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36" windowHeight="9000" activeTab="4"/>
  </bookViews>
  <sheets>
    <sheet name="main" sheetId="1" r:id="rId1"/>
    <sheet name="feauture engeneering" sheetId="4" r:id="rId2"/>
    <sheet name="kpi" sheetId="3" r:id="rId3"/>
    <sheet name="tables" sheetId="8" r:id="rId4"/>
    <sheet name="charts" sheetId="10" r:id="rId5"/>
    <sheet name="dashboard" sheetId="11" r:id="rId6"/>
    <sheet name="DATA VALIDATION" sheetId="12" r:id="rId7"/>
    <sheet name="indexmatch" sheetId="13" r:id="rId8"/>
  </sheets>
  <definedNames>
    <definedName name="Slicer_status">#N/A</definedName>
    <definedName name="Slicer_Credential_Type">#N/A</definedName>
    <definedName name="Slicer_Role">#N/A</definedName>
    <definedName name="Slicer_Department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<sst xmlns="http://schemas.openxmlformats.org/spreadsheetml/2006/main" count="63854" uniqueCount="4000">
  <si>
    <t>Employee_ID</t>
  </si>
  <si>
    <t>Employee_Name</t>
  </si>
  <si>
    <t>Department</t>
  </si>
  <si>
    <t>Role</t>
  </si>
  <si>
    <t>Credential_Type</t>
  </si>
  <si>
    <t>Issue_Date</t>
  </si>
  <si>
    <t>Expiry_Date</t>
  </si>
  <si>
    <t>Credential_Status</t>
  </si>
  <si>
    <t>Rahul 755</t>
  </si>
  <si>
    <t>HR</t>
  </si>
  <si>
    <t>Manager</t>
  </si>
  <si>
    <t>System Access</t>
  </si>
  <si>
    <t>Expired</t>
  </si>
  <si>
    <t>Rahul 33</t>
  </si>
  <si>
    <t>Compliance</t>
  </si>
  <si>
    <t>Administrator</t>
  </si>
  <si>
    <t>ID Card</t>
  </si>
  <si>
    <t>Amit 28</t>
  </si>
  <si>
    <t>Analyst</t>
  </si>
  <si>
    <t>Active</t>
  </si>
  <si>
    <t>Ravi 604</t>
  </si>
  <si>
    <t>IT</t>
  </si>
  <si>
    <t>Compliance Certificate</t>
  </si>
  <si>
    <t>Anil 160</t>
  </si>
  <si>
    <t>Neha 368</t>
  </si>
  <si>
    <t>Finance</t>
  </si>
  <si>
    <t>Executive</t>
  </si>
  <si>
    <t>Kiran 128</t>
  </si>
  <si>
    <t>Sales</t>
  </si>
  <si>
    <t>Suresh 907</t>
  </si>
  <si>
    <t>Safety Training</t>
  </si>
  <si>
    <t>Kiran 234</t>
  </si>
  <si>
    <t>Anil 465</t>
  </si>
  <si>
    <t>Kiran 274</t>
  </si>
  <si>
    <t>Rahul 474</t>
  </si>
  <si>
    <t>NDA</t>
  </si>
  <si>
    <t>Suresh 235</t>
  </si>
  <si>
    <t>Amit 936</t>
  </si>
  <si>
    <t>Lead</t>
  </si>
  <si>
    <t>Sneha 406</t>
  </si>
  <si>
    <t>Pooja 575</t>
  </si>
  <si>
    <t>Ravi 371</t>
  </si>
  <si>
    <t>Neha 882</t>
  </si>
  <si>
    <t>Rahul 395</t>
  </si>
  <si>
    <t>Suresh 882</t>
  </si>
  <si>
    <t>Amit 349</t>
  </si>
  <si>
    <t>Rahul 977</t>
  </si>
  <si>
    <t>Anil 306</t>
  </si>
  <si>
    <t>Ravi 553</t>
  </si>
  <si>
    <t>Ravi 115</t>
  </si>
  <si>
    <t>Kiran 970</t>
  </si>
  <si>
    <t>Rahul 132</t>
  </si>
  <si>
    <t>Pooja 434</t>
  </si>
  <si>
    <t>Neha 666</t>
  </si>
  <si>
    <t>Kiran 231</t>
  </si>
  <si>
    <t>Operations</t>
  </si>
  <si>
    <t>Rahul 603</t>
  </si>
  <si>
    <t>Neha 928</t>
  </si>
  <si>
    <t>Amit 686</t>
  </si>
  <si>
    <t>Pooja 485</t>
  </si>
  <si>
    <t>Neha 675</t>
  </si>
  <si>
    <t>Suresh 56</t>
  </si>
  <si>
    <t>Rahul 197</t>
  </si>
  <si>
    <t>Neha 286</t>
  </si>
  <si>
    <t>Pooja 52</t>
  </si>
  <si>
    <t>Ravi 498</t>
  </si>
  <si>
    <t>Pooja 3</t>
  </si>
  <si>
    <t>Suresh 981</t>
  </si>
  <si>
    <t>Ravi 223</t>
  </si>
  <si>
    <t>Amit 52</t>
  </si>
  <si>
    <t>Sneha 984</t>
  </si>
  <si>
    <t>Ravi 692</t>
  </si>
  <si>
    <t>Neha 609</t>
  </si>
  <si>
    <t>Amit 579</t>
  </si>
  <si>
    <t>Ravi 322</t>
  </si>
  <si>
    <t>Neha 308</t>
  </si>
  <si>
    <t>Pooja 577</t>
  </si>
  <si>
    <t>Rahul 136</t>
  </si>
  <si>
    <t>Kiran 449</t>
  </si>
  <si>
    <t>Ravi 9</t>
  </si>
  <si>
    <t>Ravi 912</t>
  </si>
  <si>
    <t>Rahul 620</t>
  </si>
  <si>
    <t>Neha 518</t>
  </si>
  <si>
    <t>Pooja 850</t>
  </si>
  <si>
    <t>Anil 269</t>
  </si>
  <si>
    <t>Priya 10</t>
  </si>
  <si>
    <t>Rahul 597</t>
  </si>
  <si>
    <t>Ravi 374</t>
  </si>
  <si>
    <t>Amit 363</t>
  </si>
  <si>
    <t>Ravi 820</t>
  </si>
  <si>
    <t>Priya 822</t>
  </si>
  <si>
    <t>Neha 880</t>
  </si>
  <si>
    <t>Pooja 841</t>
  </si>
  <si>
    <t>Rahul 864</t>
  </si>
  <si>
    <t>Ravi 595</t>
  </si>
  <si>
    <t>Anil 747</t>
  </si>
  <si>
    <t>Kiran 922</t>
  </si>
  <si>
    <t>Sneha 533</t>
  </si>
  <si>
    <t>Ravi 972</t>
  </si>
  <si>
    <t>Kiran 317</t>
  </si>
  <si>
    <t>Suresh 197</t>
  </si>
  <si>
    <t>Suresh 309</t>
  </si>
  <si>
    <t>Suresh 441</t>
  </si>
  <si>
    <t>Sneha 692</t>
  </si>
  <si>
    <t>Neha 291</t>
  </si>
  <si>
    <t>Ravi 689</t>
  </si>
  <si>
    <t>Anil 251</t>
  </si>
  <si>
    <t>Pooja 590</t>
  </si>
  <si>
    <t>Neha 152</t>
  </si>
  <si>
    <t>Amit 531</t>
  </si>
  <si>
    <t>Pooja 137</t>
  </si>
  <si>
    <t>Pooja 973</t>
  </si>
  <si>
    <t>Pooja 919</t>
  </si>
  <si>
    <t>Priya 861</t>
  </si>
  <si>
    <t>Anil 80</t>
  </si>
  <si>
    <t>Anil 83</t>
  </si>
  <si>
    <t>Priya 220</t>
  </si>
  <si>
    <t>Rahul 426</t>
  </si>
  <si>
    <t>Amit 21</t>
  </si>
  <si>
    <t>Sneha 772</t>
  </si>
  <si>
    <t>Suresh 500</t>
  </si>
  <si>
    <t>Neha 345</t>
  </si>
  <si>
    <t>Suresh 547</t>
  </si>
  <si>
    <t>Amit 86</t>
  </si>
  <si>
    <t>Suresh 389</t>
  </si>
  <si>
    <t>Kiran 285</t>
  </si>
  <si>
    <t>Suresh 553</t>
  </si>
  <si>
    <t>Amit 773</t>
  </si>
  <si>
    <t>Amit 245</t>
  </si>
  <si>
    <t>Priya 717</t>
  </si>
  <si>
    <t>Anil 736</t>
  </si>
  <si>
    <t>Rahul 952</t>
  </si>
  <si>
    <t>Anil 607</t>
  </si>
  <si>
    <t>Neha 802</t>
  </si>
  <si>
    <t>Amit 71</t>
  </si>
  <si>
    <t>Ravi 109</t>
  </si>
  <si>
    <t>Suresh 752</t>
  </si>
  <si>
    <t>Ravi 477</t>
  </si>
  <si>
    <t>Suresh 851</t>
  </si>
  <si>
    <t>Rahul 625</t>
  </si>
  <si>
    <t>Neha 719</t>
  </si>
  <si>
    <t>Anil 248</t>
  </si>
  <si>
    <t>Suresh 729</t>
  </si>
  <si>
    <t>Pooja 415</t>
  </si>
  <si>
    <t>Neha 544</t>
  </si>
  <si>
    <t>Kiran 465</t>
  </si>
  <si>
    <t>Anil 198</t>
  </si>
  <si>
    <t>Kiran 757</t>
  </si>
  <si>
    <t>Pooja 103</t>
  </si>
  <si>
    <t>Neha 15</t>
  </si>
  <si>
    <t>Ravi 300</t>
  </si>
  <si>
    <t>Priya 292</t>
  </si>
  <si>
    <t>Pooja 259</t>
  </si>
  <si>
    <t>Pooja 591</t>
  </si>
  <si>
    <t>Amit 255</t>
  </si>
  <si>
    <t>Rahul 232</t>
  </si>
  <si>
    <t>Ravi 440</t>
  </si>
  <si>
    <t>Anil 102</t>
  </si>
  <si>
    <t>Neha 161</t>
  </si>
  <si>
    <t>Neha 419</t>
  </si>
  <si>
    <t>Pooja 238</t>
  </si>
  <si>
    <t>Anil 240</t>
  </si>
  <si>
    <t>Anil 558</t>
  </si>
  <si>
    <t>Neha 62</t>
  </si>
  <si>
    <t>Priya 128</t>
  </si>
  <si>
    <t>Pooja 553</t>
  </si>
  <si>
    <t>Pooja 753</t>
  </si>
  <si>
    <t>Kiran 985</t>
  </si>
  <si>
    <t>Sneha 782</t>
  </si>
  <si>
    <t>Priya 600</t>
  </si>
  <si>
    <t>Suresh 419</t>
  </si>
  <si>
    <t>Kiran 711</t>
  </si>
  <si>
    <t>Pooja 91</t>
  </si>
  <si>
    <t>Kiran 845</t>
  </si>
  <si>
    <t>Amit 193</t>
  </si>
  <si>
    <t>Ravi 779</t>
  </si>
  <si>
    <t>Amit 449</t>
  </si>
  <si>
    <t>Pooja 163</t>
  </si>
  <si>
    <t>Anil 231</t>
  </si>
  <si>
    <t>Rahul 299</t>
  </si>
  <si>
    <t>Ravi 250</t>
  </si>
  <si>
    <t>Pooja 521</t>
  </si>
  <si>
    <t>Priya 274</t>
  </si>
  <si>
    <t>Amit 502</t>
  </si>
  <si>
    <t>Priya 566</t>
  </si>
  <si>
    <t>Ravi 245</t>
  </si>
  <si>
    <t>Sneha 763</t>
  </si>
  <si>
    <t>Pooja 156</t>
  </si>
  <si>
    <t>Pooja 891</t>
  </si>
  <si>
    <t>Rahul 740</t>
  </si>
  <si>
    <t>Priya 347</t>
  </si>
  <si>
    <t>Sneha 880</t>
  </si>
  <si>
    <t>Ravi 633</t>
  </si>
  <si>
    <t>Rahul 101</t>
  </si>
  <si>
    <t>Rahul 333</t>
  </si>
  <si>
    <t>Amit 251</t>
  </si>
  <si>
    <t>Ravi 81</t>
  </si>
  <si>
    <t>Sneha 147</t>
  </si>
  <si>
    <t>Neha 10</t>
  </si>
  <si>
    <t>Pooja 968</t>
  </si>
  <si>
    <t>Kiran 866</t>
  </si>
  <si>
    <t>Anil 391</t>
  </si>
  <si>
    <t>Sneha 850</t>
  </si>
  <si>
    <t>Suresh 764</t>
  </si>
  <si>
    <t>Pooja 652</t>
  </si>
  <si>
    <t>Neha 926</t>
  </si>
  <si>
    <t>Amit 750</t>
  </si>
  <si>
    <t>Priya 206</t>
  </si>
  <si>
    <t>Priya 851</t>
  </si>
  <si>
    <t>Priya 480</t>
  </si>
  <si>
    <t>Rahul 93</t>
  </si>
  <si>
    <t>Suresh 378</t>
  </si>
  <si>
    <t>Pooja 227</t>
  </si>
  <si>
    <t>Rahul 120</t>
  </si>
  <si>
    <t>Priya 100</t>
  </si>
  <si>
    <t>Neha 687</t>
  </si>
  <si>
    <t>Ravi 102</t>
  </si>
  <si>
    <t>Pooja 380</t>
  </si>
  <si>
    <t>Neha 703</t>
  </si>
  <si>
    <t>Kiran 195</t>
  </si>
  <si>
    <t>Rahul 612</t>
  </si>
  <si>
    <t>Amit 211</t>
  </si>
  <si>
    <t>Rahul 337</t>
  </si>
  <si>
    <t>Priya 554</t>
  </si>
  <si>
    <t>Anil 367</t>
  </si>
  <si>
    <t>Neha 54</t>
  </si>
  <si>
    <t>Priya 66</t>
  </si>
  <si>
    <t>Pooja 463</t>
  </si>
  <si>
    <t>Ravi 309</t>
  </si>
  <si>
    <t>Pooja 437</t>
  </si>
  <si>
    <t>Rahul 623</t>
  </si>
  <si>
    <t>Ravi 302</t>
  </si>
  <si>
    <t>Pooja 118</t>
  </si>
  <si>
    <t>Ravi 424</t>
  </si>
  <si>
    <t>Kiran 438</t>
  </si>
  <si>
    <t>Kiran 946</t>
  </si>
  <si>
    <t>Pooja 99</t>
  </si>
  <si>
    <t>Kiran 576</t>
  </si>
  <si>
    <t>Kiran 964</t>
  </si>
  <si>
    <t>Suresh 361</t>
  </si>
  <si>
    <t>Rahul 494</t>
  </si>
  <si>
    <t>Neha 781</t>
  </si>
  <si>
    <t>Anil 629</t>
  </si>
  <si>
    <t>Ravi 280</t>
  </si>
  <si>
    <t>Anil 580</t>
  </si>
  <si>
    <t>Suresh 544</t>
  </si>
  <si>
    <t>Neha 379</t>
  </si>
  <si>
    <t>Anil 905</t>
  </si>
  <si>
    <t>Amit 84</t>
  </si>
  <si>
    <t>Anil 425</t>
  </si>
  <si>
    <t>Anil 114</t>
  </si>
  <si>
    <t>Anil 316</t>
  </si>
  <si>
    <t>Amit 210</t>
  </si>
  <si>
    <t>Anil 123</t>
  </si>
  <si>
    <t>Amit 546</t>
  </si>
  <si>
    <t>Neha 883</t>
  </si>
  <si>
    <t>Amit 590</t>
  </si>
  <si>
    <t>Suresh 415</t>
  </si>
  <si>
    <t>Amit 942</t>
  </si>
  <si>
    <t>Kiran 604</t>
  </si>
  <si>
    <t>Suresh 348</t>
  </si>
  <si>
    <t>Neha 117</t>
  </si>
  <si>
    <t>Ravi 982</t>
  </si>
  <si>
    <t>Priya 178</t>
  </si>
  <si>
    <t>Sneha 476</t>
  </si>
  <si>
    <t>Sneha 640</t>
  </si>
  <si>
    <t>Kiran 481</t>
  </si>
  <si>
    <t>Pooja 361</t>
  </si>
  <si>
    <t>Ravi 59</t>
  </si>
  <si>
    <t>Kiran 520</t>
  </si>
  <si>
    <t>Suresh 931</t>
  </si>
  <si>
    <t>Sneha 514</t>
  </si>
  <si>
    <t>Priya 87</t>
  </si>
  <si>
    <t>Ravi 449</t>
  </si>
  <si>
    <t>Pooja 382</t>
  </si>
  <si>
    <t>Anil 54</t>
  </si>
  <si>
    <t>Kiran 396</t>
  </si>
  <si>
    <t>Anil 597</t>
  </si>
  <si>
    <t>Priya 726</t>
  </si>
  <si>
    <t>Rahul 833</t>
  </si>
  <si>
    <t>Priya 434</t>
  </si>
  <si>
    <t>Ravi 974</t>
  </si>
  <si>
    <t>Neha 159</t>
  </si>
  <si>
    <t>Rahul 905</t>
  </si>
  <si>
    <t>Ravi 386</t>
  </si>
  <si>
    <t>Priya 449</t>
  </si>
  <si>
    <t>Amit 292</t>
  </si>
  <si>
    <t>Pooja 926</t>
  </si>
  <si>
    <t>Neha 797</t>
  </si>
  <si>
    <t>Suresh 821</t>
  </si>
  <si>
    <t>Sneha 896</t>
  </si>
  <si>
    <t>Kiran 86</t>
  </si>
  <si>
    <t>Priya 94</t>
  </si>
  <si>
    <t>Neha 406</t>
  </si>
  <si>
    <t>Ravi 230</t>
  </si>
  <si>
    <t>Amit 40</t>
  </si>
  <si>
    <t>Anil 6</t>
  </si>
  <si>
    <t>Rahul 963</t>
  </si>
  <si>
    <t>Sneha 309</t>
  </si>
  <si>
    <t>Rahul 469</t>
  </si>
  <si>
    <t>Rahul 648</t>
  </si>
  <si>
    <t>Ravi 2</t>
  </si>
  <si>
    <t>Sneha 681</t>
  </si>
  <si>
    <t>Rahul 520</t>
  </si>
  <si>
    <t>Ravi 651</t>
  </si>
  <si>
    <t>Suresh 354</t>
  </si>
  <si>
    <t>Neha 46</t>
  </si>
  <si>
    <t>Kiran 491</t>
  </si>
  <si>
    <t>Priya 207</t>
  </si>
  <si>
    <t>Amit 408</t>
  </si>
  <si>
    <t>Ravi 293</t>
  </si>
  <si>
    <t>Kiran 448</t>
  </si>
  <si>
    <t>Suresh 509</t>
  </si>
  <si>
    <t>Pooja 435</t>
  </si>
  <si>
    <t>Rahul 329</t>
  </si>
  <si>
    <t>Rahul 618</t>
  </si>
  <si>
    <t>Suresh 745</t>
  </si>
  <si>
    <t>Kiran 77</t>
  </si>
  <si>
    <t>Suresh 870</t>
  </si>
  <si>
    <t>Sneha 242</t>
  </si>
  <si>
    <t>Kiran 158</t>
  </si>
  <si>
    <t>Pooja 141</t>
  </si>
  <si>
    <t>Ravi 256</t>
  </si>
  <si>
    <t>Rahul 936</t>
  </si>
  <si>
    <t>Ravi 627</t>
  </si>
  <si>
    <t>Anil 874</t>
  </si>
  <si>
    <t>Rahul 991</t>
  </si>
  <si>
    <t>Kiran 298</t>
  </si>
  <si>
    <t>Anil 125</t>
  </si>
  <si>
    <t>Neha 568</t>
  </si>
  <si>
    <t>Sneha 906</t>
  </si>
  <si>
    <t>Rahul 421</t>
  </si>
  <si>
    <t>Suresh 76</t>
  </si>
  <si>
    <t>Pooja 656</t>
  </si>
  <si>
    <t>Sneha 852</t>
  </si>
  <si>
    <t>Rahul 331</t>
  </si>
  <si>
    <t>Neha 202</t>
  </si>
  <si>
    <t>Ravi 96</t>
  </si>
  <si>
    <t>Ravi 176</t>
  </si>
  <si>
    <t>Sneha 846</t>
  </si>
  <si>
    <t>Amit 216</t>
  </si>
  <si>
    <t>Sneha 559</t>
  </si>
  <si>
    <t>Anil 416</t>
  </si>
  <si>
    <t>Anil 426</t>
  </si>
  <si>
    <t>Pooja 321</t>
  </si>
  <si>
    <t>Kiran 528</t>
  </si>
  <si>
    <t>Ravi 274</t>
  </si>
  <si>
    <t>Pooja 969</t>
  </si>
  <si>
    <t>Suresh 957</t>
  </si>
  <si>
    <t>Sneha 528</t>
  </si>
  <si>
    <t>Suresh 362</t>
  </si>
  <si>
    <t>Amit 689</t>
  </si>
  <si>
    <t>Pooja 138</t>
  </si>
  <si>
    <t>Anil 411</t>
  </si>
  <si>
    <t>Amit 296</t>
  </si>
  <si>
    <t>Rahul 846</t>
  </si>
  <si>
    <t>Sneha 404</t>
  </si>
  <si>
    <t>Kiran 617</t>
  </si>
  <si>
    <t>Ravi 141</t>
  </si>
  <si>
    <t>Kiran 915</t>
  </si>
  <si>
    <t>Ravi 403</t>
  </si>
  <si>
    <t>Sneha 849</t>
  </si>
  <si>
    <t>Ravi 836</t>
  </si>
  <si>
    <t>Amit 316</t>
  </si>
  <si>
    <t>Amit 592</t>
  </si>
  <si>
    <t>Neha 537</t>
  </si>
  <si>
    <t>Sneha 971</t>
  </si>
  <si>
    <t>Rahul 156</t>
  </si>
  <si>
    <t>Suresh 943</t>
  </si>
  <si>
    <t>Kiran 980</t>
  </si>
  <si>
    <t>Priya 693</t>
  </si>
  <si>
    <t>Anil 572</t>
  </si>
  <si>
    <t>Anil 722</t>
  </si>
  <si>
    <t>Pooja 281</t>
  </si>
  <si>
    <t>Anil 839</t>
  </si>
  <si>
    <t>Kiran 81</t>
  </si>
  <si>
    <t>Kiran 848</t>
  </si>
  <si>
    <t>Ravi 631</t>
  </si>
  <si>
    <t>Sneha 232</t>
  </si>
  <si>
    <t>Neha 484</t>
  </si>
  <si>
    <t>Rahul 417</t>
  </si>
  <si>
    <t>Pooja 662</t>
  </si>
  <si>
    <t>Amit 741</t>
  </si>
  <si>
    <t>Amit 807</t>
  </si>
  <si>
    <t>Pooja 582</t>
  </si>
  <si>
    <t>Sneha 557</t>
  </si>
  <si>
    <t>Ravi 198</t>
  </si>
  <si>
    <t>Rahul 736</t>
  </si>
  <si>
    <t>Priya 776</t>
  </si>
  <si>
    <t>Neha 336</t>
  </si>
  <si>
    <t>Rahul 332</t>
  </si>
  <si>
    <t>Neha 772</t>
  </si>
  <si>
    <t>Anil 268</t>
  </si>
  <si>
    <t>Kiran 477</t>
  </si>
  <si>
    <t>Anil 121</t>
  </si>
  <si>
    <t>Anil 490</t>
  </si>
  <si>
    <t>Priya 563</t>
  </si>
  <si>
    <t>Pooja 895</t>
  </si>
  <si>
    <t>Rahul 940</t>
  </si>
  <si>
    <t>Sneha 587</t>
  </si>
  <si>
    <t>Ravi 120</t>
  </si>
  <si>
    <t>Neha 457</t>
  </si>
  <si>
    <t>Amit 578</t>
  </si>
  <si>
    <t>Amit 261</t>
  </si>
  <si>
    <t>Amit 434</t>
  </si>
  <si>
    <t>Kiran 957</t>
  </si>
  <si>
    <t>Pooja 785</t>
  </si>
  <si>
    <t>Suresh 83</t>
  </si>
  <si>
    <t>Ravi 475</t>
  </si>
  <si>
    <t>Ravi 472</t>
  </si>
  <si>
    <t>Kiran 829</t>
  </si>
  <si>
    <t>Suresh 104</t>
  </si>
  <si>
    <t>Sneha 894</t>
  </si>
  <si>
    <t>Amit 553</t>
  </si>
  <si>
    <t>Neha 836</t>
  </si>
  <si>
    <t>Sneha 243</t>
  </si>
  <si>
    <t>Anil 282</t>
  </si>
  <si>
    <t>Amit 438</t>
  </si>
  <si>
    <t>Ravi 391</t>
  </si>
  <si>
    <t>Priya 879</t>
  </si>
  <si>
    <t>Priya 571</t>
  </si>
  <si>
    <t>Ravi 339</t>
  </si>
  <si>
    <t>Rahul 850</t>
  </si>
  <si>
    <t>Neha 618</t>
  </si>
  <si>
    <t>Amit 223</t>
  </si>
  <si>
    <t>Pooja 960</t>
  </si>
  <si>
    <t>Neha 619</t>
  </si>
  <si>
    <t>Neha 390</t>
  </si>
  <si>
    <t>Pooja 526</t>
  </si>
  <si>
    <t>Kiran 150</t>
  </si>
  <si>
    <t>Amit 428</t>
  </si>
  <si>
    <t>Anil 584</t>
  </si>
  <si>
    <t>Neha 990</t>
  </si>
  <si>
    <t>Pooja 738</t>
  </si>
  <si>
    <t>Ravi 537</t>
  </si>
  <si>
    <t>Amit 863</t>
  </si>
  <si>
    <t>Neha 467</t>
  </si>
  <si>
    <t>Kiran 500</t>
  </si>
  <si>
    <t>Amit 18</t>
  </si>
  <si>
    <t>Ravi 515</t>
  </si>
  <si>
    <t>Suresh 247</t>
  </si>
  <si>
    <t>Neha 815</t>
  </si>
  <si>
    <t>Suresh 250</t>
  </si>
  <si>
    <t>Neha 389</t>
  </si>
  <si>
    <t>Suresh 720</t>
  </si>
  <si>
    <t>Priya 580</t>
  </si>
  <si>
    <t>Rahul 909</t>
  </si>
  <si>
    <t>Sneha 948</t>
  </si>
  <si>
    <t>Anil 17</t>
  </si>
  <si>
    <t>Neha 167</t>
  </si>
  <si>
    <t>Sneha 340</t>
  </si>
  <si>
    <t>Suresh 998</t>
  </si>
  <si>
    <t>Kiran 349</t>
  </si>
  <si>
    <t>Sneha 650</t>
  </si>
  <si>
    <t>Anil 964</t>
  </si>
  <si>
    <t>Suresh 88</t>
  </si>
  <si>
    <t>Sneha 158</t>
  </si>
  <si>
    <t>Suresh 110</t>
  </si>
  <si>
    <t>Rahul 105</t>
  </si>
  <si>
    <t>Priya 569</t>
  </si>
  <si>
    <t>Ravi 568</t>
  </si>
  <si>
    <t>Suresh 534</t>
  </si>
  <si>
    <t>Priya 309</t>
  </si>
  <si>
    <t>Anil 283</t>
  </si>
  <si>
    <t>Suresh 967</t>
  </si>
  <si>
    <t>Neha 469</t>
  </si>
  <si>
    <t>Rahul 862</t>
  </si>
  <si>
    <t>Sneha 836</t>
  </si>
  <si>
    <t>Sneha 206</t>
  </si>
  <si>
    <t>Pooja 837</t>
  </si>
  <si>
    <t>Suresh 559</t>
  </si>
  <si>
    <t>Priya 215</t>
  </si>
  <si>
    <t>Pooja 143</t>
  </si>
  <si>
    <t>Anil 76</t>
  </si>
  <si>
    <t>Pooja 519</t>
  </si>
  <si>
    <t>Suresh 654</t>
  </si>
  <si>
    <t>Rahul 628</t>
  </si>
  <si>
    <t>Amit 11</t>
  </si>
  <si>
    <t>Rahul 595</t>
  </si>
  <si>
    <t>Sneha 791</t>
  </si>
  <si>
    <t>Sneha 495</t>
  </si>
  <si>
    <t>Rahul 146</t>
  </si>
  <si>
    <t>Kiran 495</t>
  </si>
  <si>
    <t>Kiran 69</t>
  </si>
  <si>
    <t>Anil 112</t>
  </si>
  <si>
    <t>Priya 164</t>
  </si>
  <si>
    <t>Kiran 645</t>
  </si>
  <si>
    <t>Priya 629</t>
  </si>
  <si>
    <t>Neha 722</t>
  </si>
  <si>
    <t>Neha 819</t>
  </si>
  <si>
    <t>Ravi 117</t>
  </si>
  <si>
    <t>Anil 612</t>
  </si>
  <si>
    <t>Pooja 87</t>
  </si>
  <si>
    <t>Priya 188</t>
  </si>
  <si>
    <t>Kiran 611</t>
  </si>
  <si>
    <t>Priya 651</t>
  </si>
  <si>
    <t>Ravi 296</t>
  </si>
  <si>
    <t>Priya 887</t>
  </si>
  <si>
    <t>Kiran 987</t>
  </si>
  <si>
    <t>Ravi 728</t>
  </si>
  <si>
    <t>Pooja 815</t>
  </si>
  <si>
    <t>Neha 296</t>
  </si>
  <si>
    <t>Priya 116</t>
  </si>
  <si>
    <t>Sneha 843</t>
  </si>
  <si>
    <t>Amit 105</t>
  </si>
  <si>
    <t>Kiran 143</t>
  </si>
  <si>
    <t>Neha 288</t>
  </si>
  <si>
    <t>Anil 284</t>
  </si>
  <si>
    <t>Priya 330</t>
  </si>
  <si>
    <t>Neha 648</t>
  </si>
  <si>
    <t>Anil 649</t>
  </si>
  <si>
    <t>Rahul 974</t>
  </si>
  <si>
    <t>Pooja 996</t>
  </si>
  <si>
    <t>Pooja 224</t>
  </si>
  <si>
    <t>Suresh 346</t>
  </si>
  <si>
    <t>Ravi 916</t>
  </si>
  <si>
    <t>Amit 952</t>
  </si>
  <si>
    <t>Priya 706</t>
  </si>
  <si>
    <t>Priya 671</t>
  </si>
  <si>
    <t>Kiran 170</t>
  </si>
  <si>
    <t>Amit 94</t>
  </si>
  <si>
    <t>Rahul 608</t>
  </si>
  <si>
    <t>Neha 352</t>
  </si>
  <si>
    <t>Rahul 393</t>
  </si>
  <si>
    <t>Rahul 903</t>
  </si>
  <si>
    <t>Anil 147</t>
  </si>
  <si>
    <t>Rahul 169</t>
  </si>
  <si>
    <t>Pooja 704</t>
  </si>
  <si>
    <t>Pooja 604</t>
  </si>
  <si>
    <t>Suresh 284</t>
  </si>
  <si>
    <t>Anil 622</t>
  </si>
  <si>
    <t>Ravi 803</t>
  </si>
  <si>
    <t>Neha 654</t>
  </si>
  <si>
    <t>Sneha 136</t>
  </si>
  <si>
    <t>Suresh 177</t>
  </si>
  <si>
    <t>Pooja 269</t>
  </si>
  <si>
    <t>Neha 644</t>
  </si>
  <si>
    <t>Ravi 550</t>
  </si>
  <si>
    <t>Ravi 601</t>
  </si>
  <si>
    <t>Rahul 89</t>
  </si>
  <si>
    <t>Suresh 317</t>
  </si>
  <si>
    <t>Priya 509</t>
  </si>
  <si>
    <t>Kiran 130</t>
  </si>
  <si>
    <t>Anil 279</t>
  </si>
  <si>
    <t>Ravi 509</t>
  </si>
  <si>
    <t>Pooja 171</t>
  </si>
  <si>
    <t>Kiran 741</t>
  </si>
  <si>
    <t>Rahul 251</t>
  </si>
  <si>
    <t>Amit 954</t>
  </si>
  <si>
    <t>Amit 427</t>
  </si>
  <si>
    <t>Kiran 515</t>
  </si>
  <si>
    <t>Pooja 468</t>
  </si>
  <si>
    <t>Amit 758</t>
  </si>
  <si>
    <t>Sneha 792</t>
  </si>
  <si>
    <t>Neha 955</t>
  </si>
  <si>
    <t>Suresh 860</t>
  </si>
  <si>
    <t>Ravi 729</t>
  </si>
  <si>
    <t>Anil 718</t>
  </si>
  <si>
    <t>Kiran 137</t>
  </si>
  <si>
    <t>Suresh 679</t>
  </si>
  <si>
    <t>Priya 718</t>
  </si>
  <si>
    <t>Kiran 967</t>
  </si>
  <si>
    <t>Neha 169</t>
  </si>
  <si>
    <t>Pooja 367</t>
  </si>
  <si>
    <t>Neha 93</t>
  </si>
  <si>
    <t>Priya 856</t>
  </si>
  <si>
    <t>Kiran 526</t>
  </si>
  <si>
    <t>Amit 975</t>
  </si>
  <si>
    <t>Suresh 474</t>
  </si>
  <si>
    <t>Rahul 134</t>
  </si>
  <si>
    <t>Neha 266</t>
  </si>
  <si>
    <t>Rahul 829</t>
  </si>
  <si>
    <t>Priya 52</t>
  </si>
  <si>
    <t>Priya 392</t>
  </si>
  <si>
    <t>Suresh 287</t>
  </si>
  <si>
    <t>Pooja 252</t>
  </si>
  <si>
    <t>Anil 90</t>
  </si>
  <si>
    <t>Anil 906</t>
  </si>
  <si>
    <t>Ravi 368</t>
  </si>
  <si>
    <t>Pooja 330</t>
  </si>
  <si>
    <t>Suresh 225</t>
  </si>
  <si>
    <t>Amit 786</t>
  </si>
  <si>
    <t>Sneha 247</t>
  </si>
  <si>
    <t>Anil 364</t>
  </si>
  <si>
    <t>Priya 715</t>
  </si>
  <si>
    <t>Kiran 146</t>
  </si>
  <si>
    <t>Sneha 503</t>
  </si>
  <si>
    <t>Ravi 826</t>
  </si>
  <si>
    <t>Priya 152</t>
  </si>
  <si>
    <t>Rahul 310</t>
  </si>
  <si>
    <t>Kiran 665</t>
  </si>
  <si>
    <t>Kiran 682</t>
  </si>
  <si>
    <t>Sneha 182</t>
  </si>
  <si>
    <t>Amit 187</t>
  </si>
  <si>
    <t>Sneha 107</t>
  </si>
  <si>
    <t>Pooja 328</t>
  </si>
  <si>
    <t>Priya 272</t>
  </si>
  <si>
    <t>Neha 738</t>
  </si>
  <si>
    <t>Amit 906</t>
  </si>
  <si>
    <t>Pooja 819</t>
  </si>
  <si>
    <t>Amit 76</t>
  </si>
  <si>
    <t>Kiran 965</t>
  </si>
  <si>
    <t>Rahul 32</t>
  </si>
  <si>
    <t>Suresh 55</t>
  </si>
  <si>
    <t>Rahul 568</t>
  </si>
  <si>
    <t>Ravi 51</t>
  </si>
  <si>
    <t>Suresh 370</t>
  </si>
  <si>
    <t>Amit 615</t>
  </si>
  <si>
    <t>Pooja 654</t>
  </si>
  <si>
    <t>Anil 483</t>
  </si>
  <si>
    <t>Pooja 397</t>
  </si>
  <si>
    <t>Priya 46</t>
  </si>
  <si>
    <t>Anil 578</t>
  </si>
  <si>
    <t>Amit 828</t>
  </si>
  <si>
    <t>Ravi 861</t>
  </si>
  <si>
    <t>Suresh 903</t>
  </si>
  <si>
    <t>Neha 36</t>
  </si>
  <si>
    <t>Ravi 151</t>
  </si>
  <si>
    <t>Rahul 130</t>
  </si>
  <si>
    <t>Amit 152</t>
  </si>
  <si>
    <t>Sneha 570</t>
  </si>
  <si>
    <t>Suresh 940</t>
  </si>
  <si>
    <t>Amit 116</t>
  </si>
  <si>
    <t>Suresh 777</t>
  </si>
  <si>
    <t>Rahul 902</t>
  </si>
  <si>
    <t>Kiran 586</t>
  </si>
  <si>
    <t>Sneha 148</t>
  </si>
  <si>
    <t>Sneha 708</t>
  </si>
  <si>
    <t>Neha 346</t>
  </si>
  <si>
    <t>Anil 138</t>
  </si>
  <si>
    <t>Anil 427</t>
  </si>
  <si>
    <t>Sneha 936</t>
  </si>
  <si>
    <t>Suresh 528</t>
  </si>
  <si>
    <t>Priya 800</t>
  </si>
  <si>
    <t>Ravi 858</t>
  </si>
  <si>
    <t>Amit 722</t>
  </si>
  <si>
    <t>Neha 651</t>
  </si>
  <si>
    <t>Rahul 609</t>
  </si>
  <si>
    <t>Pooja 353</t>
  </si>
  <si>
    <t>Priya 51</t>
  </si>
  <si>
    <t>Priya 694</t>
  </si>
  <si>
    <t>Sneha 471</t>
  </si>
  <si>
    <t>Anil 845</t>
  </si>
  <si>
    <t>Sneha 679</t>
  </si>
  <si>
    <t>Kiran 701</t>
  </si>
  <si>
    <t>Anil 784</t>
  </si>
  <si>
    <t>Neha 698</t>
  </si>
  <si>
    <t>Priya 929</t>
  </si>
  <si>
    <t>Suresh 586</t>
  </si>
  <si>
    <t>Neha 929</t>
  </si>
  <si>
    <t>Kiran 186</t>
  </si>
  <si>
    <t>Anil 828</t>
  </si>
  <si>
    <t>Ravi 229</t>
  </si>
  <si>
    <t>Anil 302</t>
  </si>
  <si>
    <t>Pooja 595</t>
  </si>
  <si>
    <t>Sneha 889</t>
  </si>
  <si>
    <t>Suresh 141</t>
  </si>
  <si>
    <t>Neha 324</t>
  </si>
  <si>
    <t>Priya 321</t>
  </si>
  <si>
    <t>Amit 591</t>
  </si>
  <si>
    <t>Priya 649</t>
  </si>
  <si>
    <t>Suresh 39</t>
  </si>
  <si>
    <t>Ravi 196</t>
  </si>
  <si>
    <t>Amit 899</t>
  </si>
  <si>
    <t>Kiran 603</t>
  </si>
  <si>
    <t>Anil 467</t>
  </si>
  <si>
    <t>Ravi 138</t>
  </si>
  <si>
    <t>Kiran 20</t>
  </si>
  <si>
    <t>Neha 517</t>
  </si>
  <si>
    <t>Priya 262</t>
  </si>
  <si>
    <t>Ravi 111</t>
  </si>
  <si>
    <t>Amit 127</t>
  </si>
  <si>
    <t>Ravi 703</t>
  </si>
  <si>
    <t>Amit 277</t>
  </si>
  <si>
    <t>Sneha 737</t>
  </si>
  <si>
    <t>Sneha 204</t>
  </si>
  <si>
    <t>Sneha 721</t>
  </si>
  <si>
    <t>Suresh 933</t>
  </si>
  <si>
    <t>Neha 14</t>
  </si>
  <si>
    <t>Rahul 799</t>
  </si>
  <si>
    <t>Ravi 468</t>
  </si>
  <si>
    <t>Anil 896</t>
  </si>
  <si>
    <t>Amit 119</t>
  </si>
  <si>
    <t>Rahul 175</t>
  </si>
  <si>
    <t>Kiran 96</t>
  </si>
  <si>
    <t>Kiran 986</t>
  </si>
  <si>
    <t>Pooja 908</t>
  </si>
  <si>
    <t>Priya 427</t>
  </si>
  <si>
    <t>Sneha 389</t>
  </si>
  <si>
    <t>Kiran 116</t>
  </si>
  <si>
    <t>Suresh 322</t>
  </si>
  <si>
    <t>Amit 979</t>
  </si>
  <si>
    <t>Kiran 678</t>
  </si>
  <si>
    <t>Neha 914</t>
  </si>
  <si>
    <t>Sneha 873</t>
  </si>
  <si>
    <t>Pooja 339</t>
  </si>
  <si>
    <t>Anil 388</t>
  </si>
  <si>
    <t>Suresh 459</t>
  </si>
  <si>
    <t>Rahul 764</t>
  </si>
  <si>
    <t>Amit 563</t>
  </si>
  <si>
    <t>Amit 912</t>
  </si>
  <si>
    <t>Ravi 846</t>
  </si>
  <si>
    <t>Pooja 778</t>
  </si>
  <si>
    <t>Neha 561</t>
  </si>
  <si>
    <t>Ravi 144</t>
  </si>
  <si>
    <t>Suresh 124</t>
  </si>
  <si>
    <t>Suresh 776</t>
  </si>
  <si>
    <t>Suresh 675</t>
  </si>
  <si>
    <t>Sneha 754</t>
  </si>
  <si>
    <t>Amit 800</t>
  </si>
  <si>
    <t>Priya 397</t>
  </si>
  <si>
    <t>Sneha 624</t>
  </si>
  <si>
    <t>Neha 825</t>
  </si>
  <si>
    <t>Priya 864</t>
  </si>
  <si>
    <t>Ravi 640</t>
  </si>
  <si>
    <t>Anil 516</t>
  </si>
  <si>
    <t>Ravi 492</t>
  </si>
  <si>
    <t>Sneha 828</t>
  </si>
  <si>
    <t>Amit 55</t>
  </si>
  <si>
    <t>Amit 257</t>
  </si>
  <si>
    <t>Priya 368</t>
  </si>
  <si>
    <t>Pooja 663</t>
  </si>
  <si>
    <t>Ravi 681</t>
  </si>
  <si>
    <t>Amit 56</t>
  </si>
  <si>
    <t>Amit 850</t>
  </si>
  <si>
    <t>Neha 700</t>
  </si>
  <si>
    <t>Rahul 42</t>
  </si>
  <si>
    <t>Suresh 599</t>
  </si>
  <si>
    <t>Anil 158</t>
  </si>
  <si>
    <t>Kiran 503</t>
  </si>
  <si>
    <t>Sneha 226</t>
  </si>
  <si>
    <t>Priya 557</t>
  </si>
  <si>
    <t>Ravi 680</t>
  </si>
  <si>
    <t>Kiran 544</t>
  </si>
  <si>
    <t>Pooja 457</t>
  </si>
  <si>
    <t>Neha 699</t>
  </si>
  <si>
    <t>Kiran 742</t>
  </si>
  <si>
    <t>Anil 457</t>
  </si>
  <si>
    <t>Pooja 85</t>
  </si>
  <si>
    <t>Rahul 68</t>
  </si>
  <si>
    <t>Neha 551</t>
  </si>
  <si>
    <t>Suresh 735</t>
  </si>
  <si>
    <t>Kiran 814</t>
  </si>
  <si>
    <t>Anil 418</t>
  </si>
  <si>
    <t>Suresh 399</t>
  </si>
  <si>
    <t>Rahul 600</t>
  </si>
  <si>
    <t>Amit 297</t>
  </si>
  <si>
    <t>Anil 405</t>
  </si>
  <si>
    <t>Amit 765</t>
  </si>
  <si>
    <t>Suresh 909</t>
  </si>
  <si>
    <t>Kiran 43</t>
  </si>
  <si>
    <t>Amit 970</t>
  </si>
  <si>
    <t>Rahul 928</t>
  </si>
  <si>
    <t>Ravi 855</t>
  </si>
  <si>
    <t>Anil 873</t>
  </si>
  <si>
    <t>Amit 688</t>
  </si>
  <si>
    <t>Rahul 975</t>
  </si>
  <si>
    <t>Kiran 635</t>
  </si>
  <si>
    <t>Rahul 632</t>
  </si>
  <si>
    <t>Anil 374</t>
  </si>
  <si>
    <t>Kiran 805</t>
  </si>
  <si>
    <t>Neha 696</t>
  </si>
  <si>
    <t>Kiran 499</t>
  </si>
  <si>
    <t>Ravi 880</t>
  </si>
  <si>
    <t>Priya 745</t>
  </si>
  <si>
    <t>Rahul 415</t>
  </si>
  <si>
    <t>Sneha 916</t>
  </si>
  <si>
    <t>Ravi 913</t>
  </si>
  <si>
    <t>Sneha 523</t>
  </si>
  <si>
    <t>Rahul 245</t>
  </si>
  <si>
    <t>Sneha 164</t>
  </si>
  <si>
    <t>Priya 42</t>
  </si>
  <si>
    <t>Neha 240</t>
  </si>
  <si>
    <t>Amit 481</t>
  </si>
  <si>
    <t>Pooja 992</t>
  </si>
  <si>
    <t>Ravi 584</t>
  </si>
  <si>
    <t>Priya 920</t>
  </si>
  <si>
    <t>Rahul 416</t>
  </si>
  <si>
    <t>Kiran 514</t>
  </si>
  <si>
    <t>Priya 659</t>
  </si>
  <si>
    <t>Anil 617</t>
  </si>
  <si>
    <t>Rahul 117</t>
  </si>
  <si>
    <t>Pooja 166</t>
  </si>
  <si>
    <t>Suresh 607</t>
  </si>
  <si>
    <t>Priya 58</t>
  </si>
  <si>
    <t>Priya 993</t>
  </si>
  <si>
    <t>Sneha 460</t>
  </si>
  <si>
    <t>Sneha 616</t>
  </si>
  <si>
    <t>Priya 271</t>
  </si>
  <si>
    <t>Priya 71</t>
  </si>
  <si>
    <t>Neha 208</t>
  </si>
  <si>
    <t>Ravi 182</t>
  </si>
  <si>
    <t>Pooja 771</t>
  </si>
  <si>
    <t>Rahul 848</t>
  </si>
  <si>
    <t>Amit 896</t>
  </si>
  <si>
    <t>Amit 809</t>
  </si>
  <si>
    <t>Suresh 138</t>
  </si>
  <si>
    <t>Anil 898</t>
  </si>
  <si>
    <t>Ravi 762</t>
  </si>
  <si>
    <t>Amit 385</t>
  </si>
  <si>
    <t>Suresh 434</t>
  </si>
  <si>
    <t>Sneha 774</t>
  </si>
  <si>
    <t>Neha 380</t>
  </si>
  <si>
    <t>Ravi 353</t>
  </si>
  <si>
    <t>Suresh 802</t>
  </si>
  <si>
    <t>Priya 821</t>
  </si>
  <si>
    <t>Ravi 6</t>
  </si>
  <si>
    <t>Rahul 66</t>
  </si>
  <si>
    <t>Anil 742</t>
  </si>
  <si>
    <t>Suresh 987</t>
  </si>
  <si>
    <t>Sneha 207</t>
  </si>
  <si>
    <t>Ravi 529</t>
  </si>
  <si>
    <t>Neha 671</t>
  </si>
  <si>
    <t>Suresh 755</t>
  </si>
  <si>
    <t>Rahul 357</t>
  </si>
  <si>
    <t>Kiran 953</t>
  </si>
  <si>
    <t>Suresh 519</t>
  </si>
  <si>
    <t>Rahul 970</t>
  </si>
  <si>
    <t>Rahul 711</t>
  </si>
  <si>
    <t>Pooja 985</t>
  </si>
  <si>
    <t>Pooja 120</t>
  </si>
  <si>
    <t>Anil 236</t>
  </si>
  <si>
    <t>Kiran 718</t>
  </si>
  <si>
    <t>Anil 767</t>
  </si>
  <si>
    <t>Kiran 363</t>
  </si>
  <si>
    <t>Neha 511</t>
  </si>
  <si>
    <t>Neha 943</t>
  </si>
  <si>
    <t>Rahul 981</t>
  </si>
  <si>
    <t>Amit 920</t>
  </si>
  <si>
    <t>Sneha 408</t>
  </si>
  <si>
    <t>Neha 490</t>
  </si>
  <si>
    <t>Ravi 795</t>
  </si>
  <si>
    <t>Amit 334</t>
  </si>
  <si>
    <t>Kiran 243</t>
  </si>
  <si>
    <t>Anil 511</t>
  </si>
  <si>
    <t>Pooja 235</t>
  </si>
  <si>
    <t>Rahul 877</t>
  </si>
  <si>
    <t>Suresh 181</t>
  </si>
  <si>
    <t>Suresh 324</t>
  </si>
  <si>
    <t>Pooja 408</t>
  </si>
  <si>
    <t>Rahul 488</t>
  </si>
  <si>
    <t>Rahul 574</t>
  </si>
  <si>
    <t>Ravi 360</t>
  </si>
  <si>
    <t>Sneha 552</t>
  </si>
  <si>
    <t>Priya 500</t>
  </si>
  <si>
    <t>Pooja 647</t>
  </si>
  <si>
    <t>Priya 586</t>
  </si>
  <si>
    <t>Kiran 405</t>
  </si>
  <si>
    <t>Anil 424</t>
  </si>
  <si>
    <t>Priya 258</t>
  </si>
  <si>
    <t>Pooja 784</t>
  </si>
  <si>
    <t>Rahul 671</t>
  </si>
  <si>
    <t>Suresh 642</t>
  </si>
  <si>
    <t>Priya 680</t>
  </si>
  <si>
    <t>Kiran 562</t>
  </si>
  <si>
    <t>Sneha 494</t>
  </si>
  <si>
    <t>Ravi 423</t>
  </si>
  <si>
    <t>Anil 835</t>
  </si>
  <si>
    <t>Priya 705</t>
  </si>
  <si>
    <t>Pooja 612</t>
  </si>
  <si>
    <t>Neha 904</t>
  </si>
  <si>
    <t>Ravi 755</t>
  </si>
  <si>
    <t>Suresh 641</t>
  </si>
  <si>
    <t>Neha 761</t>
  </si>
  <si>
    <t>Ravi 140</t>
  </si>
  <si>
    <t>Sneha 51</t>
  </si>
  <si>
    <t>Ravi 129</t>
  </si>
  <si>
    <t>Pooja 16</t>
  </si>
  <si>
    <t>Pooja 381</t>
  </si>
  <si>
    <t>Pooja 58</t>
  </si>
  <si>
    <t>Anil 197</t>
  </si>
  <si>
    <t>Anil 790</t>
  </si>
  <si>
    <t>Pooja 790</t>
  </si>
  <si>
    <t>Rahul 985</t>
  </si>
  <si>
    <t>Anil 126</t>
  </si>
  <si>
    <t>Anil 885</t>
  </si>
  <si>
    <t>Neha 172</t>
  </si>
  <si>
    <t>Anil 993</t>
  </si>
  <si>
    <t>Amit 790</t>
  </si>
  <si>
    <t>Rahul 634</t>
  </si>
  <si>
    <t>Ravi 572</t>
  </si>
  <si>
    <t>Priya 302</t>
  </si>
  <si>
    <t>Ravi 557</t>
  </si>
  <si>
    <t>Kiran 165</t>
  </si>
  <si>
    <t>Rahul 555</t>
  </si>
  <si>
    <t>Kiran 190</t>
  </si>
  <si>
    <t>Amit 739</t>
  </si>
  <si>
    <t>Rahul 700</t>
  </si>
  <si>
    <t>Pooja 420</t>
  </si>
  <si>
    <t>Kiran 45</t>
  </si>
  <si>
    <t>Priya 197</t>
  </si>
  <si>
    <t>Rahul 539</t>
  </si>
  <si>
    <t>Sneha 227</t>
  </si>
  <si>
    <t>Sneha 504</t>
  </si>
  <si>
    <t>Rahul 961</t>
  </si>
  <si>
    <t>Suresh 42</t>
  </si>
  <si>
    <t>Rahul 104</t>
  </si>
  <si>
    <t>Neha 673</t>
  </si>
  <si>
    <t>Neha 765</t>
  </si>
  <si>
    <t>Rahul 720</t>
  </si>
  <si>
    <t>Suresh 517</t>
  </si>
  <si>
    <t>Kiran 956</t>
  </si>
  <si>
    <t>Kiran 783</t>
  </si>
  <si>
    <t>Neha 459</t>
  </si>
  <si>
    <t>Suresh 531</t>
  </si>
  <si>
    <t>Priya 877</t>
  </si>
  <si>
    <t>Kiran 585</t>
  </si>
  <si>
    <t>Sneha 160</t>
  </si>
  <si>
    <t>Priya 263</t>
  </si>
  <si>
    <t>Anil 752</t>
  </si>
  <si>
    <t>Sneha 901</t>
  </si>
  <si>
    <t>Suresh 951</t>
  </si>
  <si>
    <t>Amit 43</t>
  </si>
  <si>
    <t>Kiran 715</t>
  </si>
  <si>
    <t>Neha 590</t>
  </si>
  <si>
    <t>Ravi 152</t>
  </si>
  <si>
    <t>Ravi 445</t>
  </si>
  <si>
    <t>Priya 405</t>
  </si>
  <si>
    <t>Sneha 249</t>
  </si>
  <si>
    <t>Rahul 116</t>
  </si>
  <si>
    <t>Suresh 353</t>
  </si>
  <si>
    <t>Sneha 632</t>
  </si>
  <si>
    <t>Pooja 205</t>
  </si>
  <si>
    <t>Kiran 972</t>
  </si>
  <si>
    <t>Sneha 824</t>
  </si>
  <si>
    <t>Rahul 215</t>
  </si>
  <si>
    <t>Ravi 562</t>
  </si>
  <si>
    <t>Pooja 928</t>
  </si>
  <si>
    <t>Ravi 206</t>
  </si>
  <si>
    <t>Sneha 69</t>
  </si>
  <si>
    <t>Suresh 300</t>
  </si>
  <si>
    <t>Suresh 497</t>
  </si>
  <si>
    <t>Sneha 990</t>
  </si>
  <si>
    <t>Pooja 313</t>
  </si>
  <si>
    <t>Kiran 832</t>
  </si>
  <si>
    <t>Amit 972</t>
  </si>
  <si>
    <t>Anil 141</t>
  </si>
  <si>
    <t>Rahul 894</t>
  </si>
  <si>
    <t>Neha 994</t>
  </si>
  <si>
    <t>Anil 212</t>
  </si>
  <si>
    <t>Ravi 940</t>
  </si>
  <si>
    <t>Priya 122</t>
  </si>
  <si>
    <t>Priya 985</t>
  </si>
  <si>
    <t>Priya 621</t>
  </si>
  <si>
    <t>Sneha 704</t>
  </si>
  <si>
    <t>Amit 867</t>
  </si>
  <si>
    <t>Sneha 486</t>
  </si>
  <si>
    <t>Priya 783</t>
  </si>
  <si>
    <t>Amit 776</t>
  </si>
  <si>
    <t>Neha 705</t>
  </si>
  <si>
    <t>Kiran 623</t>
  </si>
  <si>
    <t>Sneha 463</t>
  </si>
  <si>
    <t>Amit 195</t>
  </si>
  <si>
    <t>Anil 171</t>
  </si>
  <si>
    <t>Suresh 475</t>
  </si>
  <si>
    <t>Pooja 961</t>
  </si>
  <si>
    <t>Ravi 26</t>
  </si>
  <si>
    <t>Priya 257</t>
  </si>
  <si>
    <t>Kiran 724</t>
  </si>
  <si>
    <t>Pooja 394</t>
  </si>
  <si>
    <t>Ravi 45</t>
  </si>
  <si>
    <t>Priya 184</t>
  </si>
  <si>
    <t>Amit 642</t>
  </si>
  <si>
    <t>Priya 784</t>
  </si>
  <si>
    <t>Anil 827</t>
  </si>
  <si>
    <t>Amit 676</t>
  </si>
  <si>
    <t>Pooja 615</t>
  </si>
  <si>
    <t>Amit 571</t>
  </si>
  <si>
    <t>Neha 358</t>
  </si>
  <si>
    <t>Amit 340</t>
  </si>
  <si>
    <t>Rahul 689</t>
  </si>
  <si>
    <t>Anil 990</t>
  </si>
  <si>
    <t>Pooja 787</t>
  </si>
  <si>
    <t>Anil 864</t>
  </si>
  <si>
    <t>Ravi 712</t>
  </si>
  <si>
    <t>Anil 713</t>
  </si>
  <si>
    <t>Neha 645</t>
  </si>
  <si>
    <t>Ravi 624</t>
  </si>
  <si>
    <t>Kiran 950</t>
  </si>
  <si>
    <t>Priya 648</t>
  </si>
  <si>
    <t>Pooja 298</t>
  </si>
  <si>
    <t>Neha 816</t>
  </si>
  <si>
    <t>Rahul 47</t>
  </si>
  <si>
    <t>Kiran 207</t>
  </si>
  <si>
    <t>Anil 564</t>
  </si>
  <si>
    <t>Sneha 854</t>
  </si>
  <si>
    <t>Kiran 140</t>
  </si>
  <si>
    <t>Pooja 803</t>
  </si>
  <si>
    <t>Suresh 743</t>
  </si>
  <si>
    <t>Kiran 702</t>
  </si>
  <si>
    <t>Kiran 348</t>
  </si>
  <si>
    <t>Priya 33</t>
  </si>
  <si>
    <t>Anil 463</t>
  </si>
  <si>
    <t>Anil 384</t>
  </si>
  <si>
    <t>Amit 819</t>
  </si>
  <si>
    <t>Pooja 751</t>
  </si>
  <si>
    <t>Ravi 693</t>
  </si>
  <si>
    <t>Priya 886</t>
  </si>
  <si>
    <t>Ravi 869</t>
  </si>
  <si>
    <t>Sneha 534</t>
  </si>
  <si>
    <t>Anil 329</t>
  </si>
  <si>
    <t>Neha 792</t>
  </si>
  <si>
    <t>Rahul 212</t>
  </si>
  <si>
    <t>Ravi 966</t>
  </si>
  <si>
    <t>Anil 628</t>
  </si>
  <si>
    <t>Kiran 483</t>
  </si>
  <si>
    <t>Amit 402</t>
  </si>
  <si>
    <t>Pooja 731</t>
  </si>
  <si>
    <t>Ravi 833</t>
  </si>
  <si>
    <t>Pooja 728</t>
  </si>
  <si>
    <t>Pooja 265</t>
  </si>
  <si>
    <t>Amit 473</t>
  </si>
  <si>
    <t>Priya 521</t>
  </si>
  <si>
    <t>Rahul 73</t>
  </si>
  <si>
    <t>Anil 245</t>
  </si>
  <si>
    <t>Sneha 68</t>
  </si>
  <si>
    <t>Kiran 807</t>
  </si>
  <si>
    <t>Kiran 80</t>
  </si>
  <si>
    <t>Sneha 334</t>
  </si>
  <si>
    <t>Ravi 72</t>
  </si>
  <si>
    <t>Sneha 661</t>
  </si>
  <si>
    <t>Amit 830</t>
  </si>
  <si>
    <t>Amit 400</t>
  </si>
  <si>
    <t>Sneha 899</t>
  </si>
  <si>
    <t>Kiran 938</t>
  </si>
  <si>
    <t>Kiran 414</t>
  </si>
  <si>
    <t>Priya 1</t>
  </si>
  <si>
    <t>Ravi 443</t>
  </si>
  <si>
    <t>Sneha 446</t>
  </si>
  <si>
    <t>Ravi 569</t>
  </si>
  <si>
    <t>Suresh 129</t>
  </si>
  <si>
    <t>Priya 907</t>
  </si>
  <si>
    <t>Pooja 658</t>
  </si>
  <si>
    <t>Suresh 466</t>
  </si>
  <si>
    <t>Ravi 232</t>
  </si>
  <si>
    <t>Priya 868</t>
  </si>
  <si>
    <t>Neha 591</t>
  </si>
  <si>
    <t>Kiran 378</t>
  </si>
  <si>
    <t>Rahul 749</t>
  </si>
  <si>
    <t>Sneha 680</t>
  </si>
  <si>
    <t>Rahul 55</t>
  </si>
  <si>
    <t>Kiran 928</t>
  </si>
  <si>
    <t>Pooja 297</t>
  </si>
  <si>
    <t>Priya 63</t>
  </si>
  <si>
    <t>Pooja 299</t>
  </si>
  <si>
    <t>Sneha 518</t>
  </si>
  <si>
    <t>Rahul 282</t>
  </si>
  <si>
    <t>Anil 757</t>
  </si>
  <si>
    <t>Priya 802</t>
  </si>
  <si>
    <t>Neha 87</t>
  </si>
  <si>
    <t>Priya 244</t>
  </si>
  <si>
    <t>Pooja 863</t>
  </si>
  <si>
    <t>Kiran 476</t>
  </si>
  <si>
    <t>Suresh 13</t>
  </si>
  <si>
    <t>Anil 979</t>
  </si>
  <si>
    <t>Amit 941</t>
  </si>
  <si>
    <t>Anil 671</t>
  </si>
  <si>
    <t>Sneha 789</t>
  </si>
  <si>
    <t>Neha 11</t>
  </si>
  <si>
    <t>Amit 107</t>
  </si>
  <si>
    <t>Pooja 35</t>
  </si>
  <si>
    <t>Amit 916</t>
  </si>
  <si>
    <t>Neha 134</t>
  </si>
  <si>
    <t>Suresh 189</t>
  </si>
  <si>
    <t>Anil 945</t>
  </si>
  <si>
    <t>Anil 625</t>
  </si>
  <si>
    <t>Suresh 788</t>
  </si>
  <si>
    <t>Suresh 266</t>
  </si>
  <si>
    <t>Rahul 257</t>
  </si>
  <si>
    <t>Pooja 1</t>
  </si>
  <si>
    <t>Amit 338</t>
  </si>
  <si>
    <t>Suresh 447</t>
  </si>
  <si>
    <t>Suresh 394</t>
  </si>
  <si>
    <t>Pooja 699</t>
  </si>
  <si>
    <t>Kiran 181</t>
  </si>
  <si>
    <t>Ravi 400</t>
  </si>
  <si>
    <t>Rahul 449</t>
  </si>
  <si>
    <t>Neha 608</t>
  </si>
  <si>
    <t>Neha 316</t>
  </si>
  <si>
    <t>Kiran 827</t>
  </si>
  <si>
    <t>Ravi 948</t>
  </si>
  <si>
    <t>Rahul 483</t>
  </si>
  <si>
    <t>Sneha 648</t>
  </si>
  <si>
    <t>Amit 856</t>
  </si>
  <si>
    <t>Sneha 819</t>
  </si>
  <si>
    <t>Sneha 831</t>
  </si>
  <si>
    <t>Suresh 330</t>
  </si>
  <si>
    <t>Neha 124</t>
  </si>
  <si>
    <t>Anil 169</t>
  </si>
  <si>
    <t>Pooja 811</t>
  </si>
  <si>
    <t>Sneha 7</t>
  </si>
  <si>
    <t>Amit 711</t>
  </si>
  <si>
    <t>Pooja 278</t>
  </si>
  <si>
    <t>Ravi 709</t>
  </si>
  <si>
    <t>Amit 643</t>
  </si>
  <si>
    <t>Neha 116</t>
  </si>
  <si>
    <t>Priya 687</t>
  </si>
  <si>
    <t>Amit 258</t>
  </si>
  <si>
    <t>Kiran 54</t>
  </si>
  <si>
    <t>Ravi 119</t>
  </si>
  <si>
    <t>Rahul 430</t>
  </si>
  <si>
    <t>Neha 234</t>
  </si>
  <si>
    <t>Rahul 76</t>
  </si>
  <si>
    <t>Pooja 222</t>
  </si>
  <si>
    <t>Sneha 469</t>
  </si>
  <si>
    <t>Neha 131</t>
  </si>
  <si>
    <t>Amit 114</t>
  </si>
  <si>
    <t>Anil 994</t>
  </si>
  <si>
    <t>Ravi 883</t>
  </si>
  <si>
    <t>Neha 748</t>
  </si>
  <si>
    <t>Suresh 594</t>
  </si>
  <si>
    <t>Amit 404</t>
  </si>
  <si>
    <t>Pooja 86</t>
  </si>
  <si>
    <t>Ravi 303</t>
  </si>
  <si>
    <t>Neha 313</t>
  </si>
  <si>
    <t>Priya 466</t>
  </si>
  <si>
    <t>Pooja 476</t>
  </si>
  <si>
    <t>Amit 34</t>
  </si>
  <si>
    <t>Anil 814</t>
  </si>
  <si>
    <t>Amit 375</t>
  </si>
  <si>
    <t>Pooja 664</t>
  </si>
  <si>
    <t>Ravi 343</t>
  </si>
  <si>
    <t>Neha 215</t>
  </si>
  <si>
    <t>Neha 434</t>
  </si>
  <si>
    <t>Anil 498</t>
  </si>
  <si>
    <t>Ravi 969</t>
  </si>
  <si>
    <t>Rahul 920</t>
  </si>
  <si>
    <t>Priya 115</t>
  </si>
  <si>
    <t>Priya 24</t>
  </si>
  <si>
    <t>Anil 431</t>
  </si>
  <si>
    <t>Pooja 23</t>
  </si>
  <si>
    <t>Neha 672</t>
  </si>
  <si>
    <t>Kiran 469</t>
  </si>
  <si>
    <t>Anil 233</t>
  </si>
  <si>
    <t>Pooja 292</t>
  </si>
  <si>
    <t>Pooja 187</t>
  </si>
  <si>
    <t>Priya 43</t>
  </si>
  <si>
    <t>Kiran 189</t>
  </si>
  <si>
    <t>Neha 382</t>
  </si>
  <si>
    <t>Pooja 943</t>
  </si>
  <si>
    <t>Amit 160</t>
  </si>
  <si>
    <t>Amit 723</t>
  </si>
  <si>
    <t>Anil 819</t>
  </si>
  <si>
    <t>Sneha 491</t>
  </si>
  <si>
    <t>Amit 412</t>
  </si>
  <si>
    <t>Sneha 57</t>
  </si>
  <si>
    <t>Sneha 801</t>
  </si>
  <si>
    <t>Anil 694</t>
  </si>
  <si>
    <t>Sneha 734</t>
  </si>
  <si>
    <t>Kiran 746</t>
  </si>
  <si>
    <t>Pooja 826</t>
  </si>
  <si>
    <t>Suresh 89</t>
  </si>
  <si>
    <t>Priya 68</t>
  </si>
  <si>
    <t>Sneha 937</t>
  </si>
  <si>
    <t>Anil 582</t>
  </si>
  <si>
    <t>Priya 503</t>
  </si>
  <si>
    <t>Pooja 308</t>
  </si>
  <si>
    <t>Pooja 929</t>
  </si>
  <si>
    <t>Neha 614</t>
  </si>
  <si>
    <t>Kiran 644</t>
  </si>
  <si>
    <t>Amit 328</t>
  </si>
  <si>
    <t>Pooja 280</t>
  </si>
  <si>
    <t>Kiran 543</t>
  </si>
  <si>
    <t>Rahul 771</t>
  </si>
  <si>
    <t>Priya 702</t>
  </si>
  <si>
    <t>Kiran 14</t>
  </si>
  <si>
    <t>Priya 349</t>
  </si>
  <si>
    <t>Priya 852</t>
  </si>
  <si>
    <t>Neha 565</t>
  </si>
  <si>
    <t>Rahul 946</t>
  </si>
  <si>
    <t>Amit 837</t>
  </si>
  <si>
    <t>Pooja 312</t>
  </si>
  <si>
    <t>Amit 146</t>
  </si>
  <si>
    <t>Neha 436</t>
  </si>
  <si>
    <t>Rahul 202</t>
  </si>
  <si>
    <t>Rahul 122</t>
  </si>
  <si>
    <t>Anil 773</t>
  </si>
  <si>
    <t>Rahul 190</t>
  </si>
  <si>
    <t>Kiran 357</t>
  </si>
  <si>
    <t>Kiran 584</t>
  </si>
  <si>
    <t>Rahul 733</t>
  </si>
  <si>
    <t>Neha 102</t>
  </si>
  <si>
    <t>Neha 451</t>
  </si>
  <si>
    <t>Rahul 527</t>
  </si>
  <si>
    <t>Neha 113</t>
  </si>
  <si>
    <t>Ravi 740</t>
  </si>
  <si>
    <t>Amit 291</t>
  </si>
  <si>
    <t>Pooja 418</t>
  </si>
  <si>
    <t>Anil 377</t>
  </si>
  <si>
    <t>Priya 536</t>
  </si>
  <si>
    <t>Rahul 605</t>
  </si>
  <si>
    <t>Rahul 347</t>
  </si>
  <si>
    <t>Neha 743</t>
  </si>
  <si>
    <t>Pooja 966</t>
  </si>
  <si>
    <t>Suresh 524</t>
  </si>
  <si>
    <t>Anil 502</t>
  </si>
  <si>
    <t>Pooja 55</t>
  </si>
  <si>
    <t>Rahul 696</t>
  </si>
  <si>
    <t>Kiran 779</t>
  </si>
  <si>
    <t>Rahul 301</t>
  </si>
  <si>
    <t>Pooja 829</t>
  </si>
  <si>
    <t>Ravi 393</t>
  </si>
  <si>
    <t>Pooja 34</t>
  </si>
  <si>
    <t>Priya 138</t>
  </si>
  <si>
    <t>Anil 692</t>
  </si>
  <si>
    <t>Pooja 488</t>
  </si>
  <si>
    <t>Ravi 507</t>
  </si>
  <si>
    <t>Sneha 63</t>
  </si>
  <si>
    <t>Amit 829</t>
  </si>
  <si>
    <t>Sneha 354</t>
  </si>
  <si>
    <t>Kiran 254</t>
  </si>
  <si>
    <t>Neha 68</t>
  </si>
  <si>
    <t>Anil 334</t>
  </si>
  <si>
    <t>Amit 274</t>
  </si>
  <si>
    <t>Amit 387</t>
  </si>
  <si>
    <t>Sneha 103</t>
  </si>
  <si>
    <t>Neha 171</t>
  </si>
  <si>
    <t>Sneha 651</t>
  </si>
  <si>
    <t>Rahul 305</t>
  </si>
  <si>
    <t>Sneha 865</t>
  </si>
  <si>
    <t>Sneha 581</t>
  </si>
  <si>
    <t>Ravi 668</t>
  </si>
  <si>
    <t>Anil 321</t>
  </si>
  <si>
    <t>Neha 465</t>
  </si>
  <si>
    <t>Ravi 512</t>
  </si>
  <si>
    <t>Neha 829</t>
  </si>
  <si>
    <t>Sneha 374</t>
  </si>
  <si>
    <t>Pooja 421</t>
  </si>
  <si>
    <t>Kiran 662</t>
  </si>
  <si>
    <t>Priya 117</t>
  </si>
  <si>
    <t>Priya 498</t>
  </si>
  <si>
    <t>Priya 181</t>
  </si>
  <si>
    <t>Amit 322</t>
  </si>
  <si>
    <t>Sneha 674</t>
  </si>
  <si>
    <t>Rahul 753</t>
  </si>
  <si>
    <t>Rahul 853</t>
  </si>
  <si>
    <t>Rahul 261</t>
  </si>
  <si>
    <t>Sneha 972</t>
  </si>
  <si>
    <t>Rahul 253</t>
  </si>
  <si>
    <t>Anil 22</t>
  </si>
  <si>
    <t>Sneha 394</t>
  </si>
  <si>
    <t>Anil 879</t>
  </si>
  <si>
    <t>Pooja 93</t>
  </si>
  <si>
    <t>Neha 325</t>
  </si>
  <si>
    <t>Suresh 268</t>
  </si>
  <si>
    <t>Ravi 657</t>
  </si>
  <si>
    <t>Priya 205</t>
  </si>
  <si>
    <t>Anil 256</t>
  </si>
  <si>
    <t>Ravi 463</t>
  </si>
  <si>
    <t>Pooja 608</t>
  </si>
  <si>
    <t>Kiran 187</t>
  </si>
  <si>
    <t>Suresh 946</t>
  </si>
  <si>
    <t>Ravi 204</t>
  </si>
  <si>
    <t>Anil 440</t>
  </si>
  <si>
    <t>Sneha 970</t>
  </si>
  <si>
    <t>Sneha 848</t>
  </si>
  <si>
    <t>Pooja 295</t>
  </si>
  <si>
    <t>Pooja 221</t>
  </si>
  <si>
    <t>Anil 812</t>
  </si>
  <si>
    <t>Priya 462</t>
  </si>
  <si>
    <t>Neha 481</t>
  </si>
  <si>
    <t>Sneha 54</t>
  </si>
  <si>
    <t>Kiran 991</t>
  </si>
  <si>
    <t>Sneha 635</t>
  </si>
  <si>
    <t>Suresh 43</t>
  </si>
  <si>
    <t>Sneha 953</t>
  </si>
  <si>
    <t>Suresh 131</t>
  </si>
  <si>
    <t>Pooja 628</t>
  </si>
  <si>
    <t>Anil 755</t>
  </si>
  <si>
    <t>Pooja 153</t>
  </si>
  <si>
    <t>Amit 168</t>
  </si>
  <si>
    <t>Pooja 366</t>
  </si>
  <si>
    <t>Ravi 888</t>
  </si>
  <si>
    <t>Priya 185</t>
  </si>
  <si>
    <t>Neha 427</t>
  </si>
  <si>
    <t>Rahul 292</t>
  </si>
  <si>
    <t>Rahul 158</t>
  </si>
  <si>
    <t>Anil 638</t>
  </si>
  <si>
    <t>Pooja 821</t>
  </si>
  <si>
    <t>Rahul 92</t>
  </si>
  <si>
    <t>Amit 663</t>
  </si>
  <si>
    <t>Priya 826</t>
  </si>
  <si>
    <t>Anil 99</t>
  </si>
  <si>
    <t>Kiran 488</t>
  </si>
  <si>
    <t>Anil 831</t>
  </si>
  <si>
    <t>Amit 664</t>
  </si>
  <si>
    <t>Suresh 701</t>
  </si>
  <si>
    <t>Anil 49</t>
  </si>
  <si>
    <t>Ravi 436</t>
  </si>
  <si>
    <t>Suresh 261</t>
  </si>
  <si>
    <t>Sneha 678</t>
  </si>
  <si>
    <t>Pooja 427</t>
  </si>
  <si>
    <t>Anil 639</t>
  </si>
  <si>
    <t>Anil 765</t>
  </si>
  <si>
    <t>Sneha 6</t>
  </si>
  <si>
    <t>Suresh 472</t>
  </si>
  <si>
    <t>Suresh 833</t>
  </si>
  <si>
    <t>Sneha 139</t>
  </si>
  <si>
    <t>Amit 215</t>
  </si>
  <si>
    <t>Pooja 879</t>
  </si>
  <si>
    <t>Ravi 486</t>
  </si>
  <si>
    <t>Pooja 249</t>
  </si>
  <si>
    <t>Neha 9</t>
  </si>
  <si>
    <t>Rahul 593</t>
  </si>
  <si>
    <t>Sneha 410</t>
  </si>
  <si>
    <t>Amit 567</t>
  </si>
  <si>
    <t>Rahul 638</t>
  </si>
  <si>
    <t>Kiran 744</t>
  </si>
  <si>
    <t>Neha 225</t>
  </si>
  <si>
    <t>Sneha 135</t>
  </si>
  <si>
    <t>Anil 753</t>
  </si>
  <si>
    <t>Kiran 708</t>
  </si>
  <si>
    <t>Rahul 161</t>
  </si>
  <si>
    <t>Sneha 241</t>
  </si>
  <si>
    <t>Neha 366</t>
  </si>
  <si>
    <t>Priya 441</t>
  </si>
  <si>
    <t>Rahul 499</t>
  </si>
  <si>
    <t>Anil 918</t>
  </si>
  <si>
    <t>Priya 724</t>
  </si>
  <si>
    <t>Amit 625</t>
  </si>
  <si>
    <t>Rahul 646</t>
  </si>
  <si>
    <t>Rahul 453</t>
  </si>
  <si>
    <t>Priya 252</t>
  </si>
  <si>
    <t>Pooja 273</t>
  </si>
  <si>
    <t>Kiran 252</t>
  </si>
  <si>
    <t>Priya 424</t>
  </si>
  <si>
    <t>Suresh 150</t>
  </si>
  <si>
    <t>Amit 323</t>
  </si>
  <si>
    <t>Suresh 677</t>
  </si>
  <si>
    <t>Priya 412</t>
  </si>
  <si>
    <t>Ravi 922</t>
  </si>
  <si>
    <t>Ravi 211</t>
  </si>
  <si>
    <t>Ravi 415</t>
  </si>
  <si>
    <t>Neha 400</t>
  </si>
  <si>
    <t>Priya 524</t>
  </si>
  <si>
    <t>Ravi 24</t>
  </si>
  <si>
    <t>Amit 744</t>
  </si>
  <si>
    <t>Suresh 643</t>
  </si>
  <si>
    <t>Ravi 460</t>
  </si>
  <si>
    <t>Anil 825</t>
  </si>
  <si>
    <t>Sneha 307</t>
  </si>
  <si>
    <t>Anil 756</t>
  </si>
  <si>
    <t>Neha 843</t>
  </si>
  <si>
    <t>Kiran 84</t>
  </si>
  <si>
    <t>Rahul 457</t>
  </si>
  <si>
    <t>Rahul 532</t>
  </si>
  <si>
    <t>Suresh 451</t>
  </si>
  <si>
    <t>Pooja 131</t>
  </si>
  <si>
    <t>Pooja 121</t>
  </si>
  <si>
    <t>Rahul 586</t>
  </si>
  <si>
    <t>Anil 313</t>
  </si>
  <si>
    <t>Sneha 188</t>
  </si>
  <si>
    <t>Pooja 892</t>
  </si>
  <si>
    <t>Amit 464</t>
  </si>
  <si>
    <t>Kiran 517</t>
  </si>
  <si>
    <t>Pooja 820</t>
  </si>
  <si>
    <t>Sneha 922</t>
  </si>
  <si>
    <t>Suresh 754</t>
  </si>
  <si>
    <t>Anil 646</t>
  </si>
  <si>
    <t>Sneha 194</t>
  </si>
  <si>
    <t>Pooja 185</t>
  </si>
  <si>
    <t>Amit 87</t>
  </si>
  <si>
    <t>Ravi 504</t>
  </si>
  <si>
    <t>Amit 881</t>
  </si>
  <si>
    <t>Ravi 787</t>
  </si>
  <si>
    <t>Rahul 61</t>
  </si>
  <si>
    <t>Sneha 400</t>
  </si>
  <si>
    <t>Rahul 385</t>
  </si>
  <si>
    <t>Rahul 243</t>
  </si>
  <si>
    <t>Pooja 63</t>
  </si>
  <si>
    <t>Kiran 30</t>
  </si>
  <si>
    <t>Sneha 805</t>
  </si>
  <si>
    <t>Priya 867</t>
  </si>
  <si>
    <t>Ravi 801</t>
  </si>
  <si>
    <t>Neha 2</t>
  </si>
  <si>
    <t>Pooja 956</t>
  </si>
  <si>
    <t>Pooja 360</t>
  </si>
  <si>
    <t>Neha 757</t>
  </si>
  <si>
    <t>Ravi 716</t>
  </si>
  <si>
    <t>Rahul 626</t>
  </si>
  <si>
    <t>Ravi 252</t>
  </si>
  <si>
    <t>Kiran 17</t>
  </si>
  <si>
    <t>Priya 924</t>
  </si>
  <si>
    <t>Amit 721</t>
  </si>
  <si>
    <t>Pooja 80</t>
  </si>
  <si>
    <t>Ravi 848</t>
  </si>
  <si>
    <t>Sneha 474</t>
  </si>
  <si>
    <t>Kiran 21</t>
  </si>
  <si>
    <t>Anil 641</t>
  </si>
  <si>
    <t>Anil 38</t>
  </si>
  <si>
    <t>Anil 841</t>
  </si>
  <si>
    <t>Suresh 175</t>
  </si>
  <si>
    <t>Ravi 67</t>
  </si>
  <si>
    <t>Sneha 877</t>
  </si>
  <si>
    <t>Ravi 961</t>
  </si>
  <si>
    <t>Suresh 281</t>
  </si>
  <si>
    <t>Rahul 530</t>
  </si>
  <si>
    <t>Pooja 84</t>
  </si>
  <si>
    <t>Sneha 202</t>
  </si>
  <si>
    <t>Amit 958</t>
  </si>
  <si>
    <t>Kiran 982</t>
  </si>
  <si>
    <t>Kiran 795</t>
  </si>
  <si>
    <t>Sneha 593</t>
  </si>
  <si>
    <t>Rahul 912</t>
  </si>
  <si>
    <t>Suresh 302</t>
  </si>
  <si>
    <t>Suresh 886</t>
  </si>
  <si>
    <t>Suresh 961</t>
  </si>
  <si>
    <t>Amit 111</t>
  </si>
  <si>
    <t>Rahul 927</t>
  </si>
  <si>
    <t>Sneha 493</t>
  </si>
  <si>
    <t>Sneha 62</t>
  </si>
  <si>
    <t>Priya 773</t>
  </si>
  <si>
    <t>Anil 531</t>
  </si>
  <si>
    <t>Sneha 839</t>
  </si>
  <si>
    <t>Ravi 656</t>
  </si>
  <si>
    <t>Neha 712</t>
  </si>
  <si>
    <t>Pooja 631</t>
  </si>
  <si>
    <t>Amit 710</t>
  </si>
  <si>
    <t>Neha 753</t>
  </si>
  <si>
    <t>Kiran 846</t>
  </si>
  <si>
    <t>Amit 569</t>
  </si>
  <si>
    <t>Kiran 179</t>
  </si>
  <si>
    <t>Neha 183</t>
  </si>
  <si>
    <t>Neha 852</t>
  </si>
  <si>
    <t>Priya 468</t>
  </si>
  <si>
    <t>Neha 903</t>
  </si>
  <si>
    <t>Suresh 814</t>
  </si>
  <si>
    <t>Suresh 194</t>
  </si>
  <si>
    <t>Ravi 645</t>
  </si>
  <si>
    <t>Anil 745</t>
  </si>
  <si>
    <t>Rahul 398</t>
  </si>
  <si>
    <t>Ravi 330</t>
  </si>
  <si>
    <t>Kiran 596</t>
  </si>
  <si>
    <t>Suresh 917</t>
  </si>
  <si>
    <t>Suresh 87</t>
  </si>
  <si>
    <t>Priya 236</t>
  </si>
  <si>
    <t>Sneha 437</t>
  </si>
  <si>
    <t>Pooja 325</t>
  </si>
  <si>
    <t>Anil 272</t>
  </si>
  <si>
    <t>Rahul 560</t>
  </si>
  <si>
    <t>Rahul 369</t>
  </si>
  <si>
    <t>Anil 876</t>
  </si>
  <si>
    <t>Ravi 802</t>
  </si>
  <si>
    <t>Suresh 525</t>
  </si>
  <si>
    <t>Priya 240</t>
  </si>
  <si>
    <t>Ravi 811</t>
  </si>
  <si>
    <t>Rahul 450</t>
  </si>
  <si>
    <t>Priya 348</t>
  </si>
  <si>
    <t>Neha 334</t>
  </si>
  <si>
    <t>Sneha 976</t>
  </si>
  <si>
    <t>Kiran 391</t>
  </si>
  <si>
    <t>Neha 487</t>
  </si>
  <si>
    <t>Rahul 96</t>
  </si>
  <si>
    <t>Priya 618</t>
  </si>
  <si>
    <t>Pooja 291</t>
  </si>
  <si>
    <t>Neha 59</t>
  </si>
  <si>
    <t>Kiran 401</t>
  </si>
  <si>
    <t>Priya 761</t>
  </si>
  <si>
    <t>Rahul 443</t>
  </si>
  <si>
    <t>Pooja 208</t>
  </si>
  <si>
    <t>Ravi 147</t>
  </si>
  <si>
    <t>Pooja 337</t>
  </si>
  <si>
    <t>Sneha 755</t>
  </si>
  <si>
    <t>Priya 443</t>
  </si>
  <si>
    <t>Pooja 716</t>
  </si>
  <si>
    <t>Amit 299</t>
  </si>
  <si>
    <t>Rahul 125</t>
  </si>
  <si>
    <t>Kiran 462</t>
  </si>
  <si>
    <t>Priya 28</t>
  </si>
  <si>
    <t>Rahul 409</t>
  </si>
  <si>
    <t>Neha 727</t>
  </si>
  <si>
    <t>Priya 85</t>
  </si>
  <si>
    <t>Ravi 841</t>
  </si>
  <si>
    <t>Anil 182</t>
  </si>
  <si>
    <t>Anil 688</t>
  </si>
  <si>
    <t>Amit 183</t>
  </si>
  <si>
    <t>Neha 714</t>
  </si>
  <si>
    <t>Pooja 786</t>
  </si>
  <si>
    <t>Neha 17</t>
  </si>
  <si>
    <t>Suresh 686</t>
  </si>
  <si>
    <t>Ravi 195</t>
  </si>
  <si>
    <t>Sneha 238</t>
  </si>
  <si>
    <t>Neha 412</t>
  </si>
  <si>
    <t>Kiran 68</t>
  </si>
  <si>
    <t>Anil 907</t>
  </si>
  <si>
    <t>Neha 730</t>
  </si>
  <si>
    <t>Ravi 333</t>
  </si>
  <si>
    <t>Suresh 780</t>
  </si>
  <si>
    <t>Kiran 624</t>
  </si>
  <si>
    <t>Sneha 239</t>
  </si>
  <si>
    <t>Ravi 778</t>
  </si>
  <si>
    <t>Rahul 82</t>
  </si>
  <si>
    <t>Amit 156</t>
  </si>
  <si>
    <t>Suresh 757</t>
  </si>
  <si>
    <t>Kiran 534</t>
  </si>
  <si>
    <t>Suresh 340</t>
  </si>
  <si>
    <t>Kiran 255</t>
  </si>
  <si>
    <t>Neha 453</t>
  </si>
  <si>
    <t>Amit 650</t>
  </si>
  <si>
    <t>Neha 479</t>
  </si>
  <si>
    <t>Anil 621</t>
  </si>
  <si>
    <t>Neha 207</t>
  </si>
  <si>
    <t>Anil 172</t>
  </si>
  <si>
    <t>Pooja 444</t>
  </si>
  <si>
    <t>Priya 778</t>
  </si>
  <si>
    <t>Anil 180</t>
  </si>
  <si>
    <t>Anil 385</t>
  </si>
  <si>
    <t>Ravi 733</t>
  </si>
  <si>
    <t>Pooja 883</t>
  </si>
  <si>
    <t>Ravi 963</t>
  </si>
  <si>
    <t>Suresh 657</t>
  </si>
  <si>
    <t>Sneha 955</t>
  </si>
  <si>
    <t>Sneha 357</t>
  </si>
  <si>
    <t>Ravi 395</t>
  </si>
  <si>
    <t>Suresh 944</t>
  </si>
  <si>
    <t>Kiran 467</t>
  </si>
  <si>
    <t>Priya 862</t>
  </si>
  <si>
    <t>Priya 939</t>
  </si>
  <si>
    <t>Suresh 898</t>
  </si>
  <si>
    <t>Suresh 991</t>
  </si>
  <si>
    <t>Ravi 422</t>
  </si>
  <si>
    <t>Rahul 767</t>
  </si>
  <si>
    <t>Anil 191</t>
  </si>
  <si>
    <t>Neha 112</t>
  </si>
  <si>
    <t>Priya 284</t>
  </si>
  <si>
    <t>Rahul 497</t>
  </si>
  <si>
    <t>Amit 618</t>
  </si>
  <si>
    <t>Suresh 826</t>
  </si>
  <si>
    <t>Rahul 617</t>
  </si>
  <si>
    <t>Pooja 981</t>
  </si>
  <si>
    <t>Kiran 455</t>
  </si>
  <si>
    <t>Neha 357</t>
  </si>
  <si>
    <t>Suresh 200</t>
  </si>
  <si>
    <t>Priya 510</t>
  </si>
  <si>
    <t>Rahul 978</t>
  </si>
  <si>
    <t>Rahul 925</t>
  </si>
  <si>
    <t>Suresh 975</t>
  </si>
  <si>
    <t>Rahul 504</t>
  </si>
  <si>
    <t>Rahul 67</t>
  </si>
  <si>
    <t>Kiran 229</t>
  </si>
  <si>
    <t>Anil 349</t>
  </si>
  <si>
    <t>Sneha 874</t>
  </si>
  <si>
    <t>Kiran 605</t>
  </si>
  <si>
    <t>Ravi 817</t>
  </si>
  <si>
    <t>Amit 858</t>
  </si>
  <si>
    <t>Neha 150</t>
  </si>
  <si>
    <t>Anil 507</t>
  </si>
  <si>
    <t>Anil 848</t>
  </si>
  <si>
    <t>Neha 745</t>
  </si>
  <si>
    <t>Suresh 74</t>
  </si>
  <si>
    <t>Ravi 877</t>
  </si>
  <si>
    <t>Ravi 887</t>
  </si>
  <si>
    <t>Priya 224</t>
  </si>
  <si>
    <t>Neha 695</t>
  </si>
  <si>
    <t>Priya 365</t>
  </si>
  <si>
    <t>Pooja 347</t>
  </si>
  <si>
    <t>Sneha 122</t>
  </si>
  <si>
    <t>Neha 669</t>
  </si>
  <si>
    <t>Suresh 282</t>
  </si>
  <si>
    <t>Pooja 125</t>
  </si>
  <si>
    <t>Pooja 587</t>
  </si>
  <si>
    <t>Pooja 102</t>
  </si>
  <si>
    <t>Suresh 532</t>
  </si>
  <si>
    <t>Sneha 186</t>
  </si>
  <si>
    <t>Sneha 820</t>
  </si>
  <si>
    <t>Kiran 669</t>
  </si>
  <si>
    <t>Ravi 968</t>
  </si>
  <si>
    <t>Amit 675</t>
  </si>
  <si>
    <t>Ravi 321</t>
  </si>
  <si>
    <t>Ravi 705</t>
  </si>
  <si>
    <t>Anil 606</t>
  </si>
  <si>
    <t>Kiran 564</t>
  </si>
  <si>
    <t>Anil 86</t>
  </si>
  <si>
    <t>Anil 73</t>
  </si>
  <si>
    <t>Anil 664</t>
  </si>
  <si>
    <t>Ravi 807</t>
  </si>
  <si>
    <t>Suresh 277</t>
  </si>
  <si>
    <t>Rahul 338</t>
  </si>
  <si>
    <t>Rahul 281</t>
  </si>
  <si>
    <t>Amit 802</t>
  </si>
  <si>
    <t>Rahul 98</t>
  </si>
  <si>
    <t>Ravi 623</t>
  </si>
  <si>
    <t>Rahul 354</t>
  </si>
  <si>
    <t>Ravi 131</t>
  </si>
  <si>
    <t>Suresh 725</t>
  </si>
  <si>
    <t>Neha 450</t>
  </si>
  <si>
    <t>Neha 866</t>
  </si>
  <si>
    <t>Rahul 170</t>
  </si>
  <si>
    <t>Amit 528</t>
  </si>
  <si>
    <t>Amit 757</t>
  </si>
  <si>
    <t>Ravi 988</t>
  </si>
  <si>
    <t>Priya 376</t>
  </si>
  <si>
    <t>Priya 389</t>
  </si>
  <si>
    <t>Ravi 272</t>
  </si>
  <si>
    <t>Neha 952</t>
  </si>
  <si>
    <t>Ravi 365</t>
  </si>
  <si>
    <t>Amit 110</t>
  </si>
  <si>
    <t>Amit 104</t>
  </si>
  <si>
    <t>Suresh 921</t>
  </si>
  <si>
    <t>Priya 788</t>
  </si>
  <si>
    <t>Suresh 673</t>
  </si>
  <si>
    <t>Pooja 368</t>
  </si>
  <si>
    <t>Neha 405</t>
  </si>
  <si>
    <t>Suresh 204</t>
  </si>
  <si>
    <t>Pooja 564</t>
  </si>
  <si>
    <t>Pooja 744</t>
  </si>
  <si>
    <t>Suresh 160</t>
  </si>
  <si>
    <t>Kiran 850</t>
  </si>
  <si>
    <t>Kiran 297</t>
  </si>
  <si>
    <t>Anil 157</t>
  </si>
  <si>
    <t>Ravi 718</t>
  </si>
  <si>
    <t>Rahul 876</t>
  </si>
  <si>
    <t>Sneha 411</t>
  </si>
  <si>
    <t>Amit 632</t>
  </si>
  <si>
    <t>Neha 314</t>
  </si>
  <si>
    <t>Neha 523</t>
  </si>
  <si>
    <t>Suresh 373</t>
  </si>
  <si>
    <t>Anil 187</t>
  </si>
  <si>
    <t>Amit 484</t>
  </si>
  <si>
    <t>Anil 972</t>
  </si>
  <si>
    <t>Pooja 686</t>
  </si>
  <si>
    <t>Amit 760</t>
  </si>
  <si>
    <t>Kiran 244</t>
  </si>
  <si>
    <t>Anil 134</t>
  </si>
  <si>
    <t>Sneha 198</t>
  </si>
  <si>
    <t>Pooja 309</t>
  </si>
  <si>
    <t>Pooja 197</t>
  </si>
  <si>
    <t>Suresh 460</t>
  </si>
  <si>
    <t>Rahul 954</t>
  </si>
  <si>
    <t>Ravi 991</t>
  </si>
  <si>
    <t>Priya 195</t>
  </si>
  <si>
    <t>Suresh 449</t>
  </si>
  <si>
    <t>Ravi 279</t>
  </si>
  <si>
    <t>Neha 607</t>
  </si>
  <si>
    <t>Amit 311</t>
  </si>
  <si>
    <t>Neha 230</t>
  </si>
  <si>
    <t>Anil 844</t>
  </si>
  <si>
    <t>Sneha 740</t>
  </si>
  <si>
    <t>Priya 641</t>
  </si>
  <si>
    <t>Amit 995</t>
  </si>
  <si>
    <t>Amit 264</t>
  </si>
  <si>
    <t>Sneha 276</t>
  </si>
  <si>
    <t>Suresh 186</t>
  </si>
  <si>
    <t>Priya 74</t>
  </si>
  <si>
    <t>Suresh 540</t>
  </si>
  <si>
    <t>Priya 394</t>
  </si>
  <si>
    <t>Amit 789</t>
  </si>
  <si>
    <t>Rahul 492</t>
  </si>
  <si>
    <t>Sneha 159</t>
  </si>
  <si>
    <t>Neha 127</t>
  </si>
  <si>
    <t>Amit 524</t>
  </si>
  <si>
    <t>Suresh 438</t>
  </si>
  <si>
    <t>Rahul 980</t>
  </si>
  <si>
    <t>Anil 370</t>
  </si>
  <si>
    <t>Rahul 544</t>
  </si>
  <si>
    <t>Kiran 704</t>
  </si>
  <si>
    <t>Anil 939</t>
  </si>
  <si>
    <t>Priya 458</t>
  </si>
  <si>
    <t>Pooja 286</t>
  </si>
  <si>
    <t>Priya 362</t>
  </si>
  <si>
    <t>Kiran 813</t>
  </si>
  <si>
    <t>Kiran 510</t>
  </si>
  <si>
    <t>Ravi 394</t>
  </si>
  <si>
    <t>Rahul 831</t>
  </si>
  <si>
    <t>Neha 209</t>
  </si>
  <si>
    <t>Amit 62</t>
  </si>
  <si>
    <t>Kiran 856</t>
  </si>
  <si>
    <t>Ravi 765</t>
  </si>
  <si>
    <t>Priya 989</t>
  </si>
  <si>
    <t>Pooja 145</t>
  </si>
  <si>
    <t>Rahul 154</t>
  </si>
  <si>
    <t>Priya 422</t>
  </si>
  <si>
    <t>Kiran 62</t>
  </si>
  <si>
    <t>Amit 406</t>
  </si>
  <si>
    <t>Suresh 514</t>
  </si>
  <si>
    <t>Anil 997</t>
  </si>
  <si>
    <t>Amit 862</t>
  </si>
  <si>
    <t>Rahul 658</t>
  </si>
  <si>
    <t>Suresh 435</t>
  </si>
  <si>
    <t>Kiran 110</t>
  </si>
  <si>
    <t>Rahul 565</t>
  </si>
  <si>
    <t>Neha 584</t>
  </si>
  <si>
    <t>Sneha 323</t>
  </si>
  <si>
    <t>Rahul 513</t>
  </si>
  <si>
    <t>Neha 691</t>
  </si>
  <si>
    <t>Rahul 827</t>
  </si>
  <si>
    <t>Priya 890</t>
  </si>
  <si>
    <t>Amit 81</t>
  </si>
  <si>
    <t>Rahul 145</t>
  </si>
  <si>
    <t>Priya 953</t>
  </si>
  <si>
    <t>Kiran 639</t>
  </si>
  <si>
    <t>Suresh 622</t>
  </si>
  <si>
    <t>Rahul 147</t>
  </si>
  <si>
    <t>Anil 322</t>
  </si>
  <si>
    <t>Priya 373</t>
  </si>
  <si>
    <t>Kiran 485</t>
  </si>
  <si>
    <t>Anil 41</t>
  </si>
  <si>
    <t>Kiran 133</t>
  </si>
  <si>
    <t>Suresh 636</t>
  </si>
  <si>
    <t>Amit 874</t>
  </si>
  <si>
    <t>Rahul 875</t>
  </si>
  <si>
    <t>Rahul 358</t>
  </si>
  <si>
    <t>Kiran 760</t>
  </si>
  <si>
    <t>Pooja 160</t>
  </si>
  <si>
    <t>Pooja 616</t>
  </si>
  <si>
    <t>Neha 181</t>
  </si>
  <si>
    <t>Rahul 306</t>
  </si>
  <si>
    <t>Pooja 189</t>
  </si>
  <si>
    <t>Amit 204</t>
  </si>
  <si>
    <t>Kiran 803</t>
  </si>
  <si>
    <t>Priya 843</t>
  </si>
  <si>
    <t>Amit 684</t>
  </si>
  <si>
    <t>Sneha 761</t>
  </si>
  <si>
    <t>Kiran 886</t>
  </si>
  <si>
    <t>Kiran 4</t>
  </si>
  <si>
    <t>Neha 222</t>
  </si>
  <si>
    <t>Kiran 834</t>
  </si>
  <si>
    <t>Kiran 717</t>
  </si>
  <si>
    <t>Ravi 470</t>
  </si>
  <si>
    <t>Suresh 556</t>
  </si>
  <si>
    <t>Suresh 719</t>
  </si>
  <si>
    <t>Sneha 17</t>
  </si>
  <si>
    <t>Pooja 873</t>
  </si>
  <si>
    <t>Suresh 118</t>
  </si>
  <si>
    <t>Neha 930</t>
  </si>
  <si>
    <t>Suresh 275</t>
  </si>
  <si>
    <t>Anil 34</t>
  </si>
  <si>
    <t>Kiran 570</t>
  </si>
  <si>
    <t>Suresh 440</t>
  </si>
  <si>
    <t>Priya 530</t>
  </si>
  <si>
    <t>Sneha 209</t>
  </si>
  <si>
    <t>Rahul 789</t>
  </si>
  <si>
    <t>Sneha 586</t>
  </si>
  <si>
    <t>Suresh 797</t>
  </si>
  <si>
    <t>Kiran 549</t>
  </si>
  <si>
    <t>Neha 282</t>
  </si>
  <si>
    <t>Rahul 471</t>
  </si>
  <si>
    <t>Sneha 917</t>
  </si>
  <si>
    <t>Priya 401</t>
  </si>
  <si>
    <t>Rahul 983</t>
  </si>
  <si>
    <t>Rahul 931</t>
  </si>
  <si>
    <t>Pooja 676</t>
  </si>
  <si>
    <t>Sneha 356</t>
  </si>
  <si>
    <t>Pooja 535</t>
  </si>
  <si>
    <t>Anil 24</t>
  </si>
  <si>
    <t>Ravi 921</t>
  </si>
  <si>
    <t>Neha 746</t>
  </si>
  <si>
    <t>Priya 357</t>
  </si>
  <si>
    <t>Ravi 525</t>
  </si>
  <si>
    <t>Suresh 867</t>
  </si>
  <si>
    <t>Anil 170</t>
  </si>
  <si>
    <t>Neha 611</t>
  </si>
  <si>
    <t>Neha 461</t>
  </si>
  <si>
    <t>Priya 301</t>
  </si>
  <si>
    <t>Sneha 118</t>
  </si>
  <si>
    <t>Priya 75</t>
  </si>
  <si>
    <t>Neha 126</t>
  </si>
  <si>
    <t>Amit 582</t>
  </si>
  <si>
    <t>Neha 734</t>
  </si>
  <si>
    <t>Sneha 699</t>
  </si>
  <si>
    <t>Suresh 822</t>
  </si>
  <si>
    <t>Pooja 128</t>
  </si>
  <si>
    <t>Pooja 243</t>
  </si>
  <si>
    <t>Sneha 5</t>
  </si>
  <si>
    <t>Pooja 941</t>
  </si>
  <si>
    <t>Ravi 98</t>
  </si>
  <si>
    <t>Suresh 410</t>
  </si>
  <si>
    <t>Rahul 403</t>
  </si>
  <si>
    <t>Amit 175</t>
  </si>
  <si>
    <t>Rahul 889</t>
  </si>
  <si>
    <t>Amit 77</t>
  </si>
  <si>
    <t>Anil 175</t>
  </si>
  <si>
    <t>Priya 883</t>
  </si>
  <si>
    <t>Priya 535</t>
  </si>
  <si>
    <t>Ravi 288</t>
  </si>
  <si>
    <t>Kiran 785</t>
  </si>
  <si>
    <t>Anil 676</t>
  </si>
  <si>
    <t>Neha 218</t>
  </si>
  <si>
    <t>Amit 500</t>
  </si>
  <si>
    <t>Rahul 880</t>
  </si>
  <si>
    <t>Kiran 937</t>
  </si>
  <si>
    <t>Priya 526</t>
  </si>
  <si>
    <t>Anil 763</t>
  </si>
  <si>
    <t>Rahul 30</t>
  </si>
  <si>
    <t>Pooja 122</t>
  </si>
  <si>
    <t>Ravi 407</t>
  </si>
  <si>
    <t>Kiran 302</t>
  </si>
  <si>
    <t>Neha 623</t>
  </si>
  <si>
    <t>Anil 232</t>
  </si>
  <si>
    <t>Anil 653</t>
  </si>
  <si>
    <t>Anil 190</t>
  </si>
  <si>
    <t>Priya 922</t>
  </si>
  <si>
    <t>Pooja 22</t>
  </si>
  <si>
    <t>Priya 609</t>
  </si>
  <si>
    <t>Kiran 484</t>
  </si>
  <si>
    <t>Rahul 856</t>
  </si>
  <si>
    <t>Neha 103</t>
  </si>
  <si>
    <t>Anil 360</t>
  </si>
  <si>
    <t>Ravi 14</t>
  </si>
  <si>
    <t>Kiran 496</t>
  </si>
  <si>
    <t>Neha 251</t>
  </si>
  <si>
    <t>Sneha 92</t>
  </si>
  <si>
    <t>Neha 558</t>
  </si>
  <si>
    <t>Pooja 910</t>
  </si>
  <si>
    <t>Kiran 196</t>
  </si>
  <si>
    <t>Amit 444</t>
  </si>
  <si>
    <t>Pooja 511</t>
  </si>
  <si>
    <t>Priya 572</t>
  </si>
  <si>
    <t>Priya 16</t>
  </si>
  <si>
    <t>Pooja 855</t>
  </si>
  <si>
    <t>Amit 805</t>
  </si>
  <si>
    <t>Ravi 278</t>
  </si>
  <si>
    <t>Priya 298</t>
  </si>
  <si>
    <t>Neha 653</t>
  </si>
  <si>
    <t>Suresh 612</t>
  </si>
  <si>
    <t>Anil 824</t>
  </si>
  <si>
    <t>Sneha 568</t>
  </si>
  <si>
    <t>Neha 950</t>
  </si>
  <si>
    <t>Pooja 142</t>
  </si>
  <si>
    <t>Ravi 363</t>
  </si>
  <si>
    <t>Suresh 935</t>
  </si>
  <si>
    <t>Ravi 929</t>
  </si>
  <si>
    <t>Anil 636</t>
  </si>
  <si>
    <t>Ravi 413</t>
  </si>
  <si>
    <t>Amit 57</t>
  </si>
  <si>
    <t>Anil 842</t>
  </si>
  <si>
    <t>Anil 759</t>
  </si>
  <si>
    <t>Neha 902</t>
  </si>
  <si>
    <t>Rahul 486</t>
  </si>
  <si>
    <t>Amit 308</t>
  </si>
  <si>
    <t>Suresh 842</t>
  </si>
  <si>
    <t>Sneha 150</t>
  </si>
  <si>
    <t>Ravi 684</t>
  </si>
  <si>
    <t>Rahul 401</t>
  </si>
  <si>
    <t>Suresh 152</t>
  </si>
  <si>
    <t>Amit 12</t>
  </si>
  <si>
    <t>Sneha 930</t>
  </si>
  <si>
    <t>Kiran 163</t>
  </si>
  <si>
    <t>Kiran 538</t>
  </si>
  <si>
    <t>Sneha 311</t>
  </si>
  <si>
    <t>Suresh 99</t>
  </si>
  <si>
    <t>Rahul 815</t>
  </si>
  <si>
    <t>Neha 64</t>
  </si>
  <si>
    <t>Kiran 716</t>
  </si>
  <si>
    <t>Pooja 201</t>
  </si>
  <si>
    <t>Anil 760</t>
  </si>
  <si>
    <t>Priya 25</t>
  </si>
  <si>
    <t>Rahul 793</t>
  </si>
  <si>
    <t>Suresh 699</t>
  </si>
  <si>
    <t>Ravi 513</t>
  </si>
  <si>
    <t>Kiran 450</t>
  </si>
  <si>
    <t>Ravi 53</t>
  </si>
  <si>
    <t>Sneha 945</t>
  </si>
  <si>
    <t>Anil 77</t>
  </si>
  <si>
    <t>Ravi 320</t>
  </si>
  <si>
    <t>Suresh 483</t>
  </si>
  <si>
    <t>Neha 837</t>
  </si>
  <si>
    <t>Kiran 825</t>
  </si>
  <si>
    <t>Sneha 613</t>
  </si>
  <si>
    <t>Sneha 741</t>
  </si>
  <si>
    <t>Amit 666</t>
  </si>
  <si>
    <t>Kiran 954</t>
  </si>
  <si>
    <t>Amit 699</t>
  </si>
  <si>
    <t>Amit 713</t>
  </si>
  <si>
    <t>Rahul 448</t>
  </si>
  <si>
    <t>Amit 233</t>
  </si>
  <si>
    <t>Suresh 895</t>
  </si>
  <si>
    <t>Neha 185</t>
  </si>
  <si>
    <t>Anil 912</t>
  </si>
  <si>
    <t>Neha 674</t>
  </si>
  <si>
    <t>Rahul 211</t>
  </si>
  <si>
    <t>Pooja 310</t>
  </si>
  <si>
    <t>Kiran 327</t>
  </si>
  <si>
    <t>Ravi 723</t>
  </si>
  <si>
    <t>Sneha 862</t>
  </si>
  <si>
    <t>Ravi 382</t>
  </si>
  <si>
    <t>Priya 976</t>
  </si>
  <si>
    <t>Pooja 230</t>
  </si>
  <si>
    <t>Neha 677</t>
  </si>
  <si>
    <t>Sneha 398</t>
  </si>
  <si>
    <t>Ravi 947</t>
  </si>
  <si>
    <t>Neha 88</t>
  </si>
  <si>
    <t>Neha 40</t>
  </si>
  <si>
    <t>Sneha 802</t>
  </si>
  <si>
    <t>Sneha 329</t>
  </si>
  <si>
    <t>Anil 10</t>
  </si>
  <si>
    <t>Suresh 565</t>
  </si>
  <si>
    <t>Kiran 266</t>
  </si>
  <si>
    <t>Pooja 672</t>
  </si>
  <si>
    <t>Amit 519</t>
  </si>
  <si>
    <t>Pooja 234</t>
  </si>
  <si>
    <t>Amit 866</t>
  </si>
  <si>
    <t>Kiran 112</t>
  </si>
  <si>
    <t>Neha 74</t>
  </si>
  <si>
    <t>Suresh 808</t>
  </si>
  <si>
    <t>Kiran 637</t>
  </si>
  <si>
    <t>Amit 934</t>
  </si>
  <si>
    <t>Sneha 524</t>
  </si>
  <si>
    <t>Ravi 34</t>
  </si>
  <si>
    <t>Priya 516</t>
  </si>
  <si>
    <t>Sneha 125</t>
  </si>
  <si>
    <t>Ravi 533</t>
  </si>
  <si>
    <t>Pooja 933</t>
  </si>
  <si>
    <t>Neha 323</t>
  </si>
  <si>
    <t>Priya 682</t>
  </si>
  <si>
    <t>Priya 121</t>
  </si>
  <si>
    <t>Rahul 507</t>
  </si>
  <si>
    <t>Neha 429</t>
  </si>
  <si>
    <t>Anil 854</t>
  </si>
  <si>
    <t>Suresh 888</t>
  </si>
  <si>
    <t>Ravi 714</t>
  </si>
  <si>
    <t>Ravi 606</t>
  </si>
  <si>
    <t>Sneha 943</t>
  </si>
  <si>
    <t>Kiran 776</t>
  </si>
  <si>
    <t>Priya 665</t>
  </si>
  <si>
    <t>Pooja 740</t>
  </si>
  <si>
    <t>Sneha 350</t>
  </si>
  <si>
    <t>Amit 865</t>
  </si>
  <si>
    <t>Suresh 977</t>
  </si>
  <si>
    <t>Priya 589</t>
  </si>
  <si>
    <t>Anil 296</t>
  </si>
  <si>
    <t>Anil 145</t>
  </si>
  <si>
    <t>Rahul 613</t>
  </si>
  <si>
    <t>Amit 853</t>
  </si>
  <si>
    <t>Pooja 734</t>
  </si>
  <si>
    <t>Rahul 886</t>
  </si>
  <si>
    <t>Priya 813</t>
  </si>
  <si>
    <t>Neha 344</t>
  </si>
  <si>
    <t>Anil 444</t>
  </si>
  <si>
    <t>Rahul 677</t>
  </si>
  <si>
    <t>Amit 386</t>
  </si>
  <si>
    <t>Neha 497</t>
  </si>
  <si>
    <t>Rahul 503</t>
  </si>
  <si>
    <t>Anil 358</t>
  </si>
  <si>
    <t>Pooja 685</t>
  </si>
  <si>
    <t>Pooja 493</t>
  </si>
  <si>
    <t>Kiran 132</t>
  </si>
  <si>
    <t>Anil 791</t>
  </si>
  <si>
    <t>Kiran 436</t>
  </si>
  <si>
    <t>Kiran 227</t>
  </si>
  <si>
    <t>Sneha 21</t>
  </si>
  <si>
    <t>Amit 65</t>
  </si>
  <si>
    <t>Amit 161</t>
  </si>
  <si>
    <t>Ravi 340</t>
  </si>
  <si>
    <t>Suresh 866</t>
  </si>
  <si>
    <t>Amit 44</t>
  </si>
  <si>
    <t>Priya 791</t>
  </si>
  <si>
    <t>Neha 411</t>
  </si>
  <si>
    <t>Priya 517</t>
  </si>
  <si>
    <t>Suresh 98</t>
  </si>
  <si>
    <t>Sneha 436</t>
  </si>
  <si>
    <t>Ravi 208</t>
  </si>
  <si>
    <t>Rahul 440</t>
  </si>
  <si>
    <t>Ravi 746</t>
  </si>
  <si>
    <t>Suresh 592</t>
  </si>
  <si>
    <t>Amit 577</t>
  </si>
  <si>
    <t>Rahul 86</t>
  </si>
  <si>
    <t>Rahul 256</t>
  </si>
  <si>
    <t>Rahul 741</t>
  </si>
  <si>
    <t>Sneha 319</t>
  </si>
  <si>
    <t>Kiran 417</t>
  </si>
  <si>
    <t>Amit 512</t>
  </si>
  <si>
    <t>Ravi 80</t>
  </si>
  <si>
    <t>Suresh 125</t>
  </si>
  <si>
    <t>Priya 508</t>
  </si>
  <si>
    <t>Priya 896</t>
  </si>
  <si>
    <t>Ravi 446</t>
  </si>
  <si>
    <t>Anil 911</t>
  </si>
  <si>
    <t>Pooja 733</t>
  </si>
  <si>
    <t>Pooja 482</t>
  </si>
  <si>
    <t>Rahul 97</t>
  </si>
  <si>
    <t>Ravi 480</t>
  </si>
  <si>
    <t>Sneha 905</t>
  </si>
  <si>
    <t>Neha 841</t>
  </si>
  <si>
    <t>Rahul 578</t>
  </si>
  <si>
    <t>Rahul 339</t>
  </si>
  <si>
    <t>Sneha 932</t>
  </si>
  <si>
    <t>Pooja 94</t>
  </si>
  <si>
    <t>Sneha 332</t>
  </si>
  <si>
    <t>Rahul 681</t>
  </si>
  <si>
    <t>Pooja 574</t>
  </si>
  <si>
    <t>Suresh 859</t>
  </si>
  <si>
    <t>Ravi 979</t>
  </si>
  <si>
    <t>Priya 453</t>
  </si>
  <si>
    <t>Pooja 668</t>
  </si>
  <si>
    <t>Kiran 355</t>
  </si>
  <si>
    <t>Suresh 384</t>
  </si>
  <si>
    <t>Priya 539</t>
  </si>
  <si>
    <t>Neha 933</t>
  </si>
  <si>
    <t>Kiran 35</t>
  </si>
  <si>
    <t>Anil 950</t>
  </si>
  <si>
    <t>Pooja 768</t>
  </si>
  <si>
    <t>Priya 855</t>
  </si>
  <si>
    <t>Rahul 879</t>
  </si>
  <si>
    <t>Kiran 15</t>
  </si>
  <si>
    <t>Anil 624</t>
  </si>
  <si>
    <t>Amit 350</t>
  </si>
  <si>
    <t>Rahul 642</t>
  </si>
  <si>
    <t>Amit 472</t>
  </si>
  <si>
    <t>Rahul 966</t>
  </si>
  <si>
    <t>Neha 723</t>
  </si>
  <si>
    <t>Pooja 373</t>
  </si>
  <si>
    <t>Kiran 852</t>
  </si>
  <si>
    <t>Priya 583</t>
  </si>
  <si>
    <t>Anil 479</t>
  </si>
  <si>
    <t>Pooja 578</t>
  </si>
  <si>
    <t>Suresh 108</t>
  </si>
  <si>
    <t>Kiran 345</t>
  </si>
  <si>
    <t>Priya 590</t>
  </si>
  <si>
    <t>Suresh 741</t>
  </si>
  <si>
    <t>Kiran 308</t>
  </si>
  <si>
    <t>Amit 793</t>
  </si>
  <si>
    <t>Anil 525</t>
  </si>
  <si>
    <t>Priya 770</t>
  </si>
  <si>
    <t>Priya 812</t>
  </si>
  <si>
    <t>Priya 190</t>
  </si>
  <si>
    <t>Neha 702</t>
  </si>
  <si>
    <t>Ravi 103</t>
  </si>
  <si>
    <t>Pooja 386</t>
  </si>
  <si>
    <t>Pooja 326</t>
  </si>
  <si>
    <t>Priya 894</t>
  </si>
  <si>
    <t>Suresh 501</t>
  </si>
  <si>
    <t>Sneha 378</t>
  </si>
  <si>
    <t>Kiran 770</t>
  </si>
  <si>
    <t>Suresh 46</t>
  </si>
  <si>
    <t>Neha 670</t>
  </si>
  <si>
    <t>Priya 692</t>
  </si>
  <si>
    <t>Ravi 751</t>
  </si>
  <si>
    <t>Sneha 670</t>
  </si>
  <si>
    <t>Suresh 760</t>
  </si>
  <si>
    <t>Rahul 730</t>
  </si>
  <si>
    <t>Kiran 545</t>
  </si>
  <si>
    <t>Suresh 971</t>
  </si>
  <si>
    <t>Pooja 379</t>
  </si>
  <si>
    <t>Anil 274</t>
  </si>
  <si>
    <t>Priya 333</t>
  </si>
  <si>
    <t>Anil 750</t>
  </si>
  <si>
    <t>Amit 548</t>
  </si>
  <si>
    <t>Pooja 470</t>
  </si>
  <si>
    <t>Amit 624</t>
  </si>
  <si>
    <t>Rahul 768</t>
  </si>
  <si>
    <t>Anil 264</t>
  </si>
  <si>
    <t>Rahul 311</t>
  </si>
  <si>
    <t>Sneha 588</t>
  </si>
  <si>
    <t>Pooja 514</t>
  </si>
  <si>
    <t>Amit 280</t>
  </si>
  <si>
    <t>Amit 133</t>
  </si>
  <si>
    <t>Anil 100</t>
  </si>
  <si>
    <t>Neha 627</t>
  </si>
  <si>
    <t>Anil 651</t>
  </si>
  <si>
    <t>Sneha 13</t>
  </si>
  <si>
    <t>Kiran 474</t>
  </si>
  <si>
    <t>Pooja 262</t>
  </si>
  <si>
    <t>Suresh 575</t>
  </si>
  <si>
    <t>Kiran 299</t>
  </si>
  <si>
    <t>Kiran 599</t>
  </si>
  <si>
    <t>Amit 944</t>
  </si>
  <si>
    <t>Ravi 406</t>
  </si>
  <si>
    <t>Neha 886</t>
  </si>
  <si>
    <t>Neha 646</t>
  </si>
  <si>
    <t>Rahul 402</t>
  </si>
  <si>
    <t>Priya 782</t>
  </si>
  <si>
    <t>Pooja 669</t>
  </si>
  <si>
    <t>Suresh 634</t>
  </si>
  <si>
    <t>Sneha 256</t>
  </si>
  <si>
    <t>Sneha 871</t>
  </si>
  <si>
    <t>Priya 960</t>
  </si>
  <si>
    <t>Neha 212</t>
  </si>
  <si>
    <t>Sneha 455</t>
  </si>
  <si>
    <t>Neha 823</t>
  </si>
  <si>
    <t>Sneha 986</t>
  </si>
  <si>
    <t>Rahul 883</t>
  </si>
  <si>
    <t>Suresh 733</t>
  </si>
  <si>
    <t>Amit 734</t>
  </si>
  <si>
    <t>Ravi 150</t>
  </si>
  <si>
    <t>Anil 673</t>
  </si>
  <si>
    <t>Kiran 100</t>
  </si>
  <si>
    <t>Anil 717</t>
  </si>
  <si>
    <t>Anil 152</t>
  </si>
  <si>
    <t>Ravi 372</t>
  </si>
  <si>
    <t>Anil 487</t>
  </si>
  <si>
    <t>Pooja 623</t>
  </si>
  <si>
    <t>Anil 598</t>
  </si>
  <si>
    <t>Anil 739</t>
  </si>
  <si>
    <t>Kiran 180</t>
  </si>
  <si>
    <t>Pooja 317</t>
  </si>
  <si>
    <t>Neha 809</t>
  </si>
  <si>
    <t>Rahul 584</t>
  </si>
  <si>
    <t>Amit 681</t>
  </si>
  <si>
    <t>Amit 278</t>
  </si>
  <si>
    <t>Ravi 581</t>
  </si>
  <si>
    <t>Ravi 959</t>
  </si>
  <si>
    <t>Neha 273</t>
  </si>
  <si>
    <t>Ravi 536</t>
  </si>
  <si>
    <t>Anil 780</t>
  </si>
  <si>
    <t>Sneha 327</t>
  </si>
  <si>
    <t>Neha 499</t>
  </si>
  <si>
    <t>Anil 738</t>
  </si>
  <si>
    <t>Pooja 774</t>
  </si>
  <si>
    <t>Pooja 505</t>
  </si>
  <si>
    <t>Priya 975</t>
  </si>
  <si>
    <t>Anil 695</t>
  </si>
  <si>
    <t>Ravi 500</t>
  </si>
  <si>
    <t>Amit 184</t>
  </si>
  <si>
    <t>Rahul 654</t>
  </si>
  <si>
    <t>Ravi 315</t>
  </si>
  <si>
    <t>Ravi 702</t>
  </si>
  <si>
    <t>Anil 332</t>
  </si>
  <si>
    <t>Priya 679</t>
  </si>
  <si>
    <t>Priya 808</t>
  </si>
  <si>
    <t>Anil 363</t>
  </si>
  <si>
    <t>Kiran 781</t>
  </si>
  <si>
    <t>Suresh 662</t>
  </si>
  <si>
    <t>Priya 678</t>
  </si>
  <si>
    <t>Anil 810</t>
  </si>
  <si>
    <t>Suresh 633</t>
  </si>
  <si>
    <t>Ravi 165</t>
  </si>
  <si>
    <t>Kiran 800</t>
  </si>
  <si>
    <t>Suresh 601</t>
  </si>
  <si>
    <t>Suresh 283</t>
  </si>
  <si>
    <t>Rahul 307</t>
  </si>
  <si>
    <t>Sneha 336</t>
  </si>
  <si>
    <t>Sneha 707</t>
  </si>
  <si>
    <t>Amit 766</t>
  </si>
  <si>
    <t>Neha 371</t>
  </si>
  <si>
    <t>Amit 826</t>
  </si>
  <si>
    <t>Pooja 17</t>
  </si>
  <si>
    <t>Anil 95</t>
  </si>
  <si>
    <t>Ravi 588</t>
  </si>
  <si>
    <t>Pooja 838</t>
  </si>
  <si>
    <t>Anil 75</t>
  </si>
  <si>
    <t>Suresh 639</t>
  </si>
  <si>
    <t>Suresh 155</t>
  </si>
  <si>
    <t>Anil 670</t>
  </si>
  <si>
    <t>Priya 547</t>
  </si>
  <si>
    <t>Kiran 435</t>
  </si>
  <si>
    <t>Anil 899</t>
  </si>
  <si>
    <t>Pooja 875</t>
  </si>
  <si>
    <t>Neha 204</t>
  </si>
  <si>
    <t>Neha 519</t>
  </si>
  <si>
    <t>Sneha 124</t>
  </si>
  <si>
    <t>Pooja 196</t>
  </si>
  <si>
    <t>Neha 521</t>
  </si>
  <si>
    <t>Rahul 410</t>
  </si>
  <si>
    <t>Rahul 969</t>
  </si>
  <si>
    <t>Anil 975</t>
  </si>
  <si>
    <t>Sneha 712</t>
  </si>
  <si>
    <t>Pooja 677</t>
  </si>
  <si>
    <t>Anil 177</t>
  </si>
  <si>
    <t>Priya 806</t>
  </si>
  <si>
    <t>Kiran 340</t>
  </si>
  <si>
    <t>Suresh 16</t>
  </si>
  <si>
    <t>Kiran 992</t>
  </si>
  <si>
    <t>Pooja 878</t>
  </si>
  <si>
    <t>Anil 685</t>
  </si>
  <si>
    <t>Rahul 225</t>
  </si>
  <si>
    <t>Neha 998</t>
  </si>
  <si>
    <t>Pooja 905</t>
  </si>
  <si>
    <t>Anil 149</t>
  </si>
  <si>
    <t>Sneha 814</t>
  </si>
  <si>
    <t>Neha 856</t>
  </si>
  <si>
    <t>Neha 493</t>
  </si>
  <si>
    <t>Pooja 220</t>
  </si>
  <si>
    <t>Pooja 763</t>
  </si>
  <si>
    <t>Anil 262</t>
  </si>
  <si>
    <t>Kiran 685</t>
  </si>
  <si>
    <t>Kiran 658</t>
  </si>
  <si>
    <t>Rahul 315</t>
  </si>
  <si>
    <t>Ravi 752</t>
  </si>
  <si>
    <t>Ravi 170</t>
  </si>
  <si>
    <t>Sneha 879</t>
  </si>
  <si>
    <t>Neha 923</t>
  </si>
  <si>
    <t>Ravi 739</t>
  </si>
  <si>
    <t>Anil 320</t>
  </si>
  <si>
    <t>Neha 774</t>
  </si>
  <si>
    <t>Suresh 401</t>
  </si>
  <si>
    <t>Priya 255</t>
  </si>
  <si>
    <t>Kiran 127</t>
  </si>
  <si>
    <t>Sneha 689</t>
  </si>
  <si>
    <t>Anil 537</t>
  </si>
  <si>
    <t>Kiran 642</t>
  </si>
  <si>
    <t>Pooja 231</t>
  </si>
  <si>
    <t>Ravi 248</t>
  </si>
  <si>
    <t>Pooja 108</t>
  </si>
  <si>
    <t>Anil 337</t>
  </si>
  <si>
    <t>Pooja 445</t>
  </si>
  <si>
    <t>Sneha 605</t>
  </si>
  <si>
    <t>Sneha 808</t>
  </si>
  <si>
    <t>Pooja 833</t>
  </si>
  <si>
    <t>Suresh 25</t>
  </si>
  <si>
    <t>Kiran 468</t>
  </si>
  <si>
    <t>Amit 572</t>
  </si>
  <si>
    <t>Ravi 865</t>
  </si>
  <si>
    <t>Pooja 758</t>
  </si>
  <si>
    <t>Neha 416</t>
  </si>
  <si>
    <t>Kiran 272</t>
  </si>
  <si>
    <t>Pooja 983</t>
  </si>
  <si>
    <t>Priya 318</t>
  </si>
  <si>
    <t>Ravi 183</t>
  </si>
  <si>
    <t>Sneha 349</t>
  </si>
  <si>
    <t>Ravi 866</t>
  </si>
  <si>
    <t>Anil 454</t>
  </si>
  <si>
    <t>Amit 27</t>
  </si>
  <si>
    <t>Neha 879</t>
  </si>
  <si>
    <t>Sneha 582</t>
  </si>
  <si>
    <t>Neha 643</t>
  </si>
  <si>
    <t>Sneha 380</t>
  </si>
  <si>
    <t>Priya 99</t>
  </si>
  <si>
    <t>Ravi 827</t>
  </si>
  <si>
    <t>Sneha 606</t>
  </si>
  <si>
    <t>Suresh 573</t>
  </si>
  <si>
    <t>Rahul 29</t>
  </si>
  <si>
    <t>Pooja 584</t>
  </si>
  <si>
    <t>Ravi 323</t>
  </si>
  <si>
    <t>Amit 794</t>
  </si>
  <si>
    <t>Rahul 166</t>
  </si>
  <si>
    <t>Neha 665</t>
  </si>
  <si>
    <t>Suresh 486</t>
  </si>
  <si>
    <t>Priya 182</t>
  </si>
  <si>
    <t>Suresh 412</t>
  </si>
  <si>
    <t>Neha 770</t>
  </si>
  <si>
    <t>Rahul 571</t>
  </si>
  <si>
    <t>Amit 987</t>
  </si>
  <si>
    <t>Ravi 29</t>
  </si>
  <si>
    <t>Sneha 652</t>
  </si>
  <si>
    <t>Sneha 100</t>
  </si>
  <si>
    <t>Priya 40</t>
  </si>
  <si>
    <t>Ravi 700</t>
  </si>
  <si>
    <t>Priya 198</t>
  </si>
  <si>
    <t>Sneha 562</t>
  </si>
  <si>
    <t>Suresh 253</t>
  </si>
  <si>
    <t>Kiran 94</t>
  </si>
  <si>
    <t>Kiran 404</t>
  </si>
  <si>
    <t>Ravi 459</t>
  </si>
  <si>
    <t>Neha 85</t>
  </si>
  <si>
    <t>Pooja 496</t>
  </si>
  <si>
    <t>Sneha 716</t>
  </si>
  <si>
    <t>Amit 914</t>
  </si>
  <si>
    <t>Sneha 322</t>
  </si>
  <si>
    <t>Kiran 870</t>
  </si>
  <si>
    <t>Priya 469</t>
  </si>
  <si>
    <t>Priya 212</t>
  </si>
  <si>
    <t>Sneha 211</t>
  </si>
  <si>
    <t>Rahul 182</t>
  </si>
  <si>
    <t>Suresh 146</t>
  </si>
  <si>
    <t>Sneha 585</t>
  </si>
  <si>
    <t>Suresh 615</t>
  </si>
  <si>
    <t>Amit 679</t>
  </si>
  <si>
    <t>Neha 69</t>
  </si>
  <si>
    <t>Priya 733</t>
  </si>
  <si>
    <t>Rahul 867</t>
  </si>
  <si>
    <t>Pooja 491</t>
  </si>
  <si>
    <t>Rahul 757</t>
  </si>
  <si>
    <t>Priya 786</t>
  </si>
  <si>
    <t>Neha 972</t>
  </si>
  <si>
    <t>Amit 66</t>
  </si>
  <si>
    <t>Amit 295</t>
  </si>
  <si>
    <t>Rahul 738</t>
  </si>
  <si>
    <t>Rahul 577</t>
  </si>
  <si>
    <t>Amit 37</t>
  </si>
  <si>
    <t>Sneha 960</t>
  </si>
  <si>
    <t>Sneha 461</t>
  </si>
  <si>
    <t>Neha 652</t>
  </si>
  <si>
    <t>Priya 377</t>
  </si>
  <si>
    <t>Amit 421</t>
  </si>
  <si>
    <t>Ravi 214</t>
  </si>
  <si>
    <t>Suresh 976</t>
  </si>
  <si>
    <t>Suresh 409</t>
  </si>
  <si>
    <t>Priya 730</t>
  </si>
  <si>
    <t>Neha 562</t>
  </si>
  <si>
    <t>Suresh 482</t>
  </si>
  <si>
    <t>Rahul 53</t>
  </si>
  <si>
    <t>Neha 394</t>
  </si>
  <si>
    <t>Ravi 212</t>
  </si>
  <si>
    <t>Kiran 626</t>
  </si>
  <si>
    <t>Sneha 22</t>
  </si>
  <si>
    <t>Amit 208</t>
  </si>
  <si>
    <t>Priya 932</t>
  </si>
  <si>
    <t>Anil 168</t>
  </si>
  <si>
    <t>Suresh 576</t>
  </si>
  <si>
    <t>Priya 485</t>
  </si>
  <si>
    <t>Suresh 838</t>
  </si>
  <si>
    <t>Kiran 916</t>
  </si>
  <si>
    <t>Amit 908</t>
  </si>
  <si>
    <t>Kiran 694</t>
  </si>
  <si>
    <t>Rahul 913</t>
  </si>
  <si>
    <t>Sneha 526</t>
  </si>
  <si>
    <t>Amit 33</t>
  </si>
  <si>
    <t>Priya 390</t>
  </si>
  <si>
    <t>Neha 689</t>
  </si>
  <si>
    <t>Anil 875</t>
  </si>
  <si>
    <t>Ravi 936</t>
  </si>
  <si>
    <t>Pooja 24</t>
  </si>
  <si>
    <t>Priya 67</t>
  </si>
  <si>
    <t>Priya 741</t>
  </si>
  <si>
    <t>Amit 597</t>
  </si>
  <si>
    <t>Rahul 735</t>
  </si>
  <si>
    <t>Rahul 838</t>
  </si>
  <si>
    <t>Neha 295</t>
  </si>
  <si>
    <t>Sneha 82</t>
  </si>
  <si>
    <t>Priya 997</t>
  </si>
  <si>
    <t>Neha 869</t>
  </si>
  <si>
    <t>Kiran 304</t>
  </si>
  <si>
    <t>Sneha 257</t>
  </si>
  <si>
    <t>Kiran 912</t>
  </si>
  <si>
    <t>Anil 506</t>
  </si>
  <si>
    <t>Kiran 691</t>
  </si>
  <si>
    <t>Pooja 715</t>
  </si>
  <si>
    <t>Sneha 860</t>
  </si>
  <si>
    <t>Pooja 175</t>
  </si>
  <si>
    <t>Amit 333</t>
  </si>
  <si>
    <t>Suresh 756</t>
  </si>
  <si>
    <t>Suresh 892</t>
  </si>
  <si>
    <t>Priya 928</t>
  </si>
  <si>
    <t>Priya 17</t>
  </si>
  <si>
    <t>Suresh 23</t>
  </si>
  <si>
    <t>Neha 971</t>
  </si>
  <si>
    <t>Kiran 241</t>
  </si>
  <si>
    <t>Ravi 980</t>
  </si>
  <si>
    <t>Anil 701</t>
  </si>
  <si>
    <t>Sneha 543</t>
  </si>
  <si>
    <t>Pooja 253</t>
  </si>
  <si>
    <t>Neha 806</t>
  </si>
  <si>
    <t>Anil 200</t>
  </si>
  <si>
    <t>Priya 243</t>
  </si>
  <si>
    <t>Neha 524</t>
  </si>
  <si>
    <t>Rahul 542</t>
  </si>
  <si>
    <t>Pooja 399</t>
  </si>
  <si>
    <t>Neha 253</t>
  </si>
  <si>
    <t>Neha 495</t>
  </si>
  <si>
    <t>Ravi 620</t>
  </si>
  <si>
    <t>Suresh 148</t>
  </si>
  <si>
    <t>Anil 477</t>
  </si>
  <si>
    <t>Priya 455</t>
  </si>
  <si>
    <t>Sneha 331</t>
  </si>
  <si>
    <t>Amit 378</t>
  </si>
  <si>
    <t>Priya 445</t>
  </si>
  <si>
    <t>Kiran 660</t>
  </si>
  <si>
    <t>Anil 58</t>
  </si>
  <si>
    <t>Priya 105</t>
  </si>
  <si>
    <t>Ravi 347</t>
  </si>
  <si>
    <t>Rahul 559</t>
  </si>
  <si>
    <t>Amit 843</t>
  </si>
  <si>
    <t>Rahul 233</t>
  </si>
  <si>
    <t>Neha 864</t>
  </si>
  <si>
    <t>Neha 973</t>
  </si>
  <si>
    <t>Priya 775</t>
  </si>
  <si>
    <t>Suresh 37</t>
  </si>
  <si>
    <t>Rahul 218</t>
  </si>
  <si>
    <t>Priya 570</t>
  </si>
  <si>
    <t>Kiran 263</t>
  </si>
  <si>
    <t>Kiran 667</t>
  </si>
  <si>
    <t>Ravi 397</t>
  </si>
  <si>
    <t>Rahul 766</t>
  </si>
  <si>
    <t>Anil 475</t>
  </si>
  <si>
    <t>Amit 212</t>
  </si>
  <si>
    <t>Pooja 617</t>
  </si>
  <si>
    <t>Priya 815</t>
  </si>
  <si>
    <t>Neha 635</t>
  </si>
  <si>
    <t>Amit 391</t>
  </si>
  <si>
    <t>Sneha 662</t>
  </si>
  <si>
    <t>Amit 270</t>
  </si>
  <si>
    <t>Pooja 15</t>
  </si>
  <si>
    <t>Anil 749</t>
  </si>
  <si>
    <t>Priya 31</t>
  </si>
  <si>
    <t>Amit 997</t>
  </si>
  <si>
    <t>Amit 289</t>
  </si>
  <si>
    <t>Pooja 987</t>
  </si>
  <si>
    <t>Neha 895</t>
  </si>
  <si>
    <t>Sneha 869</t>
  </si>
  <si>
    <t>Amit 468</t>
  </si>
  <si>
    <t>Ravi 417</t>
  </si>
  <si>
    <t>Anil 985</t>
  </si>
  <si>
    <t>Suresh 947</t>
  </si>
  <si>
    <t>Kiran 169</t>
  </si>
  <si>
    <t>Amit 554</t>
  </si>
  <si>
    <t>Priya 844</t>
  </si>
  <si>
    <t>Suresh 107</t>
  </si>
  <si>
    <t>Sneha 758</t>
  </si>
  <si>
    <t>Neha 750</t>
  </si>
  <si>
    <t>Kiran 225</t>
  </si>
  <si>
    <t>Sneha 660</t>
  </si>
  <si>
    <t>Pooja 508</t>
  </si>
  <si>
    <t>Priya 846</t>
  </si>
  <si>
    <t>Neha 32</t>
  </si>
  <si>
    <t>Anil 69</t>
  </si>
  <si>
    <t>Anil 413</t>
  </si>
  <si>
    <t>Amit 384</t>
  </si>
  <si>
    <t>Sneha 328</t>
  </si>
  <si>
    <t>Kiran 789</t>
  </si>
  <si>
    <t>Amit 259</t>
  </si>
  <si>
    <t>Ravi 466</t>
  </si>
  <si>
    <t>Suresh 36</t>
  </si>
  <si>
    <t>Kiran 421</t>
  </si>
  <si>
    <t>Rahul 958</t>
  </si>
  <si>
    <t>Ravi 282</t>
  </si>
  <si>
    <t>Sneha 121</t>
  </si>
  <si>
    <t>Ravi 41</t>
  </si>
  <si>
    <t>Anil 159</t>
  </si>
  <si>
    <t>Rahul 397</t>
  </si>
  <si>
    <t>Sneha 169</t>
  </si>
  <si>
    <t>Ravi 447</t>
  </si>
  <si>
    <t>Ravi 270</t>
  </si>
  <si>
    <t>Kiran 124</t>
  </si>
  <si>
    <t>Amit 202</t>
  </si>
  <si>
    <t>Pooja 490</t>
  </si>
  <si>
    <t>Suresh 116</t>
  </si>
  <si>
    <t>Ravi 311</t>
  </si>
  <si>
    <t>Pooja 398</t>
  </si>
  <si>
    <t>Ravi 580</t>
  </si>
  <si>
    <t>Priya 417</t>
  </si>
  <si>
    <t>Amit 198</t>
  </si>
  <si>
    <t>Kiran 930</t>
  </si>
  <si>
    <t>Priya 893</t>
  </si>
  <si>
    <t>Priya 792</t>
  </si>
  <si>
    <t>Rahul 576</t>
  </si>
  <si>
    <t>Anil 335</t>
  </si>
  <si>
    <t>Anil 604</t>
  </si>
  <si>
    <t>Pooja 530</t>
  </si>
  <si>
    <t>Sneha 957</t>
  </si>
  <si>
    <t>Kiran 197</t>
  </si>
  <si>
    <t>Kiran 818</t>
  </si>
  <si>
    <t>Pooja 741</t>
  </si>
  <si>
    <t>Anil 851</t>
  </si>
  <si>
    <t>Anil 261</t>
  </si>
  <si>
    <t>Sneha 403</t>
  </si>
  <si>
    <t>Anil 488</t>
  </si>
  <si>
    <t>Suresh 126</t>
  </si>
  <si>
    <t>Anil 634</t>
  </si>
  <si>
    <t>Sneha 156</t>
  </si>
  <si>
    <t>Suresh 94</t>
  </si>
  <si>
    <t>Sneha 98</t>
  </si>
  <si>
    <t>Neha 170</t>
  </si>
  <si>
    <t>Priya 688</t>
  </si>
  <si>
    <t>Anil 219</t>
  </si>
  <si>
    <t>Neha 154</t>
  </si>
  <si>
    <t>Suresh 211</t>
  </si>
  <si>
    <t>Pooja 512</t>
  </si>
  <si>
    <t>Priya 173</t>
  </si>
  <si>
    <t>Neha 899</t>
  </si>
  <si>
    <t>Pooja 67</t>
  </si>
  <si>
    <t>Pooja 369</t>
  </si>
  <si>
    <t>Suresh 92</t>
  </si>
  <si>
    <t>Suresh 934</t>
  </si>
  <si>
    <t>Anil 661</t>
  </si>
  <si>
    <t>Ravi 464</t>
  </si>
  <si>
    <t>Priya 235</t>
  </si>
  <si>
    <t>Suresh 893</t>
  </si>
  <si>
    <t>Rahul 181</t>
  </si>
  <si>
    <t>Anil 18</t>
  </si>
  <si>
    <t>Priya 334</t>
  </si>
  <si>
    <t>Priya 917</t>
  </si>
  <si>
    <t>Priya 474</t>
  </si>
  <si>
    <t>Neha 656</t>
  </si>
  <si>
    <t>Sneha 295</t>
  </si>
  <si>
    <t>Suresh 879</t>
  </si>
  <si>
    <t>Pooja 377</t>
  </si>
  <si>
    <t>Anil 307</t>
  </si>
  <si>
    <t>Kiran 221</t>
  </si>
  <si>
    <t>Suresh 144</t>
  </si>
  <si>
    <t>Anil 926</t>
  </si>
  <si>
    <t>Pooja 477</t>
  </si>
  <si>
    <t>Priya 359</t>
  </si>
  <si>
    <t>Pooja 364</t>
  </si>
  <si>
    <t>Ravi 361</t>
  </si>
  <si>
    <t>Kiran 104</t>
  </si>
  <si>
    <t>Priya 522</t>
  </si>
  <si>
    <t>Neha 414</t>
  </si>
  <si>
    <t>Kiran 292</t>
  </si>
  <si>
    <t>Kiran 777</t>
  </si>
  <si>
    <t>Pooja 747</t>
  </si>
  <si>
    <t>Sneha 677</t>
  </si>
  <si>
    <t>Pooja 96</t>
  </si>
  <si>
    <t>Sneha 46</t>
  </si>
  <si>
    <t>Anil 199</t>
  </si>
  <si>
    <t>Suresh 939</t>
  </si>
  <si>
    <t>Pooja 506</t>
  </si>
  <si>
    <t>Rahul 382</t>
  </si>
  <si>
    <t>Kiran 286</t>
  </si>
  <si>
    <t>Sneha 279</t>
  </si>
  <si>
    <t>Kiran 975</t>
  </si>
  <si>
    <t>Sneha 229</t>
  </si>
  <si>
    <t>Neha 556</t>
  </si>
  <si>
    <t>Suresh 316</t>
  </si>
  <si>
    <t>Suresh 345</t>
  </si>
  <si>
    <t>Priya 104</t>
  </si>
  <si>
    <t>Rahul 505</t>
  </si>
  <si>
    <t>Sneha 111</t>
  </si>
  <si>
    <t>Anil 852</t>
  </si>
  <si>
    <t>Anil 230</t>
  </si>
  <si>
    <t>Anil 712</t>
  </si>
  <si>
    <t>Pooja 670</t>
  </si>
  <si>
    <t>Suresh 216</t>
  </si>
  <si>
    <t>Neha 61</t>
  </si>
  <si>
    <t>Sneha 153</t>
  </si>
  <si>
    <t>Ravi 672</t>
  </si>
  <si>
    <t>Amit 68</t>
  </si>
  <si>
    <t>Amit 475</t>
  </si>
  <si>
    <t>Suresh 891</t>
  </si>
  <si>
    <t>Amit 981</t>
  </si>
  <si>
    <t>Anil 647</t>
  </si>
  <si>
    <t>Kiran 3</t>
  </si>
  <si>
    <t>Rahul 341</t>
  </si>
  <si>
    <t>Ravi 628</t>
  </si>
  <si>
    <t>Ravi 341</t>
  </si>
  <si>
    <t>Pooja 229</t>
  </si>
  <si>
    <t>Pooja 927</t>
  </si>
  <si>
    <t>Sneha 235</t>
  </si>
  <si>
    <t>Amit 441</t>
  </si>
  <si>
    <t>Amit 17</t>
  </si>
  <si>
    <t>Sneha 876</t>
  </si>
  <si>
    <t>Neha 252</t>
  </si>
  <si>
    <t>Pooja 674</t>
  </si>
  <si>
    <t>Anil 209</t>
  </si>
  <si>
    <t>Priya 709</t>
  </si>
  <si>
    <t>Ravi 874</t>
  </si>
  <si>
    <t>Amit 784</t>
  </si>
  <si>
    <t>Pooja 524</t>
  </si>
  <si>
    <t>Rahul 808</t>
  </si>
  <si>
    <t>Rahul 968</t>
  </si>
  <si>
    <t>Anil 167</t>
  </si>
  <si>
    <t>Priya 491</t>
  </si>
  <si>
    <t>Ravi 653</t>
  </si>
  <si>
    <t>Pooja 571</t>
  </si>
  <si>
    <t>Pooja 38</t>
  </si>
  <si>
    <t>Pooja 681</t>
  </si>
  <si>
    <t>Kiran 883</t>
  </si>
  <si>
    <t>Anil 57</t>
  </si>
  <si>
    <t>Anil 288</t>
  </si>
  <si>
    <t>Kiran 511</t>
  </si>
  <si>
    <t>Anil 292</t>
  </si>
  <si>
    <t>Kiran 614</t>
  </si>
  <si>
    <t>Rahul 326</t>
  </si>
  <si>
    <t>Rahul 238</t>
  </si>
  <si>
    <t>Amit 832</t>
  </si>
  <si>
    <t>Ravi 305</t>
  </si>
  <si>
    <t>Rahul 674</t>
  </si>
  <si>
    <t>Sneha 829</t>
  </si>
  <si>
    <t>Kiran 606</t>
  </si>
  <si>
    <t>Ravi 665</t>
  </si>
  <si>
    <t>Sneha 747</t>
  </si>
  <si>
    <t>Priya 698</t>
  </si>
  <si>
    <t>Ravi 244</t>
  </si>
  <si>
    <t>Sneha 724</t>
  </si>
  <si>
    <t>Suresh 416</t>
  </si>
  <si>
    <t>Sneha 834</t>
  </si>
  <si>
    <t>Amit 284</t>
  </si>
  <si>
    <t>Rahul 15</t>
  </si>
  <si>
    <t>Suresh 151</t>
  </si>
  <si>
    <t>Anil 362</t>
  </si>
  <si>
    <t>Neha 448</t>
  </si>
  <si>
    <t>Amit 63</t>
  </si>
  <si>
    <t>Amit 424</t>
  </si>
  <si>
    <t>Rahul 437</t>
  </si>
  <si>
    <t>Amit 357</t>
  </si>
  <si>
    <t>Anil 226</t>
  </si>
  <si>
    <t>Neha 739</t>
  </si>
  <si>
    <t>Kiran 529</t>
  </si>
  <si>
    <t>Anil 981</t>
  </si>
  <si>
    <t>Ravi 789</t>
  </si>
  <si>
    <t>Ravi 199</t>
  </si>
  <si>
    <t>Priya 824</t>
  </si>
  <si>
    <t>Anil 579</t>
  </si>
  <si>
    <t>Sneha 201</t>
  </si>
  <si>
    <t>Neha 778</t>
  </si>
  <si>
    <t>Neha 981</t>
  </si>
  <si>
    <t>Ravi 237</t>
  </si>
  <si>
    <t>Rahul 756</t>
  </si>
  <si>
    <t>Neha 12</t>
  </si>
  <si>
    <t>Sneha 912</t>
  </si>
  <si>
    <t>Rahul 46</t>
  </si>
  <si>
    <t>Pooja 776</t>
  </si>
  <si>
    <t>Amit 91</t>
  </si>
  <si>
    <t>Ravi 438</t>
  </si>
  <si>
    <t>Rahul 198</t>
  </si>
  <si>
    <t>Priya 848</t>
  </si>
  <si>
    <t>Neha 678</t>
  </si>
  <si>
    <t>Neha 65</t>
  </si>
  <si>
    <t>Priya 36</t>
  </si>
  <si>
    <t>Ravi 217</t>
  </si>
  <si>
    <t>Rahul 717</t>
  </si>
  <si>
    <t>Priya 973</t>
  </si>
  <si>
    <t>Sneha 546</t>
  </si>
  <si>
    <t>Sneha 857</t>
  </si>
  <si>
    <t>Pooja 949</t>
  </si>
  <si>
    <t>Amit 477</t>
  </si>
  <si>
    <t>Priya 819</t>
  </si>
  <si>
    <t>Priya 906</t>
  </si>
  <si>
    <t>Rahul 538</t>
  </si>
  <si>
    <t>Priya 823</t>
  </si>
  <si>
    <t>Anil 794</t>
  </si>
  <si>
    <t>Sneha 450</t>
  </si>
  <si>
    <t>Ravi 992</t>
  </si>
  <si>
    <t>Rahul 88</t>
  </si>
  <si>
    <t>Ravi 295</t>
  </si>
  <si>
    <t>Sneha 520</t>
  </si>
  <si>
    <t>Suresh 3</t>
  </si>
  <si>
    <t>Anil 91</t>
  </si>
  <si>
    <t>Kiran 415</t>
  </si>
  <si>
    <t>Suresh 817</t>
  </si>
  <si>
    <t>Anil 51</t>
  </si>
  <si>
    <t>Ravi 213</t>
  </si>
  <si>
    <t>Neha 633</t>
  </si>
  <si>
    <t>Kiran 67</t>
  </si>
  <si>
    <t>Amit 855</t>
  </si>
  <si>
    <t>Ravi 641</t>
  </si>
  <si>
    <t>Anil 902</t>
  </si>
  <si>
    <t>Neha 664</t>
  </si>
  <si>
    <t>Priya 744</t>
  </si>
  <si>
    <t>Priya 163</t>
  </si>
  <si>
    <t>Amit 743</t>
  </si>
  <si>
    <t>Ravi 85</t>
  </si>
  <si>
    <t>Pooja 161</t>
  </si>
  <si>
    <t>Kiran 808</t>
  </si>
  <si>
    <t>Neha 192</t>
  </si>
  <si>
    <t>Suresh 518</t>
  </si>
  <si>
    <t>Amit 715</t>
  </si>
  <si>
    <t>Ravi 996</t>
  </si>
  <si>
    <t>Amit 939</t>
  </si>
  <si>
    <t>Neha 602</t>
  </si>
  <si>
    <t>Kiran 826</t>
  </si>
  <si>
    <t>Rahul 478</t>
  </si>
  <si>
    <t>Kiran 79</t>
  </si>
  <si>
    <t>Pooja 11</t>
  </si>
  <si>
    <t>Priya 343</t>
  </si>
  <si>
    <t>Amit 720</t>
  </si>
  <si>
    <t>Pooja 930</t>
  </si>
  <si>
    <t>Suresh 625</t>
  </si>
  <si>
    <t>Kiran 73</t>
  </si>
  <si>
    <t>Rahul 300</t>
  </si>
  <si>
    <t>Neha 859</t>
  </si>
  <si>
    <t>Amit 835</t>
  </si>
  <si>
    <t>Priya 76</t>
  </si>
  <si>
    <t>Neha 79</t>
  </si>
  <si>
    <t>Rahul 549</t>
  </si>
  <si>
    <t>Kiran 990</t>
  </si>
  <si>
    <t>Amit 370</t>
  </si>
  <si>
    <t>Suresh 158</t>
  </si>
  <si>
    <t>Neha 522</t>
  </si>
  <si>
    <t>Ravi 642</t>
  </si>
  <si>
    <t>Pooja 538</t>
  </si>
  <si>
    <t>Ravi 306</t>
  </si>
  <si>
    <t>Neha 48</t>
  </si>
  <si>
    <t>Neha 105</t>
  </si>
  <si>
    <t>Sneha 187</t>
  </si>
  <si>
    <t>Amit 413</t>
  </si>
  <si>
    <t>Sneha 786</t>
  </si>
  <si>
    <t>Sneha 620</t>
  </si>
  <si>
    <t>Sneha 149</t>
  </si>
  <si>
    <t>Ravi 255</t>
  </si>
  <si>
    <t>Neha 795</t>
  </si>
  <si>
    <t>Suresh 638</t>
  </si>
  <si>
    <t>Amit 121</t>
  </si>
  <si>
    <t>Sneha 919</t>
  </si>
  <si>
    <t>Ravi 909</t>
  </si>
  <si>
    <t>Rahul 31</t>
  </si>
  <si>
    <t>Priya 587</t>
  </si>
  <si>
    <t>Pooja 322</t>
  </si>
  <si>
    <t>Sneha 409</t>
  </si>
  <si>
    <t>Amit 7</t>
  </si>
  <si>
    <t>Ravi 57</t>
  </si>
  <si>
    <t>Rahul 685</t>
  </si>
  <si>
    <t>Neha 385</t>
  </si>
  <si>
    <t>Sneha 793</t>
  </si>
  <si>
    <t>Priya 658</t>
  </si>
  <si>
    <t>Suresh 653</t>
  </si>
  <si>
    <t>Anil 614</t>
  </si>
  <si>
    <t>Anil 744</t>
  </si>
  <si>
    <t>Suresh 20</t>
  </si>
  <si>
    <t>Sneha 407</t>
  </si>
  <si>
    <t>Neha 367</t>
  </si>
  <si>
    <t>Priya 558</t>
  </si>
  <si>
    <t>Suresh 508</t>
  </si>
  <si>
    <t>Ravi 224</t>
  </si>
  <si>
    <t>Pooja 607</t>
  </si>
  <si>
    <t>Amit 145</t>
  </si>
  <si>
    <t>Anil 257</t>
  </si>
  <si>
    <t>Pooja 77</t>
  </si>
  <si>
    <t>Amit 848</t>
  </si>
  <si>
    <t>Priya 176</t>
  </si>
  <si>
    <t>Sneha 240</t>
  </si>
  <si>
    <t>Suresh 182</t>
  </si>
  <si>
    <t>Ravi 235</t>
  </si>
  <si>
    <t>Suresh 63</t>
  </si>
  <si>
    <t>Suresh 881</t>
  </si>
  <si>
    <t>Rahul 459</t>
  </si>
  <si>
    <t>Rahul 751</t>
  </si>
  <si>
    <t>Rahul 336</t>
  </si>
  <si>
    <t>Ravi 914</t>
  </si>
  <si>
    <t>Ravi 664</t>
  </si>
  <si>
    <t>Priya 567</t>
  </si>
  <si>
    <t>Ravi 94</t>
  </si>
  <si>
    <t>Kiran 400</t>
  </si>
  <si>
    <t>Anil 643</t>
  </si>
  <si>
    <t>Pooja 555</t>
  </si>
  <si>
    <t>Priya 736</t>
  </si>
  <si>
    <t>Priya 506</t>
  </si>
  <si>
    <t>Amit 1</t>
  </si>
  <si>
    <t>Suresh 713</t>
  </si>
  <si>
    <t>Anil 635</t>
  </si>
  <si>
    <t>Kiran 690</t>
  </si>
  <si>
    <t>Rahul 351</t>
  </si>
  <si>
    <t>Kiran 472</t>
  </si>
  <si>
    <t>Sneha 302</t>
  </si>
  <si>
    <t>Priya 758</t>
  </si>
  <si>
    <t>Kiran 936</t>
  </si>
  <si>
    <t>Kiran 969</t>
  </si>
  <si>
    <t>Kiran 728</t>
  </si>
  <si>
    <t>Pooja 199</t>
  </si>
  <si>
    <t>Amit 276</t>
  </si>
  <si>
    <t>Kiran 208</t>
  </si>
  <si>
    <t>Kiran 714</t>
  </si>
  <si>
    <t>Rahul 468</t>
  </si>
  <si>
    <t>Suresh 485</t>
  </si>
  <si>
    <t>Kiran 878</t>
  </si>
  <si>
    <t>Suresh 426</t>
  </si>
  <si>
    <t>Pooja 915</t>
  </si>
  <si>
    <t>Anil 816</t>
  </si>
  <si>
    <t>Anil 27</t>
  </si>
  <si>
    <t>Priya 382</t>
  </si>
  <si>
    <t>Neha 659</t>
  </si>
  <si>
    <t>Kiran 649</t>
  </si>
  <si>
    <t>Suresh 292</t>
  </si>
  <si>
    <t>Ravi 635</t>
  </si>
  <si>
    <t>Pooja 921</t>
  </si>
  <si>
    <t>Pooja 7</t>
  </si>
  <si>
    <t>Priya 147</t>
  </si>
  <si>
    <t>Priya 546</t>
  </si>
  <si>
    <t>Priya 467</t>
  </si>
  <si>
    <t>Priya 267</t>
  </si>
  <si>
    <t>Kiran 159</t>
  </si>
  <si>
    <t>Ravi 180</t>
  </si>
  <si>
    <t>Rahul 746</t>
  </si>
  <si>
    <t>Neha 187</t>
  </si>
  <si>
    <t>Priya 759</t>
  </si>
  <si>
    <t>Suresh 875</t>
  </si>
  <si>
    <t>Neha 877</t>
  </si>
  <si>
    <t>Ravi 428</t>
  </si>
  <si>
    <t>Rahul 828</t>
  </si>
  <si>
    <t>Anil 915</t>
  </si>
  <si>
    <t>Pooja 585</t>
  </si>
  <si>
    <t>Priya 253</t>
  </si>
  <si>
    <t>Kiran 134</t>
  </si>
  <si>
    <t>Priya 747</t>
  </si>
  <si>
    <t>Amit 272</t>
  </si>
  <si>
    <t>Ravi 519</t>
  </si>
  <si>
    <t>Sneha 527</t>
  </si>
  <si>
    <t>Amit 945</t>
  </si>
  <si>
    <t>Suresh 113</t>
  </si>
  <si>
    <t>Rahul 965</t>
  </si>
  <si>
    <t>Pooja 844</t>
  </si>
  <si>
    <t>Neha 216</t>
  </si>
  <si>
    <t>Amit 162</t>
  </si>
  <si>
    <t>Rahul 143</t>
  </si>
  <si>
    <t>Amit 392</t>
  </si>
  <si>
    <t>Amit 948</t>
  </si>
  <si>
    <t>Ravi 748</t>
  </si>
  <si>
    <t>Anil 103</t>
  </si>
  <si>
    <t>Rahul 641</t>
  </si>
  <si>
    <t>Ravi 335</t>
  </si>
  <si>
    <t>Priya 18</t>
  </si>
  <si>
    <t>Sneha 830</t>
  </si>
  <si>
    <t>Amit 798</t>
  </si>
  <si>
    <t>Priya 335</t>
  </si>
  <si>
    <t>Ravi 867</t>
  </si>
  <si>
    <t>Amit 494</t>
  </si>
  <si>
    <t>Amit 491</t>
  </si>
  <si>
    <t>Sneha 883</t>
  </si>
  <si>
    <t>Sneha 881</t>
  </si>
  <si>
    <t>Anil 976</t>
  </si>
  <si>
    <t>Priya 256</t>
  </si>
  <si>
    <t>Amit 980</t>
  </si>
  <si>
    <t>Pooja 638</t>
  </si>
  <si>
    <t>Rahul 381</t>
  </si>
  <si>
    <t>Anil 862</t>
  </si>
  <si>
    <t>Rahul 114</t>
  </si>
  <si>
    <t>Suresh 529</t>
  </si>
  <si>
    <t>Amit 687</t>
  </si>
  <si>
    <t>Kiran 890</t>
  </si>
  <si>
    <t>Rahul 521</t>
  </si>
  <si>
    <t>Amit 474</t>
  </si>
  <si>
    <t>Rahul 446</t>
  </si>
  <si>
    <t>Suresh 31</t>
  </si>
  <si>
    <t>Neha 688</t>
  </si>
  <si>
    <t>Suresh 600</t>
  </si>
  <si>
    <t>Amit 319</t>
  </si>
  <si>
    <t>Kiran 52</t>
  </si>
  <si>
    <t>Pooja 39</t>
  </si>
  <si>
    <t>Amit 787</t>
  </si>
  <si>
    <t>Neha 262</t>
  </si>
  <si>
    <t>Sneha 663</t>
  </si>
  <si>
    <t>Sneha 655</t>
  </si>
  <si>
    <t>Anil 255</t>
  </si>
  <si>
    <t>Neha 755</t>
  </si>
  <si>
    <t>Ravi 583</t>
  </si>
  <si>
    <t>Rahul 843</t>
  </si>
  <si>
    <t>Amit 92</t>
  </si>
  <si>
    <t>Priya 857</t>
  </si>
  <si>
    <t>Ravi 32</t>
  </si>
  <si>
    <t>Rahul 142</t>
  </si>
  <si>
    <t>Priya 756</t>
  </si>
  <si>
    <t>Amit 96</t>
  </si>
  <si>
    <t>Priya 610</t>
  </si>
  <si>
    <t>Suresh 691</t>
  </si>
  <si>
    <t>Sneha 574</t>
  </si>
  <si>
    <t>Ravi 953</t>
  </si>
  <si>
    <t>Neha 567</t>
  </si>
  <si>
    <t>Ravi 798</t>
  </si>
  <si>
    <t>Pooja 47</t>
  </si>
  <si>
    <t>Sneha 560</t>
  </si>
  <si>
    <t>Pooja 12</t>
  </si>
  <si>
    <t>Kiran 560</t>
  </si>
  <si>
    <t>Priya 548</t>
  </si>
  <si>
    <t>Suresh 902</t>
  </si>
  <si>
    <t>Suresh 771</t>
  </si>
  <si>
    <t>Ravi 23</t>
  </si>
  <si>
    <t>Rahul 656</t>
  </si>
  <si>
    <t>Priya 487</t>
  </si>
  <si>
    <t>Suresh 941</t>
  </si>
  <si>
    <t>Anil 341</t>
  </si>
  <si>
    <t>Amit 149</t>
  </si>
  <si>
    <t>Anil 666</t>
  </si>
  <si>
    <t>Suresh 130</t>
  </si>
  <si>
    <t>Anil 43</t>
  </si>
  <si>
    <t>Ravi 149</t>
  </si>
  <si>
    <t>Suresh 552</t>
  </si>
  <si>
    <t>Sneha 451</t>
  </si>
  <si>
    <t>Anil 914</t>
  </si>
  <si>
    <t>Rahul 823</t>
  </si>
  <si>
    <t>Amit 614</t>
  </si>
  <si>
    <t>Priya 952</t>
  </si>
  <si>
    <t>Ravi 421</t>
  </si>
  <si>
    <t>Sneha 26</t>
  </si>
  <si>
    <t>Sneha 544</t>
  </si>
  <si>
    <t>Sneha 385</t>
  </si>
  <si>
    <t>Anil 510</t>
  </si>
  <si>
    <t>Suresh 15</t>
  </si>
  <si>
    <t>Neha 875</t>
  </si>
  <si>
    <t>Priya 407</t>
  </si>
  <si>
    <t>Kiran 10</t>
  </si>
  <si>
    <t>Priya 319</t>
  </si>
  <si>
    <t>Suresh 29</t>
  </si>
  <si>
    <t>Ravi 62</t>
  </si>
  <si>
    <t>Amit 529</t>
  </si>
  <si>
    <t>Suresh 896</t>
  </si>
  <si>
    <t>Priya 114</t>
  </si>
  <si>
    <t>Priya 754</t>
  </si>
  <si>
    <t>Pooja 603</t>
  </si>
  <si>
    <t>Priya 131</t>
  </si>
  <si>
    <t>Rahul 900</t>
  </si>
  <si>
    <t>Anil 968</t>
  </si>
  <si>
    <t>Suresh 479</t>
  </si>
  <si>
    <t>Kiran 144</t>
  </si>
  <si>
    <t>Neha 784</t>
  </si>
  <si>
    <t>Pooja 923</t>
  </si>
  <si>
    <t>Suresh 695</t>
  </si>
  <si>
    <t>Priya 552</t>
  </si>
  <si>
    <t>Suresh 732</t>
  </si>
  <si>
    <t>Amit 803</t>
  </si>
  <si>
    <t>Suresh 651</t>
  </si>
  <si>
    <t>Neha 737</t>
  </si>
  <si>
    <t>Neha 107</t>
  </si>
  <si>
    <t>Ravi 294</t>
  </si>
  <si>
    <t>Ravi 261</t>
  </si>
  <si>
    <t>Anil 55</t>
  </si>
  <si>
    <t>Ravi 618</t>
  </si>
  <si>
    <t>Sneha 658</t>
  </si>
  <si>
    <t>Ravi 582</t>
  </si>
  <si>
    <t>Sneha 907</t>
  </si>
  <si>
    <t>Sneha 720</t>
  </si>
  <si>
    <t>Priya 141</t>
  </si>
  <si>
    <t>Anil 613</t>
  </si>
  <si>
    <t>Ravi 136</t>
  </si>
  <si>
    <t>Neha 534</t>
  </si>
  <si>
    <t>Neha 662</t>
  </si>
  <si>
    <t>Ravi 216</t>
  </si>
  <si>
    <t>Priya 947</t>
  </si>
  <si>
    <t>Neha 16</t>
  </si>
  <si>
    <t>Ravi 47</t>
  </si>
  <si>
    <t>Amit 733</t>
  </si>
  <si>
    <t>Priya 324</t>
  </si>
  <si>
    <t>Sneha 925</t>
  </si>
  <si>
    <t>Amit 95</t>
  </si>
  <si>
    <t>Rahul 726</t>
  </si>
  <si>
    <t>Kiran 791</t>
  </si>
  <si>
    <t>Sneha 377</t>
  </si>
  <si>
    <t>Ravi 637</t>
  </si>
  <si>
    <t>Suresh 541</t>
  </si>
  <si>
    <t>Neha 920</t>
  </si>
  <si>
    <t>Sneha 657</t>
  </si>
  <si>
    <t>Pooja 823</t>
  </si>
  <si>
    <t>Sneha 584</t>
  </si>
  <si>
    <t>Rahul 535</t>
  </si>
  <si>
    <t>Sneha 81</t>
  </si>
  <si>
    <t>Pooja 472</t>
  </si>
  <si>
    <t>Sneha 167</t>
  </si>
  <si>
    <t>Priya 77</t>
  </si>
  <si>
    <t>Ravi 327</t>
  </si>
  <si>
    <t>Kiran 51</t>
  </si>
  <si>
    <t>Amit 868</t>
  </si>
  <si>
    <t>Pooja 336</t>
  </si>
  <si>
    <t>Anil 668</t>
  </si>
  <si>
    <t>Ravi 93</t>
  </si>
  <si>
    <t>Priya 7</t>
  </si>
  <si>
    <t>Amit 626</t>
  </si>
  <si>
    <t>Priya 438</t>
  </si>
  <si>
    <t>Sneha 73</t>
  </si>
  <si>
    <t>Suresh 263</t>
  </si>
  <si>
    <t>Rahul 825</t>
  </si>
  <si>
    <t>Anil 265</t>
  </si>
  <si>
    <t>Suresh 219</t>
  </si>
  <si>
    <t>Kiran 893</t>
  </si>
  <si>
    <t>Priya 559</t>
  </si>
  <si>
    <t>Suresh 562</t>
  </si>
  <si>
    <t>Neha 200</t>
  </si>
  <si>
    <t>Ravi 944</t>
  </si>
  <si>
    <t>Anil 343</t>
  </si>
  <si>
    <t>Amit 369</t>
  </si>
  <si>
    <t>Pooja 984</t>
  </si>
  <si>
    <t>Suresh 845</t>
  </si>
  <si>
    <t>Neha 964</t>
  </si>
  <si>
    <t>Suresh 825</t>
  </si>
  <si>
    <t>Anil 720</t>
  </si>
  <si>
    <t>Priya 942</t>
  </si>
  <si>
    <t>Neha 1</t>
  </si>
  <si>
    <t>Rahul 804</t>
  </si>
  <si>
    <t>Sneha 778</t>
  </si>
  <si>
    <t>Amit 884</t>
  </si>
  <si>
    <t>Priya 912</t>
  </si>
  <si>
    <t>Sneha 979</t>
  </si>
  <si>
    <t>Pooja 610</t>
  </si>
  <si>
    <t>Ravi 660</t>
  </si>
  <si>
    <t>Sneha 961</t>
  </si>
  <si>
    <t>Amit 716</t>
  </si>
  <si>
    <t>Amit 660</t>
  </si>
  <si>
    <t>Ravi 797</t>
  </si>
  <si>
    <t>Neha 595</t>
  </si>
  <si>
    <t>Kiran 470</t>
  </si>
  <si>
    <t>Suresh 165</t>
  </si>
  <si>
    <t>Kiran 321</t>
  </si>
  <si>
    <t>Anil 471</t>
  </si>
  <si>
    <t>Ravi 192</t>
  </si>
  <si>
    <t>Sneha 339</t>
  </si>
  <si>
    <t>Rahul 659</t>
  </si>
  <si>
    <t>Ravi 15</t>
  </si>
  <si>
    <t>Priya 226</t>
  </si>
  <si>
    <t>Priya 981</t>
  </si>
  <si>
    <t>Pooja 332</t>
  </si>
  <si>
    <t>Sneha 608</t>
  </si>
  <si>
    <t>Kiran 475</t>
  </si>
  <si>
    <t>Amit 118</t>
  </si>
  <si>
    <t>Rahul 186</t>
  </si>
  <si>
    <t>Kiran 583</t>
  </si>
  <si>
    <t>Pooja 570</t>
  </si>
  <si>
    <t>Ravi 548</t>
  </si>
  <si>
    <t>Sneha 966</t>
  </si>
  <si>
    <t>Priya 283</t>
  </si>
  <si>
    <t>Kiran 173</t>
  </si>
  <si>
    <t>Pooja 219</t>
  </si>
  <si>
    <t>Priya 499</t>
  </si>
  <si>
    <t>Anil 113</t>
  </si>
  <si>
    <t>Rahul 201</t>
  </si>
  <si>
    <t>Amit 471</t>
  </si>
  <si>
    <t>Kiran 230</t>
  </si>
  <si>
    <t>Priya 426</t>
  </si>
  <si>
    <t>Rahul 882</t>
  </si>
  <si>
    <t>Priya 270</t>
  </si>
  <si>
    <t>Neha 397</t>
  </si>
  <si>
    <t>Suresh 962</t>
  </si>
  <si>
    <t>Rahul 376</t>
  </si>
  <si>
    <t>Amit 585</t>
  </si>
  <si>
    <t>Ravi 596</t>
  </si>
  <si>
    <t>Anil 401</t>
  </si>
  <si>
    <t>Neha 231</t>
  </si>
  <si>
    <t>Suresh 395</t>
  </si>
  <si>
    <t>Neha 713</t>
  </si>
  <si>
    <t>Kiran 871</t>
  </si>
  <si>
    <t>Sneha 246</t>
  </si>
  <si>
    <t>Anil 390</t>
  </si>
  <si>
    <t>Anil 909</t>
  </si>
  <si>
    <t>Priya 683</t>
  </si>
  <si>
    <t>Amit 267</t>
  </si>
  <si>
    <t>Neha 855</t>
  </si>
  <si>
    <t>Kiran 383</t>
  </si>
  <si>
    <t>Anil 276</t>
  </si>
  <si>
    <t>Pooja 917</t>
  </si>
  <si>
    <t>Anil 448</t>
  </si>
  <si>
    <t>Sneha 928</t>
  </si>
  <si>
    <t>Anil 379</t>
  </si>
  <si>
    <t>Amit 940</t>
  </si>
  <si>
    <t>Anil 611</t>
  </si>
  <si>
    <t>Priya 310</t>
  </si>
  <si>
    <t>Anil 273</t>
  </si>
  <si>
    <t>Priya 977</t>
  </si>
  <si>
    <t>Priya 219</t>
  </si>
  <si>
    <t>Rahul 955</t>
  </si>
  <si>
    <t>Rahul 939</t>
  </si>
  <si>
    <t>Anil 266</t>
  </si>
  <si>
    <t>Priya 897</t>
  </si>
  <si>
    <t>Priya 592</t>
  </si>
  <si>
    <t>Suresh 480</t>
  </si>
  <si>
    <t>Kiran 943</t>
  </si>
  <si>
    <t>Priya 191</t>
  </si>
  <si>
    <t>Kiran 619</t>
  </si>
  <si>
    <t>Anil 542</t>
  </si>
  <si>
    <t>Rahul 203</t>
  </si>
  <si>
    <t>Suresh 795</t>
  </si>
  <si>
    <t>Suresh 590</t>
  </si>
  <si>
    <t>Neha 710</t>
  </si>
  <si>
    <t>Priya 711</t>
  </si>
  <si>
    <t>Neha 438</t>
  </si>
  <si>
    <t>Rahul 94</t>
  </si>
  <si>
    <t>Amit 399</t>
  </si>
  <si>
    <t>Sneha 391</t>
  </si>
  <si>
    <t>Priya 446</t>
  </si>
  <si>
    <t>Anil 333</t>
  </si>
  <si>
    <t>Pooja 708</t>
  </si>
  <si>
    <t>Priya 109</t>
  </si>
  <si>
    <t>Sneha 687</t>
  </si>
  <si>
    <t>Sneha 59</t>
  </si>
  <si>
    <t>Suresh 672</t>
  </si>
  <si>
    <t>Amit 876</t>
  </si>
  <si>
    <t>Rahul 813</t>
  </si>
  <si>
    <t>Neha 322</t>
  </si>
  <si>
    <t>Anil 583</t>
  </si>
  <si>
    <t>Anil 338</t>
  </si>
  <si>
    <t>Suresh 591</t>
  </si>
  <si>
    <t>Suresh 561</t>
  </si>
  <si>
    <t>Pooja 831</t>
  </si>
  <si>
    <t>Amit 747</t>
  </si>
  <si>
    <t>Rahul 250</t>
  </si>
  <si>
    <t>Suresh 663</t>
  </si>
  <si>
    <t>Amit 637</t>
  </si>
  <si>
    <t>Pooja 861</t>
  </si>
  <si>
    <t>Ravi 128</t>
  </si>
  <si>
    <t>Priya 361</t>
  </si>
  <si>
    <t>Pooja 144</t>
  </si>
  <si>
    <t>Suresh 558</t>
  </si>
  <si>
    <t>Suresh 608</t>
  </si>
  <si>
    <t>Pooja 912</t>
  </si>
  <si>
    <t>Kiran 24</t>
  </si>
  <si>
    <t>Kiran 211</t>
  </si>
  <si>
    <t>Amit 9</t>
  </si>
  <si>
    <t>Priya 165</t>
  </si>
  <si>
    <t>Pooja 81</t>
  </si>
  <si>
    <t>Kiran 861</t>
  </si>
  <si>
    <t>Sneha 424</t>
  </si>
  <si>
    <t>Neha 125</t>
  </si>
  <si>
    <t>Suresh 249</t>
  </si>
  <si>
    <t>Anil 589</t>
  </si>
  <si>
    <t>Anil 857</t>
  </si>
  <si>
    <t>Ravi 337</t>
  </si>
  <si>
    <t>Ravi 958</t>
  </si>
  <si>
    <t>Neha 133</t>
  </si>
  <si>
    <t>Kiran 646</t>
  </si>
  <si>
    <t>Suresh 880</t>
  </si>
  <si>
    <t>Priya 285</t>
  </si>
  <si>
    <t>Kiran 885</t>
  </si>
  <si>
    <t>Suresh 694</t>
  </si>
  <si>
    <t>Pooja 625</t>
  </si>
  <si>
    <t>Neha 194</t>
  </si>
  <si>
    <t>Anil 87</t>
  </si>
  <si>
    <t>Rahul 907</t>
  </si>
  <si>
    <t>Neha 956</t>
  </si>
  <si>
    <t>Priya 300</t>
  </si>
  <si>
    <t>Priya 20</t>
  </si>
  <si>
    <t>Priya 157</t>
  </si>
  <si>
    <t>Rahul 477</t>
  </si>
  <si>
    <t>Anil 60</t>
  </si>
  <si>
    <t>Priya 166</t>
  </si>
  <si>
    <t>Ravi 186</t>
  </si>
  <si>
    <t>Pooja 533</t>
  </si>
  <si>
    <t>Kiran 899</t>
  </si>
  <si>
    <t>Amit 419</t>
  </si>
  <si>
    <t>Pooja 795</t>
  </si>
  <si>
    <t>Priya 175</t>
  </si>
  <si>
    <t>Amit 817</t>
  </si>
  <si>
    <t>Priya 834</t>
  </si>
  <si>
    <t>Suresh 658</t>
  </si>
  <si>
    <t>Pooja 806</t>
  </si>
  <si>
    <t>Sneha 656</t>
  </si>
  <si>
    <t>Ravi 481</t>
  </si>
  <si>
    <t>Priya 325</t>
  </si>
  <si>
    <t>Sneha 777</t>
  </si>
  <si>
    <t>Neha 814</t>
  </si>
  <si>
    <t>Priya 123</t>
  </si>
  <si>
    <t>Ravi 355</t>
  </si>
  <si>
    <t>Amit 613</t>
  </si>
  <si>
    <t>Kiran 105</t>
  </si>
  <si>
    <t>Priya 261</t>
  </si>
  <si>
    <t>Neha 22</t>
  </si>
  <si>
    <t>Suresh 392</t>
  </si>
  <si>
    <t>Neha 297</t>
  </si>
  <si>
    <t>Anil 861</t>
  </si>
  <si>
    <t>Ravi 13</t>
  </si>
  <si>
    <t>Suresh 195</t>
  </si>
  <si>
    <t>Pooja 438</t>
  </si>
  <si>
    <t>Neha 275</t>
  </si>
  <si>
    <t>Kiran 908</t>
  </si>
  <si>
    <t>Amit 607</t>
  </si>
  <si>
    <t>Anil 44</t>
  </si>
  <si>
    <t>Priya 596</t>
  </si>
  <si>
    <t>Suresh 738</t>
  </si>
  <si>
    <t>Priya 304</t>
  </si>
  <si>
    <t>Anil 565</t>
  </si>
  <si>
    <t>Kiran 671</t>
  </si>
  <si>
    <t>Ravi 873</t>
  </si>
  <si>
    <t>Neha 182</t>
  </si>
  <si>
    <t>Ravi 891</t>
  </si>
  <si>
    <t>Suresh 306</t>
  </si>
  <si>
    <t>Amit 269</t>
  </si>
  <si>
    <t>Ravi 769</t>
  </si>
  <si>
    <t>Priya 584</t>
  </si>
  <si>
    <t>Ravi 852</t>
  </si>
  <si>
    <t>Kiran 289</t>
  </si>
  <si>
    <t>Suresh 742</t>
  </si>
  <si>
    <t>Priya 145</t>
  </si>
  <si>
    <t>Suresh 18</t>
  </si>
  <si>
    <t>Anil 627</t>
  </si>
  <si>
    <t>Ravi 458</t>
  </si>
  <si>
    <t>Neha 897</t>
  </si>
  <si>
    <t>Amit 345</t>
  </si>
  <si>
    <t>Neha 330</t>
  </si>
  <si>
    <t>Amit 921</t>
  </si>
  <si>
    <t>Neha 166</t>
  </si>
  <si>
    <t>Suresh 62</t>
  </si>
  <si>
    <t>Pooja 775</t>
  </si>
  <si>
    <t>Suresh 904</t>
  </si>
  <si>
    <t>Ravi 418</t>
  </si>
  <si>
    <t>Rahul 935</t>
  </si>
  <si>
    <t>Suresh 445</t>
  </si>
  <si>
    <t>Ravi 159</t>
  </si>
  <si>
    <t>Sneha 726</t>
  </si>
  <si>
    <t>Amit 667</t>
  </si>
  <si>
    <t>Amit 651</t>
  </si>
  <si>
    <t>Priya 472</t>
  </si>
  <si>
    <t>Ravi 594</t>
  </si>
  <si>
    <t>Ravi 677</t>
  </si>
  <si>
    <t>Pooja 378</t>
  </si>
  <si>
    <t>Suresh 589</t>
  </si>
  <si>
    <t>Sneha 306</t>
  </si>
  <si>
    <t>Priya 643</t>
  </si>
  <si>
    <t>Rahul 23</t>
  </si>
  <si>
    <t>Pooja 596</t>
  </si>
  <si>
    <t>Ravi 547</t>
  </si>
  <si>
    <t>Amit 171</t>
  </si>
  <si>
    <t>Ravi 856</t>
  </si>
  <si>
    <t>Amit 407</t>
  </si>
  <si>
    <t>Suresh 861</t>
  </si>
  <si>
    <t>Rahul 569</t>
  </si>
  <si>
    <t>Neha 683</t>
  </si>
  <si>
    <t>Anil 887</t>
  </si>
  <si>
    <t>Neha 49</t>
  </si>
  <si>
    <t>Rahul 18</t>
  </si>
  <si>
    <t>Kiran 786</t>
  </si>
  <si>
    <t>Sneha 443</t>
  </si>
  <si>
    <t>Pooja 935</t>
  </si>
  <si>
    <t>Amit 425</t>
  </si>
  <si>
    <t>Amit 910</t>
  </si>
  <si>
    <t>Rahul 973</t>
  </si>
  <si>
    <t>Anil 496</t>
  </si>
  <si>
    <t>Priya 447</t>
  </si>
  <si>
    <t>Pooja 962</t>
  </si>
  <si>
    <t>Priya 221</t>
  </si>
  <si>
    <t>Anil 492</t>
  </si>
  <si>
    <t>Neha 851</t>
  </si>
  <si>
    <t>Suresh 798</t>
  </si>
  <si>
    <t>Pooja 436</t>
  </si>
  <si>
    <t>Anil 570</t>
  </si>
  <si>
    <t>Sneha 144</t>
  </si>
  <si>
    <t>Kiran 501</t>
  </si>
  <si>
    <t>Sneha 297</t>
  </si>
  <si>
    <t>Sneha 519</t>
  </si>
  <si>
    <t>Priya 456</t>
  </si>
  <si>
    <t>Pooja 885</t>
  </si>
  <si>
    <t>Rahul 286</t>
  </si>
  <si>
    <t>Suresh 388</t>
  </si>
  <si>
    <t>Priya 230</t>
  </si>
  <si>
    <t>Neha 264</t>
  </si>
  <si>
    <t>Sneha 50</t>
  </si>
  <si>
    <t>Ravi 592</t>
  </si>
  <si>
    <t>Rahul 298</t>
  </si>
  <si>
    <t>Anil 961</t>
  </si>
  <si>
    <t>Ravi 742</t>
  </si>
  <si>
    <t>Rahul 655</t>
  </si>
  <si>
    <t>Sneha 769</t>
  </si>
  <si>
    <t>Sneha 809</t>
  </si>
  <si>
    <t>Ravi 31</t>
  </si>
  <si>
    <t>Anil 815</t>
  </si>
  <si>
    <t>Sneha 480</t>
  </si>
  <si>
    <t>Amit 405</t>
  </si>
  <si>
    <t>Sneha 358</t>
  </si>
  <si>
    <t>Rahul 707</t>
  </si>
  <si>
    <t>Ravi 126</t>
  </si>
  <si>
    <t>Amit 218</t>
  </si>
  <si>
    <t>Ravi 937</t>
  </si>
  <si>
    <t>Pooja 614</t>
  </si>
  <si>
    <t>Suresh 818</t>
  </si>
  <si>
    <t>Sneha 999</t>
  </si>
  <si>
    <t>Rahul 599</t>
  </si>
  <si>
    <t>Pooja 104</t>
  </si>
  <si>
    <t>Suresh 44</t>
  </si>
  <si>
    <t>Amit 388</t>
  </si>
  <si>
    <t>Suresh 473</t>
  </si>
  <si>
    <t>Kiran 942</t>
  </si>
  <si>
    <t>Anil 39</t>
  </si>
  <si>
    <t>Neha 503</t>
  </si>
  <si>
    <t>Neha 214</t>
  </si>
  <si>
    <t>Kiran 817</t>
  </si>
  <si>
    <t>Amit 775</t>
  </si>
  <si>
    <t>Ravi 893</t>
  </si>
  <si>
    <t>Kiran 767</t>
  </si>
  <si>
    <t>Neha 808</t>
  </si>
  <si>
    <t>Neha 506</t>
  </si>
  <si>
    <t>Ravi 780</t>
  </si>
  <si>
    <t>Pooja 735</t>
  </si>
  <si>
    <t>Anil 36</t>
  </si>
  <si>
    <t>Anil 381</t>
  </si>
  <si>
    <t>Neha 732</t>
  </si>
  <si>
    <t>Sneha 558</t>
  </si>
  <si>
    <t>Ravi 392</t>
  </si>
  <si>
    <t>Ravi 487</t>
  </si>
  <si>
    <t>Amit 669</t>
  </si>
  <si>
    <t>Priya 344</t>
  </si>
  <si>
    <t>Neha 370</t>
  </si>
  <si>
    <t>Neha 348</t>
  </si>
  <si>
    <t>Pooja 27</t>
  </si>
  <si>
    <t>Amit 112</t>
  </si>
  <si>
    <t>Pooja 123</t>
  </si>
  <si>
    <t>Amit 508</t>
  </si>
  <si>
    <t>Rahul 855</t>
  </si>
  <si>
    <t>Priya 370</t>
  </si>
  <si>
    <t>Priya 186</t>
  </si>
  <si>
    <t>Neha 936</t>
  </si>
  <si>
    <t>Amit 905</t>
  </si>
  <si>
    <t>Anil 277</t>
  </si>
  <si>
    <t>Kiran 115</t>
  </si>
  <si>
    <t>Suresh 684</t>
  </si>
  <si>
    <t>Suresh 930</t>
  </si>
  <si>
    <t>Amit 266</t>
  </si>
  <si>
    <t>Sneha 52</t>
  </si>
  <si>
    <t>Suresh 986</t>
  </si>
  <si>
    <t>Priya 276</t>
  </si>
  <si>
    <t>Ravi 162</t>
  </si>
  <si>
    <t>Suresh 171</t>
  </si>
  <si>
    <t>Neha 925</t>
  </si>
  <si>
    <t>Kiran 22</t>
  </si>
  <si>
    <t>Amit 762</t>
  </si>
  <si>
    <t>Suresh 5</t>
  </si>
  <si>
    <t>Amit 125</t>
  </si>
  <si>
    <t>Anil 978</t>
  </si>
  <si>
    <t>Rahul 702</t>
  </si>
  <si>
    <t>Sneha 10</t>
  </si>
  <si>
    <t>Ravi 42</t>
  </si>
  <si>
    <t>Amit 701</t>
  </si>
  <si>
    <t>Neha 326</t>
  </si>
  <si>
    <t>Anil 154</t>
  </si>
  <si>
    <t>Amit 209</t>
  </si>
  <si>
    <t>Kiran 458</t>
  </si>
  <si>
    <t>Kiran 291</t>
  </si>
  <si>
    <t>Sneha 152</t>
  </si>
  <si>
    <t>Amit 903</t>
  </si>
  <si>
    <t>Amit 943</t>
  </si>
  <si>
    <t>Priya 945</t>
  </si>
  <si>
    <t>Anil 544</t>
  </si>
  <si>
    <t>Kiran 333</t>
  </si>
  <si>
    <t>Anil 9</t>
  </si>
  <si>
    <t>Anil 974</t>
  </si>
  <si>
    <t>Priya 704</t>
  </si>
  <si>
    <t>Suresh 19</t>
  </si>
  <si>
    <t>Anil 476</t>
  </si>
  <si>
    <t>Sneha 419</t>
  </si>
  <si>
    <t>Amit 535</t>
  </si>
  <si>
    <t>Priya 901</t>
  </si>
  <si>
    <t>Amit 225</t>
  </si>
  <si>
    <t>Neha 988</t>
  </si>
  <si>
    <t>Suresh 168</t>
  </si>
  <si>
    <t>Suresh 79</t>
  </si>
  <si>
    <t>Anil 679</t>
  </si>
  <si>
    <t>Priya 38</t>
  </si>
  <si>
    <t>Suresh 495</t>
  </si>
  <si>
    <t>Anil 832</t>
  </si>
  <si>
    <t>Sneha 284</t>
  </si>
  <si>
    <t>Anil 728</t>
  </si>
  <si>
    <t>Suresh 887</t>
  </si>
  <si>
    <t>Priya 286</t>
  </si>
  <si>
    <t>Neha 395</t>
  </si>
  <si>
    <t>Amit 207</t>
  </si>
  <si>
    <t>Rahul 619</t>
  </si>
  <si>
    <t>Anil 509</t>
  </si>
  <si>
    <t>Rahul 800</t>
  </si>
  <si>
    <t>Sneha 664</t>
  </si>
  <si>
    <t>Anil 944</t>
  </si>
  <si>
    <t>Priya 4</t>
  </si>
  <si>
    <t>Pooja 233</t>
  </si>
  <si>
    <t>Pooja 566</t>
  </si>
  <si>
    <t>Neha 258</t>
  </si>
  <si>
    <t>Neha 922</t>
  </si>
  <si>
    <t>Ravi 16</t>
  </si>
  <si>
    <t>Kiran 592</t>
  </si>
  <si>
    <t>Kiran 754</t>
  </si>
  <si>
    <t>Rahul 5</t>
  </si>
  <si>
    <t>Pooja 964</t>
  </si>
  <si>
    <t>Ravi 767</t>
  </si>
  <si>
    <t>Rahul 296</t>
  </si>
  <si>
    <t>Ravi 11</t>
  </si>
  <si>
    <t>Anil 324</t>
  </si>
  <si>
    <t>Neha 387</t>
  </si>
  <si>
    <t>Suresh 884</t>
  </si>
  <si>
    <t>Priya 328</t>
  </si>
  <si>
    <t>Rahul 510</t>
  </si>
  <si>
    <t>Amit 752</t>
  </si>
  <si>
    <t>Kiran 38</t>
  </si>
  <si>
    <t>Kiran 209</t>
  </si>
  <si>
    <t>Amit 825</t>
  </si>
  <si>
    <t>Anil 493</t>
  </si>
  <si>
    <t>Amit 234</t>
  </si>
  <si>
    <t>Anil 393</t>
  </si>
  <si>
    <t>Suresh 191</t>
  </si>
  <si>
    <t>Ravi 439</t>
  </si>
  <si>
    <t>Anil 700</t>
  </si>
  <si>
    <t>Ravi 619</t>
  </si>
  <si>
    <t>Priya 622</t>
  </si>
  <si>
    <t>Amit 403</t>
  </si>
  <si>
    <t>Sneha 343</t>
  </si>
  <si>
    <t>Ravi 429</t>
  </si>
  <si>
    <t>Rahul 796</t>
  </si>
  <si>
    <t>Amit 60</t>
  </si>
  <si>
    <t>Pooja 348</t>
  </si>
  <si>
    <t>Kiran 722</t>
  </si>
  <si>
    <t>Amit 489</t>
  </si>
  <si>
    <t>Priya 780</t>
  </si>
  <si>
    <t>Rahul 124</t>
  </si>
  <si>
    <t>Pooja 162</t>
  </si>
  <si>
    <t>Sneha 858</t>
  </si>
  <si>
    <t>Ravi 384</t>
  </si>
  <si>
    <t>Priya 599</t>
  </si>
  <si>
    <t>Priya 814</t>
  </si>
  <si>
    <t>Ravi 408</t>
  </si>
  <si>
    <t>Anil 26</t>
  </si>
  <si>
    <t>Neha 299</t>
  </si>
  <si>
    <t>Anil 884</t>
  </si>
  <si>
    <t>Pooja 248</t>
  </si>
  <si>
    <t>Ravi 760</t>
  </si>
  <si>
    <t>Suresh 631</t>
  </si>
  <si>
    <t>Sneha 756</t>
  </si>
  <si>
    <t>Sneha 185</t>
  </si>
  <si>
    <t>Ravi 228</t>
  </si>
  <si>
    <t>Kiran 61</t>
  </si>
  <si>
    <t>Priya 340</t>
  </si>
  <si>
    <t>Neha 642</t>
  </si>
  <si>
    <t>Ravi 508</t>
  </si>
  <si>
    <t>Kiran 11</t>
  </si>
  <si>
    <t>Rahul 191</t>
  </si>
  <si>
    <t>Rahul 287</t>
  </si>
  <si>
    <t>Anil 178</t>
  </si>
  <si>
    <t>Priya 830</t>
  </si>
  <si>
    <t>Kiran 634</t>
  </si>
  <si>
    <t>Neha 232</t>
  </si>
  <si>
    <t>Suresh 712</t>
  </si>
  <si>
    <t>Neha 302</t>
  </si>
  <si>
    <t>Neha 8</t>
  </si>
  <si>
    <t>Rahul 901</t>
  </si>
  <si>
    <t>Sneha 321</t>
  </si>
  <si>
    <t>Neha 471</t>
  </si>
  <si>
    <t>Anil 929</t>
  </si>
  <si>
    <t>Sneha 601</t>
  </si>
  <si>
    <t>Rahul 967</t>
  </si>
  <si>
    <t>Suresh 874</t>
  </si>
  <si>
    <t>Ravi 919</t>
  </si>
  <si>
    <t>Priya 460</t>
  </si>
  <si>
    <t>Neha 676</t>
  </si>
  <si>
    <t>Kiran 215</t>
  </si>
  <si>
    <t>Amit 654</t>
  </si>
  <si>
    <t>Priya 710</t>
  </si>
  <si>
    <t>Anil 242</t>
  </si>
  <si>
    <t>Anil 185</t>
  </si>
  <si>
    <t>Amit 442</t>
  </si>
  <si>
    <t>Pooja 902</t>
  </si>
  <si>
    <t>Neha 363</t>
  </si>
  <si>
    <t>Rahul 479</t>
  </si>
  <si>
    <t>Ravi 905</t>
  </si>
  <si>
    <t>Ravi 197</t>
  </si>
  <si>
    <t>Priya 129</t>
  </si>
  <si>
    <t>Ravi 774</t>
  </si>
  <si>
    <t>Priya 194</t>
  </si>
  <si>
    <t>Sneha 812</t>
  </si>
  <si>
    <t>Priya 588</t>
  </si>
  <si>
    <t>Suresh 420</t>
  </si>
  <si>
    <t>Amit 756</t>
  </si>
  <si>
    <t>Rahul 552</t>
  </si>
  <si>
    <t>Sneha 96</t>
  </si>
  <si>
    <t>Rahul 48</t>
  </si>
  <si>
    <t>Amit 946</t>
  </si>
  <si>
    <t>Suresh 289</t>
  </si>
  <si>
    <t>Neha 587</t>
  </si>
  <si>
    <t>Kiran 434</t>
  </si>
  <si>
    <t>Neha 960</t>
  </si>
  <si>
    <t>Sneha 141</t>
  </si>
  <si>
    <t>Anil 482</t>
  </si>
  <si>
    <t>Suresh 433</t>
  </si>
  <si>
    <t>Neha 999</t>
  </si>
  <si>
    <t>Amit 879</t>
  </si>
  <si>
    <t>Kiran 89</t>
  </si>
  <si>
    <t>Pooja 307</t>
  </si>
  <si>
    <t>Anil 225</t>
  </si>
  <si>
    <t>Suresh 170</t>
  </si>
  <si>
    <t>Kiran 863</t>
  </si>
  <si>
    <t>Pooja 724</t>
  </si>
  <si>
    <t>Suresh 618</t>
  </si>
  <si>
    <t>Amit 80</t>
  </si>
  <si>
    <t>Anil 867</t>
  </si>
  <si>
    <t>Suresh 900</t>
  </si>
  <si>
    <t>Sneha 487</t>
  </si>
  <si>
    <t>Amit 298</t>
  </si>
  <si>
    <t>Ravi 661</t>
  </si>
  <si>
    <t>Pooja 718</t>
  </si>
  <si>
    <t>Ravi 770</t>
  </si>
  <si>
    <t>Neha 833</t>
  </si>
  <si>
    <t>Priya 410</t>
  </si>
  <si>
    <t>Amit 653</t>
  </si>
  <si>
    <t>Amit 886</t>
  </si>
  <si>
    <t>Priya 954</t>
  </si>
  <si>
    <t>Ravi 503</t>
  </si>
  <si>
    <t>Rahul 792</t>
  </si>
  <si>
    <t>Anil 299</t>
  </si>
  <si>
    <t>Sneha 794</t>
  </si>
  <si>
    <t>Sneha 614</t>
  </si>
  <si>
    <t>Amit 982</t>
  </si>
  <si>
    <t>Anil 806</t>
  </si>
  <si>
    <t>Neha 552</t>
  </si>
  <si>
    <t>Rahul 650</t>
  </si>
  <si>
    <t>Suresh 352</t>
  </si>
  <si>
    <t>Ravi 872</t>
  </si>
  <si>
    <t>Anil 2</t>
  </si>
  <si>
    <t>Ravi 154</t>
  </si>
  <si>
    <t>Ravi 667</t>
  </si>
  <si>
    <t>Anil 872</t>
  </si>
  <si>
    <t>Amit 594</t>
  </si>
  <si>
    <t>Kiran 91</t>
  </si>
  <si>
    <t>Rahul 820</t>
  </si>
  <si>
    <t>Amit 923</t>
  </si>
  <si>
    <t>Priya 842</t>
  </si>
  <si>
    <t>Pooja 765</t>
  </si>
  <si>
    <t>Kiran 93</t>
  </si>
  <si>
    <t>Ravi 61</t>
  </si>
  <si>
    <t>Neha 941</t>
  </si>
  <si>
    <t>Amit 514</t>
  </si>
  <si>
    <t>Amit 151</t>
  </si>
  <si>
    <t>Rahul 531</t>
  </si>
  <si>
    <t>Kiran 984</t>
  </si>
  <si>
    <t>Priya 827</t>
  </si>
  <si>
    <t>Pooja 600</t>
  </si>
  <si>
    <t>Rahul 837</t>
  </si>
  <si>
    <t>Pooja 191</t>
  </si>
  <si>
    <t>Sneha 578</t>
  </si>
  <si>
    <t>Sneha 75</t>
  </si>
  <si>
    <t>Pooja 914</t>
  </si>
  <si>
    <t>Kiran 841</t>
  </si>
  <si>
    <t>Priya 329</t>
  </si>
  <si>
    <t>Ravi 476</t>
  </si>
  <si>
    <t>Pooja 13</t>
  </si>
  <si>
    <t>Ravi 205</t>
  </si>
  <si>
    <t>Sneha 130</t>
  </si>
  <si>
    <t>Suresh 305</t>
  </si>
  <si>
    <t>Amit 742</t>
  </si>
  <si>
    <t>Rahul 959</t>
  </si>
  <si>
    <t>Sneha 210</t>
  </si>
  <si>
    <t>Ravi 864</t>
  </si>
  <si>
    <t>Ravi 554</t>
  </si>
  <si>
    <t>Suresh 761</t>
  </si>
  <si>
    <t>Neha 624</t>
  </si>
  <si>
    <t>Rahul 129</t>
  </si>
  <si>
    <t>Amit 959</t>
  </si>
  <si>
    <t>Ravi 776</t>
  </si>
  <si>
    <t>Rahul 673</t>
  </si>
  <si>
    <t>Amit 174</t>
  </si>
  <si>
    <t>Sneha 342</t>
  </si>
  <si>
    <t>Suresh 794</t>
  </si>
  <si>
    <t>Rahul 941</t>
  </si>
  <si>
    <t>Ravi 171</t>
  </si>
  <si>
    <t>Rahul 278</t>
  </si>
  <si>
    <t>Sneha 120</t>
  </si>
  <si>
    <t>Amit 915</t>
  </si>
  <si>
    <t>Anil 619</t>
  </si>
  <si>
    <t>Ravi 698</t>
  </si>
  <si>
    <t>Neha 749</t>
  </si>
  <si>
    <t>Amit 409</t>
  </si>
  <si>
    <t>Anil 13</t>
  </si>
  <si>
    <t>Rahul 888</t>
  </si>
  <si>
    <t>Neha 205</t>
  </si>
  <si>
    <t>Amit 871</t>
  </si>
  <si>
    <t>Ravi 611</t>
  </si>
  <si>
    <t>Anil 877</t>
  </si>
  <si>
    <t>Priya 551</t>
  </si>
  <si>
    <t>Suresh 163</t>
  </si>
  <si>
    <t>Priya 695</t>
  </si>
  <si>
    <t>Amit 286</t>
  </si>
  <si>
    <t>Anil 792</t>
  </si>
  <si>
    <t>Priya 297</t>
  </si>
  <si>
    <t>Suresh 747</t>
  </si>
  <si>
    <t>Neha 418</t>
  </si>
  <si>
    <t>Sneha 142</t>
  </si>
  <si>
    <t>Suresh 383</t>
  </si>
  <si>
    <t>Priya 440</t>
  </si>
  <si>
    <t>Anil 12</t>
  </si>
  <si>
    <t>Neha 24</t>
  </si>
  <si>
    <t>Sneha 776</t>
  </si>
  <si>
    <t>Kiran 879</t>
  </si>
  <si>
    <t>Rahul 639</t>
  </si>
  <si>
    <t>Pooja 605</t>
  </si>
  <si>
    <t>Priya 289</t>
  </si>
  <si>
    <t>Anil 571</t>
  </si>
  <si>
    <t>Kiran 993</t>
  </si>
  <si>
    <t>Amit 158</t>
  </si>
  <si>
    <t>Suresh 819</t>
  </si>
  <si>
    <t>Rahul 384</t>
  </si>
  <si>
    <t>Rahul 56</t>
  </si>
  <si>
    <t>Priya 605</t>
  </si>
  <si>
    <t>Kiran 727</t>
  </si>
  <si>
    <t>Suresh 832</t>
  </si>
  <si>
    <t>Pooja 653</t>
  </si>
  <si>
    <t>Sneha 415</t>
  </si>
  <si>
    <t>Ravi 704</t>
  </si>
  <si>
    <t>Rahul 103</t>
  </si>
  <si>
    <t>Sneha 216</t>
  </si>
  <si>
    <t>Sneha 890</t>
  </si>
  <si>
    <t>Amit 780</t>
  </si>
  <si>
    <t>Anil 153</t>
  </si>
  <si>
    <t>Sneha 337</t>
  </si>
  <si>
    <t>Anil 937</t>
  </si>
  <si>
    <t>Pooja 72</t>
  </si>
  <si>
    <t>Pooja 244</t>
  </si>
  <si>
    <t>Ravi 844</t>
  </si>
  <si>
    <t>Amit 724</t>
  </si>
  <si>
    <t>Suresh 905</t>
  </si>
  <si>
    <t>Kiran 536</t>
  </si>
  <si>
    <t>Neha 726</t>
  </si>
  <si>
    <t>Anil 519</t>
  </si>
  <si>
    <t>Anil 304</t>
  </si>
  <si>
    <t>Neha 915</t>
  </si>
  <si>
    <t>Sneha 338</t>
  </si>
  <si>
    <t>Priya 938</t>
  </si>
  <si>
    <t>Anil 350</t>
  </si>
  <si>
    <t>Suresh 868</t>
  </si>
  <si>
    <t>Ravi 462</t>
  </si>
  <si>
    <t>Ravi 674</t>
  </si>
  <si>
    <t>Rahul 379</t>
  </si>
  <si>
    <t>Suresh 996</t>
  </si>
  <si>
    <t>Anil 704</t>
  </si>
  <si>
    <t>Ravi 207</t>
  </si>
  <si>
    <t>Priya 8</t>
  </si>
  <si>
    <t>Rahul 461</t>
  </si>
  <si>
    <t>Ravi 950</t>
  </si>
  <si>
    <t>Rahul 6</t>
  </si>
  <si>
    <t>Amit 534</t>
  </si>
  <si>
    <t>Suresh 366</t>
  </si>
  <si>
    <t>Rahul 110</t>
  </si>
  <si>
    <t>Priya 789</t>
  </si>
  <si>
    <t>Ravi 148</t>
  </si>
  <si>
    <t>Neha 18</t>
  </si>
  <si>
    <t>Ravi 66</t>
  </si>
  <si>
    <t>Pooja 904</t>
  </si>
  <si>
    <t>Sneha 659</t>
  </si>
  <si>
    <t>Suresh 50</t>
  </si>
  <si>
    <t>Ravi 796</t>
  </si>
  <si>
    <t>Anil 593</t>
  </si>
  <si>
    <t>Amit 611</t>
  </si>
  <si>
    <t>Pooja 157</t>
  </si>
  <si>
    <t>Ravi 625</t>
  </si>
  <si>
    <t>Amit 977</t>
  </si>
  <si>
    <t>Neha 849</t>
  </si>
  <si>
    <t>Ravi 735</t>
  </si>
  <si>
    <t>Sneha 821</t>
  </si>
  <si>
    <t>Neha 341</t>
  </si>
  <si>
    <t>Anil 762</t>
  </si>
  <si>
    <t>Pooja 448</t>
  </si>
  <si>
    <t>Rahul 163</t>
  </si>
  <si>
    <t>Neha 328</t>
  </si>
  <si>
    <t>Ravi 431</t>
  </si>
  <si>
    <t>Priya 755</t>
  </si>
  <si>
    <t>Pooja 864</t>
  </si>
  <si>
    <t>Sneha 946</t>
  </si>
  <si>
    <t>Rahul 798</t>
  </si>
  <si>
    <t>Priya 425</t>
  </si>
  <si>
    <t>Pooja 906</t>
  </si>
  <si>
    <t>Amit 595</t>
  </si>
  <si>
    <t>Kiran 431</t>
  </si>
  <si>
    <t>Pooja 329</t>
  </si>
  <si>
    <t>Ravi 82</t>
  </si>
  <si>
    <t>Rahul 663</t>
  </si>
  <si>
    <t>Ravi 524</t>
  </si>
  <si>
    <t>Kiran 524</t>
  </si>
  <si>
    <t>Sneha 363</t>
  </si>
  <si>
    <t>Amit 367</t>
  </si>
  <si>
    <t>Neha 319</t>
  </si>
  <si>
    <t>Kiran 319</t>
  </si>
  <si>
    <t>Priya 549</t>
  </si>
  <si>
    <t>Amit 551</t>
  </si>
  <si>
    <t>Amit 366</t>
  </si>
  <si>
    <t>Anil 834</t>
  </si>
  <si>
    <t>Amit 327</t>
  </si>
  <si>
    <t>Pooja 890</t>
  </si>
  <si>
    <t>Rahul 724</t>
  </si>
  <si>
    <t>Suresh 850</t>
  </si>
  <si>
    <t>Priya 385</t>
  </si>
  <si>
    <t>Kiran 261</t>
  </si>
  <si>
    <t>Ravi 970</t>
  </si>
  <si>
    <t>Pooja 727</t>
  </si>
  <si>
    <t>Anil 648</t>
  </si>
  <si>
    <t>Sneha 944</t>
  </si>
  <si>
    <t>Pooja 453</t>
  </si>
  <si>
    <t>Amit 526</t>
  </si>
  <si>
    <t>Suresh 209</t>
  </si>
  <si>
    <t>Pooja 830</t>
  </si>
  <si>
    <t>Priya 248</t>
  </si>
  <si>
    <t>Neha 993</t>
  </si>
  <si>
    <t>Neha 615</t>
  </si>
  <si>
    <t>Suresh 143</t>
  </si>
  <si>
    <t>Kiran 831</t>
  </si>
  <si>
    <t>Amit 226</t>
  </si>
  <si>
    <t>Anil 922</t>
  </si>
  <si>
    <t>Neha 913</t>
  </si>
  <si>
    <t>Anil 632</t>
  </si>
  <si>
    <t>Priya 312</t>
  </si>
  <si>
    <t>Suresh 834</t>
  </si>
  <si>
    <t>Amit 770</t>
  </si>
  <si>
    <t>Kiran 365</t>
  </si>
  <si>
    <t>Sneha 872</t>
  </si>
  <si>
    <t>Anil 222</t>
  </si>
  <si>
    <t>Anil 948</t>
  </si>
  <si>
    <t>Kiran 494</t>
  </si>
  <si>
    <t>Anil 118</t>
  </si>
  <si>
    <t>Anil 478</t>
  </si>
  <si>
    <t>Sneha 9</t>
  </si>
  <si>
    <t>Anil 452</t>
  </si>
  <si>
    <t>Rahul 320</t>
  </si>
  <si>
    <t>Neha 257</t>
  </si>
  <si>
    <t>Neha 647</t>
  </si>
  <si>
    <t>Rahul 328</t>
  </si>
  <si>
    <t>Suresh 417</t>
  </si>
  <si>
    <t>Ravi 673</t>
  </si>
  <si>
    <t>Neha 724</t>
  </si>
  <si>
    <t>Amit 708</t>
  </si>
  <si>
    <t>Kiran 296</t>
  </si>
  <si>
    <t>Rahul 419</t>
  </si>
  <si>
    <t>Sneha 435</t>
  </si>
  <si>
    <t>Neha 874</t>
  </si>
  <si>
    <t>Sneha 387</t>
  </si>
  <si>
    <t>Amit 315</t>
  </si>
  <si>
    <t>Neha 658</t>
  </si>
  <si>
    <t>Priya 816</t>
  </si>
  <si>
    <t>Neha 853</t>
  </si>
  <si>
    <t>Suresh 312</t>
  </si>
  <si>
    <t>Priya 454</t>
  </si>
  <si>
    <t>Suresh 830</t>
  </si>
  <si>
    <t>Rahul 834</t>
  </si>
  <si>
    <t>Kiran 380</t>
  </si>
  <si>
    <t>Priya 737</t>
  </si>
  <si>
    <t>Kiran 595</t>
  </si>
  <si>
    <t>Suresh 256</t>
  </si>
  <si>
    <t>Priya 155</t>
  </si>
  <si>
    <t>Anil 657</t>
  </si>
  <si>
    <t>Pooja 954</t>
  </si>
  <si>
    <t>Neha 421</t>
  </si>
  <si>
    <t>Amit 304</t>
  </si>
  <si>
    <t>Sneha 771</t>
  </si>
  <si>
    <t>Ravi 882</t>
  </si>
  <si>
    <t>Neha 919</t>
  </si>
  <si>
    <t>Ravi 251</t>
  </si>
  <si>
    <t>Amit 61</t>
  </si>
  <si>
    <t>Pooja 550</t>
  </si>
  <si>
    <t>Sneha 918</t>
  </si>
  <si>
    <t>Priya 135</t>
  </si>
  <si>
    <t>Rahul 802</t>
  </si>
  <si>
    <t>Pooja 859</t>
  </si>
  <si>
    <t>Priya 12</t>
  </si>
  <si>
    <t>Neha 82</t>
  </si>
  <si>
    <t>Rahul 472</t>
  </si>
  <si>
    <t>Rahul 422</t>
  </si>
  <si>
    <t>Ravi 114</t>
  </si>
  <si>
    <t>Sneha 617</t>
  </si>
  <si>
    <t>Neha 430</t>
  </si>
  <si>
    <t>Pooja 289</t>
  </si>
  <si>
    <t>Amit 64</t>
  </si>
  <si>
    <t>Anil 999</t>
  </si>
  <si>
    <t>Anil 869</t>
  </si>
  <si>
    <t>Anil 576</t>
  </si>
  <si>
    <t>Suresh 766</t>
  </si>
  <si>
    <t>Rahul 148</t>
  </si>
  <si>
    <t>Rahul 567</t>
  </si>
  <si>
    <t>Suresh 498</t>
  </si>
  <si>
    <t>Priya 949</t>
  </si>
  <si>
    <t>Amit 166</t>
  </si>
  <si>
    <t>Ravi 957</t>
  </si>
  <si>
    <t>Rahul 378</t>
  </si>
  <si>
    <t>Pooja 74</t>
  </si>
  <si>
    <t>Neha 309</t>
  </si>
  <si>
    <t>Sneha 174</t>
  </si>
  <si>
    <t>Amit 398</t>
  </si>
  <si>
    <t>Rahul 172</t>
  </si>
  <si>
    <t>Kiran 556</t>
  </si>
  <si>
    <t>Kiran 214</t>
  </si>
  <si>
    <t>Kiran 460</t>
  </si>
  <si>
    <t>Rahul 779</t>
  </si>
  <si>
    <t>Kiran 895</t>
  </si>
  <si>
    <t>Amit 880</t>
  </si>
  <si>
    <t>Rahul 614</t>
  </si>
  <si>
    <t>Amit 550</t>
  </si>
  <si>
    <t>Priya 514</t>
  </si>
  <si>
    <t>Ravi 291</t>
  </si>
  <si>
    <t>Amit 539</t>
  </si>
  <si>
    <t>Neha 33</t>
  </si>
  <si>
    <t>Sneha 119</t>
  </si>
  <si>
    <t>Neha 991</t>
  </si>
  <si>
    <t>Pooja 946</t>
  </si>
  <si>
    <t>Kiran 537</t>
  </si>
  <si>
    <t>Neha 25</t>
  </si>
  <si>
    <t>Anil 309</t>
  </si>
  <si>
    <t>Rahul 953</t>
  </si>
  <si>
    <t>Anil 295</t>
  </si>
  <si>
    <t>Priya 523</t>
  </si>
  <si>
    <t>Ravi 775</t>
  </si>
  <si>
    <t>Sneha 413</t>
  </si>
  <si>
    <t>Suresh 707</t>
  </si>
  <si>
    <t>Amit 431</t>
  </si>
  <si>
    <t>Pooja 455</t>
  </si>
  <si>
    <t>Rahul 602</t>
  </si>
  <si>
    <t>Ravi 21</t>
  </si>
  <si>
    <t>Ravi 629</t>
  </si>
  <si>
    <t>Ravi 727</t>
  </si>
  <si>
    <t>Priya 965</t>
  </si>
  <si>
    <t>Suresh 323</t>
  </si>
  <si>
    <t>Pooja 169</t>
  </si>
  <si>
    <t>Kiran 673</t>
  </si>
  <si>
    <t>Neha 446</t>
  </si>
  <si>
    <t>Suresh 162</t>
  </si>
  <si>
    <t>Priya 555</t>
  </si>
  <si>
    <t>Suresh 406</t>
  </si>
  <si>
    <t>Neha 860</t>
  </si>
  <si>
    <t>Neha 545</t>
  </si>
  <si>
    <t>Kiran 98</t>
  </si>
  <si>
    <t>Sneha 250</t>
  </si>
  <si>
    <t>Priya 386</t>
  </si>
  <si>
    <t>Amit 240</t>
  </si>
  <si>
    <t>Amit 201</t>
  </si>
  <si>
    <t>Sneha 998</t>
  </si>
  <si>
    <t>Sneha 489</t>
  </si>
  <si>
    <t>Ravi 160</t>
  </si>
  <si>
    <t>Priya 642</t>
  </si>
  <si>
    <t>Pooja 139</t>
  </si>
  <si>
    <t>Priya 738</t>
  </si>
  <si>
    <t>Anil 934</t>
  </si>
  <si>
    <t>Pooja 320</t>
  </si>
  <si>
    <t>Kiran 153</t>
  </si>
  <si>
    <t>Priya 675</t>
  </si>
  <si>
    <t>Ravi 74</t>
  </si>
  <si>
    <t>Kiran 101</t>
  </si>
  <si>
    <t>Neha 287</t>
  </si>
  <si>
    <t>Kiran 689</t>
  </si>
  <si>
    <t>Suresh 267</t>
  </si>
  <si>
    <t>Ravi 164</t>
  </si>
  <si>
    <t>Priya 23</t>
  </si>
  <si>
    <t>Kiran 769</t>
  </si>
  <si>
    <t>Kiran 797</t>
  </si>
  <si>
    <t>Rahul 151</t>
  </si>
  <si>
    <t>Neha 958</t>
  </si>
  <si>
    <t>Priya 672</t>
  </si>
  <si>
    <t>Ravi 697</t>
  </si>
  <si>
    <t>Priya 902</t>
  </si>
  <si>
    <t>Suresh 202</t>
  </si>
  <si>
    <t>Suresh 206</t>
  </si>
  <si>
    <t>Amit 842</t>
  </si>
  <si>
    <t>Amit 130</t>
  </si>
  <si>
    <t>Ravi 715</t>
  </si>
  <si>
    <t>Neha 260</t>
  </si>
  <si>
    <t>Sneha 576</t>
  </si>
  <si>
    <t>Kiran 888</t>
  </si>
  <si>
    <t>Sneha 80</t>
  </si>
  <si>
    <t>Ravi 975</t>
  </si>
  <si>
    <t>Ravi 753</t>
  </si>
  <si>
    <t>Anil 916</t>
  </si>
  <si>
    <t>Ravi 535</t>
  </si>
  <si>
    <t>Rahul 470</t>
  </si>
  <si>
    <t>Kiran 640</t>
  </si>
  <si>
    <t>Pooja 37</t>
  </si>
  <si>
    <t>Rahul 106</t>
  </si>
  <si>
    <t>Suresh 210</t>
  </si>
  <si>
    <t>Pooja 375</t>
  </si>
  <si>
    <t>Ravi 88</t>
  </si>
  <si>
    <t>Sneha 594</t>
  </si>
  <si>
    <t>Ravi 488</t>
  </si>
  <si>
    <t>Amit 213</t>
  </si>
  <si>
    <t>Sneha 154</t>
  </si>
  <si>
    <t>Ravi 593</t>
  </si>
  <si>
    <t>Priya 45</t>
  </si>
  <si>
    <t>Rahul 439</t>
  </si>
  <si>
    <t>Ravi 7</t>
  </si>
  <si>
    <t>Pooja 228</t>
  </si>
  <si>
    <t>Anil 328</t>
  </si>
  <si>
    <t>Priya 992</t>
  </si>
  <si>
    <t>Neha 549</t>
  </si>
  <si>
    <t>Sneha 784</t>
  </si>
  <si>
    <t>Pooja 799</t>
  </si>
  <si>
    <t>Amit 692</t>
  </si>
  <si>
    <t>Anil 675</t>
  </si>
  <si>
    <t>Suresh 111</t>
  </si>
  <si>
    <t>Suresh 413</t>
  </si>
  <si>
    <t>Suresh 17</t>
  </si>
  <si>
    <t>Amit 968</t>
  </si>
  <si>
    <t>Priya 640</t>
  </si>
  <si>
    <t>Neha 78</t>
  </si>
  <si>
    <t>Anil 371</t>
  </si>
  <si>
    <t>Rahul 10</t>
  </si>
  <si>
    <t>Amit 574</t>
  </si>
  <si>
    <t>Pooja 520</t>
  </si>
  <si>
    <t>Ravi 615</t>
  </si>
  <si>
    <t>Rahul 649</t>
  </si>
  <si>
    <t>Pooja 150</t>
  </si>
  <si>
    <t>Ravi 271</t>
  </si>
  <si>
    <t>Sneha 41</t>
  </si>
  <si>
    <t>Amit 89</t>
  </si>
  <si>
    <t>Sneha 844</t>
  </si>
  <si>
    <t>Priya 748</t>
  </si>
  <si>
    <t>Amit 841</t>
  </si>
  <si>
    <t>Rahul 178</t>
  </si>
  <si>
    <t>Ravi 344</t>
  </si>
  <si>
    <t>Neha 428</t>
  </si>
  <si>
    <t>Suresh 799</t>
  </si>
  <si>
    <t>Pooja 934</t>
  </si>
  <si>
    <t>Neha 510</t>
  </si>
  <si>
    <t>Neha 143</t>
  </si>
  <si>
    <t>Rahul 684</t>
  </si>
  <si>
    <t>Suresh 885</t>
  </si>
  <si>
    <t>Priya 950</t>
  </si>
  <si>
    <t>Amit 177</t>
  </si>
  <si>
    <t>Neha 174</t>
  </si>
  <si>
    <t>Priya 475</t>
  </si>
  <si>
    <t>Anil 549</t>
  </si>
  <si>
    <t>Pooja 390</t>
  </si>
  <si>
    <t>Anil 983</t>
  </si>
  <si>
    <t>Ravi 964</t>
  </si>
  <si>
    <t>Anil 495</t>
  </si>
  <si>
    <t>Ravi 605</t>
  </si>
  <si>
    <t>Kiran 452</t>
  </si>
  <si>
    <t>Rahul 41</t>
  </si>
  <si>
    <t>Pooja 51</t>
  </si>
  <si>
    <t>Neha 19</t>
  </si>
  <si>
    <t>Ravi 586</t>
  </si>
  <si>
    <t>Neha 650</t>
  </si>
  <si>
    <t>Pooja 805</t>
  </si>
  <si>
    <t>Priya 825</t>
  </si>
  <si>
    <t>Anil 781</t>
  </si>
  <si>
    <t>Pooja 808</t>
  </si>
  <si>
    <t>Neha 261</t>
  </si>
  <si>
    <t>Kiran 440</t>
  </si>
  <si>
    <t>Ravi 683</t>
  </si>
  <si>
    <t>Neha 164</t>
  </si>
  <si>
    <t>Anil 346</t>
  </si>
  <si>
    <t>Ravi 819</t>
  </si>
  <si>
    <t>Anil 714</t>
  </si>
  <si>
    <t>Pooja 323</t>
  </si>
  <si>
    <t>Amit 360</t>
  </si>
  <si>
    <t>Rahul 308</t>
  </si>
  <si>
    <t>Neha 81</t>
  </si>
  <si>
    <t>Rahul 590</t>
  </si>
  <si>
    <t>Amit 907</t>
  </si>
  <si>
    <t>Pooja 694</t>
  </si>
  <si>
    <t>Kiran 648</t>
  </si>
  <si>
    <t>Suresh 332</t>
  </si>
  <si>
    <t>Rahul 321</t>
  </si>
  <si>
    <t>Neha 486</t>
  </si>
  <si>
    <t>Priya 254</t>
  </si>
  <si>
    <t>Pooja 684</t>
  </si>
  <si>
    <t>Kiran 264</t>
  </si>
  <si>
    <t>Rahul 604</t>
  </si>
  <si>
    <t>Sneha 618</t>
  </si>
  <si>
    <t>Rahul 34</t>
  </si>
  <si>
    <t>Kiran 940</t>
  </si>
  <si>
    <t>Rahul 942</t>
  </si>
  <si>
    <t>Ravi 871</t>
  </si>
  <si>
    <t>Priya 478</t>
  </si>
  <si>
    <t>Sneha 669</t>
  </si>
  <si>
    <t>Suresh 516</t>
  </si>
  <si>
    <t>Ravi 454</t>
  </si>
  <si>
    <t>Amit 463</t>
  </si>
  <si>
    <t>Pooja 759</t>
  </si>
  <si>
    <t>Sneha 261</t>
  </si>
  <si>
    <t>Anil 135</t>
  </si>
  <si>
    <t>Suresh 569</t>
  </si>
  <si>
    <t>Sneha 902</t>
  </si>
  <si>
    <t>Suresh 620</t>
  </si>
  <si>
    <t>Neha 305</t>
  </si>
  <si>
    <t>Rahul 518</t>
  </si>
  <si>
    <t>Pooja 250</t>
  </si>
  <si>
    <t>Neha 318</t>
  </si>
  <si>
    <t>Priya 674</t>
  </si>
  <si>
    <t>Ravi 790</t>
  </si>
  <si>
    <t>Rahul 244</t>
  </si>
  <si>
    <t>Ravi 390</t>
  </si>
  <si>
    <t>Sneha 314</t>
  </si>
  <si>
    <t>Pooja 276</t>
  </si>
  <si>
    <t>Ravi 107</t>
  </si>
  <si>
    <t>Priya 83</t>
  </si>
  <si>
    <t>Rahul 312</t>
  </si>
  <si>
    <t>Sneha 615</t>
  </si>
  <si>
    <t>Priya 450</t>
  </si>
  <si>
    <t>Pooja 769</t>
  </si>
  <si>
    <t>Priya 110</t>
  </si>
  <si>
    <t>Priya 225</t>
  </si>
  <si>
    <t>Amit 101</t>
  </si>
  <si>
    <t>Priya 305</t>
  </si>
  <si>
    <t>Kiran 616</t>
  </si>
  <si>
    <t>Suresh 491</t>
  </si>
  <si>
    <t>Suresh 387</t>
  </si>
  <si>
    <t>Ravi 555</t>
  </si>
  <si>
    <t>Neha 233</t>
  </si>
  <si>
    <t>Rahul 971</t>
  </si>
  <si>
    <t>Suresh 557</t>
  </si>
  <si>
    <t>Pooja 492</t>
  </si>
  <si>
    <t>Pooja 869</t>
  </si>
  <si>
    <t>Pooja 810</t>
  </si>
  <si>
    <t>Sneha 166</t>
  </si>
  <si>
    <t>Priya 560</t>
  </si>
  <si>
    <t>Ravi 79</t>
  </si>
  <si>
    <t>Kiran 612</t>
  </si>
  <si>
    <t>Anil 520</t>
  </si>
  <si>
    <t>Rahul 728</t>
  </si>
  <si>
    <t>Amit 194</t>
  </si>
  <si>
    <t>Priya 944</t>
  </si>
  <si>
    <t>Amit 768</t>
  </si>
  <si>
    <t>Suresh 157</t>
  </si>
  <si>
    <t>Pooja 149</t>
  </si>
  <si>
    <t>Kiran 854</t>
  </si>
  <si>
    <t>Sneha 645</t>
  </si>
  <si>
    <t>Neha 239</t>
  </si>
  <si>
    <t>Sneha 845</t>
  </si>
  <si>
    <t>Neha 97</t>
  </si>
  <si>
    <t>Kiran 9</t>
  </si>
  <si>
    <t>Pooja 346</t>
  </si>
  <si>
    <t>Sneha 372</t>
  </si>
  <si>
    <t>Pooja 429</t>
  </si>
  <si>
    <t>Sneha 490</t>
  </si>
  <si>
    <t>Priya 753</t>
  </si>
  <si>
    <t>Anil 422</t>
  </si>
  <si>
    <t>Neha 924</t>
  </si>
  <si>
    <t>Anil 686</t>
  </si>
  <si>
    <t>Rahul 345</t>
  </si>
  <si>
    <t>Suresh 106</t>
  </si>
  <si>
    <t>Rahul 851</t>
  </si>
  <si>
    <t>Priya 639</t>
  </si>
  <si>
    <t>Amit 924</t>
  </si>
  <si>
    <t>Anil 650</t>
  </si>
  <si>
    <t>Priya 598</t>
  </si>
  <si>
    <t>Suresh 240</t>
  </si>
  <si>
    <t>Neha 96</t>
  </si>
  <si>
    <t>Rahul 17</t>
  </si>
  <si>
    <t>Sneha 647</t>
  </si>
  <si>
    <t>Neha 962</t>
  </si>
  <si>
    <t>Ravi 39</t>
  </si>
  <si>
    <t>Ravi 338</t>
  </si>
  <si>
    <t>Amit 926</t>
  </si>
  <si>
    <t>Neha 281</t>
  </si>
  <si>
    <t>Sneha 441</t>
  </si>
  <si>
    <t>Amit 894</t>
  </si>
  <si>
    <t>Rahul 816</t>
  </si>
  <si>
    <t>Ravi 99</t>
  </si>
  <si>
    <t>Suresh 700</t>
  </si>
  <si>
    <t>Priya 909</t>
  </si>
  <si>
    <t>Neha 845</t>
  </si>
  <si>
    <t>Ravi 308</t>
  </si>
  <si>
    <t>DEPARTMENT</t>
  </si>
  <si>
    <t>Credential type</t>
  </si>
  <si>
    <t>issue_date</t>
  </si>
  <si>
    <t>dayes to expiry</t>
  </si>
  <si>
    <t>status</t>
  </si>
  <si>
    <t>risk level</t>
  </si>
  <si>
    <t>action needed</t>
  </si>
  <si>
    <t>total no of employees</t>
  </si>
  <si>
    <t>total active employees</t>
  </si>
  <si>
    <t>total expired employees</t>
  </si>
  <si>
    <t>total expiring soon employees</t>
  </si>
  <si>
    <t>*immmediate action required</t>
  </si>
  <si>
    <t>Sum of Employee_ID</t>
  </si>
  <si>
    <t>expired</t>
  </si>
  <si>
    <t>expiring soon</t>
  </si>
  <si>
    <t>not expired</t>
  </si>
  <si>
    <t>Grand Total</t>
  </si>
  <si>
    <t>Count of status</t>
  </si>
  <si>
    <t>(ALL)</t>
  </si>
  <si>
    <t>EMPLOYEE NAME</t>
  </si>
  <si>
    <t>xlookups</t>
  </si>
  <si>
    <t>CREDENTIANLS</t>
  </si>
  <si>
    <t>EXPIRY DATE</t>
  </si>
  <si>
    <t>ENTER THE ID OF EMPLOYEES</t>
  </si>
  <si>
    <t>RESULTS</t>
  </si>
  <si>
    <t>NAME</t>
  </si>
  <si>
    <t>STATUS</t>
  </si>
  <si>
    <t>ACTION REQUIRED</t>
  </si>
  <si>
    <t>DAYS TO EXPIRED/DAYS REMAINING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</si>
</sst>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3" applyNumberFormat="0" applyAlignment="0" applyProtection="0">
      <alignment vertical="center"/>
    </xf>
    <xf numFmtId="0" fontId="12" fillId="8" borderId="14" applyNumberFormat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4" fillId="9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3" borderId="2" xfId="0" applyNumberFormat="1" applyFont="1" applyFill="1" applyBorder="1" applyAlignment="1"/>
    <xf numFmtId="180" fontId="0" fillId="4" borderId="2" xfId="0" applyNumberFormat="1" applyFont="1" applyFill="1" applyBorder="1" applyAlignment="1"/>
    <xf numFmtId="0" fontId="2" fillId="5" borderId="1" xfId="0" applyNumberFormat="1" applyFont="1" applyFill="1" applyBorder="1" applyAlignment="1" applyProtection="1">
      <alignment horizontal="center" vertical="top"/>
    </xf>
    <xf numFmtId="0" fontId="2" fillId="5" borderId="3" xfId="0" applyNumberFormat="1" applyFont="1" applyFill="1" applyBorder="1" applyAlignment="1" applyProtection="1"/>
    <xf numFmtId="0" fontId="2" fillId="5" borderId="4" xfId="0" applyNumberFormat="1" applyFont="1" applyFill="1" applyBorder="1" applyAlignment="1" applyProtection="1"/>
    <xf numFmtId="0" fontId="0" fillId="4" borderId="5" xfId="0" applyNumberFormat="1" applyFont="1" applyFill="1" applyBorder="1" applyAlignment="1" applyProtection="1"/>
    <xf numFmtId="0" fontId="0" fillId="4" borderId="6" xfId="0" applyNumberFormat="1" applyFont="1" applyFill="1" applyBorder="1" applyAlignment="1" applyProtection="1"/>
    <xf numFmtId="180" fontId="0" fillId="4" borderId="6" xfId="0" applyNumberFormat="1" applyFont="1" applyFill="1" applyBorder="1" applyAlignment="1" applyProtection="1"/>
    <xf numFmtId="0" fontId="0" fillId="4" borderId="7" xfId="0" applyNumberFormat="1" applyFont="1" applyFill="1" applyBorder="1" applyAlignment="1" applyProtection="1"/>
    <xf numFmtId="0" fontId="0" fillId="3" borderId="8" xfId="0" applyNumberFormat="1" applyFont="1" applyFill="1" applyBorder="1" applyAlignment="1" applyProtection="1"/>
    <xf numFmtId="0" fontId="0" fillId="3" borderId="2" xfId="0" applyNumberFormat="1" applyFont="1" applyFill="1" applyBorder="1" applyAlignment="1" applyProtection="1"/>
    <xf numFmtId="180" fontId="0" fillId="3" borderId="2" xfId="0" applyNumberFormat="1" applyFont="1" applyFill="1" applyBorder="1" applyAlignment="1" applyProtection="1"/>
    <xf numFmtId="0" fontId="0" fillId="3" borderId="9" xfId="0" applyNumberFormat="1" applyFont="1" applyFill="1" applyBorder="1" applyAlignment="1" applyProtection="1"/>
    <xf numFmtId="0" fontId="0" fillId="4" borderId="8" xfId="0" applyNumberFormat="1" applyFont="1" applyFill="1" applyBorder="1" applyAlignment="1" applyProtection="1"/>
    <xf numFmtId="0" fontId="0" fillId="4" borderId="2" xfId="0" applyNumberFormat="1" applyFont="1" applyFill="1" applyBorder="1" applyAlignment="1" applyProtection="1"/>
    <xf numFmtId="180" fontId="0" fillId="4" borderId="2" xfId="0" applyNumberFormat="1" applyFont="1" applyFill="1" applyBorder="1" applyAlignment="1" applyProtection="1"/>
    <xf numFmtId="0" fontId="0" fillId="4" borderId="9" xfId="0" applyNumberFormat="1" applyFont="1" applyFill="1" applyBorder="1" applyAlignment="1" applyProtection="1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4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[Employee_Credential_Management.xlsx]charts!PivotTable7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charts!$B$3:$B$4</c:f>
              <c:strCache>
                <c:ptCount val="1"/>
                <c:pt idx="0">
                  <c:v>expired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charts!$A$5:$A$11</c:f>
              <c:strCache>
                <c:ptCount val="6"/>
                <c:pt idx="0">
                  <c:v>Compliance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charts!$B$5:$B$11</c:f>
              <c:numCache>
                <c:formatCode>General</c:formatCode>
                <c:ptCount val="6"/>
                <c:pt idx="0">
                  <c:v>9925546</c:v>
                </c:pt>
                <c:pt idx="1">
                  <c:v>9708406</c:v>
                </c:pt>
                <c:pt idx="2">
                  <c:v>9889292</c:v>
                </c:pt>
                <c:pt idx="3">
                  <c:v>10274451</c:v>
                </c:pt>
                <c:pt idx="4">
                  <c:v>10409910</c:v>
                </c:pt>
                <c:pt idx="5">
                  <c:v>10225309</c:v>
                </c:pt>
              </c:numCache>
            </c:numRef>
          </c:val>
        </c:ser>
        <c:ser>
          <c:idx val="1"/>
          <c:order val="1"/>
          <c:tx>
            <c:strRef>
              <c:f>charts!$C$3:$C$4</c:f>
              <c:strCache>
                <c:ptCount val="1"/>
                <c:pt idx="0">
                  <c:v>expiring soon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charts!$A$5:$A$11</c:f>
              <c:strCache>
                <c:ptCount val="6"/>
                <c:pt idx="0">
                  <c:v>Compliance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charts!$C$5:$C$11</c:f>
              <c:numCache>
                <c:formatCode>General</c:formatCode>
                <c:ptCount val="6"/>
                <c:pt idx="0">
                  <c:v>200209</c:v>
                </c:pt>
                <c:pt idx="1">
                  <c:v>88577</c:v>
                </c:pt>
                <c:pt idx="2">
                  <c:v>208973</c:v>
                </c:pt>
                <c:pt idx="3">
                  <c:v>125313</c:v>
                </c:pt>
                <c:pt idx="4">
                  <c:v>203450</c:v>
                </c:pt>
                <c:pt idx="5">
                  <c:v>104666</c:v>
                </c:pt>
              </c:numCache>
            </c:numRef>
          </c:val>
        </c:ser>
        <c:ser>
          <c:idx val="2"/>
          <c:order val="2"/>
          <c:tx>
            <c:strRef>
              <c:f>charts!$D$3:$D$4</c:f>
              <c:strCache>
                <c:ptCount val="1"/>
                <c:pt idx="0">
                  <c:v>not expired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charts!$A$5:$A$11</c:f>
              <c:strCache>
                <c:ptCount val="6"/>
                <c:pt idx="0">
                  <c:v>Compliance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charts!$D$5:$D$11</c:f>
              <c:numCache>
                <c:formatCode>General</c:formatCode>
                <c:ptCount val="6"/>
                <c:pt idx="0">
                  <c:v>174965</c:v>
                </c:pt>
                <c:pt idx="1">
                  <c:v>171672</c:v>
                </c:pt>
                <c:pt idx="2">
                  <c:v>137968</c:v>
                </c:pt>
                <c:pt idx="3">
                  <c:v>144148</c:v>
                </c:pt>
                <c:pt idx="4">
                  <c:v>200422</c:v>
                </c:pt>
                <c:pt idx="5">
                  <c:v>309223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224472206"/>
        <c:axId val="592402740"/>
      </c:barChart>
      <c:catAx>
        <c:axId val="22447220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2402740"/>
        <c:crosses val="autoZero"/>
        <c:auto val="1"/>
        <c:lblAlgn val="ctr"/>
        <c:lblOffset val="100"/>
        <c:noMultiLvlLbl val="0"/>
      </c:catAx>
      <c:valAx>
        <c:axId val="5924027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4722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ba9237-7a6e-46d7-8b95-5707ffe3a9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[Employee_Credential_Management.xlsx]charts!PivotTable8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712158808933002"/>
          <c:y val="0.158333333333333"/>
          <c:w val="0.708826657213754"/>
          <c:h val="0.641759259259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charts!$B$16:$B$17</c:f>
              <c:strCache>
                <c:ptCount val="1"/>
                <c:pt idx="0">
                  <c:v>Compliance Certificate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charts!$A$18:$A$20</c:f>
              <c:strCache>
                <c:ptCount val="2"/>
                <c:pt idx="0">
                  <c:v>Active</c:v>
                </c:pt>
                <c:pt idx="1">
                  <c:v>Expired</c:v>
                </c:pt>
              </c:strCache>
            </c:strRef>
          </c:cat>
          <c:val>
            <c:numRef>
              <c:f>charts!$B$18:$B$20</c:f>
              <c:numCache>
                <c:formatCode>General</c:formatCode>
                <c:ptCount val="2"/>
                <c:pt idx="0">
                  <c:v>1901904</c:v>
                </c:pt>
                <c:pt idx="1">
                  <c:v>10997698</c:v>
                </c:pt>
              </c:numCache>
            </c:numRef>
          </c:val>
        </c:ser>
        <c:ser>
          <c:idx val="1"/>
          <c:order val="1"/>
          <c:tx>
            <c:strRef>
              <c:f>charts!$C$16:$C$17</c:f>
              <c:strCache>
                <c:ptCount val="1"/>
                <c:pt idx="0">
                  <c:v>ID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charts!$A$18:$A$20</c:f>
              <c:strCache>
                <c:ptCount val="2"/>
                <c:pt idx="0">
                  <c:v>Active</c:v>
                </c:pt>
                <c:pt idx="1">
                  <c:v>Expired</c:v>
                </c:pt>
              </c:strCache>
            </c:strRef>
          </c:cat>
          <c:val>
            <c:numRef>
              <c:f>charts!$C$18:$C$20</c:f>
              <c:numCache>
                <c:formatCode>General</c:formatCode>
                <c:ptCount val="2"/>
                <c:pt idx="0">
                  <c:v>1881589</c:v>
                </c:pt>
                <c:pt idx="1">
                  <c:v>10852622</c:v>
                </c:pt>
              </c:numCache>
            </c:numRef>
          </c:val>
        </c:ser>
        <c:ser>
          <c:idx val="2"/>
          <c:order val="2"/>
          <c:tx>
            <c:strRef>
              <c:f>charts!$D$16:$D$17</c:f>
              <c:strCache>
                <c:ptCount val="1"/>
                <c:pt idx="0">
                  <c:v>NDA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charts!$A$18:$A$20</c:f>
              <c:strCache>
                <c:ptCount val="2"/>
                <c:pt idx="0">
                  <c:v>Active</c:v>
                </c:pt>
                <c:pt idx="1">
                  <c:v>Expired</c:v>
                </c:pt>
              </c:strCache>
            </c:strRef>
          </c:cat>
          <c:val>
            <c:numRef>
              <c:f>charts!$D$18:$D$20</c:f>
              <c:numCache>
                <c:formatCode>General</c:formatCode>
                <c:ptCount val="2"/>
                <c:pt idx="0">
                  <c:v>1687949</c:v>
                </c:pt>
                <c:pt idx="1">
                  <c:v>10890620</c:v>
                </c:pt>
              </c:numCache>
            </c:numRef>
          </c:val>
        </c:ser>
        <c:ser>
          <c:idx val="3"/>
          <c:order val="3"/>
          <c:tx>
            <c:strRef>
              <c:f>charts!$E$16:$E$17</c:f>
              <c:strCache>
                <c:ptCount val="1"/>
                <c:pt idx="0">
                  <c:v>Safety Training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charts!$A$18:$A$20</c:f>
              <c:strCache>
                <c:ptCount val="2"/>
                <c:pt idx="0">
                  <c:v>Active</c:v>
                </c:pt>
                <c:pt idx="1">
                  <c:v>Expired</c:v>
                </c:pt>
              </c:strCache>
            </c:strRef>
          </c:cat>
          <c:val>
            <c:numRef>
              <c:f>charts!$E$18:$E$20</c:f>
              <c:numCache>
                <c:formatCode>General</c:formatCode>
                <c:ptCount val="2"/>
                <c:pt idx="0">
                  <c:v>2096041</c:v>
                </c:pt>
                <c:pt idx="1">
                  <c:v>10485350</c:v>
                </c:pt>
              </c:numCache>
            </c:numRef>
          </c:val>
        </c:ser>
        <c:ser>
          <c:idx val="4"/>
          <c:order val="4"/>
          <c:tx>
            <c:strRef>
              <c:f>charts!$F$16:$F$17</c:f>
              <c:strCache>
                <c:ptCount val="1"/>
                <c:pt idx="0">
                  <c:v>System Access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charts!$A$18:$A$20</c:f>
              <c:strCache>
                <c:ptCount val="2"/>
                <c:pt idx="0">
                  <c:v>Active</c:v>
                </c:pt>
                <c:pt idx="1">
                  <c:v>Expired</c:v>
                </c:pt>
              </c:strCache>
            </c:strRef>
          </c:cat>
          <c:val>
            <c:numRef>
              <c:f>charts!$F$18:$F$20</c:f>
              <c:numCache>
                <c:formatCode>General</c:formatCode>
                <c:ptCount val="2"/>
                <c:pt idx="0">
                  <c:v>1708199</c:v>
                </c:pt>
                <c:pt idx="1">
                  <c:v>10000528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380178"/>
        <c:axId val="906079277"/>
      </c:barChart>
      <c:catAx>
        <c:axId val="6633801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6079277"/>
        <c:crosses val="autoZero"/>
        <c:auto val="1"/>
        <c:lblAlgn val="ctr"/>
        <c:lblOffset val="100"/>
        <c:noMultiLvlLbl val="0"/>
      </c:catAx>
      <c:valAx>
        <c:axId val="9060792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33801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636ada-a080-4bb4-82e6-47d76b1576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[Employee_Credential_Management.xlsx]charts!PivotTable9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charts!$B$39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>
                <c:manualLayout>
                  <c:x val="-0.13792258203607"/>
                  <c:y val="0.14405775874007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504048305201"/>
                      <c:h val="0.231551423590936"/>
                    </c:manualLayout>
                  </c15:layout>
                </c:ext>
              </c:extLst>
            </c:dLbl>
            <c:dLbl>
              <c:idx val="4"/>
              <c:layout>
                <c:manualLayout>
                  <c:x val="0.0944396592891937"/>
                  <c:y val="0.13758045867613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spc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charts!$A$40:$A$45</c:f>
              <c:strCache>
                <c:ptCount val="5"/>
                <c:pt idx="0">
                  <c:v>Administrator</c:v>
                </c:pt>
                <c:pt idx="1">
                  <c:v>Analyst</c:v>
                </c:pt>
                <c:pt idx="2">
                  <c:v>Executive</c:v>
                </c:pt>
                <c:pt idx="3">
                  <c:v>Lead</c:v>
                </c:pt>
                <c:pt idx="4">
                  <c:v>Manager</c:v>
                </c:pt>
              </c:strCache>
            </c:strRef>
          </c:cat>
          <c:val>
            <c:numRef>
              <c:f>charts!$B$40:$B$45</c:f>
              <c:numCache>
                <c:formatCode>General</c:formatCode>
                <c:ptCount val="5"/>
                <c:pt idx="0">
                  <c:v>1013</c:v>
                </c:pt>
                <c:pt idx="1">
                  <c:v>1007</c:v>
                </c:pt>
                <c:pt idx="2">
                  <c:v>1006</c:v>
                </c:pt>
                <c:pt idx="3">
                  <c:v>1018</c:v>
                </c:pt>
                <c:pt idx="4">
                  <c:v>956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2d20d55-d948-4c70-bf7a-8fe2d89b671e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647700</xdr:colOff>
      <xdr:row>4</xdr:row>
      <xdr:rowOff>60960</xdr:rowOff>
    </xdr:from>
    <xdr:to>
      <xdr:col>7</xdr:col>
      <xdr:colOff>259080</xdr:colOff>
      <xdr:row>12</xdr:row>
      <xdr:rowOff>27940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63540" y="792480"/>
              <a:ext cx="1874520" cy="1430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579120</xdr:colOff>
      <xdr:row>2</xdr:row>
      <xdr:rowOff>137160</xdr:rowOff>
    </xdr:from>
    <xdr:to>
      <xdr:col>10</xdr:col>
      <xdr:colOff>403860</xdr:colOff>
      <xdr:row>12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ol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8100" y="502920"/>
              <a:ext cx="1828800" cy="1720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487680</xdr:colOff>
      <xdr:row>2</xdr:row>
      <xdr:rowOff>76200</xdr:rowOff>
    </xdr:from>
    <xdr:to>
      <xdr:col>13</xdr:col>
      <xdr:colOff>487680</xdr:colOff>
      <xdr:row>11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redential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edential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0720" y="441960"/>
              <a:ext cx="1828800" cy="1712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662940</xdr:colOff>
      <xdr:row>12</xdr:row>
      <xdr:rowOff>68580</xdr:rowOff>
    </xdr:from>
    <xdr:to>
      <xdr:col>10</xdr:col>
      <xdr:colOff>487680</xdr:colOff>
      <xdr:row>20</xdr:row>
      <xdr:rowOff>35560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41920" y="2263140"/>
              <a:ext cx="1828800" cy="1430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505460</xdr:colOff>
      <xdr:row>1</xdr:row>
      <xdr:rowOff>127000</xdr:rowOff>
    </xdr:from>
    <xdr:to>
      <xdr:col>13</xdr:col>
      <xdr:colOff>454660</xdr:colOff>
      <xdr:row>11</xdr:row>
      <xdr:rowOff>81915</xdr:rowOff>
    </xdr:to>
    <xdr:graphicFrame>
      <xdr:nvGraphicFramePr>
        <xdr:cNvPr id="2" name="Chart 1"/>
        <xdr:cNvGraphicFramePr/>
      </xdr:nvGraphicFramePr>
      <xdr:xfrm>
        <a:off x="9123680" y="309880"/>
        <a:ext cx="893318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581660</xdr:colOff>
      <xdr:row>20</xdr:row>
      <xdr:rowOff>91440</xdr:rowOff>
    </xdr:from>
    <xdr:to>
      <xdr:col>4</xdr:col>
      <xdr:colOff>531495</xdr:colOff>
      <xdr:row>35</xdr:row>
      <xdr:rowOff>91440</xdr:rowOff>
    </xdr:to>
    <xdr:graphicFrame>
      <xdr:nvGraphicFramePr>
        <xdr:cNvPr id="3" name="Chart 2"/>
        <xdr:cNvGraphicFramePr/>
      </xdr:nvGraphicFramePr>
      <xdr:xfrm>
        <a:off x="581660" y="3749040"/>
        <a:ext cx="67468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46355</xdr:colOff>
      <xdr:row>36</xdr:row>
      <xdr:rowOff>107315</xdr:rowOff>
    </xdr:from>
    <xdr:to>
      <xdr:col>8</xdr:col>
      <xdr:colOff>139700</xdr:colOff>
      <xdr:row>48</xdr:row>
      <xdr:rowOff>98425</xdr:rowOff>
    </xdr:to>
    <xdr:graphicFrame>
      <xdr:nvGraphicFramePr>
        <xdr:cNvPr id="4" name="Chart 3" descr="7b0a202020202263686172745265734964223a20223230343732323036220a7d0a"/>
        <xdr:cNvGraphicFramePr/>
      </xdr:nvGraphicFramePr>
      <xdr:xfrm>
        <a:off x="5144135" y="6690995"/>
        <a:ext cx="9549765" cy="2185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234950</xdr:colOff>
      <xdr:row>0</xdr:row>
      <xdr:rowOff>62865</xdr:rowOff>
    </xdr:from>
    <xdr:to>
      <xdr:col>18</xdr:col>
      <xdr:colOff>75565</xdr:colOff>
      <xdr:row>3</xdr:row>
      <xdr:rowOff>2540</xdr:rowOff>
    </xdr:to>
    <xdr:sp>
      <xdr:nvSpPr>
        <xdr:cNvPr id="2" name="Oval 1"/>
        <xdr:cNvSpPr/>
      </xdr:nvSpPr>
      <xdr:spPr>
        <a:xfrm>
          <a:off x="7550150" y="62865"/>
          <a:ext cx="3498215" cy="1786255"/>
        </a:xfrm>
        <a:prstGeom prst="ellipse">
          <a:avLst/>
        </a:prstGeom>
        <a:blipFill rotWithShape="1">
          <a:blip r:embed="rId1"/>
          <a:stretch>
            <a:fillRect/>
          </a:stretch>
        </a:blip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3</xdr:col>
      <xdr:colOff>497840</xdr:colOff>
      <xdr:row>5</xdr:row>
      <xdr:rowOff>81915</xdr:rowOff>
    </xdr:from>
    <xdr:to>
      <xdr:col>8</xdr:col>
      <xdr:colOff>487045</xdr:colOff>
      <xdr:row>15</xdr:row>
      <xdr:rowOff>81915</xdr:rowOff>
    </xdr:to>
    <xdr:sp>
      <xdr:nvSpPr>
        <xdr:cNvPr id="3" name="Diagonal Corners Rounded Rectangle 2"/>
        <xdr:cNvSpPr/>
      </xdr:nvSpPr>
      <xdr:spPr>
        <a:xfrm>
          <a:off x="2326640" y="2238375"/>
          <a:ext cx="3037205" cy="1640840"/>
        </a:xfrm>
        <a:prstGeom prst="round2DiagRect">
          <a:avLst/>
        </a:prstGeom>
        <a:gradFill>
          <a:gsLst>
            <a:gs pos="50000">
              <a:schemeClr val="accent3"/>
            </a:gs>
            <a:gs pos="0">
              <a:schemeClr val="accent3">
                <a:lumMod val="25000"/>
                <a:lumOff val="75000"/>
              </a:schemeClr>
            </a:gs>
            <a:gs pos="100000">
              <a:schemeClr val="accent3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2200" b="1" i="1">
              <a:solidFill>
                <a:schemeClr val="tx1"/>
              </a:solidFill>
            </a:rPr>
            <a:t>Total tracked credentianls</a:t>
          </a:r>
          <a:endParaRPr lang="en-IN" altLang="en-US" sz="2200" b="1" i="1">
            <a:solidFill>
              <a:schemeClr val="tx1"/>
            </a:solidFill>
          </a:endParaRPr>
        </a:p>
        <a:p>
          <a:pPr algn="l"/>
          <a:r>
            <a:rPr lang="en-IN" altLang="en-US" sz="2200" b="1" i="1">
              <a:solidFill>
                <a:schemeClr val="tx1"/>
              </a:solidFill>
            </a:rPr>
            <a:t>5000</a:t>
          </a:r>
          <a:endParaRPr lang="en-IN" altLang="en-US" sz="2200" i="1">
            <a:solidFill>
              <a:schemeClr val="tx1"/>
            </a:solidFill>
          </a:endParaRPr>
        </a:p>
        <a:p>
          <a:pPr algn="l"/>
          <a:endParaRPr lang="en-IN" altLang="en-US" sz="2200" i="1">
            <a:solidFill>
              <a:schemeClr val="tx1"/>
            </a:solidFill>
          </a:endParaRPr>
        </a:p>
        <a:p>
          <a:pPr algn="l"/>
          <a:endParaRPr lang="en-IN" altLang="en-US" sz="2200" i="1">
            <a:solidFill>
              <a:schemeClr val="tx1"/>
            </a:solidFill>
          </a:endParaRPr>
        </a:p>
        <a:p>
          <a:pPr algn="l"/>
          <a:endParaRPr lang="en-IN" altLang="en-US" sz="2200" i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50800</xdr:colOff>
      <xdr:row>5</xdr:row>
      <xdr:rowOff>38735</xdr:rowOff>
    </xdr:from>
    <xdr:to>
      <xdr:col>14</xdr:col>
      <xdr:colOff>508000</xdr:colOff>
      <xdr:row>15</xdr:row>
      <xdr:rowOff>38100</xdr:rowOff>
    </xdr:to>
    <xdr:sp>
      <xdr:nvSpPr>
        <xdr:cNvPr id="4" name="Diagonal Corners Rounded Rectangle 3"/>
        <xdr:cNvSpPr/>
      </xdr:nvSpPr>
      <xdr:spPr>
        <a:xfrm>
          <a:off x="6146800" y="2195195"/>
          <a:ext cx="2895600" cy="1640205"/>
        </a:xfrm>
        <a:prstGeom prst="round2DiagRect">
          <a:avLst/>
        </a:prstGeom>
        <a:gradFill>
          <a:gsLst>
            <a:gs pos="50000">
              <a:schemeClr val="accent4"/>
            </a:gs>
            <a:gs pos="0">
              <a:schemeClr val="accent4">
                <a:lumMod val="25000"/>
                <a:lumOff val="75000"/>
              </a:schemeClr>
            </a:gs>
            <a:gs pos="100000">
              <a:schemeClr val="accent4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2400" b="1" i="1">
              <a:solidFill>
                <a:schemeClr val="tx1"/>
              </a:solidFill>
            </a:rPr>
            <a:t>Total active employees	</a:t>
          </a:r>
          <a:endParaRPr lang="en-IN" altLang="en-US" sz="2400" b="1" i="1">
            <a:solidFill>
              <a:schemeClr val="tx1"/>
            </a:solidFill>
          </a:endParaRPr>
        </a:p>
        <a:p>
          <a:pPr algn="l"/>
          <a:r>
            <a:rPr lang="en-IN" altLang="en-US" sz="2400" b="1" i="1">
              <a:solidFill>
                <a:schemeClr val="tx1"/>
              </a:solidFill>
            </a:rPr>
            <a:t>746</a:t>
          </a:r>
          <a:endParaRPr lang="en-IN" altLang="en-US" sz="1100"/>
        </a:p>
        <a:p>
          <a:pPr algn="l"/>
          <a:endParaRPr lang="en-IN" altLang="en-US" sz="1100"/>
        </a:p>
      </xdr:txBody>
    </xdr:sp>
    <xdr:clientData/>
  </xdr:twoCellAnchor>
  <xdr:twoCellAnchor>
    <xdr:from>
      <xdr:col>15</xdr:col>
      <xdr:colOff>573405</xdr:colOff>
      <xdr:row>5</xdr:row>
      <xdr:rowOff>17145</xdr:rowOff>
    </xdr:from>
    <xdr:to>
      <xdr:col>21</xdr:col>
      <xdr:colOff>6985</xdr:colOff>
      <xdr:row>15</xdr:row>
      <xdr:rowOff>17145</xdr:rowOff>
    </xdr:to>
    <xdr:sp>
      <xdr:nvSpPr>
        <xdr:cNvPr id="5" name="Diagonal Corners Rounded Rectangle 4"/>
        <xdr:cNvSpPr/>
      </xdr:nvSpPr>
      <xdr:spPr>
        <a:xfrm>
          <a:off x="9717405" y="2173605"/>
          <a:ext cx="3091180" cy="1640840"/>
        </a:xfrm>
        <a:prstGeom prst="round2DiagRect">
          <a:avLst/>
        </a:prstGeom>
        <a:gradFill>
          <a:gsLst>
            <a:gs pos="50000">
              <a:schemeClr val="accent6"/>
            </a:gs>
            <a:gs pos="0">
              <a:schemeClr val="accent6">
                <a:lumMod val="25000"/>
                <a:lumOff val="75000"/>
              </a:schemeClr>
            </a:gs>
            <a:gs pos="100000">
              <a:schemeClr val="accent6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2400" b="1" i="1">
              <a:solidFill>
                <a:schemeClr val="tx1"/>
              </a:solidFill>
            </a:rPr>
            <a:t>T</a:t>
          </a:r>
          <a:r>
            <a:rPr lang="en-US" sz="2400" b="1" i="1">
              <a:solidFill>
                <a:schemeClr val="tx1"/>
              </a:solidFill>
            </a:rPr>
            <a:t>ota</a:t>
          </a:r>
          <a:r>
            <a:rPr lang="en-IN" altLang="en-US" sz="2400" b="1" i="1">
              <a:solidFill>
                <a:schemeClr val="tx1"/>
              </a:solidFill>
            </a:rPr>
            <a:t>l </a:t>
          </a:r>
          <a:r>
            <a:rPr lang="en-US" sz="2400" b="1" i="1">
              <a:solidFill>
                <a:schemeClr val="tx1"/>
              </a:solidFill>
            </a:rPr>
            <a:t>expired employees	</a:t>
          </a:r>
          <a:endParaRPr lang="en-US" sz="2400" b="1" i="1">
            <a:solidFill>
              <a:schemeClr val="tx1"/>
            </a:solidFill>
          </a:endParaRPr>
        </a:p>
        <a:p>
          <a:pPr algn="l"/>
          <a:r>
            <a:rPr lang="en-US" sz="2400" b="1" i="1">
              <a:solidFill>
                <a:schemeClr val="tx1"/>
              </a:solidFill>
            </a:rPr>
            <a:t>4254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22</xdr:col>
      <xdr:colOff>257175</xdr:colOff>
      <xdr:row>4</xdr:row>
      <xdr:rowOff>127635</xdr:rowOff>
    </xdr:from>
    <xdr:to>
      <xdr:col>27</xdr:col>
      <xdr:colOff>246380</xdr:colOff>
      <xdr:row>15</xdr:row>
      <xdr:rowOff>22225</xdr:rowOff>
    </xdr:to>
    <xdr:sp>
      <xdr:nvSpPr>
        <xdr:cNvPr id="6" name="Diagonal Corners Rounded Rectangle 5"/>
        <xdr:cNvSpPr/>
      </xdr:nvSpPr>
      <xdr:spPr>
        <a:xfrm>
          <a:off x="13668375" y="2156460"/>
          <a:ext cx="3037205" cy="1663065"/>
        </a:xfrm>
        <a:prstGeom prst="round2DiagRect">
          <a:avLst/>
        </a:prstGeom>
        <a:gradFill>
          <a:gsLst>
            <a:gs pos="50000">
              <a:schemeClr val="accent2"/>
            </a:gs>
            <a:gs pos="0">
              <a:schemeClr val="accent2">
                <a:lumMod val="25000"/>
                <a:lumOff val="75000"/>
              </a:schemeClr>
            </a:gs>
            <a:gs pos="100000">
              <a:schemeClr val="accent2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400" b="1" i="1">
              <a:solidFill>
                <a:schemeClr val="tx1"/>
              </a:solidFill>
            </a:rPr>
            <a:t>total expiring soon employees	</a:t>
          </a:r>
          <a:endParaRPr lang="en-US" sz="2400" b="1" i="1">
            <a:solidFill>
              <a:schemeClr val="tx1"/>
            </a:solidFill>
          </a:endParaRPr>
        </a:p>
        <a:p>
          <a:pPr algn="l"/>
          <a:r>
            <a:rPr lang="en-US" sz="2400" b="1" i="1">
              <a:solidFill>
                <a:schemeClr val="tx1"/>
              </a:solidFill>
            </a:rPr>
            <a:t>74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45720</xdr:colOff>
      <xdr:row>0</xdr:row>
      <xdr:rowOff>1432560</xdr:rowOff>
    </xdr:to>
    <xdr:pic>
      <xdr:nvPicPr>
        <xdr:cNvPr id="7" name="Department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874520" cy="1432560"/>
        </a:xfrm>
        <a:prstGeom prst="rect">
          <a:avLst/>
        </a:prstGeom>
      </xdr:spPr>
    </xdr:pic>
    <xdr:clientData/>
  </xdr:twoCellAnchor>
  <xdr:twoCellAnchor editAs="oneCell">
    <xdr:from>
      <xdr:col>2</xdr:col>
      <xdr:colOff>577215</xdr:colOff>
      <xdr:row>0</xdr:row>
      <xdr:rowOff>7620</xdr:rowOff>
    </xdr:from>
    <xdr:to>
      <xdr:col>6</xdr:col>
      <xdr:colOff>0</xdr:colOff>
      <xdr:row>0</xdr:row>
      <xdr:rowOff>1440815</xdr:rowOff>
    </xdr:to>
    <xdr:pic>
      <xdr:nvPicPr>
        <xdr:cNvPr id="8" name="Rol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96415" y="7620"/>
          <a:ext cx="1861185" cy="1433195"/>
        </a:xfrm>
        <a:prstGeom prst="rect">
          <a:avLst/>
        </a:prstGeom>
      </xdr:spPr>
    </xdr:pic>
    <xdr:clientData/>
  </xdr:twoCellAnchor>
  <xdr:twoCellAnchor editAs="oneCell">
    <xdr:from>
      <xdr:col>6</xdr:col>
      <xdr:colOff>33020</xdr:colOff>
      <xdr:row>0</xdr:row>
      <xdr:rowOff>7620</xdr:rowOff>
    </xdr:from>
    <xdr:to>
      <xdr:col>9</xdr:col>
      <xdr:colOff>294640</xdr:colOff>
      <xdr:row>1</xdr:row>
      <xdr:rowOff>19685</xdr:rowOff>
    </xdr:to>
    <xdr:pic>
      <xdr:nvPicPr>
        <xdr:cNvPr id="9" name="Credential_Typ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90620" y="7620"/>
          <a:ext cx="2090420" cy="145986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</xdr:row>
      <xdr:rowOff>0</xdr:rowOff>
    </xdr:from>
    <xdr:to>
      <xdr:col>3</xdr:col>
      <xdr:colOff>0</xdr:colOff>
      <xdr:row>8</xdr:row>
      <xdr:rowOff>108585</xdr:rowOff>
    </xdr:to>
    <xdr:pic>
      <xdr:nvPicPr>
        <xdr:cNvPr id="11" name="status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" y="1447800"/>
          <a:ext cx="1821180" cy="1348105"/>
        </a:xfrm>
        <a:prstGeom prst="rect">
          <a:avLst/>
        </a:prstGeom>
      </xdr:spPr>
    </xdr:pic>
    <xdr:clientData/>
  </xdr:twoCellAnchor>
  <xdr:twoCellAnchor>
    <xdr:from>
      <xdr:col>3</xdr:col>
      <xdr:colOff>606425</xdr:colOff>
      <xdr:row>21</xdr:row>
      <xdr:rowOff>5715</xdr:rowOff>
    </xdr:from>
    <xdr:to>
      <xdr:col>15</xdr:col>
      <xdr:colOff>159385</xdr:colOff>
      <xdr:row>43</xdr:row>
      <xdr:rowOff>72390</xdr:rowOff>
    </xdr:to>
    <xdr:sp>
      <xdr:nvSpPr>
        <xdr:cNvPr id="15" name="Rectangle 14"/>
        <xdr:cNvSpPr/>
      </xdr:nvSpPr>
      <xdr:spPr>
        <a:xfrm>
          <a:off x="2435225" y="4900295"/>
          <a:ext cx="6868160" cy="4090035"/>
        </a:xfrm>
        <a:prstGeom prst="rect">
          <a:avLst/>
        </a:prstGeom>
        <a:blipFill rotWithShape="1">
          <a:blip r:embed="rId6"/>
          <a:stretch>
            <a:fillRect/>
          </a:stretch>
        </a:blip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16</xdr:col>
      <xdr:colOff>410845</xdr:colOff>
      <xdr:row>21</xdr:row>
      <xdr:rowOff>6350</xdr:rowOff>
    </xdr:from>
    <xdr:to>
      <xdr:col>27</xdr:col>
      <xdr:colOff>574040</xdr:colOff>
      <xdr:row>43</xdr:row>
      <xdr:rowOff>104140</xdr:rowOff>
    </xdr:to>
    <xdr:sp>
      <xdr:nvSpPr>
        <xdr:cNvPr id="16" name="Rectangle 15"/>
        <xdr:cNvSpPr/>
      </xdr:nvSpPr>
      <xdr:spPr>
        <a:xfrm>
          <a:off x="10164445" y="4900930"/>
          <a:ext cx="6868795" cy="4121150"/>
        </a:xfrm>
        <a:prstGeom prst="rect">
          <a:avLst/>
        </a:prstGeom>
        <a:blipFill rotWithShape="1">
          <a:blip r:embed="rId7"/>
          <a:stretch>
            <a:fillRect/>
          </a:stretch>
        </a:blip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28</xdr:col>
      <xdr:colOff>584835</xdr:colOff>
      <xdr:row>0</xdr:row>
      <xdr:rowOff>1428115</xdr:rowOff>
    </xdr:from>
    <xdr:to>
      <xdr:col>33</xdr:col>
      <xdr:colOff>396875</xdr:colOff>
      <xdr:row>45</xdr:row>
      <xdr:rowOff>81280</xdr:rowOff>
    </xdr:to>
    <xdr:sp>
      <xdr:nvSpPr>
        <xdr:cNvPr id="19" name="Rounded Rectangle 18"/>
        <xdr:cNvSpPr/>
      </xdr:nvSpPr>
      <xdr:spPr>
        <a:xfrm>
          <a:off x="17653635" y="1428115"/>
          <a:ext cx="2860040" cy="7936865"/>
        </a:xfrm>
        <a:prstGeom prst="roundRect">
          <a:avLst/>
        </a:prstGeom>
        <a:gradFill>
          <a:gsLst>
            <a:gs pos="50000">
              <a:schemeClr val="accent5"/>
            </a:gs>
            <a:gs pos="0">
              <a:schemeClr val="accent5">
                <a:lumMod val="25000"/>
                <a:lumOff val="75000"/>
              </a:schemeClr>
            </a:gs>
            <a:gs pos="100000">
              <a:schemeClr val="accent5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600" b="1" i="1">
              <a:solidFill>
                <a:schemeClr val="tx1"/>
              </a:solidFill>
            </a:rPr>
            <a:t>The HR Credential Compliance Dashboard transforms raw Excel records into an automated compliance tracking system:</a:t>
          </a:r>
          <a:endParaRPr lang="en-US" sz="1600" b="1" i="1">
            <a:solidFill>
              <a:schemeClr val="tx1"/>
            </a:solidFill>
          </a:endParaRPr>
        </a:p>
        <a:p>
          <a:pPr algn="l"/>
          <a:endParaRPr lang="en-US" sz="1600" b="1" i="1">
            <a:solidFill>
              <a:schemeClr val="tx1"/>
            </a:solidFill>
          </a:endParaRPr>
        </a:p>
        <a:p>
          <a:pPr algn="l"/>
          <a:r>
            <a:rPr lang="en-US" sz="1600" b="1" i="1">
              <a:solidFill>
                <a:schemeClr val="tx1"/>
              </a:solidFill>
            </a:rPr>
            <a:t>Automated Risk Tracking: Uses dynamic date formulas (TODAY()) and IFS functions to instantly classify credentials as Active, Expiring Soon, or Expired.</a:t>
          </a:r>
          <a:endParaRPr lang="en-US" sz="1600" b="1" i="1">
            <a:solidFill>
              <a:schemeClr val="tx1"/>
            </a:solidFill>
          </a:endParaRPr>
        </a:p>
        <a:p>
          <a:pPr algn="l"/>
          <a:endParaRPr lang="en-US" sz="1600" b="1" i="1">
            <a:solidFill>
              <a:schemeClr val="tx1"/>
            </a:solidFill>
          </a:endParaRPr>
        </a:p>
        <a:p>
          <a:pPr algn="l"/>
          <a:r>
            <a:rPr lang="en-US" sz="1600" b="1" i="1">
              <a:solidFill>
                <a:schemeClr val="tx1"/>
              </a:solidFill>
            </a:rPr>
            <a:t>Visual Insight: Employs color-coded Pivot Charts (Stacked Column, Bar, and </a:t>
          </a:r>
          <a:r>
            <a:rPr lang="en-IN" altLang="en-US" sz="1600" b="1" i="1">
              <a:solidFill>
                <a:schemeClr val="tx1"/>
              </a:solidFill>
            </a:rPr>
            <a:t>pie</a:t>
          </a:r>
          <a:r>
            <a:rPr lang="en-US" sz="1600" b="1" i="1">
              <a:solidFill>
                <a:schemeClr val="tx1"/>
              </a:solidFill>
            </a:rPr>
            <a:t>) and KPI metrics to highlight high-risk departments and credential types.</a:t>
          </a:r>
          <a:endParaRPr lang="en-US" sz="1600" b="1" i="1">
            <a:solidFill>
              <a:schemeClr val="tx1"/>
            </a:solidFill>
          </a:endParaRPr>
        </a:p>
        <a:p>
          <a:pPr algn="l"/>
          <a:endParaRPr lang="en-US" sz="1600" b="1" i="1">
            <a:solidFill>
              <a:schemeClr val="tx1"/>
            </a:solidFill>
          </a:endParaRPr>
        </a:p>
        <a:p>
          <a:pPr algn="l"/>
          <a:r>
            <a:rPr lang="en-US" sz="1600" b="1" i="1">
              <a:solidFill>
                <a:schemeClr val="tx1"/>
              </a:solidFill>
            </a:rPr>
            <a:t>Interactive Control: Connects slicers across all charts and dynamic priority lists so HR management can quickly filter data and trigger immediate renewal actions</a:t>
          </a:r>
          <a:endParaRPr lang="en-US" sz="1600" b="1" i="1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2.5297106481" refreshedBy="91983" recordCount="5000">
  <cacheSource type="worksheet">
    <worksheetSource name="Table2_5"/>
  </cacheSource>
  <cacheFields count="12">
    <cacheField name="Employee_ID" numFmtId="0">
      <sharedItems containsSemiMixedTypes="0" containsString="0" containsNumber="1" containsInteger="1" minValue="0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Employee_Name" numFmtId="0">
      <sharedItems count="3945">
        <s v="Rahul 755"/>
        <s v="Rahul 33"/>
        <s v="Amit 28"/>
        <s v="Ravi 604"/>
        <s v="Anil 160"/>
        <s v="Neha 368"/>
        <s v="Kiran 128"/>
        <s v="Suresh 907"/>
        <s v="Kiran 234"/>
        <s v="Anil 465"/>
        <s v="Kiran 274"/>
        <s v="Rahul 474"/>
        <s v="Suresh 235"/>
        <s v="Amit 936"/>
        <s v="Sneha 406"/>
        <s v="Pooja 575"/>
        <s v="Ravi 371"/>
        <s v="Neha 882"/>
        <s v="Rahul 395"/>
        <s v="Suresh 882"/>
        <s v="Amit 349"/>
        <s v="Rahul 977"/>
        <s v="Anil 306"/>
        <s v="Ravi 553"/>
        <s v="Ravi 115"/>
        <s v="Kiran 970"/>
        <s v="Rahul 132"/>
        <s v="Pooja 434"/>
        <s v="Neha 666"/>
        <s v="Kiran 231"/>
        <s v="Rahul 603"/>
        <s v="Neha 928"/>
        <s v="Amit 686"/>
        <s v="Pooja 485"/>
        <s v="Neha 675"/>
        <s v="Suresh 56"/>
        <s v="Rahul 197"/>
        <s v="Neha 286"/>
        <s v="Pooja 52"/>
        <s v="Ravi 498"/>
        <s v="Pooja 3"/>
        <s v="Suresh 981"/>
        <s v="Ravi 223"/>
        <s v="Amit 52"/>
        <s v="Sneha 984"/>
        <s v="Ravi 692"/>
        <s v="Neha 609"/>
        <s v="Amit 579"/>
        <s v="Ravi 322"/>
        <s v="Neha 308"/>
        <s v="Pooja 577"/>
        <s v="Rahul 136"/>
        <s v="Kiran 449"/>
        <s v="Ravi 9"/>
        <s v="Ravi 912"/>
        <s v="Rahul 620"/>
        <s v="Neha 518"/>
        <s v="Pooja 850"/>
        <s v="Anil 269"/>
        <s v="Priya 10"/>
        <s v="Rahul 597"/>
        <s v="Ravi 374"/>
        <s v="Amit 363"/>
        <s v="Ravi 820"/>
        <s v="Priya 822"/>
        <s v="Neha 880"/>
        <s v="Pooja 841"/>
        <s v="Rahul 864"/>
        <s v="Ravi 595"/>
        <s v="Anil 747"/>
        <s v="Kiran 922"/>
        <s v="Sneha 533"/>
        <s v="Ravi 972"/>
        <s v="Kiran 317"/>
        <s v="Suresh 197"/>
        <s v="Suresh 309"/>
        <s v="Suresh 441"/>
        <s v="Sneha 692"/>
        <s v="Neha 291"/>
        <s v="Ravi 689"/>
        <s v="Anil 251"/>
        <s v="Pooja 590"/>
        <s v="Neha 152"/>
        <s v="Amit 531"/>
        <s v="Pooja 137"/>
        <s v="Pooja 973"/>
        <s v="Pooja 919"/>
        <s v="Priya 861"/>
        <s v="Anil 80"/>
        <s v="Anil 83"/>
        <s v="Priya 220"/>
        <s v="Rahul 426"/>
        <s v="Amit 21"/>
        <s v="Sneha 772"/>
        <s v="Suresh 500"/>
        <s v="Neha 345"/>
        <s v="Suresh 547"/>
        <s v="Amit 86"/>
        <s v="Suresh 389"/>
        <s v="Kiran 285"/>
        <s v="Suresh 553"/>
        <s v="Amit 773"/>
        <s v="Amit 245"/>
        <s v="Priya 717"/>
        <s v="Anil 736"/>
        <s v="Rahul 952"/>
        <s v="Anil 607"/>
        <s v="Neha 802"/>
        <s v="Amit 71"/>
        <s v="Ravi 109"/>
        <s v="Suresh 752"/>
        <s v="Ravi 477"/>
        <s v="Suresh 851"/>
        <s v="Rahul 625"/>
        <s v="Neha 719"/>
        <s v="Anil 248"/>
        <s v="Suresh 729"/>
        <s v="Pooja 415"/>
        <s v="Neha 544"/>
        <s v="Kiran 465"/>
        <s v="Anil 198"/>
        <s v="Kiran 757"/>
        <s v="Pooja 103"/>
        <s v="Neha 15"/>
        <s v="Ravi 300"/>
        <s v="Priya 292"/>
        <s v="Pooja 259"/>
        <s v="Pooja 591"/>
        <s v="Amit 255"/>
        <s v="Rahul 232"/>
        <s v="Ravi 440"/>
        <s v="Anil 102"/>
        <s v="Neha 161"/>
        <s v="Neha 419"/>
        <s v="Pooja 238"/>
        <s v="Anil 240"/>
        <s v="Anil 558"/>
        <s v="Neha 62"/>
        <s v="Priya 128"/>
        <s v="Pooja 553"/>
        <s v="Pooja 753"/>
        <s v="Kiran 985"/>
        <s v="Sneha 782"/>
        <s v="Priya 600"/>
        <s v="Suresh 419"/>
        <s v="Kiran 711"/>
        <s v="Pooja 91"/>
        <s v="Kiran 845"/>
        <s v="Amit 193"/>
        <s v="Ravi 779"/>
        <s v="Amit 449"/>
        <s v="Pooja 163"/>
        <s v="Anil 231"/>
        <s v="Rahul 299"/>
        <s v="Ravi 250"/>
        <s v="Pooja 521"/>
        <s v="Priya 274"/>
        <s v="Amit 502"/>
        <s v="Priya 566"/>
        <s v="Ravi 245"/>
        <s v="Sneha 763"/>
        <s v="Pooja 156"/>
        <s v="Pooja 891"/>
        <s v="Rahul 740"/>
        <s v="Priya 347"/>
        <s v="Sneha 880"/>
        <s v="Ravi 633"/>
        <s v="Rahul 101"/>
        <s v="Rahul 333"/>
        <s v="Amit 251"/>
        <s v="Ravi 81"/>
        <s v="Sneha 147"/>
        <s v="Neha 10"/>
        <s v="Pooja 968"/>
        <s v="Kiran 866"/>
        <s v="Anil 391"/>
        <s v="Sneha 850"/>
        <s v="Suresh 764"/>
        <s v="Pooja 652"/>
        <s v="Neha 926"/>
        <s v="Amit 750"/>
        <s v="Priya 206"/>
        <s v="Priya 851"/>
        <s v="Priya 480"/>
        <s v="Rahul 93"/>
        <s v="Suresh 378"/>
        <s v="Pooja 227"/>
        <s v="Rahul 120"/>
        <s v="Priya 100"/>
        <s v="Neha 687"/>
        <s v="Ravi 102"/>
        <s v="Pooja 380"/>
        <s v="Neha 703"/>
        <s v="Kiran 195"/>
        <s v="Rahul 612"/>
        <s v="Amit 211"/>
        <s v="Rahul 337"/>
        <s v="Priya 554"/>
        <s v="Anil 367"/>
        <s v="Neha 54"/>
        <s v="Priya 66"/>
        <s v="Pooja 463"/>
        <s v="Ravi 309"/>
        <s v="Pooja 437"/>
        <s v="Rahul 623"/>
        <s v="Ravi 302"/>
        <s v="Pooja 118"/>
        <s v="Ravi 424"/>
        <s v="Kiran 438"/>
        <s v="Kiran 946"/>
        <s v="Pooja 99"/>
        <s v="Kiran 576"/>
        <s v="Kiran 964"/>
        <s v="Suresh 361"/>
        <s v="Rahul 494"/>
        <s v="Neha 781"/>
        <s v="Anil 629"/>
        <s v="Ravi 280"/>
        <s v="Anil 580"/>
        <s v="Suresh 544"/>
        <s v="Neha 379"/>
        <s v="Anil 905"/>
        <s v="Amit 84"/>
        <s v="Anil 425"/>
        <s v="Anil 114"/>
        <s v="Anil 316"/>
        <s v="Amit 210"/>
        <s v="Anil 123"/>
        <s v="Amit 546"/>
        <s v="Neha 883"/>
        <s v="Amit 590"/>
        <s v="Suresh 415"/>
        <s v="Amit 942"/>
        <s v="Kiran 604"/>
        <s v="Suresh 348"/>
        <s v="Neha 117"/>
        <s v="Ravi 982"/>
        <s v="Priya 178"/>
        <s v="Sneha 476"/>
        <s v="Sneha 640"/>
        <s v="Kiran 481"/>
        <s v="Pooja 361"/>
        <s v="Ravi 59"/>
        <s v="Kiran 520"/>
        <s v="Suresh 931"/>
        <s v="Sneha 514"/>
        <s v="Priya 87"/>
        <s v="Ravi 449"/>
        <s v="Pooja 382"/>
        <s v="Anil 54"/>
        <s v="Kiran 396"/>
        <s v="Anil 597"/>
        <s v="Priya 726"/>
        <s v="Rahul 833"/>
        <s v="Priya 434"/>
        <s v="Ravi 974"/>
        <s v="Neha 159"/>
        <s v="Rahul 905"/>
        <s v="Ravi 386"/>
        <s v="Priya 449"/>
        <s v="Amit 292"/>
        <s v="Pooja 926"/>
        <s v="Neha 797"/>
        <s v="Suresh 821"/>
        <s v="Sneha 896"/>
        <s v="Kiran 86"/>
        <s v="Priya 94"/>
        <s v="Neha 406"/>
        <s v="Ravi 230"/>
        <s v="Amit 40"/>
        <s v="Anil 6"/>
        <s v="Rahul 963"/>
        <s v="Sneha 309"/>
        <s v="Rahul 469"/>
        <s v="Rahul 648"/>
        <s v="Ravi 2"/>
        <s v="Sneha 681"/>
        <s v="Rahul 520"/>
        <s v="Ravi 651"/>
        <s v="Suresh 354"/>
        <s v="Neha 46"/>
        <s v="Kiran 491"/>
        <s v="Priya 207"/>
        <s v="Amit 408"/>
        <s v="Ravi 293"/>
        <s v="Kiran 448"/>
        <s v="Suresh 509"/>
        <s v="Pooja 435"/>
        <s v="Rahul 329"/>
        <s v="Rahul 618"/>
        <s v="Suresh 745"/>
        <s v="Kiran 77"/>
        <s v="Suresh 870"/>
        <s v="Sneha 242"/>
        <s v="Kiran 158"/>
        <s v="Pooja 141"/>
        <s v="Ravi 256"/>
        <s v="Rahul 936"/>
        <s v="Ravi 627"/>
        <s v="Anil 874"/>
        <s v="Rahul 991"/>
        <s v="Kiran 298"/>
        <s v="Anil 125"/>
        <s v="Neha 568"/>
        <s v="Sneha 906"/>
        <s v="Rahul 421"/>
        <s v="Suresh 76"/>
        <s v="Pooja 656"/>
        <s v="Sneha 852"/>
        <s v="Rahul 331"/>
        <s v="Neha 202"/>
        <s v="Ravi 96"/>
        <s v="Ravi 176"/>
        <s v="Sneha 846"/>
        <s v="Amit 216"/>
        <s v="Sneha 559"/>
        <s v="Anil 416"/>
        <s v="Anil 426"/>
        <s v="Pooja 321"/>
        <s v="Kiran 528"/>
        <s v="Ravi 274"/>
        <s v="Pooja 969"/>
        <s v="Suresh 957"/>
        <s v="Sneha 528"/>
        <s v="Suresh 362"/>
        <s v="Amit 689"/>
        <s v="Pooja 138"/>
        <s v="Anil 411"/>
        <s v="Amit 296"/>
        <s v="Rahul 846"/>
        <s v="Sneha 404"/>
        <s v="Kiran 617"/>
        <s v="Ravi 141"/>
        <s v="Kiran 915"/>
        <s v="Ravi 403"/>
        <s v="Sneha 849"/>
        <s v="Ravi 836"/>
        <s v="Amit 316"/>
        <s v="Amit 592"/>
        <s v="Neha 537"/>
        <s v="Sneha 971"/>
        <s v="Rahul 156"/>
        <s v="Suresh 943"/>
        <s v="Kiran 980"/>
        <s v="Priya 693"/>
        <s v="Anil 572"/>
        <s v="Anil 722"/>
        <s v="Pooja 281"/>
        <s v="Anil 839"/>
        <s v="Kiran 81"/>
        <s v="Kiran 848"/>
        <s v="Ravi 631"/>
        <s v="Sneha 232"/>
        <s v="Neha 484"/>
        <s v="Rahul 417"/>
        <s v="Pooja 662"/>
        <s v="Amit 741"/>
        <s v="Amit 807"/>
        <s v="Pooja 582"/>
        <s v="Sneha 557"/>
        <s v="Ravi 198"/>
        <s v="Rahul 736"/>
        <s v="Priya 776"/>
        <s v="Neha 336"/>
        <s v="Rahul 332"/>
        <s v="Neha 772"/>
        <s v="Anil 268"/>
        <s v="Kiran 477"/>
        <s v="Anil 121"/>
        <s v="Anil 490"/>
        <s v="Priya 563"/>
        <s v="Pooja 895"/>
        <s v="Rahul 940"/>
        <s v="Sneha 587"/>
        <s v="Ravi 120"/>
        <s v="Neha 457"/>
        <s v="Amit 578"/>
        <s v="Amit 261"/>
        <s v="Amit 434"/>
        <s v="Kiran 957"/>
        <s v="Pooja 785"/>
        <s v="Suresh 83"/>
        <s v="Ravi 475"/>
        <s v="Ravi 472"/>
        <s v="Kiran 829"/>
        <s v="Suresh 104"/>
        <s v="Sneha 894"/>
        <s v="Amit 553"/>
        <s v="Neha 836"/>
        <s v="Sneha 243"/>
        <s v="Anil 282"/>
        <s v="Amit 438"/>
        <s v="Ravi 391"/>
        <s v="Priya 879"/>
        <s v="Priya 571"/>
        <s v="Ravi 339"/>
        <s v="Rahul 850"/>
        <s v="Neha 618"/>
        <s v="Amit 223"/>
        <s v="Pooja 960"/>
        <s v="Neha 619"/>
        <s v="Neha 390"/>
        <s v="Pooja 526"/>
        <s v="Kiran 150"/>
        <s v="Amit 428"/>
        <s v="Anil 584"/>
        <s v="Neha 990"/>
        <s v="Pooja 738"/>
        <s v="Ravi 537"/>
        <s v="Amit 863"/>
        <s v="Neha 467"/>
        <s v="Kiran 500"/>
        <s v="Amit 18"/>
        <s v="Ravi 515"/>
        <s v="Suresh 247"/>
        <s v="Neha 815"/>
        <s v="Suresh 250"/>
        <s v="Neha 389"/>
        <s v="Suresh 720"/>
        <s v="Priya 580"/>
        <s v="Rahul 909"/>
        <s v="Sneha 948"/>
        <s v="Anil 17"/>
        <s v="Neha 167"/>
        <s v="Sneha 340"/>
        <s v="Suresh 998"/>
        <s v="Kiran 349"/>
        <s v="Sneha 650"/>
        <s v="Anil 964"/>
        <s v="Suresh 88"/>
        <s v="Sneha 158"/>
        <s v="Suresh 110"/>
        <s v="Rahul 105"/>
        <s v="Priya 569"/>
        <s v="Ravi 568"/>
        <s v="Suresh 534"/>
        <s v="Priya 309"/>
        <s v="Anil 283"/>
        <s v="Suresh 967"/>
        <s v="Neha 469"/>
        <s v="Rahul 862"/>
        <s v="Sneha 836"/>
        <s v="Sneha 206"/>
        <s v="Pooja 837"/>
        <s v="Suresh 559"/>
        <s v="Priya 215"/>
        <s v="Pooja 143"/>
        <s v="Anil 76"/>
        <s v="Pooja 519"/>
        <s v="Suresh 654"/>
        <s v="Rahul 628"/>
        <s v="Amit 11"/>
        <s v="Rahul 595"/>
        <s v="Sneha 791"/>
        <s v="Sneha 495"/>
        <s v="Rahul 146"/>
        <s v="Kiran 495"/>
        <s v="Kiran 69"/>
        <s v="Anil 112"/>
        <s v="Priya 164"/>
        <s v="Kiran 645"/>
        <s v="Priya 629"/>
        <s v="Neha 722"/>
        <s v="Neha 819"/>
        <s v="Ravi 117"/>
        <s v="Anil 612"/>
        <s v="Pooja 87"/>
        <s v="Priya 188"/>
        <s v="Kiran 611"/>
        <s v="Priya 651"/>
        <s v="Ravi 296"/>
        <s v="Priya 887"/>
        <s v="Kiran 987"/>
        <s v="Ravi 728"/>
        <s v="Pooja 815"/>
        <s v="Neha 296"/>
        <s v="Priya 116"/>
        <s v="Sneha 843"/>
        <s v="Amit 105"/>
        <s v="Kiran 143"/>
        <s v="Neha 288"/>
        <s v="Anil 284"/>
        <s v="Priya 330"/>
        <s v="Neha 648"/>
        <s v="Anil 649"/>
        <s v="Rahul 974"/>
        <s v="Pooja 996"/>
        <s v="Pooja 224"/>
        <s v="Suresh 346"/>
        <s v="Ravi 916"/>
        <s v="Amit 952"/>
        <s v="Priya 706"/>
        <s v="Priya 671"/>
        <s v="Kiran 170"/>
        <s v="Amit 94"/>
        <s v="Rahul 608"/>
        <s v="Neha 352"/>
        <s v="Rahul 393"/>
        <s v="Rahul 903"/>
        <s v="Anil 147"/>
        <s v="Rahul 169"/>
        <s v="Pooja 704"/>
        <s v="Pooja 604"/>
        <s v="Suresh 284"/>
        <s v="Anil 622"/>
        <s v="Ravi 803"/>
        <s v="Neha 654"/>
        <s v="Sneha 136"/>
        <s v="Suresh 177"/>
        <s v="Pooja 269"/>
        <s v="Neha 644"/>
        <s v="Ravi 550"/>
        <s v="Ravi 601"/>
        <s v="Rahul 89"/>
        <s v="Suresh 317"/>
        <s v="Priya 509"/>
        <s v="Kiran 130"/>
        <s v="Anil 279"/>
        <s v="Ravi 509"/>
        <s v="Pooja 171"/>
        <s v="Kiran 741"/>
        <s v="Rahul 251"/>
        <s v="Amit 954"/>
        <s v="Amit 427"/>
        <s v="Kiran 515"/>
        <s v="Pooja 468"/>
        <s v="Amit 758"/>
        <s v="Sneha 792"/>
        <s v="Neha 955"/>
        <s v="Suresh 860"/>
        <s v="Ravi 729"/>
        <s v="Anil 718"/>
        <s v="Kiran 137"/>
        <s v="Suresh 679"/>
        <s v="Priya 718"/>
        <s v="Kiran 967"/>
        <s v="Neha 169"/>
        <s v="Pooja 367"/>
        <s v="Neha 93"/>
        <s v="Priya 856"/>
        <s v="Kiran 526"/>
        <s v="Amit 975"/>
        <s v="Suresh 474"/>
        <s v="Rahul 134"/>
        <s v="Neha 266"/>
        <s v="Rahul 829"/>
        <s v="Priya 52"/>
        <s v="Priya 392"/>
        <s v="Suresh 287"/>
        <s v="Pooja 252"/>
        <s v="Anil 90"/>
        <s v="Anil 906"/>
        <s v="Ravi 368"/>
        <s v="Pooja 330"/>
        <s v="Suresh 225"/>
        <s v="Amit 786"/>
        <s v="Sneha 247"/>
        <s v="Anil 364"/>
        <s v="Priya 715"/>
        <s v="Kiran 146"/>
        <s v="Sneha 503"/>
        <s v="Ravi 826"/>
        <s v="Priya 152"/>
        <s v="Rahul 310"/>
        <s v="Kiran 665"/>
        <s v="Kiran 682"/>
        <s v="Sneha 182"/>
        <s v="Amit 187"/>
        <s v="Sneha 107"/>
        <s v="Pooja 328"/>
        <s v="Priya 272"/>
        <s v="Neha 738"/>
        <s v="Amit 906"/>
        <s v="Pooja 819"/>
        <s v="Amit 76"/>
        <s v="Kiran 965"/>
        <s v="Rahul 32"/>
        <s v="Suresh 55"/>
        <s v="Rahul 568"/>
        <s v="Ravi 51"/>
        <s v="Suresh 370"/>
        <s v="Amit 615"/>
        <s v="Pooja 654"/>
        <s v="Anil 483"/>
        <s v="Pooja 397"/>
        <s v="Priya 46"/>
        <s v="Anil 578"/>
        <s v="Amit 828"/>
        <s v="Ravi 861"/>
        <s v="Suresh 903"/>
        <s v="Neha 36"/>
        <s v="Ravi 151"/>
        <s v="Rahul 130"/>
        <s v="Amit 152"/>
        <s v="Sneha 570"/>
        <s v="Suresh 940"/>
        <s v="Amit 116"/>
        <s v="Suresh 777"/>
        <s v="Rahul 902"/>
        <s v="Kiran 586"/>
        <s v="Sneha 148"/>
        <s v="Sneha 708"/>
        <s v="Neha 346"/>
        <s v="Anil 138"/>
        <s v="Anil 427"/>
        <s v="Sneha 936"/>
        <s v="Suresh 528"/>
        <s v="Priya 800"/>
        <s v="Ravi 858"/>
        <s v="Amit 722"/>
        <s v="Neha 651"/>
        <s v="Rahul 609"/>
        <s v="Pooja 353"/>
        <s v="Priya 51"/>
        <s v="Priya 694"/>
        <s v="Sneha 471"/>
        <s v="Anil 845"/>
        <s v="Sneha 679"/>
        <s v="Kiran 701"/>
        <s v="Anil 784"/>
        <s v="Neha 698"/>
        <s v="Priya 929"/>
        <s v="Suresh 586"/>
        <s v="Neha 929"/>
        <s v="Kiran 186"/>
        <s v="Anil 828"/>
        <s v="Ravi 229"/>
        <s v="Anil 302"/>
        <s v="Pooja 595"/>
        <s v="Sneha 889"/>
        <s v="Suresh 141"/>
        <s v="Neha 324"/>
        <s v="Priya 321"/>
        <s v="Amit 591"/>
        <s v="Priya 649"/>
        <s v="Suresh 39"/>
        <s v="Ravi 196"/>
        <s v="Amit 899"/>
        <s v="Kiran 603"/>
        <s v="Anil 467"/>
        <s v="Ravi 138"/>
        <s v="Kiran 20"/>
        <s v="Neha 517"/>
        <s v="Priya 262"/>
        <s v="Ravi 111"/>
        <s v="Amit 127"/>
        <s v="Ravi 703"/>
        <s v="Amit 277"/>
        <s v="Sneha 737"/>
        <s v="Sneha 204"/>
        <s v="Sneha 721"/>
        <s v="Suresh 933"/>
        <s v="Neha 14"/>
        <s v="Rahul 799"/>
        <s v="Ravi 468"/>
        <s v="Anil 896"/>
        <s v="Amit 119"/>
        <s v="Rahul 175"/>
        <s v="Kiran 96"/>
        <s v="Kiran 986"/>
        <s v="Pooja 908"/>
        <s v="Priya 427"/>
        <s v="Sneha 389"/>
        <s v="Kiran 116"/>
        <s v="Suresh 322"/>
        <s v="Amit 979"/>
        <s v="Kiran 678"/>
        <s v="Neha 914"/>
        <s v="Sneha 873"/>
        <s v="Pooja 339"/>
        <s v="Anil 388"/>
        <s v="Suresh 459"/>
        <s v="Rahul 764"/>
        <s v="Amit 563"/>
        <s v="Amit 912"/>
        <s v="Ravi 846"/>
        <s v="Pooja 778"/>
        <s v="Neha 561"/>
        <s v="Ravi 144"/>
        <s v="Suresh 124"/>
        <s v="Suresh 776"/>
        <s v="Suresh 675"/>
        <s v="Sneha 754"/>
        <s v="Amit 800"/>
        <s v="Priya 397"/>
        <s v="Sneha 624"/>
        <s v="Neha 825"/>
        <s v="Priya 864"/>
        <s v="Ravi 640"/>
        <s v="Anil 516"/>
        <s v="Ravi 492"/>
        <s v="Sneha 828"/>
        <s v="Amit 55"/>
        <s v="Amit 257"/>
        <s v="Priya 368"/>
        <s v="Pooja 663"/>
        <s v="Ravi 681"/>
        <s v="Amit 56"/>
        <s v="Amit 850"/>
        <s v="Neha 700"/>
        <s v="Rahul 42"/>
        <s v="Suresh 599"/>
        <s v="Anil 158"/>
        <s v="Kiran 503"/>
        <s v="Sneha 226"/>
        <s v="Priya 557"/>
        <s v="Ravi 680"/>
        <s v="Kiran 544"/>
        <s v="Pooja 457"/>
        <s v="Neha 699"/>
        <s v="Kiran 742"/>
        <s v="Anil 457"/>
        <s v="Pooja 85"/>
        <s v="Rahul 68"/>
        <s v="Neha 551"/>
        <s v="Suresh 735"/>
        <s v="Kiran 814"/>
        <s v="Anil 418"/>
        <s v="Suresh 399"/>
        <s v="Rahul 600"/>
        <s v="Amit 297"/>
        <s v="Anil 405"/>
        <s v="Amit 765"/>
        <s v="Suresh 909"/>
        <s v="Kiran 43"/>
        <s v="Amit 970"/>
        <s v="Rahul 928"/>
        <s v="Ravi 855"/>
        <s v="Anil 873"/>
        <s v="Amit 688"/>
        <s v="Rahul 975"/>
        <s v="Kiran 635"/>
        <s v="Rahul 632"/>
        <s v="Anil 374"/>
        <s v="Kiran 805"/>
        <s v="Neha 696"/>
        <s v="Kiran 499"/>
        <s v="Ravi 880"/>
        <s v="Priya 745"/>
        <s v="Rahul 415"/>
        <s v="Sneha 916"/>
        <s v="Ravi 913"/>
        <s v="Sneha 523"/>
        <s v="Rahul 245"/>
        <s v="Sneha 164"/>
        <s v="Priya 42"/>
        <s v="Neha 240"/>
        <s v="Amit 481"/>
        <s v="Pooja 992"/>
        <s v="Ravi 584"/>
        <s v="Priya 920"/>
        <s v="Rahul 416"/>
        <s v="Kiran 514"/>
        <s v="Priya 659"/>
        <s v="Anil 617"/>
        <s v="Rahul 117"/>
        <s v="Pooja 166"/>
        <s v="Suresh 607"/>
        <s v="Priya 58"/>
        <s v="Priya 993"/>
        <s v="Sneha 460"/>
        <s v="Sneha 616"/>
        <s v="Priya 271"/>
        <s v="Priya 71"/>
        <s v="Neha 208"/>
        <s v="Ravi 182"/>
        <s v="Pooja 771"/>
        <s v="Rahul 848"/>
        <s v="Amit 896"/>
        <s v="Amit 809"/>
        <s v="Suresh 138"/>
        <s v="Anil 898"/>
        <s v="Ravi 762"/>
        <s v="Amit 385"/>
        <s v="Suresh 434"/>
        <s v="Sneha 774"/>
        <s v="Neha 380"/>
        <s v="Ravi 353"/>
        <s v="Suresh 802"/>
        <s v="Priya 821"/>
        <s v="Ravi 6"/>
        <s v="Rahul 66"/>
        <s v="Anil 742"/>
        <s v="Suresh 987"/>
        <s v="Sneha 207"/>
        <s v="Ravi 529"/>
        <s v="Neha 671"/>
        <s v="Suresh 755"/>
        <s v="Rahul 357"/>
        <s v="Kiran 953"/>
        <s v="Suresh 519"/>
        <s v="Rahul 970"/>
        <s v="Rahul 711"/>
        <s v="Pooja 985"/>
        <s v="Pooja 120"/>
        <s v="Anil 236"/>
        <s v="Kiran 718"/>
        <s v="Anil 767"/>
        <s v="Kiran 363"/>
        <s v="Neha 511"/>
        <s v="Neha 943"/>
        <s v="Rahul 981"/>
        <s v="Amit 920"/>
        <s v="Sneha 408"/>
        <s v="Neha 490"/>
        <s v="Ravi 795"/>
        <s v="Amit 334"/>
        <s v="Kiran 243"/>
        <s v="Anil 511"/>
        <s v="Pooja 235"/>
        <s v="Rahul 877"/>
        <s v="Suresh 181"/>
        <s v="Suresh 324"/>
        <s v="Pooja 408"/>
        <s v="Rahul 488"/>
        <s v="Rahul 574"/>
        <s v="Ravi 360"/>
        <s v="Sneha 552"/>
        <s v="Priya 500"/>
        <s v="Pooja 647"/>
        <s v="Priya 586"/>
        <s v="Kiran 405"/>
        <s v="Anil 424"/>
        <s v="Priya 258"/>
        <s v="Pooja 784"/>
        <s v="Rahul 671"/>
        <s v="Suresh 642"/>
        <s v="Priya 680"/>
        <s v="Kiran 562"/>
        <s v="Sneha 494"/>
        <s v="Ravi 423"/>
        <s v="Anil 835"/>
        <s v="Priya 705"/>
        <s v="Pooja 612"/>
        <s v="Neha 904"/>
        <s v="Ravi 755"/>
        <s v="Suresh 641"/>
        <s v="Neha 761"/>
        <s v="Ravi 140"/>
        <s v="Sneha 51"/>
        <s v="Ravi 129"/>
        <s v="Pooja 16"/>
        <s v="Pooja 381"/>
        <s v="Pooja 58"/>
        <s v="Anil 197"/>
        <s v="Anil 790"/>
        <s v="Pooja 790"/>
        <s v="Rahul 985"/>
        <s v="Anil 126"/>
        <s v="Anil 885"/>
        <s v="Neha 172"/>
        <s v="Anil 993"/>
        <s v="Amit 790"/>
        <s v="Rahul 634"/>
        <s v="Ravi 572"/>
        <s v="Priya 302"/>
        <s v="Ravi 557"/>
        <s v="Kiran 165"/>
        <s v="Rahul 555"/>
        <s v="Kiran 190"/>
        <s v="Amit 739"/>
        <s v="Rahul 700"/>
        <s v="Pooja 420"/>
        <s v="Kiran 45"/>
        <s v="Priya 197"/>
        <s v="Rahul 539"/>
        <s v="Sneha 227"/>
        <s v="Sneha 504"/>
        <s v="Rahul 961"/>
        <s v="Suresh 42"/>
        <s v="Rahul 104"/>
        <s v="Neha 673"/>
        <s v="Neha 765"/>
        <s v="Rahul 720"/>
        <s v="Suresh 517"/>
        <s v="Kiran 956"/>
        <s v="Kiran 783"/>
        <s v="Neha 459"/>
        <s v="Suresh 531"/>
        <s v="Priya 877"/>
        <s v="Kiran 585"/>
        <s v="Sneha 160"/>
        <s v="Priya 263"/>
        <s v="Anil 752"/>
        <s v="Sneha 901"/>
        <s v="Suresh 951"/>
        <s v="Amit 43"/>
        <s v="Kiran 715"/>
        <s v="Neha 590"/>
        <s v="Ravi 152"/>
        <s v="Ravi 445"/>
        <s v="Priya 405"/>
        <s v="Sneha 249"/>
        <s v="Rahul 116"/>
        <s v="Suresh 353"/>
        <s v="Sneha 632"/>
        <s v="Pooja 205"/>
        <s v="Kiran 972"/>
        <s v="Sneha 824"/>
        <s v="Rahul 215"/>
        <s v="Ravi 562"/>
        <s v="Pooja 928"/>
        <s v="Ravi 206"/>
        <s v="Sneha 69"/>
        <s v="Suresh 300"/>
        <s v="Suresh 497"/>
        <s v="Sneha 990"/>
        <s v="Pooja 313"/>
        <s v="Kiran 832"/>
        <s v="Amit 972"/>
        <s v="Anil 141"/>
        <s v="Rahul 894"/>
        <s v="Neha 994"/>
        <s v="Anil 212"/>
        <s v="Ravi 940"/>
        <s v="Priya 122"/>
        <s v="Priya 985"/>
        <s v="Priya 621"/>
        <s v="Sneha 704"/>
        <s v="Amit 867"/>
        <s v="Sneha 486"/>
        <s v="Priya 783"/>
        <s v="Amit 776"/>
        <s v="Neha 705"/>
        <s v="Kiran 623"/>
        <s v="Sneha 463"/>
        <s v="Amit 195"/>
        <s v="Anil 171"/>
        <s v="Suresh 475"/>
        <s v="Pooja 961"/>
        <s v="Ravi 26"/>
        <s v="Priya 257"/>
        <s v="Kiran 724"/>
        <s v="Pooja 394"/>
        <s v="Ravi 45"/>
        <s v="Priya 184"/>
        <s v="Amit 642"/>
        <s v="Priya 784"/>
        <s v="Anil 827"/>
        <s v="Amit 676"/>
        <s v="Pooja 615"/>
        <s v="Amit 571"/>
        <s v="Neha 358"/>
        <s v="Amit 340"/>
        <s v="Rahul 689"/>
        <s v="Anil 990"/>
        <s v="Pooja 787"/>
        <s v="Anil 864"/>
        <s v="Ravi 712"/>
        <s v="Anil 713"/>
        <s v="Neha 645"/>
        <s v="Ravi 624"/>
        <s v="Kiran 950"/>
        <s v="Priya 648"/>
        <s v="Pooja 298"/>
        <s v="Neha 816"/>
        <s v="Rahul 47"/>
        <s v="Kiran 207"/>
        <s v="Anil 564"/>
        <s v="Sneha 854"/>
        <s v="Kiran 140"/>
        <s v="Pooja 803"/>
        <s v="Suresh 743"/>
        <s v="Kiran 702"/>
        <s v="Kiran 348"/>
        <s v="Priya 33"/>
        <s v="Anil 463"/>
        <s v="Anil 384"/>
        <s v="Amit 819"/>
        <s v="Pooja 751"/>
        <s v="Ravi 693"/>
        <s v="Priya 886"/>
        <s v="Ravi 869"/>
        <s v="Sneha 534"/>
        <s v="Anil 329"/>
        <s v="Neha 792"/>
        <s v="Rahul 212"/>
        <s v="Ravi 966"/>
        <s v="Anil 628"/>
        <s v="Kiran 483"/>
        <s v="Amit 402"/>
        <s v="Pooja 731"/>
        <s v="Ravi 833"/>
        <s v="Pooja 728"/>
        <s v="Pooja 265"/>
        <s v="Amit 473"/>
        <s v="Priya 521"/>
        <s v="Rahul 73"/>
        <s v="Anil 245"/>
        <s v="Sneha 68"/>
        <s v="Kiran 807"/>
        <s v="Kiran 80"/>
        <s v="Sneha 334"/>
        <s v="Ravi 72"/>
        <s v="Sneha 661"/>
        <s v="Amit 830"/>
        <s v="Amit 400"/>
        <s v="Sneha 899"/>
        <s v="Kiran 938"/>
        <s v="Kiran 414"/>
        <s v="Priya 1"/>
        <s v="Ravi 443"/>
        <s v="Sneha 446"/>
        <s v="Ravi 569"/>
        <s v="Suresh 129"/>
        <s v="Priya 907"/>
        <s v="Pooja 658"/>
        <s v="Suresh 466"/>
        <s v="Ravi 232"/>
        <s v="Priya 868"/>
        <s v="Neha 591"/>
        <s v="Kiran 378"/>
        <s v="Rahul 749"/>
        <s v="Sneha 680"/>
        <s v="Rahul 55"/>
        <s v="Kiran 928"/>
        <s v="Pooja 297"/>
        <s v="Priya 63"/>
        <s v="Pooja 299"/>
        <s v="Sneha 518"/>
        <s v="Rahul 282"/>
        <s v="Anil 757"/>
        <s v="Priya 802"/>
        <s v="Neha 87"/>
        <s v="Priya 244"/>
        <s v="Pooja 863"/>
        <s v="Kiran 476"/>
        <s v="Suresh 13"/>
        <s v="Anil 979"/>
        <s v="Amit 941"/>
        <s v="Anil 671"/>
        <s v="Sneha 789"/>
        <s v="Neha 11"/>
        <s v="Amit 107"/>
        <s v="Pooja 35"/>
        <s v="Amit 916"/>
        <s v="Neha 134"/>
        <s v="Suresh 189"/>
        <s v="Anil 945"/>
        <s v="Anil 625"/>
        <s v="Suresh 788"/>
        <s v="Suresh 266"/>
        <s v="Rahul 257"/>
        <s v="Pooja 1"/>
        <s v="Amit 338"/>
        <s v="Suresh 447"/>
        <s v="Suresh 394"/>
        <s v="Pooja 699"/>
        <s v="Kiran 181"/>
        <s v="Ravi 400"/>
        <s v="Rahul 449"/>
        <s v="Neha 608"/>
        <s v="Neha 316"/>
        <s v="Kiran 827"/>
        <s v="Ravi 948"/>
        <s v="Rahul 483"/>
        <s v="Sneha 648"/>
        <s v="Amit 856"/>
        <s v="Sneha 819"/>
        <s v="Sneha 831"/>
        <s v="Suresh 330"/>
        <s v="Neha 124"/>
        <s v="Anil 169"/>
        <s v="Pooja 811"/>
        <s v="Sneha 7"/>
        <s v="Amit 711"/>
        <s v="Pooja 278"/>
        <s v="Ravi 709"/>
        <s v="Amit 643"/>
        <s v="Neha 116"/>
        <s v="Priya 687"/>
        <s v="Amit 258"/>
        <s v="Kiran 54"/>
        <s v="Ravi 119"/>
        <s v="Rahul 430"/>
        <s v="Neha 234"/>
        <s v="Rahul 76"/>
        <s v="Pooja 222"/>
        <s v="Sneha 469"/>
        <s v="Neha 131"/>
        <s v="Amit 114"/>
        <s v="Anil 994"/>
        <s v="Ravi 883"/>
        <s v="Neha 748"/>
        <s v="Suresh 594"/>
        <s v="Amit 404"/>
        <s v="Pooja 86"/>
        <s v="Ravi 303"/>
        <s v="Neha 313"/>
        <s v="Priya 466"/>
        <s v="Pooja 476"/>
        <s v="Amit 34"/>
        <s v="Anil 814"/>
        <s v="Amit 375"/>
        <s v="Pooja 664"/>
        <s v="Ravi 343"/>
        <s v="Neha 215"/>
        <s v="Neha 434"/>
        <s v="Anil 498"/>
        <s v="Ravi 969"/>
        <s v="Rahul 920"/>
        <s v="Priya 115"/>
        <s v="Priya 24"/>
        <s v="Anil 431"/>
        <s v="Pooja 23"/>
        <s v="Neha 672"/>
        <s v="Kiran 469"/>
        <s v="Anil 233"/>
        <s v="Pooja 292"/>
        <s v="Pooja 187"/>
        <s v="Priya 43"/>
        <s v="Kiran 189"/>
        <s v="Neha 382"/>
        <s v="Pooja 943"/>
        <s v="Amit 160"/>
        <s v="Amit 723"/>
        <s v="Anil 819"/>
        <s v="Sneha 491"/>
        <s v="Amit 412"/>
        <s v="Sneha 57"/>
        <s v="Sneha 801"/>
        <s v="Anil 694"/>
        <s v="Sneha 734"/>
        <s v="Kiran 746"/>
        <s v="Pooja 826"/>
        <s v="Suresh 89"/>
        <s v="Priya 68"/>
        <s v="Sneha 937"/>
        <s v="Anil 582"/>
        <s v="Priya 503"/>
        <s v="Pooja 308"/>
        <s v="Pooja 929"/>
        <s v="Neha 614"/>
        <s v="Kiran 644"/>
        <s v="Amit 328"/>
        <s v="Pooja 280"/>
        <s v="Kiran 543"/>
        <s v="Rahul 771"/>
        <s v="Priya 702"/>
        <s v="Kiran 14"/>
        <s v="Priya 349"/>
        <s v="Priya 852"/>
        <s v="Neha 565"/>
        <s v="Rahul 946"/>
        <s v="Amit 837"/>
        <s v="Pooja 312"/>
        <s v="Amit 146"/>
        <s v="Neha 436"/>
        <s v="Rahul 202"/>
        <s v="Rahul 122"/>
        <s v="Anil 773"/>
        <s v="Rahul 190"/>
        <s v="Kiran 357"/>
        <s v="Kiran 584"/>
        <s v="Rahul 733"/>
        <s v="Neha 102"/>
        <s v="Neha 451"/>
        <s v="Rahul 527"/>
        <s v="Neha 113"/>
        <s v="Ravi 740"/>
        <s v="Amit 291"/>
        <s v="Pooja 418"/>
        <s v="Anil 377"/>
        <s v="Priya 536"/>
        <s v="Rahul 605"/>
        <s v="Rahul 347"/>
        <s v="Neha 743"/>
        <s v="Pooja 966"/>
        <s v="Suresh 524"/>
        <s v="Anil 502"/>
        <s v="Pooja 55"/>
        <s v="Rahul 696"/>
        <s v="Kiran 779"/>
        <s v="Rahul 301"/>
        <s v="Pooja 829"/>
        <s v="Ravi 393"/>
        <s v="Pooja 34"/>
        <s v="Priya 138"/>
        <s v="Anil 692"/>
        <s v="Pooja 488"/>
        <s v="Ravi 507"/>
        <s v="Sneha 63"/>
        <s v="Amit 829"/>
        <s v="Sneha 354"/>
        <s v="Kiran 254"/>
        <s v="Neha 68"/>
        <s v="Anil 334"/>
        <s v="Amit 274"/>
        <s v="Amit 387"/>
        <s v="Sneha 103"/>
        <s v="Neha 171"/>
        <s v="Sneha 651"/>
        <s v="Rahul 305"/>
        <s v="Sneha 865"/>
        <s v="Sneha 581"/>
        <s v="Ravi 668"/>
        <s v="Anil 321"/>
        <s v="Neha 465"/>
        <s v="Ravi 512"/>
        <s v="Neha 829"/>
        <s v="Sneha 374"/>
        <s v="Pooja 421"/>
        <s v="Kiran 662"/>
        <s v="Priya 117"/>
        <s v="Priya 498"/>
        <s v="Priya 181"/>
        <s v="Amit 322"/>
        <s v="Sneha 674"/>
        <s v="Rahul 753"/>
        <s v="Rahul 853"/>
        <s v="Rahul 261"/>
        <s v="Sneha 972"/>
        <s v="Rahul 253"/>
        <s v="Anil 22"/>
        <s v="Sneha 394"/>
        <s v="Anil 879"/>
        <s v="Pooja 93"/>
        <s v="Neha 325"/>
        <s v="Suresh 268"/>
        <s v="Ravi 657"/>
        <s v="Priya 205"/>
        <s v="Anil 256"/>
        <s v="Ravi 463"/>
        <s v="Pooja 608"/>
        <s v="Kiran 187"/>
        <s v="Suresh 946"/>
        <s v="Ravi 204"/>
        <s v="Anil 440"/>
        <s v="Sneha 970"/>
        <s v="Sneha 848"/>
        <s v="Pooja 295"/>
        <s v="Pooja 221"/>
        <s v="Anil 812"/>
        <s v="Priya 462"/>
        <s v="Neha 481"/>
        <s v="Sneha 54"/>
        <s v="Kiran 991"/>
        <s v="Sneha 635"/>
        <s v="Suresh 43"/>
        <s v="Sneha 953"/>
        <s v="Suresh 131"/>
        <s v="Pooja 628"/>
        <s v="Anil 755"/>
        <s v="Pooja 153"/>
        <s v="Amit 168"/>
        <s v="Pooja 366"/>
        <s v="Ravi 888"/>
        <s v="Priya 185"/>
        <s v="Neha 427"/>
        <s v="Rahul 292"/>
        <s v="Rahul 158"/>
        <s v="Anil 638"/>
        <s v="Pooja 821"/>
        <s v="Rahul 92"/>
        <s v="Amit 663"/>
        <s v="Priya 826"/>
        <s v="Anil 99"/>
        <s v="Kiran 488"/>
        <s v="Anil 831"/>
        <s v="Amit 664"/>
        <s v="Suresh 701"/>
        <s v="Anil 49"/>
        <s v="Ravi 436"/>
        <s v="Suresh 261"/>
        <s v="Sneha 678"/>
        <s v="Pooja 427"/>
        <s v="Anil 639"/>
        <s v="Anil 765"/>
        <s v="Sneha 6"/>
        <s v="Suresh 472"/>
        <s v="Suresh 833"/>
        <s v="Sneha 139"/>
        <s v="Amit 215"/>
        <s v="Pooja 879"/>
        <s v="Ravi 486"/>
        <s v="Pooja 249"/>
        <s v="Neha 9"/>
        <s v="Rahul 593"/>
        <s v="Sneha 410"/>
        <s v="Amit 567"/>
        <s v="Rahul 638"/>
        <s v="Kiran 744"/>
        <s v="Neha 225"/>
        <s v="Sneha 135"/>
        <s v="Anil 753"/>
        <s v="Kiran 708"/>
        <s v="Rahul 161"/>
        <s v="Sneha 241"/>
        <s v="Neha 366"/>
        <s v="Priya 441"/>
        <s v="Rahul 499"/>
        <s v="Anil 918"/>
        <s v="Priya 724"/>
        <s v="Amit 625"/>
        <s v="Rahul 646"/>
        <s v="Rahul 453"/>
        <s v="Priya 252"/>
        <s v="Pooja 273"/>
        <s v="Kiran 252"/>
        <s v="Priya 424"/>
        <s v="Suresh 150"/>
        <s v="Amit 323"/>
        <s v="Suresh 677"/>
        <s v="Priya 412"/>
        <s v="Ravi 922"/>
        <s v="Ravi 211"/>
        <s v="Ravi 415"/>
        <s v="Neha 400"/>
        <s v="Priya 524"/>
        <s v="Ravi 24"/>
        <s v="Amit 744"/>
        <s v="Suresh 643"/>
        <s v="Ravi 460"/>
        <s v="Anil 825"/>
        <s v="Sneha 307"/>
        <s v="Anil 756"/>
        <s v="Neha 843"/>
        <s v="Kiran 84"/>
        <s v="Rahul 457"/>
        <s v="Rahul 532"/>
        <s v="Suresh 451"/>
        <s v="Pooja 131"/>
        <s v="Pooja 121"/>
        <s v="Rahul 586"/>
        <s v="Anil 313"/>
        <s v="Sneha 188"/>
        <s v="Pooja 892"/>
        <s v="Amit 464"/>
        <s v="Kiran 517"/>
        <s v="Pooja 820"/>
        <s v="Sneha 922"/>
        <s v="Suresh 754"/>
        <s v="Anil 646"/>
        <s v="Sneha 194"/>
        <s v="Pooja 185"/>
        <s v="Amit 87"/>
        <s v="Ravi 504"/>
        <s v="Amit 881"/>
        <s v="Ravi 787"/>
        <s v="Rahul 61"/>
        <s v="Sneha 400"/>
        <s v="Rahul 385"/>
        <s v="Rahul 243"/>
        <s v="Pooja 63"/>
        <s v="Kiran 30"/>
        <s v="Sneha 805"/>
        <s v="Priya 867"/>
        <s v="Ravi 801"/>
        <s v="Neha 2"/>
        <s v="Pooja 956"/>
        <s v="Pooja 360"/>
        <s v="Neha 757"/>
        <s v="Ravi 716"/>
        <s v="Rahul 626"/>
        <s v="Ravi 252"/>
        <s v="Kiran 17"/>
        <s v="Priya 924"/>
        <s v="Amit 721"/>
        <s v="Pooja 80"/>
        <s v="Ravi 848"/>
        <s v="Sneha 474"/>
        <s v="Kiran 21"/>
        <s v="Anil 641"/>
        <s v="Anil 38"/>
        <s v="Anil 841"/>
        <s v="Suresh 175"/>
        <s v="Ravi 67"/>
        <s v="Sneha 877"/>
        <s v="Ravi 961"/>
        <s v="Suresh 281"/>
        <s v="Rahul 530"/>
        <s v="Pooja 84"/>
        <s v="Sneha 202"/>
        <s v="Amit 958"/>
        <s v="Kiran 982"/>
        <s v="Kiran 795"/>
        <s v="Sneha 593"/>
        <s v="Rahul 912"/>
        <s v="Suresh 302"/>
        <s v="Suresh 886"/>
        <s v="Suresh 961"/>
        <s v="Amit 111"/>
        <s v="Rahul 927"/>
        <s v="Sneha 493"/>
        <s v="Sneha 62"/>
        <s v="Priya 773"/>
        <s v="Anil 531"/>
        <s v="Sneha 839"/>
        <s v="Ravi 656"/>
        <s v="Neha 712"/>
        <s v="Pooja 631"/>
        <s v="Amit 710"/>
        <s v="Neha 753"/>
        <s v="Kiran 846"/>
        <s v="Amit 569"/>
        <s v="Kiran 179"/>
        <s v="Neha 183"/>
        <s v="Neha 852"/>
        <s v="Priya 468"/>
        <s v="Neha 903"/>
        <s v="Suresh 814"/>
        <s v="Suresh 194"/>
        <s v="Ravi 645"/>
        <s v="Anil 745"/>
        <s v="Rahul 398"/>
        <s v="Ravi 330"/>
        <s v="Kiran 596"/>
        <s v="Suresh 917"/>
        <s v="Suresh 87"/>
        <s v="Priya 236"/>
        <s v="Sneha 437"/>
        <s v="Pooja 325"/>
        <s v="Anil 272"/>
        <s v="Rahul 560"/>
        <s v="Rahul 369"/>
        <s v="Anil 876"/>
        <s v="Ravi 802"/>
        <s v="Suresh 525"/>
        <s v="Priya 240"/>
        <s v="Ravi 811"/>
        <s v="Rahul 450"/>
        <s v="Priya 348"/>
        <s v="Neha 334"/>
        <s v="Sneha 976"/>
        <s v="Kiran 391"/>
        <s v="Neha 487"/>
        <s v="Rahul 96"/>
        <s v="Priya 618"/>
        <s v="Pooja 291"/>
        <s v="Neha 59"/>
        <s v="Kiran 401"/>
        <s v="Priya 761"/>
        <s v="Rahul 443"/>
        <s v="Pooja 208"/>
        <s v="Ravi 147"/>
        <s v="Pooja 337"/>
        <s v="Sneha 755"/>
        <s v="Priya 443"/>
        <s v="Pooja 716"/>
        <s v="Amit 299"/>
        <s v="Rahul 125"/>
        <s v="Kiran 462"/>
        <s v="Priya 28"/>
        <s v="Rahul 409"/>
        <s v="Neha 727"/>
        <s v="Priya 85"/>
        <s v="Ravi 841"/>
        <s v="Anil 182"/>
        <s v="Anil 688"/>
        <s v="Amit 183"/>
        <s v="Neha 714"/>
        <s v="Pooja 786"/>
        <s v="Neha 17"/>
        <s v="Suresh 686"/>
        <s v="Ravi 195"/>
        <s v="Sneha 238"/>
        <s v="Neha 412"/>
        <s v="Kiran 68"/>
        <s v="Anil 907"/>
        <s v="Neha 730"/>
        <s v="Ravi 333"/>
        <s v="Suresh 780"/>
        <s v="Kiran 624"/>
        <s v="Sneha 239"/>
        <s v="Ravi 778"/>
        <s v="Rahul 82"/>
        <s v="Amit 156"/>
        <s v="Suresh 757"/>
        <s v="Kiran 534"/>
        <s v="Suresh 340"/>
        <s v="Kiran 255"/>
        <s v="Neha 453"/>
        <s v="Amit 650"/>
        <s v="Neha 479"/>
        <s v="Anil 621"/>
        <s v="Neha 207"/>
        <s v="Anil 172"/>
        <s v="Pooja 444"/>
        <s v="Priya 778"/>
        <s v="Anil 180"/>
        <s v="Anil 385"/>
        <s v="Ravi 733"/>
        <s v="Pooja 883"/>
        <s v="Ravi 963"/>
        <s v="Suresh 657"/>
        <s v="Sneha 955"/>
        <s v="Sneha 357"/>
        <s v="Ravi 395"/>
        <s v="Suresh 944"/>
        <s v="Kiran 467"/>
        <s v="Priya 862"/>
        <s v="Priya 939"/>
        <s v="Suresh 898"/>
        <s v="Suresh 991"/>
        <s v="Ravi 422"/>
        <s v="Rahul 767"/>
        <s v="Anil 191"/>
        <s v="Neha 112"/>
        <s v="Priya 284"/>
        <s v="Rahul 497"/>
        <s v="Amit 618"/>
        <s v="Suresh 826"/>
        <s v="Rahul 617"/>
        <s v="Pooja 981"/>
        <s v="Kiran 455"/>
        <s v="Neha 357"/>
        <s v="Suresh 200"/>
        <s v="Priya 510"/>
        <s v="Rahul 978"/>
        <s v="Rahul 925"/>
        <s v="Suresh 975"/>
        <s v="Rahul 504"/>
        <s v="Rahul 67"/>
        <s v="Kiran 229"/>
        <s v="Anil 349"/>
        <s v="Sneha 874"/>
        <s v="Kiran 605"/>
        <s v="Ravi 817"/>
        <s v="Amit 858"/>
        <s v="Neha 150"/>
        <s v="Anil 507"/>
        <s v="Anil 848"/>
        <s v="Neha 745"/>
        <s v="Suresh 74"/>
        <s v="Ravi 877"/>
        <s v="Ravi 887"/>
        <s v="Priya 224"/>
        <s v="Neha 695"/>
        <s v="Priya 365"/>
        <s v="Pooja 347"/>
        <s v="Sneha 122"/>
        <s v="Neha 669"/>
        <s v="Suresh 282"/>
        <s v="Pooja 125"/>
        <s v="Pooja 587"/>
        <s v="Pooja 102"/>
        <s v="Suresh 532"/>
        <s v="Sneha 186"/>
        <s v="Sneha 820"/>
        <s v="Kiran 669"/>
        <s v="Ravi 968"/>
        <s v="Amit 675"/>
        <s v="Ravi 321"/>
        <s v="Ravi 705"/>
        <s v="Anil 606"/>
        <s v="Kiran 564"/>
        <s v="Anil 86"/>
        <s v="Anil 73"/>
        <s v="Anil 664"/>
        <s v="Ravi 807"/>
        <s v="Suresh 277"/>
        <s v="Rahul 338"/>
        <s v="Rahul 281"/>
        <s v="Amit 802"/>
        <s v="Rahul 98"/>
        <s v="Ravi 623"/>
        <s v="Rahul 354"/>
        <s v="Ravi 131"/>
        <s v="Suresh 725"/>
        <s v="Neha 450"/>
        <s v="Neha 866"/>
        <s v="Rahul 170"/>
        <s v="Amit 528"/>
        <s v="Amit 757"/>
        <s v="Ravi 988"/>
        <s v="Priya 376"/>
        <s v="Priya 389"/>
        <s v="Ravi 272"/>
        <s v="Neha 952"/>
        <s v="Ravi 365"/>
        <s v="Amit 110"/>
        <s v="Amit 104"/>
        <s v="Suresh 921"/>
        <s v="Priya 788"/>
        <s v="Suresh 673"/>
        <s v="Pooja 368"/>
        <s v="Neha 405"/>
        <s v="Suresh 204"/>
        <s v="Pooja 564"/>
        <s v="Pooja 744"/>
        <s v="Suresh 160"/>
        <s v="Kiran 850"/>
        <s v="Kiran 297"/>
        <s v="Anil 157"/>
        <s v="Ravi 718"/>
        <s v="Rahul 876"/>
        <s v="Sneha 411"/>
        <s v="Amit 632"/>
        <s v="Neha 314"/>
        <s v="Neha 523"/>
        <s v="Suresh 373"/>
        <s v="Anil 187"/>
        <s v="Amit 484"/>
        <s v="Anil 972"/>
        <s v="Pooja 686"/>
        <s v="Amit 760"/>
        <s v="Kiran 244"/>
        <s v="Anil 134"/>
        <s v="Sneha 198"/>
        <s v="Pooja 309"/>
        <s v="Pooja 197"/>
        <s v="Suresh 460"/>
        <s v="Rahul 954"/>
        <s v="Ravi 991"/>
        <s v="Priya 195"/>
        <s v="Suresh 449"/>
        <s v="Ravi 279"/>
        <s v="Neha 607"/>
        <s v="Amit 311"/>
        <s v="Neha 230"/>
        <s v="Anil 844"/>
        <s v="Sneha 740"/>
        <s v="Priya 641"/>
        <s v="Amit 995"/>
        <s v="Amit 264"/>
        <s v="Sneha 276"/>
        <s v="Suresh 186"/>
        <s v="Priya 74"/>
        <s v="Suresh 540"/>
        <s v="Priya 394"/>
        <s v="Amit 789"/>
        <s v="Rahul 492"/>
        <s v="Sneha 159"/>
        <s v="Neha 127"/>
        <s v="Amit 524"/>
        <s v="Suresh 438"/>
        <s v="Rahul 980"/>
        <s v="Anil 370"/>
        <s v="Rahul 544"/>
        <s v="Kiran 704"/>
        <s v="Anil 939"/>
        <s v="Priya 458"/>
        <s v="Pooja 286"/>
        <s v="Priya 362"/>
        <s v="Kiran 813"/>
        <s v="Kiran 510"/>
        <s v="Ravi 394"/>
        <s v="Rahul 831"/>
        <s v="Neha 209"/>
        <s v="Amit 62"/>
        <s v="Kiran 856"/>
        <s v="Ravi 765"/>
        <s v="Priya 989"/>
        <s v="Pooja 145"/>
        <s v="Rahul 154"/>
        <s v="Priya 422"/>
        <s v="Kiran 62"/>
        <s v="Amit 406"/>
        <s v="Suresh 514"/>
        <s v="Anil 997"/>
        <s v="Amit 862"/>
        <s v="Rahul 658"/>
        <s v="Suresh 435"/>
        <s v="Kiran 110"/>
        <s v="Rahul 565"/>
        <s v="Neha 584"/>
        <s v="Sneha 323"/>
        <s v="Rahul 513"/>
        <s v="Neha 691"/>
        <s v="Rahul 827"/>
        <s v="Priya 890"/>
        <s v="Amit 81"/>
        <s v="Rahul 145"/>
        <s v="Priya 953"/>
        <s v="Kiran 639"/>
        <s v="Suresh 622"/>
        <s v="Rahul 147"/>
        <s v="Anil 322"/>
        <s v="Priya 373"/>
        <s v="Kiran 485"/>
        <s v="Anil 41"/>
        <s v="Kiran 133"/>
        <s v="Suresh 636"/>
        <s v="Amit 874"/>
        <s v="Rahul 875"/>
        <s v="Rahul 358"/>
        <s v="Kiran 760"/>
        <s v="Pooja 160"/>
        <s v="Pooja 616"/>
        <s v="Neha 181"/>
        <s v="Rahul 306"/>
        <s v="Pooja 189"/>
        <s v="Amit 204"/>
        <s v="Kiran 803"/>
        <s v="Priya 843"/>
        <s v="Amit 684"/>
        <s v="Sneha 761"/>
        <s v="Kiran 886"/>
        <s v="Kiran 4"/>
        <s v="Neha 222"/>
        <s v="Kiran 834"/>
        <s v="Kiran 717"/>
        <s v="Ravi 470"/>
        <s v="Suresh 556"/>
        <s v="Suresh 719"/>
        <s v="Sneha 17"/>
        <s v="Pooja 873"/>
        <s v="Suresh 118"/>
        <s v="Neha 930"/>
        <s v="Suresh 275"/>
        <s v="Anil 34"/>
        <s v="Kiran 570"/>
        <s v="Suresh 440"/>
        <s v="Priya 530"/>
        <s v="Sneha 209"/>
        <s v="Rahul 789"/>
        <s v="Sneha 586"/>
        <s v="Suresh 797"/>
        <s v="Kiran 549"/>
        <s v="Neha 282"/>
        <s v="Rahul 471"/>
        <s v="Sneha 917"/>
        <s v="Priya 401"/>
        <s v="Rahul 983"/>
        <s v="Rahul 931"/>
        <s v="Pooja 676"/>
        <s v="Sneha 356"/>
        <s v="Pooja 535"/>
        <s v="Anil 24"/>
        <s v="Ravi 921"/>
        <s v="Neha 746"/>
        <s v="Priya 357"/>
        <s v="Ravi 525"/>
        <s v="Suresh 867"/>
        <s v="Anil 170"/>
        <s v="Neha 611"/>
        <s v="Neha 461"/>
        <s v="Priya 301"/>
        <s v="Sneha 118"/>
        <s v="Priya 75"/>
        <s v="Neha 126"/>
        <s v="Amit 582"/>
        <s v="Neha 734"/>
        <s v="Sneha 699"/>
        <s v="Suresh 822"/>
        <s v="Pooja 128"/>
        <s v="Pooja 243"/>
        <s v="Sneha 5"/>
        <s v="Pooja 941"/>
        <s v="Ravi 98"/>
        <s v="Suresh 410"/>
        <s v="Rahul 403"/>
        <s v="Amit 175"/>
        <s v="Rahul 889"/>
        <s v="Amit 77"/>
        <s v="Anil 175"/>
        <s v="Priya 883"/>
        <s v="Priya 535"/>
        <s v="Ravi 288"/>
        <s v="Kiran 785"/>
        <s v="Anil 676"/>
        <s v="Neha 218"/>
        <s v="Amit 500"/>
        <s v="Rahul 880"/>
        <s v="Kiran 937"/>
        <s v="Priya 526"/>
        <s v="Anil 763"/>
        <s v="Rahul 30"/>
        <s v="Pooja 122"/>
        <s v="Ravi 407"/>
        <s v="Kiran 302"/>
        <s v="Neha 623"/>
        <s v="Anil 232"/>
        <s v="Anil 653"/>
        <s v="Anil 190"/>
        <s v="Priya 922"/>
        <s v="Pooja 22"/>
        <s v="Priya 609"/>
        <s v="Kiran 484"/>
        <s v="Rahul 856"/>
        <s v="Neha 103"/>
        <s v="Anil 360"/>
        <s v="Ravi 14"/>
        <s v="Kiran 496"/>
        <s v="Neha 251"/>
        <s v="Sneha 92"/>
        <s v="Neha 558"/>
        <s v="Pooja 910"/>
        <s v="Kiran 196"/>
        <s v="Amit 444"/>
        <s v="Pooja 511"/>
        <s v="Priya 572"/>
        <s v="Priya 16"/>
        <s v="Pooja 855"/>
        <s v="Amit 805"/>
        <s v="Ravi 278"/>
        <s v="Priya 298"/>
        <s v="Neha 653"/>
        <s v="Suresh 612"/>
        <s v="Anil 824"/>
        <s v="Sneha 568"/>
        <s v="Neha 950"/>
        <s v="Pooja 142"/>
        <s v="Ravi 363"/>
        <s v="Suresh 935"/>
        <s v="Ravi 929"/>
        <s v="Anil 636"/>
        <s v="Ravi 413"/>
        <s v="Amit 57"/>
        <s v="Anil 842"/>
        <s v="Anil 759"/>
        <s v="Neha 902"/>
        <s v="Rahul 486"/>
        <s v="Amit 308"/>
        <s v="Suresh 842"/>
        <s v="Sneha 150"/>
        <s v="Ravi 684"/>
        <s v="Rahul 401"/>
        <s v="Suresh 152"/>
        <s v="Amit 12"/>
        <s v="Sneha 930"/>
        <s v="Kiran 163"/>
        <s v="Kiran 538"/>
        <s v="Sneha 311"/>
        <s v="Suresh 99"/>
        <s v="Rahul 815"/>
        <s v="Neha 64"/>
        <s v="Kiran 716"/>
        <s v="Pooja 201"/>
        <s v="Anil 760"/>
        <s v="Priya 25"/>
        <s v="Rahul 793"/>
        <s v="Suresh 699"/>
        <s v="Ravi 513"/>
        <s v="Kiran 450"/>
        <s v="Ravi 53"/>
        <s v="Sneha 945"/>
        <s v="Anil 77"/>
        <s v="Ravi 320"/>
        <s v="Suresh 483"/>
        <s v="Neha 837"/>
        <s v="Kiran 825"/>
        <s v="Sneha 613"/>
        <s v="Sneha 741"/>
        <s v="Amit 666"/>
        <s v="Kiran 954"/>
        <s v="Amit 699"/>
        <s v="Amit 713"/>
        <s v="Rahul 448"/>
        <s v="Amit 233"/>
        <s v="Suresh 895"/>
        <s v="Neha 185"/>
        <s v="Anil 912"/>
        <s v="Neha 674"/>
        <s v="Rahul 211"/>
        <s v="Pooja 310"/>
        <s v="Kiran 327"/>
        <s v="Ravi 723"/>
        <s v="Sneha 862"/>
        <s v="Ravi 382"/>
        <s v="Priya 976"/>
        <s v="Pooja 230"/>
        <s v="Neha 677"/>
        <s v="Sneha 398"/>
        <s v="Ravi 947"/>
        <s v="Neha 88"/>
        <s v="Neha 40"/>
        <s v="Sneha 802"/>
        <s v="Sneha 329"/>
        <s v="Anil 10"/>
        <s v="Suresh 565"/>
        <s v="Kiran 266"/>
        <s v="Pooja 672"/>
        <s v="Amit 519"/>
        <s v="Pooja 234"/>
        <s v="Amit 866"/>
        <s v="Kiran 112"/>
        <s v="Neha 74"/>
        <s v="Suresh 808"/>
        <s v="Kiran 637"/>
        <s v="Amit 934"/>
        <s v="Sneha 524"/>
        <s v="Ravi 34"/>
        <s v="Priya 516"/>
        <s v="Sneha 125"/>
        <s v="Ravi 533"/>
        <s v="Pooja 933"/>
        <s v="Neha 323"/>
        <s v="Priya 682"/>
        <s v="Priya 121"/>
        <s v="Rahul 507"/>
        <s v="Neha 429"/>
        <s v="Anil 854"/>
        <s v="Suresh 888"/>
        <s v="Ravi 714"/>
        <s v="Ravi 606"/>
        <s v="Sneha 943"/>
        <s v="Kiran 776"/>
        <s v="Priya 665"/>
        <s v="Pooja 740"/>
        <s v="Sneha 350"/>
        <s v="Amit 865"/>
        <s v="Suresh 977"/>
        <s v="Priya 589"/>
        <s v="Anil 296"/>
        <s v="Anil 145"/>
        <s v="Rahul 613"/>
        <s v="Amit 853"/>
        <s v="Pooja 734"/>
        <s v="Rahul 886"/>
        <s v="Priya 813"/>
        <s v="Neha 344"/>
        <s v="Anil 444"/>
        <s v="Rahul 677"/>
        <s v="Amit 386"/>
        <s v="Neha 497"/>
        <s v="Rahul 503"/>
        <s v="Anil 358"/>
        <s v="Pooja 685"/>
        <s v="Pooja 493"/>
        <s v="Kiran 132"/>
        <s v="Anil 791"/>
        <s v="Kiran 436"/>
        <s v="Kiran 227"/>
        <s v="Sneha 21"/>
        <s v="Amit 65"/>
        <s v="Amit 161"/>
        <s v="Ravi 340"/>
        <s v="Suresh 866"/>
        <s v="Amit 44"/>
        <s v="Priya 791"/>
        <s v="Neha 411"/>
        <s v="Priya 517"/>
        <s v="Suresh 98"/>
        <s v="Sneha 436"/>
        <s v="Ravi 208"/>
        <s v="Rahul 440"/>
        <s v="Ravi 746"/>
        <s v="Suresh 592"/>
        <s v="Amit 577"/>
        <s v="Rahul 86"/>
        <s v="Rahul 256"/>
        <s v="Rahul 741"/>
        <s v="Sneha 319"/>
        <s v="Kiran 417"/>
        <s v="Amit 512"/>
        <s v="Ravi 80"/>
        <s v="Suresh 125"/>
        <s v="Priya 508"/>
        <s v="Priya 896"/>
        <s v="Ravi 446"/>
        <s v="Anil 911"/>
        <s v="Pooja 733"/>
        <s v="Pooja 482"/>
        <s v="Rahul 97"/>
        <s v="Ravi 480"/>
        <s v="Sneha 905"/>
        <s v="Neha 841"/>
        <s v="Rahul 578"/>
        <s v="Rahul 339"/>
        <s v="Sneha 932"/>
        <s v="Pooja 94"/>
        <s v="Sneha 332"/>
        <s v="Rahul 681"/>
        <s v="Pooja 574"/>
        <s v="Suresh 859"/>
        <s v="Ravi 979"/>
        <s v="Priya 453"/>
        <s v="Pooja 668"/>
        <s v="Kiran 355"/>
        <s v="Suresh 384"/>
        <s v="Priya 539"/>
        <s v="Neha 933"/>
        <s v="Kiran 35"/>
        <s v="Anil 950"/>
        <s v="Pooja 768"/>
        <s v="Priya 855"/>
        <s v="Rahul 879"/>
        <s v="Kiran 15"/>
        <s v="Anil 624"/>
        <s v="Amit 350"/>
        <s v="Rahul 642"/>
        <s v="Amit 472"/>
        <s v="Rahul 966"/>
        <s v="Neha 723"/>
        <s v="Pooja 373"/>
        <s v="Kiran 852"/>
        <s v="Priya 583"/>
        <s v="Anil 479"/>
        <s v="Pooja 578"/>
        <s v="Suresh 108"/>
        <s v="Kiran 345"/>
        <s v="Priya 590"/>
        <s v="Suresh 741"/>
        <s v="Kiran 308"/>
        <s v="Amit 793"/>
        <s v="Anil 525"/>
        <s v="Priya 770"/>
        <s v="Priya 812"/>
        <s v="Priya 190"/>
        <s v="Neha 702"/>
        <s v="Ravi 103"/>
        <s v="Pooja 386"/>
        <s v="Pooja 326"/>
        <s v="Priya 894"/>
        <s v="Suresh 501"/>
        <s v="Sneha 378"/>
        <s v="Kiran 770"/>
        <s v="Suresh 46"/>
        <s v="Neha 670"/>
        <s v="Priya 692"/>
        <s v="Ravi 751"/>
        <s v="Sneha 670"/>
        <s v="Suresh 760"/>
        <s v="Rahul 730"/>
        <s v="Kiran 545"/>
        <s v="Suresh 971"/>
        <s v="Pooja 379"/>
        <s v="Anil 274"/>
        <s v="Priya 333"/>
        <s v="Anil 750"/>
        <s v="Amit 548"/>
        <s v="Pooja 470"/>
        <s v="Amit 624"/>
        <s v="Rahul 768"/>
        <s v="Anil 264"/>
        <s v="Rahul 311"/>
        <s v="Sneha 588"/>
        <s v="Pooja 514"/>
        <s v="Amit 280"/>
        <s v="Amit 133"/>
        <s v="Anil 100"/>
        <s v="Neha 627"/>
        <s v="Anil 651"/>
        <s v="Sneha 13"/>
        <s v="Kiran 474"/>
        <s v="Pooja 262"/>
        <s v="Suresh 575"/>
        <s v="Kiran 299"/>
        <s v="Kiran 599"/>
        <s v="Amit 944"/>
        <s v="Ravi 406"/>
        <s v="Neha 886"/>
        <s v="Neha 646"/>
        <s v="Rahul 402"/>
        <s v="Priya 782"/>
        <s v="Pooja 669"/>
        <s v="Suresh 634"/>
        <s v="Sneha 256"/>
        <s v="Sneha 871"/>
        <s v="Priya 960"/>
        <s v="Neha 212"/>
        <s v="Sneha 455"/>
        <s v="Neha 823"/>
        <s v="Sneha 986"/>
        <s v="Rahul 883"/>
        <s v="Suresh 733"/>
        <s v="Amit 734"/>
        <s v="Ravi 150"/>
        <s v="Anil 673"/>
        <s v="Kiran 100"/>
        <s v="Anil 717"/>
        <s v="Anil 152"/>
        <s v="Ravi 372"/>
        <s v="Anil 487"/>
        <s v="Pooja 623"/>
        <s v="Anil 598"/>
        <s v="Anil 739"/>
        <s v="Kiran 180"/>
        <s v="Pooja 317"/>
        <s v="Neha 809"/>
        <s v="Rahul 584"/>
        <s v="Amit 681"/>
        <s v="Amit 278"/>
        <s v="Ravi 581"/>
        <s v="Ravi 959"/>
        <s v="Neha 273"/>
        <s v="Ravi 536"/>
        <s v="Anil 780"/>
        <s v="Sneha 327"/>
        <s v="Neha 499"/>
        <s v="Anil 738"/>
        <s v="Pooja 774"/>
        <s v="Pooja 505"/>
        <s v="Priya 975"/>
        <s v="Anil 695"/>
        <s v="Ravi 500"/>
        <s v="Amit 184"/>
        <s v="Rahul 654"/>
        <s v="Ravi 315"/>
        <s v="Ravi 702"/>
        <s v="Anil 332"/>
        <s v="Priya 679"/>
        <s v="Priya 808"/>
        <s v="Anil 363"/>
        <s v="Kiran 781"/>
        <s v="Suresh 662"/>
        <s v="Priya 678"/>
        <s v="Anil 810"/>
        <s v="Suresh 633"/>
        <s v="Ravi 165"/>
        <s v="Kiran 800"/>
        <s v="Suresh 601"/>
        <s v="Suresh 283"/>
        <s v="Rahul 307"/>
        <s v="Sneha 336"/>
        <s v="Sneha 707"/>
        <s v="Amit 766"/>
        <s v="Neha 371"/>
        <s v="Amit 826"/>
        <s v="Pooja 17"/>
        <s v="Anil 95"/>
        <s v="Ravi 588"/>
        <s v="Pooja 838"/>
        <s v="Anil 75"/>
        <s v="Suresh 639"/>
        <s v="Suresh 155"/>
        <s v="Anil 670"/>
        <s v="Priya 547"/>
        <s v="Kiran 435"/>
        <s v="Anil 899"/>
        <s v="Pooja 875"/>
        <s v="Neha 204"/>
        <s v="Neha 519"/>
        <s v="Sneha 124"/>
        <s v="Pooja 196"/>
        <s v="Neha 521"/>
        <s v="Rahul 410"/>
        <s v="Rahul 969"/>
        <s v="Anil 975"/>
        <s v="Sneha 712"/>
        <s v="Pooja 677"/>
        <s v="Anil 177"/>
        <s v="Priya 806"/>
        <s v="Kiran 340"/>
        <s v="Suresh 16"/>
        <s v="Kiran 992"/>
        <s v="Pooja 878"/>
        <s v="Anil 685"/>
        <s v="Rahul 225"/>
        <s v="Neha 998"/>
        <s v="Pooja 905"/>
        <s v="Anil 149"/>
        <s v="Sneha 814"/>
        <s v="Neha 856"/>
        <s v="Neha 493"/>
        <s v="Pooja 220"/>
        <s v="Pooja 763"/>
        <s v="Anil 262"/>
        <s v="Kiran 685"/>
        <s v="Kiran 658"/>
        <s v="Rahul 315"/>
        <s v="Ravi 752"/>
        <s v="Ravi 170"/>
        <s v="Sneha 879"/>
        <s v="Neha 923"/>
        <s v="Ravi 739"/>
        <s v="Anil 320"/>
        <s v="Neha 774"/>
        <s v="Suresh 401"/>
        <s v="Priya 255"/>
        <s v="Kiran 127"/>
        <s v="Sneha 689"/>
        <s v="Anil 537"/>
        <s v="Kiran 642"/>
        <s v="Pooja 231"/>
        <s v="Ravi 248"/>
        <s v="Pooja 108"/>
        <s v="Anil 337"/>
        <s v="Pooja 445"/>
        <s v="Sneha 605"/>
        <s v="Sneha 808"/>
        <s v="Pooja 833"/>
        <s v="Suresh 25"/>
        <s v="Kiran 468"/>
        <s v="Amit 572"/>
        <s v="Ravi 865"/>
        <s v="Pooja 758"/>
        <s v="Neha 416"/>
        <s v="Kiran 272"/>
        <s v="Pooja 983"/>
        <s v="Priya 318"/>
        <s v="Ravi 183"/>
        <s v="Sneha 349"/>
        <s v="Ravi 866"/>
        <s v="Anil 454"/>
        <s v="Amit 27"/>
        <s v="Neha 879"/>
        <s v="Sneha 582"/>
        <s v="Neha 643"/>
        <s v="Sneha 380"/>
        <s v="Priya 99"/>
        <s v="Ravi 827"/>
        <s v="Sneha 606"/>
        <s v="Suresh 573"/>
        <s v="Rahul 29"/>
        <s v="Pooja 584"/>
        <s v="Ravi 323"/>
        <s v="Amit 794"/>
        <s v="Rahul 166"/>
        <s v="Neha 665"/>
        <s v="Suresh 486"/>
        <s v="Priya 182"/>
        <s v="Suresh 412"/>
        <s v="Neha 770"/>
        <s v="Rahul 571"/>
        <s v="Amit 987"/>
        <s v="Ravi 29"/>
        <s v="Sneha 652"/>
        <s v="Sneha 100"/>
        <s v="Priya 40"/>
        <s v="Ravi 700"/>
        <s v="Priya 198"/>
        <s v="Sneha 562"/>
        <s v="Suresh 253"/>
        <s v="Kiran 94"/>
        <s v="Kiran 404"/>
        <s v="Ravi 459"/>
        <s v="Neha 85"/>
        <s v="Pooja 496"/>
        <s v="Sneha 716"/>
        <s v="Amit 914"/>
        <s v="Sneha 322"/>
        <s v="Kiran 870"/>
        <s v="Priya 469"/>
        <s v="Priya 212"/>
        <s v="Sneha 211"/>
        <s v="Rahul 182"/>
        <s v="Suresh 146"/>
        <s v="Sneha 585"/>
        <s v="Suresh 615"/>
        <s v="Amit 679"/>
        <s v="Neha 69"/>
        <s v="Priya 733"/>
        <s v="Rahul 867"/>
        <s v="Pooja 491"/>
        <s v="Rahul 757"/>
        <s v="Priya 786"/>
        <s v="Neha 972"/>
        <s v="Amit 66"/>
        <s v="Amit 295"/>
        <s v="Rahul 738"/>
        <s v="Rahul 577"/>
        <s v="Amit 37"/>
        <s v="Sneha 960"/>
        <s v="Sneha 461"/>
        <s v="Neha 652"/>
        <s v="Priya 377"/>
        <s v="Amit 421"/>
        <s v="Ravi 214"/>
        <s v="Suresh 976"/>
        <s v="Suresh 409"/>
        <s v="Priya 730"/>
        <s v="Neha 562"/>
        <s v="Suresh 482"/>
        <s v="Rahul 53"/>
        <s v="Neha 394"/>
        <s v="Ravi 212"/>
        <s v="Kiran 626"/>
        <s v="Sneha 22"/>
        <s v="Amit 208"/>
        <s v="Priya 932"/>
        <s v="Anil 168"/>
        <s v="Suresh 576"/>
        <s v="Priya 485"/>
        <s v="Suresh 838"/>
        <s v="Kiran 916"/>
        <s v="Amit 908"/>
        <s v="Kiran 694"/>
        <s v="Rahul 913"/>
        <s v="Sneha 526"/>
        <s v="Amit 33"/>
        <s v="Priya 390"/>
        <s v="Neha 689"/>
        <s v="Anil 875"/>
        <s v="Ravi 936"/>
        <s v="Pooja 24"/>
        <s v="Priya 67"/>
        <s v="Priya 741"/>
        <s v="Amit 597"/>
        <s v="Rahul 735"/>
        <s v="Rahul 838"/>
        <s v="Neha 295"/>
        <s v="Sneha 82"/>
        <s v="Priya 997"/>
        <s v="Neha 869"/>
        <s v="Kiran 304"/>
        <s v="Sneha 257"/>
        <s v="Kiran 912"/>
        <s v="Anil 506"/>
        <s v="Kiran 691"/>
        <s v="Pooja 715"/>
        <s v="Sneha 860"/>
        <s v="Pooja 175"/>
        <s v="Amit 333"/>
        <s v="Suresh 756"/>
        <s v="Suresh 892"/>
        <s v="Priya 928"/>
        <s v="Priya 17"/>
        <s v="Suresh 23"/>
        <s v="Neha 971"/>
        <s v="Kiran 241"/>
        <s v="Ravi 980"/>
        <s v="Anil 701"/>
        <s v="Sneha 543"/>
        <s v="Pooja 253"/>
        <s v="Neha 806"/>
        <s v="Anil 200"/>
        <s v="Priya 243"/>
        <s v="Neha 524"/>
        <s v="Rahul 542"/>
        <s v="Pooja 399"/>
        <s v="Neha 253"/>
        <s v="Neha 495"/>
        <s v="Ravi 620"/>
        <s v="Suresh 148"/>
        <s v="Anil 477"/>
        <s v="Priya 455"/>
        <s v="Sneha 331"/>
        <s v="Amit 378"/>
        <s v="Priya 445"/>
        <s v="Kiran 660"/>
        <s v="Anil 58"/>
        <s v="Priya 105"/>
        <s v="Ravi 347"/>
        <s v="Rahul 559"/>
        <s v="Amit 843"/>
        <s v="Rahul 233"/>
        <s v="Neha 864"/>
        <s v="Neha 973"/>
        <s v="Priya 775"/>
        <s v="Suresh 37"/>
        <s v="Rahul 218"/>
        <s v="Priya 570"/>
        <s v="Kiran 263"/>
        <s v="Kiran 667"/>
        <s v="Ravi 397"/>
        <s v="Rahul 766"/>
        <s v="Anil 475"/>
        <s v="Amit 212"/>
        <s v="Pooja 617"/>
        <s v="Priya 815"/>
        <s v="Neha 635"/>
        <s v="Amit 391"/>
        <s v="Sneha 662"/>
        <s v="Amit 270"/>
        <s v="Pooja 15"/>
        <s v="Anil 749"/>
        <s v="Priya 31"/>
        <s v="Amit 997"/>
        <s v="Amit 289"/>
        <s v="Pooja 987"/>
        <s v="Neha 895"/>
        <s v="Sneha 869"/>
        <s v="Amit 468"/>
        <s v="Ravi 417"/>
        <s v="Anil 985"/>
        <s v="Suresh 947"/>
        <s v="Kiran 169"/>
        <s v="Amit 554"/>
        <s v="Priya 844"/>
        <s v="Suresh 107"/>
        <s v="Sneha 758"/>
        <s v="Neha 750"/>
        <s v="Kiran 225"/>
        <s v="Sneha 660"/>
        <s v="Pooja 508"/>
        <s v="Priya 846"/>
        <s v="Neha 32"/>
        <s v="Anil 69"/>
        <s v="Anil 413"/>
        <s v="Amit 384"/>
        <s v="Sneha 328"/>
        <s v="Kiran 789"/>
        <s v="Amit 259"/>
        <s v="Ravi 466"/>
        <s v="Suresh 36"/>
        <s v="Kiran 421"/>
        <s v="Rahul 958"/>
        <s v="Ravi 282"/>
        <s v="Sneha 121"/>
        <s v="Ravi 41"/>
        <s v="Anil 159"/>
        <s v="Rahul 397"/>
        <s v="Sneha 169"/>
        <s v="Ravi 447"/>
        <s v="Ravi 270"/>
        <s v="Kiran 124"/>
        <s v="Amit 202"/>
        <s v="Pooja 490"/>
        <s v="Suresh 116"/>
        <s v="Ravi 311"/>
        <s v="Pooja 398"/>
        <s v="Ravi 580"/>
        <s v="Priya 417"/>
        <s v="Amit 198"/>
        <s v="Kiran 930"/>
        <s v="Priya 893"/>
        <s v="Priya 792"/>
        <s v="Rahul 576"/>
        <s v="Anil 335"/>
        <s v="Anil 604"/>
        <s v="Pooja 530"/>
        <s v="Sneha 957"/>
        <s v="Kiran 197"/>
        <s v="Kiran 818"/>
        <s v="Pooja 741"/>
        <s v="Anil 851"/>
        <s v="Anil 261"/>
        <s v="Sneha 403"/>
        <s v="Anil 488"/>
        <s v="Suresh 126"/>
        <s v="Anil 634"/>
        <s v="Sneha 156"/>
        <s v="Suresh 94"/>
        <s v="Sneha 98"/>
        <s v="Neha 170"/>
        <s v="Priya 688"/>
        <s v="Anil 219"/>
        <s v="Neha 154"/>
        <s v="Suresh 211"/>
        <s v="Pooja 512"/>
        <s v="Priya 173"/>
        <s v="Neha 899"/>
        <s v="Pooja 67"/>
        <s v="Pooja 369"/>
        <s v="Suresh 92"/>
        <s v="Suresh 934"/>
        <s v="Anil 661"/>
        <s v="Ravi 464"/>
        <s v="Priya 235"/>
        <s v="Suresh 893"/>
        <s v="Rahul 181"/>
        <s v="Anil 18"/>
        <s v="Priya 334"/>
        <s v="Priya 917"/>
        <s v="Priya 474"/>
        <s v="Neha 656"/>
        <s v="Sneha 295"/>
        <s v="Suresh 879"/>
        <s v="Pooja 377"/>
        <s v="Anil 307"/>
        <s v="Kiran 221"/>
        <s v="Suresh 144"/>
        <s v="Anil 926"/>
        <s v="Pooja 477"/>
        <s v="Priya 359"/>
        <s v="Pooja 364"/>
        <s v="Ravi 361"/>
        <s v="Kiran 104"/>
        <s v="Priya 522"/>
        <s v="Neha 414"/>
        <s v="Kiran 292"/>
        <s v="Kiran 777"/>
        <s v="Pooja 747"/>
        <s v="Sneha 677"/>
        <s v="Pooja 96"/>
        <s v="Sneha 46"/>
        <s v="Anil 199"/>
        <s v="Suresh 939"/>
        <s v="Pooja 506"/>
        <s v="Rahul 382"/>
        <s v="Kiran 286"/>
        <s v="Sneha 279"/>
        <s v="Kiran 975"/>
        <s v="Sneha 229"/>
        <s v="Neha 556"/>
        <s v="Suresh 316"/>
        <s v="Suresh 345"/>
        <s v="Priya 104"/>
        <s v="Rahul 505"/>
        <s v="Sneha 111"/>
        <s v="Anil 852"/>
        <s v="Anil 230"/>
        <s v="Anil 712"/>
        <s v="Pooja 670"/>
        <s v="Suresh 216"/>
        <s v="Neha 61"/>
        <s v="Sneha 153"/>
        <s v="Ravi 672"/>
        <s v="Amit 68"/>
        <s v="Amit 475"/>
        <s v="Suresh 891"/>
        <s v="Amit 981"/>
        <s v="Anil 647"/>
        <s v="Kiran 3"/>
        <s v="Rahul 341"/>
        <s v="Ravi 628"/>
        <s v="Ravi 341"/>
        <s v="Pooja 229"/>
        <s v="Pooja 927"/>
        <s v="Sneha 235"/>
        <s v="Amit 441"/>
        <s v="Amit 17"/>
        <s v="Sneha 876"/>
        <s v="Neha 252"/>
        <s v="Pooja 674"/>
        <s v="Anil 209"/>
        <s v="Priya 709"/>
        <s v="Ravi 874"/>
        <s v="Amit 784"/>
        <s v="Pooja 524"/>
        <s v="Rahul 808"/>
        <s v="Rahul 968"/>
        <s v="Anil 167"/>
        <s v="Priya 491"/>
        <s v="Ravi 653"/>
        <s v="Pooja 571"/>
        <s v="Pooja 38"/>
        <s v="Pooja 681"/>
        <s v="Kiran 883"/>
        <s v="Anil 57"/>
        <s v="Anil 288"/>
        <s v="Kiran 511"/>
        <s v="Anil 292"/>
        <s v="Kiran 614"/>
        <s v="Rahul 326"/>
        <s v="Rahul 238"/>
        <s v="Amit 832"/>
        <s v="Ravi 305"/>
        <s v="Rahul 674"/>
        <s v="Sneha 829"/>
        <s v="Kiran 606"/>
        <s v="Ravi 665"/>
        <s v="Sneha 747"/>
        <s v="Priya 698"/>
        <s v="Ravi 244"/>
        <s v="Sneha 724"/>
        <s v="Suresh 416"/>
        <s v="Sneha 834"/>
        <s v="Amit 284"/>
        <s v="Rahul 15"/>
        <s v="Suresh 151"/>
        <s v="Anil 362"/>
        <s v="Neha 448"/>
        <s v="Amit 63"/>
        <s v="Amit 424"/>
        <s v="Rahul 437"/>
        <s v="Amit 357"/>
        <s v="Anil 226"/>
        <s v="Neha 739"/>
        <s v="Kiran 529"/>
        <s v="Anil 981"/>
        <s v="Ravi 789"/>
        <s v="Ravi 199"/>
        <s v="Priya 824"/>
        <s v="Anil 579"/>
        <s v="Sneha 201"/>
        <s v="Neha 778"/>
        <s v="Neha 981"/>
        <s v="Ravi 237"/>
        <s v="Rahul 756"/>
        <s v="Neha 12"/>
        <s v="Sneha 912"/>
        <s v="Rahul 46"/>
        <s v="Pooja 776"/>
        <s v="Amit 91"/>
        <s v="Ravi 438"/>
        <s v="Rahul 198"/>
        <s v="Priya 848"/>
        <s v="Neha 678"/>
        <s v="Neha 65"/>
        <s v="Priya 36"/>
        <s v="Ravi 217"/>
        <s v="Rahul 717"/>
        <s v="Priya 973"/>
        <s v="Sneha 546"/>
        <s v="Sneha 857"/>
        <s v="Pooja 949"/>
        <s v="Amit 477"/>
        <s v="Priya 819"/>
        <s v="Priya 906"/>
        <s v="Rahul 538"/>
        <s v="Priya 823"/>
        <s v="Anil 794"/>
        <s v="Sneha 450"/>
        <s v="Ravi 992"/>
        <s v="Rahul 88"/>
        <s v="Ravi 295"/>
        <s v="Sneha 520"/>
        <s v="Suresh 3"/>
        <s v="Anil 91"/>
        <s v="Kiran 415"/>
        <s v="Suresh 817"/>
        <s v="Anil 51"/>
        <s v="Ravi 213"/>
        <s v="Neha 633"/>
        <s v="Kiran 67"/>
        <s v="Amit 855"/>
        <s v="Ravi 641"/>
        <s v="Anil 902"/>
        <s v="Neha 664"/>
        <s v="Priya 744"/>
        <s v="Priya 163"/>
        <s v="Amit 743"/>
        <s v="Ravi 85"/>
        <s v="Pooja 161"/>
        <s v="Kiran 808"/>
        <s v="Neha 192"/>
        <s v="Suresh 518"/>
        <s v="Amit 715"/>
        <s v="Ravi 996"/>
        <s v="Amit 939"/>
        <s v="Neha 602"/>
        <s v="Kiran 826"/>
        <s v="Rahul 478"/>
        <s v="Kiran 79"/>
        <s v="Pooja 11"/>
        <s v="Priya 343"/>
        <s v="Amit 720"/>
        <s v="Pooja 930"/>
        <s v="Suresh 625"/>
        <s v="Kiran 73"/>
        <s v="Rahul 300"/>
        <s v="Neha 859"/>
        <s v="Amit 835"/>
        <s v="Priya 76"/>
        <s v="Neha 79"/>
        <s v="Rahul 549"/>
        <s v="Kiran 990"/>
        <s v="Amit 370"/>
        <s v="Suresh 158"/>
        <s v="Neha 522"/>
        <s v="Ravi 642"/>
        <s v="Pooja 538"/>
        <s v="Ravi 306"/>
        <s v="Neha 48"/>
        <s v="Neha 105"/>
        <s v="Sneha 187"/>
        <s v="Amit 413"/>
        <s v="Sneha 786"/>
        <s v="Sneha 620"/>
        <s v="Sneha 149"/>
        <s v="Ravi 255"/>
        <s v="Neha 795"/>
        <s v="Suresh 638"/>
        <s v="Amit 121"/>
        <s v="Sneha 919"/>
        <s v="Ravi 909"/>
        <s v="Rahul 31"/>
        <s v="Priya 587"/>
        <s v="Pooja 322"/>
        <s v="Sneha 409"/>
        <s v="Amit 7"/>
        <s v="Ravi 57"/>
        <s v="Rahul 685"/>
        <s v="Neha 385"/>
        <s v="Sneha 793"/>
        <s v="Priya 658"/>
        <s v="Suresh 653"/>
        <s v="Anil 614"/>
        <s v="Anil 744"/>
        <s v="Suresh 20"/>
        <s v="Sneha 407"/>
        <s v="Neha 367"/>
        <s v="Priya 558"/>
        <s v="Suresh 508"/>
        <s v="Ravi 224"/>
        <s v="Pooja 607"/>
        <s v="Amit 145"/>
        <s v="Anil 257"/>
        <s v="Pooja 77"/>
        <s v="Amit 848"/>
        <s v="Priya 176"/>
        <s v="Sneha 240"/>
        <s v="Suresh 182"/>
        <s v="Ravi 235"/>
        <s v="Suresh 63"/>
        <s v="Suresh 881"/>
        <s v="Rahul 459"/>
        <s v="Rahul 751"/>
        <s v="Rahul 336"/>
        <s v="Ravi 914"/>
        <s v="Ravi 664"/>
        <s v="Priya 567"/>
        <s v="Ravi 94"/>
        <s v="Kiran 400"/>
        <s v="Anil 643"/>
        <s v="Pooja 555"/>
        <s v="Priya 736"/>
        <s v="Priya 506"/>
        <s v="Amit 1"/>
        <s v="Suresh 713"/>
        <s v="Anil 635"/>
        <s v="Kiran 690"/>
        <s v="Rahul 351"/>
        <s v="Kiran 472"/>
        <s v="Sneha 302"/>
        <s v="Priya 758"/>
        <s v="Kiran 936"/>
        <s v="Kiran 969"/>
        <s v="Kiran 728"/>
        <s v="Pooja 199"/>
        <s v="Amit 276"/>
        <s v="Kiran 208"/>
        <s v="Kiran 714"/>
        <s v="Rahul 468"/>
        <s v="Suresh 485"/>
        <s v="Kiran 878"/>
        <s v="Suresh 426"/>
        <s v="Pooja 915"/>
        <s v="Anil 816"/>
        <s v="Anil 27"/>
        <s v="Priya 382"/>
        <s v="Neha 659"/>
        <s v="Kiran 649"/>
        <s v="Suresh 292"/>
        <s v="Ravi 635"/>
        <s v="Pooja 921"/>
        <s v="Pooja 7"/>
        <s v="Priya 147"/>
        <s v="Priya 546"/>
        <s v="Priya 467"/>
        <s v="Priya 267"/>
        <s v="Kiran 159"/>
        <s v="Ravi 180"/>
        <s v="Rahul 746"/>
        <s v="Neha 187"/>
        <s v="Priya 759"/>
        <s v="Suresh 875"/>
        <s v="Neha 877"/>
        <s v="Ravi 428"/>
        <s v="Rahul 828"/>
        <s v="Anil 915"/>
        <s v="Pooja 585"/>
        <s v="Priya 253"/>
        <s v="Kiran 134"/>
        <s v="Priya 747"/>
        <s v="Amit 272"/>
        <s v="Ravi 519"/>
        <s v="Sneha 527"/>
        <s v="Amit 945"/>
        <s v="Suresh 113"/>
        <s v="Rahul 965"/>
        <s v="Pooja 844"/>
        <s v="Neha 216"/>
        <s v="Amit 162"/>
        <s v="Rahul 143"/>
        <s v="Amit 392"/>
        <s v="Amit 948"/>
        <s v="Ravi 748"/>
        <s v="Anil 103"/>
        <s v="Rahul 641"/>
        <s v="Ravi 335"/>
        <s v="Priya 18"/>
        <s v="Sneha 830"/>
        <s v="Amit 798"/>
        <s v="Priya 335"/>
        <s v="Ravi 867"/>
        <s v="Amit 494"/>
        <s v="Amit 491"/>
        <s v="Sneha 883"/>
        <s v="Sneha 881"/>
        <s v="Anil 976"/>
        <s v="Priya 256"/>
        <s v="Amit 980"/>
        <s v="Pooja 638"/>
        <s v="Rahul 381"/>
        <s v="Anil 862"/>
        <s v="Rahul 114"/>
        <s v="Suresh 529"/>
        <s v="Amit 687"/>
        <s v="Kiran 890"/>
        <s v="Rahul 521"/>
        <s v="Amit 474"/>
        <s v="Rahul 446"/>
        <s v="Suresh 31"/>
        <s v="Neha 688"/>
        <s v="Suresh 600"/>
        <s v="Amit 319"/>
        <s v="Kiran 52"/>
        <s v="Pooja 39"/>
        <s v="Amit 787"/>
        <s v="Neha 262"/>
        <s v="Sneha 663"/>
        <s v="Sneha 655"/>
        <s v="Anil 255"/>
        <s v="Neha 755"/>
        <s v="Ravi 583"/>
        <s v="Rahul 843"/>
        <s v="Amit 92"/>
        <s v="Priya 857"/>
        <s v="Ravi 32"/>
        <s v="Rahul 142"/>
        <s v="Priya 756"/>
        <s v="Amit 96"/>
        <s v="Priya 610"/>
        <s v="Suresh 691"/>
        <s v="Sneha 574"/>
        <s v="Ravi 953"/>
        <s v="Neha 567"/>
        <s v="Ravi 798"/>
        <s v="Pooja 47"/>
        <s v="Sneha 560"/>
        <s v="Pooja 12"/>
        <s v="Kiran 560"/>
        <s v="Priya 548"/>
        <s v="Suresh 902"/>
        <s v="Suresh 771"/>
        <s v="Ravi 23"/>
        <s v="Rahul 656"/>
        <s v="Priya 487"/>
        <s v="Suresh 941"/>
        <s v="Anil 341"/>
        <s v="Amit 149"/>
        <s v="Anil 666"/>
        <s v="Suresh 130"/>
        <s v="Anil 43"/>
        <s v="Ravi 149"/>
        <s v="Suresh 552"/>
        <s v="Sneha 451"/>
        <s v="Anil 914"/>
        <s v="Rahul 823"/>
        <s v="Amit 614"/>
        <s v="Priya 952"/>
        <s v="Ravi 421"/>
        <s v="Sneha 26"/>
        <s v="Sneha 544"/>
        <s v="Sneha 385"/>
        <s v="Anil 510"/>
        <s v="Suresh 15"/>
        <s v="Neha 875"/>
        <s v="Priya 407"/>
        <s v="Kiran 10"/>
        <s v="Priya 319"/>
        <s v="Suresh 29"/>
        <s v="Ravi 62"/>
        <s v="Amit 529"/>
        <s v="Suresh 896"/>
        <s v="Priya 114"/>
        <s v="Priya 754"/>
        <s v="Pooja 603"/>
        <s v="Priya 131"/>
        <s v="Rahul 900"/>
        <s v="Anil 968"/>
        <s v="Suresh 479"/>
        <s v="Kiran 144"/>
        <s v="Neha 784"/>
        <s v="Pooja 923"/>
        <s v="Suresh 695"/>
        <s v="Priya 552"/>
        <s v="Suresh 732"/>
        <s v="Amit 803"/>
        <s v="Suresh 651"/>
        <s v="Neha 737"/>
        <s v="Neha 107"/>
        <s v="Ravi 294"/>
        <s v="Ravi 261"/>
        <s v="Anil 55"/>
        <s v="Ravi 618"/>
        <s v="Sneha 658"/>
        <s v="Ravi 582"/>
        <s v="Sneha 907"/>
        <s v="Sneha 720"/>
        <s v="Priya 141"/>
        <s v="Anil 613"/>
        <s v="Ravi 136"/>
        <s v="Neha 534"/>
        <s v="Neha 662"/>
        <s v="Ravi 216"/>
        <s v="Priya 947"/>
        <s v="Neha 16"/>
        <s v="Ravi 47"/>
        <s v="Amit 733"/>
        <s v="Priya 324"/>
        <s v="Sneha 925"/>
        <s v="Amit 95"/>
        <s v="Rahul 726"/>
        <s v="Kiran 791"/>
        <s v="Sneha 377"/>
        <s v="Ravi 637"/>
        <s v="Suresh 541"/>
        <s v="Neha 920"/>
        <s v="Sneha 657"/>
        <s v="Pooja 823"/>
        <s v="Sneha 584"/>
        <s v="Rahul 535"/>
        <s v="Sneha 81"/>
        <s v="Pooja 472"/>
        <s v="Sneha 167"/>
        <s v="Priya 77"/>
        <s v="Ravi 327"/>
        <s v="Kiran 51"/>
        <s v="Amit 868"/>
        <s v="Pooja 336"/>
        <s v="Anil 668"/>
        <s v="Ravi 93"/>
        <s v="Priya 7"/>
        <s v="Amit 626"/>
        <s v="Priya 438"/>
        <s v="Sneha 73"/>
        <s v="Suresh 263"/>
        <s v="Rahul 825"/>
        <s v="Anil 265"/>
        <s v="Suresh 219"/>
        <s v="Kiran 893"/>
        <s v="Priya 559"/>
        <s v="Suresh 562"/>
        <s v="Neha 200"/>
        <s v="Ravi 944"/>
        <s v="Anil 343"/>
        <s v="Amit 369"/>
        <s v="Pooja 984"/>
        <s v="Suresh 845"/>
        <s v="Neha 964"/>
        <s v="Suresh 825"/>
        <s v="Anil 720"/>
        <s v="Priya 942"/>
        <s v="Neha 1"/>
        <s v="Rahul 804"/>
        <s v="Sneha 778"/>
        <s v="Amit 884"/>
        <s v="Priya 912"/>
        <s v="Sneha 979"/>
        <s v="Pooja 610"/>
        <s v="Ravi 660"/>
        <s v="Sneha 961"/>
        <s v="Amit 716"/>
        <s v="Amit 660"/>
        <s v="Ravi 797"/>
        <s v="Neha 595"/>
        <s v="Kiran 470"/>
        <s v="Suresh 165"/>
        <s v="Kiran 321"/>
        <s v="Anil 471"/>
        <s v="Ravi 192"/>
        <s v="Sneha 339"/>
        <s v="Rahul 659"/>
        <s v="Ravi 15"/>
        <s v="Priya 226"/>
        <s v="Priya 981"/>
        <s v="Pooja 332"/>
        <s v="Sneha 608"/>
        <s v="Kiran 475"/>
        <s v="Amit 118"/>
        <s v="Rahul 186"/>
        <s v="Kiran 583"/>
        <s v="Pooja 570"/>
        <s v="Ravi 548"/>
        <s v="Sneha 966"/>
        <s v="Priya 283"/>
        <s v="Kiran 173"/>
        <s v="Pooja 219"/>
        <s v="Priya 499"/>
        <s v="Anil 113"/>
        <s v="Rahul 201"/>
        <s v="Amit 471"/>
        <s v="Kiran 230"/>
        <s v="Priya 426"/>
        <s v="Rahul 882"/>
        <s v="Priya 270"/>
        <s v="Neha 397"/>
        <s v="Suresh 962"/>
        <s v="Rahul 376"/>
        <s v="Amit 585"/>
        <s v="Ravi 596"/>
        <s v="Anil 401"/>
        <s v="Neha 231"/>
        <s v="Suresh 395"/>
        <s v="Neha 713"/>
        <s v="Kiran 871"/>
        <s v="Sneha 246"/>
        <s v="Anil 390"/>
        <s v="Anil 909"/>
        <s v="Priya 683"/>
        <s v="Amit 267"/>
        <s v="Neha 855"/>
        <s v="Kiran 383"/>
        <s v="Anil 276"/>
        <s v="Pooja 917"/>
        <s v="Anil 448"/>
        <s v="Sneha 928"/>
        <s v="Anil 379"/>
        <s v="Amit 940"/>
        <s v="Anil 611"/>
        <s v="Priya 310"/>
        <s v="Anil 273"/>
        <s v="Priya 977"/>
        <s v="Priya 219"/>
        <s v="Rahul 955"/>
        <s v="Rahul 939"/>
        <s v="Anil 266"/>
        <s v="Priya 897"/>
        <s v="Priya 592"/>
        <s v="Suresh 480"/>
        <s v="Kiran 943"/>
        <s v="Priya 191"/>
        <s v="Kiran 619"/>
        <s v="Anil 542"/>
        <s v="Rahul 203"/>
        <s v="Suresh 795"/>
        <s v="Suresh 590"/>
        <s v="Neha 710"/>
        <s v="Priya 711"/>
        <s v="Neha 438"/>
        <s v="Rahul 94"/>
        <s v="Amit 399"/>
        <s v="Sneha 391"/>
        <s v="Priya 446"/>
        <s v="Anil 333"/>
        <s v="Pooja 708"/>
        <s v="Priya 109"/>
        <s v="Sneha 687"/>
        <s v="Sneha 59"/>
        <s v="Suresh 672"/>
        <s v="Amit 876"/>
        <s v="Rahul 813"/>
        <s v="Neha 322"/>
        <s v="Anil 583"/>
        <s v="Anil 338"/>
        <s v="Suresh 591"/>
        <s v="Suresh 561"/>
        <s v="Pooja 831"/>
        <s v="Amit 747"/>
        <s v="Rahul 250"/>
        <s v="Suresh 663"/>
        <s v="Amit 637"/>
        <s v="Pooja 861"/>
        <s v="Ravi 128"/>
        <s v="Priya 361"/>
        <s v="Pooja 144"/>
        <s v="Suresh 558"/>
        <s v="Suresh 608"/>
        <s v="Pooja 912"/>
        <s v="Kiran 24"/>
        <s v="Kiran 211"/>
        <s v="Amit 9"/>
        <s v="Priya 165"/>
        <s v="Pooja 81"/>
        <s v="Kiran 861"/>
        <s v="Sneha 424"/>
        <s v="Neha 125"/>
        <s v="Suresh 249"/>
        <s v="Anil 589"/>
        <s v="Anil 857"/>
        <s v="Ravi 337"/>
        <s v="Ravi 958"/>
        <s v="Neha 133"/>
        <s v="Kiran 646"/>
        <s v="Suresh 880"/>
        <s v="Priya 285"/>
        <s v="Kiran 885"/>
        <s v="Suresh 694"/>
        <s v="Pooja 625"/>
        <s v="Neha 194"/>
        <s v="Anil 87"/>
        <s v="Rahul 907"/>
        <s v="Neha 956"/>
        <s v="Priya 300"/>
        <s v="Priya 20"/>
        <s v="Priya 157"/>
        <s v="Rahul 477"/>
        <s v="Anil 60"/>
        <s v="Priya 166"/>
        <s v="Ravi 186"/>
        <s v="Pooja 533"/>
        <s v="Kiran 899"/>
        <s v="Amit 419"/>
        <s v="Pooja 795"/>
        <s v="Priya 175"/>
        <s v="Amit 817"/>
        <s v="Priya 834"/>
        <s v="Suresh 658"/>
        <s v="Pooja 806"/>
        <s v="Sneha 656"/>
        <s v="Ravi 481"/>
        <s v="Priya 325"/>
        <s v="Sneha 777"/>
        <s v="Neha 814"/>
        <s v="Priya 123"/>
        <s v="Ravi 355"/>
        <s v="Amit 613"/>
        <s v="Kiran 105"/>
        <s v="Priya 261"/>
        <s v="Neha 22"/>
        <s v="Suresh 392"/>
        <s v="Neha 297"/>
        <s v="Anil 861"/>
        <s v="Ravi 13"/>
        <s v="Suresh 195"/>
        <s v="Pooja 438"/>
        <s v="Neha 275"/>
        <s v="Kiran 908"/>
        <s v="Amit 607"/>
        <s v="Anil 44"/>
        <s v="Priya 596"/>
        <s v="Suresh 738"/>
        <s v="Priya 304"/>
        <s v="Anil 565"/>
        <s v="Kiran 671"/>
        <s v="Ravi 873"/>
        <s v="Neha 182"/>
        <s v="Ravi 891"/>
        <s v="Suresh 306"/>
        <s v="Amit 269"/>
        <s v="Ravi 769"/>
        <s v="Priya 584"/>
        <s v="Ravi 852"/>
        <s v="Kiran 289"/>
        <s v="Suresh 742"/>
        <s v="Priya 145"/>
        <s v="Suresh 18"/>
        <s v="Anil 627"/>
        <s v="Ravi 458"/>
        <s v="Neha 897"/>
        <s v="Amit 345"/>
        <s v="Neha 330"/>
        <s v="Amit 921"/>
        <s v="Neha 166"/>
        <s v="Suresh 62"/>
        <s v="Pooja 775"/>
        <s v="Suresh 904"/>
        <s v="Ravi 418"/>
        <s v="Rahul 935"/>
        <s v="Suresh 445"/>
        <s v="Ravi 159"/>
        <s v="Sneha 726"/>
        <s v="Amit 667"/>
        <s v="Amit 651"/>
        <s v="Priya 472"/>
        <s v="Ravi 594"/>
        <s v="Ravi 677"/>
        <s v="Pooja 378"/>
        <s v="Suresh 589"/>
        <s v="Sneha 306"/>
        <s v="Priya 643"/>
        <s v="Rahul 23"/>
        <s v="Pooja 596"/>
        <s v="Ravi 547"/>
        <s v="Amit 171"/>
        <s v="Ravi 856"/>
        <s v="Amit 407"/>
        <s v="Suresh 861"/>
        <s v="Rahul 569"/>
        <s v="Neha 683"/>
        <s v="Anil 887"/>
        <s v="Neha 49"/>
        <s v="Rahul 18"/>
        <s v="Kiran 786"/>
        <s v="Sneha 443"/>
        <s v="Pooja 935"/>
        <s v="Amit 425"/>
        <s v="Amit 910"/>
        <s v="Rahul 973"/>
        <s v="Anil 496"/>
        <s v="Priya 447"/>
        <s v="Pooja 962"/>
        <s v="Priya 221"/>
        <s v="Anil 492"/>
        <s v="Neha 851"/>
        <s v="Suresh 798"/>
        <s v="Pooja 436"/>
        <s v="Anil 570"/>
        <s v="Sneha 144"/>
        <s v="Kiran 501"/>
        <s v="Sneha 297"/>
        <s v="Sneha 519"/>
        <s v="Priya 456"/>
        <s v="Pooja 885"/>
        <s v="Rahul 286"/>
        <s v="Suresh 388"/>
        <s v="Priya 230"/>
        <s v="Neha 264"/>
        <s v="Sneha 50"/>
        <s v="Ravi 592"/>
        <s v="Rahul 298"/>
        <s v="Anil 961"/>
        <s v="Ravi 742"/>
        <s v="Rahul 655"/>
        <s v="Sneha 769"/>
        <s v="Sneha 809"/>
        <s v="Ravi 31"/>
        <s v="Anil 815"/>
        <s v="Sneha 480"/>
        <s v="Amit 405"/>
        <s v="Sneha 358"/>
        <s v="Rahul 707"/>
        <s v="Ravi 126"/>
        <s v="Amit 218"/>
        <s v="Ravi 937"/>
        <s v="Pooja 614"/>
        <s v="Suresh 818"/>
        <s v="Sneha 999"/>
        <s v="Rahul 599"/>
        <s v="Pooja 104"/>
        <s v="Suresh 44"/>
        <s v="Amit 388"/>
        <s v="Suresh 473"/>
        <s v="Kiran 942"/>
        <s v="Anil 39"/>
        <s v="Neha 503"/>
        <s v="Neha 214"/>
        <s v="Kiran 817"/>
        <s v="Amit 775"/>
        <s v="Ravi 893"/>
        <s v="Kiran 767"/>
        <s v="Neha 808"/>
        <s v="Neha 506"/>
        <s v="Ravi 780"/>
        <s v="Pooja 735"/>
        <s v="Anil 36"/>
        <s v="Anil 381"/>
        <s v="Neha 732"/>
        <s v="Sneha 558"/>
        <s v="Ravi 392"/>
        <s v="Ravi 487"/>
        <s v="Amit 669"/>
        <s v="Priya 344"/>
        <s v="Neha 370"/>
        <s v="Neha 348"/>
        <s v="Pooja 27"/>
        <s v="Amit 112"/>
        <s v="Pooja 123"/>
        <s v="Amit 508"/>
        <s v="Rahul 855"/>
        <s v="Priya 370"/>
        <s v="Priya 186"/>
        <s v="Neha 936"/>
        <s v="Amit 905"/>
        <s v="Anil 277"/>
        <s v="Kiran 115"/>
        <s v="Suresh 684"/>
        <s v="Suresh 930"/>
        <s v="Amit 266"/>
        <s v="Sneha 52"/>
        <s v="Suresh 986"/>
        <s v="Priya 276"/>
        <s v="Ravi 162"/>
        <s v="Suresh 171"/>
        <s v="Neha 925"/>
        <s v="Kiran 22"/>
        <s v="Amit 762"/>
        <s v="Suresh 5"/>
        <s v="Amit 125"/>
        <s v="Anil 978"/>
        <s v="Rahul 702"/>
        <s v="Sneha 10"/>
        <s v="Ravi 42"/>
        <s v="Amit 701"/>
        <s v="Neha 326"/>
        <s v="Anil 154"/>
        <s v="Amit 209"/>
        <s v="Kiran 458"/>
        <s v="Kiran 291"/>
        <s v="Sneha 152"/>
        <s v="Amit 903"/>
        <s v="Amit 943"/>
        <s v="Priya 945"/>
        <s v="Anil 544"/>
        <s v="Kiran 333"/>
        <s v="Anil 9"/>
        <s v="Anil 974"/>
        <s v="Priya 704"/>
        <s v="Suresh 19"/>
        <s v="Anil 476"/>
        <s v="Sneha 419"/>
        <s v="Amit 535"/>
        <s v="Priya 901"/>
        <s v="Amit 225"/>
        <s v="Neha 988"/>
        <s v="Suresh 168"/>
        <s v="Suresh 79"/>
        <s v="Anil 679"/>
        <s v="Priya 38"/>
        <s v="Suresh 495"/>
        <s v="Anil 832"/>
        <s v="Sneha 284"/>
        <s v="Anil 728"/>
        <s v="Suresh 887"/>
        <s v="Priya 286"/>
        <s v="Neha 395"/>
        <s v="Amit 207"/>
        <s v="Rahul 619"/>
        <s v="Anil 509"/>
        <s v="Rahul 800"/>
        <s v="Sneha 664"/>
        <s v="Anil 944"/>
        <s v="Priya 4"/>
        <s v="Pooja 233"/>
        <s v="Pooja 566"/>
        <s v="Neha 258"/>
        <s v="Neha 922"/>
        <s v="Ravi 16"/>
        <s v="Kiran 592"/>
        <s v="Kiran 754"/>
        <s v="Rahul 5"/>
        <s v="Pooja 964"/>
        <s v="Ravi 767"/>
        <s v="Rahul 296"/>
        <s v="Ravi 11"/>
        <s v="Anil 324"/>
        <s v="Neha 387"/>
        <s v="Suresh 884"/>
        <s v="Priya 328"/>
        <s v="Rahul 510"/>
        <s v="Amit 752"/>
        <s v="Kiran 38"/>
        <s v="Kiran 209"/>
        <s v="Amit 825"/>
        <s v="Anil 493"/>
        <s v="Amit 234"/>
        <s v="Anil 393"/>
        <s v="Suresh 191"/>
        <s v="Ravi 439"/>
        <s v="Anil 700"/>
        <s v="Ravi 619"/>
        <s v="Priya 622"/>
        <s v="Amit 403"/>
        <s v="Sneha 343"/>
        <s v="Ravi 429"/>
        <s v="Rahul 796"/>
        <s v="Amit 60"/>
        <s v="Pooja 348"/>
        <s v="Kiran 722"/>
        <s v="Amit 489"/>
        <s v="Priya 780"/>
        <s v="Rahul 124"/>
        <s v="Pooja 162"/>
        <s v="Sneha 858"/>
        <s v="Ravi 384"/>
        <s v="Priya 599"/>
        <s v="Priya 814"/>
        <s v="Ravi 408"/>
        <s v="Anil 26"/>
        <s v="Neha 299"/>
        <s v="Anil 884"/>
        <s v="Pooja 248"/>
        <s v="Ravi 760"/>
        <s v="Suresh 631"/>
        <s v="Sneha 756"/>
        <s v="Sneha 185"/>
        <s v="Ravi 228"/>
        <s v="Kiran 61"/>
        <s v="Priya 340"/>
        <s v="Neha 642"/>
        <s v="Ravi 508"/>
        <s v="Kiran 11"/>
        <s v="Rahul 191"/>
        <s v="Rahul 287"/>
        <s v="Anil 178"/>
        <s v="Priya 830"/>
        <s v="Kiran 634"/>
        <s v="Neha 232"/>
        <s v="Suresh 712"/>
        <s v="Neha 302"/>
        <s v="Neha 8"/>
        <s v="Rahul 901"/>
        <s v="Sneha 321"/>
        <s v="Neha 471"/>
        <s v="Anil 929"/>
        <s v="Sneha 601"/>
        <s v="Rahul 967"/>
        <s v="Suresh 874"/>
        <s v="Ravi 919"/>
        <s v="Priya 460"/>
        <s v="Neha 676"/>
        <s v="Kiran 215"/>
        <s v="Amit 654"/>
        <s v="Priya 710"/>
        <s v="Anil 242"/>
        <s v="Anil 185"/>
        <s v="Amit 442"/>
        <s v="Pooja 902"/>
        <s v="Neha 363"/>
        <s v="Rahul 479"/>
        <s v="Ravi 905"/>
        <s v="Ravi 197"/>
        <s v="Priya 129"/>
        <s v="Ravi 774"/>
        <s v="Priya 194"/>
        <s v="Sneha 812"/>
        <s v="Priya 588"/>
        <s v="Suresh 420"/>
        <s v="Amit 756"/>
        <s v="Rahul 552"/>
        <s v="Sneha 96"/>
        <s v="Rahul 48"/>
        <s v="Amit 946"/>
        <s v="Suresh 289"/>
        <s v="Neha 587"/>
        <s v="Kiran 434"/>
        <s v="Neha 960"/>
        <s v="Sneha 141"/>
        <s v="Anil 482"/>
        <s v="Suresh 433"/>
        <s v="Neha 999"/>
        <s v="Amit 879"/>
        <s v="Kiran 89"/>
        <s v="Pooja 307"/>
        <s v="Anil 225"/>
        <s v="Suresh 170"/>
        <s v="Kiran 863"/>
        <s v="Pooja 724"/>
        <s v="Suresh 618"/>
        <s v="Amit 80"/>
        <s v="Anil 867"/>
        <s v="Suresh 900"/>
        <s v="Sneha 487"/>
        <s v="Amit 298"/>
        <s v="Ravi 661"/>
        <s v="Pooja 718"/>
        <s v="Ravi 770"/>
        <s v="Neha 833"/>
        <s v="Priya 410"/>
        <s v="Amit 653"/>
        <s v="Amit 886"/>
        <s v="Priya 954"/>
        <s v="Ravi 503"/>
        <s v="Rahul 792"/>
        <s v="Anil 299"/>
        <s v="Sneha 794"/>
        <s v="Sneha 614"/>
        <s v="Amit 982"/>
        <s v="Anil 806"/>
        <s v="Neha 552"/>
        <s v="Rahul 650"/>
        <s v="Suresh 352"/>
        <s v="Ravi 872"/>
        <s v="Anil 2"/>
        <s v="Ravi 154"/>
        <s v="Ravi 667"/>
        <s v="Anil 872"/>
        <s v="Amit 594"/>
        <s v="Kiran 91"/>
        <s v="Rahul 820"/>
        <s v="Amit 923"/>
        <s v="Priya 842"/>
        <s v="Pooja 765"/>
        <s v="Kiran 93"/>
        <s v="Ravi 61"/>
        <s v="Neha 941"/>
        <s v="Amit 514"/>
        <s v="Amit 151"/>
        <s v="Rahul 531"/>
        <s v="Kiran 984"/>
        <s v="Priya 827"/>
        <s v="Pooja 600"/>
        <s v="Rahul 837"/>
        <s v="Pooja 191"/>
        <s v="Sneha 578"/>
        <s v="Sneha 75"/>
        <s v="Pooja 914"/>
        <s v="Kiran 841"/>
        <s v="Priya 329"/>
        <s v="Ravi 476"/>
        <s v="Pooja 13"/>
        <s v="Ravi 205"/>
        <s v="Sneha 130"/>
        <s v="Suresh 305"/>
        <s v="Amit 742"/>
        <s v="Rahul 959"/>
        <s v="Sneha 210"/>
        <s v="Ravi 864"/>
        <s v="Ravi 554"/>
        <s v="Suresh 761"/>
        <s v="Neha 624"/>
        <s v="Rahul 129"/>
        <s v="Amit 959"/>
        <s v="Ravi 776"/>
        <s v="Rahul 673"/>
        <s v="Amit 174"/>
        <s v="Sneha 342"/>
        <s v="Suresh 794"/>
        <s v="Rahul 941"/>
        <s v="Ravi 171"/>
        <s v="Rahul 278"/>
        <s v="Sneha 120"/>
        <s v="Amit 915"/>
        <s v="Anil 619"/>
        <s v="Ravi 698"/>
        <s v="Neha 749"/>
        <s v="Amit 409"/>
        <s v="Anil 13"/>
        <s v="Rahul 888"/>
        <s v="Neha 205"/>
        <s v="Amit 871"/>
        <s v="Ravi 611"/>
        <s v="Anil 877"/>
        <s v="Priya 551"/>
        <s v="Suresh 163"/>
        <s v="Priya 695"/>
        <s v="Amit 286"/>
        <s v="Anil 792"/>
        <s v="Priya 297"/>
        <s v="Suresh 747"/>
        <s v="Neha 418"/>
        <s v="Sneha 142"/>
        <s v="Suresh 383"/>
        <s v="Priya 440"/>
        <s v="Anil 12"/>
        <s v="Neha 24"/>
        <s v="Sneha 776"/>
        <s v="Kiran 879"/>
        <s v="Rahul 639"/>
        <s v="Pooja 605"/>
        <s v="Priya 289"/>
        <s v="Anil 571"/>
        <s v="Kiran 993"/>
        <s v="Amit 158"/>
        <s v="Suresh 819"/>
        <s v="Rahul 384"/>
        <s v="Rahul 56"/>
        <s v="Priya 605"/>
        <s v="Kiran 727"/>
        <s v="Suresh 832"/>
        <s v="Pooja 653"/>
        <s v="Sneha 415"/>
        <s v="Ravi 704"/>
        <s v="Rahul 103"/>
        <s v="Sneha 216"/>
        <s v="Sneha 890"/>
        <s v="Amit 780"/>
        <s v="Anil 153"/>
        <s v="Sneha 337"/>
        <s v="Anil 937"/>
        <s v="Pooja 72"/>
        <s v="Pooja 244"/>
        <s v="Ravi 844"/>
        <s v="Amit 724"/>
        <s v="Suresh 905"/>
        <s v="Kiran 536"/>
        <s v="Neha 726"/>
        <s v="Anil 519"/>
        <s v="Anil 304"/>
        <s v="Neha 915"/>
        <s v="Sneha 338"/>
        <s v="Priya 938"/>
        <s v="Anil 350"/>
        <s v="Suresh 868"/>
        <s v="Ravi 462"/>
        <s v="Ravi 674"/>
        <s v="Rahul 379"/>
        <s v="Suresh 996"/>
        <s v="Anil 704"/>
        <s v="Ravi 207"/>
        <s v="Priya 8"/>
        <s v="Rahul 461"/>
        <s v="Ravi 950"/>
        <s v="Rahul 6"/>
        <s v="Amit 534"/>
        <s v="Suresh 366"/>
        <s v="Rahul 110"/>
        <s v="Priya 789"/>
        <s v="Ravi 148"/>
        <s v="Neha 18"/>
        <s v="Ravi 66"/>
        <s v="Pooja 904"/>
        <s v="Sneha 659"/>
        <s v="Suresh 50"/>
        <s v="Ravi 796"/>
        <s v="Anil 593"/>
        <s v="Amit 611"/>
        <s v="Pooja 157"/>
        <s v="Ravi 625"/>
        <s v="Amit 977"/>
        <s v="Neha 849"/>
        <s v="Ravi 735"/>
        <s v="Sneha 821"/>
        <s v="Neha 341"/>
        <s v="Anil 762"/>
        <s v="Pooja 448"/>
        <s v="Rahul 163"/>
        <s v="Neha 328"/>
        <s v="Ravi 431"/>
        <s v="Priya 755"/>
        <s v="Pooja 864"/>
        <s v="Sneha 946"/>
        <s v="Rahul 798"/>
        <s v="Priya 425"/>
        <s v="Pooja 906"/>
        <s v="Amit 595"/>
        <s v="Kiran 431"/>
        <s v="Pooja 329"/>
        <s v="Ravi 82"/>
        <s v="Rahul 663"/>
        <s v="Ravi 524"/>
        <s v="Kiran 524"/>
        <s v="Sneha 363"/>
        <s v="Amit 367"/>
        <s v="Neha 319"/>
        <s v="Kiran 319"/>
        <s v="Priya 549"/>
        <s v="Amit 551"/>
        <s v="Amit 366"/>
        <s v="Anil 834"/>
        <s v="Amit 327"/>
        <s v="Pooja 890"/>
        <s v="Rahul 724"/>
        <s v="Suresh 850"/>
        <s v="Priya 385"/>
        <s v="Kiran 261"/>
        <s v="Ravi 970"/>
        <s v="Pooja 727"/>
        <s v="Anil 648"/>
        <s v="Sneha 944"/>
        <s v="Pooja 453"/>
        <s v="Amit 526"/>
        <s v="Suresh 209"/>
        <s v="Pooja 830"/>
        <s v="Priya 248"/>
        <s v="Neha 993"/>
        <s v="Neha 615"/>
        <s v="Suresh 143"/>
        <s v="Kiran 831"/>
        <s v="Amit 226"/>
        <s v="Anil 922"/>
        <s v="Neha 913"/>
        <s v="Anil 632"/>
        <s v="Priya 312"/>
        <s v="Suresh 834"/>
        <s v="Amit 770"/>
        <s v="Kiran 365"/>
        <s v="Sneha 872"/>
        <s v="Anil 222"/>
        <s v="Anil 948"/>
        <s v="Kiran 494"/>
        <s v="Anil 118"/>
        <s v="Anil 478"/>
        <s v="Sneha 9"/>
        <s v="Anil 452"/>
        <s v="Rahul 320"/>
        <s v="Neha 257"/>
        <s v="Neha 647"/>
        <s v="Rahul 328"/>
        <s v="Suresh 417"/>
        <s v="Ravi 673"/>
        <s v="Neha 724"/>
        <s v="Amit 708"/>
        <s v="Kiran 296"/>
        <s v="Rahul 419"/>
        <s v="Sneha 435"/>
        <s v="Neha 874"/>
        <s v="Sneha 387"/>
        <s v="Amit 315"/>
        <s v="Neha 658"/>
        <s v="Priya 816"/>
        <s v="Neha 853"/>
        <s v="Suresh 312"/>
        <s v="Priya 454"/>
        <s v="Suresh 830"/>
        <s v="Rahul 834"/>
        <s v="Kiran 380"/>
        <s v="Priya 737"/>
        <s v="Kiran 595"/>
        <s v="Suresh 256"/>
        <s v="Priya 155"/>
        <s v="Anil 657"/>
        <s v="Pooja 954"/>
        <s v="Neha 421"/>
        <s v="Amit 304"/>
        <s v="Sneha 771"/>
        <s v="Ravi 882"/>
        <s v="Neha 919"/>
        <s v="Ravi 251"/>
        <s v="Amit 61"/>
        <s v="Pooja 550"/>
        <s v="Sneha 918"/>
        <s v="Priya 135"/>
        <s v="Rahul 802"/>
        <s v="Pooja 859"/>
        <s v="Priya 12"/>
        <s v="Neha 82"/>
        <s v="Rahul 472"/>
        <s v="Rahul 422"/>
        <s v="Ravi 114"/>
        <s v="Sneha 617"/>
        <s v="Neha 430"/>
        <s v="Pooja 289"/>
        <s v="Amit 64"/>
        <s v="Anil 999"/>
        <s v="Anil 869"/>
        <s v="Anil 576"/>
        <s v="Suresh 766"/>
        <s v="Rahul 148"/>
        <s v="Rahul 567"/>
        <s v="Suresh 498"/>
        <s v="Priya 949"/>
        <s v="Amit 166"/>
        <s v="Ravi 957"/>
        <s v="Rahul 378"/>
        <s v="Pooja 74"/>
        <s v="Neha 309"/>
        <s v="Sneha 174"/>
        <s v="Amit 398"/>
        <s v="Rahul 172"/>
        <s v="Kiran 556"/>
        <s v="Kiran 214"/>
        <s v="Kiran 460"/>
        <s v="Rahul 779"/>
        <s v="Kiran 895"/>
        <s v="Amit 880"/>
        <s v="Rahul 614"/>
        <s v="Amit 550"/>
        <s v="Priya 514"/>
        <s v="Ravi 291"/>
        <s v="Amit 539"/>
        <s v="Neha 33"/>
        <s v="Sneha 119"/>
        <s v="Neha 991"/>
        <s v="Pooja 946"/>
        <s v="Kiran 537"/>
        <s v="Neha 25"/>
        <s v="Anil 309"/>
        <s v="Rahul 953"/>
        <s v="Anil 295"/>
        <s v="Priya 523"/>
        <s v="Ravi 775"/>
        <s v="Sneha 413"/>
        <s v="Suresh 707"/>
        <s v="Amit 431"/>
        <s v="Pooja 455"/>
        <s v="Rahul 602"/>
        <s v="Ravi 21"/>
        <s v="Ravi 629"/>
        <s v="Ravi 727"/>
        <s v="Priya 965"/>
        <s v="Suresh 323"/>
        <s v="Pooja 169"/>
        <s v="Kiran 673"/>
        <s v="Neha 446"/>
        <s v="Suresh 162"/>
        <s v="Priya 555"/>
        <s v="Suresh 406"/>
        <s v="Neha 860"/>
        <s v="Neha 545"/>
        <s v="Kiran 98"/>
        <s v="Sneha 250"/>
        <s v="Priya 386"/>
        <s v="Amit 240"/>
        <s v="Amit 201"/>
        <s v="Sneha 998"/>
        <s v="Sneha 489"/>
        <s v="Ravi 160"/>
        <s v="Priya 642"/>
        <s v="Pooja 139"/>
        <s v="Priya 738"/>
        <s v="Anil 934"/>
        <s v="Pooja 320"/>
        <s v="Kiran 153"/>
        <s v="Priya 675"/>
        <s v="Ravi 74"/>
        <s v="Kiran 101"/>
        <s v="Neha 287"/>
        <s v="Kiran 689"/>
        <s v="Suresh 267"/>
        <s v="Ravi 164"/>
        <s v="Priya 23"/>
        <s v="Kiran 769"/>
        <s v="Kiran 797"/>
        <s v="Rahul 151"/>
        <s v="Neha 958"/>
        <s v="Priya 672"/>
        <s v="Ravi 697"/>
        <s v="Priya 902"/>
        <s v="Suresh 202"/>
        <s v="Suresh 206"/>
        <s v="Amit 842"/>
        <s v="Amit 130"/>
        <s v="Ravi 715"/>
        <s v="Neha 260"/>
        <s v="Sneha 576"/>
        <s v="Kiran 888"/>
        <s v="Sneha 80"/>
        <s v="Ravi 975"/>
        <s v="Ravi 753"/>
        <s v="Anil 916"/>
        <s v="Ravi 535"/>
        <s v="Rahul 470"/>
        <s v="Kiran 640"/>
        <s v="Pooja 37"/>
        <s v="Rahul 106"/>
        <s v="Suresh 210"/>
        <s v="Pooja 375"/>
        <s v="Ravi 88"/>
        <s v="Sneha 594"/>
        <s v="Ravi 488"/>
        <s v="Amit 213"/>
        <s v="Sneha 154"/>
        <s v="Ravi 593"/>
        <s v="Priya 45"/>
        <s v="Rahul 439"/>
        <s v="Ravi 7"/>
        <s v="Pooja 228"/>
        <s v="Anil 328"/>
        <s v="Priya 992"/>
        <s v="Neha 549"/>
        <s v="Sneha 784"/>
        <s v="Pooja 799"/>
        <s v="Amit 692"/>
        <s v="Anil 675"/>
        <s v="Suresh 111"/>
        <s v="Suresh 413"/>
        <s v="Suresh 17"/>
        <s v="Amit 968"/>
        <s v="Priya 640"/>
        <s v="Neha 78"/>
        <s v="Anil 371"/>
        <s v="Rahul 10"/>
        <s v="Amit 574"/>
        <s v="Pooja 520"/>
        <s v="Ravi 615"/>
        <s v="Rahul 649"/>
        <s v="Pooja 150"/>
        <s v="Ravi 271"/>
        <s v="Sneha 41"/>
        <s v="Amit 89"/>
        <s v="Sneha 844"/>
        <s v="Priya 748"/>
        <s v="Amit 841"/>
        <s v="Rahul 178"/>
        <s v="Ravi 344"/>
        <s v="Neha 428"/>
        <s v="Suresh 799"/>
        <s v="Pooja 934"/>
        <s v="Neha 510"/>
        <s v="Neha 143"/>
        <s v="Rahul 684"/>
        <s v="Suresh 885"/>
        <s v="Priya 950"/>
        <s v="Amit 177"/>
        <s v="Neha 174"/>
        <s v="Priya 475"/>
        <s v="Anil 549"/>
        <s v="Pooja 390"/>
        <s v="Anil 983"/>
        <s v="Ravi 964"/>
        <s v="Anil 495"/>
        <s v="Ravi 605"/>
        <s v="Kiran 452"/>
        <s v="Rahul 41"/>
        <s v="Pooja 51"/>
        <s v="Neha 19"/>
        <s v="Ravi 586"/>
        <s v="Neha 650"/>
        <s v="Pooja 805"/>
        <s v="Priya 825"/>
        <s v="Anil 781"/>
        <s v="Pooja 808"/>
        <s v="Neha 261"/>
        <s v="Kiran 440"/>
        <s v="Ravi 683"/>
        <s v="Neha 164"/>
        <s v="Anil 346"/>
        <s v="Ravi 819"/>
        <s v="Anil 714"/>
        <s v="Pooja 323"/>
        <s v="Amit 360"/>
        <s v="Rahul 308"/>
        <s v="Neha 81"/>
        <s v="Rahul 590"/>
        <s v="Amit 907"/>
        <s v="Pooja 694"/>
        <s v="Kiran 648"/>
        <s v="Suresh 332"/>
        <s v="Rahul 321"/>
        <s v="Neha 486"/>
        <s v="Priya 254"/>
        <s v="Pooja 684"/>
        <s v="Kiran 264"/>
        <s v="Rahul 604"/>
        <s v="Sneha 618"/>
        <s v="Rahul 34"/>
        <s v="Kiran 940"/>
        <s v="Rahul 942"/>
        <s v="Ravi 871"/>
        <s v="Priya 478"/>
        <s v="Sneha 669"/>
        <s v="Suresh 516"/>
        <s v="Ravi 454"/>
        <s v="Amit 463"/>
        <s v="Pooja 759"/>
        <s v="Sneha 261"/>
        <s v="Anil 135"/>
        <s v="Suresh 569"/>
        <s v="Sneha 902"/>
        <s v="Suresh 620"/>
        <s v="Neha 305"/>
        <s v="Rahul 518"/>
        <s v="Pooja 250"/>
        <s v="Neha 318"/>
        <s v="Priya 674"/>
        <s v="Ravi 790"/>
        <s v="Rahul 244"/>
        <s v="Ravi 390"/>
        <s v="Sneha 314"/>
        <s v="Pooja 276"/>
        <s v="Ravi 107"/>
        <s v="Priya 83"/>
        <s v="Rahul 312"/>
        <s v="Sneha 615"/>
        <s v="Priya 450"/>
        <s v="Pooja 769"/>
        <s v="Priya 110"/>
        <s v="Priya 225"/>
        <s v="Amit 101"/>
        <s v="Priya 305"/>
        <s v="Kiran 616"/>
        <s v="Suresh 491"/>
        <s v="Suresh 387"/>
        <s v="Ravi 555"/>
        <s v="Neha 233"/>
        <s v="Rahul 971"/>
        <s v="Suresh 557"/>
        <s v="Pooja 492"/>
        <s v="Pooja 869"/>
        <s v="Pooja 810"/>
        <s v="Sneha 166"/>
        <s v="Priya 560"/>
        <s v="Ravi 79"/>
        <s v="Kiran 612"/>
        <s v="Anil 520"/>
        <s v="Rahul 728"/>
        <s v="Amit 194"/>
        <s v="Priya 944"/>
        <s v="Amit 768"/>
        <s v="Suresh 157"/>
        <s v="Pooja 149"/>
        <s v="Kiran 854"/>
        <s v="Sneha 645"/>
        <s v="Neha 239"/>
        <s v="Sneha 845"/>
        <s v="Neha 97"/>
        <s v="Kiran 9"/>
        <s v="Pooja 346"/>
        <s v="Sneha 372"/>
        <s v="Pooja 429"/>
        <s v="Sneha 490"/>
        <s v="Priya 753"/>
        <s v="Anil 422"/>
        <s v="Neha 924"/>
        <s v="Anil 686"/>
        <s v="Rahul 345"/>
        <s v="Suresh 106"/>
        <s v="Rahul 851"/>
        <s v="Priya 639"/>
        <s v="Amit 924"/>
        <s v="Anil 650"/>
        <s v="Priya 598"/>
        <s v="Suresh 240"/>
        <s v="Neha 96"/>
        <s v="Rahul 17"/>
        <s v="Sneha 647"/>
        <s v="Neha 962"/>
        <s v="Ravi 39"/>
        <s v="Ravi 338"/>
        <s v="Amit 926"/>
        <s v="Neha 281"/>
        <s v="Sneha 441"/>
        <s v="Amit 894"/>
        <s v="Rahul 816"/>
        <s v="Ravi 99"/>
        <s v="Suresh 700"/>
        <s v="Priya 909"/>
        <s v="Neha 845"/>
        <s v="Ravi 308"/>
      </sharedItems>
    </cacheField>
    <cacheField name="Department" numFmtId="0">
      <sharedItems count="6">
        <s v="HR"/>
        <s v="Compliance"/>
        <s v="IT"/>
        <s v="Finance"/>
        <s v="Sales"/>
        <s v="Operations"/>
      </sharedItems>
    </cacheField>
    <cacheField name="Role" numFmtId="0">
      <sharedItems count="5">
        <s v="Manager"/>
        <s v="Administrator"/>
        <s v="Analyst"/>
        <s v="Executive"/>
        <s v="Lead"/>
      </sharedItems>
    </cacheField>
    <cacheField name="Credential_Type" numFmtId="0">
      <sharedItems count="5">
        <s v="System Access"/>
        <s v="ID Card"/>
        <s v="Compliance Certificate"/>
        <s v="Safety Training"/>
        <s v="NDA"/>
      </sharedItems>
    </cacheField>
    <cacheField name="Issue_Date" numFmtId="180">
      <sharedItems containsSemiMixedTypes="0" containsString="0" containsNonDate="0" containsDate="1" minDate="2023-01-01T00:00:00" maxDate="2024-12-01T00:00:00" count="701">
        <d v="2023-08-17T00:00:00"/>
        <d v="2024-08-27T00:00:00"/>
        <d v="2024-06-01T00:00:00"/>
        <d v="2023-08-14T00:00:00"/>
        <d v="2023-12-15T00:00:00"/>
        <d v="2024-01-25T00:00:00"/>
        <d v="2024-04-15T00:00:00"/>
        <d v="2024-10-05T00:00:00"/>
        <d v="2023-02-16T00:00:00"/>
        <d v="2023-08-03T00:00:00"/>
        <d v="2023-09-08T00:00:00"/>
        <d v="2023-11-29T00:00:00"/>
        <d v="2023-03-09T00:00:00"/>
        <d v="2024-11-02T00:00:00"/>
        <d v="2023-09-10T00:00:00"/>
        <d v="2024-08-20T00:00:00"/>
        <d v="2023-04-04T00:00:00"/>
        <d v="2024-09-02T00:00:00"/>
        <d v="2023-09-15T00:00:00"/>
        <d v="2023-10-01T00:00:00"/>
        <d v="2024-04-09T00:00:00"/>
        <d v="2023-04-19T00:00:00"/>
        <d v="2024-01-18T00:00:00"/>
        <d v="2024-05-15T00:00:00"/>
        <d v="2023-09-04T00:00:00"/>
        <d v="2024-06-29T00:00:00"/>
        <d v="2024-06-24T00:00:00"/>
        <d v="2024-02-13T00:00:00"/>
        <d v="2023-05-04T00:00:00"/>
        <d v="2024-07-21T00:00:00"/>
        <d v="2023-08-23T00:00:00"/>
        <d v="2023-09-01T00:00:00"/>
        <d v="2024-08-07T00:00:00"/>
        <d v="2023-04-07T00:00:00"/>
        <d v="2024-04-23T00:00:00"/>
        <d v="2023-04-22T00:00:00"/>
        <d v="2024-03-08T00:00:00"/>
        <d v="2024-07-17T00:00:00"/>
        <d v="2023-06-20T00:00:00"/>
        <d v="2023-06-18T00:00:00"/>
        <d v="2024-03-09T00:00:00"/>
        <d v="2023-07-14T00:00:00"/>
        <d v="2023-11-18T00:00:00"/>
        <d v="2023-06-11T00:00:00"/>
        <d v="2024-09-01T00:00:00"/>
        <d v="2024-11-04T00:00:00"/>
        <d v="2024-11-16T00:00:00"/>
        <d v="2024-11-18T00:00:00"/>
        <d v="2024-04-14T00:00:00"/>
        <d v="2024-06-02T00:00:00"/>
        <d v="2023-10-19T00:00:00"/>
        <d v="2024-10-31T00:00:00"/>
        <d v="2023-09-28T00:00:00"/>
        <d v="2023-10-06T00:00:00"/>
        <d v="2024-10-11T00:00:00"/>
        <d v="2023-05-14T00:00:00"/>
        <d v="2024-03-13T00:00:00"/>
        <d v="2023-02-06T00:00:00"/>
        <d v="2023-02-12T00:00:00"/>
        <d v="2024-11-13T00:00:00"/>
        <d v="2023-08-31T00:00:00"/>
        <d v="2023-12-07T00:00:00"/>
        <d v="2024-01-27T00:00:00"/>
        <d v="2023-12-25T00:00:00"/>
        <d v="2024-02-14T00:00:00"/>
        <d v="2023-09-25T00:00:00"/>
        <d v="2024-03-20T00:00:00"/>
        <d v="2023-04-29T00:00:00"/>
        <d v="2024-03-22T00:00:00"/>
        <d v="2024-03-17T00:00:00"/>
        <d v="2023-11-04T00:00:00"/>
        <d v="2024-09-22T00:00:00"/>
        <d v="2023-10-21T00:00:00"/>
        <d v="2024-03-28T00:00:00"/>
        <d v="2024-11-05T00:00:00"/>
        <d v="2023-04-06T00:00:00"/>
        <d v="2023-01-26T00:00:00"/>
        <d v="2024-02-29T00:00:00"/>
        <d v="2023-06-30T00:00:00"/>
        <d v="2023-05-05T00:00:00"/>
        <d v="2024-07-15T00:00:00"/>
        <d v="2023-09-23T00:00:00"/>
        <d v="2023-10-09T00:00:00"/>
        <d v="2023-11-24T00:00:00"/>
        <d v="2023-06-06T00:00:00"/>
        <d v="2024-07-09T00:00:00"/>
        <d v="2024-08-21T00:00:00"/>
        <d v="2023-12-27T00:00:00"/>
        <d v="2024-09-09T00:00:00"/>
        <d v="2023-01-30T00:00:00"/>
        <d v="2023-05-11T00:00:00"/>
        <d v="2024-11-09T00:00:00"/>
        <d v="2023-02-21T00:00:00"/>
        <d v="2023-12-12T00:00:00"/>
        <d v="2023-01-20T00:00:00"/>
        <d v="2024-10-29T00:00:00"/>
        <d v="2024-09-28T00:00:00"/>
        <d v="2023-08-12T00:00:00"/>
        <d v="2024-09-13T00:00:00"/>
        <d v="2024-08-15T00:00:00"/>
        <d v="2023-07-23T00:00:00"/>
        <d v="2024-11-08T00:00:00"/>
        <d v="2024-03-06T00:00:00"/>
        <d v="2024-03-21T00:00:00"/>
        <d v="2024-07-05T00:00:00"/>
        <d v="2023-11-27T00:00:00"/>
        <d v="2024-04-20T00:00:00"/>
        <d v="2023-10-14T00:00:00"/>
        <d v="2023-07-15T00:00:00"/>
        <d v="2024-05-02T00:00:00"/>
        <d v="2023-10-29T00:00:00"/>
        <d v="2024-04-29T00:00:00"/>
        <d v="2023-07-16T00:00:00"/>
        <d v="2024-09-03T00:00:00"/>
        <d v="2023-07-03T00:00:00"/>
        <d v="2023-02-25T00:00:00"/>
        <d v="2023-01-13T00:00:00"/>
        <d v="2023-07-08T00:00:00"/>
        <d v="2024-05-18T00:00:00"/>
        <d v="2023-11-08T00:00:00"/>
        <d v="2023-11-01T00:00:00"/>
        <d v="2024-09-16T00:00:00"/>
        <d v="2024-11-07T00:00:00"/>
        <d v="2023-06-10T00:00:00"/>
        <d v="2023-10-26T00:00:00"/>
        <d v="2023-03-14T00:00:00"/>
        <d v="2024-03-11T00:00:00"/>
        <d v="2023-05-26T00:00:00"/>
        <d v="2023-10-23T00:00:00"/>
        <d v="2023-02-10T00:00:00"/>
        <d v="2024-08-13T00:00:00"/>
        <d v="2023-10-12T00:00:00"/>
        <d v="2024-04-26T00:00:00"/>
        <d v="2023-12-04T00:00:00"/>
        <d v="2023-02-07T00:00:00"/>
        <d v="2024-02-18T00:00:00"/>
        <d v="2024-02-28T00:00:00"/>
        <d v="2024-10-02T00:00:00"/>
        <d v="2023-05-15T00:00:00"/>
        <d v="2023-09-03T00:00:00"/>
        <d v="2024-02-22T00:00:00"/>
        <d v="2024-05-25T00:00:00"/>
        <d v="2024-05-09T00:00:00"/>
        <d v="2024-08-16T00:00:00"/>
        <d v="2023-12-20T00:00:00"/>
        <d v="2023-07-13T00:00:00"/>
        <d v="2023-02-14T00:00:00"/>
        <d v="2024-11-10T00:00:00"/>
        <d v="2024-04-12T00:00:00"/>
        <d v="2024-04-25T00:00:00"/>
        <d v="2023-12-03T00:00:00"/>
        <d v="2024-07-08T00:00:00"/>
        <d v="2023-04-03T00:00:00"/>
        <d v="2023-06-24T00:00:00"/>
        <d v="2024-05-24T00:00:00"/>
        <d v="2023-09-19T00:00:00"/>
        <d v="2023-03-17T00:00:00"/>
        <d v="2023-09-14T00:00:00"/>
        <d v="2023-04-20T00:00:00"/>
        <d v="2023-10-30T00:00:00"/>
        <d v="2023-02-20T00:00:00"/>
        <d v="2024-03-01T00:00:00"/>
        <d v="2024-05-28T00:00:00"/>
        <d v="2023-12-13T00:00:00"/>
        <d v="2024-07-24T00:00:00"/>
        <d v="2023-05-07T00:00:00"/>
        <d v="2023-04-21T00:00:00"/>
        <d v="2023-12-02T00:00:00"/>
        <d v="2024-10-26T00:00:00"/>
        <d v="2024-05-19T00:00:00"/>
        <d v="2023-02-03T00:00:00"/>
        <d v="2024-01-07T00:00:00"/>
        <d v="2024-02-12T00:00:00"/>
        <d v="2024-10-19T00:00:00"/>
        <d v="2023-05-09T00:00:00"/>
        <d v="2023-08-10T00:00:00"/>
        <d v="2023-05-29T00:00:00"/>
        <d v="2023-06-28T00:00:00"/>
        <d v="2023-04-27T00:00:00"/>
        <d v="2024-08-30T00:00:00"/>
        <d v="2024-05-05T00:00:00"/>
        <d v="2023-03-24T00:00:00"/>
        <d v="2024-10-01T00:00:00"/>
        <d v="2023-04-12T00:00:00"/>
        <d v="2024-04-07T00:00:00"/>
        <d v="2023-04-08T00:00:00"/>
        <d v="2024-08-23T00:00:00"/>
        <d v="2023-12-29T00:00:00"/>
        <d v="2024-09-06T00:00:00"/>
        <d v="2023-06-08T00:00:00"/>
        <d v="2024-01-12T00:00:00"/>
        <d v="2024-07-28T00:00:00"/>
        <d v="2023-07-05T00:00:00"/>
        <d v="2023-12-16T00:00:00"/>
        <d v="2024-06-23T00:00:00"/>
        <d v="2023-02-26T00:00:00"/>
        <d v="2023-10-24T00:00:00"/>
        <d v="2023-05-13T00:00:00"/>
        <d v="2023-03-15T00:00:00"/>
        <d v="2023-03-21T00:00:00"/>
        <d v="2024-04-16T00:00:00"/>
        <d v="2023-09-07T00:00:00"/>
        <d v="2023-11-14T00:00:00"/>
        <d v="2024-06-06T00:00:00"/>
        <d v="2023-12-26T00:00:00"/>
        <d v="2023-09-20T00:00:00"/>
        <d v="2024-10-20T00:00:00"/>
        <d v="2024-03-26T00:00:00"/>
        <d v="2024-08-28T00:00:00"/>
        <d v="2024-09-21T00:00:00"/>
        <d v="2024-09-11T00:00:00"/>
        <d v="2023-12-18T00:00:00"/>
        <d v="2023-09-11T00:00:00"/>
        <d v="2023-06-12T00:00:00"/>
        <d v="2024-11-26T00:00:00"/>
        <d v="2024-07-25T00:00:00"/>
        <d v="2023-12-08T00:00:00"/>
        <d v="2024-10-23T00:00:00"/>
        <d v="2023-11-13T00:00:00"/>
        <d v="2023-08-20T00:00:00"/>
        <d v="2024-07-06T00:00:00"/>
        <d v="2023-06-19T00:00:00"/>
        <d v="2024-03-30T00:00:00"/>
        <d v="2024-04-17T00:00:00"/>
        <d v="2023-06-15T00:00:00"/>
        <d v="2024-10-18T00:00:00"/>
        <d v="2023-05-08T00:00:00"/>
        <d v="2023-05-31T00:00:00"/>
        <d v="2023-03-25T00:00:00"/>
        <d v="2023-05-30T00:00:00"/>
        <d v="2024-04-04T00:00:00"/>
        <d v="2023-06-03T00:00:00"/>
        <d v="2024-10-16T00:00:00"/>
        <d v="2024-07-02T00:00:00"/>
        <d v="2024-03-02T00:00:00"/>
        <d v="2024-06-22T00:00:00"/>
        <d v="2024-01-01T00:00:00"/>
        <d v="2024-10-24T00:00:00"/>
        <d v="2023-12-14T00:00:00"/>
        <d v="2023-03-26T00:00:00"/>
        <d v="2024-07-12T00:00:00"/>
        <d v="2023-11-10T00:00:00"/>
        <d v="2024-04-02T00:00:00"/>
        <d v="2023-02-01T00:00:00"/>
        <d v="2023-05-10T00:00:00"/>
        <d v="2023-03-20T00:00:00"/>
        <d v="2024-10-27T00:00:00"/>
        <d v="2024-06-14T00:00:00"/>
        <d v="2024-04-01T00:00:00"/>
        <d v="2023-05-06T00:00:00"/>
        <d v="2023-03-31T00:00:00"/>
        <d v="2024-06-04T00:00:00"/>
        <d v="2023-01-27T00:00:00"/>
        <d v="2023-11-21T00:00:00"/>
        <d v="2023-05-12T00:00:00"/>
        <d v="2024-05-29T00:00:00"/>
        <d v="2023-03-22T00:00:00"/>
        <d v="2024-08-17T00:00:00"/>
        <d v="2024-07-31T00:00:00"/>
        <d v="2023-09-29T00:00:00"/>
        <d v="2024-04-22T00:00:00"/>
        <d v="2023-06-13T00:00:00"/>
        <d v="2023-01-24T00:00:00"/>
        <d v="2023-08-09T00:00:00"/>
        <d v="2024-01-10T00:00:00"/>
        <d v="2023-05-28T00:00:00"/>
        <d v="2023-06-02T00:00:00"/>
        <d v="2023-11-23T00:00:00"/>
        <d v="2023-12-11T00:00:00"/>
        <d v="2023-11-03T00:00:00"/>
        <d v="2024-05-06T00:00:00"/>
        <d v="2023-02-02T00:00:00"/>
        <d v="2024-06-15T00:00:00"/>
        <d v="2024-01-21T00:00:00"/>
        <d v="2024-07-13T00:00:00"/>
        <d v="2023-08-01T00:00:00"/>
        <d v="2024-07-27T00:00:00"/>
        <d v="2024-01-24T00:00:00"/>
        <d v="2023-10-22T00:00:00"/>
        <d v="2023-08-08T00:00:00"/>
        <d v="2023-05-21T00:00:00"/>
        <d v="2023-12-05T00:00:00"/>
        <d v="2023-11-25T00:00:00"/>
        <d v="2024-07-01T00:00:00"/>
        <d v="2023-01-10T00:00:00"/>
        <d v="2024-04-10T00:00:00"/>
        <d v="2024-04-24T00:00:00"/>
        <d v="2024-10-25T00:00:00"/>
        <d v="2024-08-04T00:00:00"/>
        <d v="2023-05-24T00:00:00"/>
        <d v="2023-08-30T00:00:00"/>
        <d v="2024-08-09T00:00:00"/>
        <d v="2024-11-14T00:00:00"/>
        <d v="2023-11-15T00:00:00"/>
        <d v="2023-08-13T00:00:00"/>
        <d v="2024-11-27T00:00:00"/>
        <d v="2024-01-06T00:00:00"/>
        <d v="2024-06-16T00:00:00"/>
        <d v="2023-01-23T00:00:00"/>
        <d v="2023-03-16T00:00:00"/>
        <d v="2023-03-03T00:00:00"/>
        <d v="2023-07-04T00:00:00"/>
        <d v="2024-01-22T00:00:00"/>
        <d v="2023-07-02T00:00:00"/>
        <d v="2023-08-24T00:00:00"/>
        <d v="2023-04-26T00:00:00"/>
        <d v="2023-07-31T00:00:00"/>
        <d v="2024-11-19T00:00:00"/>
        <d v="2024-03-25T00:00:00"/>
        <d v="2024-10-03T00:00:00"/>
        <d v="2023-08-19T00:00:00"/>
        <d v="2024-02-27T00:00:00"/>
        <d v="2024-11-20T00:00:00"/>
        <d v="2023-01-16T00:00:00"/>
        <d v="2023-09-06T00:00:00"/>
        <d v="2023-11-26T00:00:00"/>
        <d v="2023-08-15T00:00:00"/>
        <d v="2023-09-21T00:00:00"/>
        <d v="2023-06-23T00:00:00"/>
        <d v="2024-02-26T00:00:00"/>
        <d v="2024-06-20T00:00:00"/>
        <d v="2024-10-14T00:00:00"/>
        <d v="2024-10-22T00:00:00"/>
        <d v="2023-08-05T00:00:00"/>
        <d v="2023-03-18T00:00:00"/>
        <d v="2024-11-24T00:00:00"/>
        <d v="2024-05-27T00:00:00"/>
        <d v="2023-08-26T00:00:00"/>
        <d v="2023-12-01T00:00:00"/>
        <d v="2023-12-31T00:00:00"/>
        <d v="2024-01-04T00:00:00"/>
        <d v="2023-04-02T00:00:00"/>
        <d v="2024-01-30T00:00:00"/>
        <d v="2023-05-23T00:00:00"/>
        <d v="2023-06-21T00:00:00"/>
        <d v="2024-01-05T00:00:00"/>
        <d v="2024-09-23T00:00:00"/>
        <d v="2024-02-10T00:00:00"/>
        <d v="2023-12-09T00:00:00"/>
        <d v="2023-07-24T00:00:00"/>
        <d v="2024-02-15T00:00:00"/>
        <d v="2024-07-03T00:00:00"/>
        <d v="2024-03-16T00:00:00"/>
        <d v="2024-02-05T00:00:00"/>
        <d v="2024-04-08T00:00:00"/>
        <d v="2024-02-03T00:00:00"/>
        <d v="2024-08-14T00:00:00"/>
        <d v="2023-07-21T00:00:00"/>
        <d v="2023-11-09T00:00:00"/>
        <d v="2024-02-02T00:00:00"/>
        <d v="2023-07-10T00:00:00"/>
        <d v="2024-09-26T00:00:00"/>
        <d v="2023-07-19T00:00:00"/>
        <d v="2024-08-01T00:00:00"/>
        <d v="2024-07-16T00:00:00"/>
        <d v="2024-01-11T00:00:00"/>
        <d v="2023-09-27T00:00:00"/>
        <d v="2023-10-27T00:00:00"/>
        <d v="2024-01-13T00:00:00"/>
        <d v="2024-05-11T00:00:00"/>
        <d v="2023-01-17T00:00:00"/>
        <d v="2024-03-14T00:00:00"/>
        <d v="2023-10-08T00:00:00"/>
        <d v="2024-11-11T00:00:00"/>
        <d v="2024-03-15T00:00:00"/>
        <d v="2023-01-09T00:00:00"/>
        <d v="2023-11-17T00:00:00"/>
        <d v="2023-07-30T00:00:00"/>
        <d v="2023-03-11T00:00:00"/>
        <d v="2023-03-27T00:00:00"/>
        <d v="2023-03-01T00:00:00"/>
        <d v="2024-09-15T00:00:00"/>
        <d v="2023-01-12T00:00:00"/>
        <d v="2023-12-10T00:00:00"/>
        <d v="2024-10-04T00:00:00"/>
        <d v="2024-05-26T00:00:00"/>
        <d v="2024-08-10T00:00:00"/>
        <d v="2023-02-15T00:00:00"/>
        <d v="2024-01-17T00:00:00"/>
        <d v="2023-02-17T00:00:00"/>
        <d v="2023-03-30T00:00:00"/>
        <d v="2023-06-04T00:00:00"/>
        <d v="2023-12-21T00:00:00"/>
        <d v="2023-11-11T00:00:00"/>
        <d v="2023-03-05T00:00:00"/>
        <d v="2023-11-19T00:00:00"/>
        <d v="2023-08-28T00:00:00"/>
        <d v="2023-06-09T00:00:00"/>
        <d v="2023-02-11T00:00:00"/>
        <d v="2023-09-13T00:00:00"/>
        <d v="2024-08-19T00:00:00"/>
        <d v="2023-02-13T00:00:00"/>
        <d v="2024-05-23T00:00:00"/>
        <d v="2023-07-11T00:00:00"/>
        <d v="2024-08-02T00:00:00"/>
        <d v="2024-06-26T00:00:00"/>
        <d v="2024-08-12T00:00:00"/>
        <d v="2023-11-22T00:00:00"/>
        <d v="2024-09-08T00:00:00"/>
        <d v="2024-09-20T00:00:00"/>
        <d v="2023-03-02T00:00:00"/>
        <d v="2023-04-14T00:00:00"/>
        <d v="2024-03-05T00:00:00"/>
        <d v="2024-02-24T00:00:00"/>
        <d v="2023-06-07T00:00:00"/>
        <d v="2023-11-12T00:00:00"/>
        <d v="2024-11-15T00:00:00"/>
        <d v="2024-07-20T00:00:00"/>
        <d v="2024-05-01T00:00:00"/>
        <d v="2024-02-09T00:00:00"/>
        <d v="2023-07-26T00:00:00"/>
        <d v="2024-06-19T00:00:00"/>
        <d v="2024-08-25T00:00:00"/>
        <d v="2023-10-20T00:00:00"/>
        <d v="2024-11-01T00:00:00"/>
        <d v="2023-10-10T00:00:00"/>
        <d v="2023-04-11T00:00:00"/>
        <d v="2023-10-03T00:00:00"/>
        <d v="2023-07-17T00:00:00"/>
        <d v="2024-07-18T00:00:00"/>
        <d v="2023-01-29T00:00:00"/>
        <d v="2023-01-21T00:00:00"/>
        <d v="2023-01-08T00:00:00"/>
        <d v="2023-10-17T00:00:00"/>
        <d v="2023-10-11T00:00:00"/>
        <d v="2024-10-15T00:00:00"/>
        <d v="2023-09-22T00:00:00"/>
        <d v="2023-08-16T00:00:00"/>
        <d v="2023-09-24T00:00:00"/>
        <d v="2024-04-13T00:00:00"/>
        <d v="2024-10-08T00:00:00"/>
        <d v="2024-01-28T00:00:00"/>
        <d v="2023-11-02T00:00:00"/>
        <d v="2024-01-20T00:00:00"/>
        <d v="2023-02-19T00:00:00"/>
        <d v="2023-04-18T00:00:00"/>
        <d v="2023-08-29T00:00:00"/>
        <d v="2024-10-21T00:00:00"/>
        <d v="2023-04-13T00:00:00"/>
        <d v="2024-03-12T00:00:00"/>
        <d v="2023-10-02T00:00:00"/>
        <d v="2024-03-07T00:00:00"/>
        <d v="2023-05-02T00:00:00"/>
        <d v="2024-10-10T00:00:00"/>
        <d v="2023-07-20T00:00:00"/>
        <d v="2024-04-06T00:00:00"/>
        <d v="2023-01-05T00:00:00"/>
        <d v="2024-01-29T00:00:00"/>
        <d v="2024-06-08T00:00:00"/>
        <d v="2023-07-25T00:00:00"/>
        <d v="2024-01-26T00:00:00"/>
        <d v="2023-08-18T00:00:00"/>
        <d v="2024-09-27T00:00:00"/>
        <d v="2023-05-03T00:00:00"/>
        <d v="2024-06-10T00:00:00"/>
        <d v="2023-04-17T00:00:00"/>
        <d v="2023-01-25T00:00:00"/>
        <d v="2023-08-22T00:00:00"/>
        <d v="2023-11-20T00:00:00"/>
        <d v="2023-03-06T00:00:00"/>
        <d v="2024-03-24T00:00:00"/>
        <d v="2023-05-25T00:00:00"/>
        <d v="2024-07-04T00:00:00"/>
        <d v="2024-01-03T00:00:00"/>
        <d v="2024-08-18T00:00:00"/>
        <d v="2024-02-06T00:00:00"/>
        <d v="2023-01-11T00:00:00"/>
        <d v="2024-05-10T00:00:00"/>
        <d v="2023-04-16T00:00:00"/>
        <d v="2024-08-24T00:00:00"/>
        <d v="2024-09-10T00:00:00"/>
        <d v="2023-08-04T00:00:00"/>
        <d v="2024-02-20T00:00:00"/>
        <d v="2023-03-29T00:00:00"/>
        <d v="2024-11-06T00:00:00"/>
        <d v="2024-09-12T00:00:00"/>
        <d v="2024-06-28T00:00:00"/>
        <d v="2023-10-18T00:00:00"/>
        <d v="2023-01-06T00:00:00"/>
        <d v="2024-09-05T00:00:00"/>
        <d v="2024-07-26T00:00:00"/>
        <d v="2023-06-29T00:00:00"/>
        <d v="2024-08-11T00:00:00"/>
        <d v="2024-11-30T00:00:00"/>
        <d v="2023-01-07T00:00:00"/>
        <d v="2024-06-07T00:00:00"/>
        <d v="2024-02-08T00:00:00"/>
        <d v="2024-01-09T00:00:00"/>
        <d v="2024-07-22T00:00:00"/>
        <d v="2024-06-30T00:00:00"/>
        <d v="2024-06-17T00:00:00"/>
        <d v="2024-02-11T00:00:00"/>
        <d v="2024-07-07T00:00:00"/>
        <d v="2023-01-01T00:00:00"/>
        <d v="2023-06-17T00:00:00"/>
        <d v="2023-03-23T00:00:00"/>
        <d v="2023-03-12T00:00:00"/>
        <d v="2023-10-16T00:00:00"/>
        <d v="2023-11-16T00:00:00"/>
        <d v="2023-09-12T00:00:00"/>
        <d v="2023-08-27T00:00:00"/>
        <d v="2024-08-03T00:00:00"/>
        <d v="2023-09-02T00:00:00"/>
        <d v="2023-08-02T00:00:00"/>
        <d v="2023-09-30T00:00:00"/>
        <d v="2024-11-21T00:00:00"/>
        <d v="2024-01-16T00:00:00"/>
        <d v="2024-08-05T00:00:00"/>
        <d v="2023-06-27T00:00:00"/>
        <d v="2023-02-08T00:00:00"/>
        <d v="2024-10-30T00:00:00"/>
        <d v="2024-08-08T00:00:00"/>
        <d v="2023-07-22T00:00:00"/>
        <d v="2023-01-19T00:00:00"/>
        <d v="2023-01-31T00:00:00"/>
        <d v="2024-02-07T00:00:00"/>
        <d v="2024-11-25T00:00:00"/>
        <d v="2023-05-22T00:00:00"/>
        <d v="2023-06-05T00:00:00"/>
        <d v="2023-05-18T00:00:00"/>
        <d v="2024-02-01T00:00:00"/>
        <d v="2024-02-19T00:00:00"/>
        <d v="2024-09-18T00:00:00"/>
        <d v="2024-10-07T00:00:00"/>
        <d v="2024-06-13T00:00:00"/>
        <d v="2023-11-28T00:00:00"/>
        <d v="2023-06-16T00:00:00"/>
        <d v="2023-01-04T00:00:00"/>
        <d v="2023-08-11T00:00:00"/>
        <d v="2024-07-29T00:00:00"/>
        <d v="2024-06-21T00:00:00"/>
        <d v="2024-09-30T00:00:00"/>
        <d v="2024-04-21T00:00:00"/>
        <d v="2023-07-18T00:00:00"/>
        <d v="2023-10-15T00:00:00"/>
        <d v="2023-10-05T00:00:00"/>
        <d v="2024-10-06T00:00:00"/>
        <d v="2024-12-01T00:00:00"/>
        <d v="2024-07-23T00:00:00"/>
        <d v="2024-05-08T00:00:00"/>
        <d v="2023-03-28T00:00:00"/>
        <d v="2024-02-25T00:00:00"/>
        <d v="2023-12-28T00:00:00"/>
        <d v="2023-02-22T00:00:00"/>
        <d v="2023-02-23T00:00:00"/>
        <d v="2024-06-27T00:00:00"/>
        <d v="2024-03-18T00:00:00"/>
        <d v="2024-08-31T00:00:00"/>
        <d v="2023-04-24T00:00:00"/>
        <d v="2024-05-17T00:00:00"/>
        <d v="2023-01-15T00:00:00"/>
        <d v="2024-09-17T00:00:00"/>
        <d v="2024-01-14T00:00:00"/>
        <d v="2023-05-17T00:00:00"/>
        <d v="2024-05-13T00:00:00"/>
        <d v="2023-05-27T00:00:00"/>
        <d v="2023-02-24T00:00:00"/>
        <d v="2023-04-23T00:00:00"/>
        <d v="2023-07-27T00:00:00"/>
        <d v="2024-06-18T00:00:00"/>
        <d v="2023-10-13T00:00:00"/>
        <d v="2024-05-22T00:00:00"/>
        <d v="2023-05-16T00:00:00"/>
        <d v="2024-01-15T00:00:00"/>
        <d v="2023-07-29T00:00:00"/>
        <d v="2024-05-30T00:00:00"/>
        <d v="2024-04-30T00:00:00"/>
        <d v="2023-06-25T00:00:00"/>
        <d v="2023-06-01T00:00:00"/>
        <d v="2023-12-19T00:00:00"/>
        <d v="2023-11-05T00:00:00"/>
        <d v="2023-12-06T00:00:00"/>
        <d v="2023-04-05T00:00:00"/>
        <d v="2024-04-18T00:00:00"/>
        <d v="2024-05-20T00:00:00"/>
        <d v="2023-04-30T00:00:00"/>
        <d v="2023-06-26T00:00:00"/>
        <d v="2023-09-05T00:00:00"/>
        <d v="2024-06-25T00:00:00"/>
        <d v="2024-08-26T00:00:00"/>
        <d v="2024-03-10T00:00:00"/>
        <d v="2024-01-08T00:00:00"/>
        <d v="2023-10-07T00:00:00"/>
        <d v="2023-04-10T00:00:00"/>
        <d v="2024-06-11T00:00:00"/>
        <d v="2023-12-22T00:00:00"/>
        <d v="2023-04-25T00:00:00"/>
        <d v="2024-01-19T00:00:00"/>
        <d v="2023-09-17T00:00:00"/>
        <d v="2023-06-14T00:00:00"/>
        <d v="2023-01-22T00:00:00"/>
        <d v="2023-07-28T00:00:00"/>
        <d v="2024-07-30T00:00:00"/>
        <d v="2024-07-14T00:00:00"/>
        <d v="2024-02-17T00:00:00"/>
        <d v="2024-11-23T00:00:00"/>
        <d v="2024-11-17T00:00:00"/>
        <d v="2023-07-09T00:00:00"/>
        <d v="2023-11-07T00:00:00"/>
        <d v="2023-07-12T00:00:00"/>
        <d v="2024-04-19T00:00:00"/>
        <d v="2024-04-05T00:00:00"/>
        <d v="2024-11-03T00:00:00"/>
        <d v="2023-03-07T00:00:00"/>
        <d v="2023-08-07T00:00:00"/>
        <d v="2024-10-12T00:00:00"/>
        <d v="2024-10-28T00:00:00"/>
        <d v="2024-10-13T00:00:00"/>
        <d v="2024-06-09T00:00:00"/>
        <d v="2023-05-01T00:00:00"/>
        <d v="2023-12-24T00:00:00"/>
        <d v="2023-11-30T00:00:00"/>
        <d v="2024-08-06T00:00:00"/>
        <d v="2023-07-07T00:00:00"/>
        <d v="2023-04-28T00:00:00"/>
        <d v="2024-08-29T00:00:00"/>
        <d v="2023-12-30T00:00:00"/>
        <d v="2024-01-02T00:00:00"/>
        <d v="2023-09-18T00:00:00"/>
        <d v="2024-04-28T00:00:00"/>
        <d v="2024-03-03T00:00:00"/>
        <d v="2024-01-31T00:00:00"/>
        <d v="2023-03-13T00:00:00"/>
        <d v="2024-03-04T00:00:00"/>
        <d v="2024-09-24T00:00:00"/>
        <d v="2023-06-22T00:00:00"/>
        <d v="2024-03-27T00:00:00"/>
        <d v="2024-02-04T00:00:00"/>
        <d v="2024-10-17T00:00:00"/>
        <d v="2023-10-31T00:00:00"/>
        <d v="2024-09-04T00:00:00"/>
        <d v="2024-05-16T00:00:00"/>
        <d v="2024-05-04T00:00:00"/>
        <d v="2023-11-06T00:00:00"/>
        <d v="2024-09-19T00:00:00"/>
        <d v="2023-10-28T00:00:00"/>
        <d v="2024-11-12T00:00:00"/>
        <d v="2024-03-23T00:00:00"/>
        <d v="2024-09-07T00:00:00"/>
        <d v="2023-02-27T00:00:00"/>
        <d v="2023-02-05T00:00:00"/>
        <d v="2024-07-19T00:00:00"/>
        <d v="2024-02-21T00:00:00"/>
        <d v="2024-01-23T00:00:00"/>
        <d v="2024-05-03T00:00:00"/>
        <d v="2024-05-14T00:00:00"/>
        <d v="2023-08-06T00:00:00"/>
        <d v="2024-09-25T00:00:00"/>
        <d v="2023-03-04T00:00:00"/>
        <d v="2023-01-14T00:00:00"/>
        <d v="2023-07-06T00:00:00"/>
        <d v="2024-11-29T00:00:00"/>
        <d v="2024-11-28T00:00:00"/>
        <d v="2023-10-25T00:00:00"/>
        <d v="2024-02-16T00:00:00"/>
        <d v="2023-02-09T00:00:00"/>
        <d v="2023-09-16T00:00:00"/>
        <d v="2024-06-03T00:00:00"/>
        <d v="2024-07-10T00:00:00"/>
        <d v="2024-10-09T00:00:00"/>
        <d v="2023-10-04T00:00:00"/>
        <d v="2024-05-21T00:00:00"/>
        <d v="2024-05-31T00:00:00"/>
        <d v="2023-03-08T00:00:00"/>
        <d v="2024-08-22T00:00:00"/>
        <d v="2023-05-19T00:00:00"/>
        <d v="2024-03-31T00:00:00"/>
        <d v="2024-09-14T00:00:00"/>
        <d v="2023-01-18T00:00:00"/>
        <d v="2023-08-25T00:00:00"/>
        <d v="2024-05-12T00:00:00"/>
        <d v="2024-04-03T00:00:00"/>
        <d v="2023-07-01T00:00:00"/>
        <d v="2024-02-23T00:00:00"/>
        <d v="2023-12-17T00:00:00"/>
        <d v="2024-03-29T00:00:00"/>
        <d v="2023-03-19T00:00:00"/>
        <d v="2023-12-23T00:00:00"/>
        <d v="2023-01-28T00:00:00"/>
        <d v="2024-04-27T00:00:00"/>
        <d v="2023-08-21T00:00:00"/>
        <d v="2023-03-10T00:00:00"/>
        <d v="2023-02-28T00:00:00"/>
        <d v="2023-09-09T00:00:00"/>
        <d v="2024-06-05T00:00:00"/>
        <d v="2023-09-26T00:00:00"/>
        <d v="2024-03-19T00:00:00"/>
        <d v="2024-11-22T00:00:00"/>
        <d v="2023-02-04T00:00:00"/>
        <d v="2023-05-20T00:00:00"/>
        <d v="2023-01-03T00:00:00"/>
        <d v="2023-01-02T00:00:00"/>
        <d v="2024-05-07T00:00:00"/>
        <d v="2023-02-18T00:00:00"/>
        <d v="2023-04-15T00:00:00"/>
        <d v="2024-09-29T00:00:00"/>
        <d v="2023-04-01T00:00:00"/>
        <d v="2023-04-09T00:00:00"/>
        <d v="2024-07-11T00:00:00"/>
        <d v="2024-06-12T00:00:00"/>
        <d v="2024-04-11T00:00:00"/>
      </sharedItems>
    </cacheField>
    <cacheField name="Expiry_Date" numFmtId="180">
      <sharedItems containsSemiMixedTypes="0" containsString="0" containsNonDate="0" containsDate="1" minDate="2023-06-30T00:00:00" maxDate="2026-12-01T00:00:00" count="1199">
        <d v="2024-02-13T00:00:00"/>
        <d v="2025-08-27T00:00:00"/>
        <d v="2026-06-01T00:00:00"/>
        <d v="2024-08-13T00:00:00"/>
        <d v="2024-12-14T00:00:00"/>
        <d v="2024-07-23T00:00:00"/>
        <d v="2026-04-15T00:00:00"/>
        <d v="2026-10-05T00:00:00"/>
        <d v="2025-02-15T00:00:00"/>
        <d v="2025-01-24T00:00:00"/>
        <d v="2025-08-02T00:00:00"/>
        <d v="2024-03-06T00:00:00"/>
        <d v="2024-05-27T00:00:00"/>
        <d v="2023-09-05T00:00:00"/>
        <d v="2025-11-02T00:00:00"/>
        <d v="2025-09-09T00:00:00"/>
        <d v="2025-08-20T00:00:00"/>
        <d v="2023-10-01T00:00:00"/>
        <d v="2025-03-01T00:00:00"/>
        <d v="2025-09-14T00:00:00"/>
        <d v="2025-09-30T00:00:00"/>
        <d v="2024-10-06T00:00:00"/>
        <d v="2025-04-18T00:00:00"/>
        <d v="2024-07-16T00:00:00"/>
        <d v="2024-11-11T00:00:00"/>
        <d v="2025-09-03T00:00:00"/>
        <d v="2024-12-26T00:00:00"/>
        <d v="2026-06-24T00:00:00"/>
        <d v="2026-02-12T00:00:00"/>
        <d v="2023-10-31T00:00:00"/>
        <d v="2025-01-17T00:00:00"/>
        <d v="2024-02-19T00:00:00"/>
        <d v="2024-08-31T00:00:00"/>
        <d v="2026-08-07T00:00:00"/>
        <d v="2023-10-04T00:00:00"/>
        <d v="2026-04-23T00:00:00"/>
        <d v="2023-10-19T00:00:00"/>
        <d v="2024-09-04T00:00:00"/>
        <d v="2025-01-13T00:00:00"/>
        <d v="2024-06-19T00:00:00"/>
        <d v="2024-06-17T00:00:00"/>
        <d v="2026-03-09T00:00:00"/>
        <d v="2024-07-13T00:00:00"/>
        <d v="2024-05-16T00:00:00"/>
        <d v="2023-12-08T00:00:00"/>
        <d v="2025-02-28T00:00:00"/>
        <d v="2026-11-04T00:00:00"/>
        <d v="2026-11-16T00:00:00"/>
        <d v="2026-11-18T00:00:00"/>
        <d v="2026-04-14T00:00:00"/>
        <d v="2025-06-02T00:00:00"/>
        <d v="2024-04-16T00:00:00"/>
        <d v="2026-10-31T00:00:00"/>
        <d v="2024-03-26T00:00:00"/>
        <d v="2024-10-05T00:00:00"/>
        <d v="2025-10-11T00:00:00"/>
        <d v="2025-05-13T00:00:00"/>
        <d v="2026-03-13T00:00:00"/>
        <d v="2024-02-06T00:00:00"/>
        <d v="2024-02-12T00:00:00"/>
        <d v="2025-05-12T00:00:00"/>
        <d v="2024-02-27T00:00:00"/>
        <d v="2024-12-06T00:00:00"/>
        <d v="2024-07-25T00:00:00"/>
        <d v="2024-12-24T00:00:00"/>
        <d v="2025-02-12T00:00:00"/>
        <d v="2026-02-13T00:00:00"/>
        <d v="2024-03-23T00:00:00"/>
        <d v="2025-03-20T00:00:00"/>
        <d v="2024-04-28T00:00:00"/>
        <d v="2024-09-18T00:00:00"/>
        <d v="2024-09-13T00:00:00"/>
        <d v="2025-11-03T00:00:00"/>
        <d v="2026-09-22T00:00:00"/>
        <d v="2024-04-18T00:00:00"/>
        <d v="2025-03-28T00:00:00"/>
        <d v="2025-05-04T00:00:00"/>
        <d v="2023-10-03T00:00:00"/>
        <d v="2023-07-25T00:00:00"/>
        <d v="2026-02-28T00:00:00"/>
        <d v="2024-08-12T00:00:00"/>
        <d v="2025-06-29T00:00:00"/>
        <d v="2024-05-04T00:00:00"/>
        <d v="2025-09-01T00:00:00"/>
        <d v="2025-07-15T00:00:00"/>
        <d v="2024-03-21T00:00:00"/>
        <d v="2024-10-08T00:00:00"/>
        <d v="2025-11-23T00:00:00"/>
        <d v="2025-06-05T00:00:00"/>
        <d v="2025-07-09T00:00:00"/>
        <d v="2026-08-21T00:00:00"/>
        <d v="2025-03-08T00:00:00"/>
        <d v="2024-01-30T00:00:00"/>
        <d v="2025-05-10T00:00:00"/>
        <d v="2025-05-08T00:00:00"/>
        <d v="2024-02-21T00:00:00"/>
        <d v="2024-12-11T00:00:00"/>
        <d v="2025-01-19T00:00:00"/>
        <d v="2025-04-27T00:00:00"/>
        <d v="2025-03-27T00:00:00"/>
        <d v="2024-08-11T00:00:00"/>
        <d v="2026-09-13T00:00:00"/>
        <d v="2025-02-11T00:00:00"/>
        <d v="2024-01-19T00:00:00"/>
        <d v="2025-05-03T00:00:00"/>
        <d v="2025-11-08T00:00:00"/>
        <d v="2025-03-06T00:00:00"/>
        <d v="2024-09-17T00:00:00"/>
        <d v="2025-07-05T00:00:00"/>
        <d v="2024-05-25T00:00:00"/>
        <d v="2026-04-20T00:00:00"/>
        <d v="2025-10-13T00:00:00"/>
        <d v="2024-01-11T00:00:00"/>
        <d v="2026-05-02T00:00:00"/>
        <d v="2024-04-26T00:00:00"/>
        <d v="2026-04-29T00:00:00"/>
        <d v="2025-12-26T00:00:00"/>
        <d v="2024-01-12T00:00:00"/>
        <d v="2024-07-02T00:00:00"/>
        <d v="2025-02-24T00:00:00"/>
        <d v="2025-01-12T00:00:00"/>
        <d v="2024-01-04T00:00:00"/>
        <d v="2024-11-14T00:00:00"/>
        <d v="2024-05-06T00:00:00"/>
        <d v="2026-09-02T00:00:00"/>
        <d v="2025-10-31T00:00:00"/>
        <d v="2026-09-16T00:00:00"/>
        <d v="2025-05-06T00:00:00"/>
        <d v="2023-12-07T00:00:00"/>
        <d v="2024-04-23T00:00:00"/>
        <d v="2025-03-13T00:00:00"/>
        <d v="2024-09-07T00:00:00"/>
        <d v="2023-11-22T00:00:00"/>
        <d v="2024-10-22T00:00:00"/>
        <d v="2025-10-05T00:00:00"/>
        <d v="2024-02-10T00:00:00"/>
        <d v="2025-02-09T00:00:00"/>
        <d v="2024-04-09T00:00:00"/>
        <d v="2025-04-26T00:00:00"/>
        <d v="2024-12-03T00:00:00"/>
        <d v="2024-02-07T00:00:00"/>
        <d v="2026-02-17T00:00:00"/>
        <d v="2024-08-26T00:00:00"/>
        <d v="2025-10-02T00:00:00"/>
        <d v="2024-05-14T00:00:00"/>
        <d v="2025-09-02T00:00:00"/>
        <d v="2024-08-20T00:00:00"/>
        <d v="2026-05-25T00:00:00"/>
        <d v="2025-05-09T00:00:00"/>
        <d v="2025-07-14T00:00:00"/>
        <d v="2025-12-14T00:00:00"/>
        <d v="2026-08-16T00:00:00"/>
        <d v="2024-12-19T00:00:00"/>
        <d v="2025-07-12T00:00:00"/>
        <d v="2024-02-14T00:00:00"/>
        <d v="2026-11-10T00:00:00"/>
        <d v="2024-10-09T00:00:00"/>
        <d v="2025-04-25T00:00:00"/>
        <d v="2025-12-02T00:00:00"/>
        <d v="2025-01-04T00:00:00"/>
        <d v="2024-04-02T00:00:00"/>
        <d v="2023-07-29T00:00:00"/>
        <d v="2023-12-21T00:00:00"/>
        <d v="2026-05-24T00:00:00"/>
        <d v="2025-09-18T00:00:00"/>
        <d v="2024-03-16T00:00:00"/>
        <d v="2023-10-17T00:00:00"/>
        <d v="2024-04-27T00:00:00"/>
        <d v="2025-02-19T00:00:00"/>
        <d v="2024-06-24T00:00:00"/>
        <d v="2025-04-03T00:00:00"/>
        <d v="2025-08-16T00:00:00"/>
        <d v="2024-08-28T00:00:00"/>
        <d v="2025-05-28T00:00:00"/>
        <d v="2024-06-10T00:00:00"/>
        <d v="2025-07-24T00:00:00"/>
        <d v="2025-04-20T00:00:00"/>
        <d v="2025-12-01T00:00:00"/>
        <d v="2025-10-26T00:00:00"/>
        <d v="2024-11-15T00:00:00"/>
        <d v="2025-04-09T00:00:00"/>
        <d v="2025-02-02T00:00:00"/>
        <d v="2024-07-05T00:00:00"/>
        <d v="2026-10-19T00:00:00"/>
        <d v="2023-11-25T00:00:00"/>
        <d v="2023-11-11T00:00:00"/>
        <d v="2024-06-27T00:00:00"/>
        <d v="2025-02-26T00:00:00"/>
        <d v="2026-11-05T00:00:00"/>
        <d v="2025-05-05T00:00:00"/>
        <d v="2026-10-01T00:00:00"/>
        <d v="2026-09-03T00:00:00"/>
        <d v="2025-04-11T00:00:00"/>
        <d v="2024-10-04T00:00:00"/>
        <d v="2024-04-07T00:00:00"/>
        <d v="2024-04-05T00:00:00"/>
        <d v="2026-08-23T00:00:00"/>
        <d v="2025-12-28T00:00:00"/>
        <d v="2025-09-06T00:00:00"/>
        <d v="2025-06-07T00:00:00"/>
        <d v="2024-07-10T00:00:00"/>
        <d v="2026-07-28T00:00:00"/>
        <d v="2024-01-01T00:00:00"/>
        <d v="2024-06-13T00:00:00"/>
        <d v="2025-09-13T00:00:00"/>
        <d v="2026-06-23T00:00:00"/>
        <d v="2023-08-25T00:00:00"/>
        <d v="2024-10-23T00:00:00"/>
        <d v="2024-05-12T00:00:00"/>
        <d v="2024-03-14T00:00:00"/>
        <d v="2024-03-20T00:00:00"/>
        <d v="2024-04-21T00:00:00"/>
        <d v="2026-04-16T00:00:00"/>
        <d v="2024-09-06T00:00:00"/>
        <d v="2025-11-13T00:00:00"/>
        <d v="2026-06-06T00:00:00"/>
        <d v="2025-12-25T00:00:00"/>
        <d v="2024-03-18T00:00:00"/>
        <d v="2026-10-20T00:00:00"/>
        <d v="2024-09-22T00:00:00"/>
        <d v="2026-09-21T00:00:00"/>
        <d v="2025-09-11T00:00:00"/>
        <d v="2025-12-17T00:00:00"/>
        <d v="2025-09-10T00:00:00"/>
        <d v="2024-06-11T00:00:00"/>
        <d v="2026-11-26T00:00:00"/>
        <d v="2026-07-25T00:00:00"/>
        <d v="2024-06-05T00:00:00"/>
        <d v="2025-10-20T00:00:00"/>
        <d v="2026-10-23T00:00:00"/>
        <d v="2024-05-11T00:00:00"/>
        <d v="2024-02-16T00:00:00"/>
        <d v="2026-07-06T00:00:00"/>
        <d v="2025-05-14T00:00:00"/>
        <d v="2025-06-18T00:00:00"/>
        <d v="2026-03-30T00:00:00"/>
        <d v="2024-11-12T00:00:00"/>
        <d v="2025-04-17T00:00:00"/>
        <d v="2023-12-12T00:00:00"/>
        <d v="2025-10-18T00:00:00"/>
        <d v="2024-05-07T00:00:00"/>
        <d v="2024-05-30T00:00:00"/>
        <d v="2024-08-27T00:00:00"/>
        <d v="2024-03-24T00:00:00"/>
        <d v="2023-11-26T00:00:00"/>
        <d v="2026-04-04T00:00:00"/>
        <d v="2024-04-20T00:00:00"/>
        <d v="2026-10-16T00:00:00"/>
        <d v="2024-12-29T00:00:00"/>
        <d v="2024-10-25T00:00:00"/>
        <d v="2024-08-29T00:00:00"/>
        <d v="2026-06-22T00:00:00"/>
        <d v="2024-06-29T00:00:00"/>
        <d v="2024-06-04T00:00:00"/>
        <d v="2025-04-22T00:00:00"/>
        <d v="2025-03-25T00:00:00"/>
        <d v="2024-11-09T00:00:00"/>
        <d v="2024-09-29T00:00:00"/>
        <d v="2025-04-14T00:00:00"/>
        <d v="2023-07-31T00:00:00"/>
        <d v="2023-11-06T00:00:00"/>
        <d v="2025-03-19T00:00:00"/>
        <d v="2025-10-27T00:00:00"/>
        <d v="2025-06-14T00:00:00"/>
        <d v="2024-09-28T00:00:00"/>
        <d v="2023-11-02T00:00:00"/>
        <d v="2025-03-30T00:00:00"/>
        <d v="2026-07-17T00:00:00"/>
        <d v="2024-12-01T00:00:00"/>
        <d v="2024-01-27T00:00:00"/>
        <d v="2026-05-05T00:00:00"/>
        <d v="2025-11-20T00:00:00"/>
        <d v="2025-05-11T00:00:00"/>
        <d v="2024-11-25T00:00:00"/>
        <d v="2023-12-15T00:00:00"/>
        <d v="2025-02-13T00:00:00"/>
        <d v="2025-01-27T00:00:00"/>
        <d v="2025-09-28T00:00:00"/>
        <d v="2025-09-07T00:00:00"/>
        <d v="2025-03-12T00:00:00"/>
        <d v="2024-05-13T00:00:00"/>
        <d v="2024-10-19T00:00:00"/>
        <d v="2024-06-12T00:00:00"/>
        <d v="2023-07-23T00:00:00"/>
        <d v="2025-08-08T00:00:00"/>
        <d v="2024-07-08T00:00:00"/>
        <d v="2026-01-06T00:00:00"/>
        <d v="2025-07-17T00:00:00"/>
        <d v="2023-11-08T00:00:00"/>
        <d v="2023-11-24T00:00:00"/>
        <d v="2023-08-15T00:00:00"/>
        <d v="2025-06-01T00:00:00"/>
        <d v="2024-05-21T00:00:00"/>
        <d v="2025-12-10T00:00:00"/>
        <d v="2024-11-02T00:00:00"/>
        <d v="2026-03-02T00:00:00"/>
        <d v="2026-11-02T00:00:00"/>
        <d v="2025-02-01T00:00:00"/>
        <d v="2024-11-17T00:00:00"/>
        <d v="2026-05-28T00:00:00"/>
        <d v="2024-12-12T00:00:00"/>
        <d v="2025-01-20T00:00:00"/>
        <d v="2025-07-13T00:00:00"/>
        <d v="2024-09-09T00:00:00"/>
        <d v="2025-07-31T00:00:00"/>
        <d v="2026-07-27T00:00:00"/>
        <d v="2025-01-23T00:00:00"/>
        <d v="2025-10-21T00:00:00"/>
        <d v="2024-02-04T00:00:00"/>
        <d v="2023-11-17T00:00:00"/>
        <d v="2025-12-04T00:00:00"/>
        <d v="2024-11-24T00:00:00"/>
        <d v="2026-07-01T00:00:00"/>
        <d v="2024-01-10T00:00:00"/>
        <d v="2026-04-10T00:00:00"/>
        <d v="2025-04-24T00:00:00"/>
        <d v="2025-10-25T00:00:00"/>
        <d v="2026-08-04T00:00:00"/>
        <d v="2024-05-23T00:00:00"/>
        <d v="2025-02-05T00:00:00"/>
        <d v="2025-11-14T00:00:00"/>
        <d v="2024-02-09T00:00:00"/>
        <d v="2026-03-01T00:00:00"/>
        <d v="2026-11-27T00:00:00"/>
        <d v="2024-07-04T00:00:00"/>
        <d v="2024-11-28T00:00:00"/>
        <d v="2025-06-16T00:00:00"/>
        <d v="2024-01-23T00:00:00"/>
        <d v="2023-09-12T00:00:00"/>
        <d v="2023-08-30T00:00:00"/>
        <d v="2023-12-31T00:00:00"/>
        <d v="2025-01-21T00:00:00"/>
        <d v="2025-07-01T00:00:00"/>
        <d v="2024-01-24T00:00:00"/>
        <d v="2024-02-20T00:00:00"/>
        <d v="2023-10-23T00:00:00"/>
        <d v="2026-11-19T00:00:00"/>
        <d v="2024-09-21T00:00:00"/>
        <d v="2025-11-19T00:00:00"/>
        <d v="2025-02-27T00:00:00"/>
        <d v="2026-10-03T00:00:00"/>
        <d v="2024-06-01T00:00:00"/>
        <d v="2024-08-18T00:00:00"/>
        <d v="2024-03-17T00:00:00"/>
        <d v="2026-07-02T00:00:00"/>
        <d v="2026-11-20T00:00:00"/>
        <d v="2023-07-15T00:00:00"/>
        <d v="2025-09-05T00:00:00"/>
        <d v="2024-09-24T00:00:00"/>
        <d v="2024-05-22T00:00:00"/>
        <d v="2025-08-14T00:00:00"/>
        <d v="2024-08-23T00:00:00"/>
        <d v="2024-09-20T00:00:00"/>
        <d v="2023-12-20T00:00:00"/>
        <d v="2024-08-25T00:00:00"/>
        <d v="2025-08-11T00:00:00"/>
        <d v="2026-05-09T00:00:00"/>
        <d v="2024-08-24T00:00:00"/>
        <d v="2024-12-17T00:00:00"/>
        <d v="2024-12-28T00:00:00"/>
        <d v="2025-04-12T00:00:00"/>
        <d v="2025-10-22T00:00:00"/>
        <d v="2025-08-04T00:00:00"/>
        <d v="2025-03-17T00:00:00"/>
        <d v="2024-03-19T00:00:00"/>
        <d v="2026-11-24T00:00:00"/>
        <d v="2026-05-27T00:00:00"/>
        <d v="2024-02-22T00:00:00"/>
        <d v="2024-05-29T00:00:00"/>
        <d v="2025-12-30T00:00:00"/>
        <d v="2025-11-07T00:00:00"/>
        <d v="2024-03-25T00:00:00"/>
        <d v="2024-11-20T00:00:00"/>
        <d v="2025-01-03T00:00:00"/>
        <d v="2024-04-01T00:00:00"/>
        <d v="2024-07-28T00:00:00"/>
        <d v="2024-06-20T00:00:00"/>
        <d v="2025-03-22T00:00:00"/>
        <d v="2024-12-08T00:00:00"/>
        <d v="2026-09-09T00:00:00"/>
        <d v="2024-11-22T00:00:00"/>
        <d v="2025-07-23T00:00:00"/>
        <d v="2026-04-17T00:00:00"/>
        <d v="2025-03-09T00:00:00"/>
        <d v="2026-02-14T00:00:00"/>
        <d v="2026-07-03T00:00:00"/>
        <d v="2025-06-19T00:00:00"/>
        <d v="2024-09-12T00:00:00"/>
        <d v="2026-06-15T00:00:00"/>
        <d v="2025-02-04T00:00:00"/>
        <d v="2025-04-28T00:00:00"/>
        <d v="2025-07-30T00:00:00"/>
        <d v="2025-04-08T00:00:00"/>
        <d v="2025-06-27T00:00:00"/>
        <d v="2025-01-29T00:00:00"/>
        <d v="2024-08-01T00:00:00"/>
        <d v="2025-02-10T00:00:00"/>
        <d v="2024-07-20T00:00:00"/>
        <d v="2025-10-16T00:00:00"/>
        <d v="2024-07-09T00:00:00"/>
        <d v="2024-07-18T00:00:00"/>
        <d v="2025-05-18T00:00:00"/>
        <d v="2025-01-28T00:00:00"/>
        <d v="2025-08-18T00:00:00"/>
        <d v="2026-07-16T00:00:00"/>
        <d v="2026-01-10T00:00:00"/>
        <d v="2024-09-26T00:00:00"/>
        <d v="2024-10-26T00:00:00"/>
        <d v="2025-05-29T00:00:00"/>
        <d v="2025-05-25T00:00:00"/>
        <d v="2025-04-05T00:00:00"/>
        <d v="2024-11-26T00:00:00"/>
        <d v="2023-07-16T00:00:00"/>
        <d v="2024-09-10T00:00:00"/>
        <d v="2026-11-11T00:00:00"/>
        <d v="2026-03-15T00:00:00"/>
        <d v="2023-09-17T00:00:00"/>
        <d v="2025-01-08T00:00:00"/>
        <d v="2023-09-10T00:00:00"/>
        <d v="2024-11-16T00:00:00"/>
        <d v="2026-10-18T00:00:00"/>
        <d v="2026-02-25T00:00:00"/>
        <d v="2023-11-20T00:00:00"/>
        <d v="2026-09-06T00:00:00"/>
        <d v="2025-07-29T00:00:00"/>
        <d v="2025-04-21T00:00:00"/>
        <d v="2024-09-03T00:00:00"/>
        <d v="2026-07-13T00:00:00"/>
        <d v="2023-09-07T00:00:00"/>
        <d v="2024-11-30T00:00:00"/>
        <d v="2023-08-28T00:00:00"/>
        <d v="2025-03-14T00:00:00"/>
        <d v="2023-07-11T00:00:00"/>
        <d v="2024-12-09T00:00:00"/>
        <d v="2025-04-02T00:00:00"/>
        <d v="2026-05-26T00:00:00"/>
        <d v="2026-08-10T00:00:00"/>
        <d v="2023-08-14T00:00:00"/>
        <d v="2023-11-30T00:00:00"/>
        <d v="2024-05-24T00:00:00"/>
        <d v="2024-07-15T00:00:00"/>
        <d v="2024-02-17T00:00:00"/>
        <d v="2025-03-29T00:00:00"/>
        <d v="2025-08-28T00:00:00"/>
        <d v="2023-12-01T00:00:00"/>
        <d v="2025-12-20T00:00:00"/>
        <d v="2024-05-09T00:00:00"/>
        <d v="2025-04-07T00:00:00"/>
        <d v="2024-03-04T00:00:00"/>
        <d v="2024-11-18T00:00:00"/>
        <d v="2024-02-24T00:00:00"/>
        <d v="2023-12-06T00:00:00"/>
        <d v="2024-03-27T00:00:00"/>
        <d v="2023-08-10T00:00:00"/>
        <d v="2024-12-30T00:00:00"/>
        <d v="2023-12-25T00:00:00"/>
        <d v="2024-03-11T00:00:00"/>
        <d v="2023-09-01T00:00:00"/>
        <d v="2026-08-19T00:00:00"/>
        <d v="2025-10-23T00:00:00"/>
        <d v="2024-11-19T00:00:00"/>
        <d v="2026-09-26T00:00:00"/>
        <d v="2024-11-01T00:00:00"/>
        <d v="2026-01-26T00:00:00"/>
        <d v="2026-08-02T00:00:00"/>
        <d v="2025-11-22T00:00:00"/>
        <d v="2025-06-26T00:00:00"/>
        <d v="2025-08-12T00:00:00"/>
        <d v="2025-11-21T00:00:00"/>
        <d v="2025-03-07T00:00:00"/>
        <d v="2023-08-29T00:00:00"/>
        <d v="2025-06-22T00:00:00"/>
        <d v="2024-04-13T00:00:00"/>
        <d v="2025-01-31T00:00:00"/>
        <d v="2024-09-01T00:00:00"/>
        <d v="2024-09-16T00:00:00"/>
        <d v="2026-02-23T00:00:00"/>
        <d v="2024-02-28T00:00:00"/>
        <d v="2023-12-04T00:00:00"/>
        <d v="2026-11-08T00:00:00"/>
        <d v="2024-08-19T00:00:00"/>
        <d v="2025-11-15T00:00:00"/>
        <d v="2025-01-16T00:00:00"/>
        <d v="2026-05-01T00:00:00"/>
        <d v="2026-02-08T00:00:00"/>
        <d v="2024-02-01T00:00:00"/>
        <d v="2025-07-25T00:00:00"/>
        <d v="2024-03-30T00:00:00"/>
        <d v="2026-08-25T00:00:00"/>
        <d v="2025-10-19T00:00:00"/>
        <d v="2025-11-01T00:00:00"/>
        <d v="2023-10-08T00:00:00"/>
        <d v="2024-08-16T00:00:00"/>
        <d v="2024-01-13T00:00:00"/>
        <d v="2025-07-18T00:00:00"/>
        <d v="2024-01-29T00:00:00"/>
        <d v="2023-07-08T00:00:00"/>
        <d v="2025-01-07T00:00:00"/>
        <d v="2024-10-16T00:00:00"/>
        <d v="2025-10-10T00:00:00"/>
        <d v="2024-10-29T00:00:00"/>
        <d v="2026-08-20T00:00:00"/>
        <d v="2025-10-15T00:00:00"/>
        <d v="2025-09-21T00:00:00"/>
        <d v="2024-08-15T00:00:00"/>
        <d v="2025-09-23T00:00:00"/>
        <d v="2026-10-11T00:00:00"/>
        <d v="2024-11-23T00:00:00"/>
        <d v="2023-08-24T00:00:00"/>
        <d v="2024-10-10T00:00:00"/>
        <d v="2025-04-06T00:00:00"/>
        <d v="2024-07-26T00:00:00"/>
        <d v="2025-11-25T00:00:00"/>
        <d v="2025-08-19T00:00:00"/>
        <d v="2026-01-27T00:00:00"/>
        <d v="2026-03-20T00:00:00"/>
        <d v="2025-01-22T00:00:00"/>
        <d v="2026-01-19T00:00:00"/>
        <d v="2025-02-18T00:00:00"/>
        <d v="2026-11-09T00:00:00"/>
        <d v="2024-02-25T00:00:00"/>
        <d v="2023-11-29T00:00:00"/>
        <d v="2025-04-19T00:00:00"/>
        <d v="2023-10-10T00:00:00"/>
        <d v="2026-03-12T00:00:00"/>
        <d v="2025-10-01T00:00:00"/>
        <d v="2025-02-14T00:00:00"/>
        <d v="2026-03-07T00:00:00"/>
        <d v="2023-12-10T00:00:00"/>
        <d v="2025-07-04T00:00:00"/>
        <d v="2025-09-24T00:00:00"/>
        <d v="2024-05-01T00:00:00"/>
        <d v="2025-10-14T00:00:00"/>
        <d v="2024-12-15T00:00:00"/>
        <d v="2023-10-24T00:00:00"/>
        <d v="2024-01-16T00:00:00"/>
        <d v="2024-10-28T00:00:00"/>
        <d v="2025-06-08T00:00:00"/>
        <d v="2024-01-21T00:00:00"/>
        <d v="2024-07-24T00:00:00"/>
        <d v="2025-08-17T00:00:00"/>
        <d v="2025-11-16T00:00:00"/>
        <d v="2025-09-27T00:00:00"/>
        <d v="2024-10-01T00:00:00"/>
        <d v="2024-05-02T00:00:00"/>
        <d v="2023-11-10T00:00:00"/>
        <d v="2023-12-05T00:00:00"/>
        <d v="2024-02-11T00:00:00"/>
        <d v="2024-03-05T00:00:00"/>
        <d v="2025-09-19T00:00:00"/>
        <d v="2026-06-10T00:00:00"/>
        <d v="2025-11-24T00:00:00"/>
        <d v="2023-10-14T00:00:00"/>
        <d v="2024-01-25T00:00:00"/>
        <d v="2024-08-21T00:00:00"/>
        <d v="2024-05-18T00:00:00"/>
        <d v="2025-03-05T00:00:00"/>
        <d v="2025-03-24T00:00:00"/>
        <d v="2023-11-21T00:00:00"/>
        <d v="2026-07-04T00:00:00"/>
        <d v="2024-08-04T00:00:00"/>
        <d v="2024-03-15T00:00:00"/>
        <d v="2024-04-12T00:00:00"/>
        <d v="2024-05-15T00:00:00"/>
        <d v="2025-01-02T00:00:00"/>
        <d v="2025-04-01T00:00:00"/>
        <d v="2026-08-18T00:00:00"/>
        <d v="2025-01-10T00:00:00"/>
        <d v="2024-09-27T00:00:00"/>
        <d v="2025-04-15T00:00:00"/>
        <d v="2026-08-15T00:00:00"/>
        <d v="2026-08-24T00:00:00"/>
        <d v="2025-08-03T00:00:00"/>
        <d v="2026-02-19T00:00:00"/>
        <d v="2023-09-25T00:00:00"/>
        <d v="2026-11-06T00:00:00"/>
        <d v="2025-03-11T00:00:00"/>
        <d v="2026-06-28T00:00:00"/>
        <d v="2024-08-22T00:00:00"/>
        <d v="2024-04-10T00:00:00"/>
        <d v="2025-10-17T00:00:00"/>
        <d v="2025-01-05T00:00:00"/>
        <d v="2024-12-13T00:00:00"/>
        <d v="2025-11-27T00:00:00"/>
        <d v="2024-11-05T00:00:00"/>
        <d v="2025-11-10T00:00:00"/>
        <d v="2026-02-02T00:00:00"/>
        <d v="2026-09-05T00:00:00"/>
        <d v="2026-07-26T00:00:00"/>
        <d v="2024-06-28T00:00:00"/>
        <d v="2025-05-02T00:00:00"/>
        <d v="2025-01-06T00:00:00"/>
        <d v="2026-02-07T00:00:00"/>
        <d v="2025-04-16T00:00:00"/>
        <d v="2026-08-12T00:00:00"/>
        <d v="2025-07-22T00:00:00"/>
        <d v="2026-06-30T00:00:00"/>
        <d v="2024-08-08T00:00:00"/>
        <d v="2026-10-27T00:00:00"/>
        <d v="2024-10-20T00:00:00"/>
        <d v="2026-10-08T00:00:00"/>
        <d v="2024-06-15T00:00:00"/>
        <d v="2026-09-11T00:00:00"/>
        <d v="2025-06-17T00:00:00"/>
        <d v="2023-10-13T00:00:00"/>
        <d v="2026-02-10T00:00:00"/>
        <d v="2024-10-17T00:00:00"/>
        <d v="2025-07-07T00:00:00"/>
        <d v="2026-08-28T00:00:00"/>
        <d v="2024-11-13T00:00:00"/>
        <d v="2024-12-31T00:00:00"/>
        <d v="2025-03-16T00:00:00"/>
        <d v="2024-07-12T00:00:00"/>
        <d v="2024-03-22T00:00:00"/>
        <d v="2023-09-08T00:00:00"/>
        <d v="2023-07-19T00:00:00"/>
        <d v="2024-10-15T00:00:00"/>
        <d v="2023-09-30T00:00:00"/>
        <d v="2023-09-20T00:00:00"/>
        <d v="2024-09-11T00:00:00"/>
        <d v="2024-07-03T00:00:00"/>
        <d v="2024-06-07T00:00:00"/>
        <d v="2026-03-24T00:00:00"/>
        <d v="2025-01-30T00:00:00"/>
        <d v="2026-01-23T00:00:00"/>
        <d v="2024-04-19T00:00:00"/>
        <d v="2025-11-04T00:00:00"/>
        <d v="2025-08-01T00:00:00"/>
        <d v="2025-09-29T00:00:00"/>
        <d v="2025-07-16T00:00:00"/>
        <d v="2025-01-15T00:00:00"/>
        <d v="2026-06-07T00:00:00"/>
        <d v="2024-06-26T00:00:00"/>
        <d v="2025-02-07T00:00:00"/>
        <d v="2026-10-30T00:00:00"/>
        <d v="2025-11-30T00:00:00"/>
        <d v="2026-04-01T00:00:00"/>
        <d v="2026-08-08T00:00:00"/>
        <d v="2024-07-21T00:00:00"/>
        <d v="2025-02-08T00:00:00"/>
        <d v="2024-07-14T00:00:00"/>
        <d v="2024-06-22T00:00:00"/>
        <d v="2026-01-20T00:00:00"/>
        <d v="2024-03-02T00:00:00"/>
        <d v="2025-04-30T00:00:00"/>
        <d v="2023-10-18T00:00:00"/>
        <d v="2024-04-11T00:00:00"/>
        <d v="2026-02-06T00:00:00"/>
        <d v="2026-11-25T00:00:00"/>
        <d v="2026-06-29T00:00:00"/>
        <d v="2023-12-02T00:00:00"/>
        <d v="2025-05-17T00:00:00"/>
        <d v="2024-02-03T00:00:00"/>
        <d v="2024-08-17T00:00:00"/>
        <d v="2026-09-18T00:00:00"/>
        <d v="2024-12-10T00:00:00"/>
        <d v="2025-07-03T00:00:00"/>
        <d v="2024-11-27T00:00:00"/>
        <d v="2024-10-07T00:00:00"/>
        <d v="2026-06-20T00:00:00"/>
        <d v="2023-12-13T00:00:00"/>
        <d v="2025-08-10T00:00:00"/>
        <d v="2025-02-25T00:00:00"/>
        <d v="2023-12-29T00:00:00"/>
        <d v="2025-01-25T00:00:00"/>
        <d v="2023-08-05T00:00:00"/>
        <d v="2024-03-10T00:00:00"/>
        <d v="2023-11-14T00:00:00"/>
        <d v="2024-12-18T00:00:00"/>
        <d v="2024-10-21T00:00:00"/>
        <d v="2026-06-16T00:00:00"/>
        <d v="2025-08-26T00:00:00"/>
        <d v="2026-04-21T00:00:00"/>
        <d v="2025-01-11T00:00:00"/>
        <d v="2024-07-17T00:00:00"/>
        <d v="2025-11-18T00:00:00"/>
        <d v="2023-12-26T00:00:00"/>
        <d v="2024-11-29T00:00:00"/>
        <d v="2025-04-10T00:00:00"/>
        <d v="2026-01-31T00:00:00"/>
        <d v="2023-08-16T00:00:00"/>
        <d v="2024-12-07T00:00:00"/>
        <d v="2024-03-13T00:00:00"/>
        <d v="2024-03-29T00:00:00"/>
        <d v="2026-10-06T00:00:00"/>
        <d v="2026-12-01T00:00:00"/>
        <d v="2025-05-27T00:00:00"/>
        <d v="2024-12-25T00:00:00"/>
        <d v="2026-07-23T00:00:00"/>
        <d v="2026-03-21T00:00:00"/>
        <d v="2026-08-17T00:00:00"/>
        <d v="2025-06-28T00:00:00"/>
        <d v="2023-11-19T00:00:00"/>
        <d v="2023-09-24T00:00:00"/>
        <d v="2026-02-24T00:00:00"/>
        <d v="2025-03-21T00:00:00"/>
        <d v="2026-10-07T00:00:00"/>
        <d v="2026-04-09T00:00:00"/>
        <d v="2024-12-27T00:00:00"/>
        <d v="2025-02-21T00:00:00"/>
        <d v="2023-09-22T00:00:00"/>
        <d v="2025-09-22T00:00:00"/>
        <d v="2026-08-14T00:00:00"/>
        <d v="2023-08-22T00:00:00"/>
        <d v="2026-06-26T00:00:00"/>
        <d v="2026-03-18T00:00:00"/>
        <d v="2026-08-31T00:00:00"/>
        <d v="2025-04-23T00:00:00"/>
        <d v="2026-03-28T00:00:00"/>
        <d v="2025-06-04T00:00:00"/>
        <d v="2026-01-09T00:00:00"/>
        <d v="2026-07-07T00:00:00"/>
        <d v="2023-10-29T00:00:00"/>
        <d v="2025-04-29T00:00:00"/>
        <d v="2023-07-14T00:00:00"/>
        <d v="2026-01-13T00:00:00"/>
        <d v="2023-11-13T00:00:00"/>
        <d v="2025-05-26T00:00:00"/>
        <d v="2026-01-05T00:00:00"/>
        <d v="2023-08-23T00:00:00"/>
        <d v="2023-12-27T00:00:00"/>
        <d v="2024-08-02T00:00:00"/>
        <d v="2026-05-11T00:00:00"/>
        <d v="2024-04-22T00:00:00"/>
        <d v="2025-06-23T00:00:00"/>
        <d v="2024-01-06T00:00:00"/>
        <d v="2026-03-11T00:00:00"/>
        <d v="2026-05-06T00:00:00"/>
        <d v="2025-02-16T00:00:00"/>
        <d v="2026-01-14T00:00:00"/>
        <d v="2025-12-06T00:00:00"/>
        <d v="2026-07-09T00:00:00"/>
        <d v="2025-12-09T00:00:00"/>
        <d v="2026-05-30T00:00:00"/>
        <d v="2026-01-11T00:00:00"/>
        <d v="2026-06-17T00:00:00"/>
        <d v="2024-01-09T00:00:00"/>
        <d v="2025-08-15T00:00:00"/>
        <d v="2024-05-31T00:00:00"/>
        <d v="2025-07-02T00:00:00"/>
        <d v="2024-09-23T00:00:00"/>
        <d v="2024-06-16T00:00:00"/>
        <d v="2024-05-03T00:00:00"/>
        <d v="2025-12-05T00:00:00"/>
        <d v="2024-05-10T00:00:00"/>
        <d v="2024-04-04T00:00:00"/>
        <d v="2024-12-20T00:00:00"/>
        <d v="2024-08-10T00:00:00"/>
        <d v="2023-09-27T00:00:00"/>
        <d v="2025-06-21T00:00:00"/>
        <d v="2026-04-18T00:00:00"/>
        <d v="2026-05-20T00:00:00"/>
        <d v="2024-06-06T00:00:00"/>
        <d v="2026-06-08T00:00:00"/>
        <d v="2023-12-14T00:00:00"/>
        <d v="2024-11-04T00:00:00"/>
        <d v="2023-10-27T00:00:00"/>
        <d v="2025-06-25T00:00:00"/>
        <d v="2024-03-01T00:00:00"/>
        <d v="2025-02-20T00:00:00"/>
        <d v="2025-09-04T00:00:00"/>
        <d v="2024-12-22T00:00:00"/>
        <d v="2025-02-22T00:00:00"/>
        <d v="2024-07-06T00:00:00"/>
        <d v="2025-10-06T00:00:00"/>
        <d v="2024-05-05T00:00:00"/>
        <d v="2024-10-12T00:00:00"/>
        <d v="2024-10-18T00:00:00"/>
        <d v="2025-05-07T00:00:00"/>
        <d v="2025-06-11T00:00:00"/>
        <d v="2025-04-04T00:00:00"/>
        <d v="2025-07-10T00:00:00"/>
        <d v="2026-10-15T00:00:00"/>
        <d v="2024-11-03T00:00:00"/>
        <d v="2024-09-30T00:00:00"/>
        <d v="2024-01-22T00:00:00"/>
        <d v="2026-01-07T00:00:00"/>
        <d v="2024-09-05T00:00:00"/>
        <d v="2025-03-26T00:00:00"/>
        <d v="2026-01-18T00:00:00"/>
        <d v="2025-09-16T00:00:00"/>
        <d v="2026-03-25T00:00:00"/>
        <d v="2025-06-13T00:00:00"/>
        <d v="2026-09-08T00:00:00"/>
        <d v="2023-07-28T00:00:00"/>
        <d v="2023-10-21T00:00:00"/>
        <d v="2023-07-21T00:00:00"/>
        <d v="2025-08-29T00:00:00"/>
        <d v="2026-09-12T00:00:00"/>
        <d v="2025-05-15T00:00:00"/>
        <d v="2025-05-30T00:00:00"/>
        <d v="2024-07-27T00:00:00"/>
        <d v="2026-07-30T00:00:00"/>
        <d v="2025-02-03T00:00:00"/>
        <d v="2026-07-14T00:00:00"/>
        <d v="2024-09-02T00:00:00"/>
        <d v="2026-01-02T00:00:00"/>
        <d v="2025-10-07T00:00:00"/>
        <d v="2025-05-22T00:00:00"/>
        <d v="2025-10-29T00:00:00"/>
        <d v="2025-11-17T00:00:00"/>
        <d v="2024-01-05T00:00:00"/>
        <d v="2025-11-06T00:00:00"/>
        <d v="2024-01-08T00:00:00"/>
        <d v="2026-03-22T00:00:00"/>
        <d v="2026-04-05T00:00:00"/>
        <d v="2026-05-22T00:00:00"/>
        <d v="2025-08-13T00:00:00"/>
        <d v="2024-04-29T00:00:00"/>
        <d v="2024-06-14T00:00:00"/>
        <d v="2025-08-25T00:00:00"/>
        <d v="2024-07-31T00:00:00"/>
        <d v="2023-12-24T00:00:00"/>
        <d v="2025-05-20T00:00:00"/>
        <d v="2023-10-15T00:00:00"/>
        <d v="2025-10-24T00:00:00"/>
        <d v="2023-12-22T00:00:00"/>
        <d v="2024-01-31T00:00:00"/>
        <d v="2024-08-05T00:00:00"/>
        <d v="2025-12-19T00:00:00"/>
        <d v="2026-01-21T00:00:00"/>
        <d v="2026-06-09T00:00:00"/>
        <d v="2025-06-09T00:00:00"/>
        <d v="2024-04-30T00:00:00"/>
        <d v="2024-04-15T00:00:00"/>
        <d v="2024-06-21T00:00:00"/>
        <d v="2023-11-12T00:00:00"/>
        <d v="2024-05-28T00:00:00"/>
        <d v="2024-07-30T00:00:00"/>
        <d v="2026-08-06T00:00:00"/>
        <d v="2025-05-24T00:00:00"/>
        <d v="2024-02-29T00:00:00"/>
        <d v="2024-03-08T00:00:00"/>
        <d v="2026-07-22T00:00:00"/>
        <d v="2023-06-30T00:00:00"/>
        <d v="2024-09-14T00:00:00"/>
        <d v="2026-10-26T00:00:00"/>
        <d v="2023-07-07T00:00:00"/>
        <d v="2025-03-18T00:00:00"/>
        <d v="2024-10-11T00:00:00"/>
        <d v="2023-09-14T00:00:00"/>
        <d v="2026-08-29T00:00:00"/>
        <d v="2024-02-26T00:00:00"/>
        <d v="2025-12-13T00:00:00"/>
        <d v="2024-07-11T00:00:00"/>
        <d v="2025-08-31T00:00:00"/>
        <d v="2024-04-17T00:00:00"/>
        <d v="2024-06-30T00:00:00"/>
        <d v="2023-10-11T00:00:00"/>
        <d v="2024-08-03T00:00:00"/>
        <d v="2025-01-18T00:00:00"/>
        <d v="2024-03-09T00:00:00"/>
        <d v="2025-06-20T00:00:00"/>
        <d v="2024-01-28T00:00:00"/>
        <d v="2025-09-17T00:00:00"/>
        <d v="2025-06-15T00:00:00"/>
        <d v="2025-07-20T00:00:00"/>
        <d v="2026-04-28T00:00:00"/>
        <d v="2024-08-30T00:00:00"/>
        <d v="2025-11-05T00:00:00"/>
        <d v="2024-07-29T00:00:00"/>
        <d v="2024-03-12T00:00:00"/>
        <d v="2025-03-04T00:00:00"/>
        <d v="2024-10-31T00:00:00"/>
        <d v="2026-09-24T00:00:00"/>
        <d v="2024-02-15T00:00:00"/>
        <d v="2024-10-14T00:00:00"/>
        <d v="2023-12-19T00:00:00"/>
        <d v="2024-08-09T00:00:00"/>
        <d v="2026-02-03T00:00:00"/>
        <d v="2024-01-20T00:00:00"/>
        <d v="2023-12-18T00:00:00"/>
        <d v="2026-07-29T00:00:00"/>
        <d v="2023-08-13T00:00:00"/>
        <d v="2026-10-17T00:00:00"/>
        <d v="2025-08-22T00:00:00"/>
        <d v="2026-07-20T00:00:00"/>
        <d v="2023-07-04T00:00:00"/>
        <d v="2025-05-16T00:00:00"/>
        <d v="2026-10-21T00:00:00"/>
        <d v="2025-11-11T00:00:00"/>
        <d v="2024-05-26T00:00:00"/>
        <d v="2023-07-06T00:00:00"/>
        <d v="2026-03-03T00:00:00"/>
        <d v="2025-12-11T00:00:00"/>
        <d v="2025-11-29T00:00:00"/>
        <d v="2023-08-01T00:00:00"/>
        <d v="2025-11-12T00:00:00"/>
        <d v="2026-10-10T00:00:00"/>
        <d v="2024-09-19T00:00:00"/>
        <d v="2023-10-22T00:00:00"/>
        <d v="2026-05-29T00:00:00"/>
        <d v="2023-08-26T00:00:00"/>
        <d v="2026-06-11T00:00:00"/>
        <d v="2023-08-04T00:00:00"/>
        <d v="2026-05-17T00:00:00"/>
        <d v="2023-08-06T00:00:00"/>
        <d v="2026-07-31T00:00:00"/>
        <d v="2026-05-03T00:00:00"/>
        <d v="2025-07-21T00:00:00"/>
        <d v="2025-01-14T00:00:00"/>
        <d v="2024-11-10T00:00:00"/>
        <d v="2026-06-25T00:00:00"/>
        <d v="2026-04-30T00:00:00"/>
        <d v="2024-09-08T00:00:00"/>
        <d v="2026-02-21T00:00:00"/>
        <d v="2024-12-05T00:00:00"/>
        <d v="2025-09-25T00:00:00"/>
        <d v="2024-12-21T00:00:00"/>
        <d v="2026-03-05T00:00:00"/>
        <d v="2025-03-03T00:00:00"/>
        <d v="2025-08-06T00:00:00"/>
        <d v="2023-09-09T00:00:00"/>
        <d v="2023-07-13T00:00:00"/>
        <d v="2026-10-04T00:00:00"/>
        <d v="2023-07-24T00:00:00"/>
        <d v="2024-07-01T00:00:00"/>
        <d v="2023-09-16T00:00:00"/>
        <d v="2026-02-27T00:00:00"/>
        <d v="2026-03-04T00:00:00"/>
        <d v="2024-10-13T00:00:00"/>
        <d v="2025-01-26T00:00:00"/>
        <d v="2025-08-05T00:00:00"/>
        <d v="2023-12-11T00:00:00"/>
        <d v="2024-06-09T00:00:00"/>
        <d v="2026-01-15T00:00:00"/>
        <d v="2024-03-31T00:00:00"/>
        <d v="2025-04-13T00:00:00"/>
        <d v="2026-11-28T00:00:00"/>
        <d v="2026-10-29T00:00:00"/>
        <d v="2024-10-24T00:00:00"/>
        <d v="2023-10-07T00:00:00"/>
        <d v="2024-04-06T00:00:00"/>
        <d v="2025-09-15T00:00:00"/>
        <d v="2025-08-07T00:00:00"/>
        <d v="2024-01-15T00:00:00"/>
        <d v="2026-09-30T00:00:00"/>
        <d v="2025-06-03T00:00:00"/>
        <d v="2023-07-10T00:00:00"/>
        <d v="2023-07-05T00:00:00"/>
        <d v="2024-07-07T00:00:00"/>
        <d v="2025-08-24T00:00:00"/>
        <d v="2025-08-23T00:00:00"/>
        <d v="2024-08-06T00:00:00"/>
        <d v="2025-07-28T00:00:00"/>
        <d v="2024-01-17T00:00:00"/>
        <d v="2025-02-06T00:00:00"/>
        <d v="2025-10-03T00:00:00"/>
        <d v="2026-04-08T00:00:00"/>
        <d v="2024-02-02T00:00:00"/>
        <d v="2025-10-09T00:00:00"/>
        <d v="2023-07-03T00:00:00"/>
        <d v="2023-11-27T00:00:00"/>
        <d v="2025-11-26T00:00:00"/>
        <d v="2023-10-20T00:00:00"/>
        <d v="2024-03-07T00:00:00"/>
        <d v="2025-01-01T00:00:00"/>
        <d v="2025-05-23T00:00:00"/>
        <d v="2023-08-31T00:00:00"/>
        <d v="2025-03-02T00:00:00"/>
        <d v="2024-04-08T00:00:00"/>
        <d v="2025-12-23T00:00:00"/>
        <d v="2025-05-01T00:00:00"/>
        <d v="2025-10-12T00:00:00"/>
        <d v="2023-12-09T00:00:00"/>
        <d v="2023-11-18T00:00:00"/>
        <d v="2024-11-21T00:00:00"/>
        <d v="2026-09-17T00:00:00"/>
        <d v="2024-02-18T00:00:00"/>
        <d v="2024-10-03T00:00:00"/>
        <d v="2026-08-09T00:00:00"/>
        <d v="2026-08-05T00:00:00"/>
        <d v="2024-01-18T00:00:00"/>
        <d v="2024-12-04T00:00:00"/>
        <d v="2025-11-28T00:00:00"/>
        <d v="2026-01-22T00:00:00"/>
        <d v="2026-07-05T00:00:00"/>
        <d v="2025-02-23T00:00:00"/>
        <d v="2026-11-21T00:00:00"/>
        <d v="2025-05-31T00:00:00"/>
        <d v="2023-12-17T00:00:00"/>
        <d v="2026-08-26T00:00:00"/>
        <d v="2024-01-07T00:00:00"/>
        <d v="2024-05-17T00:00:00"/>
        <d v="2025-12-31T00:00:00"/>
        <d v="2023-10-26T00:00:00"/>
        <d v="2026-02-11T00:00:00"/>
        <d v="2026-05-12T00:00:00"/>
        <d v="2025-03-31T00:00:00"/>
        <d v="2025-12-27T00:00:00"/>
        <d v="2025-03-10T00:00:00"/>
        <d v="2026-05-16T00:00:00"/>
        <d v="2024-09-15T00:00:00"/>
        <d v="2026-08-01T00:00:00"/>
        <d v="2026-05-15T00:00:00"/>
        <d v="2023-12-30T00:00:00"/>
        <d v="2026-10-13T00:00:00"/>
        <d v="2023-10-28T00:00:00"/>
        <d v="2026-03-23T00:00:00"/>
        <d v="2026-04-22T00:00:00"/>
        <d v="2024-06-23T00:00:00"/>
        <d v="2025-12-29T00:00:00"/>
        <d v="2026-07-18T00:00:00"/>
        <d v="2026-04-12T00:00:00"/>
        <d v="2024-06-18T00:00:00"/>
        <d v="2024-04-24T00:00:00"/>
        <d v="2023-08-08T00:00:00"/>
        <d v="2025-10-08T00:00:00"/>
        <d v="2023-11-03T00:00:00"/>
        <d v="2023-09-04T00:00:00"/>
        <d v="2023-11-04T00:00:00"/>
        <d v="2026-09-15T00:00:00"/>
        <d v="2025-07-06T00:00:00"/>
        <d v="2023-09-03T00:00:00"/>
        <d v="2026-10-12T00:00:00"/>
        <d v="2025-06-10T00:00:00"/>
        <d v="2025-12-07T00:00:00"/>
        <d v="2026-09-10T00:00:00"/>
        <d v="2025-10-28T00:00:00"/>
        <d v="2024-04-25T00:00:00"/>
        <d v="2023-12-03T00:00:00"/>
        <d v="2023-07-27T00:00:00"/>
        <d v="2026-06-13T00:00:00"/>
        <d v="2025-01-09T00:00:00"/>
        <d v="2023-07-17T00:00:00"/>
        <d v="2024-10-30T00:00:00"/>
        <d v="2023-09-06T00:00:00"/>
        <d v="2023-09-23T00:00:00"/>
        <d v="2025-12-21T00:00:00"/>
        <d v="2024-02-08T00:00:00"/>
        <d v="2026-09-23T00:00:00"/>
        <d v="2025-07-27T00:00:00"/>
        <d v="2024-06-02T00:00:00"/>
        <d v="2023-09-29T00:00:00"/>
        <d v="2026-01-25T00:00:00"/>
        <d v="2023-12-23T00:00:00"/>
        <d v="2024-11-06T00:00:00"/>
        <d v="2026-06-04T00:00:00"/>
        <d v="2026-03-08T00:00:00"/>
        <d v="2024-05-20T00:00:00"/>
        <d v="2025-12-12T00:00:00"/>
        <d v="2024-12-02T00:00:00"/>
        <d v="2023-09-15T00:00:00"/>
        <d v="2025-08-21T00:00:00"/>
        <d v="2023-10-16T00:00:00"/>
        <d v="2026-08-30T00:00:00"/>
        <d v="2025-07-19T00:00:00"/>
        <d v="2025-05-19T00:00:00"/>
        <d v="2026-01-01T00:00:00"/>
        <d v="2025-08-09T00:00:00"/>
        <d v="2025-05-21T00:00:00"/>
        <d v="2024-01-03T00:00:00"/>
        <d v="2026-06-21T00:00:00"/>
        <d v="2023-10-09T00:00:00"/>
        <d v="2024-08-07T00:00:00"/>
        <d v="2026-02-20T00:00:00"/>
        <d v="2026-01-30T00:00:00"/>
        <d v="2026-11-07T00:00:00"/>
        <d v="2025-12-16T00:00:00"/>
        <d v="2026-09-04T00:00:00"/>
        <d v="2024-11-08T00:00:00"/>
        <d v="2025-07-08T00:00:00"/>
        <d v="2026-10-22T00:00:00"/>
        <d v="2024-10-02T00:00:00"/>
        <d v="2026-11-01T00:00:00"/>
        <d v="2023-11-16T00:00:00"/>
        <d v="2026-08-27T00:00:00"/>
        <d v="2023-12-16T00:00:00"/>
        <d v="2026-11-13T00:00:00"/>
        <d v="2026-07-15T00:00:00"/>
        <d v="2024-07-19T00:00:00"/>
        <d v="2026-05-23T00:00:00"/>
        <d v="2025-06-30T00:00:00"/>
        <d v="2023-09-26T00:00:00"/>
        <d v="2026-05-21T00:00:00"/>
        <d v="2024-07-22T00:00:00"/>
        <d v="2026-07-19T00:00:00"/>
        <d v="2026-05-19T00:00:00"/>
        <d v="2026-02-18T00:00:00"/>
        <d v="2023-07-01T00:00:00"/>
        <d v="2024-01-02T00:00:00"/>
        <d v="2026-02-26T00:00:00"/>
        <d v="2023-11-15T00:00:00"/>
        <d v="2025-08-30T00:00:00"/>
        <d v="2025-06-06T00:00:00"/>
        <d v="2024-01-26T00:00:00"/>
        <d v="2024-12-23T00:00:00"/>
        <d v="2025-07-11T00:00:00"/>
        <d v="2026-01-12T00:00:00"/>
        <d v="2026-07-10T00:00:00"/>
        <d v="2024-02-23T00:00:00"/>
        <d v="2024-05-19T00:00:00"/>
        <d v="2025-02-17T00:00:00"/>
        <d v="2026-10-14T00:00:00"/>
        <d v="2023-08-18T00:00:00"/>
        <d v="2023-11-01T00:00:00"/>
        <d v="2026-05-04T00:00:00"/>
        <d v="2026-03-16T00:00:00"/>
        <d v="2026-11-30T00:00:00"/>
        <d v="2026-11-22T00:00:00"/>
        <d v="2024-03-28T00:00:00"/>
        <d v="2024-06-08T00:00:00"/>
        <d v="2023-10-02T00:00:00"/>
        <d v="2024-04-14T00:00:00"/>
        <d v="2026-03-29T00:00:00"/>
        <d v="2023-07-02T00:00:00"/>
        <d v="2023-08-07T00:00:00"/>
        <d v="2026-01-16T00:00:00"/>
        <d v="2023-10-25T00:00:00"/>
        <d v="2023-08-11T00:00:00"/>
        <d v="2026-09-29T00:00:00"/>
        <d v="2026-08-13T00:00:00"/>
        <d v="2023-07-26T00:00:00"/>
        <d v="2026-04-19T00:00:00"/>
        <d v="2026-05-31T00:00:00"/>
        <d v="2026-06-18T00:00:00"/>
        <d v="2023-09-13T00:00:00"/>
        <d v="2025-03-15T00:00:00"/>
        <d v="2026-09-25T00:00:00"/>
        <d v="2024-10-27T00:00:00"/>
        <d v="2023-11-07T00:00:00"/>
        <d v="2024-06-25T00:00:00"/>
        <d v="2024-09-25T00:00:00"/>
        <d v="2026-05-07T00:00:00"/>
        <d v="2026-02-22T00:00:00"/>
        <d v="2024-06-03T00:00:00"/>
        <d v="2026-11-29T00:00:00"/>
        <d v="2024-12-16T00:00:00"/>
        <d v="2026-07-08T00:00:00"/>
        <d v="2026-03-26T00:00:00"/>
        <d v="2026-06-02T00:00:00"/>
        <d v="2026-01-17T00:00:00"/>
        <d v="2024-08-14T00:00:00"/>
        <d v="2026-10-24T00:00:00"/>
        <d v="2023-10-30T00:00:00"/>
        <d v="2023-09-21T00:00:00"/>
        <d v="2023-11-09T00:00:00"/>
        <d v="2024-01-14T00:00:00"/>
        <d v="2023-09-02T00:00:00"/>
        <d v="2023-10-06T00:00:00"/>
        <d v="2026-06-27T00:00:00"/>
        <d v="2023-08-20T00:00:00"/>
        <d v="2026-09-27T00:00:00"/>
        <d v="2023-08-17T00:00:00"/>
        <d v="2024-02-05T00:00:00"/>
        <d v="2026-02-01T00:00:00"/>
        <d v="2026-04-27T00:00:00"/>
        <d v="2023-08-27T00:00:00"/>
        <d v="2026-03-31T00:00:00"/>
        <d v="2026-09-01T00:00:00"/>
        <d v="2025-07-26T00:00:00"/>
        <d v="2026-11-17T00:00:00"/>
        <d v="2025-12-22T00:00:00"/>
        <d v="2023-08-21T00:00:00"/>
        <d v="2025-06-12T00:00:00"/>
        <d v="2026-05-18T00:00:00"/>
        <d v="2026-06-05T00:00:00"/>
        <d v="2026-04-06T00:00:00"/>
        <d v="2025-09-26T00:00:00"/>
        <d v="2023-07-30T00:00:00"/>
        <d v="2026-03-14T00:00:00"/>
        <d v="2026-04-02T00:00:00"/>
        <d v="2025-10-04T00:00:00"/>
        <d v="2026-11-03T00:00:00"/>
        <d v="2025-06-24T00:00:00"/>
        <d v="2023-08-02T00:00:00"/>
        <d v="2026-06-19T00:00:00"/>
        <d v="2026-02-04T00:00:00"/>
        <d v="2026-11-14T00:00:00"/>
        <d v="2025-10-30T00:00:00"/>
        <d v="2023-08-09T00:00:00"/>
        <d v="2026-06-03T00:00:00"/>
        <d v="2023-12-28T00:00:00"/>
        <d v="2026-09-07T00:00:00"/>
        <d v="2026-02-15T00:00:00"/>
        <d v="2025-09-08T00:00:00"/>
        <d v="2023-07-18T00:00:00"/>
        <d v="2026-07-11T00:00:00"/>
        <d v="2026-09-14T00:00:00"/>
        <d v="2026-07-24T00:00:00"/>
        <d v="2023-07-12T00:00:00"/>
        <d v="2026-09-28T00:00:00"/>
        <d v="2026-08-11T00:00:00"/>
        <d v="2026-10-02T00:00:00"/>
        <d v="2023-09-28T00:00:00"/>
        <d v="2026-01-24T00:00:00"/>
        <d v="2026-03-27T00:00:00"/>
        <d v="2024-03-03T00:00:00"/>
        <d v="2026-04-25T00:00:00"/>
        <d v="2025-11-09T00:00:00"/>
        <d v="2026-07-21T00:00:00"/>
        <d v="2024-04-03T00:00:00"/>
        <d v="2026-03-10T00:00:00"/>
        <d v="2025-09-12T00:00:00"/>
        <d v="2023-09-18T00:00:00"/>
        <d v="2023-07-22T00:00:00"/>
        <d v="2026-09-19T00:00:00"/>
        <d v="2026-05-14T00:00:00"/>
        <d v="2026-09-20T00:00:00"/>
      </sharedItems>
    </cacheField>
    <cacheField name="Credential_Status" numFmtId="0">
      <sharedItems count="2">
        <s v="Expired"/>
        <s v="Active"/>
      </sharedItems>
    </cacheField>
    <cacheField name="dayes to expiry" numFmtId="0">
      <sharedItems containsSemiMixedTypes="0" containsString="0" containsNumber="1" containsInteger="1" minValue="-1185" maxValue="65" count="1199">
        <n v="-957"/>
        <n v="-396"/>
        <n v="-118"/>
        <n v="-775"/>
        <n v="-652"/>
        <n v="-796"/>
        <n v="-165"/>
        <n v="8"/>
        <n v="-589"/>
        <n v="-611"/>
        <n v="-421"/>
        <n v="-935"/>
        <n v="-853"/>
        <n v="-1118"/>
        <n v="-329"/>
        <n v="-383"/>
        <n v="-403"/>
        <n v="-1092"/>
        <n v="-575"/>
        <n v="-378"/>
        <n v="-362"/>
        <n v="-721"/>
        <n v="-527"/>
        <n v="-803"/>
        <n v="-685"/>
        <n v="-389"/>
        <n v="-640"/>
        <n v="-95"/>
        <n v="-227"/>
        <n v="-1062"/>
        <n v="-618"/>
        <n v="-951"/>
        <n v="-757"/>
        <n v="-51"/>
        <n v="-1089"/>
        <n v="-157"/>
        <n v="-1074"/>
        <n v="-753"/>
        <n v="-622"/>
        <n v="-830"/>
        <n v="-832"/>
        <n v="-202"/>
        <n v="-806"/>
        <n v="-864"/>
        <n v="-1024"/>
        <n v="-576"/>
        <n v="38"/>
        <n v="50"/>
        <n v="52"/>
        <n v="-166"/>
        <n v="-482"/>
        <n v="-894"/>
        <n v="34"/>
        <n v="-915"/>
        <n v="-722"/>
        <n v="-351"/>
        <n v="-502"/>
        <n v="-198"/>
        <n v="-964"/>
        <n v="-958"/>
        <n v="-503"/>
        <n v="-943"/>
        <n v="-660"/>
        <n v="-794"/>
        <n v="-642"/>
        <n v="-592"/>
        <n v="-226"/>
        <n v="-918"/>
        <n v="-556"/>
        <n v="-882"/>
        <n v="-739"/>
        <n v="-744"/>
        <n v="-328"/>
        <n v="-5"/>
        <n v="-892"/>
        <n v="-548"/>
        <n v="-511"/>
        <n v="-1090"/>
        <n v="-1160"/>
        <n v="-211"/>
        <n v="-776"/>
        <n v="-455"/>
        <n v="-876"/>
        <n v="-391"/>
        <n v="-439"/>
        <n v="-920"/>
        <n v="-719"/>
        <n v="-308"/>
        <n v="-479"/>
        <n v="-445"/>
        <n v="-37"/>
        <n v="-568"/>
        <n v="-971"/>
        <n v="-505"/>
        <n v="-507"/>
        <n v="-949"/>
        <n v="-655"/>
        <n v="-616"/>
        <n v="-518"/>
        <n v="-549"/>
        <n v="-777"/>
        <n v="-14"/>
        <n v="-593"/>
        <n v="-982"/>
        <n v="-512"/>
        <n v="-323"/>
        <n v="-570"/>
        <n v="-740"/>
        <n v="-449"/>
        <n v="-855"/>
        <n v="-160"/>
        <n v="-349"/>
        <n v="-990"/>
        <n v="-148"/>
        <n v="-884"/>
        <n v="-151"/>
        <n v="-275"/>
        <n v="-989"/>
        <n v="-817"/>
        <n v="-580"/>
        <n v="-623"/>
        <n v="-997"/>
        <n v="-682"/>
        <n v="-874"/>
        <n v="-25"/>
        <n v="-331"/>
        <n v="-11"/>
        <n v="-509"/>
        <n v="-1025"/>
        <n v="-887"/>
        <n v="-563"/>
        <n v="-750"/>
        <n v="-1040"/>
        <n v="-705"/>
        <n v="-357"/>
        <n v="-960"/>
        <n v="-595"/>
        <n v="-901"/>
        <n v="-519"/>
        <n v="-663"/>
        <n v="-963"/>
        <n v="-222"/>
        <n v="-762"/>
        <n v="-360"/>
        <n v="-866"/>
        <n v="-390"/>
        <n v="-768"/>
        <n v="-125"/>
        <n v="-506"/>
        <n v="-440"/>
        <n v="-287"/>
        <n v="-42"/>
        <n v="-647"/>
        <n v="-442"/>
        <n v="-956"/>
        <n v="44"/>
        <n v="-718"/>
        <n v="-520"/>
        <n v="-299"/>
        <n v="-631"/>
        <n v="-908"/>
        <n v="-1156"/>
        <n v="-1011"/>
        <n v="-126"/>
        <n v="-374"/>
        <n v="-925"/>
        <n v="-1076"/>
        <n v="-883"/>
        <n v="-585"/>
        <n v="-825"/>
        <n v="-542"/>
        <n v="-407"/>
        <n v="-760"/>
        <n v="-487"/>
        <n v="-839"/>
        <n v="-430"/>
        <n v="-525"/>
        <n v="-300"/>
        <n v="-336"/>
        <n v="-681"/>
        <n v="-536"/>
        <n v="-602"/>
        <n v="-814"/>
        <n v="22"/>
        <n v="-1037"/>
        <n v="-1051"/>
        <n v="-822"/>
        <n v="-578"/>
        <n v="39"/>
        <n v="-510"/>
        <n v="4"/>
        <n v="-24"/>
        <n v="-534"/>
        <n v="-723"/>
        <n v="-903"/>
        <n v="-905"/>
        <n v="-35"/>
        <n v="-273"/>
        <n v="-386"/>
        <n v="-477"/>
        <n v="-809"/>
        <n v="-61"/>
        <n v="-1000"/>
        <n v="-836"/>
        <n v="-379"/>
        <n v="-96"/>
        <n v="-1129"/>
        <n v="-704"/>
        <n v="-868"/>
        <n v="-927"/>
        <n v="-921"/>
        <n v="-889"/>
        <n v="-164"/>
        <n v="-751"/>
        <n v="-318"/>
        <n v="-113"/>
        <n v="-276"/>
        <n v="-923"/>
        <n v="23"/>
        <n v="-735"/>
        <n v="-6"/>
        <n v="-381"/>
        <n v="-284"/>
        <n v="-382"/>
        <n v="-838"/>
        <n v="60"/>
        <n v="-64"/>
        <n v="-844"/>
        <n v="-342"/>
        <n v="26"/>
        <n v="-869"/>
        <n v="-954"/>
        <n v="-83"/>
        <n v="-501"/>
        <n v="-466"/>
        <n v="-181"/>
        <n v="-684"/>
        <n v="-528"/>
        <n v="-1020"/>
        <n v="-344"/>
        <n v="-873"/>
        <n v="-850"/>
        <n v="-761"/>
        <n v="-917"/>
        <n v="-1036"/>
        <n v="-176"/>
        <n v="-890"/>
        <n v="19"/>
        <n v="-637"/>
        <n v="-702"/>
        <n v="-759"/>
        <n v="-97"/>
        <n v="-820"/>
        <n v="-845"/>
        <n v="-523"/>
        <n v="-551"/>
        <n v="-687"/>
        <n v="-728"/>
        <n v="-531"/>
        <n v="-1154"/>
        <n v="-1056"/>
        <n v="-557"/>
        <n v="-335"/>
        <n v="-470"/>
        <n v="-729"/>
        <n v="-1060"/>
        <n v="-546"/>
        <n v="-72"/>
        <n v="-665"/>
        <n v="-974"/>
        <n v="-145"/>
        <n v="-311"/>
        <n v="-504"/>
        <n v="-671"/>
        <n v="-1017"/>
        <n v="-591"/>
        <n v="-608"/>
        <n v="-364"/>
        <n v="-385"/>
        <n v="-564"/>
        <n v="-867"/>
        <n v="-708"/>
        <n v="-837"/>
        <n v="-1162"/>
        <n v="-415"/>
        <n v="-811"/>
        <n v="-264"/>
        <n v="-437"/>
        <n v="-1054"/>
        <n v="-1038"/>
        <n v="-1139"/>
        <n v="-483"/>
        <n v="-859"/>
        <n v="-291"/>
        <n v="-694"/>
        <n v="-209"/>
        <n v="36"/>
        <n v="-603"/>
        <n v="-679"/>
        <n v="-122"/>
        <n v="-654"/>
        <n v="-615"/>
        <n v="-441"/>
        <n v="-748"/>
        <n v="-423"/>
        <n v="-62"/>
        <n v="-612"/>
        <n v="-341"/>
        <n v="-966"/>
        <n v="-1045"/>
        <n v="-297"/>
        <n v="-672"/>
        <n v="-88"/>
        <n v="-991"/>
        <n v="-170"/>
        <n v="-521"/>
        <n v="-337"/>
        <n v="-54"/>
        <n v="-857"/>
        <n v="-599"/>
        <n v="-317"/>
        <n v="-961"/>
        <n v="-210"/>
        <n v="61"/>
        <n v="-815"/>
        <n v="-668"/>
        <n v="-468"/>
        <n v="-978"/>
        <n v="-1111"/>
        <n v="-1124"/>
        <n v="-1001"/>
        <n v="-614"/>
        <n v="-453"/>
        <n v="-977"/>
        <n v="-950"/>
        <n v="-1070"/>
        <n v="53"/>
        <n v="-736"/>
        <n v="-312"/>
        <n v="-577"/>
        <n v="6"/>
        <n v="-848"/>
        <n v="-770"/>
        <n v="-924"/>
        <n v="-87"/>
        <n v="54"/>
        <n v="-1170"/>
        <n v="-387"/>
        <n v="-733"/>
        <n v="-858"/>
        <n v="-409"/>
        <n v="-765"/>
        <n v="-737"/>
        <n v="-1012"/>
        <n v="-763"/>
        <n v="-412"/>
        <n v="-141"/>
        <n v="-764"/>
        <n v="-649"/>
        <n v="-638"/>
        <n v="-533"/>
        <n v="-340"/>
        <n v="-419"/>
        <n v="-559"/>
        <n v="-922"/>
        <n v="58"/>
        <n v="-123"/>
        <n v="-948"/>
        <n v="-851"/>
        <n v="-271"/>
        <n v="-324"/>
        <n v="-916"/>
        <n v="-676"/>
        <n v="-632"/>
        <n v="-909"/>
        <n v="-791"/>
        <n v="-829"/>
        <n v="-554"/>
        <n v="-658"/>
        <n v="-18"/>
        <n v="-674"/>
        <n v="-431"/>
        <n v="-163"/>
        <n v="-567"/>
        <n v="-225"/>
        <n v="-86"/>
        <n v="-465"/>
        <n v="-745"/>
        <n v="-104"/>
        <n v="-600"/>
        <n v="-517"/>
        <n v="-424"/>
        <n v="-537"/>
        <n v="-457"/>
        <n v="-606"/>
        <n v="-787"/>
        <n v="-594"/>
        <n v="-799"/>
        <n v="-346"/>
        <n v="-810"/>
        <n v="-801"/>
        <n v="-497"/>
        <n v="-607"/>
        <n v="-405"/>
        <n v="-73"/>
        <n v="-260"/>
        <n v="-731"/>
        <n v="-701"/>
        <n v="-486"/>
        <n v="-490"/>
        <n v="-540"/>
        <n v="-670"/>
        <n v="-1169"/>
        <n v="-747"/>
        <n v="45"/>
        <n v="-196"/>
        <n v="-1106"/>
        <n v="-627"/>
        <n v="-1113"/>
        <n v="-680"/>
        <n v="21"/>
        <n v="-214"/>
        <n v="-1042"/>
        <n v="-21"/>
        <n v="-425"/>
        <n v="-524"/>
        <n v="-754"/>
        <n v="-76"/>
        <n v="-1116"/>
        <n v="-666"/>
        <n v="-1126"/>
        <n v="-562"/>
        <n v="-1174"/>
        <n v="-657"/>
        <n v="-543"/>
        <n v="-124"/>
        <n v="-48"/>
        <n v="-1140"/>
        <n v="-1032"/>
        <n v="-856"/>
        <n v="-804"/>
        <n v="-953"/>
        <n v="-547"/>
        <n v="-395"/>
        <n v="-1031"/>
        <n v="-281"/>
        <n v="-871"/>
        <n v="-538"/>
        <n v="-937"/>
        <n v="-678"/>
        <n v="-946"/>
        <n v="-1026"/>
        <n v="-914"/>
        <n v="-1144"/>
        <n v="-636"/>
        <n v="-1007"/>
        <n v="-930"/>
        <n v="-1122"/>
        <n v="-39"/>
        <n v="-339"/>
        <n v="-677"/>
        <n v="-1"/>
        <n v="-695"/>
        <n v="-244"/>
        <n v="-56"/>
        <n v="-309"/>
        <n v="-458"/>
        <n v="-411"/>
        <n v="-310"/>
        <n v="-569"/>
        <n v="-1125"/>
        <n v="-462"/>
        <n v="-897"/>
        <n v="-604"/>
        <n v="-756"/>
        <n v="-741"/>
        <n v="-216"/>
        <n v="-942"/>
        <n v="-1028"/>
        <n v="42"/>
        <n v="-769"/>
        <n v="-316"/>
        <n v="-619"/>
        <n v="-149"/>
        <n v="-231"/>
        <n v="-969"/>
        <n v="-429"/>
        <n v="-911"/>
        <n v="-33"/>
        <n v="-343"/>
        <n v="-330"/>
        <n v="-1085"/>
        <n v="-772"/>
        <n v="-988"/>
        <n v="-436"/>
        <n v="-972"/>
        <n v="-1177"/>
        <n v="-628"/>
        <n v="-711"/>
        <n v="-352"/>
        <n v="-698"/>
        <n v="-38"/>
        <n v="-347"/>
        <n v="-371"/>
        <n v="-773"/>
        <n v="-369"/>
        <n v="14"/>
        <n v="-673"/>
        <n v="-1130"/>
        <n v="-717"/>
        <n v="-539"/>
        <n v="-793"/>
        <n v="-306"/>
        <n v="-404"/>
        <n v="-243"/>
        <n v="-191"/>
        <n v="-613"/>
        <n v="-251"/>
        <n v="-586"/>
        <n v="43"/>
        <n v="-945"/>
        <n v="-1033"/>
        <n v="-526"/>
        <n v="-1083"/>
        <n v="-199"/>
        <n v="-361"/>
        <n v="-590"/>
        <n v="-204"/>
        <n v="-1022"/>
        <n v="-450"/>
        <n v="-368"/>
        <n v="-879"/>
        <n v="-348"/>
        <n v="-651"/>
        <n v="-1069"/>
        <n v="-985"/>
        <n v="-699"/>
        <n v="-476"/>
        <n v="-980"/>
        <n v="-795"/>
        <n v="-406"/>
        <n v="-315"/>
        <n v="-365"/>
        <n v="-726"/>
        <n v="-878"/>
        <n v="-1052"/>
        <n v="-1027"/>
        <n v="-959"/>
        <n v="-936"/>
        <n v="-373"/>
        <n v="-109"/>
        <n v="-307"/>
        <n v="-1079"/>
        <n v="-976"/>
        <n v="-767"/>
        <n v="-862"/>
        <n v="-571"/>
        <n v="-552"/>
        <n v="-1041"/>
        <n v="-85"/>
        <n v="-784"/>
        <n v="-926"/>
        <n v="-898"/>
        <n v="-865"/>
        <n v="-633"/>
        <n v="-544"/>
        <n v="-40"/>
        <n v="-625"/>
        <n v="-730"/>
        <n v="-530"/>
        <n v="-43"/>
        <n v="-34"/>
        <n v="-420"/>
        <n v="-220"/>
        <n v="-1098"/>
        <n v="40"/>
        <n v="-565"/>
        <n v="-91"/>
        <n v="-766"/>
        <n v="-900"/>
        <n v="-345"/>
        <n v="-630"/>
        <n v="-653"/>
        <n v="-304"/>
        <n v="-691"/>
        <n v="-321"/>
        <n v="-237"/>
        <n v="-22"/>
        <n v="-63"/>
        <n v="-821"/>
        <n v="-513"/>
        <n v="-629"/>
        <n v="-232"/>
        <n v="-529"/>
        <n v="-46"/>
        <n v="-432"/>
        <n v="-89"/>
        <n v="-780"/>
        <n v="30"/>
        <n v="-707"/>
        <n v="11"/>
        <n v="-834"/>
        <n v="-16"/>
        <n v="-467"/>
        <n v="-1080"/>
        <n v="-229"/>
        <n v="-710"/>
        <n v="-447"/>
        <n v="-30"/>
        <n v="-683"/>
        <n v="-635"/>
        <n v="-560"/>
        <n v="-807"/>
        <n v="-919"/>
        <n v="-1115"/>
        <n v="-1166"/>
        <n v="-712"/>
        <n v="-1093"/>
        <n v="-1103"/>
        <n v="-746"/>
        <n v="-816"/>
        <n v="-842"/>
        <n v="-187"/>
        <n v="-605"/>
        <n v="-247"/>
        <n v="-891"/>
        <n v="-327"/>
        <n v="-422"/>
        <n v="-363"/>
        <n v="-438"/>
        <n v="-620"/>
        <n v="-112"/>
        <n v="-823"/>
        <n v="-597"/>
        <n v="33"/>
        <n v="-301"/>
        <n v="-179"/>
        <n v="-50"/>
        <n v="-798"/>
        <n v="-596"/>
        <n v="-805"/>
        <n v="-827"/>
        <n v="-250"/>
        <n v="-939"/>
        <n v="-515"/>
        <n v="-1075"/>
        <n v="-899"/>
        <n v="-233"/>
        <n v="59"/>
        <n v="-90"/>
        <n v="-1030"/>
        <n v="-498"/>
        <n v="-967"/>
        <n v="-771"/>
        <n v="-9"/>
        <n v="-656"/>
        <n v="-451"/>
        <n v="-669"/>
        <n v="-720"/>
        <n v="-99"/>
        <n v="-1019"/>
        <n v="-413"/>
        <n v="-579"/>
        <n v="-1003"/>
        <n v="-610"/>
        <n v="-1149"/>
        <n v="-931"/>
        <n v="-1048"/>
        <n v="-648"/>
        <n v="-706"/>
        <n v="-103"/>
        <n v="-397"/>
        <n v="-159"/>
        <n v="-624"/>
        <n v="-802"/>
        <n v="-313"/>
        <n v="-1006"/>
        <n v="-667"/>
        <n v="-535"/>
        <n v="-239"/>
        <n v="-1138"/>
        <n v="-659"/>
        <n v="-928"/>
        <n v="-912"/>
        <n v="9"/>
        <n v="65"/>
        <n v="-488"/>
        <n v="-641"/>
        <n v="-66"/>
        <n v="-190"/>
        <n v="-41"/>
        <n v="-456"/>
        <n v="-1043"/>
        <n v="-1099"/>
        <n v="-215"/>
        <n v="-555"/>
        <n v="10"/>
        <n v="-171"/>
        <n v="-639"/>
        <n v="-583"/>
        <n v="-1101"/>
        <n v="-370"/>
        <n v="-44"/>
        <n v="-1132"/>
        <n v="-93"/>
        <n v="-193"/>
        <n v="-27"/>
        <n v="-522"/>
        <n v="-183"/>
        <n v="-480"/>
        <n v="-261"/>
        <n v="-82"/>
        <n v="-1064"/>
        <n v="-516"/>
        <n v="-1171"/>
        <n v="-257"/>
        <n v="-1049"/>
        <n v="-489"/>
        <n v="-265"/>
        <n v="-1131"/>
        <n v="-1005"/>
        <n v="-786"/>
        <n v="-139"/>
        <n v="-888"/>
        <n v="-461"/>
        <n v="-995"/>
        <n v="-200"/>
        <n v="-144"/>
        <n v="-588"/>
        <n v="-256"/>
        <n v="-295"/>
        <n v="-80"/>
        <n v="-292"/>
        <n v="-120"/>
        <n v="-259"/>
        <n v="-102"/>
        <n v="-992"/>
        <n v="-408"/>
        <n v="-849"/>
        <n v="-452"/>
        <n v="-734"/>
        <n v="-833"/>
        <n v="-877"/>
        <n v="-296"/>
        <n v="-870"/>
        <n v="-906"/>
        <n v="-646"/>
        <n v="-778"/>
        <n v="-1096"/>
        <n v="-463"/>
        <n v="-162"/>
        <n v="-130"/>
        <n v="-843"/>
        <n v="-111"/>
        <n v="-1018"/>
        <n v="-692"/>
        <n v="-1066"/>
        <n v="-459"/>
        <n v="-940"/>
        <n v="-584"/>
        <n v="-388"/>
        <n v="-644"/>
        <n v="-582"/>
        <n v="-813"/>
        <n v="-356"/>
        <n v="-875"/>
        <n v="-715"/>
        <n v="-709"/>
        <n v="-508"/>
        <n v="-473"/>
        <n v="-541"/>
        <n v="-444"/>
        <n v="18"/>
        <n v="-693"/>
        <n v="-727"/>
        <n v="-979"/>
        <n v="-263"/>
        <n v="-752"/>
        <n v="-550"/>
        <n v="-252"/>
        <n v="-376"/>
        <n v="-186"/>
        <n v="-471"/>
        <n v="-19"/>
        <n v="-1157"/>
        <n v="-1072"/>
        <n v="-1164"/>
        <n v="-394"/>
        <n v="-15"/>
        <n v="-500"/>
        <n v="-485"/>
        <n v="-792"/>
        <n v="-59"/>
        <n v="-601"/>
        <n v="-75"/>
        <n v="-755"/>
        <n v="-268"/>
        <n v="-355"/>
        <n v="-493"/>
        <n v="-333"/>
        <n v="-314"/>
        <n v="-996"/>
        <n v="-325"/>
        <n v="-993"/>
        <n v="-189"/>
        <n v="-175"/>
        <n v="-128"/>
        <n v="-410"/>
        <n v="-881"/>
        <n v="-835"/>
        <n v="-398"/>
        <n v="-788"/>
        <n v="-1008"/>
        <n v="-495"/>
        <n v="-1078"/>
        <n v="-338"/>
        <n v="-1010"/>
        <n v="-970"/>
        <n v="-783"/>
        <n v="-282"/>
        <n v="-249"/>
        <n v="-110"/>
        <n v="-475"/>
        <n v="-880"/>
        <n v="-895"/>
        <n v="-828"/>
        <n v="-1050"/>
        <n v="-852"/>
        <n v="-789"/>
        <n v="-52"/>
        <n v="-491"/>
        <n v="-941"/>
        <n v="-933"/>
        <n v="-67"/>
        <n v="-1185"/>
        <n v="-743"/>
        <n v="29"/>
        <n v="-1178"/>
        <n v="-558"/>
        <n v="-716"/>
        <n v="-1109"/>
        <n v="-29"/>
        <n v="-944"/>
        <n v="-288"/>
        <n v="-808"/>
        <n v="-392"/>
        <n v="-893"/>
        <n v="-819"/>
        <n v="-1082"/>
        <n v="-785"/>
        <n v="-617"/>
        <n v="-932"/>
        <n v="-464"/>
        <n v="-973"/>
        <n v="-375"/>
        <n v="-469"/>
        <n v="-434"/>
        <n v="-152"/>
        <n v="-758"/>
        <n v="-326"/>
        <n v="-790"/>
        <n v="-929"/>
        <n v="-572"/>
        <n v="-696"/>
        <n v="-3"/>
        <n v="-955"/>
        <n v="-713"/>
        <n v="-1013"/>
        <n v="-779"/>
        <n v="-236"/>
        <n v="-981"/>
        <n v="-1014"/>
        <n v="-60"/>
        <n v="-1141"/>
        <n v="20"/>
        <n v="-401"/>
        <n v="-69"/>
        <n v="-1181"/>
        <n v="-499"/>
        <n v="24"/>
        <n v="-320"/>
        <n v="-854"/>
        <n v="-1179"/>
        <n v="-208"/>
        <n v="-290"/>
        <n v="-302"/>
        <n v="-1153"/>
        <n v="-319"/>
        <n v="13"/>
        <n v="-738"/>
        <n v="-1071"/>
        <n v="-121"/>
        <n v="-1128"/>
        <n v="-108"/>
        <n v="-1150"/>
        <n v="-133"/>
        <n v="-1148"/>
        <n v="-58"/>
        <n v="-147"/>
        <n v="-433"/>
        <n v="-621"/>
        <n v="-686"/>
        <n v="-94"/>
        <n v="-150"/>
        <n v="-749"/>
        <n v="-218"/>
        <n v="-661"/>
        <n v="-367"/>
        <n v="-645"/>
        <n v="-206"/>
        <n v="-573"/>
        <n v="-417"/>
        <n v="-1114"/>
        <n v="-1172"/>
        <n v="7"/>
        <n v="-1161"/>
        <n v="-818"/>
        <n v="-1107"/>
        <n v="-212"/>
        <n v="-207"/>
        <n v="-714"/>
        <n v="-609"/>
        <n v="-418"/>
        <n v="-1021"/>
        <n v="-840"/>
        <n v="-255"/>
        <n v="-910"/>
        <n v="-532"/>
        <n v="62"/>
        <n v="32"/>
        <n v="-703"/>
        <n v="-1086"/>
        <n v="-904"/>
        <n v="-377"/>
        <n v="-416"/>
        <n v="-986"/>
        <n v="3"/>
        <n v="-481"/>
        <n v="-1175"/>
        <n v="-1180"/>
        <n v="-812"/>
        <n v="-399"/>
        <n v="-400"/>
        <n v="-782"/>
        <n v="-426"/>
        <n v="-984"/>
        <n v="-598"/>
        <n v="-359"/>
        <n v="-172"/>
        <n v="-968"/>
        <n v="-353"/>
        <n v="-1182"/>
        <n v="-1035"/>
        <n v="-305"/>
        <n v="-1073"/>
        <n v="-934"/>
        <n v="-634"/>
        <n v="-492"/>
        <n v="-1123"/>
        <n v="-574"/>
        <n v="-902"/>
        <n v="-278"/>
        <n v="-514"/>
        <n v="-350"/>
        <n v="-1023"/>
        <n v="-1044"/>
        <n v="-675"/>
        <n v="-10"/>
        <n v="-952"/>
        <n v="-724"/>
        <n v="-49"/>
        <n v="-53"/>
        <n v="-983"/>
        <n v="-662"/>
        <n v="-303"/>
        <n v="-248"/>
        <n v="-84"/>
        <n v="-581"/>
        <n v="55"/>
        <n v="-484"/>
        <n v="-1015"/>
        <n v="-32"/>
        <n v="-994"/>
        <n v="-863"/>
        <n v="-270"/>
        <n v="-1067"/>
        <n v="-228"/>
        <n v="-138"/>
        <n v="-545"/>
        <n v="-274"/>
        <n v="-566"/>
        <n v="-134"/>
        <n v="-742"/>
        <n v="-57"/>
        <n v="-135"/>
        <n v="-1002"/>
        <n v="16"/>
        <n v="-1065"/>
        <n v="-188"/>
        <n v="-158"/>
        <n v="-826"/>
        <n v="-272"/>
        <n v="-71"/>
        <n v="-168"/>
        <n v="-831"/>
        <n v="-886"/>
        <n v="-1146"/>
        <n v="-354"/>
        <n v="-1059"/>
        <n v="-1119"/>
        <n v="-1058"/>
        <n v="-12"/>
        <n v="-448"/>
        <n v="-1120"/>
        <n v="15"/>
        <n v="-474"/>
        <n v="-294"/>
        <n v="-17"/>
        <n v="-334"/>
        <n v="-885"/>
        <n v="-1029"/>
        <n v="-1158"/>
        <n v="-106"/>
        <n v="-626"/>
        <n v="-1168"/>
        <n v="-697"/>
        <n v="-1117"/>
        <n v="-1100"/>
        <n v="-280"/>
        <n v="-962"/>
        <n v="-4"/>
        <n v="-427"/>
        <n v="-847"/>
        <n v="-1094"/>
        <n v="-245"/>
        <n v="-1009"/>
        <n v="-690"/>
        <n v="-115"/>
        <n v="-203"/>
        <n v="-860"/>
        <n v="-289"/>
        <n v="-664"/>
        <n v="-1108"/>
        <n v="-402"/>
        <n v="-1077"/>
        <n v="-28"/>
        <n v="-435"/>
        <n v="-496"/>
        <n v="-269"/>
        <n v="-414"/>
        <n v="-494"/>
        <n v="-998"/>
        <n v="-98"/>
        <n v="-1084"/>
        <n v="-781"/>
        <n v="-219"/>
        <n v="-240"/>
        <n v="41"/>
        <n v="-285"/>
        <n v="-23"/>
        <n v="-688"/>
        <n v="-446"/>
        <n v="25"/>
        <n v="-725"/>
        <n v="35"/>
        <n v="-1046"/>
        <n v="-31"/>
        <n v="-1016"/>
        <n v="47"/>
        <n v="-74"/>
        <n v="-800"/>
        <n v="-127"/>
        <n v="-454"/>
        <n v="-1097"/>
        <n v="-129"/>
        <n v="-797"/>
        <n v="-70"/>
        <n v="-131"/>
        <n v="-221"/>
        <n v="-1184"/>
        <n v="-999"/>
        <n v="-213"/>
        <n v="-1047"/>
        <n v="-393"/>
        <n v="-478"/>
        <n v="-975"/>
        <n v="-643"/>
        <n v="-443"/>
        <n v="-258"/>
        <n v="-79"/>
        <n v="-947"/>
        <n v="-861"/>
        <n v="-587"/>
        <n v="17"/>
        <n v="-1136"/>
        <n v="-1061"/>
        <n v="-146"/>
        <n v="-195"/>
        <n v="64"/>
        <n v="56"/>
        <n v="-913"/>
        <n v="-841"/>
        <n v="-1091"/>
        <n v="-896"/>
        <n v="-182"/>
        <n v="-1183"/>
        <n v="-1147"/>
        <n v="-254"/>
        <n v="-1068"/>
        <n v="-1143"/>
        <n v="2"/>
        <n v="-45"/>
        <n v="-1159"/>
        <n v="-161"/>
        <n v="-119"/>
        <n v="-101"/>
        <n v="-1110"/>
        <n v="-561"/>
        <n v="-2"/>
        <n v="-700"/>
        <n v="-1055"/>
        <n v="-824"/>
        <n v="-732"/>
        <n v="-143"/>
        <n v="-217"/>
        <n v="-846"/>
        <n v="63"/>
        <n v="-650"/>
        <n v="-81"/>
        <n v="-185"/>
        <n v="-117"/>
        <n v="-253"/>
        <n v="-774"/>
        <n v="27"/>
        <n v="-1063"/>
        <n v="-1102"/>
        <n v="-1053"/>
        <n v="-987"/>
        <n v="-1121"/>
        <n v="-1087"/>
        <n v="-92"/>
        <n v="-1134"/>
        <n v="0"/>
        <n v="-1137"/>
        <n v="-965"/>
        <n v="-238"/>
        <n v="-153"/>
        <n v="-1127"/>
        <n v="-180"/>
        <n v="-26"/>
        <n v="-428"/>
        <n v="51"/>
        <n v="-279"/>
        <n v="-1133"/>
        <n v="-472"/>
        <n v="-132"/>
        <n v="-114"/>
        <n v="-174"/>
        <n v="-366"/>
        <n v="-1155"/>
        <n v="-197"/>
        <n v="-178"/>
        <n v="-358"/>
        <n v="37"/>
        <n v="-460"/>
        <n v="-1152"/>
        <n v="-100"/>
        <n v="-235"/>
        <n v="48"/>
        <n v="-332"/>
        <n v="-1145"/>
        <n v="-116"/>
        <n v="-1004"/>
        <n v="-20"/>
        <n v="-224"/>
        <n v="-384"/>
        <n v="-1167"/>
        <n v="-78"/>
        <n v="-13"/>
        <n v="-65"/>
        <n v="-1173"/>
        <n v="1"/>
        <n v="-47"/>
        <n v="5"/>
        <n v="-1095"/>
        <n v="-246"/>
        <n v="-184"/>
        <n v="-938"/>
        <n v="-155"/>
        <n v="-322"/>
        <n v="-68"/>
        <n v="-907"/>
        <n v="-201"/>
        <n v="-380"/>
        <n v="-1105"/>
        <n v="-1163"/>
        <n v="-8"/>
        <n v="-136"/>
        <n v="-7"/>
      </sharedItems>
    </cacheField>
    <cacheField name="status" numFmtId="0">
      <sharedItems count="3">
        <s v="expired"/>
        <s v="expiring soon"/>
        <s v="not expired"/>
      </sharedItems>
    </cacheField>
    <cacheField name="risk level" numFmtId="0">
      <sharedItems count="3">
        <s v="high"/>
        <s v="mid"/>
        <s v="low"/>
      </sharedItems>
    </cacheField>
    <cacheField name="action needed" numFmtId="0">
      <sharedItems count="3">
        <s v="renewal"/>
        <s v="upcoming renewal"/>
        <s v="no need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2.5005208333" refreshedBy="91983" recordCount="5000">
  <cacheSource type="worksheet">
    <worksheetSource ref="A1:L5001" sheet="feauture engeneering"/>
  </cacheSource>
  <cacheFields count="12">
    <cacheField name="Employee_ID" numFmtId="0">
      <sharedItems containsSemiMixedTypes="0" containsString="0" containsNumber="1" containsInteger="1" minValue="0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Employee_Name" numFmtId="0">
      <sharedItems count="3945">
        <s v="Rahul 755"/>
        <s v="Rahul 33"/>
        <s v="Amit 28"/>
        <s v="Ravi 604"/>
        <s v="Anil 160"/>
        <s v="Neha 368"/>
        <s v="Kiran 128"/>
        <s v="Suresh 907"/>
        <s v="Kiran 234"/>
        <s v="Anil 465"/>
        <s v="Kiran 274"/>
        <s v="Rahul 474"/>
        <s v="Suresh 235"/>
        <s v="Amit 936"/>
        <s v="Sneha 406"/>
        <s v="Pooja 575"/>
        <s v="Ravi 371"/>
        <s v="Neha 882"/>
        <s v="Rahul 395"/>
        <s v="Suresh 882"/>
        <s v="Amit 349"/>
        <s v="Rahul 977"/>
        <s v="Anil 306"/>
        <s v="Ravi 553"/>
        <s v="Ravi 115"/>
        <s v="Kiran 970"/>
        <s v="Rahul 132"/>
        <s v="Pooja 434"/>
        <s v="Neha 666"/>
        <s v="Kiran 231"/>
        <s v="Rahul 603"/>
        <s v="Neha 928"/>
        <s v="Amit 686"/>
        <s v="Pooja 485"/>
        <s v="Neha 675"/>
        <s v="Suresh 56"/>
        <s v="Rahul 197"/>
        <s v="Neha 286"/>
        <s v="Pooja 52"/>
        <s v="Ravi 498"/>
        <s v="Pooja 3"/>
        <s v="Suresh 981"/>
        <s v="Ravi 223"/>
        <s v="Amit 52"/>
        <s v="Sneha 984"/>
        <s v="Ravi 692"/>
        <s v="Neha 609"/>
        <s v="Amit 579"/>
        <s v="Ravi 322"/>
        <s v="Neha 308"/>
        <s v="Pooja 577"/>
        <s v="Rahul 136"/>
        <s v="Kiran 449"/>
        <s v="Ravi 9"/>
        <s v="Ravi 912"/>
        <s v="Rahul 620"/>
        <s v="Neha 518"/>
        <s v="Pooja 850"/>
        <s v="Anil 269"/>
        <s v="Priya 10"/>
        <s v="Rahul 597"/>
        <s v="Ravi 374"/>
        <s v="Amit 363"/>
        <s v="Ravi 820"/>
        <s v="Priya 822"/>
        <s v="Neha 880"/>
        <s v="Pooja 841"/>
        <s v="Rahul 864"/>
        <s v="Ravi 595"/>
        <s v="Anil 747"/>
        <s v="Kiran 922"/>
        <s v="Sneha 533"/>
        <s v="Ravi 972"/>
        <s v="Kiran 317"/>
        <s v="Suresh 197"/>
        <s v="Suresh 309"/>
        <s v="Suresh 441"/>
        <s v="Sneha 692"/>
        <s v="Neha 291"/>
        <s v="Ravi 689"/>
        <s v="Anil 251"/>
        <s v="Pooja 590"/>
        <s v="Neha 152"/>
        <s v="Amit 531"/>
        <s v="Pooja 137"/>
        <s v="Pooja 973"/>
        <s v="Pooja 919"/>
        <s v="Priya 861"/>
        <s v="Anil 80"/>
        <s v="Anil 83"/>
        <s v="Priya 220"/>
        <s v="Rahul 426"/>
        <s v="Amit 21"/>
        <s v="Sneha 772"/>
        <s v="Suresh 500"/>
        <s v="Neha 345"/>
        <s v="Suresh 547"/>
        <s v="Amit 86"/>
        <s v="Suresh 389"/>
        <s v="Kiran 285"/>
        <s v="Suresh 553"/>
        <s v="Amit 773"/>
        <s v="Amit 245"/>
        <s v="Priya 717"/>
        <s v="Anil 736"/>
        <s v="Rahul 952"/>
        <s v="Anil 607"/>
        <s v="Neha 802"/>
        <s v="Amit 71"/>
        <s v="Ravi 109"/>
        <s v="Suresh 752"/>
        <s v="Ravi 477"/>
        <s v="Suresh 851"/>
        <s v="Rahul 625"/>
        <s v="Neha 719"/>
        <s v="Anil 248"/>
        <s v="Suresh 729"/>
        <s v="Pooja 415"/>
        <s v="Neha 544"/>
        <s v="Kiran 465"/>
        <s v="Anil 198"/>
        <s v="Kiran 757"/>
        <s v="Pooja 103"/>
        <s v="Neha 15"/>
        <s v="Ravi 300"/>
        <s v="Priya 292"/>
        <s v="Pooja 259"/>
        <s v="Pooja 591"/>
        <s v="Amit 255"/>
        <s v="Rahul 232"/>
        <s v="Ravi 440"/>
        <s v="Anil 102"/>
        <s v="Neha 161"/>
        <s v="Neha 419"/>
        <s v="Pooja 238"/>
        <s v="Anil 240"/>
        <s v="Anil 558"/>
        <s v="Neha 62"/>
        <s v="Priya 128"/>
        <s v="Pooja 553"/>
        <s v="Pooja 753"/>
        <s v="Kiran 985"/>
        <s v="Sneha 782"/>
        <s v="Priya 600"/>
        <s v="Suresh 419"/>
        <s v="Kiran 711"/>
        <s v="Pooja 91"/>
        <s v="Kiran 845"/>
        <s v="Amit 193"/>
        <s v="Ravi 779"/>
        <s v="Amit 449"/>
        <s v="Pooja 163"/>
        <s v="Anil 231"/>
        <s v="Rahul 299"/>
        <s v="Ravi 250"/>
        <s v="Pooja 521"/>
        <s v="Priya 274"/>
        <s v="Amit 502"/>
        <s v="Priya 566"/>
        <s v="Ravi 245"/>
        <s v="Sneha 763"/>
        <s v="Pooja 156"/>
        <s v="Pooja 891"/>
        <s v="Rahul 740"/>
        <s v="Priya 347"/>
        <s v="Sneha 880"/>
        <s v="Ravi 633"/>
        <s v="Rahul 101"/>
        <s v="Rahul 333"/>
        <s v="Amit 251"/>
        <s v="Ravi 81"/>
        <s v="Sneha 147"/>
        <s v="Neha 10"/>
        <s v="Pooja 968"/>
        <s v="Kiran 866"/>
        <s v="Anil 391"/>
        <s v="Sneha 850"/>
        <s v="Suresh 764"/>
        <s v="Pooja 652"/>
        <s v="Neha 926"/>
        <s v="Amit 750"/>
        <s v="Priya 206"/>
        <s v="Priya 851"/>
        <s v="Priya 480"/>
        <s v="Rahul 93"/>
        <s v="Suresh 378"/>
        <s v="Pooja 227"/>
        <s v="Rahul 120"/>
        <s v="Priya 100"/>
        <s v="Neha 687"/>
        <s v="Ravi 102"/>
        <s v="Pooja 380"/>
        <s v="Neha 703"/>
        <s v="Kiran 195"/>
        <s v="Rahul 612"/>
        <s v="Amit 211"/>
        <s v="Rahul 337"/>
        <s v="Priya 554"/>
        <s v="Anil 367"/>
        <s v="Neha 54"/>
        <s v="Priya 66"/>
        <s v="Pooja 463"/>
        <s v="Ravi 309"/>
        <s v="Pooja 437"/>
        <s v="Rahul 623"/>
        <s v="Ravi 302"/>
        <s v="Pooja 118"/>
        <s v="Ravi 424"/>
        <s v="Kiran 438"/>
        <s v="Kiran 946"/>
        <s v="Pooja 99"/>
        <s v="Kiran 576"/>
        <s v="Kiran 964"/>
        <s v="Suresh 361"/>
        <s v="Rahul 494"/>
        <s v="Neha 781"/>
        <s v="Anil 629"/>
        <s v="Ravi 280"/>
        <s v="Anil 580"/>
        <s v="Suresh 544"/>
        <s v="Neha 379"/>
        <s v="Anil 905"/>
        <s v="Amit 84"/>
        <s v="Anil 425"/>
        <s v="Anil 114"/>
        <s v="Anil 316"/>
        <s v="Amit 210"/>
        <s v="Anil 123"/>
        <s v="Amit 546"/>
        <s v="Neha 883"/>
        <s v="Amit 590"/>
        <s v="Suresh 415"/>
        <s v="Amit 942"/>
        <s v="Kiran 604"/>
        <s v="Suresh 348"/>
        <s v="Neha 117"/>
        <s v="Ravi 982"/>
        <s v="Priya 178"/>
        <s v="Sneha 476"/>
        <s v="Sneha 640"/>
        <s v="Kiran 481"/>
        <s v="Pooja 361"/>
        <s v="Ravi 59"/>
        <s v="Kiran 520"/>
        <s v="Suresh 931"/>
        <s v="Sneha 514"/>
        <s v="Priya 87"/>
        <s v="Ravi 449"/>
        <s v="Pooja 382"/>
        <s v="Anil 54"/>
        <s v="Kiran 396"/>
        <s v="Anil 597"/>
        <s v="Priya 726"/>
        <s v="Rahul 833"/>
        <s v="Priya 434"/>
        <s v="Ravi 974"/>
        <s v="Neha 159"/>
        <s v="Rahul 905"/>
        <s v="Ravi 386"/>
        <s v="Priya 449"/>
        <s v="Amit 292"/>
        <s v="Pooja 926"/>
        <s v="Neha 797"/>
        <s v="Suresh 821"/>
        <s v="Sneha 896"/>
        <s v="Kiran 86"/>
        <s v="Priya 94"/>
        <s v="Neha 406"/>
        <s v="Ravi 230"/>
        <s v="Amit 40"/>
        <s v="Anil 6"/>
        <s v="Rahul 963"/>
        <s v="Sneha 309"/>
        <s v="Rahul 469"/>
        <s v="Rahul 648"/>
        <s v="Ravi 2"/>
        <s v="Sneha 681"/>
        <s v="Rahul 520"/>
        <s v="Ravi 651"/>
        <s v="Suresh 354"/>
        <s v="Neha 46"/>
        <s v="Kiran 491"/>
        <s v="Priya 207"/>
        <s v="Amit 408"/>
        <s v="Ravi 293"/>
        <s v="Kiran 448"/>
        <s v="Suresh 509"/>
        <s v="Pooja 435"/>
        <s v="Rahul 329"/>
        <s v="Rahul 618"/>
        <s v="Suresh 745"/>
        <s v="Kiran 77"/>
        <s v="Suresh 870"/>
        <s v="Sneha 242"/>
        <s v="Kiran 158"/>
        <s v="Pooja 141"/>
        <s v="Ravi 256"/>
        <s v="Rahul 936"/>
        <s v="Ravi 627"/>
        <s v="Anil 874"/>
        <s v="Rahul 991"/>
        <s v="Kiran 298"/>
        <s v="Anil 125"/>
        <s v="Neha 568"/>
        <s v="Sneha 906"/>
        <s v="Rahul 421"/>
        <s v="Suresh 76"/>
        <s v="Pooja 656"/>
        <s v="Sneha 852"/>
        <s v="Rahul 331"/>
        <s v="Neha 202"/>
        <s v="Ravi 96"/>
        <s v="Ravi 176"/>
        <s v="Sneha 846"/>
        <s v="Amit 216"/>
        <s v="Sneha 559"/>
        <s v="Anil 416"/>
        <s v="Anil 426"/>
        <s v="Pooja 321"/>
        <s v="Kiran 528"/>
        <s v="Ravi 274"/>
        <s v="Pooja 969"/>
        <s v="Suresh 957"/>
        <s v="Sneha 528"/>
        <s v="Suresh 362"/>
        <s v="Amit 689"/>
        <s v="Pooja 138"/>
        <s v="Anil 411"/>
        <s v="Amit 296"/>
        <s v="Rahul 846"/>
        <s v="Sneha 404"/>
        <s v="Kiran 617"/>
        <s v="Ravi 141"/>
        <s v="Kiran 915"/>
        <s v="Ravi 403"/>
        <s v="Sneha 849"/>
        <s v="Ravi 836"/>
        <s v="Amit 316"/>
        <s v="Amit 592"/>
        <s v="Neha 537"/>
        <s v="Sneha 971"/>
        <s v="Rahul 156"/>
        <s v="Suresh 943"/>
        <s v="Kiran 980"/>
        <s v="Priya 693"/>
        <s v="Anil 572"/>
        <s v="Anil 722"/>
        <s v="Pooja 281"/>
        <s v="Anil 839"/>
        <s v="Kiran 81"/>
        <s v="Kiran 848"/>
        <s v="Ravi 631"/>
        <s v="Sneha 232"/>
        <s v="Neha 484"/>
        <s v="Rahul 417"/>
        <s v="Pooja 662"/>
        <s v="Amit 741"/>
        <s v="Amit 807"/>
        <s v="Pooja 582"/>
        <s v="Sneha 557"/>
        <s v="Ravi 198"/>
        <s v="Rahul 736"/>
        <s v="Priya 776"/>
        <s v="Neha 336"/>
        <s v="Rahul 332"/>
        <s v="Neha 772"/>
        <s v="Anil 268"/>
        <s v="Kiran 477"/>
        <s v="Anil 121"/>
        <s v="Anil 490"/>
        <s v="Priya 563"/>
        <s v="Pooja 895"/>
        <s v="Rahul 940"/>
        <s v="Sneha 587"/>
        <s v="Ravi 120"/>
        <s v="Neha 457"/>
        <s v="Amit 578"/>
        <s v="Amit 261"/>
        <s v="Amit 434"/>
        <s v="Kiran 957"/>
        <s v="Pooja 785"/>
        <s v="Suresh 83"/>
        <s v="Ravi 475"/>
        <s v="Ravi 472"/>
        <s v="Kiran 829"/>
        <s v="Suresh 104"/>
        <s v="Sneha 894"/>
        <s v="Amit 553"/>
        <s v="Neha 836"/>
        <s v="Sneha 243"/>
        <s v="Anil 282"/>
        <s v="Amit 438"/>
        <s v="Ravi 391"/>
        <s v="Priya 879"/>
        <s v="Priya 571"/>
        <s v="Ravi 339"/>
        <s v="Rahul 850"/>
        <s v="Neha 618"/>
        <s v="Amit 223"/>
        <s v="Pooja 960"/>
        <s v="Neha 619"/>
        <s v="Neha 390"/>
        <s v="Pooja 526"/>
        <s v="Kiran 150"/>
        <s v="Amit 428"/>
        <s v="Anil 584"/>
        <s v="Neha 990"/>
        <s v="Pooja 738"/>
        <s v="Ravi 537"/>
        <s v="Amit 863"/>
        <s v="Neha 467"/>
        <s v="Kiran 500"/>
        <s v="Amit 18"/>
        <s v="Ravi 515"/>
        <s v="Suresh 247"/>
        <s v="Neha 815"/>
        <s v="Suresh 250"/>
        <s v="Neha 389"/>
        <s v="Suresh 720"/>
        <s v="Priya 580"/>
        <s v="Rahul 909"/>
        <s v="Sneha 948"/>
        <s v="Anil 17"/>
        <s v="Neha 167"/>
        <s v="Sneha 340"/>
        <s v="Suresh 998"/>
        <s v="Kiran 349"/>
        <s v="Sneha 650"/>
        <s v="Anil 964"/>
        <s v="Suresh 88"/>
        <s v="Sneha 158"/>
        <s v="Suresh 110"/>
        <s v="Rahul 105"/>
        <s v="Priya 569"/>
        <s v="Ravi 568"/>
        <s v="Suresh 534"/>
        <s v="Priya 309"/>
        <s v="Anil 283"/>
        <s v="Suresh 967"/>
        <s v="Neha 469"/>
        <s v="Rahul 862"/>
        <s v="Sneha 836"/>
        <s v="Sneha 206"/>
        <s v="Pooja 837"/>
        <s v="Suresh 559"/>
        <s v="Priya 215"/>
        <s v="Pooja 143"/>
        <s v="Anil 76"/>
        <s v="Pooja 519"/>
        <s v="Suresh 654"/>
        <s v="Rahul 628"/>
        <s v="Amit 11"/>
        <s v="Rahul 595"/>
        <s v="Sneha 791"/>
        <s v="Sneha 495"/>
        <s v="Rahul 146"/>
        <s v="Kiran 495"/>
        <s v="Kiran 69"/>
        <s v="Anil 112"/>
        <s v="Priya 164"/>
        <s v="Kiran 645"/>
        <s v="Priya 629"/>
        <s v="Neha 722"/>
        <s v="Neha 819"/>
        <s v="Ravi 117"/>
        <s v="Anil 612"/>
        <s v="Pooja 87"/>
        <s v="Priya 188"/>
        <s v="Kiran 611"/>
        <s v="Priya 651"/>
        <s v="Ravi 296"/>
        <s v="Priya 887"/>
        <s v="Kiran 987"/>
        <s v="Ravi 728"/>
        <s v="Pooja 815"/>
        <s v="Neha 296"/>
        <s v="Priya 116"/>
        <s v="Sneha 843"/>
        <s v="Amit 105"/>
        <s v="Kiran 143"/>
        <s v="Neha 288"/>
        <s v="Anil 284"/>
        <s v="Priya 330"/>
        <s v="Neha 648"/>
        <s v="Anil 649"/>
        <s v="Rahul 974"/>
        <s v="Pooja 996"/>
        <s v="Pooja 224"/>
        <s v="Suresh 346"/>
        <s v="Ravi 916"/>
        <s v="Amit 952"/>
        <s v="Priya 706"/>
        <s v="Priya 671"/>
        <s v="Kiran 170"/>
        <s v="Amit 94"/>
        <s v="Rahul 608"/>
        <s v="Neha 352"/>
        <s v="Rahul 393"/>
        <s v="Rahul 903"/>
        <s v="Anil 147"/>
        <s v="Rahul 169"/>
        <s v="Pooja 704"/>
        <s v="Pooja 604"/>
        <s v="Suresh 284"/>
        <s v="Anil 622"/>
        <s v="Ravi 803"/>
        <s v="Neha 654"/>
        <s v="Sneha 136"/>
        <s v="Suresh 177"/>
        <s v="Pooja 269"/>
        <s v="Neha 644"/>
        <s v="Ravi 550"/>
        <s v="Ravi 601"/>
        <s v="Rahul 89"/>
        <s v="Suresh 317"/>
        <s v="Priya 509"/>
        <s v="Kiran 130"/>
        <s v="Anil 279"/>
        <s v="Ravi 509"/>
        <s v="Pooja 171"/>
        <s v="Kiran 741"/>
        <s v="Rahul 251"/>
        <s v="Amit 954"/>
        <s v="Amit 427"/>
        <s v="Kiran 515"/>
        <s v="Pooja 468"/>
        <s v="Amit 758"/>
        <s v="Sneha 792"/>
        <s v="Neha 955"/>
        <s v="Suresh 860"/>
        <s v="Ravi 729"/>
        <s v="Anil 718"/>
        <s v="Kiran 137"/>
        <s v="Suresh 679"/>
        <s v="Priya 718"/>
        <s v="Kiran 967"/>
        <s v="Neha 169"/>
        <s v="Pooja 367"/>
        <s v="Neha 93"/>
        <s v="Priya 856"/>
        <s v="Kiran 526"/>
        <s v="Amit 975"/>
        <s v="Suresh 474"/>
        <s v="Rahul 134"/>
        <s v="Neha 266"/>
        <s v="Rahul 829"/>
        <s v="Priya 52"/>
        <s v="Priya 392"/>
        <s v="Suresh 287"/>
        <s v="Pooja 252"/>
        <s v="Anil 90"/>
        <s v="Anil 906"/>
        <s v="Ravi 368"/>
        <s v="Pooja 330"/>
        <s v="Suresh 225"/>
        <s v="Amit 786"/>
        <s v="Sneha 247"/>
        <s v="Anil 364"/>
        <s v="Priya 715"/>
        <s v="Kiran 146"/>
        <s v="Sneha 503"/>
        <s v="Ravi 826"/>
        <s v="Priya 152"/>
        <s v="Rahul 310"/>
        <s v="Kiran 665"/>
        <s v="Kiran 682"/>
        <s v="Sneha 182"/>
        <s v="Amit 187"/>
        <s v="Sneha 107"/>
        <s v="Pooja 328"/>
        <s v="Priya 272"/>
        <s v="Neha 738"/>
        <s v="Amit 906"/>
        <s v="Pooja 819"/>
        <s v="Amit 76"/>
        <s v="Kiran 965"/>
        <s v="Rahul 32"/>
        <s v="Suresh 55"/>
        <s v="Rahul 568"/>
        <s v="Ravi 51"/>
        <s v="Suresh 370"/>
        <s v="Amit 615"/>
        <s v="Pooja 654"/>
        <s v="Anil 483"/>
        <s v="Pooja 397"/>
        <s v="Priya 46"/>
        <s v="Anil 578"/>
        <s v="Amit 828"/>
        <s v="Ravi 861"/>
        <s v="Suresh 903"/>
        <s v="Neha 36"/>
        <s v="Ravi 151"/>
        <s v="Rahul 130"/>
        <s v="Amit 152"/>
        <s v="Sneha 570"/>
        <s v="Suresh 940"/>
        <s v="Amit 116"/>
        <s v="Suresh 777"/>
        <s v="Rahul 902"/>
        <s v="Kiran 586"/>
        <s v="Sneha 148"/>
        <s v="Sneha 708"/>
        <s v="Neha 346"/>
        <s v="Anil 138"/>
        <s v="Anil 427"/>
        <s v="Sneha 936"/>
        <s v="Suresh 528"/>
        <s v="Priya 800"/>
        <s v="Ravi 858"/>
        <s v="Amit 722"/>
        <s v="Neha 651"/>
        <s v="Rahul 609"/>
        <s v="Pooja 353"/>
        <s v="Priya 51"/>
        <s v="Priya 694"/>
        <s v="Sneha 471"/>
        <s v="Anil 845"/>
        <s v="Sneha 679"/>
        <s v="Kiran 701"/>
        <s v="Anil 784"/>
        <s v="Neha 698"/>
        <s v="Priya 929"/>
        <s v="Suresh 586"/>
        <s v="Neha 929"/>
        <s v="Kiran 186"/>
        <s v="Anil 828"/>
        <s v="Ravi 229"/>
        <s v="Anil 302"/>
        <s v="Pooja 595"/>
        <s v="Sneha 889"/>
        <s v="Suresh 141"/>
        <s v="Neha 324"/>
        <s v="Priya 321"/>
        <s v="Amit 591"/>
        <s v="Priya 649"/>
        <s v="Suresh 39"/>
        <s v="Ravi 196"/>
        <s v="Amit 899"/>
        <s v="Kiran 603"/>
        <s v="Anil 467"/>
        <s v="Ravi 138"/>
        <s v="Kiran 20"/>
        <s v="Neha 517"/>
        <s v="Priya 262"/>
        <s v="Ravi 111"/>
        <s v="Amit 127"/>
        <s v="Ravi 703"/>
        <s v="Amit 277"/>
        <s v="Sneha 737"/>
        <s v="Sneha 204"/>
        <s v="Sneha 721"/>
        <s v="Suresh 933"/>
        <s v="Neha 14"/>
        <s v="Rahul 799"/>
        <s v="Ravi 468"/>
        <s v="Anil 896"/>
        <s v="Amit 119"/>
        <s v="Rahul 175"/>
        <s v="Kiran 96"/>
        <s v="Kiran 986"/>
        <s v="Pooja 908"/>
        <s v="Priya 427"/>
        <s v="Sneha 389"/>
        <s v="Kiran 116"/>
        <s v="Suresh 322"/>
        <s v="Amit 979"/>
        <s v="Kiran 678"/>
        <s v="Neha 914"/>
        <s v="Sneha 873"/>
        <s v="Pooja 339"/>
        <s v="Anil 388"/>
        <s v="Suresh 459"/>
        <s v="Rahul 764"/>
        <s v="Amit 563"/>
        <s v="Amit 912"/>
        <s v="Ravi 846"/>
        <s v="Pooja 778"/>
        <s v="Neha 561"/>
        <s v="Ravi 144"/>
        <s v="Suresh 124"/>
        <s v="Suresh 776"/>
        <s v="Suresh 675"/>
        <s v="Sneha 754"/>
        <s v="Amit 800"/>
        <s v="Priya 397"/>
        <s v="Sneha 624"/>
        <s v="Neha 825"/>
        <s v="Priya 864"/>
        <s v="Ravi 640"/>
        <s v="Anil 516"/>
        <s v="Ravi 492"/>
        <s v="Sneha 828"/>
        <s v="Amit 55"/>
        <s v="Amit 257"/>
        <s v="Priya 368"/>
        <s v="Pooja 663"/>
        <s v="Ravi 681"/>
        <s v="Amit 56"/>
        <s v="Amit 850"/>
        <s v="Neha 700"/>
        <s v="Rahul 42"/>
        <s v="Suresh 599"/>
        <s v="Anil 158"/>
        <s v="Kiran 503"/>
        <s v="Sneha 226"/>
        <s v="Priya 557"/>
        <s v="Ravi 680"/>
        <s v="Kiran 544"/>
        <s v="Pooja 457"/>
        <s v="Neha 699"/>
        <s v="Kiran 742"/>
        <s v="Anil 457"/>
        <s v="Pooja 85"/>
        <s v="Rahul 68"/>
        <s v="Neha 551"/>
        <s v="Suresh 735"/>
        <s v="Kiran 814"/>
        <s v="Anil 418"/>
        <s v="Suresh 399"/>
        <s v="Rahul 600"/>
        <s v="Amit 297"/>
        <s v="Anil 405"/>
        <s v="Amit 765"/>
        <s v="Suresh 909"/>
        <s v="Kiran 43"/>
        <s v="Amit 970"/>
        <s v="Rahul 928"/>
        <s v="Ravi 855"/>
        <s v="Anil 873"/>
        <s v="Amit 688"/>
        <s v="Rahul 975"/>
        <s v="Kiran 635"/>
        <s v="Rahul 632"/>
        <s v="Anil 374"/>
        <s v="Kiran 805"/>
        <s v="Neha 696"/>
        <s v="Kiran 499"/>
        <s v="Ravi 880"/>
        <s v="Priya 745"/>
        <s v="Rahul 415"/>
        <s v="Sneha 916"/>
        <s v="Ravi 913"/>
        <s v="Sneha 523"/>
        <s v="Rahul 245"/>
        <s v="Sneha 164"/>
        <s v="Priya 42"/>
        <s v="Neha 240"/>
        <s v="Amit 481"/>
        <s v="Pooja 992"/>
        <s v="Ravi 584"/>
        <s v="Priya 920"/>
        <s v="Rahul 416"/>
        <s v="Kiran 514"/>
        <s v="Priya 659"/>
        <s v="Anil 617"/>
        <s v="Rahul 117"/>
        <s v="Pooja 166"/>
        <s v="Suresh 607"/>
        <s v="Priya 58"/>
        <s v="Priya 993"/>
        <s v="Sneha 460"/>
        <s v="Sneha 616"/>
        <s v="Priya 271"/>
        <s v="Priya 71"/>
        <s v="Neha 208"/>
        <s v="Ravi 182"/>
        <s v="Pooja 771"/>
        <s v="Rahul 848"/>
        <s v="Amit 896"/>
        <s v="Amit 809"/>
        <s v="Suresh 138"/>
        <s v="Anil 898"/>
        <s v="Ravi 762"/>
        <s v="Amit 385"/>
        <s v="Suresh 434"/>
        <s v="Sneha 774"/>
        <s v="Neha 380"/>
        <s v="Ravi 353"/>
        <s v="Suresh 802"/>
        <s v="Priya 821"/>
        <s v="Ravi 6"/>
        <s v="Rahul 66"/>
        <s v="Anil 742"/>
        <s v="Suresh 987"/>
        <s v="Sneha 207"/>
        <s v="Ravi 529"/>
        <s v="Neha 671"/>
        <s v="Suresh 755"/>
        <s v="Rahul 357"/>
        <s v="Kiran 953"/>
        <s v="Suresh 519"/>
        <s v="Rahul 970"/>
        <s v="Rahul 711"/>
        <s v="Pooja 985"/>
        <s v="Pooja 120"/>
        <s v="Anil 236"/>
        <s v="Kiran 718"/>
        <s v="Anil 767"/>
        <s v="Kiran 363"/>
        <s v="Neha 511"/>
        <s v="Neha 943"/>
        <s v="Rahul 981"/>
        <s v="Amit 920"/>
        <s v="Sneha 408"/>
        <s v="Neha 490"/>
        <s v="Ravi 795"/>
        <s v="Amit 334"/>
        <s v="Kiran 243"/>
        <s v="Anil 511"/>
        <s v="Pooja 235"/>
        <s v="Rahul 877"/>
        <s v="Suresh 181"/>
        <s v="Suresh 324"/>
        <s v="Pooja 408"/>
        <s v="Rahul 488"/>
        <s v="Rahul 574"/>
        <s v="Ravi 360"/>
        <s v="Sneha 552"/>
        <s v="Priya 500"/>
        <s v="Pooja 647"/>
        <s v="Priya 586"/>
        <s v="Kiran 405"/>
        <s v="Anil 424"/>
        <s v="Priya 258"/>
        <s v="Pooja 784"/>
        <s v="Rahul 671"/>
        <s v="Suresh 642"/>
        <s v="Priya 680"/>
        <s v="Kiran 562"/>
        <s v="Sneha 494"/>
        <s v="Ravi 423"/>
        <s v="Anil 835"/>
        <s v="Priya 705"/>
        <s v="Pooja 612"/>
        <s v="Neha 904"/>
        <s v="Ravi 755"/>
        <s v="Suresh 641"/>
        <s v="Neha 761"/>
        <s v="Ravi 140"/>
        <s v="Sneha 51"/>
        <s v="Ravi 129"/>
        <s v="Pooja 16"/>
        <s v="Pooja 381"/>
        <s v="Pooja 58"/>
        <s v="Anil 197"/>
        <s v="Anil 790"/>
        <s v="Pooja 790"/>
        <s v="Rahul 985"/>
        <s v="Anil 126"/>
        <s v="Anil 885"/>
        <s v="Neha 172"/>
        <s v="Anil 993"/>
        <s v="Amit 790"/>
        <s v="Rahul 634"/>
        <s v="Ravi 572"/>
        <s v="Priya 302"/>
        <s v="Ravi 557"/>
        <s v="Kiran 165"/>
        <s v="Rahul 555"/>
        <s v="Kiran 190"/>
        <s v="Amit 739"/>
        <s v="Rahul 700"/>
        <s v="Pooja 420"/>
        <s v="Kiran 45"/>
        <s v="Priya 197"/>
        <s v="Rahul 539"/>
        <s v="Sneha 227"/>
        <s v="Sneha 504"/>
        <s v="Rahul 961"/>
        <s v="Suresh 42"/>
        <s v="Rahul 104"/>
        <s v="Neha 673"/>
        <s v="Neha 765"/>
        <s v="Rahul 720"/>
        <s v="Suresh 517"/>
        <s v="Kiran 956"/>
        <s v="Kiran 783"/>
        <s v="Neha 459"/>
        <s v="Suresh 531"/>
        <s v="Priya 877"/>
        <s v="Kiran 585"/>
        <s v="Sneha 160"/>
        <s v="Priya 263"/>
        <s v="Anil 752"/>
        <s v="Sneha 901"/>
        <s v="Suresh 951"/>
        <s v="Amit 43"/>
        <s v="Kiran 715"/>
        <s v="Neha 590"/>
        <s v="Ravi 152"/>
        <s v="Ravi 445"/>
        <s v="Priya 405"/>
        <s v="Sneha 249"/>
        <s v="Rahul 116"/>
        <s v="Suresh 353"/>
        <s v="Sneha 632"/>
        <s v="Pooja 205"/>
        <s v="Kiran 972"/>
        <s v="Sneha 824"/>
        <s v="Rahul 215"/>
        <s v="Ravi 562"/>
        <s v="Pooja 928"/>
        <s v="Ravi 206"/>
        <s v="Sneha 69"/>
        <s v="Suresh 300"/>
        <s v="Suresh 497"/>
        <s v="Sneha 990"/>
        <s v="Pooja 313"/>
        <s v="Kiran 832"/>
        <s v="Amit 972"/>
        <s v="Anil 141"/>
        <s v="Rahul 894"/>
        <s v="Neha 994"/>
        <s v="Anil 212"/>
        <s v="Ravi 940"/>
        <s v="Priya 122"/>
        <s v="Priya 985"/>
        <s v="Priya 621"/>
        <s v="Sneha 704"/>
        <s v="Amit 867"/>
        <s v="Sneha 486"/>
        <s v="Priya 783"/>
        <s v="Amit 776"/>
        <s v="Neha 705"/>
        <s v="Kiran 623"/>
        <s v="Sneha 463"/>
        <s v="Amit 195"/>
        <s v="Anil 171"/>
        <s v="Suresh 475"/>
        <s v="Pooja 961"/>
        <s v="Ravi 26"/>
        <s v="Priya 257"/>
        <s v="Kiran 724"/>
        <s v="Pooja 394"/>
        <s v="Ravi 45"/>
        <s v="Priya 184"/>
        <s v="Amit 642"/>
        <s v="Priya 784"/>
        <s v="Anil 827"/>
        <s v="Amit 676"/>
        <s v="Pooja 615"/>
        <s v="Amit 571"/>
        <s v="Neha 358"/>
        <s v="Amit 340"/>
        <s v="Rahul 689"/>
        <s v="Anil 990"/>
        <s v="Pooja 787"/>
        <s v="Anil 864"/>
        <s v="Ravi 712"/>
        <s v="Anil 713"/>
        <s v="Neha 645"/>
        <s v="Ravi 624"/>
        <s v="Kiran 950"/>
        <s v="Priya 648"/>
        <s v="Pooja 298"/>
        <s v="Neha 816"/>
        <s v="Rahul 47"/>
        <s v="Kiran 207"/>
        <s v="Anil 564"/>
        <s v="Sneha 854"/>
        <s v="Kiran 140"/>
        <s v="Pooja 803"/>
        <s v="Suresh 743"/>
        <s v="Kiran 702"/>
        <s v="Kiran 348"/>
        <s v="Priya 33"/>
        <s v="Anil 463"/>
        <s v="Anil 384"/>
        <s v="Amit 819"/>
        <s v="Pooja 751"/>
        <s v="Ravi 693"/>
        <s v="Priya 886"/>
        <s v="Ravi 869"/>
        <s v="Sneha 534"/>
        <s v="Anil 329"/>
        <s v="Neha 792"/>
        <s v="Rahul 212"/>
        <s v="Ravi 966"/>
        <s v="Anil 628"/>
        <s v="Kiran 483"/>
        <s v="Amit 402"/>
        <s v="Pooja 731"/>
        <s v="Ravi 833"/>
        <s v="Pooja 728"/>
        <s v="Pooja 265"/>
        <s v="Amit 473"/>
        <s v="Priya 521"/>
        <s v="Rahul 73"/>
        <s v="Anil 245"/>
        <s v="Sneha 68"/>
        <s v="Kiran 807"/>
        <s v="Kiran 80"/>
        <s v="Sneha 334"/>
        <s v="Ravi 72"/>
        <s v="Sneha 661"/>
        <s v="Amit 830"/>
        <s v="Amit 400"/>
        <s v="Sneha 899"/>
        <s v="Kiran 938"/>
        <s v="Kiran 414"/>
        <s v="Priya 1"/>
        <s v="Ravi 443"/>
        <s v="Sneha 446"/>
        <s v="Ravi 569"/>
        <s v="Suresh 129"/>
        <s v="Priya 907"/>
        <s v="Pooja 658"/>
        <s v="Suresh 466"/>
        <s v="Ravi 232"/>
        <s v="Priya 868"/>
        <s v="Neha 591"/>
        <s v="Kiran 378"/>
        <s v="Rahul 749"/>
        <s v="Sneha 680"/>
        <s v="Rahul 55"/>
        <s v="Kiran 928"/>
        <s v="Pooja 297"/>
        <s v="Priya 63"/>
        <s v="Pooja 299"/>
        <s v="Sneha 518"/>
        <s v="Rahul 282"/>
        <s v="Anil 757"/>
        <s v="Priya 802"/>
        <s v="Neha 87"/>
        <s v="Priya 244"/>
        <s v="Pooja 863"/>
        <s v="Kiran 476"/>
        <s v="Suresh 13"/>
        <s v="Anil 979"/>
        <s v="Amit 941"/>
        <s v="Anil 671"/>
        <s v="Sneha 789"/>
        <s v="Neha 11"/>
        <s v="Amit 107"/>
        <s v="Pooja 35"/>
        <s v="Amit 916"/>
        <s v="Neha 134"/>
        <s v="Suresh 189"/>
        <s v="Anil 945"/>
        <s v="Anil 625"/>
        <s v="Suresh 788"/>
        <s v="Suresh 266"/>
        <s v="Rahul 257"/>
        <s v="Pooja 1"/>
        <s v="Amit 338"/>
        <s v="Suresh 447"/>
        <s v="Suresh 394"/>
        <s v="Pooja 699"/>
        <s v="Kiran 181"/>
        <s v="Ravi 400"/>
        <s v="Rahul 449"/>
        <s v="Neha 608"/>
        <s v="Neha 316"/>
        <s v="Kiran 827"/>
        <s v="Ravi 948"/>
        <s v="Rahul 483"/>
        <s v="Sneha 648"/>
        <s v="Amit 856"/>
        <s v="Sneha 819"/>
        <s v="Sneha 831"/>
        <s v="Suresh 330"/>
        <s v="Neha 124"/>
        <s v="Anil 169"/>
        <s v="Pooja 811"/>
        <s v="Sneha 7"/>
        <s v="Amit 711"/>
        <s v="Pooja 278"/>
        <s v="Ravi 709"/>
        <s v="Amit 643"/>
        <s v="Neha 116"/>
        <s v="Priya 687"/>
        <s v="Amit 258"/>
        <s v="Kiran 54"/>
        <s v="Ravi 119"/>
        <s v="Rahul 430"/>
        <s v="Neha 234"/>
        <s v="Rahul 76"/>
        <s v="Pooja 222"/>
        <s v="Sneha 469"/>
        <s v="Neha 131"/>
        <s v="Amit 114"/>
        <s v="Anil 994"/>
        <s v="Ravi 883"/>
        <s v="Neha 748"/>
        <s v="Suresh 594"/>
        <s v="Amit 404"/>
        <s v="Pooja 86"/>
        <s v="Ravi 303"/>
        <s v="Neha 313"/>
        <s v="Priya 466"/>
        <s v="Pooja 476"/>
        <s v="Amit 34"/>
        <s v="Anil 814"/>
        <s v="Amit 375"/>
        <s v="Pooja 664"/>
        <s v="Ravi 343"/>
        <s v="Neha 215"/>
        <s v="Neha 434"/>
        <s v="Anil 498"/>
        <s v="Ravi 969"/>
        <s v="Rahul 920"/>
        <s v="Priya 115"/>
        <s v="Priya 24"/>
        <s v="Anil 431"/>
        <s v="Pooja 23"/>
        <s v="Neha 672"/>
        <s v="Kiran 469"/>
        <s v="Anil 233"/>
        <s v="Pooja 292"/>
        <s v="Pooja 187"/>
        <s v="Priya 43"/>
        <s v="Kiran 189"/>
        <s v="Neha 382"/>
        <s v="Pooja 943"/>
        <s v="Amit 160"/>
        <s v="Amit 723"/>
        <s v="Anil 819"/>
        <s v="Sneha 491"/>
        <s v="Amit 412"/>
        <s v="Sneha 57"/>
        <s v="Sneha 801"/>
        <s v="Anil 694"/>
        <s v="Sneha 734"/>
        <s v="Kiran 746"/>
        <s v="Pooja 826"/>
        <s v="Suresh 89"/>
        <s v="Priya 68"/>
        <s v="Sneha 937"/>
        <s v="Anil 582"/>
        <s v="Priya 503"/>
        <s v="Pooja 308"/>
        <s v="Pooja 929"/>
        <s v="Neha 614"/>
        <s v="Kiran 644"/>
        <s v="Amit 328"/>
        <s v="Pooja 280"/>
        <s v="Kiran 543"/>
        <s v="Rahul 771"/>
        <s v="Priya 702"/>
        <s v="Kiran 14"/>
        <s v="Priya 349"/>
        <s v="Priya 852"/>
        <s v="Neha 565"/>
        <s v="Rahul 946"/>
        <s v="Amit 837"/>
        <s v="Pooja 312"/>
        <s v="Amit 146"/>
        <s v="Neha 436"/>
        <s v="Rahul 202"/>
        <s v="Rahul 122"/>
        <s v="Anil 773"/>
        <s v="Rahul 190"/>
        <s v="Kiran 357"/>
        <s v="Kiran 584"/>
        <s v="Rahul 733"/>
        <s v="Neha 102"/>
        <s v="Neha 451"/>
        <s v="Rahul 527"/>
        <s v="Neha 113"/>
        <s v="Ravi 740"/>
        <s v="Amit 291"/>
        <s v="Pooja 418"/>
        <s v="Anil 377"/>
        <s v="Priya 536"/>
        <s v="Rahul 605"/>
        <s v="Rahul 347"/>
        <s v="Neha 743"/>
        <s v="Pooja 966"/>
        <s v="Suresh 524"/>
        <s v="Anil 502"/>
        <s v="Pooja 55"/>
        <s v="Rahul 696"/>
        <s v="Kiran 779"/>
        <s v="Rahul 301"/>
        <s v="Pooja 829"/>
        <s v="Ravi 393"/>
        <s v="Pooja 34"/>
        <s v="Priya 138"/>
        <s v="Anil 692"/>
        <s v="Pooja 488"/>
        <s v="Ravi 507"/>
        <s v="Sneha 63"/>
        <s v="Amit 829"/>
        <s v="Sneha 354"/>
        <s v="Kiran 254"/>
        <s v="Neha 68"/>
        <s v="Anil 334"/>
        <s v="Amit 274"/>
        <s v="Amit 387"/>
        <s v="Sneha 103"/>
        <s v="Neha 171"/>
        <s v="Sneha 651"/>
        <s v="Rahul 305"/>
        <s v="Sneha 865"/>
        <s v="Sneha 581"/>
        <s v="Ravi 668"/>
        <s v="Anil 321"/>
        <s v="Neha 465"/>
        <s v="Ravi 512"/>
        <s v="Neha 829"/>
        <s v="Sneha 374"/>
        <s v="Pooja 421"/>
        <s v="Kiran 662"/>
        <s v="Priya 117"/>
        <s v="Priya 498"/>
        <s v="Priya 181"/>
        <s v="Amit 322"/>
        <s v="Sneha 674"/>
        <s v="Rahul 753"/>
        <s v="Rahul 853"/>
        <s v="Rahul 261"/>
        <s v="Sneha 972"/>
        <s v="Rahul 253"/>
        <s v="Anil 22"/>
        <s v="Sneha 394"/>
        <s v="Anil 879"/>
        <s v="Pooja 93"/>
        <s v="Neha 325"/>
        <s v="Suresh 268"/>
        <s v="Ravi 657"/>
        <s v="Priya 205"/>
        <s v="Anil 256"/>
        <s v="Ravi 463"/>
        <s v="Pooja 608"/>
        <s v="Kiran 187"/>
        <s v="Suresh 946"/>
        <s v="Ravi 204"/>
        <s v="Anil 440"/>
        <s v="Sneha 970"/>
        <s v="Sneha 848"/>
        <s v="Pooja 295"/>
        <s v="Pooja 221"/>
        <s v="Anil 812"/>
        <s v="Priya 462"/>
        <s v="Neha 481"/>
        <s v="Sneha 54"/>
        <s v="Kiran 991"/>
        <s v="Sneha 635"/>
        <s v="Suresh 43"/>
        <s v="Sneha 953"/>
        <s v="Suresh 131"/>
        <s v="Pooja 628"/>
        <s v="Anil 755"/>
        <s v="Pooja 153"/>
        <s v="Amit 168"/>
        <s v="Pooja 366"/>
        <s v="Ravi 888"/>
        <s v="Priya 185"/>
        <s v="Neha 427"/>
        <s v="Rahul 292"/>
        <s v="Rahul 158"/>
        <s v="Anil 638"/>
        <s v="Pooja 821"/>
        <s v="Rahul 92"/>
        <s v="Amit 663"/>
        <s v="Priya 826"/>
        <s v="Anil 99"/>
        <s v="Kiran 488"/>
        <s v="Anil 831"/>
        <s v="Amit 664"/>
        <s v="Suresh 701"/>
        <s v="Anil 49"/>
        <s v="Ravi 436"/>
        <s v="Suresh 261"/>
        <s v="Sneha 678"/>
        <s v="Pooja 427"/>
        <s v="Anil 639"/>
        <s v="Anil 765"/>
        <s v="Sneha 6"/>
        <s v="Suresh 472"/>
        <s v="Suresh 833"/>
        <s v="Sneha 139"/>
        <s v="Amit 215"/>
        <s v="Pooja 879"/>
        <s v="Ravi 486"/>
        <s v="Pooja 249"/>
        <s v="Neha 9"/>
        <s v="Rahul 593"/>
        <s v="Sneha 410"/>
        <s v="Amit 567"/>
        <s v="Rahul 638"/>
        <s v="Kiran 744"/>
        <s v="Neha 225"/>
        <s v="Sneha 135"/>
        <s v="Anil 753"/>
        <s v="Kiran 708"/>
        <s v="Rahul 161"/>
        <s v="Sneha 241"/>
        <s v="Neha 366"/>
        <s v="Priya 441"/>
        <s v="Rahul 499"/>
        <s v="Anil 918"/>
        <s v="Priya 724"/>
        <s v="Amit 625"/>
        <s v="Rahul 646"/>
        <s v="Rahul 453"/>
        <s v="Priya 252"/>
        <s v="Pooja 273"/>
        <s v="Kiran 252"/>
        <s v="Priya 424"/>
        <s v="Suresh 150"/>
        <s v="Amit 323"/>
        <s v="Suresh 677"/>
        <s v="Priya 412"/>
        <s v="Ravi 922"/>
        <s v="Ravi 211"/>
        <s v="Ravi 415"/>
        <s v="Neha 400"/>
        <s v="Priya 524"/>
        <s v="Ravi 24"/>
        <s v="Amit 744"/>
        <s v="Suresh 643"/>
        <s v="Ravi 460"/>
        <s v="Anil 825"/>
        <s v="Sneha 307"/>
        <s v="Anil 756"/>
        <s v="Neha 843"/>
        <s v="Kiran 84"/>
        <s v="Rahul 457"/>
        <s v="Rahul 532"/>
        <s v="Suresh 451"/>
        <s v="Pooja 131"/>
        <s v="Pooja 121"/>
        <s v="Rahul 586"/>
        <s v="Anil 313"/>
        <s v="Sneha 188"/>
        <s v="Pooja 892"/>
        <s v="Amit 464"/>
        <s v="Kiran 517"/>
        <s v="Pooja 820"/>
        <s v="Sneha 922"/>
        <s v="Suresh 754"/>
        <s v="Anil 646"/>
        <s v="Sneha 194"/>
        <s v="Pooja 185"/>
        <s v="Amit 87"/>
        <s v="Ravi 504"/>
        <s v="Amit 881"/>
        <s v="Ravi 787"/>
        <s v="Rahul 61"/>
        <s v="Sneha 400"/>
        <s v="Rahul 385"/>
        <s v="Rahul 243"/>
        <s v="Pooja 63"/>
        <s v="Kiran 30"/>
        <s v="Sneha 805"/>
        <s v="Priya 867"/>
        <s v="Ravi 801"/>
        <s v="Neha 2"/>
        <s v="Pooja 956"/>
        <s v="Pooja 360"/>
        <s v="Neha 757"/>
        <s v="Ravi 716"/>
        <s v="Rahul 626"/>
        <s v="Ravi 252"/>
        <s v="Kiran 17"/>
        <s v="Priya 924"/>
        <s v="Amit 721"/>
        <s v="Pooja 80"/>
        <s v="Ravi 848"/>
        <s v="Sneha 474"/>
        <s v="Kiran 21"/>
        <s v="Anil 641"/>
        <s v="Anil 38"/>
        <s v="Anil 841"/>
        <s v="Suresh 175"/>
        <s v="Ravi 67"/>
        <s v="Sneha 877"/>
        <s v="Ravi 961"/>
        <s v="Suresh 281"/>
        <s v="Rahul 530"/>
        <s v="Pooja 84"/>
        <s v="Sneha 202"/>
        <s v="Amit 958"/>
        <s v="Kiran 982"/>
        <s v="Kiran 795"/>
        <s v="Sneha 593"/>
        <s v="Rahul 912"/>
        <s v="Suresh 302"/>
        <s v="Suresh 886"/>
        <s v="Suresh 961"/>
        <s v="Amit 111"/>
        <s v="Rahul 927"/>
        <s v="Sneha 493"/>
        <s v="Sneha 62"/>
        <s v="Priya 773"/>
        <s v="Anil 531"/>
        <s v="Sneha 839"/>
        <s v="Ravi 656"/>
        <s v="Neha 712"/>
        <s v="Pooja 631"/>
        <s v="Amit 710"/>
        <s v="Neha 753"/>
        <s v="Kiran 846"/>
        <s v="Amit 569"/>
        <s v="Kiran 179"/>
        <s v="Neha 183"/>
        <s v="Neha 852"/>
        <s v="Priya 468"/>
        <s v="Neha 903"/>
        <s v="Suresh 814"/>
        <s v="Suresh 194"/>
        <s v="Ravi 645"/>
        <s v="Anil 745"/>
        <s v="Rahul 398"/>
        <s v="Ravi 330"/>
        <s v="Kiran 596"/>
        <s v="Suresh 917"/>
        <s v="Suresh 87"/>
        <s v="Priya 236"/>
        <s v="Sneha 437"/>
        <s v="Pooja 325"/>
        <s v="Anil 272"/>
        <s v="Rahul 560"/>
        <s v="Rahul 369"/>
        <s v="Anil 876"/>
        <s v="Ravi 802"/>
        <s v="Suresh 525"/>
        <s v="Priya 240"/>
        <s v="Ravi 811"/>
        <s v="Rahul 450"/>
        <s v="Priya 348"/>
        <s v="Neha 334"/>
        <s v="Sneha 976"/>
        <s v="Kiran 391"/>
        <s v="Neha 487"/>
        <s v="Rahul 96"/>
        <s v="Priya 618"/>
        <s v="Pooja 291"/>
        <s v="Neha 59"/>
        <s v="Kiran 401"/>
        <s v="Priya 761"/>
        <s v="Rahul 443"/>
        <s v="Pooja 208"/>
        <s v="Ravi 147"/>
        <s v="Pooja 337"/>
        <s v="Sneha 755"/>
        <s v="Priya 443"/>
        <s v="Pooja 716"/>
        <s v="Amit 299"/>
        <s v="Rahul 125"/>
        <s v="Kiran 462"/>
        <s v="Priya 28"/>
        <s v="Rahul 409"/>
        <s v="Neha 727"/>
        <s v="Priya 85"/>
        <s v="Ravi 841"/>
        <s v="Anil 182"/>
        <s v="Anil 688"/>
        <s v="Amit 183"/>
        <s v="Neha 714"/>
        <s v="Pooja 786"/>
        <s v="Neha 17"/>
        <s v="Suresh 686"/>
        <s v="Ravi 195"/>
        <s v="Sneha 238"/>
        <s v="Neha 412"/>
        <s v="Kiran 68"/>
        <s v="Anil 907"/>
        <s v="Neha 730"/>
        <s v="Ravi 333"/>
        <s v="Suresh 780"/>
        <s v="Kiran 624"/>
        <s v="Sneha 239"/>
        <s v="Ravi 778"/>
        <s v="Rahul 82"/>
        <s v="Amit 156"/>
        <s v="Suresh 757"/>
        <s v="Kiran 534"/>
        <s v="Suresh 340"/>
        <s v="Kiran 255"/>
        <s v="Neha 453"/>
        <s v="Amit 650"/>
        <s v="Neha 479"/>
        <s v="Anil 621"/>
        <s v="Neha 207"/>
        <s v="Anil 172"/>
        <s v="Pooja 444"/>
        <s v="Priya 778"/>
        <s v="Anil 180"/>
        <s v="Anil 385"/>
        <s v="Ravi 733"/>
        <s v="Pooja 883"/>
        <s v="Ravi 963"/>
        <s v="Suresh 657"/>
        <s v="Sneha 955"/>
        <s v="Sneha 357"/>
        <s v="Ravi 395"/>
        <s v="Suresh 944"/>
        <s v="Kiran 467"/>
        <s v="Priya 862"/>
        <s v="Priya 939"/>
        <s v="Suresh 898"/>
        <s v="Suresh 991"/>
        <s v="Ravi 422"/>
        <s v="Rahul 767"/>
        <s v="Anil 191"/>
        <s v="Neha 112"/>
        <s v="Priya 284"/>
        <s v="Rahul 497"/>
        <s v="Amit 618"/>
        <s v="Suresh 826"/>
        <s v="Rahul 617"/>
        <s v="Pooja 981"/>
        <s v="Kiran 455"/>
        <s v="Neha 357"/>
        <s v="Suresh 200"/>
        <s v="Priya 510"/>
        <s v="Rahul 978"/>
        <s v="Rahul 925"/>
        <s v="Suresh 975"/>
        <s v="Rahul 504"/>
        <s v="Rahul 67"/>
        <s v="Kiran 229"/>
        <s v="Anil 349"/>
        <s v="Sneha 874"/>
        <s v="Kiran 605"/>
        <s v="Ravi 817"/>
        <s v="Amit 858"/>
        <s v="Neha 150"/>
        <s v="Anil 507"/>
        <s v="Anil 848"/>
        <s v="Neha 745"/>
        <s v="Suresh 74"/>
        <s v="Ravi 877"/>
        <s v="Ravi 887"/>
        <s v="Priya 224"/>
        <s v="Neha 695"/>
        <s v="Priya 365"/>
        <s v="Pooja 347"/>
        <s v="Sneha 122"/>
        <s v="Neha 669"/>
        <s v="Suresh 282"/>
        <s v="Pooja 125"/>
        <s v="Pooja 587"/>
        <s v="Pooja 102"/>
        <s v="Suresh 532"/>
        <s v="Sneha 186"/>
        <s v="Sneha 820"/>
        <s v="Kiran 669"/>
        <s v="Ravi 968"/>
        <s v="Amit 675"/>
        <s v="Ravi 321"/>
        <s v="Ravi 705"/>
        <s v="Anil 606"/>
        <s v="Kiran 564"/>
        <s v="Anil 86"/>
        <s v="Anil 73"/>
        <s v="Anil 664"/>
        <s v="Ravi 807"/>
        <s v="Suresh 277"/>
        <s v="Rahul 338"/>
        <s v="Rahul 281"/>
        <s v="Amit 802"/>
        <s v="Rahul 98"/>
        <s v="Ravi 623"/>
        <s v="Rahul 354"/>
        <s v="Ravi 131"/>
        <s v="Suresh 725"/>
        <s v="Neha 450"/>
        <s v="Neha 866"/>
        <s v="Rahul 170"/>
        <s v="Amit 528"/>
        <s v="Amit 757"/>
        <s v="Ravi 988"/>
        <s v="Priya 376"/>
        <s v="Priya 389"/>
        <s v="Ravi 272"/>
        <s v="Neha 952"/>
        <s v="Ravi 365"/>
        <s v="Amit 110"/>
        <s v="Amit 104"/>
        <s v="Suresh 921"/>
        <s v="Priya 788"/>
        <s v="Suresh 673"/>
        <s v="Pooja 368"/>
        <s v="Neha 405"/>
        <s v="Suresh 204"/>
        <s v="Pooja 564"/>
        <s v="Pooja 744"/>
        <s v="Suresh 160"/>
        <s v="Kiran 850"/>
        <s v="Kiran 297"/>
        <s v="Anil 157"/>
        <s v="Ravi 718"/>
        <s v="Rahul 876"/>
        <s v="Sneha 411"/>
        <s v="Amit 632"/>
        <s v="Neha 314"/>
        <s v="Neha 523"/>
        <s v="Suresh 373"/>
        <s v="Anil 187"/>
        <s v="Amit 484"/>
        <s v="Anil 972"/>
        <s v="Pooja 686"/>
        <s v="Amit 760"/>
        <s v="Kiran 244"/>
        <s v="Anil 134"/>
        <s v="Sneha 198"/>
        <s v="Pooja 309"/>
        <s v="Pooja 197"/>
        <s v="Suresh 460"/>
        <s v="Rahul 954"/>
        <s v="Ravi 991"/>
        <s v="Priya 195"/>
        <s v="Suresh 449"/>
        <s v="Ravi 279"/>
        <s v="Neha 607"/>
        <s v="Amit 311"/>
        <s v="Neha 230"/>
        <s v="Anil 844"/>
        <s v="Sneha 740"/>
        <s v="Priya 641"/>
        <s v="Amit 995"/>
        <s v="Amit 264"/>
        <s v="Sneha 276"/>
        <s v="Suresh 186"/>
        <s v="Priya 74"/>
        <s v="Suresh 540"/>
        <s v="Priya 394"/>
        <s v="Amit 789"/>
        <s v="Rahul 492"/>
        <s v="Sneha 159"/>
        <s v="Neha 127"/>
        <s v="Amit 524"/>
        <s v="Suresh 438"/>
        <s v="Rahul 980"/>
        <s v="Anil 370"/>
        <s v="Rahul 544"/>
        <s v="Kiran 704"/>
        <s v="Anil 939"/>
        <s v="Priya 458"/>
        <s v="Pooja 286"/>
        <s v="Priya 362"/>
        <s v="Kiran 813"/>
        <s v="Kiran 510"/>
        <s v="Ravi 394"/>
        <s v="Rahul 831"/>
        <s v="Neha 209"/>
        <s v="Amit 62"/>
        <s v="Kiran 856"/>
        <s v="Ravi 765"/>
        <s v="Priya 989"/>
        <s v="Pooja 145"/>
        <s v="Rahul 154"/>
        <s v="Priya 422"/>
        <s v="Kiran 62"/>
        <s v="Amit 406"/>
        <s v="Suresh 514"/>
        <s v="Anil 997"/>
        <s v="Amit 862"/>
        <s v="Rahul 658"/>
        <s v="Suresh 435"/>
        <s v="Kiran 110"/>
        <s v="Rahul 565"/>
        <s v="Neha 584"/>
        <s v="Sneha 323"/>
        <s v="Rahul 513"/>
        <s v="Neha 691"/>
        <s v="Rahul 827"/>
        <s v="Priya 890"/>
        <s v="Amit 81"/>
        <s v="Rahul 145"/>
        <s v="Priya 953"/>
        <s v="Kiran 639"/>
        <s v="Suresh 622"/>
        <s v="Rahul 147"/>
        <s v="Anil 322"/>
        <s v="Priya 373"/>
        <s v="Kiran 485"/>
        <s v="Anil 41"/>
        <s v="Kiran 133"/>
        <s v="Suresh 636"/>
        <s v="Amit 874"/>
        <s v="Rahul 875"/>
        <s v="Rahul 358"/>
        <s v="Kiran 760"/>
        <s v="Pooja 160"/>
        <s v="Pooja 616"/>
        <s v="Neha 181"/>
        <s v="Rahul 306"/>
        <s v="Pooja 189"/>
        <s v="Amit 204"/>
        <s v="Kiran 803"/>
        <s v="Priya 843"/>
        <s v="Amit 684"/>
        <s v="Sneha 761"/>
        <s v="Kiran 886"/>
        <s v="Kiran 4"/>
        <s v="Neha 222"/>
        <s v="Kiran 834"/>
        <s v="Kiran 717"/>
        <s v="Ravi 470"/>
        <s v="Suresh 556"/>
        <s v="Suresh 719"/>
        <s v="Sneha 17"/>
        <s v="Pooja 873"/>
        <s v="Suresh 118"/>
        <s v="Neha 930"/>
        <s v="Suresh 275"/>
        <s v="Anil 34"/>
        <s v="Kiran 570"/>
        <s v="Suresh 440"/>
        <s v="Priya 530"/>
        <s v="Sneha 209"/>
        <s v="Rahul 789"/>
        <s v="Sneha 586"/>
        <s v="Suresh 797"/>
        <s v="Kiran 549"/>
        <s v="Neha 282"/>
        <s v="Rahul 471"/>
        <s v="Sneha 917"/>
        <s v="Priya 401"/>
        <s v="Rahul 983"/>
        <s v="Rahul 931"/>
        <s v="Pooja 676"/>
        <s v="Sneha 356"/>
        <s v="Pooja 535"/>
        <s v="Anil 24"/>
        <s v="Ravi 921"/>
        <s v="Neha 746"/>
        <s v="Priya 357"/>
        <s v="Ravi 525"/>
        <s v="Suresh 867"/>
        <s v="Anil 170"/>
        <s v="Neha 611"/>
        <s v="Neha 461"/>
        <s v="Priya 301"/>
        <s v="Sneha 118"/>
        <s v="Priya 75"/>
        <s v="Neha 126"/>
        <s v="Amit 582"/>
        <s v="Neha 734"/>
        <s v="Sneha 699"/>
        <s v="Suresh 822"/>
        <s v="Pooja 128"/>
        <s v="Pooja 243"/>
        <s v="Sneha 5"/>
        <s v="Pooja 941"/>
        <s v="Ravi 98"/>
        <s v="Suresh 410"/>
        <s v="Rahul 403"/>
        <s v="Amit 175"/>
        <s v="Rahul 889"/>
        <s v="Amit 77"/>
        <s v="Anil 175"/>
        <s v="Priya 883"/>
        <s v="Priya 535"/>
        <s v="Ravi 288"/>
        <s v="Kiran 785"/>
        <s v="Anil 676"/>
        <s v="Neha 218"/>
        <s v="Amit 500"/>
        <s v="Rahul 880"/>
        <s v="Kiran 937"/>
        <s v="Priya 526"/>
        <s v="Anil 763"/>
        <s v="Rahul 30"/>
        <s v="Pooja 122"/>
        <s v="Ravi 407"/>
        <s v="Kiran 302"/>
        <s v="Neha 623"/>
        <s v="Anil 232"/>
        <s v="Anil 653"/>
        <s v="Anil 190"/>
        <s v="Priya 922"/>
        <s v="Pooja 22"/>
        <s v="Priya 609"/>
        <s v="Kiran 484"/>
        <s v="Rahul 856"/>
        <s v="Neha 103"/>
        <s v="Anil 360"/>
        <s v="Ravi 14"/>
        <s v="Kiran 496"/>
        <s v="Neha 251"/>
        <s v="Sneha 92"/>
        <s v="Neha 558"/>
        <s v="Pooja 910"/>
        <s v="Kiran 196"/>
        <s v="Amit 444"/>
        <s v="Pooja 511"/>
        <s v="Priya 572"/>
        <s v="Priya 16"/>
        <s v="Pooja 855"/>
        <s v="Amit 805"/>
        <s v="Ravi 278"/>
        <s v="Priya 298"/>
        <s v="Neha 653"/>
        <s v="Suresh 612"/>
        <s v="Anil 824"/>
        <s v="Sneha 568"/>
        <s v="Neha 950"/>
        <s v="Pooja 142"/>
        <s v="Ravi 363"/>
        <s v="Suresh 935"/>
        <s v="Ravi 929"/>
        <s v="Anil 636"/>
        <s v="Ravi 413"/>
        <s v="Amit 57"/>
        <s v="Anil 842"/>
        <s v="Anil 759"/>
        <s v="Neha 902"/>
        <s v="Rahul 486"/>
        <s v="Amit 308"/>
        <s v="Suresh 842"/>
        <s v="Sneha 150"/>
        <s v="Ravi 684"/>
        <s v="Rahul 401"/>
        <s v="Suresh 152"/>
        <s v="Amit 12"/>
        <s v="Sneha 930"/>
        <s v="Kiran 163"/>
        <s v="Kiran 538"/>
        <s v="Sneha 311"/>
        <s v="Suresh 99"/>
        <s v="Rahul 815"/>
        <s v="Neha 64"/>
        <s v="Kiran 716"/>
        <s v="Pooja 201"/>
        <s v="Anil 760"/>
        <s v="Priya 25"/>
        <s v="Rahul 793"/>
        <s v="Suresh 699"/>
        <s v="Ravi 513"/>
        <s v="Kiran 450"/>
        <s v="Ravi 53"/>
        <s v="Sneha 945"/>
        <s v="Anil 77"/>
        <s v="Ravi 320"/>
        <s v="Suresh 483"/>
        <s v="Neha 837"/>
        <s v="Kiran 825"/>
        <s v="Sneha 613"/>
        <s v="Sneha 741"/>
        <s v="Amit 666"/>
        <s v="Kiran 954"/>
        <s v="Amit 699"/>
        <s v="Amit 713"/>
        <s v="Rahul 448"/>
        <s v="Amit 233"/>
        <s v="Suresh 895"/>
        <s v="Neha 185"/>
        <s v="Anil 912"/>
        <s v="Neha 674"/>
        <s v="Rahul 211"/>
        <s v="Pooja 310"/>
        <s v="Kiran 327"/>
        <s v="Ravi 723"/>
        <s v="Sneha 862"/>
        <s v="Ravi 382"/>
        <s v="Priya 976"/>
        <s v="Pooja 230"/>
        <s v="Neha 677"/>
        <s v="Sneha 398"/>
        <s v="Ravi 947"/>
        <s v="Neha 88"/>
        <s v="Neha 40"/>
        <s v="Sneha 802"/>
        <s v="Sneha 329"/>
        <s v="Anil 10"/>
        <s v="Suresh 565"/>
        <s v="Kiran 266"/>
        <s v="Pooja 672"/>
        <s v="Amit 519"/>
        <s v="Pooja 234"/>
        <s v="Amit 866"/>
        <s v="Kiran 112"/>
        <s v="Neha 74"/>
        <s v="Suresh 808"/>
        <s v="Kiran 637"/>
        <s v="Amit 934"/>
        <s v="Sneha 524"/>
        <s v="Ravi 34"/>
        <s v="Priya 516"/>
        <s v="Sneha 125"/>
        <s v="Ravi 533"/>
        <s v="Pooja 933"/>
        <s v="Neha 323"/>
        <s v="Priya 682"/>
        <s v="Priya 121"/>
        <s v="Rahul 507"/>
        <s v="Neha 429"/>
        <s v="Anil 854"/>
        <s v="Suresh 888"/>
        <s v="Ravi 714"/>
        <s v="Ravi 606"/>
        <s v="Sneha 943"/>
        <s v="Kiran 776"/>
        <s v="Priya 665"/>
        <s v="Pooja 740"/>
        <s v="Sneha 350"/>
        <s v="Amit 865"/>
        <s v="Suresh 977"/>
        <s v="Priya 589"/>
        <s v="Anil 296"/>
        <s v="Anil 145"/>
        <s v="Rahul 613"/>
        <s v="Amit 853"/>
        <s v="Pooja 734"/>
        <s v="Rahul 886"/>
        <s v="Priya 813"/>
        <s v="Neha 344"/>
        <s v="Anil 444"/>
        <s v="Rahul 677"/>
        <s v="Amit 386"/>
        <s v="Neha 497"/>
        <s v="Rahul 503"/>
        <s v="Anil 358"/>
        <s v="Pooja 685"/>
        <s v="Pooja 493"/>
        <s v="Kiran 132"/>
        <s v="Anil 791"/>
        <s v="Kiran 436"/>
        <s v="Kiran 227"/>
        <s v="Sneha 21"/>
        <s v="Amit 65"/>
        <s v="Amit 161"/>
        <s v="Ravi 340"/>
        <s v="Suresh 866"/>
        <s v="Amit 44"/>
        <s v="Priya 791"/>
        <s v="Neha 411"/>
        <s v="Priya 517"/>
        <s v="Suresh 98"/>
        <s v="Sneha 436"/>
        <s v="Ravi 208"/>
        <s v="Rahul 440"/>
        <s v="Ravi 746"/>
        <s v="Suresh 592"/>
        <s v="Amit 577"/>
        <s v="Rahul 86"/>
        <s v="Rahul 256"/>
        <s v="Rahul 741"/>
        <s v="Sneha 319"/>
        <s v="Kiran 417"/>
        <s v="Amit 512"/>
        <s v="Ravi 80"/>
        <s v="Suresh 125"/>
        <s v="Priya 508"/>
        <s v="Priya 896"/>
        <s v="Ravi 446"/>
        <s v="Anil 911"/>
        <s v="Pooja 733"/>
        <s v="Pooja 482"/>
        <s v="Rahul 97"/>
        <s v="Ravi 480"/>
        <s v="Sneha 905"/>
        <s v="Neha 841"/>
        <s v="Rahul 578"/>
        <s v="Rahul 339"/>
        <s v="Sneha 932"/>
        <s v="Pooja 94"/>
        <s v="Sneha 332"/>
        <s v="Rahul 681"/>
        <s v="Pooja 574"/>
        <s v="Suresh 859"/>
        <s v="Ravi 979"/>
        <s v="Priya 453"/>
        <s v="Pooja 668"/>
        <s v="Kiran 355"/>
        <s v="Suresh 384"/>
        <s v="Priya 539"/>
        <s v="Neha 933"/>
        <s v="Kiran 35"/>
        <s v="Anil 950"/>
        <s v="Pooja 768"/>
        <s v="Priya 855"/>
        <s v="Rahul 879"/>
        <s v="Kiran 15"/>
        <s v="Anil 624"/>
        <s v="Amit 350"/>
        <s v="Rahul 642"/>
        <s v="Amit 472"/>
        <s v="Rahul 966"/>
        <s v="Neha 723"/>
        <s v="Pooja 373"/>
        <s v="Kiran 852"/>
        <s v="Priya 583"/>
        <s v="Anil 479"/>
        <s v="Pooja 578"/>
        <s v="Suresh 108"/>
        <s v="Kiran 345"/>
        <s v="Priya 590"/>
        <s v="Suresh 741"/>
        <s v="Kiran 308"/>
        <s v="Amit 793"/>
        <s v="Anil 525"/>
        <s v="Priya 770"/>
        <s v="Priya 812"/>
        <s v="Priya 190"/>
        <s v="Neha 702"/>
        <s v="Ravi 103"/>
        <s v="Pooja 386"/>
        <s v="Pooja 326"/>
        <s v="Priya 894"/>
        <s v="Suresh 501"/>
        <s v="Sneha 378"/>
        <s v="Kiran 770"/>
        <s v="Suresh 46"/>
        <s v="Neha 670"/>
        <s v="Priya 692"/>
        <s v="Ravi 751"/>
        <s v="Sneha 670"/>
        <s v="Suresh 760"/>
        <s v="Rahul 730"/>
        <s v="Kiran 545"/>
        <s v="Suresh 971"/>
        <s v="Pooja 379"/>
        <s v="Anil 274"/>
        <s v="Priya 333"/>
        <s v="Anil 750"/>
        <s v="Amit 548"/>
        <s v="Pooja 470"/>
        <s v="Amit 624"/>
        <s v="Rahul 768"/>
        <s v="Anil 264"/>
        <s v="Rahul 311"/>
        <s v="Sneha 588"/>
        <s v="Pooja 514"/>
        <s v="Amit 280"/>
        <s v="Amit 133"/>
        <s v="Anil 100"/>
        <s v="Neha 627"/>
        <s v="Anil 651"/>
        <s v="Sneha 13"/>
        <s v="Kiran 474"/>
        <s v="Pooja 262"/>
        <s v="Suresh 575"/>
        <s v="Kiran 299"/>
        <s v="Kiran 599"/>
        <s v="Amit 944"/>
        <s v="Ravi 406"/>
        <s v="Neha 886"/>
        <s v="Neha 646"/>
        <s v="Rahul 402"/>
        <s v="Priya 782"/>
        <s v="Pooja 669"/>
        <s v="Suresh 634"/>
        <s v="Sneha 256"/>
        <s v="Sneha 871"/>
        <s v="Priya 960"/>
        <s v="Neha 212"/>
        <s v="Sneha 455"/>
        <s v="Neha 823"/>
        <s v="Sneha 986"/>
        <s v="Rahul 883"/>
        <s v="Suresh 733"/>
        <s v="Amit 734"/>
        <s v="Ravi 150"/>
        <s v="Anil 673"/>
        <s v="Kiran 100"/>
        <s v="Anil 717"/>
        <s v="Anil 152"/>
        <s v="Ravi 372"/>
        <s v="Anil 487"/>
        <s v="Pooja 623"/>
        <s v="Anil 598"/>
        <s v="Anil 739"/>
        <s v="Kiran 180"/>
        <s v="Pooja 317"/>
        <s v="Neha 809"/>
        <s v="Rahul 584"/>
        <s v="Amit 681"/>
        <s v="Amit 278"/>
        <s v="Ravi 581"/>
        <s v="Ravi 959"/>
        <s v="Neha 273"/>
        <s v="Ravi 536"/>
        <s v="Anil 780"/>
        <s v="Sneha 327"/>
        <s v="Neha 499"/>
        <s v="Anil 738"/>
        <s v="Pooja 774"/>
        <s v="Pooja 505"/>
        <s v="Priya 975"/>
        <s v="Anil 695"/>
        <s v="Ravi 500"/>
        <s v="Amit 184"/>
        <s v="Rahul 654"/>
        <s v="Ravi 315"/>
        <s v="Ravi 702"/>
        <s v="Anil 332"/>
        <s v="Priya 679"/>
        <s v="Priya 808"/>
        <s v="Anil 363"/>
        <s v="Kiran 781"/>
        <s v="Suresh 662"/>
        <s v="Priya 678"/>
        <s v="Anil 810"/>
        <s v="Suresh 633"/>
        <s v="Ravi 165"/>
        <s v="Kiran 800"/>
        <s v="Suresh 601"/>
        <s v="Suresh 283"/>
        <s v="Rahul 307"/>
        <s v="Sneha 336"/>
        <s v="Sneha 707"/>
        <s v="Amit 766"/>
        <s v="Neha 371"/>
        <s v="Amit 826"/>
        <s v="Pooja 17"/>
        <s v="Anil 95"/>
        <s v="Ravi 588"/>
        <s v="Pooja 838"/>
        <s v="Anil 75"/>
        <s v="Suresh 639"/>
        <s v="Suresh 155"/>
        <s v="Anil 670"/>
        <s v="Priya 547"/>
        <s v="Kiran 435"/>
        <s v="Anil 899"/>
        <s v="Pooja 875"/>
        <s v="Neha 204"/>
        <s v="Neha 519"/>
        <s v="Sneha 124"/>
        <s v="Pooja 196"/>
        <s v="Neha 521"/>
        <s v="Rahul 410"/>
        <s v="Rahul 969"/>
        <s v="Anil 975"/>
        <s v="Sneha 712"/>
        <s v="Pooja 677"/>
        <s v="Anil 177"/>
        <s v="Priya 806"/>
        <s v="Kiran 340"/>
        <s v="Suresh 16"/>
        <s v="Kiran 992"/>
        <s v="Pooja 878"/>
        <s v="Anil 685"/>
        <s v="Rahul 225"/>
        <s v="Neha 998"/>
        <s v="Pooja 905"/>
        <s v="Anil 149"/>
        <s v="Sneha 814"/>
        <s v="Neha 856"/>
        <s v="Neha 493"/>
        <s v="Pooja 220"/>
        <s v="Pooja 763"/>
        <s v="Anil 262"/>
        <s v="Kiran 685"/>
        <s v="Kiran 658"/>
        <s v="Rahul 315"/>
        <s v="Ravi 752"/>
        <s v="Ravi 170"/>
        <s v="Sneha 879"/>
        <s v="Neha 923"/>
        <s v="Ravi 739"/>
        <s v="Anil 320"/>
        <s v="Neha 774"/>
        <s v="Suresh 401"/>
        <s v="Priya 255"/>
        <s v="Kiran 127"/>
        <s v="Sneha 689"/>
        <s v="Anil 537"/>
        <s v="Kiran 642"/>
        <s v="Pooja 231"/>
        <s v="Ravi 248"/>
        <s v="Pooja 108"/>
        <s v="Anil 337"/>
        <s v="Pooja 445"/>
        <s v="Sneha 605"/>
        <s v="Sneha 808"/>
        <s v="Pooja 833"/>
        <s v="Suresh 25"/>
        <s v="Kiran 468"/>
        <s v="Amit 572"/>
        <s v="Ravi 865"/>
        <s v="Pooja 758"/>
        <s v="Neha 416"/>
        <s v="Kiran 272"/>
        <s v="Pooja 983"/>
        <s v="Priya 318"/>
        <s v="Ravi 183"/>
        <s v="Sneha 349"/>
        <s v="Ravi 866"/>
        <s v="Anil 454"/>
        <s v="Amit 27"/>
        <s v="Neha 879"/>
        <s v="Sneha 582"/>
        <s v="Neha 643"/>
        <s v="Sneha 380"/>
        <s v="Priya 99"/>
        <s v="Ravi 827"/>
        <s v="Sneha 606"/>
        <s v="Suresh 573"/>
        <s v="Rahul 29"/>
        <s v="Pooja 584"/>
        <s v="Ravi 323"/>
        <s v="Amit 794"/>
        <s v="Rahul 166"/>
        <s v="Neha 665"/>
        <s v="Suresh 486"/>
        <s v="Priya 182"/>
        <s v="Suresh 412"/>
        <s v="Neha 770"/>
        <s v="Rahul 571"/>
        <s v="Amit 987"/>
        <s v="Ravi 29"/>
        <s v="Sneha 652"/>
        <s v="Sneha 100"/>
        <s v="Priya 40"/>
        <s v="Ravi 700"/>
        <s v="Priya 198"/>
        <s v="Sneha 562"/>
        <s v="Suresh 253"/>
        <s v="Kiran 94"/>
        <s v="Kiran 404"/>
        <s v="Ravi 459"/>
        <s v="Neha 85"/>
        <s v="Pooja 496"/>
        <s v="Sneha 716"/>
        <s v="Amit 914"/>
        <s v="Sneha 322"/>
        <s v="Kiran 870"/>
        <s v="Priya 469"/>
        <s v="Priya 212"/>
        <s v="Sneha 211"/>
        <s v="Rahul 182"/>
        <s v="Suresh 146"/>
        <s v="Sneha 585"/>
        <s v="Suresh 615"/>
        <s v="Amit 679"/>
        <s v="Neha 69"/>
        <s v="Priya 733"/>
        <s v="Rahul 867"/>
        <s v="Pooja 491"/>
        <s v="Rahul 757"/>
        <s v="Priya 786"/>
        <s v="Neha 972"/>
        <s v="Amit 66"/>
        <s v="Amit 295"/>
        <s v="Rahul 738"/>
        <s v="Rahul 577"/>
        <s v="Amit 37"/>
        <s v="Sneha 960"/>
        <s v="Sneha 461"/>
        <s v="Neha 652"/>
        <s v="Priya 377"/>
        <s v="Amit 421"/>
        <s v="Ravi 214"/>
        <s v="Suresh 976"/>
        <s v="Suresh 409"/>
        <s v="Priya 730"/>
        <s v="Neha 562"/>
        <s v="Suresh 482"/>
        <s v="Rahul 53"/>
        <s v="Neha 394"/>
        <s v="Ravi 212"/>
        <s v="Kiran 626"/>
        <s v="Sneha 22"/>
        <s v="Amit 208"/>
        <s v="Priya 932"/>
        <s v="Anil 168"/>
        <s v="Suresh 576"/>
        <s v="Priya 485"/>
        <s v="Suresh 838"/>
        <s v="Kiran 916"/>
        <s v="Amit 908"/>
        <s v="Kiran 694"/>
        <s v="Rahul 913"/>
        <s v="Sneha 526"/>
        <s v="Amit 33"/>
        <s v="Priya 390"/>
        <s v="Neha 689"/>
        <s v="Anil 875"/>
        <s v="Ravi 936"/>
        <s v="Pooja 24"/>
        <s v="Priya 67"/>
        <s v="Priya 741"/>
        <s v="Amit 597"/>
        <s v="Rahul 735"/>
        <s v="Rahul 838"/>
        <s v="Neha 295"/>
        <s v="Sneha 82"/>
        <s v="Priya 997"/>
        <s v="Neha 869"/>
        <s v="Kiran 304"/>
        <s v="Sneha 257"/>
        <s v="Kiran 912"/>
        <s v="Anil 506"/>
        <s v="Kiran 691"/>
        <s v="Pooja 715"/>
        <s v="Sneha 860"/>
        <s v="Pooja 175"/>
        <s v="Amit 333"/>
        <s v="Suresh 756"/>
        <s v="Suresh 892"/>
        <s v="Priya 928"/>
        <s v="Priya 17"/>
        <s v="Suresh 23"/>
        <s v="Neha 971"/>
        <s v="Kiran 241"/>
        <s v="Ravi 980"/>
        <s v="Anil 701"/>
        <s v="Sneha 543"/>
        <s v="Pooja 253"/>
        <s v="Neha 806"/>
        <s v="Anil 200"/>
        <s v="Priya 243"/>
        <s v="Neha 524"/>
        <s v="Rahul 542"/>
        <s v="Pooja 399"/>
        <s v="Neha 253"/>
        <s v="Neha 495"/>
        <s v="Ravi 620"/>
        <s v="Suresh 148"/>
        <s v="Anil 477"/>
        <s v="Priya 455"/>
        <s v="Sneha 331"/>
        <s v="Amit 378"/>
        <s v="Priya 445"/>
        <s v="Kiran 660"/>
        <s v="Anil 58"/>
        <s v="Priya 105"/>
        <s v="Ravi 347"/>
        <s v="Rahul 559"/>
        <s v="Amit 843"/>
        <s v="Rahul 233"/>
        <s v="Neha 864"/>
        <s v="Neha 973"/>
        <s v="Priya 775"/>
        <s v="Suresh 37"/>
        <s v="Rahul 218"/>
        <s v="Priya 570"/>
        <s v="Kiran 263"/>
        <s v="Kiran 667"/>
        <s v="Ravi 397"/>
        <s v="Rahul 766"/>
        <s v="Anil 475"/>
        <s v="Amit 212"/>
        <s v="Pooja 617"/>
        <s v="Priya 815"/>
        <s v="Neha 635"/>
        <s v="Amit 391"/>
        <s v="Sneha 662"/>
        <s v="Amit 270"/>
        <s v="Pooja 15"/>
        <s v="Anil 749"/>
        <s v="Priya 31"/>
        <s v="Amit 997"/>
        <s v="Amit 289"/>
        <s v="Pooja 987"/>
        <s v="Neha 895"/>
        <s v="Sneha 869"/>
        <s v="Amit 468"/>
        <s v="Ravi 417"/>
        <s v="Anil 985"/>
        <s v="Suresh 947"/>
        <s v="Kiran 169"/>
        <s v="Amit 554"/>
        <s v="Priya 844"/>
        <s v="Suresh 107"/>
        <s v="Sneha 758"/>
        <s v="Neha 750"/>
        <s v="Kiran 225"/>
        <s v="Sneha 660"/>
        <s v="Pooja 508"/>
        <s v="Priya 846"/>
        <s v="Neha 32"/>
        <s v="Anil 69"/>
        <s v="Anil 413"/>
        <s v="Amit 384"/>
        <s v="Sneha 328"/>
        <s v="Kiran 789"/>
        <s v="Amit 259"/>
        <s v="Ravi 466"/>
        <s v="Suresh 36"/>
        <s v="Kiran 421"/>
        <s v="Rahul 958"/>
        <s v="Ravi 282"/>
        <s v="Sneha 121"/>
        <s v="Ravi 41"/>
        <s v="Anil 159"/>
        <s v="Rahul 397"/>
        <s v="Sneha 169"/>
        <s v="Ravi 447"/>
        <s v="Ravi 270"/>
        <s v="Kiran 124"/>
        <s v="Amit 202"/>
        <s v="Pooja 490"/>
        <s v="Suresh 116"/>
        <s v="Ravi 311"/>
        <s v="Pooja 398"/>
        <s v="Ravi 580"/>
        <s v="Priya 417"/>
        <s v="Amit 198"/>
        <s v="Kiran 930"/>
        <s v="Priya 893"/>
        <s v="Priya 792"/>
        <s v="Rahul 576"/>
        <s v="Anil 335"/>
        <s v="Anil 604"/>
        <s v="Pooja 530"/>
        <s v="Sneha 957"/>
        <s v="Kiran 197"/>
        <s v="Kiran 818"/>
        <s v="Pooja 741"/>
        <s v="Anil 851"/>
        <s v="Anil 261"/>
        <s v="Sneha 403"/>
        <s v="Anil 488"/>
        <s v="Suresh 126"/>
        <s v="Anil 634"/>
        <s v="Sneha 156"/>
        <s v="Suresh 94"/>
        <s v="Sneha 98"/>
        <s v="Neha 170"/>
        <s v="Priya 688"/>
        <s v="Anil 219"/>
        <s v="Neha 154"/>
        <s v="Suresh 211"/>
        <s v="Pooja 512"/>
        <s v="Priya 173"/>
        <s v="Neha 899"/>
        <s v="Pooja 67"/>
        <s v="Pooja 369"/>
        <s v="Suresh 92"/>
        <s v="Suresh 934"/>
        <s v="Anil 661"/>
        <s v="Ravi 464"/>
        <s v="Priya 235"/>
        <s v="Suresh 893"/>
        <s v="Rahul 181"/>
        <s v="Anil 18"/>
        <s v="Priya 334"/>
        <s v="Priya 917"/>
        <s v="Priya 474"/>
        <s v="Neha 656"/>
        <s v="Sneha 295"/>
        <s v="Suresh 879"/>
        <s v="Pooja 377"/>
        <s v="Anil 307"/>
        <s v="Kiran 221"/>
        <s v="Suresh 144"/>
        <s v="Anil 926"/>
        <s v="Pooja 477"/>
        <s v="Priya 359"/>
        <s v="Pooja 364"/>
        <s v="Ravi 361"/>
        <s v="Kiran 104"/>
        <s v="Priya 522"/>
        <s v="Neha 414"/>
        <s v="Kiran 292"/>
        <s v="Kiran 777"/>
        <s v="Pooja 747"/>
        <s v="Sneha 677"/>
        <s v="Pooja 96"/>
        <s v="Sneha 46"/>
        <s v="Anil 199"/>
        <s v="Suresh 939"/>
        <s v="Pooja 506"/>
        <s v="Rahul 382"/>
        <s v="Kiran 286"/>
        <s v="Sneha 279"/>
        <s v="Kiran 975"/>
        <s v="Sneha 229"/>
        <s v="Neha 556"/>
        <s v="Suresh 316"/>
        <s v="Suresh 345"/>
        <s v="Priya 104"/>
        <s v="Rahul 505"/>
        <s v="Sneha 111"/>
        <s v="Anil 852"/>
        <s v="Anil 230"/>
        <s v="Anil 712"/>
        <s v="Pooja 670"/>
        <s v="Suresh 216"/>
        <s v="Neha 61"/>
        <s v="Sneha 153"/>
        <s v="Ravi 672"/>
        <s v="Amit 68"/>
        <s v="Amit 475"/>
        <s v="Suresh 891"/>
        <s v="Amit 981"/>
        <s v="Anil 647"/>
        <s v="Kiran 3"/>
        <s v="Rahul 341"/>
        <s v="Ravi 628"/>
        <s v="Ravi 341"/>
        <s v="Pooja 229"/>
        <s v="Pooja 927"/>
        <s v="Sneha 235"/>
        <s v="Amit 441"/>
        <s v="Amit 17"/>
        <s v="Sneha 876"/>
        <s v="Neha 252"/>
        <s v="Pooja 674"/>
        <s v="Anil 209"/>
        <s v="Priya 709"/>
        <s v="Ravi 874"/>
        <s v="Amit 784"/>
        <s v="Pooja 524"/>
        <s v="Rahul 808"/>
        <s v="Rahul 968"/>
        <s v="Anil 167"/>
        <s v="Priya 491"/>
        <s v="Ravi 653"/>
        <s v="Pooja 571"/>
        <s v="Pooja 38"/>
        <s v="Pooja 681"/>
        <s v="Kiran 883"/>
        <s v="Anil 57"/>
        <s v="Anil 288"/>
        <s v="Kiran 511"/>
        <s v="Anil 292"/>
        <s v="Kiran 614"/>
        <s v="Rahul 326"/>
        <s v="Rahul 238"/>
        <s v="Amit 832"/>
        <s v="Ravi 305"/>
        <s v="Rahul 674"/>
        <s v="Sneha 829"/>
        <s v="Kiran 606"/>
        <s v="Ravi 665"/>
        <s v="Sneha 747"/>
        <s v="Priya 698"/>
        <s v="Ravi 244"/>
        <s v="Sneha 724"/>
        <s v="Suresh 416"/>
        <s v="Sneha 834"/>
        <s v="Amit 284"/>
        <s v="Rahul 15"/>
        <s v="Suresh 151"/>
        <s v="Anil 362"/>
        <s v="Neha 448"/>
        <s v="Amit 63"/>
        <s v="Amit 424"/>
        <s v="Rahul 437"/>
        <s v="Amit 357"/>
        <s v="Anil 226"/>
        <s v="Neha 739"/>
        <s v="Kiran 529"/>
        <s v="Anil 981"/>
        <s v="Ravi 789"/>
        <s v="Ravi 199"/>
        <s v="Priya 824"/>
        <s v="Anil 579"/>
        <s v="Sneha 201"/>
        <s v="Neha 778"/>
        <s v="Neha 981"/>
        <s v="Ravi 237"/>
        <s v="Rahul 756"/>
        <s v="Neha 12"/>
        <s v="Sneha 912"/>
        <s v="Rahul 46"/>
        <s v="Pooja 776"/>
        <s v="Amit 91"/>
        <s v="Ravi 438"/>
        <s v="Rahul 198"/>
        <s v="Priya 848"/>
        <s v="Neha 678"/>
        <s v="Neha 65"/>
        <s v="Priya 36"/>
        <s v="Ravi 217"/>
        <s v="Rahul 717"/>
        <s v="Priya 973"/>
        <s v="Sneha 546"/>
        <s v="Sneha 857"/>
        <s v="Pooja 949"/>
        <s v="Amit 477"/>
        <s v="Priya 819"/>
        <s v="Priya 906"/>
        <s v="Rahul 538"/>
        <s v="Priya 823"/>
        <s v="Anil 794"/>
        <s v="Sneha 450"/>
        <s v="Ravi 992"/>
        <s v="Rahul 88"/>
        <s v="Ravi 295"/>
        <s v="Sneha 520"/>
        <s v="Suresh 3"/>
        <s v="Anil 91"/>
        <s v="Kiran 415"/>
        <s v="Suresh 817"/>
        <s v="Anil 51"/>
        <s v="Ravi 213"/>
        <s v="Neha 633"/>
        <s v="Kiran 67"/>
        <s v="Amit 855"/>
        <s v="Ravi 641"/>
        <s v="Anil 902"/>
        <s v="Neha 664"/>
        <s v="Priya 744"/>
        <s v="Priya 163"/>
        <s v="Amit 743"/>
        <s v="Ravi 85"/>
        <s v="Pooja 161"/>
        <s v="Kiran 808"/>
        <s v="Neha 192"/>
        <s v="Suresh 518"/>
        <s v="Amit 715"/>
        <s v="Ravi 996"/>
        <s v="Amit 939"/>
        <s v="Neha 602"/>
        <s v="Kiran 826"/>
        <s v="Rahul 478"/>
        <s v="Kiran 79"/>
        <s v="Pooja 11"/>
        <s v="Priya 343"/>
        <s v="Amit 720"/>
        <s v="Pooja 930"/>
        <s v="Suresh 625"/>
        <s v="Kiran 73"/>
        <s v="Rahul 300"/>
        <s v="Neha 859"/>
        <s v="Amit 835"/>
        <s v="Priya 76"/>
        <s v="Neha 79"/>
        <s v="Rahul 549"/>
        <s v="Kiran 990"/>
        <s v="Amit 370"/>
        <s v="Suresh 158"/>
        <s v="Neha 522"/>
        <s v="Ravi 642"/>
        <s v="Pooja 538"/>
        <s v="Ravi 306"/>
        <s v="Neha 48"/>
        <s v="Neha 105"/>
        <s v="Sneha 187"/>
        <s v="Amit 413"/>
        <s v="Sneha 786"/>
        <s v="Sneha 620"/>
        <s v="Sneha 149"/>
        <s v="Ravi 255"/>
        <s v="Neha 795"/>
        <s v="Suresh 638"/>
        <s v="Amit 121"/>
        <s v="Sneha 919"/>
        <s v="Ravi 909"/>
        <s v="Rahul 31"/>
        <s v="Priya 587"/>
        <s v="Pooja 322"/>
        <s v="Sneha 409"/>
        <s v="Amit 7"/>
        <s v="Ravi 57"/>
        <s v="Rahul 685"/>
        <s v="Neha 385"/>
        <s v="Sneha 793"/>
        <s v="Priya 658"/>
        <s v="Suresh 653"/>
        <s v="Anil 614"/>
        <s v="Anil 744"/>
        <s v="Suresh 20"/>
        <s v="Sneha 407"/>
        <s v="Neha 367"/>
        <s v="Priya 558"/>
        <s v="Suresh 508"/>
        <s v="Ravi 224"/>
        <s v="Pooja 607"/>
        <s v="Amit 145"/>
        <s v="Anil 257"/>
        <s v="Pooja 77"/>
        <s v="Amit 848"/>
        <s v="Priya 176"/>
        <s v="Sneha 240"/>
        <s v="Suresh 182"/>
        <s v="Ravi 235"/>
        <s v="Suresh 63"/>
        <s v="Suresh 881"/>
        <s v="Rahul 459"/>
        <s v="Rahul 751"/>
        <s v="Rahul 336"/>
        <s v="Ravi 914"/>
        <s v="Ravi 664"/>
        <s v="Priya 567"/>
        <s v="Ravi 94"/>
        <s v="Kiran 400"/>
        <s v="Anil 643"/>
        <s v="Pooja 555"/>
        <s v="Priya 736"/>
        <s v="Priya 506"/>
        <s v="Amit 1"/>
        <s v="Suresh 713"/>
        <s v="Anil 635"/>
        <s v="Kiran 690"/>
        <s v="Rahul 351"/>
        <s v="Kiran 472"/>
        <s v="Sneha 302"/>
        <s v="Priya 758"/>
        <s v="Kiran 936"/>
        <s v="Kiran 969"/>
        <s v="Kiran 728"/>
        <s v="Pooja 199"/>
        <s v="Amit 276"/>
        <s v="Kiran 208"/>
        <s v="Kiran 714"/>
        <s v="Rahul 468"/>
        <s v="Suresh 485"/>
        <s v="Kiran 878"/>
        <s v="Suresh 426"/>
        <s v="Pooja 915"/>
        <s v="Anil 816"/>
        <s v="Anil 27"/>
        <s v="Priya 382"/>
        <s v="Neha 659"/>
        <s v="Kiran 649"/>
        <s v="Suresh 292"/>
        <s v="Ravi 635"/>
        <s v="Pooja 921"/>
        <s v="Pooja 7"/>
        <s v="Priya 147"/>
        <s v="Priya 546"/>
        <s v="Priya 467"/>
        <s v="Priya 267"/>
        <s v="Kiran 159"/>
        <s v="Ravi 180"/>
        <s v="Rahul 746"/>
        <s v="Neha 187"/>
        <s v="Priya 759"/>
        <s v="Suresh 875"/>
        <s v="Neha 877"/>
        <s v="Ravi 428"/>
        <s v="Rahul 828"/>
        <s v="Anil 915"/>
        <s v="Pooja 585"/>
        <s v="Priya 253"/>
        <s v="Kiran 134"/>
        <s v="Priya 747"/>
        <s v="Amit 272"/>
        <s v="Ravi 519"/>
        <s v="Sneha 527"/>
        <s v="Amit 945"/>
        <s v="Suresh 113"/>
        <s v="Rahul 965"/>
        <s v="Pooja 844"/>
        <s v="Neha 216"/>
        <s v="Amit 162"/>
        <s v="Rahul 143"/>
        <s v="Amit 392"/>
        <s v="Amit 948"/>
        <s v="Ravi 748"/>
        <s v="Anil 103"/>
        <s v="Rahul 641"/>
        <s v="Ravi 335"/>
        <s v="Priya 18"/>
        <s v="Sneha 830"/>
        <s v="Amit 798"/>
        <s v="Priya 335"/>
        <s v="Ravi 867"/>
        <s v="Amit 494"/>
        <s v="Amit 491"/>
        <s v="Sneha 883"/>
        <s v="Sneha 881"/>
        <s v="Anil 976"/>
        <s v="Priya 256"/>
        <s v="Amit 980"/>
        <s v="Pooja 638"/>
        <s v="Rahul 381"/>
        <s v="Anil 862"/>
        <s v="Rahul 114"/>
        <s v="Suresh 529"/>
        <s v="Amit 687"/>
        <s v="Kiran 890"/>
        <s v="Rahul 521"/>
        <s v="Amit 474"/>
        <s v="Rahul 446"/>
        <s v="Suresh 31"/>
        <s v="Neha 688"/>
        <s v="Suresh 600"/>
        <s v="Amit 319"/>
        <s v="Kiran 52"/>
        <s v="Pooja 39"/>
        <s v="Amit 787"/>
        <s v="Neha 262"/>
        <s v="Sneha 663"/>
        <s v="Sneha 655"/>
        <s v="Anil 255"/>
        <s v="Neha 755"/>
        <s v="Ravi 583"/>
        <s v="Rahul 843"/>
        <s v="Amit 92"/>
        <s v="Priya 857"/>
        <s v="Ravi 32"/>
        <s v="Rahul 142"/>
        <s v="Priya 756"/>
        <s v="Amit 96"/>
        <s v="Priya 610"/>
        <s v="Suresh 691"/>
        <s v="Sneha 574"/>
        <s v="Ravi 953"/>
        <s v="Neha 567"/>
        <s v="Ravi 798"/>
        <s v="Pooja 47"/>
        <s v="Sneha 560"/>
        <s v="Pooja 12"/>
        <s v="Kiran 560"/>
        <s v="Priya 548"/>
        <s v="Suresh 902"/>
        <s v="Suresh 771"/>
        <s v="Ravi 23"/>
        <s v="Rahul 656"/>
        <s v="Priya 487"/>
        <s v="Suresh 941"/>
        <s v="Anil 341"/>
        <s v="Amit 149"/>
        <s v="Anil 666"/>
        <s v="Suresh 130"/>
        <s v="Anil 43"/>
        <s v="Ravi 149"/>
        <s v="Suresh 552"/>
        <s v="Sneha 451"/>
        <s v="Anil 914"/>
        <s v="Rahul 823"/>
        <s v="Amit 614"/>
        <s v="Priya 952"/>
        <s v="Ravi 421"/>
        <s v="Sneha 26"/>
        <s v="Sneha 544"/>
        <s v="Sneha 385"/>
        <s v="Anil 510"/>
        <s v="Suresh 15"/>
        <s v="Neha 875"/>
        <s v="Priya 407"/>
        <s v="Kiran 10"/>
        <s v="Priya 319"/>
        <s v="Suresh 29"/>
        <s v="Ravi 62"/>
        <s v="Amit 529"/>
        <s v="Suresh 896"/>
        <s v="Priya 114"/>
        <s v="Priya 754"/>
        <s v="Pooja 603"/>
        <s v="Priya 131"/>
        <s v="Rahul 900"/>
        <s v="Anil 968"/>
        <s v="Suresh 479"/>
        <s v="Kiran 144"/>
        <s v="Neha 784"/>
        <s v="Pooja 923"/>
        <s v="Suresh 695"/>
        <s v="Priya 552"/>
        <s v="Suresh 732"/>
        <s v="Amit 803"/>
        <s v="Suresh 651"/>
        <s v="Neha 737"/>
        <s v="Neha 107"/>
        <s v="Ravi 294"/>
        <s v="Ravi 261"/>
        <s v="Anil 55"/>
        <s v="Ravi 618"/>
        <s v="Sneha 658"/>
        <s v="Ravi 582"/>
        <s v="Sneha 907"/>
        <s v="Sneha 720"/>
        <s v="Priya 141"/>
        <s v="Anil 613"/>
        <s v="Ravi 136"/>
        <s v="Neha 534"/>
        <s v="Neha 662"/>
        <s v="Ravi 216"/>
        <s v="Priya 947"/>
        <s v="Neha 16"/>
        <s v="Ravi 47"/>
        <s v="Amit 733"/>
        <s v="Priya 324"/>
        <s v="Sneha 925"/>
        <s v="Amit 95"/>
        <s v="Rahul 726"/>
        <s v="Kiran 791"/>
        <s v="Sneha 377"/>
        <s v="Ravi 637"/>
        <s v="Suresh 541"/>
        <s v="Neha 920"/>
        <s v="Sneha 657"/>
        <s v="Pooja 823"/>
        <s v="Sneha 584"/>
        <s v="Rahul 535"/>
        <s v="Sneha 81"/>
        <s v="Pooja 472"/>
        <s v="Sneha 167"/>
        <s v="Priya 77"/>
        <s v="Ravi 327"/>
        <s v="Kiran 51"/>
        <s v="Amit 868"/>
        <s v="Pooja 336"/>
        <s v="Anil 668"/>
        <s v="Ravi 93"/>
        <s v="Priya 7"/>
        <s v="Amit 626"/>
        <s v="Priya 438"/>
        <s v="Sneha 73"/>
        <s v="Suresh 263"/>
        <s v="Rahul 825"/>
        <s v="Anil 265"/>
        <s v="Suresh 219"/>
        <s v="Kiran 893"/>
        <s v="Priya 559"/>
        <s v="Suresh 562"/>
        <s v="Neha 200"/>
        <s v="Ravi 944"/>
        <s v="Anil 343"/>
        <s v="Amit 369"/>
        <s v="Pooja 984"/>
        <s v="Suresh 845"/>
        <s v="Neha 964"/>
        <s v="Suresh 825"/>
        <s v="Anil 720"/>
        <s v="Priya 942"/>
        <s v="Neha 1"/>
        <s v="Rahul 804"/>
        <s v="Sneha 778"/>
        <s v="Amit 884"/>
        <s v="Priya 912"/>
        <s v="Sneha 979"/>
        <s v="Pooja 610"/>
        <s v="Ravi 660"/>
        <s v="Sneha 961"/>
        <s v="Amit 716"/>
        <s v="Amit 660"/>
        <s v="Ravi 797"/>
        <s v="Neha 595"/>
        <s v="Kiran 470"/>
        <s v="Suresh 165"/>
        <s v="Kiran 321"/>
        <s v="Anil 471"/>
        <s v="Ravi 192"/>
        <s v="Sneha 339"/>
        <s v="Rahul 659"/>
        <s v="Ravi 15"/>
        <s v="Priya 226"/>
        <s v="Priya 981"/>
        <s v="Pooja 332"/>
        <s v="Sneha 608"/>
        <s v="Kiran 475"/>
        <s v="Amit 118"/>
        <s v="Rahul 186"/>
        <s v="Kiran 583"/>
        <s v="Pooja 570"/>
        <s v="Ravi 548"/>
        <s v="Sneha 966"/>
        <s v="Priya 283"/>
        <s v="Kiran 173"/>
        <s v="Pooja 219"/>
        <s v="Priya 499"/>
        <s v="Anil 113"/>
        <s v="Rahul 201"/>
        <s v="Amit 471"/>
        <s v="Kiran 230"/>
        <s v="Priya 426"/>
        <s v="Rahul 882"/>
        <s v="Priya 270"/>
        <s v="Neha 397"/>
        <s v="Suresh 962"/>
        <s v="Rahul 376"/>
        <s v="Amit 585"/>
        <s v="Ravi 596"/>
        <s v="Anil 401"/>
        <s v="Neha 231"/>
        <s v="Suresh 395"/>
        <s v="Neha 713"/>
        <s v="Kiran 871"/>
        <s v="Sneha 246"/>
        <s v="Anil 390"/>
        <s v="Anil 909"/>
        <s v="Priya 683"/>
        <s v="Amit 267"/>
        <s v="Neha 855"/>
        <s v="Kiran 383"/>
        <s v="Anil 276"/>
        <s v="Pooja 917"/>
        <s v="Anil 448"/>
        <s v="Sneha 928"/>
        <s v="Anil 379"/>
        <s v="Amit 940"/>
        <s v="Anil 611"/>
        <s v="Priya 310"/>
        <s v="Anil 273"/>
        <s v="Priya 977"/>
        <s v="Priya 219"/>
        <s v="Rahul 955"/>
        <s v="Rahul 939"/>
        <s v="Anil 266"/>
        <s v="Priya 897"/>
        <s v="Priya 592"/>
        <s v="Suresh 480"/>
        <s v="Kiran 943"/>
        <s v="Priya 191"/>
        <s v="Kiran 619"/>
        <s v="Anil 542"/>
        <s v="Rahul 203"/>
        <s v="Suresh 795"/>
        <s v="Suresh 590"/>
        <s v="Neha 710"/>
        <s v="Priya 711"/>
        <s v="Neha 438"/>
        <s v="Rahul 94"/>
        <s v="Amit 399"/>
        <s v="Sneha 391"/>
        <s v="Priya 446"/>
        <s v="Anil 333"/>
        <s v="Pooja 708"/>
        <s v="Priya 109"/>
        <s v="Sneha 687"/>
        <s v="Sneha 59"/>
        <s v="Suresh 672"/>
        <s v="Amit 876"/>
        <s v="Rahul 813"/>
        <s v="Neha 322"/>
        <s v="Anil 583"/>
        <s v="Anil 338"/>
        <s v="Suresh 591"/>
        <s v="Suresh 561"/>
        <s v="Pooja 831"/>
        <s v="Amit 747"/>
        <s v="Rahul 250"/>
        <s v="Suresh 663"/>
        <s v="Amit 637"/>
        <s v="Pooja 861"/>
        <s v="Ravi 128"/>
        <s v="Priya 361"/>
        <s v="Pooja 144"/>
        <s v="Suresh 558"/>
        <s v="Suresh 608"/>
        <s v="Pooja 912"/>
        <s v="Kiran 24"/>
        <s v="Kiran 211"/>
        <s v="Amit 9"/>
        <s v="Priya 165"/>
        <s v="Pooja 81"/>
        <s v="Kiran 861"/>
        <s v="Sneha 424"/>
        <s v="Neha 125"/>
        <s v="Suresh 249"/>
        <s v="Anil 589"/>
        <s v="Anil 857"/>
        <s v="Ravi 337"/>
        <s v="Ravi 958"/>
        <s v="Neha 133"/>
        <s v="Kiran 646"/>
        <s v="Suresh 880"/>
        <s v="Priya 285"/>
        <s v="Kiran 885"/>
        <s v="Suresh 694"/>
        <s v="Pooja 625"/>
        <s v="Neha 194"/>
        <s v="Anil 87"/>
        <s v="Rahul 907"/>
        <s v="Neha 956"/>
        <s v="Priya 300"/>
        <s v="Priya 20"/>
        <s v="Priya 157"/>
        <s v="Rahul 477"/>
        <s v="Anil 60"/>
        <s v="Priya 166"/>
        <s v="Ravi 186"/>
        <s v="Pooja 533"/>
        <s v="Kiran 899"/>
        <s v="Amit 419"/>
        <s v="Pooja 795"/>
        <s v="Priya 175"/>
        <s v="Amit 817"/>
        <s v="Priya 834"/>
        <s v="Suresh 658"/>
        <s v="Pooja 806"/>
        <s v="Sneha 656"/>
        <s v="Ravi 481"/>
        <s v="Priya 325"/>
        <s v="Sneha 777"/>
        <s v="Neha 814"/>
        <s v="Priya 123"/>
        <s v="Ravi 355"/>
        <s v="Amit 613"/>
        <s v="Kiran 105"/>
        <s v="Priya 261"/>
        <s v="Neha 22"/>
        <s v="Suresh 392"/>
        <s v="Neha 297"/>
        <s v="Anil 861"/>
        <s v="Ravi 13"/>
        <s v="Suresh 195"/>
        <s v="Pooja 438"/>
        <s v="Neha 275"/>
        <s v="Kiran 908"/>
        <s v="Amit 607"/>
        <s v="Anil 44"/>
        <s v="Priya 596"/>
        <s v="Suresh 738"/>
        <s v="Priya 304"/>
        <s v="Anil 565"/>
        <s v="Kiran 671"/>
        <s v="Ravi 873"/>
        <s v="Neha 182"/>
        <s v="Ravi 891"/>
        <s v="Suresh 306"/>
        <s v="Amit 269"/>
        <s v="Ravi 769"/>
        <s v="Priya 584"/>
        <s v="Ravi 852"/>
        <s v="Kiran 289"/>
        <s v="Suresh 742"/>
        <s v="Priya 145"/>
        <s v="Suresh 18"/>
        <s v="Anil 627"/>
        <s v="Ravi 458"/>
        <s v="Neha 897"/>
        <s v="Amit 345"/>
        <s v="Neha 330"/>
        <s v="Amit 921"/>
        <s v="Neha 166"/>
        <s v="Suresh 62"/>
        <s v="Pooja 775"/>
        <s v="Suresh 904"/>
        <s v="Ravi 418"/>
        <s v="Rahul 935"/>
        <s v="Suresh 445"/>
        <s v="Ravi 159"/>
        <s v="Sneha 726"/>
        <s v="Amit 667"/>
        <s v="Amit 651"/>
        <s v="Priya 472"/>
        <s v="Ravi 594"/>
        <s v="Ravi 677"/>
        <s v="Pooja 378"/>
        <s v="Suresh 589"/>
        <s v="Sneha 306"/>
        <s v="Priya 643"/>
        <s v="Rahul 23"/>
        <s v="Pooja 596"/>
        <s v="Ravi 547"/>
        <s v="Amit 171"/>
        <s v="Ravi 856"/>
        <s v="Amit 407"/>
        <s v="Suresh 861"/>
        <s v="Rahul 569"/>
        <s v="Neha 683"/>
        <s v="Anil 887"/>
        <s v="Neha 49"/>
        <s v="Rahul 18"/>
        <s v="Kiran 786"/>
        <s v="Sneha 443"/>
        <s v="Pooja 935"/>
        <s v="Amit 425"/>
        <s v="Amit 910"/>
        <s v="Rahul 973"/>
        <s v="Anil 496"/>
        <s v="Priya 447"/>
        <s v="Pooja 962"/>
        <s v="Priya 221"/>
        <s v="Anil 492"/>
        <s v="Neha 851"/>
        <s v="Suresh 798"/>
        <s v="Pooja 436"/>
        <s v="Anil 570"/>
        <s v="Sneha 144"/>
        <s v="Kiran 501"/>
        <s v="Sneha 297"/>
        <s v="Sneha 519"/>
        <s v="Priya 456"/>
        <s v="Pooja 885"/>
        <s v="Rahul 286"/>
        <s v="Suresh 388"/>
        <s v="Priya 230"/>
        <s v="Neha 264"/>
        <s v="Sneha 50"/>
        <s v="Ravi 592"/>
        <s v="Rahul 298"/>
        <s v="Anil 961"/>
        <s v="Ravi 742"/>
        <s v="Rahul 655"/>
        <s v="Sneha 769"/>
        <s v="Sneha 809"/>
        <s v="Ravi 31"/>
        <s v="Anil 815"/>
        <s v="Sneha 480"/>
        <s v="Amit 405"/>
        <s v="Sneha 358"/>
        <s v="Rahul 707"/>
        <s v="Ravi 126"/>
        <s v="Amit 218"/>
        <s v="Ravi 937"/>
        <s v="Pooja 614"/>
        <s v="Suresh 818"/>
        <s v="Sneha 999"/>
        <s v="Rahul 599"/>
        <s v="Pooja 104"/>
        <s v="Suresh 44"/>
        <s v="Amit 388"/>
        <s v="Suresh 473"/>
        <s v="Kiran 942"/>
        <s v="Anil 39"/>
        <s v="Neha 503"/>
        <s v="Neha 214"/>
        <s v="Kiran 817"/>
        <s v="Amit 775"/>
        <s v="Ravi 893"/>
        <s v="Kiran 767"/>
        <s v="Neha 808"/>
        <s v="Neha 506"/>
        <s v="Ravi 780"/>
        <s v="Pooja 735"/>
        <s v="Anil 36"/>
        <s v="Anil 381"/>
        <s v="Neha 732"/>
        <s v="Sneha 558"/>
        <s v="Ravi 392"/>
        <s v="Ravi 487"/>
        <s v="Amit 669"/>
        <s v="Priya 344"/>
        <s v="Neha 370"/>
        <s v="Neha 348"/>
        <s v="Pooja 27"/>
        <s v="Amit 112"/>
        <s v="Pooja 123"/>
        <s v="Amit 508"/>
        <s v="Rahul 855"/>
        <s v="Priya 370"/>
        <s v="Priya 186"/>
        <s v="Neha 936"/>
        <s v="Amit 905"/>
        <s v="Anil 277"/>
        <s v="Kiran 115"/>
        <s v="Suresh 684"/>
        <s v="Suresh 930"/>
        <s v="Amit 266"/>
        <s v="Sneha 52"/>
        <s v="Suresh 986"/>
        <s v="Priya 276"/>
        <s v="Ravi 162"/>
        <s v="Suresh 171"/>
        <s v="Neha 925"/>
        <s v="Kiran 22"/>
        <s v="Amit 762"/>
        <s v="Suresh 5"/>
        <s v="Amit 125"/>
        <s v="Anil 978"/>
        <s v="Rahul 702"/>
        <s v="Sneha 10"/>
        <s v="Ravi 42"/>
        <s v="Amit 701"/>
        <s v="Neha 326"/>
        <s v="Anil 154"/>
        <s v="Amit 209"/>
        <s v="Kiran 458"/>
        <s v="Kiran 291"/>
        <s v="Sneha 152"/>
        <s v="Amit 903"/>
        <s v="Amit 943"/>
        <s v="Priya 945"/>
        <s v="Anil 544"/>
        <s v="Kiran 333"/>
        <s v="Anil 9"/>
        <s v="Anil 974"/>
        <s v="Priya 704"/>
        <s v="Suresh 19"/>
        <s v="Anil 476"/>
        <s v="Sneha 419"/>
        <s v="Amit 535"/>
        <s v="Priya 901"/>
        <s v="Amit 225"/>
        <s v="Neha 988"/>
        <s v="Suresh 168"/>
        <s v="Suresh 79"/>
        <s v="Anil 679"/>
        <s v="Priya 38"/>
        <s v="Suresh 495"/>
        <s v="Anil 832"/>
        <s v="Sneha 284"/>
        <s v="Anil 728"/>
        <s v="Suresh 887"/>
        <s v="Priya 286"/>
        <s v="Neha 395"/>
        <s v="Amit 207"/>
        <s v="Rahul 619"/>
        <s v="Anil 509"/>
        <s v="Rahul 800"/>
        <s v="Sneha 664"/>
        <s v="Anil 944"/>
        <s v="Priya 4"/>
        <s v="Pooja 233"/>
        <s v="Pooja 566"/>
        <s v="Neha 258"/>
        <s v="Neha 922"/>
        <s v="Ravi 16"/>
        <s v="Kiran 592"/>
        <s v="Kiran 754"/>
        <s v="Rahul 5"/>
        <s v="Pooja 964"/>
        <s v="Ravi 767"/>
        <s v="Rahul 296"/>
        <s v="Ravi 11"/>
        <s v="Anil 324"/>
        <s v="Neha 387"/>
        <s v="Suresh 884"/>
        <s v="Priya 328"/>
        <s v="Rahul 510"/>
        <s v="Amit 752"/>
        <s v="Kiran 38"/>
        <s v="Kiran 209"/>
        <s v="Amit 825"/>
        <s v="Anil 493"/>
        <s v="Amit 234"/>
        <s v="Anil 393"/>
        <s v="Suresh 191"/>
        <s v="Ravi 439"/>
        <s v="Anil 700"/>
        <s v="Ravi 619"/>
        <s v="Priya 622"/>
        <s v="Amit 403"/>
        <s v="Sneha 343"/>
        <s v="Ravi 429"/>
        <s v="Rahul 796"/>
        <s v="Amit 60"/>
        <s v="Pooja 348"/>
        <s v="Kiran 722"/>
        <s v="Amit 489"/>
        <s v="Priya 780"/>
        <s v="Rahul 124"/>
        <s v="Pooja 162"/>
        <s v="Sneha 858"/>
        <s v="Ravi 384"/>
        <s v="Priya 599"/>
        <s v="Priya 814"/>
        <s v="Ravi 408"/>
        <s v="Anil 26"/>
        <s v="Neha 299"/>
        <s v="Anil 884"/>
        <s v="Pooja 248"/>
        <s v="Ravi 760"/>
        <s v="Suresh 631"/>
        <s v="Sneha 756"/>
        <s v="Sneha 185"/>
        <s v="Ravi 228"/>
        <s v="Kiran 61"/>
        <s v="Priya 340"/>
        <s v="Neha 642"/>
        <s v="Ravi 508"/>
        <s v="Kiran 11"/>
        <s v="Rahul 191"/>
        <s v="Rahul 287"/>
        <s v="Anil 178"/>
        <s v="Priya 830"/>
        <s v="Kiran 634"/>
        <s v="Neha 232"/>
        <s v="Suresh 712"/>
        <s v="Neha 302"/>
        <s v="Neha 8"/>
        <s v="Rahul 901"/>
        <s v="Sneha 321"/>
        <s v="Neha 471"/>
        <s v="Anil 929"/>
        <s v="Sneha 601"/>
        <s v="Rahul 967"/>
        <s v="Suresh 874"/>
        <s v="Ravi 919"/>
        <s v="Priya 460"/>
        <s v="Neha 676"/>
        <s v="Kiran 215"/>
        <s v="Amit 654"/>
        <s v="Priya 710"/>
        <s v="Anil 242"/>
        <s v="Anil 185"/>
        <s v="Amit 442"/>
        <s v="Pooja 902"/>
        <s v="Neha 363"/>
        <s v="Rahul 479"/>
        <s v="Ravi 905"/>
        <s v="Ravi 197"/>
        <s v="Priya 129"/>
        <s v="Ravi 774"/>
        <s v="Priya 194"/>
        <s v="Sneha 812"/>
        <s v="Priya 588"/>
        <s v="Suresh 420"/>
        <s v="Amit 756"/>
        <s v="Rahul 552"/>
        <s v="Sneha 96"/>
        <s v="Rahul 48"/>
        <s v="Amit 946"/>
        <s v="Suresh 289"/>
        <s v="Neha 587"/>
        <s v="Kiran 434"/>
        <s v="Neha 960"/>
        <s v="Sneha 141"/>
        <s v="Anil 482"/>
        <s v="Suresh 433"/>
        <s v="Neha 999"/>
        <s v="Amit 879"/>
        <s v="Kiran 89"/>
        <s v="Pooja 307"/>
        <s v="Anil 225"/>
        <s v="Suresh 170"/>
        <s v="Kiran 863"/>
        <s v="Pooja 724"/>
        <s v="Suresh 618"/>
        <s v="Amit 80"/>
        <s v="Anil 867"/>
        <s v="Suresh 900"/>
        <s v="Sneha 487"/>
        <s v="Amit 298"/>
        <s v="Ravi 661"/>
        <s v="Pooja 718"/>
        <s v="Ravi 770"/>
        <s v="Neha 833"/>
        <s v="Priya 410"/>
        <s v="Amit 653"/>
        <s v="Amit 886"/>
        <s v="Priya 954"/>
        <s v="Ravi 503"/>
        <s v="Rahul 792"/>
        <s v="Anil 299"/>
        <s v="Sneha 794"/>
        <s v="Sneha 614"/>
        <s v="Amit 982"/>
        <s v="Anil 806"/>
        <s v="Neha 552"/>
        <s v="Rahul 650"/>
        <s v="Suresh 352"/>
        <s v="Ravi 872"/>
        <s v="Anil 2"/>
        <s v="Ravi 154"/>
        <s v="Ravi 667"/>
        <s v="Anil 872"/>
        <s v="Amit 594"/>
        <s v="Kiran 91"/>
        <s v="Rahul 820"/>
        <s v="Amit 923"/>
        <s v="Priya 842"/>
        <s v="Pooja 765"/>
        <s v="Kiran 93"/>
        <s v="Ravi 61"/>
        <s v="Neha 941"/>
        <s v="Amit 514"/>
        <s v="Amit 151"/>
        <s v="Rahul 531"/>
        <s v="Kiran 984"/>
        <s v="Priya 827"/>
        <s v="Pooja 600"/>
        <s v="Rahul 837"/>
        <s v="Pooja 191"/>
        <s v="Sneha 578"/>
        <s v="Sneha 75"/>
        <s v="Pooja 914"/>
        <s v="Kiran 841"/>
        <s v="Priya 329"/>
        <s v="Ravi 476"/>
        <s v="Pooja 13"/>
        <s v="Ravi 205"/>
        <s v="Sneha 130"/>
        <s v="Suresh 305"/>
        <s v="Amit 742"/>
        <s v="Rahul 959"/>
        <s v="Sneha 210"/>
        <s v="Ravi 864"/>
        <s v="Ravi 554"/>
        <s v="Suresh 761"/>
        <s v="Neha 624"/>
        <s v="Rahul 129"/>
        <s v="Amit 959"/>
        <s v="Ravi 776"/>
        <s v="Rahul 673"/>
        <s v="Amit 174"/>
        <s v="Sneha 342"/>
        <s v="Suresh 794"/>
        <s v="Rahul 941"/>
        <s v="Ravi 171"/>
        <s v="Rahul 278"/>
        <s v="Sneha 120"/>
        <s v="Amit 915"/>
        <s v="Anil 619"/>
        <s v="Ravi 698"/>
        <s v="Neha 749"/>
        <s v="Amit 409"/>
        <s v="Anil 13"/>
        <s v="Rahul 888"/>
        <s v="Neha 205"/>
        <s v="Amit 871"/>
        <s v="Ravi 611"/>
        <s v="Anil 877"/>
        <s v="Priya 551"/>
        <s v="Suresh 163"/>
        <s v="Priya 695"/>
        <s v="Amit 286"/>
        <s v="Anil 792"/>
        <s v="Priya 297"/>
        <s v="Suresh 747"/>
        <s v="Neha 418"/>
        <s v="Sneha 142"/>
        <s v="Suresh 383"/>
        <s v="Priya 440"/>
        <s v="Anil 12"/>
        <s v="Neha 24"/>
        <s v="Sneha 776"/>
        <s v="Kiran 879"/>
        <s v="Rahul 639"/>
        <s v="Pooja 605"/>
        <s v="Priya 289"/>
        <s v="Anil 571"/>
        <s v="Kiran 993"/>
        <s v="Amit 158"/>
        <s v="Suresh 819"/>
        <s v="Rahul 384"/>
        <s v="Rahul 56"/>
        <s v="Priya 605"/>
        <s v="Kiran 727"/>
        <s v="Suresh 832"/>
        <s v="Pooja 653"/>
        <s v="Sneha 415"/>
        <s v="Ravi 704"/>
        <s v="Rahul 103"/>
        <s v="Sneha 216"/>
        <s v="Sneha 890"/>
        <s v="Amit 780"/>
        <s v="Anil 153"/>
        <s v="Sneha 337"/>
        <s v="Anil 937"/>
        <s v="Pooja 72"/>
        <s v="Pooja 244"/>
        <s v="Ravi 844"/>
        <s v="Amit 724"/>
        <s v="Suresh 905"/>
        <s v="Kiran 536"/>
        <s v="Neha 726"/>
        <s v="Anil 519"/>
        <s v="Anil 304"/>
        <s v="Neha 915"/>
        <s v="Sneha 338"/>
        <s v="Priya 938"/>
        <s v="Anil 350"/>
        <s v="Suresh 868"/>
        <s v="Ravi 462"/>
        <s v="Ravi 674"/>
        <s v="Rahul 379"/>
        <s v="Suresh 996"/>
        <s v="Anil 704"/>
        <s v="Ravi 207"/>
        <s v="Priya 8"/>
        <s v="Rahul 461"/>
        <s v="Ravi 950"/>
        <s v="Rahul 6"/>
        <s v="Amit 534"/>
        <s v="Suresh 366"/>
        <s v="Rahul 110"/>
        <s v="Priya 789"/>
        <s v="Ravi 148"/>
        <s v="Neha 18"/>
        <s v="Ravi 66"/>
        <s v="Pooja 904"/>
        <s v="Sneha 659"/>
        <s v="Suresh 50"/>
        <s v="Ravi 796"/>
        <s v="Anil 593"/>
        <s v="Amit 611"/>
        <s v="Pooja 157"/>
        <s v="Ravi 625"/>
        <s v="Amit 977"/>
        <s v="Neha 849"/>
        <s v="Ravi 735"/>
        <s v="Sneha 821"/>
        <s v="Neha 341"/>
        <s v="Anil 762"/>
        <s v="Pooja 448"/>
        <s v="Rahul 163"/>
        <s v="Neha 328"/>
        <s v="Ravi 431"/>
        <s v="Priya 755"/>
        <s v="Pooja 864"/>
        <s v="Sneha 946"/>
        <s v="Rahul 798"/>
        <s v="Priya 425"/>
        <s v="Pooja 906"/>
        <s v="Amit 595"/>
        <s v="Kiran 431"/>
        <s v="Pooja 329"/>
        <s v="Ravi 82"/>
        <s v="Rahul 663"/>
        <s v="Ravi 524"/>
        <s v="Kiran 524"/>
        <s v="Sneha 363"/>
        <s v="Amit 367"/>
        <s v="Neha 319"/>
        <s v="Kiran 319"/>
        <s v="Priya 549"/>
        <s v="Amit 551"/>
        <s v="Amit 366"/>
        <s v="Anil 834"/>
        <s v="Amit 327"/>
        <s v="Pooja 890"/>
        <s v="Rahul 724"/>
        <s v="Suresh 850"/>
        <s v="Priya 385"/>
        <s v="Kiran 261"/>
        <s v="Ravi 970"/>
        <s v="Pooja 727"/>
        <s v="Anil 648"/>
        <s v="Sneha 944"/>
        <s v="Pooja 453"/>
        <s v="Amit 526"/>
        <s v="Suresh 209"/>
        <s v="Pooja 830"/>
        <s v="Priya 248"/>
        <s v="Neha 993"/>
        <s v="Neha 615"/>
        <s v="Suresh 143"/>
        <s v="Kiran 831"/>
        <s v="Amit 226"/>
        <s v="Anil 922"/>
        <s v="Neha 913"/>
        <s v="Anil 632"/>
        <s v="Priya 312"/>
        <s v="Suresh 834"/>
        <s v="Amit 770"/>
        <s v="Kiran 365"/>
        <s v="Sneha 872"/>
        <s v="Anil 222"/>
        <s v="Anil 948"/>
        <s v="Kiran 494"/>
        <s v="Anil 118"/>
        <s v="Anil 478"/>
        <s v="Sneha 9"/>
        <s v="Anil 452"/>
        <s v="Rahul 320"/>
        <s v="Neha 257"/>
        <s v="Neha 647"/>
        <s v="Rahul 328"/>
        <s v="Suresh 417"/>
        <s v="Ravi 673"/>
        <s v="Neha 724"/>
        <s v="Amit 708"/>
        <s v="Kiran 296"/>
        <s v="Rahul 419"/>
        <s v="Sneha 435"/>
        <s v="Neha 874"/>
        <s v="Sneha 387"/>
        <s v="Amit 315"/>
        <s v="Neha 658"/>
        <s v="Priya 816"/>
        <s v="Neha 853"/>
        <s v="Suresh 312"/>
        <s v="Priya 454"/>
        <s v="Suresh 830"/>
        <s v="Rahul 834"/>
        <s v="Kiran 380"/>
        <s v="Priya 737"/>
        <s v="Kiran 595"/>
        <s v="Suresh 256"/>
        <s v="Priya 155"/>
        <s v="Anil 657"/>
        <s v="Pooja 954"/>
        <s v="Neha 421"/>
        <s v="Amit 304"/>
        <s v="Sneha 771"/>
        <s v="Ravi 882"/>
        <s v="Neha 919"/>
        <s v="Ravi 251"/>
        <s v="Amit 61"/>
        <s v="Pooja 550"/>
        <s v="Sneha 918"/>
        <s v="Priya 135"/>
        <s v="Rahul 802"/>
        <s v="Pooja 859"/>
        <s v="Priya 12"/>
        <s v="Neha 82"/>
        <s v="Rahul 472"/>
        <s v="Rahul 422"/>
        <s v="Ravi 114"/>
        <s v="Sneha 617"/>
        <s v="Neha 430"/>
        <s v="Pooja 289"/>
        <s v="Amit 64"/>
        <s v="Anil 999"/>
        <s v="Anil 869"/>
        <s v="Anil 576"/>
        <s v="Suresh 766"/>
        <s v="Rahul 148"/>
        <s v="Rahul 567"/>
        <s v="Suresh 498"/>
        <s v="Priya 949"/>
        <s v="Amit 166"/>
        <s v="Ravi 957"/>
        <s v="Rahul 378"/>
        <s v="Pooja 74"/>
        <s v="Neha 309"/>
        <s v="Sneha 174"/>
        <s v="Amit 398"/>
        <s v="Rahul 172"/>
        <s v="Kiran 556"/>
        <s v="Kiran 214"/>
        <s v="Kiran 460"/>
        <s v="Rahul 779"/>
        <s v="Kiran 895"/>
        <s v="Amit 880"/>
        <s v="Rahul 614"/>
        <s v="Amit 550"/>
        <s v="Priya 514"/>
        <s v="Ravi 291"/>
        <s v="Amit 539"/>
        <s v="Neha 33"/>
        <s v="Sneha 119"/>
        <s v="Neha 991"/>
        <s v="Pooja 946"/>
        <s v="Kiran 537"/>
        <s v="Neha 25"/>
        <s v="Anil 309"/>
        <s v="Rahul 953"/>
        <s v="Anil 295"/>
        <s v="Priya 523"/>
        <s v="Ravi 775"/>
        <s v="Sneha 413"/>
        <s v="Suresh 707"/>
        <s v="Amit 431"/>
        <s v="Pooja 455"/>
        <s v="Rahul 602"/>
        <s v="Ravi 21"/>
        <s v="Ravi 629"/>
        <s v="Ravi 727"/>
        <s v="Priya 965"/>
        <s v="Suresh 323"/>
        <s v="Pooja 169"/>
        <s v="Kiran 673"/>
        <s v="Neha 446"/>
        <s v="Suresh 162"/>
        <s v="Priya 555"/>
        <s v="Suresh 406"/>
        <s v="Neha 860"/>
        <s v="Neha 545"/>
        <s v="Kiran 98"/>
        <s v="Sneha 250"/>
        <s v="Priya 386"/>
        <s v="Amit 240"/>
        <s v="Amit 201"/>
        <s v="Sneha 998"/>
        <s v="Sneha 489"/>
        <s v="Ravi 160"/>
        <s v="Priya 642"/>
        <s v="Pooja 139"/>
        <s v="Priya 738"/>
        <s v="Anil 934"/>
        <s v="Pooja 320"/>
        <s v="Kiran 153"/>
        <s v="Priya 675"/>
        <s v="Ravi 74"/>
        <s v="Kiran 101"/>
        <s v="Neha 287"/>
        <s v="Kiran 689"/>
        <s v="Suresh 267"/>
        <s v="Ravi 164"/>
        <s v="Priya 23"/>
        <s v="Kiran 769"/>
        <s v="Kiran 797"/>
        <s v="Rahul 151"/>
        <s v="Neha 958"/>
        <s v="Priya 672"/>
        <s v="Ravi 697"/>
        <s v="Priya 902"/>
        <s v="Suresh 202"/>
        <s v="Suresh 206"/>
        <s v="Amit 842"/>
        <s v="Amit 130"/>
        <s v="Ravi 715"/>
        <s v="Neha 260"/>
        <s v="Sneha 576"/>
        <s v="Kiran 888"/>
        <s v="Sneha 80"/>
        <s v="Ravi 975"/>
        <s v="Ravi 753"/>
        <s v="Anil 916"/>
        <s v="Ravi 535"/>
        <s v="Rahul 470"/>
        <s v="Kiran 640"/>
        <s v="Pooja 37"/>
        <s v="Rahul 106"/>
        <s v="Suresh 210"/>
        <s v="Pooja 375"/>
        <s v="Ravi 88"/>
        <s v="Sneha 594"/>
        <s v="Ravi 488"/>
        <s v="Amit 213"/>
        <s v="Sneha 154"/>
        <s v="Ravi 593"/>
        <s v="Priya 45"/>
        <s v="Rahul 439"/>
        <s v="Ravi 7"/>
        <s v="Pooja 228"/>
        <s v="Anil 328"/>
        <s v="Priya 992"/>
        <s v="Neha 549"/>
        <s v="Sneha 784"/>
        <s v="Pooja 799"/>
        <s v="Amit 692"/>
        <s v="Anil 675"/>
        <s v="Suresh 111"/>
        <s v="Suresh 413"/>
        <s v="Suresh 17"/>
        <s v="Amit 968"/>
        <s v="Priya 640"/>
        <s v="Neha 78"/>
        <s v="Anil 371"/>
        <s v="Rahul 10"/>
        <s v="Amit 574"/>
        <s v="Pooja 520"/>
        <s v="Ravi 615"/>
        <s v="Rahul 649"/>
        <s v="Pooja 150"/>
        <s v="Ravi 271"/>
        <s v="Sneha 41"/>
        <s v="Amit 89"/>
        <s v="Sneha 844"/>
        <s v="Priya 748"/>
        <s v="Amit 841"/>
        <s v="Rahul 178"/>
        <s v="Ravi 344"/>
        <s v="Neha 428"/>
        <s v="Suresh 799"/>
        <s v="Pooja 934"/>
        <s v="Neha 510"/>
        <s v="Neha 143"/>
        <s v="Rahul 684"/>
        <s v="Suresh 885"/>
        <s v="Priya 950"/>
        <s v="Amit 177"/>
        <s v="Neha 174"/>
        <s v="Priya 475"/>
        <s v="Anil 549"/>
        <s v="Pooja 390"/>
        <s v="Anil 983"/>
        <s v="Ravi 964"/>
        <s v="Anil 495"/>
        <s v="Ravi 605"/>
        <s v="Kiran 452"/>
        <s v="Rahul 41"/>
        <s v="Pooja 51"/>
        <s v="Neha 19"/>
        <s v="Ravi 586"/>
        <s v="Neha 650"/>
        <s v="Pooja 805"/>
        <s v="Priya 825"/>
        <s v="Anil 781"/>
        <s v="Pooja 808"/>
        <s v="Neha 261"/>
        <s v="Kiran 440"/>
        <s v="Ravi 683"/>
        <s v="Neha 164"/>
        <s v="Anil 346"/>
        <s v="Ravi 819"/>
        <s v="Anil 714"/>
        <s v="Pooja 323"/>
        <s v="Amit 360"/>
        <s v="Rahul 308"/>
        <s v="Neha 81"/>
        <s v="Rahul 590"/>
        <s v="Amit 907"/>
        <s v="Pooja 694"/>
        <s v="Kiran 648"/>
        <s v="Suresh 332"/>
        <s v="Rahul 321"/>
        <s v="Neha 486"/>
        <s v="Priya 254"/>
        <s v="Pooja 684"/>
        <s v="Kiran 264"/>
        <s v="Rahul 604"/>
        <s v="Sneha 618"/>
        <s v="Rahul 34"/>
        <s v="Kiran 940"/>
        <s v="Rahul 942"/>
        <s v="Ravi 871"/>
        <s v="Priya 478"/>
        <s v="Sneha 669"/>
        <s v="Suresh 516"/>
        <s v="Ravi 454"/>
        <s v="Amit 463"/>
        <s v="Pooja 759"/>
        <s v="Sneha 261"/>
        <s v="Anil 135"/>
        <s v="Suresh 569"/>
        <s v="Sneha 902"/>
        <s v="Suresh 620"/>
        <s v="Neha 305"/>
        <s v="Rahul 518"/>
        <s v="Pooja 250"/>
        <s v="Neha 318"/>
        <s v="Priya 674"/>
        <s v="Ravi 790"/>
        <s v="Rahul 244"/>
        <s v="Ravi 390"/>
        <s v="Sneha 314"/>
        <s v="Pooja 276"/>
        <s v="Ravi 107"/>
        <s v="Priya 83"/>
        <s v="Rahul 312"/>
        <s v="Sneha 615"/>
        <s v="Priya 450"/>
        <s v="Pooja 769"/>
        <s v="Priya 110"/>
        <s v="Priya 225"/>
        <s v="Amit 101"/>
        <s v="Priya 305"/>
        <s v="Kiran 616"/>
        <s v="Suresh 491"/>
        <s v="Suresh 387"/>
        <s v="Ravi 555"/>
        <s v="Neha 233"/>
        <s v="Rahul 971"/>
        <s v="Suresh 557"/>
        <s v="Pooja 492"/>
        <s v="Pooja 869"/>
        <s v="Pooja 810"/>
        <s v="Sneha 166"/>
        <s v="Priya 560"/>
        <s v="Ravi 79"/>
        <s v="Kiran 612"/>
        <s v="Anil 520"/>
        <s v="Rahul 728"/>
        <s v="Amit 194"/>
        <s v="Priya 944"/>
        <s v="Amit 768"/>
        <s v="Suresh 157"/>
        <s v="Pooja 149"/>
        <s v="Kiran 854"/>
        <s v="Sneha 645"/>
        <s v="Neha 239"/>
        <s v="Sneha 845"/>
        <s v="Neha 97"/>
        <s v="Kiran 9"/>
        <s v="Pooja 346"/>
        <s v="Sneha 372"/>
        <s v="Pooja 429"/>
        <s v="Sneha 490"/>
        <s v="Priya 753"/>
        <s v="Anil 422"/>
        <s v="Neha 924"/>
        <s v="Anil 686"/>
        <s v="Rahul 345"/>
        <s v="Suresh 106"/>
        <s v="Rahul 851"/>
        <s v="Priya 639"/>
        <s v="Amit 924"/>
        <s v="Anil 650"/>
        <s v="Priya 598"/>
        <s v="Suresh 240"/>
        <s v="Neha 96"/>
        <s v="Rahul 17"/>
        <s v="Sneha 647"/>
        <s v="Neha 962"/>
        <s v="Ravi 39"/>
        <s v="Ravi 338"/>
        <s v="Amit 926"/>
        <s v="Neha 281"/>
        <s v="Sneha 441"/>
        <s v="Amit 894"/>
        <s v="Rahul 816"/>
        <s v="Ravi 99"/>
        <s v="Suresh 700"/>
        <s v="Priya 909"/>
        <s v="Neha 845"/>
        <s v="Ravi 308"/>
      </sharedItems>
    </cacheField>
    <cacheField name="Department" numFmtId="0">
      <sharedItems count="6">
        <s v="HR"/>
        <s v="Compliance"/>
        <s v="IT"/>
        <s v="Finance"/>
        <s v="Sales"/>
        <s v="Operations"/>
      </sharedItems>
    </cacheField>
    <cacheField name="Role" numFmtId="0">
      <sharedItems count="5">
        <s v="Manager"/>
        <s v="Administrator"/>
        <s v="Analyst"/>
        <s v="Executive"/>
        <s v="Lead"/>
      </sharedItems>
    </cacheField>
    <cacheField name="Credential_Type" numFmtId="0">
      <sharedItems count="5">
        <s v="System Access"/>
        <s v="ID Card"/>
        <s v="Compliance Certificate"/>
        <s v="Safety Training"/>
        <s v="NDA"/>
      </sharedItems>
    </cacheField>
    <cacheField name="Issue_Date" numFmtId="180">
      <sharedItems containsSemiMixedTypes="0" containsString="0" containsNonDate="0" containsDate="1" minDate="2023-01-01T00:00:00" maxDate="2024-12-01T00:00:00" count="701">
        <d v="2023-08-17T00:00:00"/>
        <d v="2024-08-27T00:00:00"/>
        <d v="2024-06-01T00:00:00"/>
        <d v="2023-08-14T00:00:00"/>
        <d v="2023-12-15T00:00:00"/>
        <d v="2024-01-25T00:00:00"/>
        <d v="2024-04-15T00:00:00"/>
        <d v="2024-10-05T00:00:00"/>
        <d v="2023-02-16T00:00:00"/>
        <d v="2023-08-03T00:00:00"/>
        <d v="2023-09-08T00:00:00"/>
        <d v="2023-11-29T00:00:00"/>
        <d v="2023-03-09T00:00:00"/>
        <d v="2024-11-02T00:00:00"/>
        <d v="2023-09-10T00:00:00"/>
        <d v="2024-08-20T00:00:00"/>
        <d v="2023-04-04T00:00:00"/>
        <d v="2024-09-02T00:00:00"/>
        <d v="2023-09-15T00:00:00"/>
        <d v="2023-10-01T00:00:00"/>
        <d v="2024-04-09T00:00:00"/>
        <d v="2023-04-19T00:00:00"/>
        <d v="2024-01-18T00:00:00"/>
        <d v="2024-05-15T00:00:00"/>
        <d v="2023-09-04T00:00:00"/>
        <d v="2024-06-29T00:00:00"/>
        <d v="2024-06-24T00:00:00"/>
        <d v="2024-02-13T00:00:00"/>
        <d v="2023-05-04T00:00:00"/>
        <d v="2024-07-21T00:00:00"/>
        <d v="2023-08-23T00:00:00"/>
        <d v="2023-09-01T00:00:00"/>
        <d v="2024-08-07T00:00:00"/>
        <d v="2023-04-07T00:00:00"/>
        <d v="2024-04-23T00:00:00"/>
        <d v="2023-04-22T00:00:00"/>
        <d v="2024-03-08T00:00:00"/>
        <d v="2024-07-17T00:00:00"/>
        <d v="2023-06-20T00:00:00"/>
        <d v="2023-06-18T00:00:00"/>
        <d v="2024-03-09T00:00:00"/>
        <d v="2023-07-14T00:00:00"/>
        <d v="2023-11-18T00:00:00"/>
        <d v="2023-06-11T00:00:00"/>
        <d v="2024-09-01T00:00:00"/>
        <d v="2024-11-04T00:00:00"/>
        <d v="2024-11-16T00:00:00"/>
        <d v="2024-11-18T00:00:00"/>
        <d v="2024-04-14T00:00:00"/>
        <d v="2024-06-02T00:00:00"/>
        <d v="2023-10-19T00:00:00"/>
        <d v="2024-10-31T00:00:00"/>
        <d v="2023-09-28T00:00:00"/>
        <d v="2023-10-06T00:00:00"/>
        <d v="2024-10-11T00:00:00"/>
        <d v="2023-05-14T00:00:00"/>
        <d v="2024-03-13T00:00:00"/>
        <d v="2023-02-06T00:00:00"/>
        <d v="2023-02-12T00:00:00"/>
        <d v="2024-11-13T00:00:00"/>
        <d v="2023-08-31T00:00:00"/>
        <d v="2023-12-07T00:00:00"/>
        <d v="2024-01-27T00:00:00"/>
        <d v="2023-12-25T00:00:00"/>
        <d v="2024-02-14T00:00:00"/>
        <d v="2023-09-25T00:00:00"/>
        <d v="2024-03-20T00:00:00"/>
        <d v="2023-04-29T00:00:00"/>
        <d v="2024-03-22T00:00:00"/>
        <d v="2024-03-17T00:00:00"/>
        <d v="2023-11-04T00:00:00"/>
        <d v="2024-09-22T00:00:00"/>
        <d v="2023-10-21T00:00:00"/>
        <d v="2024-03-28T00:00:00"/>
        <d v="2024-11-05T00:00:00"/>
        <d v="2023-04-06T00:00:00"/>
        <d v="2023-01-26T00:00:00"/>
        <d v="2024-02-29T00:00:00"/>
        <d v="2023-06-30T00:00:00"/>
        <d v="2023-05-05T00:00:00"/>
        <d v="2024-07-15T00:00:00"/>
        <d v="2023-09-23T00:00:00"/>
        <d v="2023-10-09T00:00:00"/>
        <d v="2023-11-24T00:00:00"/>
        <d v="2023-06-06T00:00:00"/>
        <d v="2024-07-09T00:00:00"/>
        <d v="2024-08-21T00:00:00"/>
        <d v="2023-12-27T00:00:00"/>
        <d v="2024-09-09T00:00:00"/>
        <d v="2023-01-30T00:00:00"/>
        <d v="2023-05-11T00:00:00"/>
        <d v="2024-11-09T00:00:00"/>
        <d v="2023-02-21T00:00:00"/>
        <d v="2023-12-12T00:00:00"/>
        <d v="2023-01-20T00:00:00"/>
        <d v="2024-10-29T00:00:00"/>
        <d v="2024-09-28T00:00:00"/>
        <d v="2023-08-12T00:00:00"/>
        <d v="2024-09-13T00:00:00"/>
        <d v="2024-08-15T00:00:00"/>
        <d v="2023-07-23T00:00:00"/>
        <d v="2024-11-08T00:00:00"/>
        <d v="2024-03-06T00:00:00"/>
        <d v="2024-03-21T00:00:00"/>
        <d v="2024-07-05T00:00:00"/>
        <d v="2023-11-27T00:00:00"/>
        <d v="2024-04-20T00:00:00"/>
        <d v="2023-10-14T00:00:00"/>
        <d v="2023-07-15T00:00:00"/>
        <d v="2024-05-02T00:00:00"/>
        <d v="2023-10-29T00:00:00"/>
        <d v="2024-04-29T00:00:00"/>
        <d v="2023-07-16T00:00:00"/>
        <d v="2024-09-03T00:00:00"/>
        <d v="2023-07-03T00:00:00"/>
        <d v="2023-02-25T00:00:00"/>
        <d v="2023-01-13T00:00:00"/>
        <d v="2023-07-08T00:00:00"/>
        <d v="2024-05-18T00:00:00"/>
        <d v="2023-11-08T00:00:00"/>
        <d v="2023-11-01T00:00:00"/>
        <d v="2024-09-16T00:00:00"/>
        <d v="2024-11-07T00:00:00"/>
        <d v="2023-06-10T00:00:00"/>
        <d v="2023-10-26T00:00:00"/>
        <d v="2023-03-14T00:00:00"/>
        <d v="2024-03-11T00:00:00"/>
        <d v="2023-05-26T00:00:00"/>
        <d v="2023-10-23T00:00:00"/>
        <d v="2023-02-10T00:00:00"/>
        <d v="2024-08-13T00:00:00"/>
        <d v="2023-10-12T00:00:00"/>
        <d v="2024-04-26T00:00:00"/>
        <d v="2023-12-04T00:00:00"/>
        <d v="2023-02-07T00:00:00"/>
        <d v="2024-02-18T00:00:00"/>
        <d v="2024-02-28T00:00:00"/>
        <d v="2024-10-02T00:00:00"/>
        <d v="2023-05-15T00:00:00"/>
        <d v="2023-09-03T00:00:00"/>
        <d v="2024-02-22T00:00:00"/>
        <d v="2024-05-25T00:00:00"/>
        <d v="2024-05-09T00:00:00"/>
        <d v="2024-08-16T00:00:00"/>
        <d v="2023-12-20T00:00:00"/>
        <d v="2023-07-13T00:00:00"/>
        <d v="2023-02-14T00:00:00"/>
        <d v="2024-11-10T00:00:00"/>
        <d v="2024-04-12T00:00:00"/>
        <d v="2024-04-25T00:00:00"/>
        <d v="2023-12-03T00:00:00"/>
        <d v="2024-07-08T00:00:00"/>
        <d v="2023-04-03T00:00:00"/>
        <d v="2023-06-24T00:00:00"/>
        <d v="2024-05-24T00:00:00"/>
        <d v="2023-09-19T00:00:00"/>
        <d v="2023-03-17T00:00:00"/>
        <d v="2023-09-14T00:00:00"/>
        <d v="2023-04-20T00:00:00"/>
        <d v="2023-10-30T00:00:00"/>
        <d v="2023-02-20T00:00:00"/>
        <d v="2024-03-01T00:00:00"/>
        <d v="2024-05-28T00:00:00"/>
        <d v="2023-12-13T00:00:00"/>
        <d v="2024-07-24T00:00:00"/>
        <d v="2023-05-07T00:00:00"/>
        <d v="2023-04-21T00:00:00"/>
        <d v="2023-12-02T00:00:00"/>
        <d v="2024-10-26T00:00:00"/>
        <d v="2024-05-19T00:00:00"/>
        <d v="2023-02-03T00:00:00"/>
        <d v="2024-01-07T00:00:00"/>
        <d v="2024-02-12T00:00:00"/>
        <d v="2024-10-19T00:00:00"/>
        <d v="2023-05-09T00:00:00"/>
        <d v="2023-08-10T00:00:00"/>
        <d v="2023-05-29T00:00:00"/>
        <d v="2023-06-28T00:00:00"/>
        <d v="2023-04-27T00:00:00"/>
        <d v="2024-08-30T00:00:00"/>
        <d v="2024-05-05T00:00:00"/>
        <d v="2023-03-24T00:00:00"/>
        <d v="2024-10-01T00:00:00"/>
        <d v="2023-04-12T00:00:00"/>
        <d v="2024-04-07T00:00:00"/>
        <d v="2023-04-08T00:00:00"/>
        <d v="2024-08-23T00:00:00"/>
        <d v="2023-12-29T00:00:00"/>
        <d v="2024-09-06T00:00:00"/>
        <d v="2023-06-08T00:00:00"/>
        <d v="2024-01-12T00:00:00"/>
        <d v="2024-07-28T00:00:00"/>
        <d v="2023-07-05T00:00:00"/>
        <d v="2023-12-16T00:00:00"/>
        <d v="2024-06-23T00:00:00"/>
        <d v="2023-02-26T00:00:00"/>
        <d v="2023-10-24T00:00:00"/>
        <d v="2023-05-13T00:00:00"/>
        <d v="2023-03-15T00:00:00"/>
        <d v="2023-03-21T00:00:00"/>
        <d v="2024-04-16T00:00:00"/>
        <d v="2023-09-07T00:00:00"/>
        <d v="2023-11-14T00:00:00"/>
        <d v="2024-06-06T00:00:00"/>
        <d v="2023-12-26T00:00:00"/>
        <d v="2023-09-20T00:00:00"/>
        <d v="2024-10-20T00:00:00"/>
        <d v="2024-03-26T00:00:00"/>
        <d v="2024-08-28T00:00:00"/>
        <d v="2024-09-21T00:00:00"/>
        <d v="2024-09-11T00:00:00"/>
        <d v="2023-12-18T00:00:00"/>
        <d v="2023-09-11T00:00:00"/>
        <d v="2023-06-12T00:00:00"/>
        <d v="2024-11-26T00:00:00"/>
        <d v="2024-07-25T00:00:00"/>
        <d v="2023-12-08T00:00:00"/>
        <d v="2024-10-23T00:00:00"/>
        <d v="2023-11-13T00:00:00"/>
        <d v="2023-08-20T00:00:00"/>
        <d v="2024-07-06T00:00:00"/>
        <d v="2023-06-19T00:00:00"/>
        <d v="2024-03-30T00:00:00"/>
        <d v="2024-04-17T00:00:00"/>
        <d v="2023-06-15T00:00:00"/>
        <d v="2024-10-18T00:00:00"/>
        <d v="2023-05-08T00:00:00"/>
        <d v="2023-05-31T00:00:00"/>
        <d v="2023-03-25T00:00:00"/>
        <d v="2023-05-30T00:00:00"/>
        <d v="2024-04-04T00:00:00"/>
        <d v="2023-06-03T00:00:00"/>
        <d v="2024-10-16T00:00:00"/>
        <d v="2024-07-02T00:00:00"/>
        <d v="2024-03-02T00:00:00"/>
        <d v="2024-06-22T00:00:00"/>
        <d v="2024-01-01T00:00:00"/>
        <d v="2024-10-24T00:00:00"/>
        <d v="2023-12-14T00:00:00"/>
        <d v="2023-03-26T00:00:00"/>
        <d v="2024-07-12T00:00:00"/>
        <d v="2023-11-10T00:00:00"/>
        <d v="2024-04-02T00:00:00"/>
        <d v="2023-02-01T00:00:00"/>
        <d v="2023-05-10T00:00:00"/>
        <d v="2023-03-20T00:00:00"/>
        <d v="2024-10-27T00:00:00"/>
        <d v="2024-06-14T00:00:00"/>
        <d v="2024-04-01T00:00:00"/>
        <d v="2023-05-06T00:00:00"/>
        <d v="2023-03-31T00:00:00"/>
        <d v="2024-06-04T00:00:00"/>
        <d v="2023-01-27T00:00:00"/>
        <d v="2023-11-21T00:00:00"/>
        <d v="2023-05-12T00:00:00"/>
        <d v="2024-05-29T00:00:00"/>
        <d v="2023-03-22T00:00:00"/>
        <d v="2024-08-17T00:00:00"/>
        <d v="2024-07-31T00:00:00"/>
        <d v="2023-09-29T00:00:00"/>
        <d v="2024-04-22T00:00:00"/>
        <d v="2023-06-13T00:00:00"/>
        <d v="2023-01-24T00:00:00"/>
        <d v="2023-08-09T00:00:00"/>
        <d v="2024-01-10T00:00:00"/>
        <d v="2023-05-28T00:00:00"/>
        <d v="2023-06-02T00:00:00"/>
        <d v="2023-11-23T00:00:00"/>
        <d v="2023-12-11T00:00:00"/>
        <d v="2023-11-03T00:00:00"/>
        <d v="2024-05-06T00:00:00"/>
        <d v="2023-02-02T00:00:00"/>
        <d v="2024-06-15T00:00:00"/>
        <d v="2024-01-21T00:00:00"/>
        <d v="2024-07-13T00:00:00"/>
        <d v="2023-08-01T00:00:00"/>
        <d v="2024-07-27T00:00:00"/>
        <d v="2024-01-24T00:00:00"/>
        <d v="2023-10-22T00:00:00"/>
        <d v="2023-08-08T00:00:00"/>
        <d v="2023-05-21T00:00:00"/>
        <d v="2023-12-05T00:00:00"/>
        <d v="2023-11-25T00:00:00"/>
        <d v="2024-07-01T00:00:00"/>
        <d v="2023-01-10T00:00:00"/>
        <d v="2024-04-10T00:00:00"/>
        <d v="2024-04-24T00:00:00"/>
        <d v="2024-10-25T00:00:00"/>
        <d v="2024-08-04T00:00:00"/>
        <d v="2023-05-24T00:00:00"/>
        <d v="2023-08-30T00:00:00"/>
        <d v="2024-08-09T00:00:00"/>
        <d v="2024-11-14T00:00:00"/>
        <d v="2023-11-15T00:00:00"/>
        <d v="2023-08-13T00:00:00"/>
        <d v="2024-11-27T00:00:00"/>
        <d v="2024-01-06T00:00:00"/>
        <d v="2024-06-16T00:00:00"/>
        <d v="2023-01-23T00:00:00"/>
        <d v="2023-03-16T00:00:00"/>
        <d v="2023-03-03T00:00:00"/>
        <d v="2023-07-04T00:00:00"/>
        <d v="2024-01-22T00:00:00"/>
        <d v="2023-07-02T00:00:00"/>
        <d v="2023-08-24T00:00:00"/>
        <d v="2023-04-26T00:00:00"/>
        <d v="2023-07-31T00:00:00"/>
        <d v="2024-11-19T00:00:00"/>
        <d v="2024-03-25T00:00:00"/>
        <d v="2024-10-03T00:00:00"/>
        <d v="2023-08-19T00:00:00"/>
        <d v="2024-02-27T00:00:00"/>
        <d v="2024-11-20T00:00:00"/>
        <d v="2023-01-16T00:00:00"/>
        <d v="2023-09-06T00:00:00"/>
        <d v="2023-11-26T00:00:00"/>
        <d v="2023-08-15T00:00:00"/>
        <d v="2023-09-21T00:00:00"/>
        <d v="2023-06-23T00:00:00"/>
        <d v="2024-02-26T00:00:00"/>
        <d v="2024-06-20T00:00:00"/>
        <d v="2024-10-14T00:00:00"/>
        <d v="2024-10-22T00:00:00"/>
        <d v="2023-08-05T00:00:00"/>
        <d v="2023-03-18T00:00:00"/>
        <d v="2024-11-24T00:00:00"/>
        <d v="2024-05-27T00:00:00"/>
        <d v="2023-08-26T00:00:00"/>
        <d v="2023-12-01T00:00:00"/>
        <d v="2023-12-31T00:00:00"/>
        <d v="2024-01-04T00:00:00"/>
        <d v="2023-04-02T00:00:00"/>
        <d v="2024-01-30T00:00:00"/>
        <d v="2023-05-23T00:00:00"/>
        <d v="2023-06-21T00:00:00"/>
        <d v="2024-01-05T00:00:00"/>
        <d v="2024-09-23T00:00:00"/>
        <d v="2024-02-10T00:00:00"/>
        <d v="2023-12-09T00:00:00"/>
        <d v="2023-07-24T00:00:00"/>
        <d v="2024-02-15T00:00:00"/>
        <d v="2024-07-03T00:00:00"/>
        <d v="2024-03-16T00:00:00"/>
        <d v="2024-02-05T00:00:00"/>
        <d v="2024-04-08T00:00:00"/>
        <d v="2024-02-03T00:00:00"/>
        <d v="2024-08-14T00:00:00"/>
        <d v="2023-07-21T00:00:00"/>
        <d v="2023-11-09T00:00:00"/>
        <d v="2024-02-02T00:00:00"/>
        <d v="2023-07-10T00:00:00"/>
        <d v="2024-09-26T00:00:00"/>
        <d v="2023-07-19T00:00:00"/>
        <d v="2024-08-01T00:00:00"/>
        <d v="2024-07-16T00:00:00"/>
        <d v="2024-01-11T00:00:00"/>
        <d v="2023-09-27T00:00:00"/>
        <d v="2023-10-27T00:00:00"/>
        <d v="2024-01-13T00:00:00"/>
        <d v="2024-05-11T00:00:00"/>
        <d v="2023-01-17T00:00:00"/>
        <d v="2024-03-14T00:00:00"/>
        <d v="2023-10-08T00:00:00"/>
        <d v="2024-11-11T00:00:00"/>
        <d v="2024-03-15T00:00:00"/>
        <d v="2023-01-09T00:00:00"/>
        <d v="2023-11-17T00:00:00"/>
        <d v="2023-07-30T00:00:00"/>
        <d v="2023-03-11T00:00:00"/>
        <d v="2023-03-27T00:00:00"/>
        <d v="2023-03-01T00:00:00"/>
        <d v="2024-09-15T00:00:00"/>
        <d v="2023-01-12T00:00:00"/>
        <d v="2023-12-10T00:00:00"/>
        <d v="2024-10-04T00:00:00"/>
        <d v="2024-05-26T00:00:00"/>
        <d v="2024-08-10T00:00:00"/>
        <d v="2023-02-15T00:00:00"/>
        <d v="2024-01-17T00:00:00"/>
        <d v="2023-02-17T00:00:00"/>
        <d v="2023-03-30T00:00:00"/>
        <d v="2023-06-04T00:00:00"/>
        <d v="2023-12-21T00:00:00"/>
        <d v="2023-11-11T00:00:00"/>
        <d v="2023-03-05T00:00:00"/>
        <d v="2023-11-19T00:00:00"/>
        <d v="2023-08-28T00:00:00"/>
        <d v="2023-06-09T00:00:00"/>
        <d v="2023-02-11T00:00:00"/>
        <d v="2023-09-13T00:00:00"/>
        <d v="2024-08-19T00:00:00"/>
        <d v="2023-02-13T00:00:00"/>
        <d v="2024-05-23T00:00:00"/>
        <d v="2023-07-11T00:00:00"/>
        <d v="2024-08-02T00:00:00"/>
        <d v="2024-06-26T00:00:00"/>
        <d v="2024-08-12T00:00:00"/>
        <d v="2023-11-22T00:00:00"/>
        <d v="2024-09-08T00:00:00"/>
        <d v="2024-09-20T00:00:00"/>
        <d v="2023-03-02T00:00:00"/>
        <d v="2023-04-14T00:00:00"/>
        <d v="2024-03-05T00:00:00"/>
        <d v="2024-02-24T00:00:00"/>
        <d v="2023-06-07T00:00:00"/>
        <d v="2023-11-12T00:00:00"/>
        <d v="2024-11-15T00:00:00"/>
        <d v="2024-07-20T00:00:00"/>
        <d v="2024-05-01T00:00:00"/>
        <d v="2024-02-09T00:00:00"/>
        <d v="2023-07-26T00:00:00"/>
        <d v="2024-06-19T00:00:00"/>
        <d v="2024-08-25T00:00:00"/>
        <d v="2023-10-20T00:00:00"/>
        <d v="2024-11-01T00:00:00"/>
        <d v="2023-10-10T00:00:00"/>
        <d v="2023-04-11T00:00:00"/>
        <d v="2023-10-03T00:00:00"/>
        <d v="2023-07-17T00:00:00"/>
        <d v="2024-07-18T00:00:00"/>
        <d v="2023-01-29T00:00:00"/>
        <d v="2023-01-21T00:00:00"/>
        <d v="2023-01-08T00:00:00"/>
        <d v="2023-10-17T00:00:00"/>
        <d v="2023-10-11T00:00:00"/>
        <d v="2024-10-15T00:00:00"/>
        <d v="2023-09-22T00:00:00"/>
        <d v="2023-08-16T00:00:00"/>
        <d v="2023-09-24T00:00:00"/>
        <d v="2024-04-13T00:00:00"/>
        <d v="2024-10-08T00:00:00"/>
        <d v="2024-01-28T00:00:00"/>
        <d v="2023-11-02T00:00:00"/>
        <d v="2024-01-20T00:00:00"/>
        <d v="2023-02-19T00:00:00"/>
        <d v="2023-04-18T00:00:00"/>
        <d v="2023-08-29T00:00:00"/>
        <d v="2024-10-21T00:00:00"/>
        <d v="2023-04-13T00:00:00"/>
        <d v="2024-03-12T00:00:00"/>
        <d v="2023-10-02T00:00:00"/>
        <d v="2024-03-07T00:00:00"/>
        <d v="2023-05-02T00:00:00"/>
        <d v="2024-10-10T00:00:00"/>
        <d v="2023-07-20T00:00:00"/>
        <d v="2024-04-06T00:00:00"/>
        <d v="2023-01-05T00:00:00"/>
        <d v="2024-01-29T00:00:00"/>
        <d v="2024-06-08T00:00:00"/>
        <d v="2023-07-25T00:00:00"/>
        <d v="2024-01-26T00:00:00"/>
        <d v="2023-08-18T00:00:00"/>
        <d v="2024-09-27T00:00:00"/>
        <d v="2023-05-03T00:00:00"/>
        <d v="2024-06-10T00:00:00"/>
        <d v="2023-04-17T00:00:00"/>
        <d v="2023-01-25T00:00:00"/>
        <d v="2023-08-22T00:00:00"/>
        <d v="2023-11-20T00:00:00"/>
        <d v="2023-03-06T00:00:00"/>
        <d v="2024-03-24T00:00:00"/>
        <d v="2023-05-25T00:00:00"/>
        <d v="2024-07-04T00:00:00"/>
        <d v="2024-01-03T00:00:00"/>
        <d v="2024-08-18T00:00:00"/>
        <d v="2024-02-06T00:00:00"/>
        <d v="2023-01-11T00:00:00"/>
        <d v="2024-05-10T00:00:00"/>
        <d v="2023-04-16T00:00:00"/>
        <d v="2024-08-24T00:00:00"/>
        <d v="2024-09-10T00:00:00"/>
        <d v="2023-08-04T00:00:00"/>
        <d v="2024-02-20T00:00:00"/>
        <d v="2023-03-29T00:00:00"/>
        <d v="2024-11-06T00:00:00"/>
        <d v="2024-09-12T00:00:00"/>
        <d v="2024-06-28T00:00:00"/>
        <d v="2023-10-18T00:00:00"/>
        <d v="2023-01-06T00:00:00"/>
        <d v="2024-09-05T00:00:00"/>
        <d v="2024-07-26T00:00:00"/>
        <d v="2023-06-29T00:00:00"/>
        <d v="2024-08-11T00:00:00"/>
        <d v="2024-11-30T00:00:00"/>
        <d v="2023-01-07T00:00:00"/>
        <d v="2024-06-07T00:00:00"/>
        <d v="2024-02-08T00:00:00"/>
        <d v="2024-01-09T00:00:00"/>
        <d v="2024-07-22T00:00:00"/>
        <d v="2024-06-30T00:00:00"/>
        <d v="2024-06-17T00:00:00"/>
        <d v="2024-02-11T00:00:00"/>
        <d v="2024-07-07T00:00:00"/>
        <d v="2023-01-01T00:00:00"/>
        <d v="2023-06-17T00:00:00"/>
        <d v="2023-03-23T00:00:00"/>
        <d v="2023-03-12T00:00:00"/>
        <d v="2023-10-16T00:00:00"/>
        <d v="2023-11-16T00:00:00"/>
        <d v="2023-09-12T00:00:00"/>
        <d v="2023-08-27T00:00:00"/>
        <d v="2024-08-03T00:00:00"/>
        <d v="2023-09-02T00:00:00"/>
        <d v="2023-08-02T00:00:00"/>
        <d v="2023-09-30T00:00:00"/>
        <d v="2024-11-21T00:00:00"/>
        <d v="2024-01-16T00:00:00"/>
        <d v="2024-08-05T00:00:00"/>
        <d v="2023-06-27T00:00:00"/>
        <d v="2023-02-08T00:00:00"/>
        <d v="2024-10-30T00:00:00"/>
        <d v="2024-08-08T00:00:00"/>
        <d v="2023-07-22T00:00:00"/>
        <d v="2023-01-19T00:00:00"/>
        <d v="2023-01-31T00:00:00"/>
        <d v="2024-02-07T00:00:00"/>
        <d v="2024-11-25T00:00:00"/>
        <d v="2023-05-22T00:00:00"/>
        <d v="2023-06-05T00:00:00"/>
        <d v="2023-05-18T00:00:00"/>
        <d v="2024-02-01T00:00:00"/>
        <d v="2024-02-19T00:00:00"/>
        <d v="2024-09-18T00:00:00"/>
        <d v="2024-10-07T00:00:00"/>
        <d v="2024-06-13T00:00:00"/>
        <d v="2023-11-28T00:00:00"/>
        <d v="2023-06-16T00:00:00"/>
        <d v="2023-01-04T00:00:00"/>
        <d v="2023-08-11T00:00:00"/>
        <d v="2024-07-29T00:00:00"/>
        <d v="2024-06-21T00:00:00"/>
        <d v="2024-09-30T00:00:00"/>
        <d v="2024-04-21T00:00:00"/>
        <d v="2023-07-18T00:00:00"/>
        <d v="2023-10-15T00:00:00"/>
        <d v="2023-10-05T00:00:00"/>
        <d v="2024-10-06T00:00:00"/>
        <d v="2024-12-01T00:00:00"/>
        <d v="2024-07-23T00:00:00"/>
        <d v="2024-05-08T00:00:00"/>
        <d v="2023-03-28T00:00:00"/>
        <d v="2024-02-25T00:00:00"/>
        <d v="2023-12-28T00:00:00"/>
        <d v="2023-02-22T00:00:00"/>
        <d v="2023-02-23T00:00:00"/>
        <d v="2024-06-27T00:00:00"/>
        <d v="2024-03-18T00:00:00"/>
        <d v="2024-08-31T00:00:00"/>
        <d v="2023-04-24T00:00:00"/>
        <d v="2024-05-17T00:00:00"/>
        <d v="2023-01-15T00:00:00"/>
        <d v="2024-09-17T00:00:00"/>
        <d v="2024-01-14T00:00:00"/>
        <d v="2023-05-17T00:00:00"/>
        <d v="2024-05-13T00:00:00"/>
        <d v="2023-05-27T00:00:00"/>
        <d v="2023-02-24T00:00:00"/>
        <d v="2023-04-23T00:00:00"/>
        <d v="2023-07-27T00:00:00"/>
        <d v="2024-06-18T00:00:00"/>
        <d v="2023-10-13T00:00:00"/>
        <d v="2024-05-22T00:00:00"/>
        <d v="2023-05-16T00:00:00"/>
        <d v="2024-01-15T00:00:00"/>
        <d v="2023-07-29T00:00:00"/>
        <d v="2024-05-30T00:00:00"/>
        <d v="2024-04-30T00:00:00"/>
        <d v="2023-06-25T00:00:00"/>
        <d v="2023-06-01T00:00:00"/>
        <d v="2023-12-19T00:00:00"/>
        <d v="2023-11-05T00:00:00"/>
        <d v="2023-12-06T00:00:00"/>
        <d v="2023-04-05T00:00:00"/>
        <d v="2024-04-18T00:00:00"/>
        <d v="2024-05-20T00:00:00"/>
        <d v="2023-04-30T00:00:00"/>
        <d v="2023-06-26T00:00:00"/>
        <d v="2023-09-05T00:00:00"/>
        <d v="2024-06-25T00:00:00"/>
        <d v="2024-08-26T00:00:00"/>
        <d v="2024-03-10T00:00:00"/>
        <d v="2024-01-08T00:00:00"/>
        <d v="2023-10-07T00:00:00"/>
        <d v="2023-04-10T00:00:00"/>
        <d v="2024-06-11T00:00:00"/>
        <d v="2023-12-22T00:00:00"/>
        <d v="2023-04-25T00:00:00"/>
        <d v="2024-01-19T00:00:00"/>
        <d v="2023-09-17T00:00:00"/>
        <d v="2023-06-14T00:00:00"/>
        <d v="2023-01-22T00:00:00"/>
        <d v="2023-07-28T00:00:00"/>
        <d v="2024-07-30T00:00:00"/>
        <d v="2024-07-14T00:00:00"/>
        <d v="2024-02-17T00:00:00"/>
        <d v="2024-11-23T00:00:00"/>
        <d v="2024-11-17T00:00:00"/>
        <d v="2023-07-09T00:00:00"/>
        <d v="2023-11-07T00:00:00"/>
        <d v="2023-07-12T00:00:00"/>
        <d v="2024-04-19T00:00:00"/>
        <d v="2024-04-05T00:00:00"/>
        <d v="2024-11-03T00:00:00"/>
        <d v="2023-03-07T00:00:00"/>
        <d v="2023-08-07T00:00:00"/>
        <d v="2024-10-12T00:00:00"/>
        <d v="2024-10-28T00:00:00"/>
        <d v="2024-10-13T00:00:00"/>
        <d v="2024-06-09T00:00:00"/>
        <d v="2023-05-01T00:00:00"/>
        <d v="2023-12-24T00:00:00"/>
        <d v="2023-11-30T00:00:00"/>
        <d v="2024-08-06T00:00:00"/>
        <d v="2023-07-07T00:00:00"/>
        <d v="2023-04-28T00:00:00"/>
        <d v="2024-08-29T00:00:00"/>
        <d v="2023-12-30T00:00:00"/>
        <d v="2024-01-02T00:00:00"/>
        <d v="2023-09-18T00:00:00"/>
        <d v="2024-04-28T00:00:00"/>
        <d v="2024-03-03T00:00:00"/>
        <d v="2024-01-31T00:00:00"/>
        <d v="2023-03-13T00:00:00"/>
        <d v="2024-03-04T00:00:00"/>
        <d v="2024-09-24T00:00:00"/>
        <d v="2023-06-22T00:00:00"/>
        <d v="2024-03-27T00:00:00"/>
        <d v="2024-02-04T00:00:00"/>
        <d v="2024-10-17T00:00:00"/>
        <d v="2023-10-31T00:00:00"/>
        <d v="2024-09-04T00:00:00"/>
        <d v="2024-05-16T00:00:00"/>
        <d v="2024-05-04T00:00:00"/>
        <d v="2023-11-06T00:00:00"/>
        <d v="2024-09-19T00:00:00"/>
        <d v="2023-10-28T00:00:00"/>
        <d v="2024-11-12T00:00:00"/>
        <d v="2024-03-23T00:00:00"/>
        <d v="2024-09-07T00:00:00"/>
        <d v="2023-02-27T00:00:00"/>
        <d v="2023-02-05T00:00:00"/>
        <d v="2024-07-19T00:00:00"/>
        <d v="2024-02-21T00:00:00"/>
        <d v="2024-01-23T00:00:00"/>
        <d v="2024-05-03T00:00:00"/>
        <d v="2024-05-14T00:00:00"/>
        <d v="2023-08-06T00:00:00"/>
        <d v="2024-09-25T00:00:00"/>
        <d v="2023-03-04T00:00:00"/>
        <d v="2023-01-14T00:00:00"/>
        <d v="2023-07-06T00:00:00"/>
        <d v="2024-11-29T00:00:00"/>
        <d v="2024-11-28T00:00:00"/>
        <d v="2023-10-25T00:00:00"/>
        <d v="2024-02-16T00:00:00"/>
        <d v="2023-02-09T00:00:00"/>
        <d v="2023-09-16T00:00:00"/>
        <d v="2024-06-03T00:00:00"/>
        <d v="2024-07-10T00:00:00"/>
        <d v="2024-10-09T00:00:00"/>
        <d v="2023-10-04T00:00:00"/>
        <d v="2024-05-21T00:00:00"/>
        <d v="2024-05-31T00:00:00"/>
        <d v="2023-03-08T00:00:00"/>
        <d v="2024-08-22T00:00:00"/>
        <d v="2023-05-19T00:00:00"/>
        <d v="2024-03-31T00:00:00"/>
        <d v="2024-09-14T00:00:00"/>
        <d v="2023-01-18T00:00:00"/>
        <d v="2023-08-25T00:00:00"/>
        <d v="2024-05-12T00:00:00"/>
        <d v="2024-04-03T00:00:00"/>
        <d v="2023-07-01T00:00:00"/>
        <d v="2024-02-23T00:00:00"/>
        <d v="2023-12-17T00:00:00"/>
        <d v="2024-03-29T00:00:00"/>
        <d v="2023-03-19T00:00:00"/>
        <d v="2023-12-23T00:00:00"/>
        <d v="2023-01-28T00:00:00"/>
        <d v="2024-04-27T00:00:00"/>
        <d v="2023-08-21T00:00:00"/>
        <d v="2023-03-10T00:00:00"/>
        <d v="2023-02-28T00:00:00"/>
        <d v="2023-09-09T00:00:00"/>
        <d v="2024-06-05T00:00:00"/>
        <d v="2023-09-26T00:00:00"/>
        <d v="2024-03-19T00:00:00"/>
        <d v="2024-11-22T00:00:00"/>
        <d v="2023-02-04T00:00:00"/>
        <d v="2023-05-20T00:00:00"/>
        <d v="2023-01-03T00:00:00"/>
        <d v="2023-01-02T00:00:00"/>
        <d v="2024-05-07T00:00:00"/>
        <d v="2023-02-18T00:00:00"/>
        <d v="2023-04-15T00:00:00"/>
        <d v="2024-09-29T00:00:00"/>
        <d v="2023-04-01T00:00:00"/>
        <d v="2023-04-09T00:00:00"/>
        <d v="2024-07-11T00:00:00"/>
        <d v="2024-06-12T00:00:00"/>
        <d v="2024-04-11T00:00:00"/>
      </sharedItems>
    </cacheField>
    <cacheField name="Expiry_Date" numFmtId="180">
      <sharedItems containsSemiMixedTypes="0" containsString="0" containsNonDate="0" containsDate="1" minDate="2023-06-30T00:00:00" maxDate="2026-12-01T00:00:00" count="1199">
        <d v="2024-02-13T00:00:00"/>
        <d v="2025-08-27T00:00:00"/>
        <d v="2026-06-01T00:00:00"/>
        <d v="2024-08-13T00:00:00"/>
        <d v="2024-12-14T00:00:00"/>
        <d v="2024-07-23T00:00:00"/>
        <d v="2026-04-15T00:00:00"/>
        <d v="2026-10-05T00:00:00"/>
        <d v="2025-02-15T00:00:00"/>
        <d v="2025-01-24T00:00:00"/>
        <d v="2025-08-02T00:00:00"/>
        <d v="2024-03-06T00:00:00"/>
        <d v="2024-05-27T00:00:00"/>
        <d v="2023-09-05T00:00:00"/>
        <d v="2025-11-02T00:00:00"/>
        <d v="2025-09-09T00:00:00"/>
        <d v="2025-08-20T00:00:00"/>
        <d v="2023-10-01T00:00:00"/>
        <d v="2025-03-01T00:00:00"/>
        <d v="2025-09-14T00:00:00"/>
        <d v="2025-09-30T00:00:00"/>
        <d v="2024-10-06T00:00:00"/>
        <d v="2025-04-18T00:00:00"/>
        <d v="2024-07-16T00:00:00"/>
        <d v="2024-11-11T00:00:00"/>
        <d v="2025-09-03T00:00:00"/>
        <d v="2024-12-26T00:00:00"/>
        <d v="2026-06-24T00:00:00"/>
        <d v="2026-02-12T00:00:00"/>
        <d v="2023-10-31T00:00:00"/>
        <d v="2025-01-17T00:00:00"/>
        <d v="2024-02-19T00:00:00"/>
        <d v="2024-08-31T00:00:00"/>
        <d v="2026-08-07T00:00:00"/>
        <d v="2023-10-04T00:00:00"/>
        <d v="2026-04-23T00:00:00"/>
        <d v="2023-10-19T00:00:00"/>
        <d v="2024-09-04T00:00:00"/>
        <d v="2025-01-13T00:00:00"/>
        <d v="2024-06-19T00:00:00"/>
        <d v="2024-06-17T00:00:00"/>
        <d v="2026-03-09T00:00:00"/>
        <d v="2024-07-13T00:00:00"/>
        <d v="2024-05-16T00:00:00"/>
        <d v="2023-12-08T00:00:00"/>
        <d v="2025-02-28T00:00:00"/>
        <d v="2026-11-04T00:00:00"/>
        <d v="2026-11-16T00:00:00"/>
        <d v="2026-11-18T00:00:00"/>
        <d v="2026-04-14T00:00:00"/>
        <d v="2025-06-02T00:00:00"/>
        <d v="2024-04-16T00:00:00"/>
        <d v="2026-10-31T00:00:00"/>
        <d v="2024-03-26T00:00:00"/>
        <d v="2024-10-05T00:00:00"/>
        <d v="2025-10-11T00:00:00"/>
        <d v="2025-05-13T00:00:00"/>
        <d v="2026-03-13T00:00:00"/>
        <d v="2024-02-06T00:00:00"/>
        <d v="2024-02-12T00:00:00"/>
        <d v="2025-05-12T00:00:00"/>
        <d v="2024-02-27T00:00:00"/>
        <d v="2024-12-06T00:00:00"/>
        <d v="2024-07-25T00:00:00"/>
        <d v="2024-12-24T00:00:00"/>
        <d v="2025-02-12T00:00:00"/>
        <d v="2026-02-13T00:00:00"/>
        <d v="2024-03-23T00:00:00"/>
        <d v="2025-03-20T00:00:00"/>
        <d v="2024-04-28T00:00:00"/>
        <d v="2024-09-18T00:00:00"/>
        <d v="2024-09-13T00:00:00"/>
        <d v="2025-11-03T00:00:00"/>
        <d v="2026-09-22T00:00:00"/>
        <d v="2024-04-18T00:00:00"/>
        <d v="2025-03-28T00:00:00"/>
        <d v="2025-05-04T00:00:00"/>
        <d v="2023-10-03T00:00:00"/>
        <d v="2023-07-25T00:00:00"/>
        <d v="2026-02-28T00:00:00"/>
        <d v="2024-08-12T00:00:00"/>
        <d v="2025-06-29T00:00:00"/>
        <d v="2024-05-04T00:00:00"/>
        <d v="2025-09-01T00:00:00"/>
        <d v="2025-07-15T00:00:00"/>
        <d v="2024-03-21T00:00:00"/>
        <d v="2024-10-08T00:00:00"/>
        <d v="2025-11-23T00:00:00"/>
        <d v="2025-06-05T00:00:00"/>
        <d v="2025-07-09T00:00:00"/>
        <d v="2026-08-21T00:00:00"/>
        <d v="2025-03-08T00:00:00"/>
        <d v="2024-01-30T00:00:00"/>
        <d v="2025-05-10T00:00:00"/>
        <d v="2025-05-08T00:00:00"/>
        <d v="2024-02-21T00:00:00"/>
        <d v="2024-12-11T00:00:00"/>
        <d v="2025-01-19T00:00:00"/>
        <d v="2025-04-27T00:00:00"/>
        <d v="2025-03-27T00:00:00"/>
        <d v="2024-08-11T00:00:00"/>
        <d v="2026-09-13T00:00:00"/>
        <d v="2025-02-11T00:00:00"/>
        <d v="2024-01-19T00:00:00"/>
        <d v="2025-05-03T00:00:00"/>
        <d v="2025-11-08T00:00:00"/>
        <d v="2025-03-06T00:00:00"/>
        <d v="2024-09-17T00:00:00"/>
        <d v="2025-07-05T00:00:00"/>
        <d v="2024-05-25T00:00:00"/>
        <d v="2026-04-20T00:00:00"/>
        <d v="2025-10-13T00:00:00"/>
        <d v="2024-01-11T00:00:00"/>
        <d v="2026-05-02T00:00:00"/>
        <d v="2024-04-26T00:00:00"/>
        <d v="2026-04-29T00:00:00"/>
        <d v="2025-12-26T00:00:00"/>
        <d v="2024-01-12T00:00:00"/>
        <d v="2024-07-02T00:00:00"/>
        <d v="2025-02-24T00:00:00"/>
        <d v="2025-01-12T00:00:00"/>
        <d v="2024-01-04T00:00:00"/>
        <d v="2024-11-14T00:00:00"/>
        <d v="2024-05-06T00:00:00"/>
        <d v="2026-09-02T00:00:00"/>
        <d v="2025-10-31T00:00:00"/>
        <d v="2026-09-16T00:00:00"/>
        <d v="2025-05-06T00:00:00"/>
        <d v="2023-12-07T00:00:00"/>
        <d v="2024-04-23T00:00:00"/>
        <d v="2025-03-13T00:00:00"/>
        <d v="2024-09-07T00:00:00"/>
        <d v="2023-11-22T00:00:00"/>
        <d v="2024-10-22T00:00:00"/>
        <d v="2025-10-05T00:00:00"/>
        <d v="2024-02-10T00:00:00"/>
        <d v="2025-02-09T00:00:00"/>
        <d v="2024-04-09T00:00:00"/>
        <d v="2025-04-26T00:00:00"/>
        <d v="2024-12-03T00:00:00"/>
        <d v="2024-02-07T00:00:00"/>
        <d v="2026-02-17T00:00:00"/>
        <d v="2024-08-26T00:00:00"/>
        <d v="2025-10-02T00:00:00"/>
        <d v="2024-05-14T00:00:00"/>
        <d v="2025-09-02T00:00:00"/>
        <d v="2024-08-20T00:00:00"/>
        <d v="2026-05-25T00:00:00"/>
        <d v="2025-05-09T00:00:00"/>
        <d v="2025-07-14T00:00:00"/>
        <d v="2025-12-14T00:00:00"/>
        <d v="2026-08-16T00:00:00"/>
        <d v="2024-12-19T00:00:00"/>
        <d v="2025-07-12T00:00:00"/>
        <d v="2024-02-14T00:00:00"/>
        <d v="2026-11-10T00:00:00"/>
        <d v="2024-10-09T00:00:00"/>
        <d v="2025-04-25T00:00:00"/>
        <d v="2025-12-02T00:00:00"/>
        <d v="2025-01-04T00:00:00"/>
        <d v="2024-04-02T00:00:00"/>
        <d v="2023-07-29T00:00:00"/>
        <d v="2023-12-21T00:00:00"/>
        <d v="2026-05-24T00:00:00"/>
        <d v="2025-09-18T00:00:00"/>
        <d v="2024-03-16T00:00:00"/>
        <d v="2023-10-17T00:00:00"/>
        <d v="2024-04-27T00:00:00"/>
        <d v="2025-02-19T00:00:00"/>
        <d v="2024-06-24T00:00:00"/>
        <d v="2025-04-03T00:00:00"/>
        <d v="2025-08-16T00:00:00"/>
        <d v="2024-08-28T00:00:00"/>
        <d v="2025-05-28T00:00:00"/>
        <d v="2024-06-10T00:00:00"/>
        <d v="2025-07-24T00:00:00"/>
        <d v="2025-04-20T00:00:00"/>
        <d v="2025-12-01T00:00:00"/>
        <d v="2025-10-26T00:00:00"/>
        <d v="2024-11-15T00:00:00"/>
        <d v="2025-04-09T00:00:00"/>
        <d v="2025-02-02T00:00:00"/>
        <d v="2024-07-05T00:00:00"/>
        <d v="2026-10-19T00:00:00"/>
        <d v="2023-11-25T00:00:00"/>
        <d v="2023-11-11T00:00:00"/>
        <d v="2024-06-27T00:00:00"/>
        <d v="2025-02-26T00:00:00"/>
        <d v="2026-11-05T00:00:00"/>
        <d v="2025-05-05T00:00:00"/>
        <d v="2026-10-01T00:00:00"/>
        <d v="2026-09-03T00:00:00"/>
        <d v="2025-04-11T00:00:00"/>
        <d v="2024-10-04T00:00:00"/>
        <d v="2024-04-07T00:00:00"/>
        <d v="2024-04-05T00:00:00"/>
        <d v="2026-08-23T00:00:00"/>
        <d v="2025-12-28T00:00:00"/>
        <d v="2025-09-06T00:00:00"/>
        <d v="2025-06-07T00:00:00"/>
        <d v="2024-07-10T00:00:00"/>
        <d v="2026-07-28T00:00:00"/>
        <d v="2024-01-01T00:00:00"/>
        <d v="2024-06-13T00:00:00"/>
        <d v="2025-09-13T00:00:00"/>
        <d v="2026-06-23T00:00:00"/>
        <d v="2023-08-25T00:00:00"/>
        <d v="2024-10-23T00:00:00"/>
        <d v="2024-05-12T00:00:00"/>
        <d v="2024-03-14T00:00:00"/>
        <d v="2024-03-20T00:00:00"/>
        <d v="2024-04-21T00:00:00"/>
        <d v="2026-04-16T00:00:00"/>
        <d v="2024-09-06T00:00:00"/>
        <d v="2025-11-13T00:00:00"/>
        <d v="2026-06-06T00:00:00"/>
        <d v="2025-12-25T00:00:00"/>
        <d v="2024-03-18T00:00:00"/>
        <d v="2026-10-20T00:00:00"/>
        <d v="2024-09-22T00:00:00"/>
        <d v="2026-09-21T00:00:00"/>
        <d v="2025-09-11T00:00:00"/>
        <d v="2025-12-17T00:00:00"/>
        <d v="2025-09-10T00:00:00"/>
        <d v="2024-06-11T00:00:00"/>
        <d v="2026-11-26T00:00:00"/>
        <d v="2026-07-25T00:00:00"/>
        <d v="2024-06-05T00:00:00"/>
        <d v="2025-10-20T00:00:00"/>
        <d v="2026-10-23T00:00:00"/>
        <d v="2024-05-11T00:00:00"/>
        <d v="2024-02-16T00:00:00"/>
        <d v="2026-07-06T00:00:00"/>
        <d v="2025-05-14T00:00:00"/>
        <d v="2025-06-18T00:00:00"/>
        <d v="2026-03-30T00:00:00"/>
        <d v="2024-11-12T00:00:00"/>
        <d v="2025-04-17T00:00:00"/>
        <d v="2023-12-12T00:00:00"/>
        <d v="2025-10-18T00:00:00"/>
        <d v="2024-05-07T00:00:00"/>
        <d v="2024-05-30T00:00:00"/>
        <d v="2024-08-27T00:00:00"/>
        <d v="2024-03-24T00:00:00"/>
        <d v="2023-11-26T00:00:00"/>
        <d v="2026-04-04T00:00:00"/>
        <d v="2024-04-20T00:00:00"/>
        <d v="2026-10-16T00:00:00"/>
        <d v="2024-12-29T00:00:00"/>
        <d v="2024-10-25T00:00:00"/>
        <d v="2024-08-29T00:00:00"/>
        <d v="2026-06-22T00:00:00"/>
        <d v="2024-06-29T00:00:00"/>
        <d v="2024-06-04T00:00:00"/>
        <d v="2025-04-22T00:00:00"/>
        <d v="2025-03-25T00:00:00"/>
        <d v="2024-11-09T00:00:00"/>
        <d v="2024-09-29T00:00:00"/>
        <d v="2025-04-14T00:00:00"/>
        <d v="2023-07-31T00:00:00"/>
        <d v="2023-11-06T00:00:00"/>
        <d v="2025-03-19T00:00:00"/>
        <d v="2025-10-27T00:00:00"/>
        <d v="2025-06-14T00:00:00"/>
        <d v="2024-09-28T00:00:00"/>
        <d v="2023-11-02T00:00:00"/>
        <d v="2025-03-30T00:00:00"/>
        <d v="2026-07-17T00:00:00"/>
        <d v="2024-12-01T00:00:00"/>
        <d v="2024-01-27T00:00:00"/>
        <d v="2026-05-05T00:00:00"/>
        <d v="2025-11-20T00:00:00"/>
        <d v="2025-05-11T00:00:00"/>
        <d v="2024-11-25T00:00:00"/>
        <d v="2023-12-15T00:00:00"/>
        <d v="2025-02-13T00:00:00"/>
        <d v="2025-01-27T00:00:00"/>
        <d v="2025-09-28T00:00:00"/>
        <d v="2025-09-07T00:00:00"/>
        <d v="2025-03-12T00:00:00"/>
        <d v="2024-05-13T00:00:00"/>
        <d v="2024-10-19T00:00:00"/>
        <d v="2024-06-12T00:00:00"/>
        <d v="2023-07-23T00:00:00"/>
        <d v="2025-08-08T00:00:00"/>
        <d v="2024-07-08T00:00:00"/>
        <d v="2026-01-06T00:00:00"/>
        <d v="2025-07-17T00:00:00"/>
        <d v="2023-11-08T00:00:00"/>
        <d v="2023-11-24T00:00:00"/>
        <d v="2023-08-15T00:00:00"/>
        <d v="2025-06-01T00:00:00"/>
        <d v="2024-05-21T00:00:00"/>
        <d v="2025-12-10T00:00:00"/>
        <d v="2024-11-02T00:00:00"/>
        <d v="2026-03-02T00:00:00"/>
        <d v="2026-11-02T00:00:00"/>
        <d v="2025-02-01T00:00:00"/>
        <d v="2024-11-17T00:00:00"/>
        <d v="2026-05-28T00:00:00"/>
        <d v="2024-12-12T00:00:00"/>
        <d v="2025-01-20T00:00:00"/>
        <d v="2025-07-13T00:00:00"/>
        <d v="2024-09-09T00:00:00"/>
        <d v="2025-07-31T00:00:00"/>
        <d v="2026-07-27T00:00:00"/>
        <d v="2025-01-23T00:00:00"/>
        <d v="2025-10-21T00:00:00"/>
        <d v="2024-02-04T00:00:00"/>
        <d v="2023-11-17T00:00:00"/>
        <d v="2025-12-04T00:00:00"/>
        <d v="2024-11-24T00:00:00"/>
        <d v="2026-07-01T00:00:00"/>
        <d v="2024-01-10T00:00:00"/>
        <d v="2026-04-10T00:00:00"/>
        <d v="2025-04-24T00:00:00"/>
        <d v="2025-10-25T00:00:00"/>
        <d v="2026-08-04T00:00:00"/>
        <d v="2024-05-23T00:00:00"/>
        <d v="2025-02-05T00:00:00"/>
        <d v="2025-11-14T00:00:00"/>
        <d v="2024-02-09T00:00:00"/>
        <d v="2026-03-01T00:00:00"/>
        <d v="2026-11-27T00:00:00"/>
        <d v="2024-07-04T00:00:00"/>
        <d v="2024-11-28T00:00:00"/>
        <d v="2025-06-16T00:00:00"/>
        <d v="2024-01-23T00:00:00"/>
        <d v="2023-09-12T00:00:00"/>
        <d v="2023-08-30T00:00:00"/>
        <d v="2023-12-31T00:00:00"/>
        <d v="2025-01-21T00:00:00"/>
        <d v="2025-07-01T00:00:00"/>
        <d v="2024-01-24T00:00:00"/>
        <d v="2024-02-20T00:00:00"/>
        <d v="2023-10-23T00:00:00"/>
        <d v="2026-11-19T00:00:00"/>
        <d v="2024-09-21T00:00:00"/>
        <d v="2025-11-19T00:00:00"/>
        <d v="2025-02-27T00:00:00"/>
        <d v="2026-10-03T00:00:00"/>
        <d v="2024-06-01T00:00:00"/>
        <d v="2024-08-18T00:00:00"/>
        <d v="2024-03-17T00:00:00"/>
        <d v="2026-07-02T00:00:00"/>
        <d v="2026-11-20T00:00:00"/>
        <d v="2023-07-15T00:00:00"/>
        <d v="2025-09-05T00:00:00"/>
        <d v="2024-09-24T00:00:00"/>
        <d v="2024-05-22T00:00:00"/>
        <d v="2025-08-14T00:00:00"/>
        <d v="2024-08-23T00:00:00"/>
        <d v="2024-09-20T00:00:00"/>
        <d v="2023-12-20T00:00:00"/>
        <d v="2024-08-25T00:00:00"/>
        <d v="2025-08-11T00:00:00"/>
        <d v="2026-05-09T00:00:00"/>
        <d v="2024-08-24T00:00:00"/>
        <d v="2024-12-17T00:00:00"/>
        <d v="2024-12-28T00:00:00"/>
        <d v="2025-04-12T00:00:00"/>
        <d v="2025-10-22T00:00:00"/>
        <d v="2025-08-04T00:00:00"/>
        <d v="2025-03-17T00:00:00"/>
        <d v="2024-03-19T00:00:00"/>
        <d v="2026-11-24T00:00:00"/>
        <d v="2026-05-27T00:00:00"/>
        <d v="2024-02-22T00:00:00"/>
        <d v="2024-05-29T00:00:00"/>
        <d v="2025-12-30T00:00:00"/>
        <d v="2025-11-07T00:00:00"/>
        <d v="2024-03-25T00:00:00"/>
        <d v="2024-11-20T00:00:00"/>
        <d v="2025-01-03T00:00:00"/>
        <d v="2024-04-01T00:00:00"/>
        <d v="2024-07-28T00:00:00"/>
        <d v="2024-06-20T00:00:00"/>
        <d v="2025-03-22T00:00:00"/>
        <d v="2024-12-08T00:00:00"/>
        <d v="2026-09-09T00:00:00"/>
        <d v="2024-11-22T00:00:00"/>
        <d v="2025-07-23T00:00:00"/>
        <d v="2026-04-17T00:00:00"/>
        <d v="2025-03-09T00:00:00"/>
        <d v="2026-02-14T00:00:00"/>
        <d v="2026-07-03T00:00:00"/>
        <d v="2025-06-19T00:00:00"/>
        <d v="2024-09-12T00:00:00"/>
        <d v="2026-06-15T00:00:00"/>
        <d v="2025-02-04T00:00:00"/>
        <d v="2025-04-28T00:00:00"/>
        <d v="2025-07-30T00:00:00"/>
        <d v="2025-04-08T00:00:00"/>
        <d v="2025-06-27T00:00:00"/>
        <d v="2025-01-29T00:00:00"/>
        <d v="2024-08-01T00:00:00"/>
        <d v="2025-02-10T00:00:00"/>
        <d v="2024-07-20T00:00:00"/>
        <d v="2025-10-16T00:00:00"/>
        <d v="2024-07-09T00:00:00"/>
        <d v="2024-07-18T00:00:00"/>
        <d v="2025-05-18T00:00:00"/>
        <d v="2025-01-28T00:00:00"/>
        <d v="2025-08-18T00:00:00"/>
        <d v="2026-07-16T00:00:00"/>
        <d v="2026-01-10T00:00:00"/>
        <d v="2024-09-26T00:00:00"/>
        <d v="2024-10-26T00:00:00"/>
        <d v="2025-05-29T00:00:00"/>
        <d v="2025-05-25T00:00:00"/>
        <d v="2025-04-05T00:00:00"/>
        <d v="2024-11-26T00:00:00"/>
        <d v="2023-07-16T00:00:00"/>
        <d v="2024-09-10T00:00:00"/>
        <d v="2026-11-11T00:00:00"/>
        <d v="2026-03-15T00:00:00"/>
        <d v="2023-09-17T00:00:00"/>
        <d v="2025-01-08T00:00:00"/>
        <d v="2023-09-10T00:00:00"/>
        <d v="2024-11-16T00:00:00"/>
        <d v="2026-10-18T00:00:00"/>
        <d v="2026-02-25T00:00:00"/>
        <d v="2023-11-20T00:00:00"/>
        <d v="2026-09-06T00:00:00"/>
        <d v="2025-07-29T00:00:00"/>
        <d v="2025-04-21T00:00:00"/>
        <d v="2024-09-03T00:00:00"/>
        <d v="2026-07-13T00:00:00"/>
        <d v="2023-09-07T00:00:00"/>
        <d v="2024-11-30T00:00:00"/>
        <d v="2023-08-28T00:00:00"/>
        <d v="2025-03-14T00:00:00"/>
        <d v="2023-07-11T00:00:00"/>
        <d v="2024-12-09T00:00:00"/>
        <d v="2025-04-02T00:00:00"/>
        <d v="2026-05-26T00:00:00"/>
        <d v="2026-08-10T00:00:00"/>
        <d v="2023-08-14T00:00:00"/>
        <d v="2023-11-30T00:00:00"/>
        <d v="2024-05-24T00:00:00"/>
        <d v="2024-07-15T00:00:00"/>
        <d v="2024-02-17T00:00:00"/>
        <d v="2025-03-29T00:00:00"/>
        <d v="2025-08-28T00:00:00"/>
        <d v="2023-12-01T00:00:00"/>
        <d v="2025-12-20T00:00:00"/>
        <d v="2024-05-09T00:00:00"/>
        <d v="2025-04-07T00:00:00"/>
        <d v="2024-03-04T00:00:00"/>
        <d v="2024-11-18T00:00:00"/>
        <d v="2024-02-24T00:00:00"/>
        <d v="2023-12-06T00:00:00"/>
        <d v="2024-03-27T00:00:00"/>
        <d v="2023-08-10T00:00:00"/>
        <d v="2024-12-30T00:00:00"/>
        <d v="2023-12-25T00:00:00"/>
        <d v="2024-03-11T00:00:00"/>
        <d v="2023-09-01T00:00:00"/>
        <d v="2026-08-19T00:00:00"/>
        <d v="2025-10-23T00:00:00"/>
        <d v="2024-11-19T00:00:00"/>
        <d v="2026-09-26T00:00:00"/>
        <d v="2024-11-01T00:00:00"/>
        <d v="2026-01-26T00:00:00"/>
        <d v="2026-08-02T00:00:00"/>
        <d v="2025-11-22T00:00:00"/>
        <d v="2025-06-26T00:00:00"/>
        <d v="2025-08-12T00:00:00"/>
        <d v="2025-11-21T00:00:00"/>
        <d v="2025-03-07T00:00:00"/>
        <d v="2023-08-29T00:00:00"/>
        <d v="2025-06-22T00:00:00"/>
        <d v="2024-04-13T00:00:00"/>
        <d v="2025-01-31T00:00:00"/>
        <d v="2024-09-01T00:00:00"/>
        <d v="2024-09-16T00:00:00"/>
        <d v="2026-02-23T00:00:00"/>
        <d v="2024-02-28T00:00:00"/>
        <d v="2023-12-04T00:00:00"/>
        <d v="2026-11-08T00:00:00"/>
        <d v="2024-08-19T00:00:00"/>
        <d v="2025-11-15T00:00:00"/>
        <d v="2025-01-16T00:00:00"/>
        <d v="2026-05-01T00:00:00"/>
        <d v="2026-02-08T00:00:00"/>
        <d v="2024-02-01T00:00:00"/>
        <d v="2025-07-25T00:00:00"/>
        <d v="2024-03-30T00:00:00"/>
        <d v="2026-08-25T00:00:00"/>
        <d v="2025-10-19T00:00:00"/>
        <d v="2025-11-01T00:00:00"/>
        <d v="2023-10-08T00:00:00"/>
        <d v="2024-08-16T00:00:00"/>
        <d v="2024-01-13T00:00:00"/>
        <d v="2025-07-18T00:00:00"/>
        <d v="2024-01-29T00:00:00"/>
        <d v="2023-07-08T00:00:00"/>
        <d v="2025-01-07T00:00:00"/>
        <d v="2024-10-16T00:00:00"/>
        <d v="2025-10-10T00:00:00"/>
        <d v="2024-10-29T00:00:00"/>
        <d v="2026-08-20T00:00:00"/>
        <d v="2025-10-15T00:00:00"/>
        <d v="2025-09-21T00:00:00"/>
        <d v="2024-08-15T00:00:00"/>
        <d v="2025-09-23T00:00:00"/>
        <d v="2026-10-11T00:00:00"/>
        <d v="2024-11-23T00:00:00"/>
        <d v="2023-08-24T00:00:00"/>
        <d v="2024-10-10T00:00:00"/>
        <d v="2025-04-06T00:00:00"/>
        <d v="2024-07-26T00:00:00"/>
        <d v="2025-11-25T00:00:00"/>
        <d v="2025-08-19T00:00:00"/>
        <d v="2026-01-27T00:00:00"/>
        <d v="2026-03-20T00:00:00"/>
        <d v="2025-01-22T00:00:00"/>
        <d v="2026-01-19T00:00:00"/>
        <d v="2025-02-18T00:00:00"/>
        <d v="2026-11-09T00:00:00"/>
        <d v="2024-02-25T00:00:00"/>
        <d v="2023-11-29T00:00:00"/>
        <d v="2025-04-19T00:00:00"/>
        <d v="2023-10-10T00:00:00"/>
        <d v="2026-03-12T00:00:00"/>
        <d v="2025-10-01T00:00:00"/>
        <d v="2025-02-14T00:00:00"/>
        <d v="2026-03-07T00:00:00"/>
        <d v="2023-12-10T00:00:00"/>
        <d v="2025-07-04T00:00:00"/>
        <d v="2025-09-24T00:00:00"/>
        <d v="2024-05-01T00:00:00"/>
        <d v="2025-10-14T00:00:00"/>
        <d v="2024-12-15T00:00:00"/>
        <d v="2023-10-24T00:00:00"/>
        <d v="2024-01-16T00:00:00"/>
        <d v="2024-10-28T00:00:00"/>
        <d v="2025-06-08T00:00:00"/>
        <d v="2024-01-21T00:00:00"/>
        <d v="2024-07-24T00:00:00"/>
        <d v="2025-08-17T00:00:00"/>
        <d v="2025-11-16T00:00:00"/>
        <d v="2025-09-27T00:00:00"/>
        <d v="2024-10-01T00:00:00"/>
        <d v="2024-05-02T00:00:00"/>
        <d v="2023-11-10T00:00:00"/>
        <d v="2023-12-05T00:00:00"/>
        <d v="2024-02-11T00:00:00"/>
        <d v="2024-03-05T00:00:00"/>
        <d v="2025-09-19T00:00:00"/>
        <d v="2026-06-10T00:00:00"/>
        <d v="2025-11-24T00:00:00"/>
        <d v="2023-10-14T00:00:00"/>
        <d v="2024-01-25T00:00:00"/>
        <d v="2024-08-21T00:00:00"/>
        <d v="2024-05-18T00:00:00"/>
        <d v="2025-03-05T00:00:00"/>
        <d v="2025-03-24T00:00:00"/>
        <d v="2023-11-21T00:00:00"/>
        <d v="2026-07-04T00:00:00"/>
        <d v="2024-08-04T00:00:00"/>
        <d v="2024-03-15T00:00:00"/>
        <d v="2024-04-12T00:00:00"/>
        <d v="2024-05-15T00:00:00"/>
        <d v="2025-01-02T00:00:00"/>
        <d v="2025-04-01T00:00:00"/>
        <d v="2026-08-18T00:00:00"/>
        <d v="2025-01-10T00:00:00"/>
        <d v="2024-09-27T00:00:00"/>
        <d v="2025-04-15T00:00:00"/>
        <d v="2026-08-15T00:00:00"/>
        <d v="2026-08-24T00:00:00"/>
        <d v="2025-08-03T00:00:00"/>
        <d v="2026-02-19T00:00:00"/>
        <d v="2023-09-25T00:00:00"/>
        <d v="2026-11-06T00:00:00"/>
        <d v="2025-03-11T00:00:00"/>
        <d v="2026-06-28T00:00:00"/>
        <d v="2024-08-22T00:00:00"/>
        <d v="2024-04-10T00:00:00"/>
        <d v="2025-10-17T00:00:00"/>
        <d v="2025-01-05T00:00:00"/>
        <d v="2024-12-13T00:00:00"/>
        <d v="2025-11-27T00:00:00"/>
        <d v="2024-11-05T00:00:00"/>
        <d v="2025-11-10T00:00:00"/>
        <d v="2026-02-02T00:00:00"/>
        <d v="2026-09-05T00:00:00"/>
        <d v="2026-07-26T00:00:00"/>
        <d v="2024-06-28T00:00:00"/>
        <d v="2025-05-02T00:00:00"/>
        <d v="2025-01-06T00:00:00"/>
        <d v="2026-02-07T00:00:00"/>
        <d v="2025-04-16T00:00:00"/>
        <d v="2026-08-12T00:00:00"/>
        <d v="2025-07-22T00:00:00"/>
        <d v="2026-06-30T00:00:00"/>
        <d v="2024-08-08T00:00:00"/>
        <d v="2026-10-27T00:00:00"/>
        <d v="2024-10-20T00:00:00"/>
        <d v="2026-10-08T00:00:00"/>
        <d v="2024-06-15T00:00:00"/>
        <d v="2026-09-11T00:00:00"/>
        <d v="2025-06-17T00:00:00"/>
        <d v="2023-10-13T00:00:00"/>
        <d v="2026-02-10T00:00:00"/>
        <d v="2024-10-17T00:00:00"/>
        <d v="2025-07-07T00:00:00"/>
        <d v="2026-08-28T00:00:00"/>
        <d v="2024-11-13T00:00:00"/>
        <d v="2024-12-31T00:00:00"/>
        <d v="2025-03-16T00:00:00"/>
        <d v="2024-07-12T00:00:00"/>
        <d v="2024-03-22T00:00:00"/>
        <d v="2023-09-08T00:00:00"/>
        <d v="2023-07-19T00:00:00"/>
        <d v="2024-10-15T00:00:00"/>
        <d v="2023-09-30T00:00:00"/>
        <d v="2023-09-20T00:00:00"/>
        <d v="2024-09-11T00:00:00"/>
        <d v="2024-07-03T00:00:00"/>
        <d v="2024-06-07T00:00:00"/>
        <d v="2026-03-24T00:00:00"/>
        <d v="2025-01-30T00:00:00"/>
        <d v="2026-01-23T00:00:00"/>
        <d v="2024-04-19T00:00:00"/>
        <d v="2025-11-04T00:00:00"/>
        <d v="2025-08-01T00:00:00"/>
        <d v="2025-09-29T00:00:00"/>
        <d v="2025-07-16T00:00:00"/>
        <d v="2025-01-15T00:00:00"/>
        <d v="2026-06-07T00:00:00"/>
        <d v="2024-06-26T00:00:00"/>
        <d v="2025-02-07T00:00:00"/>
        <d v="2026-10-30T00:00:00"/>
        <d v="2025-11-30T00:00:00"/>
        <d v="2026-04-01T00:00:00"/>
        <d v="2026-08-08T00:00:00"/>
        <d v="2024-07-21T00:00:00"/>
        <d v="2025-02-08T00:00:00"/>
        <d v="2024-07-14T00:00:00"/>
        <d v="2024-06-22T00:00:00"/>
        <d v="2026-01-20T00:00:00"/>
        <d v="2024-03-02T00:00:00"/>
        <d v="2025-04-30T00:00:00"/>
        <d v="2023-10-18T00:00:00"/>
        <d v="2024-04-11T00:00:00"/>
        <d v="2026-02-06T00:00:00"/>
        <d v="2026-11-25T00:00:00"/>
        <d v="2026-06-29T00:00:00"/>
        <d v="2023-12-02T00:00:00"/>
        <d v="2025-05-17T00:00:00"/>
        <d v="2024-02-03T00:00:00"/>
        <d v="2024-08-17T00:00:00"/>
        <d v="2026-09-18T00:00:00"/>
        <d v="2024-12-10T00:00:00"/>
        <d v="2025-07-03T00:00:00"/>
        <d v="2024-11-27T00:00:00"/>
        <d v="2024-10-07T00:00:00"/>
        <d v="2026-06-20T00:00:00"/>
        <d v="2023-12-13T00:00:00"/>
        <d v="2025-08-10T00:00:00"/>
        <d v="2025-02-25T00:00:00"/>
        <d v="2023-12-29T00:00:00"/>
        <d v="2025-01-25T00:00:00"/>
        <d v="2023-08-05T00:00:00"/>
        <d v="2024-03-10T00:00:00"/>
        <d v="2023-11-14T00:00:00"/>
        <d v="2024-12-18T00:00:00"/>
        <d v="2024-10-21T00:00:00"/>
        <d v="2026-06-16T00:00:00"/>
        <d v="2025-08-26T00:00:00"/>
        <d v="2026-04-21T00:00:00"/>
        <d v="2025-01-11T00:00:00"/>
        <d v="2024-07-17T00:00:00"/>
        <d v="2025-11-18T00:00:00"/>
        <d v="2023-12-26T00:00:00"/>
        <d v="2024-11-29T00:00:00"/>
        <d v="2025-04-10T00:00:00"/>
        <d v="2026-01-31T00:00:00"/>
        <d v="2023-08-16T00:00:00"/>
        <d v="2024-12-07T00:00:00"/>
        <d v="2024-03-13T00:00:00"/>
        <d v="2024-03-29T00:00:00"/>
        <d v="2026-10-06T00:00:00"/>
        <d v="2026-12-01T00:00:00"/>
        <d v="2025-05-27T00:00:00"/>
        <d v="2024-12-25T00:00:00"/>
        <d v="2026-07-23T00:00:00"/>
        <d v="2026-03-21T00:00:00"/>
        <d v="2026-08-17T00:00:00"/>
        <d v="2025-06-28T00:00:00"/>
        <d v="2023-11-19T00:00:00"/>
        <d v="2023-09-24T00:00:00"/>
        <d v="2026-02-24T00:00:00"/>
        <d v="2025-03-21T00:00:00"/>
        <d v="2026-10-07T00:00:00"/>
        <d v="2026-04-09T00:00:00"/>
        <d v="2024-12-27T00:00:00"/>
        <d v="2025-02-21T00:00:00"/>
        <d v="2023-09-22T00:00:00"/>
        <d v="2025-09-22T00:00:00"/>
        <d v="2026-08-14T00:00:00"/>
        <d v="2023-08-22T00:00:00"/>
        <d v="2026-06-26T00:00:00"/>
        <d v="2026-03-18T00:00:00"/>
        <d v="2026-08-31T00:00:00"/>
        <d v="2025-04-23T00:00:00"/>
        <d v="2026-03-28T00:00:00"/>
        <d v="2025-06-04T00:00:00"/>
        <d v="2026-01-09T00:00:00"/>
        <d v="2026-07-07T00:00:00"/>
        <d v="2023-10-29T00:00:00"/>
        <d v="2025-04-29T00:00:00"/>
        <d v="2023-07-14T00:00:00"/>
        <d v="2026-01-13T00:00:00"/>
        <d v="2023-11-13T00:00:00"/>
        <d v="2025-05-26T00:00:00"/>
        <d v="2026-01-05T00:00:00"/>
        <d v="2023-08-23T00:00:00"/>
        <d v="2023-12-27T00:00:00"/>
        <d v="2024-08-02T00:00:00"/>
        <d v="2026-05-11T00:00:00"/>
        <d v="2024-04-22T00:00:00"/>
        <d v="2025-06-23T00:00:00"/>
        <d v="2024-01-06T00:00:00"/>
        <d v="2026-03-11T00:00:00"/>
        <d v="2026-05-06T00:00:00"/>
        <d v="2025-02-16T00:00:00"/>
        <d v="2026-01-14T00:00:00"/>
        <d v="2025-12-06T00:00:00"/>
        <d v="2026-07-09T00:00:00"/>
        <d v="2025-12-09T00:00:00"/>
        <d v="2026-05-30T00:00:00"/>
        <d v="2026-01-11T00:00:00"/>
        <d v="2026-06-17T00:00:00"/>
        <d v="2024-01-09T00:00:00"/>
        <d v="2025-08-15T00:00:00"/>
        <d v="2024-05-31T00:00:00"/>
        <d v="2025-07-02T00:00:00"/>
        <d v="2024-09-23T00:00:00"/>
        <d v="2024-06-16T00:00:00"/>
        <d v="2024-05-03T00:00:00"/>
        <d v="2025-12-05T00:00:00"/>
        <d v="2024-05-10T00:00:00"/>
        <d v="2024-04-04T00:00:00"/>
        <d v="2024-12-20T00:00:00"/>
        <d v="2024-08-10T00:00:00"/>
        <d v="2023-09-27T00:00:00"/>
        <d v="2025-06-21T00:00:00"/>
        <d v="2026-04-18T00:00:00"/>
        <d v="2026-05-20T00:00:00"/>
        <d v="2024-06-06T00:00:00"/>
        <d v="2026-06-08T00:00:00"/>
        <d v="2023-12-14T00:00:00"/>
        <d v="2024-11-04T00:00:00"/>
        <d v="2023-10-27T00:00:00"/>
        <d v="2025-06-25T00:00:00"/>
        <d v="2024-03-01T00:00:00"/>
        <d v="2025-02-20T00:00:00"/>
        <d v="2025-09-04T00:00:00"/>
        <d v="2024-12-22T00:00:00"/>
        <d v="2025-02-22T00:00:00"/>
        <d v="2024-07-06T00:00:00"/>
        <d v="2025-10-06T00:00:00"/>
        <d v="2024-05-05T00:00:00"/>
        <d v="2024-10-12T00:00:00"/>
        <d v="2024-10-18T00:00:00"/>
        <d v="2025-05-07T00:00:00"/>
        <d v="2025-06-11T00:00:00"/>
        <d v="2025-04-04T00:00:00"/>
        <d v="2025-07-10T00:00:00"/>
        <d v="2026-10-15T00:00:00"/>
        <d v="2024-11-03T00:00:00"/>
        <d v="2024-09-30T00:00:00"/>
        <d v="2024-01-22T00:00:00"/>
        <d v="2026-01-07T00:00:00"/>
        <d v="2024-09-05T00:00:00"/>
        <d v="2025-03-26T00:00:00"/>
        <d v="2026-01-18T00:00:00"/>
        <d v="2025-09-16T00:00:00"/>
        <d v="2026-03-25T00:00:00"/>
        <d v="2025-06-13T00:00:00"/>
        <d v="2026-09-08T00:00:00"/>
        <d v="2023-07-28T00:00:00"/>
        <d v="2023-10-21T00:00:00"/>
        <d v="2023-07-21T00:00:00"/>
        <d v="2025-08-29T00:00:00"/>
        <d v="2026-09-12T00:00:00"/>
        <d v="2025-05-15T00:00:00"/>
        <d v="2025-05-30T00:00:00"/>
        <d v="2024-07-27T00:00:00"/>
        <d v="2026-07-30T00:00:00"/>
        <d v="2025-02-03T00:00:00"/>
        <d v="2026-07-14T00:00:00"/>
        <d v="2024-09-02T00:00:00"/>
        <d v="2026-01-02T00:00:00"/>
        <d v="2025-10-07T00:00:00"/>
        <d v="2025-05-22T00:00:00"/>
        <d v="2025-10-29T00:00:00"/>
        <d v="2025-11-17T00:00:00"/>
        <d v="2024-01-05T00:00:00"/>
        <d v="2025-11-06T00:00:00"/>
        <d v="2024-01-08T00:00:00"/>
        <d v="2026-03-22T00:00:00"/>
        <d v="2026-04-05T00:00:00"/>
        <d v="2026-05-22T00:00:00"/>
        <d v="2025-08-13T00:00:00"/>
        <d v="2024-04-29T00:00:00"/>
        <d v="2024-06-14T00:00:00"/>
        <d v="2025-08-25T00:00:00"/>
        <d v="2024-07-31T00:00:00"/>
        <d v="2023-12-24T00:00:00"/>
        <d v="2025-05-20T00:00:00"/>
        <d v="2023-10-15T00:00:00"/>
        <d v="2025-10-24T00:00:00"/>
        <d v="2023-12-22T00:00:00"/>
        <d v="2024-01-31T00:00:00"/>
        <d v="2024-08-05T00:00:00"/>
        <d v="2025-12-19T00:00:00"/>
        <d v="2026-01-21T00:00:00"/>
        <d v="2026-06-09T00:00:00"/>
        <d v="2025-06-09T00:00:00"/>
        <d v="2024-04-30T00:00:00"/>
        <d v="2024-04-15T00:00:00"/>
        <d v="2024-06-21T00:00:00"/>
        <d v="2023-11-12T00:00:00"/>
        <d v="2024-05-28T00:00:00"/>
        <d v="2024-07-30T00:00:00"/>
        <d v="2026-08-06T00:00:00"/>
        <d v="2025-05-24T00:00:00"/>
        <d v="2024-02-29T00:00:00"/>
        <d v="2024-03-08T00:00:00"/>
        <d v="2026-07-22T00:00:00"/>
        <d v="2023-06-30T00:00:00"/>
        <d v="2024-09-14T00:00:00"/>
        <d v="2026-10-26T00:00:00"/>
        <d v="2023-07-07T00:00:00"/>
        <d v="2025-03-18T00:00:00"/>
        <d v="2024-10-11T00:00:00"/>
        <d v="2023-09-14T00:00:00"/>
        <d v="2026-08-29T00:00:00"/>
        <d v="2024-02-26T00:00:00"/>
        <d v="2025-12-13T00:00:00"/>
        <d v="2024-07-11T00:00:00"/>
        <d v="2025-08-31T00:00:00"/>
        <d v="2024-04-17T00:00:00"/>
        <d v="2024-06-30T00:00:00"/>
        <d v="2023-10-11T00:00:00"/>
        <d v="2024-08-03T00:00:00"/>
        <d v="2025-01-18T00:00:00"/>
        <d v="2024-03-09T00:00:00"/>
        <d v="2025-06-20T00:00:00"/>
        <d v="2024-01-28T00:00:00"/>
        <d v="2025-09-17T00:00:00"/>
        <d v="2025-06-15T00:00:00"/>
        <d v="2025-07-20T00:00:00"/>
        <d v="2026-04-28T00:00:00"/>
        <d v="2024-08-30T00:00:00"/>
        <d v="2025-11-05T00:00:00"/>
        <d v="2024-07-29T00:00:00"/>
        <d v="2024-03-12T00:00:00"/>
        <d v="2025-03-04T00:00:00"/>
        <d v="2024-10-31T00:00:00"/>
        <d v="2026-09-24T00:00:00"/>
        <d v="2024-02-15T00:00:00"/>
        <d v="2024-10-14T00:00:00"/>
        <d v="2023-12-19T00:00:00"/>
        <d v="2024-08-09T00:00:00"/>
        <d v="2026-02-03T00:00:00"/>
        <d v="2024-01-20T00:00:00"/>
        <d v="2023-12-18T00:00:00"/>
        <d v="2026-07-29T00:00:00"/>
        <d v="2023-08-13T00:00:00"/>
        <d v="2026-10-17T00:00:00"/>
        <d v="2025-08-22T00:00:00"/>
        <d v="2026-07-20T00:00:00"/>
        <d v="2023-07-04T00:00:00"/>
        <d v="2025-05-16T00:00:00"/>
        <d v="2026-10-21T00:00:00"/>
        <d v="2025-11-11T00:00:00"/>
        <d v="2024-05-26T00:00:00"/>
        <d v="2023-07-06T00:00:00"/>
        <d v="2026-03-03T00:00:00"/>
        <d v="2025-12-11T00:00:00"/>
        <d v="2025-11-29T00:00:00"/>
        <d v="2023-08-01T00:00:00"/>
        <d v="2025-11-12T00:00:00"/>
        <d v="2026-10-10T00:00:00"/>
        <d v="2024-09-19T00:00:00"/>
        <d v="2023-10-22T00:00:00"/>
        <d v="2026-05-29T00:00:00"/>
        <d v="2023-08-26T00:00:00"/>
        <d v="2026-06-11T00:00:00"/>
        <d v="2023-08-04T00:00:00"/>
        <d v="2026-05-17T00:00:00"/>
        <d v="2023-08-06T00:00:00"/>
        <d v="2026-07-31T00:00:00"/>
        <d v="2026-05-03T00:00:00"/>
        <d v="2025-07-21T00:00:00"/>
        <d v="2025-01-14T00:00:00"/>
        <d v="2024-11-10T00:00:00"/>
        <d v="2026-06-25T00:00:00"/>
        <d v="2026-04-30T00:00:00"/>
        <d v="2024-09-08T00:00:00"/>
        <d v="2026-02-21T00:00:00"/>
        <d v="2024-12-05T00:00:00"/>
        <d v="2025-09-25T00:00:00"/>
        <d v="2024-12-21T00:00:00"/>
        <d v="2026-03-05T00:00:00"/>
        <d v="2025-03-03T00:00:00"/>
        <d v="2025-08-06T00:00:00"/>
        <d v="2023-09-09T00:00:00"/>
        <d v="2023-07-13T00:00:00"/>
        <d v="2026-10-04T00:00:00"/>
        <d v="2023-07-24T00:00:00"/>
        <d v="2024-07-01T00:00:00"/>
        <d v="2023-09-16T00:00:00"/>
        <d v="2026-02-27T00:00:00"/>
        <d v="2026-03-04T00:00:00"/>
        <d v="2024-10-13T00:00:00"/>
        <d v="2025-01-26T00:00:00"/>
        <d v="2025-08-05T00:00:00"/>
        <d v="2023-12-11T00:00:00"/>
        <d v="2024-06-09T00:00:00"/>
        <d v="2026-01-15T00:00:00"/>
        <d v="2024-03-31T00:00:00"/>
        <d v="2025-04-13T00:00:00"/>
        <d v="2026-11-28T00:00:00"/>
        <d v="2026-10-29T00:00:00"/>
        <d v="2024-10-24T00:00:00"/>
        <d v="2023-10-07T00:00:00"/>
        <d v="2024-04-06T00:00:00"/>
        <d v="2025-09-15T00:00:00"/>
        <d v="2025-08-07T00:00:00"/>
        <d v="2024-01-15T00:00:00"/>
        <d v="2026-09-30T00:00:00"/>
        <d v="2025-06-03T00:00:00"/>
        <d v="2023-07-10T00:00:00"/>
        <d v="2023-07-05T00:00:00"/>
        <d v="2024-07-07T00:00:00"/>
        <d v="2025-08-24T00:00:00"/>
        <d v="2025-08-23T00:00:00"/>
        <d v="2024-08-06T00:00:00"/>
        <d v="2025-07-28T00:00:00"/>
        <d v="2024-01-17T00:00:00"/>
        <d v="2025-02-06T00:00:00"/>
        <d v="2025-10-03T00:00:00"/>
        <d v="2026-04-08T00:00:00"/>
        <d v="2024-02-02T00:00:00"/>
        <d v="2025-10-09T00:00:00"/>
        <d v="2023-07-03T00:00:00"/>
        <d v="2023-11-27T00:00:00"/>
        <d v="2025-11-26T00:00:00"/>
        <d v="2023-10-20T00:00:00"/>
        <d v="2024-03-07T00:00:00"/>
        <d v="2025-01-01T00:00:00"/>
        <d v="2025-05-23T00:00:00"/>
        <d v="2023-08-31T00:00:00"/>
        <d v="2025-03-02T00:00:00"/>
        <d v="2024-04-08T00:00:00"/>
        <d v="2025-12-23T00:00:00"/>
        <d v="2025-05-01T00:00:00"/>
        <d v="2025-10-12T00:00:00"/>
        <d v="2023-12-09T00:00:00"/>
        <d v="2023-11-18T00:00:00"/>
        <d v="2024-11-21T00:00:00"/>
        <d v="2026-09-17T00:00:00"/>
        <d v="2024-02-18T00:00:00"/>
        <d v="2024-10-03T00:00:00"/>
        <d v="2026-08-09T00:00:00"/>
        <d v="2026-08-05T00:00:00"/>
        <d v="2024-01-18T00:00:00"/>
        <d v="2024-12-04T00:00:00"/>
        <d v="2025-11-28T00:00:00"/>
        <d v="2026-01-22T00:00:00"/>
        <d v="2026-07-05T00:00:00"/>
        <d v="2025-02-23T00:00:00"/>
        <d v="2026-11-21T00:00:00"/>
        <d v="2025-05-31T00:00:00"/>
        <d v="2023-12-17T00:00:00"/>
        <d v="2026-08-26T00:00:00"/>
        <d v="2024-01-07T00:00:00"/>
        <d v="2024-05-17T00:00:00"/>
        <d v="2025-12-31T00:00:00"/>
        <d v="2023-10-26T00:00:00"/>
        <d v="2026-02-11T00:00:00"/>
        <d v="2026-05-12T00:00:00"/>
        <d v="2025-03-31T00:00:00"/>
        <d v="2025-12-27T00:00:00"/>
        <d v="2025-03-10T00:00:00"/>
        <d v="2026-05-16T00:00:00"/>
        <d v="2024-09-15T00:00:00"/>
        <d v="2026-08-01T00:00:00"/>
        <d v="2026-05-15T00:00:00"/>
        <d v="2023-12-30T00:00:00"/>
        <d v="2026-10-13T00:00:00"/>
        <d v="2023-10-28T00:00:00"/>
        <d v="2026-03-23T00:00:00"/>
        <d v="2026-04-22T00:00:00"/>
        <d v="2024-06-23T00:00:00"/>
        <d v="2025-12-29T00:00:00"/>
        <d v="2026-07-18T00:00:00"/>
        <d v="2026-04-12T00:00:00"/>
        <d v="2024-06-18T00:00:00"/>
        <d v="2024-04-24T00:00:00"/>
        <d v="2023-08-08T00:00:00"/>
        <d v="2025-10-08T00:00:00"/>
        <d v="2023-11-03T00:00:00"/>
        <d v="2023-09-04T00:00:00"/>
        <d v="2023-11-04T00:00:00"/>
        <d v="2026-09-15T00:00:00"/>
        <d v="2025-07-06T00:00:00"/>
        <d v="2023-09-03T00:00:00"/>
        <d v="2026-10-12T00:00:00"/>
        <d v="2025-06-10T00:00:00"/>
        <d v="2025-12-07T00:00:00"/>
        <d v="2026-09-10T00:00:00"/>
        <d v="2025-10-28T00:00:00"/>
        <d v="2024-04-25T00:00:00"/>
        <d v="2023-12-03T00:00:00"/>
        <d v="2023-07-27T00:00:00"/>
        <d v="2026-06-13T00:00:00"/>
        <d v="2025-01-09T00:00:00"/>
        <d v="2023-07-17T00:00:00"/>
        <d v="2024-10-30T00:00:00"/>
        <d v="2023-09-06T00:00:00"/>
        <d v="2023-09-23T00:00:00"/>
        <d v="2025-12-21T00:00:00"/>
        <d v="2024-02-08T00:00:00"/>
        <d v="2026-09-23T00:00:00"/>
        <d v="2025-07-27T00:00:00"/>
        <d v="2024-06-02T00:00:00"/>
        <d v="2023-09-29T00:00:00"/>
        <d v="2026-01-25T00:00:00"/>
        <d v="2023-12-23T00:00:00"/>
        <d v="2024-11-06T00:00:00"/>
        <d v="2026-06-04T00:00:00"/>
        <d v="2026-03-08T00:00:00"/>
        <d v="2024-05-20T00:00:00"/>
        <d v="2025-12-12T00:00:00"/>
        <d v="2024-12-02T00:00:00"/>
        <d v="2023-09-15T00:00:00"/>
        <d v="2025-08-21T00:00:00"/>
        <d v="2023-10-16T00:00:00"/>
        <d v="2026-08-30T00:00:00"/>
        <d v="2025-07-19T00:00:00"/>
        <d v="2025-05-19T00:00:00"/>
        <d v="2026-01-01T00:00:00"/>
        <d v="2025-08-09T00:00:00"/>
        <d v="2025-05-21T00:00:00"/>
        <d v="2024-01-03T00:00:00"/>
        <d v="2026-06-21T00:00:00"/>
        <d v="2023-10-09T00:00:00"/>
        <d v="2024-08-07T00:00:00"/>
        <d v="2026-02-20T00:00:00"/>
        <d v="2026-01-30T00:00:00"/>
        <d v="2026-11-07T00:00:00"/>
        <d v="2025-12-16T00:00:00"/>
        <d v="2026-09-04T00:00:00"/>
        <d v="2024-11-08T00:00:00"/>
        <d v="2025-07-08T00:00:00"/>
        <d v="2026-10-22T00:00:00"/>
        <d v="2024-10-02T00:00:00"/>
        <d v="2026-11-01T00:00:00"/>
        <d v="2023-11-16T00:00:00"/>
        <d v="2026-08-27T00:00:00"/>
        <d v="2023-12-16T00:00:00"/>
        <d v="2026-11-13T00:00:00"/>
        <d v="2026-07-15T00:00:00"/>
        <d v="2024-07-19T00:00:00"/>
        <d v="2026-05-23T00:00:00"/>
        <d v="2025-06-30T00:00:00"/>
        <d v="2023-09-26T00:00:00"/>
        <d v="2026-05-21T00:00:00"/>
        <d v="2024-07-22T00:00:00"/>
        <d v="2026-07-19T00:00:00"/>
        <d v="2026-05-19T00:00:00"/>
        <d v="2026-02-18T00:00:00"/>
        <d v="2023-07-01T00:00:00"/>
        <d v="2024-01-02T00:00:00"/>
        <d v="2026-02-26T00:00:00"/>
        <d v="2023-11-15T00:00:00"/>
        <d v="2025-08-30T00:00:00"/>
        <d v="2025-06-06T00:00:00"/>
        <d v="2024-01-26T00:00:00"/>
        <d v="2024-12-23T00:00:00"/>
        <d v="2025-07-11T00:00:00"/>
        <d v="2026-01-12T00:00:00"/>
        <d v="2026-07-10T00:00:00"/>
        <d v="2024-02-23T00:00:00"/>
        <d v="2024-05-19T00:00:00"/>
        <d v="2025-02-17T00:00:00"/>
        <d v="2026-10-14T00:00:00"/>
        <d v="2023-08-18T00:00:00"/>
        <d v="2023-11-01T00:00:00"/>
        <d v="2026-05-04T00:00:00"/>
        <d v="2026-03-16T00:00:00"/>
        <d v="2026-11-30T00:00:00"/>
        <d v="2026-11-22T00:00:00"/>
        <d v="2024-03-28T00:00:00"/>
        <d v="2024-06-08T00:00:00"/>
        <d v="2023-10-02T00:00:00"/>
        <d v="2024-04-14T00:00:00"/>
        <d v="2026-03-29T00:00:00"/>
        <d v="2023-07-02T00:00:00"/>
        <d v="2023-08-07T00:00:00"/>
        <d v="2026-01-16T00:00:00"/>
        <d v="2023-10-25T00:00:00"/>
        <d v="2023-08-11T00:00:00"/>
        <d v="2026-09-29T00:00:00"/>
        <d v="2026-08-13T00:00:00"/>
        <d v="2023-07-26T00:00:00"/>
        <d v="2026-04-19T00:00:00"/>
        <d v="2026-05-31T00:00:00"/>
        <d v="2026-06-18T00:00:00"/>
        <d v="2023-09-13T00:00:00"/>
        <d v="2025-03-15T00:00:00"/>
        <d v="2026-09-25T00:00:00"/>
        <d v="2024-10-27T00:00:00"/>
        <d v="2023-11-07T00:00:00"/>
        <d v="2024-06-25T00:00:00"/>
        <d v="2024-09-25T00:00:00"/>
        <d v="2026-05-07T00:00:00"/>
        <d v="2026-02-22T00:00:00"/>
        <d v="2024-06-03T00:00:00"/>
        <d v="2026-11-29T00:00:00"/>
        <d v="2024-12-16T00:00:00"/>
        <d v="2026-07-08T00:00:00"/>
        <d v="2026-03-26T00:00:00"/>
        <d v="2026-06-02T00:00:00"/>
        <d v="2026-01-17T00:00:00"/>
        <d v="2024-08-14T00:00:00"/>
        <d v="2026-10-24T00:00:00"/>
        <d v="2023-10-30T00:00:00"/>
        <d v="2023-09-21T00:00:00"/>
        <d v="2023-11-09T00:00:00"/>
        <d v="2024-01-14T00:00:00"/>
        <d v="2023-09-02T00:00:00"/>
        <d v="2023-10-06T00:00:00"/>
        <d v="2026-06-27T00:00:00"/>
        <d v="2023-08-20T00:00:00"/>
        <d v="2026-09-27T00:00:00"/>
        <d v="2023-08-17T00:00:00"/>
        <d v="2024-02-05T00:00:00"/>
        <d v="2026-02-01T00:00:00"/>
        <d v="2026-04-27T00:00:00"/>
        <d v="2023-08-27T00:00:00"/>
        <d v="2026-03-31T00:00:00"/>
        <d v="2026-09-01T00:00:00"/>
        <d v="2025-07-26T00:00:00"/>
        <d v="2026-11-17T00:00:00"/>
        <d v="2025-12-22T00:00:00"/>
        <d v="2023-08-21T00:00:00"/>
        <d v="2025-06-12T00:00:00"/>
        <d v="2026-05-18T00:00:00"/>
        <d v="2026-06-05T00:00:00"/>
        <d v="2026-04-06T00:00:00"/>
        <d v="2025-09-26T00:00:00"/>
        <d v="2023-07-30T00:00:00"/>
        <d v="2026-03-14T00:00:00"/>
        <d v="2026-04-02T00:00:00"/>
        <d v="2025-10-04T00:00:00"/>
        <d v="2026-11-03T00:00:00"/>
        <d v="2025-06-24T00:00:00"/>
        <d v="2023-08-02T00:00:00"/>
        <d v="2026-06-19T00:00:00"/>
        <d v="2026-02-04T00:00:00"/>
        <d v="2026-11-14T00:00:00"/>
        <d v="2025-10-30T00:00:00"/>
        <d v="2023-08-09T00:00:00"/>
        <d v="2026-06-03T00:00:00"/>
        <d v="2023-12-28T00:00:00"/>
        <d v="2026-09-07T00:00:00"/>
        <d v="2026-02-15T00:00:00"/>
        <d v="2025-09-08T00:00:00"/>
        <d v="2023-07-18T00:00:00"/>
        <d v="2026-07-11T00:00:00"/>
        <d v="2026-09-14T00:00:00"/>
        <d v="2026-07-24T00:00:00"/>
        <d v="2023-07-12T00:00:00"/>
        <d v="2026-09-28T00:00:00"/>
        <d v="2026-08-11T00:00:00"/>
        <d v="2026-10-02T00:00:00"/>
        <d v="2023-09-28T00:00:00"/>
        <d v="2026-01-24T00:00:00"/>
        <d v="2026-03-27T00:00:00"/>
        <d v="2024-03-03T00:00:00"/>
        <d v="2026-04-25T00:00:00"/>
        <d v="2025-11-09T00:00:00"/>
        <d v="2026-07-21T00:00:00"/>
        <d v="2024-04-03T00:00:00"/>
        <d v="2026-03-10T00:00:00"/>
        <d v="2025-09-12T00:00:00"/>
        <d v="2023-09-18T00:00:00"/>
        <d v="2023-07-22T00:00:00"/>
        <d v="2026-09-19T00:00:00"/>
        <d v="2026-05-14T00:00:00"/>
        <d v="2026-09-20T00:00:00"/>
      </sharedItems>
    </cacheField>
    <cacheField name="Credential_Status" numFmtId="0">
      <sharedItems count="2">
        <s v="Expired"/>
        <s v="Active"/>
      </sharedItems>
    </cacheField>
    <cacheField name="dayes to expiry" numFmtId="0">
      <sharedItems containsSemiMixedTypes="0" containsString="0" containsNumber="1" containsInteger="1" minValue="-1185" maxValue="65" count="1199">
        <n v="-957"/>
        <n v="-396"/>
        <n v="-118"/>
        <n v="-775"/>
        <n v="-652"/>
        <n v="-796"/>
        <n v="-165"/>
        <n v="8"/>
        <n v="-589"/>
        <n v="-611"/>
        <n v="-421"/>
        <n v="-935"/>
        <n v="-853"/>
        <n v="-1118"/>
        <n v="-329"/>
        <n v="-383"/>
        <n v="-403"/>
        <n v="-1092"/>
        <n v="-575"/>
        <n v="-378"/>
        <n v="-362"/>
        <n v="-721"/>
        <n v="-527"/>
        <n v="-803"/>
        <n v="-685"/>
        <n v="-389"/>
        <n v="-640"/>
        <n v="-95"/>
        <n v="-227"/>
        <n v="-1062"/>
        <n v="-618"/>
        <n v="-951"/>
        <n v="-757"/>
        <n v="-51"/>
        <n v="-1089"/>
        <n v="-157"/>
        <n v="-1074"/>
        <n v="-753"/>
        <n v="-622"/>
        <n v="-830"/>
        <n v="-832"/>
        <n v="-202"/>
        <n v="-806"/>
        <n v="-864"/>
        <n v="-1024"/>
        <n v="-576"/>
        <n v="38"/>
        <n v="50"/>
        <n v="52"/>
        <n v="-166"/>
        <n v="-482"/>
        <n v="-894"/>
        <n v="34"/>
        <n v="-915"/>
        <n v="-722"/>
        <n v="-351"/>
        <n v="-502"/>
        <n v="-198"/>
        <n v="-964"/>
        <n v="-958"/>
        <n v="-503"/>
        <n v="-943"/>
        <n v="-660"/>
        <n v="-794"/>
        <n v="-642"/>
        <n v="-592"/>
        <n v="-226"/>
        <n v="-918"/>
        <n v="-556"/>
        <n v="-882"/>
        <n v="-739"/>
        <n v="-744"/>
        <n v="-328"/>
        <n v="-5"/>
        <n v="-892"/>
        <n v="-548"/>
        <n v="-511"/>
        <n v="-1090"/>
        <n v="-1160"/>
        <n v="-211"/>
        <n v="-776"/>
        <n v="-455"/>
        <n v="-876"/>
        <n v="-391"/>
        <n v="-439"/>
        <n v="-920"/>
        <n v="-719"/>
        <n v="-308"/>
        <n v="-479"/>
        <n v="-445"/>
        <n v="-37"/>
        <n v="-568"/>
        <n v="-971"/>
        <n v="-505"/>
        <n v="-507"/>
        <n v="-949"/>
        <n v="-655"/>
        <n v="-616"/>
        <n v="-518"/>
        <n v="-549"/>
        <n v="-777"/>
        <n v="-14"/>
        <n v="-593"/>
        <n v="-982"/>
        <n v="-512"/>
        <n v="-323"/>
        <n v="-570"/>
        <n v="-740"/>
        <n v="-449"/>
        <n v="-855"/>
        <n v="-160"/>
        <n v="-349"/>
        <n v="-990"/>
        <n v="-148"/>
        <n v="-884"/>
        <n v="-151"/>
        <n v="-275"/>
        <n v="-989"/>
        <n v="-817"/>
        <n v="-580"/>
        <n v="-623"/>
        <n v="-997"/>
        <n v="-682"/>
        <n v="-874"/>
        <n v="-25"/>
        <n v="-331"/>
        <n v="-11"/>
        <n v="-509"/>
        <n v="-1025"/>
        <n v="-887"/>
        <n v="-563"/>
        <n v="-750"/>
        <n v="-1040"/>
        <n v="-705"/>
        <n v="-357"/>
        <n v="-960"/>
        <n v="-595"/>
        <n v="-901"/>
        <n v="-519"/>
        <n v="-663"/>
        <n v="-963"/>
        <n v="-222"/>
        <n v="-762"/>
        <n v="-360"/>
        <n v="-866"/>
        <n v="-390"/>
        <n v="-768"/>
        <n v="-125"/>
        <n v="-506"/>
        <n v="-440"/>
        <n v="-287"/>
        <n v="-42"/>
        <n v="-647"/>
        <n v="-442"/>
        <n v="-956"/>
        <n v="44"/>
        <n v="-718"/>
        <n v="-520"/>
        <n v="-299"/>
        <n v="-631"/>
        <n v="-908"/>
        <n v="-1156"/>
        <n v="-1011"/>
        <n v="-126"/>
        <n v="-374"/>
        <n v="-925"/>
        <n v="-1076"/>
        <n v="-883"/>
        <n v="-585"/>
        <n v="-825"/>
        <n v="-542"/>
        <n v="-407"/>
        <n v="-760"/>
        <n v="-487"/>
        <n v="-839"/>
        <n v="-430"/>
        <n v="-525"/>
        <n v="-300"/>
        <n v="-336"/>
        <n v="-681"/>
        <n v="-536"/>
        <n v="-602"/>
        <n v="-814"/>
        <n v="22"/>
        <n v="-1037"/>
        <n v="-1051"/>
        <n v="-822"/>
        <n v="-578"/>
        <n v="39"/>
        <n v="-510"/>
        <n v="4"/>
        <n v="-24"/>
        <n v="-534"/>
        <n v="-723"/>
        <n v="-903"/>
        <n v="-905"/>
        <n v="-35"/>
        <n v="-273"/>
        <n v="-386"/>
        <n v="-477"/>
        <n v="-809"/>
        <n v="-61"/>
        <n v="-1000"/>
        <n v="-836"/>
        <n v="-379"/>
        <n v="-96"/>
        <n v="-1129"/>
        <n v="-704"/>
        <n v="-868"/>
        <n v="-927"/>
        <n v="-921"/>
        <n v="-889"/>
        <n v="-164"/>
        <n v="-751"/>
        <n v="-318"/>
        <n v="-113"/>
        <n v="-276"/>
        <n v="-923"/>
        <n v="23"/>
        <n v="-735"/>
        <n v="-6"/>
        <n v="-381"/>
        <n v="-284"/>
        <n v="-382"/>
        <n v="-838"/>
        <n v="60"/>
        <n v="-64"/>
        <n v="-844"/>
        <n v="-342"/>
        <n v="26"/>
        <n v="-869"/>
        <n v="-954"/>
        <n v="-83"/>
        <n v="-501"/>
        <n v="-466"/>
        <n v="-181"/>
        <n v="-684"/>
        <n v="-528"/>
        <n v="-1020"/>
        <n v="-344"/>
        <n v="-873"/>
        <n v="-850"/>
        <n v="-761"/>
        <n v="-917"/>
        <n v="-1036"/>
        <n v="-176"/>
        <n v="-890"/>
        <n v="19"/>
        <n v="-637"/>
        <n v="-702"/>
        <n v="-759"/>
        <n v="-97"/>
        <n v="-820"/>
        <n v="-845"/>
        <n v="-523"/>
        <n v="-551"/>
        <n v="-687"/>
        <n v="-728"/>
        <n v="-531"/>
        <n v="-1154"/>
        <n v="-1056"/>
        <n v="-557"/>
        <n v="-335"/>
        <n v="-470"/>
        <n v="-729"/>
        <n v="-1060"/>
        <n v="-546"/>
        <n v="-72"/>
        <n v="-665"/>
        <n v="-974"/>
        <n v="-145"/>
        <n v="-311"/>
        <n v="-504"/>
        <n v="-671"/>
        <n v="-1017"/>
        <n v="-591"/>
        <n v="-608"/>
        <n v="-364"/>
        <n v="-385"/>
        <n v="-564"/>
        <n v="-867"/>
        <n v="-708"/>
        <n v="-837"/>
        <n v="-1162"/>
        <n v="-415"/>
        <n v="-811"/>
        <n v="-264"/>
        <n v="-437"/>
        <n v="-1054"/>
        <n v="-1038"/>
        <n v="-1139"/>
        <n v="-483"/>
        <n v="-859"/>
        <n v="-291"/>
        <n v="-694"/>
        <n v="-209"/>
        <n v="36"/>
        <n v="-603"/>
        <n v="-679"/>
        <n v="-122"/>
        <n v="-654"/>
        <n v="-615"/>
        <n v="-441"/>
        <n v="-748"/>
        <n v="-423"/>
        <n v="-62"/>
        <n v="-612"/>
        <n v="-341"/>
        <n v="-966"/>
        <n v="-1045"/>
        <n v="-297"/>
        <n v="-672"/>
        <n v="-88"/>
        <n v="-991"/>
        <n v="-170"/>
        <n v="-521"/>
        <n v="-337"/>
        <n v="-54"/>
        <n v="-857"/>
        <n v="-599"/>
        <n v="-317"/>
        <n v="-961"/>
        <n v="-210"/>
        <n v="61"/>
        <n v="-815"/>
        <n v="-668"/>
        <n v="-468"/>
        <n v="-978"/>
        <n v="-1111"/>
        <n v="-1124"/>
        <n v="-1001"/>
        <n v="-614"/>
        <n v="-453"/>
        <n v="-977"/>
        <n v="-950"/>
        <n v="-1070"/>
        <n v="53"/>
        <n v="-736"/>
        <n v="-312"/>
        <n v="-577"/>
        <n v="6"/>
        <n v="-848"/>
        <n v="-770"/>
        <n v="-924"/>
        <n v="-87"/>
        <n v="54"/>
        <n v="-1170"/>
        <n v="-387"/>
        <n v="-733"/>
        <n v="-858"/>
        <n v="-409"/>
        <n v="-765"/>
        <n v="-737"/>
        <n v="-1012"/>
        <n v="-763"/>
        <n v="-412"/>
        <n v="-141"/>
        <n v="-764"/>
        <n v="-649"/>
        <n v="-638"/>
        <n v="-533"/>
        <n v="-340"/>
        <n v="-419"/>
        <n v="-559"/>
        <n v="-922"/>
        <n v="58"/>
        <n v="-123"/>
        <n v="-948"/>
        <n v="-851"/>
        <n v="-271"/>
        <n v="-324"/>
        <n v="-916"/>
        <n v="-676"/>
        <n v="-632"/>
        <n v="-909"/>
        <n v="-791"/>
        <n v="-829"/>
        <n v="-554"/>
        <n v="-658"/>
        <n v="-18"/>
        <n v="-674"/>
        <n v="-431"/>
        <n v="-163"/>
        <n v="-567"/>
        <n v="-225"/>
        <n v="-86"/>
        <n v="-465"/>
        <n v="-745"/>
        <n v="-104"/>
        <n v="-600"/>
        <n v="-517"/>
        <n v="-424"/>
        <n v="-537"/>
        <n v="-457"/>
        <n v="-606"/>
        <n v="-787"/>
        <n v="-594"/>
        <n v="-799"/>
        <n v="-346"/>
        <n v="-810"/>
        <n v="-801"/>
        <n v="-497"/>
        <n v="-607"/>
        <n v="-405"/>
        <n v="-73"/>
        <n v="-260"/>
        <n v="-731"/>
        <n v="-701"/>
        <n v="-486"/>
        <n v="-490"/>
        <n v="-540"/>
        <n v="-670"/>
        <n v="-1169"/>
        <n v="-747"/>
        <n v="45"/>
        <n v="-196"/>
        <n v="-1106"/>
        <n v="-627"/>
        <n v="-1113"/>
        <n v="-680"/>
        <n v="21"/>
        <n v="-214"/>
        <n v="-1042"/>
        <n v="-21"/>
        <n v="-425"/>
        <n v="-524"/>
        <n v="-754"/>
        <n v="-76"/>
        <n v="-1116"/>
        <n v="-666"/>
        <n v="-1126"/>
        <n v="-562"/>
        <n v="-1174"/>
        <n v="-657"/>
        <n v="-543"/>
        <n v="-124"/>
        <n v="-48"/>
        <n v="-1140"/>
        <n v="-1032"/>
        <n v="-856"/>
        <n v="-804"/>
        <n v="-953"/>
        <n v="-547"/>
        <n v="-395"/>
        <n v="-1031"/>
        <n v="-281"/>
        <n v="-871"/>
        <n v="-538"/>
        <n v="-937"/>
        <n v="-678"/>
        <n v="-946"/>
        <n v="-1026"/>
        <n v="-914"/>
        <n v="-1144"/>
        <n v="-636"/>
        <n v="-1007"/>
        <n v="-930"/>
        <n v="-1122"/>
        <n v="-39"/>
        <n v="-339"/>
        <n v="-677"/>
        <n v="-1"/>
        <n v="-695"/>
        <n v="-244"/>
        <n v="-56"/>
        <n v="-309"/>
        <n v="-458"/>
        <n v="-411"/>
        <n v="-310"/>
        <n v="-569"/>
        <n v="-1125"/>
        <n v="-462"/>
        <n v="-897"/>
        <n v="-604"/>
        <n v="-756"/>
        <n v="-741"/>
        <n v="-216"/>
        <n v="-942"/>
        <n v="-1028"/>
        <n v="42"/>
        <n v="-769"/>
        <n v="-316"/>
        <n v="-619"/>
        <n v="-149"/>
        <n v="-231"/>
        <n v="-969"/>
        <n v="-429"/>
        <n v="-911"/>
        <n v="-33"/>
        <n v="-343"/>
        <n v="-330"/>
        <n v="-1085"/>
        <n v="-772"/>
        <n v="-988"/>
        <n v="-436"/>
        <n v="-972"/>
        <n v="-1177"/>
        <n v="-628"/>
        <n v="-711"/>
        <n v="-352"/>
        <n v="-698"/>
        <n v="-38"/>
        <n v="-347"/>
        <n v="-371"/>
        <n v="-773"/>
        <n v="-369"/>
        <n v="14"/>
        <n v="-673"/>
        <n v="-1130"/>
        <n v="-717"/>
        <n v="-539"/>
        <n v="-793"/>
        <n v="-306"/>
        <n v="-404"/>
        <n v="-243"/>
        <n v="-191"/>
        <n v="-613"/>
        <n v="-251"/>
        <n v="-586"/>
        <n v="43"/>
        <n v="-945"/>
        <n v="-1033"/>
        <n v="-526"/>
        <n v="-1083"/>
        <n v="-199"/>
        <n v="-361"/>
        <n v="-590"/>
        <n v="-204"/>
        <n v="-1022"/>
        <n v="-450"/>
        <n v="-368"/>
        <n v="-879"/>
        <n v="-348"/>
        <n v="-651"/>
        <n v="-1069"/>
        <n v="-985"/>
        <n v="-699"/>
        <n v="-476"/>
        <n v="-980"/>
        <n v="-795"/>
        <n v="-406"/>
        <n v="-315"/>
        <n v="-365"/>
        <n v="-726"/>
        <n v="-878"/>
        <n v="-1052"/>
        <n v="-1027"/>
        <n v="-959"/>
        <n v="-936"/>
        <n v="-373"/>
        <n v="-109"/>
        <n v="-307"/>
        <n v="-1079"/>
        <n v="-976"/>
        <n v="-767"/>
        <n v="-862"/>
        <n v="-571"/>
        <n v="-552"/>
        <n v="-1041"/>
        <n v="-85"/>
        <n v="-784"/>
        <n v="-926"/>
        <n v="-898"/>
        <n v="-865"/>
        <n v="-633"/>
        <n v="-544"/>
        <n v="-40"/>
        <n v="-625"/>
        <n v="-730"/>
        <n v="-530"/>
        <n v="-43"/>
        <n v="-34"/>
        <n v="-420"/>
        <n v="-220"/>
        <n v="-1098"/>
        <n v="40"/>
        <n v="-565"/>
        <n v="-91"/>
        <n v="-766"/>
        <n v="-900"/>
        <n v="-345"/>
        <n v="-630"/>
        <n v="-653"/>
        <n v="-304"/>
        <n v="-691"/>
        <n v="-321"/>
        <n v="-237"/>
        <n v="-22"/>
        <n v="-63"/>
        <n v="-821"/>
        <n v="-513"/>
        <n v="-629"/>
        <n v="-232"/>
        <n v="-529"/>
        <n v="-46"/>
        <n v="-432"/>
        <n v="-89"/>
        <n v="-780"/>
        <n v="30"/>
        <n v="-707"/>
        <n v="11"/>
        <n v="-834"/>
        <n v="-16"/>
        <n v="-467"/>
        <n v="-1080"/>
        <n v="-229"/>
        <n v="-710"/>
        <n v="-447"/>
        <n v="-30"/>
        <n v="-683"/>
        <n v="-635"/>
        <n v="-560"/>
        <n v="-807"/>
        <n v="-919"/>
        <n v="-1115"/>
        <n v="-1166"/>
        <n v="-712"/>
        <n v="-1093"/>
        <n v="-1103"/>
        <n v="-746"/>
        <n v="-816"/>
        <n v="-842"/>
        <n v="-187"/>
        <n v="-605"/>
        <n v="-247"/>
        <n v="-891"/>
        <n v="-327"/>
        <n v="-422"/>
        <n v="-363"/>
        <n v="-438"/>
        <n v="-620"/>
        <n v="-112"/>
        <n v="-823"/>
        <n v="-597"/>
        <n v="33"/>
        <n v="-301"/>
        <n v="-179"/>
        <n v="-50"/>
        <n v="-798"/>
        <n v="-596"/>
        <n v="-805"/>
        <n v="-827"/>
        <n v="-250"/>
        <n v="-939"/>
        <n v="-515"/>
        <n v="-1075"/>
        <n v="-899"/>
        <n v="-233"/>
        <n v="59"/>
        <n v="-90"/>
        <n v="-1030"/>
        <n v="-498"/>
        <n v="-967"/>
        <n v="-771"/>
        <n v="-9"/>
        <n v="-656"/>
        <n v="-451"/>
        <n v="-669"/>
        <n v="-720"/>
        <n v="-99"/>
        <n v="-1019"/>
        <n v="-413"/>
        <n v="-579"/>
        <n v="-1003"/>
        <n v="-610"/>
        <n v="-1149"/>
        <n v="-931"/>
        <n v="-1048"/>
        <n v="-648"/>
        <n v="-706"/>
        <n v="-103"/>
        <n v="-397"/>
        <n v="-159"/>
        <n v="-624"/>
        <n v="-802"/>
        <n v="-313"/>
        <n v="-1006"/>
        <n v="-667"/>
        <n v="-535"/>
        <n v="-239"/>
        <n v="-1138"/>
        <n v="-659"/>
        <n v="-928"/>
        <n v="-912"/>
        <n v="9"/>
        <n v="65"/>
        <n v="-488"/>
        <n v="-641"/>
        <n v="-66"/>
        <n v="-190"/>
        <n v="-41"/>
        <n v="-456"/>
        <n v="-1043"/>
        <n v="-1099"/>
        <n v="-215"/>
        <n v="-555"/>
        <n v="10"/>
        <n v="-171"/>
        <n v="-639"/>
        <n v="-583"/>
        <n v="-1101"/>
        <n v="-370"/>
        <n v="-44"/>
        <n v="-1132"/>
        <n v="-93"/>
        <n v="-193"/>
        <n v="-27"/>
        <n v="-522"/>
        <n v="-183"/>
        <n v="-480"/>
        <n v="-261"/>
        <n v="-82"/>
        <n v="-1064"/>
        <n v="-516"/>
        <n v="-1171"/>
        <n v="-257"/>
        <n v="-1049"/>
        <n v="-489"/>
        <n v="-265"/>
        <n v="-1131"/>
        <n v="-1005"/>
        <n v="-786"/>
        <n v="-139"/>
        <n v="-888"/>
        <n v="-461"/>
        <n v="-995"/>
        <n v="-200"/>
        <n v="-144"/>
        <n v="-588"/>
        <n v="-256"/>
        <n v="-295"/>
        <n v="-80"/>
        <n v="-292"/>
        <n v="-120"/>
        <n v="-259"/>
        <n v="-102"/>
        <n v="-992"/>
        <n v="-408"/>
        <n v="-849"/>
        <n v="-452"/>
        <n v="-734"/>
        <n v="-833"/>
        <n v="-877"/>
        <n v="-296"/>
        <n v="-870"/>
        <n v="-906"/>
        <n v="-646"/>
        <n v="-778"/>
        <n v="-1096"/>
        <n v="-463"/>
        <n v="-162"/>
        <n v="-130"/>
        <n v="-843"/>
        <n v="-111"/>
        <n v="-1018"/>
        <n v="-692"/>
        <n v="-1066"/>
        <n v="-459"/>
        <n v="-940"/>
        <n v="-584"/>
        <n v="-388"/>
        <n v="-644"/>
        <n v="-582"/>
        <n v="-813"/>
        <n v="-356"/>
        <n v="-875"/>
        <n v="-715"/>
        <n v="-709"/>
        <n v="-508"/>
        <n v="-473"/>
        <n v="-541"/>
        <n v="-444"/>
        <n v="18"/>
        <n v="-693"/>
        <n v="-727"/>
        <n v="-979"/>
        <n v="-263"/>
        <n v="-752"/>
        <n v="-550"/>
        <n v="-252"/>
        <n v="-376"/>
        <n v="-186"/>
        <n v="-471"/>
        <n v="-19"/>
        <n v="-1157"/>
        <n v="-1072"/>
        <n v="-1164"/>
        <n v="-394"/>
        <n v="-15"/>
        <n v="-500"/>
        <n v="-485"/>
        <n v="-792"/>
        <n v="-59"/>
        <n v="-601"/>
        <n v="-75"/>
        <n v="-755"/>
        <n v="-268"/>
        <n v="-355"/>
        <n v="-493"/>
        <n v="-333"/>
        <n v="-314"/>
        <n v="-996"/>
        <n v="-325"/>
        <n v="-993"/>
        <n v="-189"/>
        <n v="-175"/>
        <n v="-128"/>
        <n v="-410"/>
        <n v="-881"/>
        <n v="-835"/>
        <n v="-398"/>
        <n v="-788"/>
        <n v="-1008"/>
        <n v="-495"/>
        <n v="-1078"/>
        <n v="-338"/>
        <n v="-1010"/>
        <n v="-970"/>
        <n v="-783"/>
        <n v="-282"/>
        <n v="-249"/>
        <n v="-110"/>
        <n v="-475"/>
        <n v="-880"/>
        <n v="-895"/>
        <n v="-828"/>
        <n v="-1050"/>
        <n v="-852"/>
        <n v="-789"/>
        <n v="-52"/>
        <n v="-491"/>
        <n v="-941"/>
        <n v="-933"/>
        <n v="-67"/>
        <n v="-1185"/>
        <n v="-743"/>
        <n v="29"/>
        <n v="-1178"/>
        <n v="-558"/>
        <n v="-716"/>
        <n v="-1109"/>
        <n v="-29"/>
        <n v="-944"/>
        <n v="-288"/>
        <n v="-808"/>
        <n v="-392"/>
        <n v="-893"/>
        <n v="-819"/>
        <n v="-1082"/>
        <n v="-785"/>
        <n v="-617"/>
        <n v="-932"/>
        <n v="-464"/>
        <n v="-973"/>
        <n v="-375"/>
        <n v="-469"/>
        <n v="-434"/>
        <n v="-152"/>
        <n v="-758"/>
        <n v="-326"/>
        <n v="-790"/>
        <n v="-929"/>
        <n v="-572"/>
        <n v="-696"/>
        <n v="-3"/>
        <n v="-955"/>
        <n v="-713"/>
        <n v="-1013"/>
        <n v="-779"/>
        <n v="-236"/>
        <n v="-981"/>
        <n v="-1014"/>
        <n v="-60"/>
        <n v="-1141"/>
        <n v="20"/>
        <n v="-401"/>
        <n v="-69"/>
        <n v="-1181"/>
        <n v="-499"/>
        <n v="24"/>
        <n v="-320"/>
        <n v="-854"/>
        <n v="-1179"/>
        <n v="-208"/>
        <n v="-290"/>
        <n v="-302"/>
        <n v="-1153"/>
        <n v="-319"/>
        <n v="13"/>
        <n v="-738"/>
        <n v="-1071"/>
        <n v="-121"/>
        <n v="-1128"/>
        <n v="-108"/>
        <n v="-1150"/>
        <n v="-133"/>
        <n v="-1148"/>
        <n v="-58"/>
        <n v="-147"/>
        <n v="-433"/>
        <n v="-621"/>
        <n v="-686"/>
        <n v="-94"/>
        <n v="-150"/>
        <n v="-749"/>
        <n v="-218"/>
        <n v="-661"/>
        <n v="-367"/>
        <n v="-645"/>
        <n v="-206"/>
        <n v="-573"/>
        <n v="-417"/>
        <n v="-1114"/>
        <n v="-1172"/>
        <n v="7"/>
        <n v="-1161"/>
        <n v="-818"/>
        <n v="-1107"/>
        <n v="-212"/>
        <n v="-207"/>
        <n v="-714"/>
        <n v="-609"/>
        <n v="-418"/>
        <n v="-1021"/>
        <n v="-840"/>
        <n v="-255"/>
        <n v="-910"/>
        <n v="-532"/>
        <n v="62"/>
        <n v="32"/>
        <n v="-703"/>
        <n v="-1086"/>
        <n v="-904"/>
        <n v="-377"/>
        <n v="-416"/>
        <n v="-986"/>
        <n v="3"/>
        <n v="-481"/>
        <n v="-1175"/>
        <n v="-1180"/>
        <n v="-812"/>
        <n v="-399"/>
        <n v="-400"/>
        <n v="-782"/>
        <n v="-426"/>
        <n v="-984"/>
        <n v="-598"/>
        <n v="-359"/>
        <n v="-172"/>
        <n v="-968"/>
        <n v="-353"/>
        <n v="-1182"/>
        <n v="-1035"/>
        <n v="-305"/>
        <n v="-1073"/>
        <n v="-934"/>
        <n v="-634"/>
        <n v="-492"/>
        <n v="-1123"/>
        <n v="-574"/>
        <n v="-902"/>
        <n v="-278"/>
        <n v="-514"/>
        <n v="-350"/>
        <n v="-1023"/>
        <n v="-1044"/>
        <n v="-675"/>
        <n v="-10"/>
        <n v="-952"/>
        <n v="-724"/>
        <n v="-49"/>
        <n v="-53"/>
        <n v="-983"/>
        <n v="-662"/>
        <n v="-303"/>
        <n v="-248"/>
        <n v="-84"/>
        <n v="-581"/>
        <n v="55"/>
        <n v="-484"/>
        <n v="-1015"/>
        <n v="-32"/>
        <n v="-994"/>
        <n v="-863"/>
        <n v="-270"/>
        <n v="-1067"/>
        <n v="-228"/>
        <n v="-138"/>
        <n v="-545"/>
        <n v="-274"/>
        <n v="-566"/>
        <n v="-134"/>
        <n v="-742"/>
        <n v="-57"/>
        <n v="-135"/>
        <n v="-1002"/>
        <n v="16"/>
        <n v="-1065"/>
        <n v="-188"/>
        <n v="-158"/>
        <n v="-826"/>
        <n v="-272"/>
        <n v="-71"/>
        <n v="-168"/>
        <n v="-831"/>
        <n v="-886"/>
        <n v="-1146"/>
        <n v="-354"/>
        <n v="-1059"/>
        <n v="-1119"/>
        <n v="-1058"/>
        <n v="-12"/>
        <n v="-448"/>
        <n v="-1120"/>
        <n v="15"/>
        <n v="-474"/>
        <n v="-294"/>
        <n v="-17"/>
        <n v="-334"/>
        <n v="-885"/>
        <n v="-1029"/>
        <n v="-1158"/>
        <n v="-106"/>
        <n v="-626"/>
        <n v="-1168"/>
        <n v="-697"/>
        <n v="-1117"/>
        <n v="-1100"/>
        <n v="-280"/>
        <n v="-962"/>
        <n v="-4"/>
        <n v="-427"/>
        <n v="-847"/>
        <n v="-1094"/>
        <n v="-245"/>
        <n v="-1009"/>
        <n v="-690"/>
        <n v="-115"/>
        <n v="-203"/>
        <n v="-860"/>
        <n v="-289"/>
        <n v="-664"/>
        <n v="-1108"/>
        <n v="-402"/>
        <n v="-1077"/>
        <n v="-28"/>
        <n v="-435"/>
        <n v="-496"/>
        <n v="-269"/>
        <n v="-414"/>
        <n v="-494"/>
        <n v="-998"/>
        <n v="-98"/>
        <n v="-1084"/>
        <n v="-781"/>
        <n v="-219"/>
        <n v="-240"/>
        <n v="41"/>
        <n v="-285"/>
        <n v="-23"/>
        <n v="-688"/>
        <n v="-446"/>
        <n v="25"/>
        <n v="-725"/>
        <n v="35"/>
        <n v="-1046"/>
        <n v="-31"/>
        <n v="-1016"/>
        <n v="47"/>
        <n v="-74"/>
        <n v="-800"/>
        <n v="-127"/>
        <n v="-454"/>
        <n v="-1097"/>
        <n v="-129"/>
        <n v="-797"/>
        <n v="-70"/>
        <n v="-131"/>
        <n v="-221"/>
        <n v="-1184"/>
        <n v="-999"/>
        <n v="-213"/>
        <n v="-1047"/>
        <n v="-393"/>
        <n v="-478"/>
        <n v="-975"/>
        <n v="-643"/>
        <n v="-443"/>
        <n v="-258"/>
        <n v="-79"/>
        <n v="-947"/>
        <n v="-861"/>
        <n v="-587"/>
        <n v="17"/>
        <n v="-1136"/>
        <n v="-1061"/>
        <n v="-146"/>
        <n v="-195"/>
        <n v="64"/>
        <n v="56"/>
        <n v="-913"/>
        <n v="-841"/>
        <n v="-1091"/>
        <n v="-896"/>
        <n v="-182"/>
        <n v="-1183"/>
        <n v="-1147"/>
        <n v="-254"/>
        <n v="-1068"/>
        <n v="-1143"/>
        <n v="2"/>
        <n v="-45"/>
        <n v="-1159"/>
        <n v="-161"/>
        <n v="-119"/>
        <n v="-101"/>
        <n v="-1110"/>
        <n v="-561"/>
        <n v="-2"/>
        <n v="-700"/>
        <n v="-1055"/>
        <n v="-824"/>
        <n v="-732"/>
        <n v="-143"/>
        <n v="-217"/>
        <n v="-846"/>
        <n v="63"/>
        <n v="-650"/>
        <n v="-81"/>
        <n v="-185"/>
        <n v="-117"/>
        <n v="-253"/>
        <n v="-774"/>
        <n v="27"/>
        <n v="-1063"/>
        <n v="-1102"/>
        <n v="-1053"/>
        <n v="-987"/>
        <n v="-1121"/>
        <n v="-1087"/>
        <n v="-92"/>
        <n v="-1134"/>
        <n v="0"/>
        <n v="-1137"/>
        <n v="-965"/>
        <n v="-238"/>
        <n v="-153"/>
        <n v="-1127"/>
        <n v="-180"/>
        <n v="-26"/>
        <n v="-428"/>
        <n v="51"/>
        <n v="-279"/>
        <n v="-1133"/>
        <n v="-472"/>
        <n v="-132"/>
        <n v="-114"/>
        <n v="-174"/>
        <n v="-366"/>
        <n v="-1155"/>
        <n v="-197"/>
        <n v="-178"/>
        <n v="-358"/>
        <n v="37"/>
        <n v="-460"/>
        <n v="-1152"/>
        <n v="-100"/>
        <n v="-235"/>
        <n v="48"/>
        <n v="-332"/>
        <n v="-1145"/>
        <n v="-116"/>
        <n v="-1004"/>
        <n v="-20"/>
        <n v="-224"/>
        <n v="-384"/>
        <n v="-1167"/>
        <n v="-78"/>
        <n v="-13"/>
        <n v="-65"/>
        <n v="-1173"/>
        <n v="1"/>
        <n v="-47"/>
        <n v="5"/>
        <n v="-1095"/>
        <n v="-246"/>
        <n v="-184"/>
        <n v="-938"/>
        <n v="-155"/>
        <n v="-322"/>
        <n v="-68"/>
        <n v="-907"/>
        <n v="-201"/>
        <n v="-380"/>
        <n v="-1105"/>
        <n v="-1163"/>
        <n v="-8"/>
        <n v="-136"/>
        <n v="-7"/>
      </sharedItems>
    </cacheField>
    <cacheField name="status" numFmtId="0">
      <sharedItems count="3">
        <s v="expired"/>
        <s v="expiring soon"/>
        <s v="not expired"/>
      </sharedItems>
    </cacheField>
    <cacheField name="risk level" numFmtId="0">
      <sharedItems count="3">
        <s v="high"/>
        <s v="mid"/>
        <s v="low"/>
      </sharedItems>
    </cacheField>
    <cacheField name="action needed" numFmtId="0">
      <sharedItems count="3">
        <s v="renewal"/>
        <s v="upcoming renewal"/>
        <s v="no nee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0"/>
    <x v="0"/>
    <x v="0"/>
  </r>
  <r>
    <x v="2"/>
    <x v="2"/>
    <x v="0"/>
    <x v="2"/>
    <x v="0"/>
    <x v="2"/>
    <x v="2"/>
    <x v="1"/>
    <x v="2"/>
    <x v="0"/>
    <x v="0"/>
    <x v="0"/>
  </r>
  <r>
    <x v="3"/>
    <x v="3"/>
    <x v="2"/>
    <x v="1"/>
    <x v="2"/>
    <x v="3"/>
    <x v="3"/>
    <x v="0"/>
    <x v="3"/>
    <x v="0"/>
    <x v="0"/>
    <x v="0"/>
  </r>
  <r>
    <x v="4"/>
    <x v="4"/>
    <x v="0"/>
    <x v="2"/>
    <x v="2"/>
    <x v="4"/>
    <x v="4"/>
    <x v="0"/>
    <x v="4"/>
    <x v="0"/>
    <x v="0"/>
    <x v="0"/>
  </r>
  <r>
    <x v="5"/>
    <x v="5"/>
    <x v="3"/>
    <x v="3"/>
    <x v="1"/>
    <x v="5"/>
    <x v="5"/>
    <x v="0"/>
    <x v="5"/>
    <x v="0"/>
    <x v="0"/>
    <x v="0"/>
  </r>
  <r>
    <x v="6"/>
    <x v="6"/>
    <x v="4"/>
    <x v="0"/>
    <x v="1"/>
    <x v="6"/>
    <x v="6"/>
    <x v="1"/>
    <x v="6"/>
    <x v="0"/>
    <x v="0"/>
    <x v="0"/>
  </r>
  <r>
    <x v="7"/>
    <x v="7"/>
    <x v="0"/>
    <x v="1"/>
    <x v="3"/>
    <x v="7"/>
    <x v="7"/>
    <x v="1"/>
    <x v="7"/>
    <x v="1"/>
    <x v="1"/>
    <x v="1"/>
  </r>
  <r>
    <x v="8"/>
    <x v="8"/>
    <x v="4"/>
    <x v="2"/>
    <x v="1"/>
    <x v="8"/>
    <x v="8"/>
    <x v="0"/>
    <x v="8"/>
    <x v="0"/>
    <x v="0"/>
    <x v="0"/>
  </r>
  <r>
    <x v="9"/>
    <x v="9"/>
    <x v="0"/>
    <x v="2"/>
    <x v="1"/>
    <x v="5"/>
    <x v="9"/>
    <x v="0"/>
    <x v="9"/>
    <x v="0"/>
    <x v="0"/>
    <x v="0"/>
  </r>
  <r>
    <x v="10"/>
    <x v="10"/>
    <x v="2"/>
    <x v="0"/>
    <x v="3"/>
    <x v="9"/>
    <x v="10"/>
    <x v="0"/>
    <x v="10"/>
    <x v="0"/>
    <x v="0"/>
    <x v="0"/>
  </r>
  <r>
    <x v="11"/>
    <x v="11"/>
    <x v="4"/>
    <x v="2"/>
    <x v="4"/>
    <x v="10"/>
    <x v="11"/>
    <x v="0"/>
    <x v="11"/>
    <x v="0"/>
    <x v="0"/>
    <x v="0"/>
  </r>
  <r>
    <x v="12"/>
    <x v="12"/>
    <x v="3"/>
    <x v="1"/>
    <x v="0"/>
    <x v="11"/>
    <x v="12"/>
    <x v="0"/>
    <x v="12"/>
    <x v="0"/>
    <x v="0"/>
    <x v="0"/>
  </r>
  <r>
    <x v="13"/>
    <x v="13"/>
    <x v="3"/>
    <x v="4"/>
    <x v="3"/>
    <x v="12"/>
    <x v="13"/>
    <x v="0"/>
    <x v="13"/>
    <x v="0"/>
    <x v="0"/>
    <x v="0"/>
  </r>
  <r>
    <x v="14"/>
    <x v="14"/>
    <x v="1"/>
    <x v="0"/>
    <x v="0"/>
    <x v="13"/>
    <x v="14"/>
    <x v="0"/>
    <x v="14"/>
    <x v="0"/>
    <x v="0"/>
    <x v="0"/>
  </r>
  <r>
    <x v="15"/>
    <x v="15"/>
    <x v="2"/>
    <x v="0"/>
    <x v="0"/>
    <x v="14"/>
    <x v="15"/>
    <x v="0"/>
    <x v="15"/>
    <x v="0"/>
    <x v="0"/>
    <x v="0"/>
  </r>
  <r>
    <x v="16"/>
    <x v="16"/>
    <x v="3"/>
    <x v="1"/>
    <x v="2"/>
    <x v="15"/>
    <x v="16"/>
    <x v="0"/>
    <x v="16"/>
    <x v="0"/>
    <x v="0"/>
    <x v="0"/>
  </r>
  <r>
    <x v="17"/>
    <x v="17"/>
    <x v="2"/>
    <x v="1"/>
    <x v="2"/>
    <x v="16"/>
    <x v="17"/>
    <x v="0"/>
    <x v="17"/>
    <x v="0"/>
    <x v="0"/>
    <x v="0"/>
  </r>
  <r>
    <x v="18"/>
    <x v="18"/>
    <x v="2"/>
    <x v="2"/>
    <x v="2"/>
    <x v="17"/>
    <x v="18"/>
    <x v="0"/>
    <x v="18"/>
    <x v="0"/>
    <x v="0"/>
    <x v="0"/>
  </r>
  <r>
    <x v="19"/>
    <x v="19"/>
    <x v="4"/>
    <x v="4"/>
    <x v="4"/>
    <x v="18"/>
    <x v="19"/>
    <x v="0"/>
    <x v="19"/>
    <x v="0"/>
    <x v="0"/>
    <x v="0"/>
  </r>
  <r>
    <x v="20"/>
    <x v="20"/>
    <x v="1"/>
    <x v="3"/>
    <x v="4"/>
    <x v="19"/>
    <x v="20"/>
    <x v="0"/>
    <x v="20"/>
    <x v="0"/>
    <x v="0"/>
    <x v="0"/>
  </r>
  <r>
    <x v="21"/>
    <x v="21"/>
    <x v="3"/>
    <x v="4"/>
    <x v="0"/>
    <x v="20"/>
    <x v="21"/>
    <x v="0"/>
    <x v="21"/>
    <x v="0"/>
    <x v="0"/>
    <x v="0"/>
  </r>
  <r>
    <x v="22"/>
    <x v="22"/>
    <x v="4"/>
    <x v="2"/>
    <x v="4"/>
    <x v="21"/>
    <x v="22"/>
    <x v="0"/>
    <x v="22"/>
    <x v="0"/>
    <x v="0"/>
    <x v="0"/>
  </r>
  <r>
    <x v="23"/>
    <x v="23"/>
    <x v="4"/>
    <x v="2"/>
    <x v="0"/>
    <x v="22"/>
    <x v="23"/>
    <x v="0"/>
    <x v="23"/>
    <x v="0"/>
    <x v="0"/>
    <x v="0"/>
  </r>
  <r>
    <x v="24"/>
    <x v="24"/>
    <x v="0"/>
    <x v="1"/>
    <x v="3"/>
    <x v="23"/>
    <x v="24"/>
    <x v="0"/>
    <x v="24"/>
    <x v="0"/>
    <x v="0"/>
    <x v="0"/>
  </r>
  <r>
    <x v="25"/>
    <x v="25"/>
    <x v="3"/>
    <x v="2"/>
    <x v="1"/>
    <x v="24"/>
    <x v="25"/>
    <x v="0"/>
    <x v="25"/>
    <x v="0"/>
    <x v="0"/>
    <x v="0"/>
  </r>
  <r>
    <x v="26"/>
    <x v="26"/>
    <x v="0"/>
    <x v="4"/>
    <x v="1"/>
    <x v="25"/>
    <x v="26"/>
    <x v="0"/>
    <x v="26"/>
    <x v="0"/>
    <x v="0"/>
    <x v="0"/>
  </r>
  <r>
    <x v="27"/>
    <x v="27"/>
    <x v="4"/>
    <x v="2"/>
    <x v="3"/>
    <x v="26"/>
    <x v="27"/>
    <x v="1"/>
    <x v="27"/>
    <x v="0"/>
    <x v="0"/>
    <x v="0"/>
  </r>
  <r>
    <x v="28"/>
    <x v="28"/>
    <x v="4"/>
    <x v="2"/>
    <x v="3"/>
    <x v="27"/>
    <x v="28"/>
    <x v="1"/>
    <x v="28"/>
    <x v="0"/>
    <x v="0"/>
    <x v="0"/>
  </r>
  <r>
    <x v="29"/>
    <x v="29"/>
    <x v="5"/>
    <x v="1"/>
    <x v="2"/>
    <x v="28"/>
    <x v="29"/>
    <x v="0"/>
    <x v="29"/>
    <x v="0"/>
    <x v="0"/>
    <x v="0"/>
  </r>
  <r>
    <x v="30"/>
    <x v="30"/>
    <x v="3"/>
    <x v="3"/>
    <x v="4"/>
    <x v="29"/>
    <x v="30"/>
    <x v="0"/>
    <x v="30"/>
    <x v="0"/>
    <x v="0"/>
    <x v="0"/>
  </r>
  <r>
    <x v="31"/>
    <x v="31"/>
    <x v="0"/>
    <x v="3"/>
    <x v="1"/>
    <x v="30"/>
    <x v="31"/>
    <x v="0"/>
    <x v="31"/>
    <x v="0"/>
    <x v="0"/>
    <x v="0"/>
  </r>
  <r>
    <x v="32"/>
    <x v="32"/>
    <x v="3"/>
    <x v="3"/>
    <x v="4"/>
    <x v="31"/>
    <x v="32"/>
    <x v="0"/>
    <x v="32"/>
    <x v="0"/>
    <x v="0"/>
    <x v="0"/>
  </r>
  <r>
    <x v="33"/>
    <x v="33"/>
    <x v="2"/>
    <x v="1"/>
    <x v="0"/>
    <x v="32"/>
    <x v="33"/>
    <x v="1"/>
    <x v="33"/>
    <x v="0"/>
    <x v="0"/>
    <x v="0"/>
  </r>
  <r>
    <x v="34"/>
    <x v="34"/>
    <x v="5"/>
    <x v="4"/>
    <x v="0"/>
    <x v="33"/>
    <x v="34"/>
    <x v="0"/>
    <x v="34"/>
    <x v="0"/>
    <x v="0"/>
    <x v="0"/>
  </r>
  <r>
    <x v="35"/>
    <x v="35"/>
    <x v="3"/>
    <x v="4"/>
    <x v="2"/>
    <x v="34"/>
    <x v="35"/>
    <x v="1"/>
    <x v="35"/>
    <x v="0"/>
    <x v="0"/>
    <x v="0"/>
  </r>
  <r>
    <x v="36"/>
    <x v="36"/>
    <x v="0"/>
    <x v="4"/>
    <x v="3"/>
    <x v="35"/>
    <x v="36"/>
    <x v="0"/>
    <x v="36"/>
    <x v="0"/>
    <x v="0"/>
    <x v="0"/>
  </r>
  <r>
    <x v="37"/>
    <x v="37"/>
    <x v="4"/>
    <x v="4"/>
    <x v="0"/>
    <x v="36"/>
    <x v="37"/>
    <x v="0"/>
    <x v="37"/>
    <x v="0"/>
    <x v="0"/>
    <x v="0"/>
  </r>
  <r>
    <x v="38"/>
    <x v="38"/>
    <x v="2"/>
    <x v="3"/>
    <x v="2"/>
    <x v="37"/>
    <x v="38"/>
    <x v="0"/>
    <x v="38"/>
    <x v="0"/>
    <x v="0"/>
    <x v="0"/>
  </r>
  <r>
    <x v="39"/>
    <x v="39"/>
    <x v="0"/>
    <x v="3"/>
    <x v="0"/>
    <x v="38"/>
    <x v="39"/>
    <x v="0"/>
    <x v="39"/>
    <x v="0"/>
    <x v="0"/>
    <x v="0"/>
  </r>
  <r>
    <x v="40"/>
    <x v="40"/>
    <x v="2"/>
    <x v="4"/>
    <x v="1"/>
    <x v="39"/>
    <x v="40"/>
    <x v="0"/>
    <x v="40"/>
    <x v="0"/>
    <x v="0"/>
    <x v="0"/>
  </r>
  <r>
    <x v="41"/>
    <x v="41"/>
    <x v="3"/>
    <x v="4"/>
    <x v="3"/>
    <x v="40"/>
    <x v="41"/>
    <x v="1"/>
    <x v="41"/>
    <x v="0"/>
    <x v="0"/>
    <x v="0"/>
  </r>
  <r>
    <x v="42"/>
    <x v="42"/>
    <x v="1"/>
    <x v="4"/>
    <x v="0"/>
    <x v="41"/>
    <x v="42"/>
    <x v="0"/>
    <x v="42"/>
    <x v="0"/>
    <x v="0"/>
    <x v="0"/>
  </r>
  <r>
    <x v="43"/>
    <x v="43"/>
    <x v="4"/>
    <x v="1"/>
    <x v="1"/>
    <x v="42"/>
    <x v="43"/>
    <x v="0"/>
    <x v="43"/>
    <x v="0"/>
    <x v="0"/>
    <x v="0"/>
  </r>
  <r>
    <x v="44"/>
    <x v="44"/>
    <x v="5"/>
    <x v="1"/>
    <x v="4"/>
    <x v="43"/>
    <x v="44"/>
    <x v="0"/>
    <x v="44"/>
    <x v="0"/>
    <x v="0"/>
    <x v="0"/>
  </r>
  <r>
    <x v="45"/>
    <x v="45"/>
    <x v="0"/>
    <x v="2"/>
    <x v="1"/>
    <x v="44"/>
    <x v="45"/>
    <x v="0"/>
    <x v="45"/>
    <x v="0"/>
    <x v="0"/>
    <x v="0"/>
  </r>
  <r>
    <x v="46"/>
    <x v="46"/>
    <x v="5"/>
    <x v="3"/>
    <x v="4"/>
    <x v="14"/>
    <x v="15"/>
    <x v="0"/>
    <x v="15"/>
    <x v="0"/>
    <x v="0"/>
    <x v="0"/>
  </r>
  <r>
    <x v="47"/>
    <x v="47"/>
    <x v="4"/>
    <x v="3"/>
    <x v="2"/>
    <x v="45"/>
    <x v="46"/>
    <x v="1"/>
    <x v="46"/>
    <x v="2"/>
    <x v="2"/>
    <x v="2"/>
  </r>
  <r>
    <x v="48"/>
    <x v="48"/>
    <x v="3"/>
    <x v="0"/>
    <x v="0"/>
    <x v="46"/>
    <x v="47"/>
    <x v="1"/>
    <x v="47"/>
    <x v="2"/>
    <x v="2"/>
    <x v="2"/>
  </r>
  <r>
    <x v="49"/>
    <x v="49"/>
    <x v="3"/>
    <x v="4"/>
    <x v="0"/>
    <x v="47"/>
    <x v="48"/>
    <x v="1"/>
    <x v="48"/>
    <x v="2"/>
    <x v="2"/>
    <x v="2"/>
  </r>
  <r>
    <x v="50"/>
    <x v="50"/>
    <x v="3"/>
    <x v="3"/>
    <x v="1"/>
    <x v="48"/>
    <x v="49"/>
    <x v="1"/>
    <x v="49"/>
    <x v="0"/>
    <x v="0"/>
    <x v="0"/>
  </r>
  <r>
    <x v="51"/>
    <x v="51"/>
    <x v="0"/>
    <x v="1"/>
    <x v="0"/>
    <x v="49"/>
    <x v="50"/>
    <x v="0"/>
    <x v="50"/>
    <x v="0"/>
    <x v="0"/>
    <x v="0"/>
  </r>
  <r>
    <x v="52"/>
    <x v="52"/>
    <x v="0"/>
    <x v="2"/>
    <x v="3"/>
    <x v="50"/>
    <x v="51"/>
    <x v="0"/>
    <x v="51"/>
    <x v="0"/>
    <x v="0"/>
    <x v="0"/>
  </r>
  <r>
    <x v="53"/>
    <x v="53"/>
    <x v="1"/>
    <x v="0"/>
    <x v="4"/>
    <x v="51"/>
    <x v="52"/>
    <x v="1"/>
    <x v="52"/>
    <x v="2"/>
    <x v="2"/>
    <x v="2"/>
  </r>
  <r>
    <x v="54"/>
    <x v="54"/>
    <x v="3"/>
    <x v="3"/>
    <x v="0"/>
    <x v="52"/>
    <x v="53"/>
    <x v="0"/>
    <x v="53"/>
    <x v="0"/>
    <x v="0"/>
    <x v="0"/>
  </r>
  <r>
    <x v="55"/>
    <x v="55"/>
    <x v="1"/>
    <x v="1"/>
    <x v="0"/>
    <x v="53"/>
    <x v="54"/>
    <x v="0"/>
    <x v="54"/>
    <x v="0"/>
    <x v="0"/>
    <x v="0"/>
  </r>
  <r>
    <x v="56"/>
    <x v="56"/>
    <x v="1"/>
    <x v="0"/>
    <x v="0"/>
    <x v="54"/>
    <x v="55"/>
    <x v="0"/>
    <x v="55"/>
    <x v="0"/>
    <x v="0"/>
    <x v="0"/>
  </r>
  <r>
    <x v="57"/>
    <x v="57"/>
    <x v="3"/>
    <x v="3"/>
    <x v="1"/>
    <x v="54"/>
    <x v="55"/>
    <x v="0"/>
    <x v="55"/>
    <x v="0"/>
    <x v="0"/>
    <x v="0"/>
  </r>
  <r>
    <x v="58"/>
    <x v="58"/>
    <x v="0"/>
    <x v="3"/>
    <x v="3"/>
    <x v="55"/>
    <x v="56"/>
    <x v="0"/>
    <x v="56"/>
    <x v="0"/>
    <x v="0"/>
    <x v="0"/>
  </r>
  <r>
    <x v="59"/>
    <x v="59"/>
    <x v="1"/>
    <x v="4"/>
    <x v="4"/>
    <x v="56"/>
    <x v="57"/>
    <x v="1"/>
    <x v="57"/>
    <x v="0"/>
    <x v="0"/>
    <x v="0"/>
  </r>
  <r>
    <x v="60"/>
    <x v="60"/>
    <x v="0"/>
    <x v="2"/>
    <x v="4"/>
    <x v="57"/>
    <x v="58"/>
    <x v="0"/>
    <x v="58"/>
    <x v="0"/>
    <x v="0"/>
    <x v="0"/>
  </r>
  <r>
    <x v="61"/>
    <x v="61"/>
    <x v="2"/>
    <x v="4"/>
    <x v="0"/>
    <x v="58"/>
    <x v="59"/>
    <x v="0"/>
    <x v="59"/>
    <x v="0"/>
    <x v="0"/>
    <x v="0"/>
  </r>
  <r>
    <x v="62"/>
    <x v="62"/>
    <x v="3"/>
    <x v="2"/>
    <x v="0"/>
    <x v="59"/>
    <x v="60"/>
    <x v="0"/>
    <x v="60"/>
    <x v="0"/>
    <x v="0"/>
    <x v="0"/>
  </r>
  <r>
    <x v="63"/>
    <x v="63"/>
    <x v="5"/>
    <x v="1"/>
    <x v="0"/>
    <x v="60"/>
    <x v="61"/>
    <x v="0"/>
    <x v="61"/>
    <x v="0"/>
    <x v="0"/>
    <x v="0"/>
  </r>
  <r>
    <x v="64"/>
    <x v="64"/>
    <x v="5"/>
    <x v="3"/>
    <x v="0"/>
    <x v="61"/>
    <x v="62"/>
    <x v="0"/>
    <x v="62"/>
    <x v="0"/>
    <x v="0"/>
    <x v="0"/>
  </r>
  <r>
    <x v="65"/>
    <x v="65"/>
    <x v="3"/>
    <x v="2"/>
    <x v="1"/>
    <x v="62"/>
    <x v="63"/>
    <x v="0"/>
    <x v="63"/>
    <x v="0"/>
    <x v="0"/>
    <x v="0"/>
  </r>
  <r>
    <x v="66"/>
    <x v="66"/>
    <x v="2"/>
    <x v="2"/>
    <x v="2"/>
    <x v="63"/>
    <x v="64"/>
    <x v="0"/>
    <x v="64"/>
    <x v="0"/>
    <x v="0"/>
    <x v="0"/>
  </r>
  <r>
    <x v="67"/>
    <x v="37"/>
    <x v="2"/>
    <x v="3"/>
    <x v="0"/>
    <x v="27"/>
    <x v="65"/>
    <x v="0"/>
    <x v="65"/>
    <x v="0"/>
    <x v="0"/>
    <x v="0"/>
  </r>
  <r>
    <x v="68"/>
    <x v="67"/>
    <x v="3"/>
    <x v="0"/>
    <x v="4"/>
    <x v="64"/>
    <x v="66"/>
    <x v="1"/>
    <x v="66"/>
    <x v="0"/>
    <x v="0"/>
    <x v="0"/>
  </r>
  <r>
    <x v="69"/>
    <x v="68"/>
    <x v="3"/>
    <x v="3"/>
    <x v="1"/>
    <x v="65"/>
    <x v="67"/>
    <x v="0"/>
    <x v="67"/>
    <x v="0"/>
    <x v="0"/>
    <x v="0"/>
  </r>
  <r>
    <x v="70"/>
    <x v="69"/>
    <x v="0"/>
    <x v="3"/>
    <x v="4"/>
    <x v="66"/>
    <x v="68"/>
    <x v="0"/>
    <x v="68"/>
    <x v="0"/>
    <x v="0"/>
    <x v="0"/>
  </r>
  <r>
    <x v="71"/>
    <x v="70"/>
    <x v="5"/>
    <x v="1"/>
    <x v="4"/>
    <x v="67"/>
    <x v="69"/>
    <x v="0"/>
    <x v="69"/>
    <x v="0"/>
    <x v="0"/>
    <x v="0"/>
  </r>
  <r>
    <x v="72"/>
    <x v="71"/>
    <x v="2"/>
    <x v="0"/>
    <x v="1"/>
    <x v="68"/>
    <x v="70"/>
    <x v="0"/>
    <x v="70"/>
    <x v="0"/>
    <x v="0"/>
    <x v="0"/>
  </r>
  <r>
    <x v="73"/>
    <x v="72"/>
    <x v="1"/>
    <x v="2"/>
    <x v="3"/>
    <x v="69"/>
    <x v="71"/>
    <x v="0"/>
    <x v="71"/>
    <x v="0"/>
    <x v="0"/>
    <x v="0"/>
  </r>
  <r>
    <x v="74"/>
    <x v="73"/>
    <x v="4"/>
    <x v="0"/>
    <x v="1"/>
    <x v="70"/>
    <x v="72"/>
    <x v="0"/>
    <x v="72"/>
    <x v="0"/>
    <x v="0"/>
    <x v="0"/>
  </r>
  <r>
    <x v="75"/>
    <x v="74"/>
    <x v="3"/>
    <x v="4"/>
    <x v="3"/>
    <x v="29"/>
    <x v="30"/>
    <x v="0"/>
    <x v="30"/>
    <x v="0"/>
    <x v="0"/>
    <x v="0"/>
  </r>
  <r>
    <x v="76"/>
    <x v="75"/>
    <x v="1"/>
    <x v="4"/>
    <x v="0"/>
    <x v="71"/>
    <x v="73"/>
    <x v="1"/>
    <x v="73"/>
    <x v="0"/>
    <x v="0"/>
    <x v="0"/>
  </r>
  <r>
    <x v="77"/>
    <x v="76"/>
    <x v="4"/>
    <x v="3"/>
    <x v="3"/>
    <x v="72"/>
    <x v="74"/>
    <x v="0"/>
    <x v="74"/>
    <x v="0"/>
    <x v="0"/>
    <x v="0"/>
  </r>
  <r>
    <x v="78"/>
    <x v="77"/>
    <x v="4"/>
    <x v="0"/>
    <x v="2"/>
    <x v="73"/>
    <x v="75"/>
    <x v="0"/>
    <x v="75"/>
    <x v="0"/>
    <x v="0"/>
    <x v="0"/>
  </r>
  <r>
    <x v="79"/>
    <x v="78"/>
    <x v="4"/>
    <x v="4"/>
    <x v="0"/>
    <x v="74"/>
    <x v="76"/>
    <x v="0"/>
    <x v="76"/>
    <x v="0"/>
    <x v="0"/>
    <x v="0"/>
  </r>
  <r>
    <x v="80"/>
    <x v="79"/>
    <x v="1"/>
    <x v="1"/>
    <x v="3"/>
    <x v="75"/>
    <x v="77"/>
    <x v="0"/>
    <x v="77"/>
    <x v="0"/>
    <x v="0"/>
    <x v="0"/>
  </r>
  <r>
    <x v="81"/>
    <x v="80"/>
    <x v="2"/>
    <x v="2"/>
    <x v="0"/>
    <x v="76"/>
    <x v="78"/>
    <x v="0"/>
    <x v="78"/>
    <x v="0"/>
    <x v="0"/>
    <x v="0"/>
  </r>
  <r>
    <x v="82"/>
    <x v="81"/>
    <x v="4"/>
    <x v="3"/>
    <x v="2"/>
    <x v="77"/>
    <x v="79"/>
    <x v="1"/>
    <x v="79"/>
    <x v="0"/>
    <x v="0"/>
    <x v="0"/>
  </r>
  <r>
    <x v="83"/>
    <x v="82"/>
    <x v="1"/>
    <x v="4"/>
    <x v="2"/>
    <x v="64"/>
    <x v="80"/>
    <x v="0"/>
    <x v="80"/>
    <x v="0"/>
    <x v="0"/>
    <x v="0"/>
  </r>
  <r>
    <x v="84"/>
    <x v="83"/>
    <x v="0"/>
    <x v="4"/>
    <x v="0"/>
    <x v="78"/>
    <x v="81"/>
    <x v="0"/>
    <x v="81"/>
    <x v="0"/>
    <x v="0"/>
    <x v="0"/>
  </r>
  <r>
    <x v="85"/>
    <x v="84"/>
    <x v="0"/>
    <x v="1"/>
    <x v="0"/>
    <x v="79"/>
    <x v="82"/>
    <x v="0"/>
    <x v="82"/>
    <x v="0"/>
    <x v="0"/>
    <x v="0"/>
  </r>
  <r>
    <x v="86"/>
    <x v="85"/>
    <x v="1"/>
    <x v="1"/>
    <x v="4"/>
    <x v="44"/>
    <x v="83"/>
    <x v="0"/>
    <x v="83"/>
    <x v="0"/>
    <x v="0"/>
    <x v="0"/>
  </r>
  <r>
    <x v="87"/>
    <x v="86"/>
    <x v="4"/>
    <x v="1"/>
    <x v="2"/>
    <x v="80"/>
    <x v="84"/>
    <x v="0"/>
    <x v="84"/>
    <x v="0"/>
    <x v="0"/>
    <x v="0"/>
  </r>
  <r>
    <x v="88"/>
    <x v="87"/>
    <x v="1"/>
    <x v="4"/>
    <x v="2"/>
    <x v="81"/>
    <x v="85"/>
    <x v="0"/>
    <x v="85"/>
    <x v="0"/>
    <x v="0"/>
    <x v="0"/>
  </r>
  <r>
    <x v="89"/>
    <x v="88"/>
    <x v="4"/>
    <x v="4"/>
    <x v="0"/>
    <x v="82"/>
    <x v="86"/>
    <x v="0"/>
    <x v="86"/>
    <x v="0"/>
    <x v="0"/>
    <x v="0"/>
  </r>
  <r>
    <x v="90"/>
    <x v="89"/>
    <x v="2"/>
    <x v="0"/>
    <x v="3"/>
    <x v="83"/>
    <x v="87"/>
    <x v="0"/>
    <x v="87"/>
    <x v="0"/>
    <x v="0"/>
    <x v="0"/>
  </r>
  <r>
    <x v="91"/>
    <x v="90"/>
    <x v="2"/>
    <x v="2"/>
    <x v="2"/>
    <x v="84"/>
    <x v="88"/>
    <x v="0"/>
    <x v="88"/>
    <x v="0"/>
    <x v="0"/>
    <x v="0"/>
  </r>
  <r>
    <x v="92"/>
    <x v="91"/>
    <x v="5"/>
    <x v="4"/>
    <x v="3"/>
    <x v="85"/>
    <x v="89"/>
    <x v="0"/>
    <x v="89"/>
    <x v="0"/>
    <x v="0"/>
    <x v="0"/>
  </r>
  <r>
    <x v="93"/>
    <x v="92"/>
    <x v="2"/>
    <x v="4"/>
    <x v="2"/>
    <x v="86"/>
    <x v="90"/>
    <x v="1"/>
    <x v="90"/>
    <x v="0"/>
    <x v="0"/>
    <x v="0"/>
  </r>
  <r>
    <x v="94"/>
    <x v="93"/>
    <x v="5"/>
    <x v="4"/>
    <x v="1"/>
    <x v="87"/>
    <x v="26"/>
    <x v="0"/>
    <x v="26"/>
    <x v="0"/>
    <x v="0"/>
    <x v="0"/>
  </r>
  <r>
    <x v="95"/>
    <x v="94"/>
    <x v="5"/>
    <x v="1"/>
    <x v="4"/>
    <x v="88"/>
    <x v="91"/>
    <x v="0"/>
    <x v="91"/>
    <x v="0"/>
    <x v="0"/>
    <x v="0"/>
  </r>
  <r>
    <x v="96"/>
    <x v="95"/>
    <x v="3"/>
    <x v="4"/>
    <x v="2"/>
    <x v="89"/>
    <x v="92"/>
    <x v="0"/>
    <x v="92"/>
    <x v="0"/>
    <x v="0"/>
    <x v="0"/>
  </r>
  <r>
    <x v="97"/>
    <x v="96"/>
    <x v="1"/>
    <x v="2"/>
    <x v="2"/>
    <x v="90"/>
    <x v="93"/>
    <x v="0"/>
    <x v="93"/>
    <x v="0"/>
    <x v="0"/>
    <x v="0"/>
  </r>
  <r>
    <x v="98"/>
    <x v="97"/>
    <x v="5"/>
    <x v="1"/>
    <x v="4"/>
    <x v="91"/>
    <x v="94"/>
    <x v="0"/>
    <x v="94"/>
    <x v="0"/>
    <x v="0"/>
    <x v="0"/>
  </r>
  <r>
    <x v="99"/>
    <x v="98"/>
    <x v="2"/>
    <x v="4"/>
    <x v="0"/>
    <x v="92"/>
    <x v="95"/>
    <x v="0"/>
    <x v="95"/>
    <x v="0"/>
    <x v="0"/>
    <x v="0"/>
  </r>
  <r>
    <x v="100"/>
    <x v="99"/>
    <x v="2"/>
    <x v="4"/>
    <x v="3"/>
    <x v="93"/>
    <x v="96"/>
    <x v="0"/>
    <x v="96"/>
    <x v="0"/>
    <x v="0"/>
    <x v="0"/>
  </r>
  <r>
    <x v="101"/>
    <x v="100"/>
    <x v="3"/>
    <x v="3"/>
    <x v="2"/>
    <x v="94"/>
    <x v="97"/>
    <x v="0"/>
    <x v="97"/>
    <x v="0"/>
    <x v="0"/>
    <x v="0"/>
  </r>
  <r>
    <x v="102"/>
    <x v="101"/>
    <x v="3"/>
    <x v="2"/>
    <x v="1"/>
    <x v="95"/>
    <x v="98"/>
    <x v="0"/>
    <x v="98"/>
    <x v="0"/>
    <x v="0"/>
    <x v="0"/>
  </r>
  <r>
    <x v="103"/>
    <x v="102"/>
    <x v="2"/>
    <x v="2"/>
    <x v="1"/>
    <x v="96"/>
    <x v="99"/>
    <x v="0"/>
    <x v="99"/>
    <x v="0"/>
    <x v="0"/>
    <x v="0"/>
  </r>
  <r>
    <x v="104"/>
    <x v="103"/>
    <x v="5"/>
    <x v="3"/>
    <x v="4"/>
    <x v="97"/>
    <x v="100"/>
    <x v="0"/>
    <x v="100"/>
    <x v="0"/>
    <x v="0"/>
    <x v="0"/>
  </r>
  <r>
    <x v="105"/>
    <x v="104"/>
    <x v="3"/>
    <x v="2"/>
    <x v="4"/>
    <x v="98"/>
    <x v="101"/>
    <x v="1"/>
    <x v="101"/>
    <x v="0"/>
    <x v="0"/>
    <x v="0"/>
  </r>
  <r>
    <x v="106"/>
    <x v="105"/>
    <x v="2"/>
    <x v="0"/>
    <x v="1"/>
    <x v="99"/>
    <x v="102"/>
    <x v="0"/>
    <x v="102"/>
    <x v="0"/>
    <x v="0"/>
    <x v="0"/>
  </r>
  <r>
    <x v="107"/>
    <x v="106"/>
    <x v="4"/>
    <x v="4"/>
    <x v="2"/>
    <x v="100"/>
    <x v="103"/>
    <x v="0"/>
    <x v="103"/>
    <x v="0"/>
    <x v="0"/>
    <x v="0"/>
  </r>
  <r>
    <x v="108"/>
    <x v="107"/>
    <x v="0"/>
    <x v="0"/>
    <x v="4"/>
    <x v="28"/>
    <x v="104"/>
    <x v="0"/>
    <x v="104"/>
    <x v="0"/>
    <x v="0"/>
    <x v="0"/>
  </r>
  <r>
    <x v="109"/>
    <x v="108"/>
    <x v="3"/>
    <x v="1"/>
    <x v="2"/>
    <x v="101"/>
    <x v="105"/>
    <x v="0"/>
    <x v="105"/>
    <x v="0"/>
    <x v="0"/>
    <x v="0"/>
  </r>
  <r>
    <x v="110"/>
    <x v="109"/>
    <x v="1"/>
    <x v="0"/>
    <x v="1"/>
    <x v="102"/>
    <x v="106"/>
    <x v="0"/>
    <x v="106"/>
    <x v="0"/>
    <x v="0"/>
    <x v="0"/>
  </r>
  <r>
    <x v="111"/>
    <x v="110"/>
    <x v="3"/>
    <x v="4"/>
    <x v="0"/>
    <x v="103"/>
    <x v="107"/>
    <x v="0"/>
    <x v="107"/>
    <x v="0"/>
    <x v="0"/>
    <x v="0"/>
  </r>
  <r>
    <x v="112"/>
    <x v="111"/>
    <x v="1"/>
    <x v="0"/>
    <x v="4"/>
    <x v="104"/>
    <x v="108"/>
    <x v="0"/>
    <x v="108"/>
    <x v="0"/>
    <x v="0"/>
    <x v="0"/>
  </r>
  <r>
    <x v="113"/>
    <x v="112"/>
    <x v="1"/>
    <x v="1"/>
    <x v="3"/>
    <x v="105"/>
    <x v="109"/>
    <x v="0"/>
    <x v="109"/>
    <x v="0"/>
    <x v="0"/>
    <x v="0"/>
  </r>
  <r>
    <x v="114"/>
    <x v="113"/>
    <x v="3"/>
    <x v="4"/>
    <x v="0"/>
    <x v="106"/>
    <x v="110"/>
    <x v="1"/>
    <x v="110"/>
    <x v="0"/>
    <x v="0"/>
    <x v="0"/>
  </r>
  <r>
    <x v="115"/>
    <x v="94"/>
    <x v="3"/>
    <x v="3"/>
    <x v="2"/>
    <x v="11"/>
    <x v="12"/>
    <x v="0"/>
    <x v="12"/>
    <x v="0"/>
    <x v="0"/>
    <x v="0"/>
  </r>
  <r>
    <x v="116"/>
    <x v="114"/>
    <x v="3"/>
    <x v="0"/>
    <x v="3"/>
    <x v="107"/>
    <x v="111"/>
    <x v="0"/>
    <x v="111"/>
    <x v="0"/>
    <x v="0"/>
    <x v="0"/>
  </r>
  <r>
    <x v="117"/>
    <x v="115"/>
    <x v="4"/>
    <x v="3"/>
    <x v="4"/>
    <x v="108"/>
    <x v="112"/>
    <x v="0"/>
    <x v="112"/>
    <x v="0"/>
    <x v="0"/>
    <x v="0"/>
  </r>
  <r>
    <x v="118"/>
    <x v="116"/>
    <x v="5"/>
    <x v="1"/>
    <x v="0"/>
    <x v="109"/>
    <x v="113"/>
    <x v="1"/>
    <x v="113"/>
    <x v="0"/>
    <x v="0"/>
    <x v="0"/>
  </r>
  <r>
    <x v="119"/>
    <x v="117"/>
    <x v="5"/>
    <x v="3"/>
    <x v="1"/>
    <x v="110"/>
    <x v="114"/>
    <x v="0"/>
    <x v="114"/>
    <x v="0"/>
    <x v="0"/>
    <x v="0"/>
  </r>
  <r>
    <x v="120"/>
    <x v="118"/>
    <x v="3"/>
    <x v="1"/>
    <x v="3"/>
    <x v="111"/>
    <x v="115"/>
    <x v="1"/>
    <x v="115"/>
    <x v="0"/>
    <x v="0"/>
    <x v="0"/>
  </r>
  <r>
    <x v="121"/>
    <x v="119"/>
    <x v="5"/>
    <x v="1"/>
    <x v="3"/>
    <x v="87"/>
    <x v="116"/>
    <x v="0"/>
    <x v="116"/>
    <x v="0"/>
    <x v="0"/>
    <x v="0"/>
  </r>
  <r>
    <x v="122"/>
    <x v="120"/>
    <x v="3"/>
    <x v="0"/>
    <x v="0"/>
    <x v="28"/>
    <x v="104"/>
    <x v="0"/>
    <x v="104"/>
    <x v="0"/>
    <x v="0"/>
    <x v="0"/>
  </r>
  <r>
    <x v="123"/>
    <x v="121"/>
    <x v="0"/>
    <x v="1"/>
    <x v="0"/>
    <x v="112"/>
    <x v="117"/>
    <x v="0"/>
    <x v="117"/>
    <x v="0"/>
    <x v="0"/>
    <x v="0"/>
  </r>
  <r>
    <x v="124"/>
    <x v="122"/>
    <x v="3"/>
    <x v="1"/>
    <x v="4"/>
    <x v="113"/>
    <x v="25"/>
    <x v="0"/>
    <x v="25"/>
    <x v="0"/>
    <x v="0"/>
    <x v="0"/>
  </r>
  <r>
    <x v="125"/>
    <x v="123"/>
    <x v="3"/>
    <x v="2"/>
    <x v="3"/>
    <x v="114"/>
    <x v="118"/>
    <x v="0"/>
    <x v="118"/>
    <x v="0"/>
    <x v="0"/>
    <x v="0"/>
  </r>
  <r>
    <x v="126"/>
    <x v="124"/>
    <x v="2"/>
    <x v="0"/>
    <x v="1"/>
    <x v="115"/>
    <x v="119"/>
    <x v="0"/>
    <x v="119"/>
    <x v="0"/>
    <x v="0"/>
    <x v="0"/>
  </r>
  <r>
    <x v="127"/>
    <x v="125"/>
    <x v="1"/>
    <x v="4"/>
    <x v="1"/>
    <x v="116"/>
    <x v="120"/>
    <x v="0"/>
    <x v="120"/>
    <x v="0"/>
    <x v="0"/>
    <x v="0"/>
  </r>
  <r>
    <x v="128"/>
    <x v="126"/>
    <x v="5"/>
    <x v="4"/>
    <x v="3"/>
    <x v="117"/>
    <x v="121"/>
    <x v="0"/>
    <x v="121"/>
    <x v="0"/>
    <x v="0"/>
    <x v="0"/>
  </r>
  <r>
    <x v="129"/>
    <x v="127"/>
    <x v="0"/>
    <x v="3"/>
    <x v="2"/>
    <x v="118"/>
    <x v="122"/>
    <x v="0"/>
    <x v="122"/>
    <x v="0"/>
    <x v="0"/>
    <x v="0"/>
  </r>
  <r>
    <x v="130"/>
    <x v="128"/>
    <x v="2"/>
    <x v="2"/>
    <x v="4"/>
    <x v="119"/>
    <x v="123"/>
    <x v="0"/>
    <x v="123"/>
    <x v="0"/>
    <x v="0"/>
    <x v="0"/>
  </r>
  <r>
    <x v="131"/>
    <x v="129"/>
    <x v="4"/>
    <x v="4"/>
    <x v="4"/>
    <x v="17"/>
    <x v="124"/>
    <x v="1"/>
    <x v="124"/>
    <x v="0"/>
    <x v="0"/>
    <x v="0"/>
  </r>
  <r>
    <x v="132"/>
    <x v="130"/>
    <x v="5"/>
    <x v="4"/>
    <x v="2"/>
    <x v="120"/>
    <x v="125"/>
    <x v="0"/>
    <x v="125"/>
    <x v="0"/>
    <x v="0"/>
    <x v="0"/>
  </r>
  <r>
    <x v="133"/>
    <x v="131"/>
    <x v="4"/>
    <x v="1"/>
    <x v="1"/>
    <x v="121"/>
    <x v="126"/>
    <x v="1"/>
    <x v="126"/>
    <x v="0"/>
    <x v="0"/>
    <x v="0"/>
  </r>
  <r>
    <x v="134"/>
    <x v="132"/>
    <x v="1"/>
    <x v="2"/>
    <x v="3"/>
    <x v="122"/>
    <x v="127"/>
    <x v="0"/>
    <x v="127"/>
    <x v="0"/>
    <x v="0"/>
    <x v="0"/>
  </r>
  <r>
    <x v="135"/>
    <x v="133"/>
    <x v="2"/>
    <x v="1"/>
    <x v="1"/>
    <x v="123"/>
    <x v="128"/>
    <x v="0"/>
    <x v="128"/>
    <x v="0"/>
    <x v="0"/>
    <x v="0"/>
  </r>
  <r>
    <x v="136"/>
    <x v="134"/>
    <x v="1"/>
    <x v="1"/>
    <x v="2"/>
    <x v="124"/>
    <x v="129"/>
    <x v="0"/>
    <x v="129"/>
    <x v="0"/>
    <x v="0"/>
    <x v="0"/>
  </r>
  <r>
    <x v="137"/>
    <x v="135"/>
    <x v="1"/>
    <x v="0"/>
    <x v="2"/>
    <x v="125"/>
    <x v="130"/>
    <x v="0"/>
    <x v="130"/>
    <x v="0"/>
    <x v="0"/>
    <x v="0"/>
  </r>
  <r>
    <x v="138"/>
    <x v="136"/>
    <x v="1"/>
    <x v="1"/>
    <x v="0"/>
    <x v="126"/>
    <x v="131"/>
    <x v="0"/>
    <x v="131"/>
    <x v="0"/>
    <x v="0"/>
    <x v="0"/>
  </r>
  <r>
    <x v="139"/>
    <x v="137"/>
    <x v="1"/>
    <x v="2"/>
    <x v="3"/>
    <x v="127"/>
    <x v="132"/>
    <x v="0"/>
    <x v="132"/>
    <x v="0"/>
    <x v="0"/>
    <x v="0"/>
  </r>
  <r>
    <x v="140"/>
    <x v="138"/>
    <x v="3"/>
    <x v="1"/>
    <x v="4"/>
    <x v="128"/>
    <x v="133"/>
    <x v="0"/>
    <x v="133"/>
    <x v="0"/>
    <x v="0"/>
    <x v="0"/>
  </r>
  <r>
    <x v="141"/>
    <x v="139"/>
    <x v="1"/>
    <x v="0"/>
    <x v="2"/>
    <x v="53"/>
    <x v="134"/>
    <x v="0"/>
    <x v="134"/>
    <x v="0"/>
    <x v="0"/>
    <x v="0"/>
  </r>
  <r>
    <x v="142"/>
    <x v="140"/>
    <x v="5"/>
    <x v="3"/>
    <x v="4"/>
    <x v="129"/>
    <x v="135"/>
    <x v="0"/>
    <x v="135"/>
    <x v="0"/>
    <x v="0"/>
    <x v="0"/>
  </r>
  <r>
    <x v="143"/>
    <x v="141"/>
    <x v="4"/>
    <x v="0"/>
    <x v="1"/>
    <x v="16"/>
    <x v="17"/>
    <x v="0"/>
    <x v="17"/>
    <x v="0"/>
    <x v="0"/>
    <x v="0"/>
  </r>
  <r>
    <x v="144"/>
    <x v="142"/>
    <x v="4"/>
    <x v="3"/>
    <x v="3"/>
    <x v="130"/>
    <x v="136"/>
    <x v="0"/>
    <x v="136"/>
    <x v="0"/>
    <x v="0"/>
    <x v="0"/>
  </r>
  <r>
    <x v="145"/>
    <x v="143"/>
    <x v="5"/>
    <x v="1"/>
    <x v="2"/>
    <x v="131"/>
    <x v="137"/>
    <x v="0"/>
    <x v="137"/>
    <x v="0"/>
    <x v="0"/>
    <x v="0"/>
  </r>
  <r>
    <x v="146"/>
    <x v="144"/>
    <x v="1"/>
    <x v="4"/>
    <x v="1"/>
    <x v="132"/>
    <x v="138"/>
    <x v="0"/>
    <x v="138"/>
    <x v="0"/>
    <x v="0"/>
    <x v="0"/>
  </r>
  <r>
    <x v="147"/>
    <x v="145"/>
    <x v="3"/>
    <x v="3"/>
    <x v="0"/>
    <x v="133"/>
    <x v="139"/>
    <x v="0"/>
    <x v="139"/>
    <x v="0"/>
    <x v="0"/>
    <x v="0"/>
  </r>
  <r>
    <x v="148"/>
    <x v="146"/>
    <x v="3"/>
    <x v="4"/>
    <x v="4"/>
    <x v="134"/>
    <x v="140"/>
    <x v="0"/>
    <x v="140"/>
    <x v="0"/>
    <x v="0"/>
    <x v="0"/>
  </r>
  <r>
    <x v="149"/>
    <x v="147"/>
    <x v="3"/>
    <x v="0"/>
    <x v="1"/>
    <x v="135"/>
    <x v="141"/>
    <x v="1"/>
    <x v="141"/>
    <x v="0"/>
    <x v="0"/>
    <x v="0"/>
  </r>
  <r>
    <x v="150"/>
    <x v="148"/>
    <x v="1"/>
    <x v="1"/>
    <x v="2"/>
    <x v="136"/>
    <x v="142"/>
    <x v="0"/>
    <x v="142"/>
    <x v="0"/>
    <x v="0"/>
    <x v="0"/>
  </r>
  <r>
    <x v="151"/>
    <x v="149"/>
    <x v="3"/>
    <x v="1"/>
    <x v="2"/>
    <x v="137"/>
    <x v="143"/>
    <x v="0"/>
    <x v="143"/>
    <x v="0"/>
    <x v="0"/>
    <x v="0"/>
  </r>
  <r>
    <x v="152"/>
    <x v="150"/>
    <x v="2"/>
    <x v="0"/>
    <x v="4"/>
    <x v="138"/>
    <x v="144"/>
    <x v="0"/>
    <x v="144"/>
    <x v="0"/>
    <x v="0"/>
    <x v="0"/>
  </r>
  <r>
    <x v="153"/>
    <x v="151"/>
    <x v="0"/>
    <x v="3"/>
    <x v="4"/>
    <x v="139"/>
    <x v="145"/>
    <x v="0"/>
    <x v="145"/>
    <x v="0"/>
    <x v="0"/>
    <x v="0"/>
  </r>
  <r>
    <x v="154"/>
    <x v="152"/>
    <x v="4"/>
    <x v="3"/>
    <x v="4"/>
    <x v="140"/>
    <x v="146"/>
    <x v="0"/>
    <x v="146"/>
    <x v="0"/>
    <x v="0"/>
    <x v="0"/>
  </r>
  <r>
    <x v="155"/>
    <x v="153"/>
    <x v="5"/>
    <x v="3"/>
    <x v="0"/>
    <x v="141"/>
    <x v="147"/>
    <x v="1"/>
    <x v="147"/>
    <x v="0"/>
    <x v="0"/>
    <x v="0"/>
  </r>
  <r>
    <x v="156"/>
    <x v="154"/>
    <x v="1"/>
    <x v="0"/>
    <x v="2"/>
    <x v="142"/>
    <x v="148"/>
    <x v="0"/>
    <x v="148"/>
    <x v="0"/>
    <x v="0"/>
    <x v="0"/>
  </r>
  <r>
    <x v="157"/>
    <x v="155"/>
    <x v="4"/>
    <x v="2"/>
    <x v="2"/>
    <x v="108"/>
    <x v="149"/>
    <x v="0"/>
    <x v="149"/>
    <x v="0"/>
    <x v="0"/>
    <x v="0"/>
  </r>
  <r>
    <x v="158"/>
    <x v="156"/>
    <x v="0"/>
    <x v="0"/>
    <x v="2"/>
    <x v="4"/>
    <x v="150"/>
    <x v="0"/>
    <x v="150"/>
    <x v="0"/>
    <x v="0"/>
    <x v="0"/>
  </r>
  <r>
    <x v="159"/>
    <x v="157"/>
    <x v="3"/>
    <x v="0"/>
    <x v="4"/>
    <x v="143"/>
    <x v="151"/>
    <x v="1"/>
    <x v="151"/>
    <x v="0"/>
    <x v="0"/>
    <x v="0"/>
  </r>
  <r>
    <x v="160"/>
    <x v="158"/>
    <x v="5"/>
    <x v="1"/>
    <x v="2"/>
    <x v="144"/>
    <x v="152"/>
    <x v="0"/>
    <x v="152"/>
    <x v="0"/>
    <x v="0"/>
    <x v="0"/>
  </r>
  <r>
    <x v="161"/>
    <x v="159"/>
    <x v="5"/>
    <x v="4"/>
    <x v="3"/>
    <x v="145"/>
    <x v="153"/>
    <x v="0"/>
    <x v="153"/>
    <x v="0"/>
    <x v="0"/>
    <x v="0"/>
  </r>
  <r>
    <x v="162"/>
    <x v="160"/>
    <x v="5"/>
    <x v="2"/>
    <x v="2"/>
    <x v="146"/>
    <x v="154"/>
    <x v="0"/>
    <x v="154"/>
    <x v="0"/>
    <x v="0"/>
    <x v="0"/>
  </r>
  <r>
    <x v="163"/>
    <x v="161"/>
    <x v="1"/>
    <x v="4"/>
    <x v="2"/>
    <x v="147"/>
    <x v="155"/>
    <x v="1"/>
    <x v="155"/>
    <x v="2"/>
    <x v="2"/>
    <x v="2"/>
  </r>
  <r>
    <x v="164"/>
    <x v="162"/>
    <x v="0"/>
    <x v="2"/>
    <x v="4"/>
    <x v="1"/>
    <x v="1"/>
    <x v="0"/>
    <x v="1"/>
    <x v="0"/>
    <x v="0"/>
    <x v="0"/>
  </r>
  <r>
    <x v="165"/>
    <x v="163"/>
    <x v="5"/>
    <x v="3"/>
    <x v="4"/>
    <x v="148"/>
    <x v="156"/>
    <x v="0"/>
    <x v="156"/>
    <x v="0"/>
    <x v="0"/>
    <x v="0"/>
  </r>
  <r>
    <x v="166"/>
    <x v="164"/>
    <x v="5"/>
    <x v="2"/>
    <x v="1"/>
    <x v="149"/>
    <x v="157"/>
    <x v="0"/>
    <x v="157"/>
    <x v="0"/>
    <x v="0"/>
    <x v="0"/>
  </r>
  <r>
    <x v="167"/>
    <x v="165"/>
    <x v="1"/>
    <x v="4"/>
    <x v="1"/>
    <x v="150"/>
    <x v="158"/>
    <x v="0"/>
    <x v="158"/>
    <x v="0"/>
    <x v="0"/>
    <x v="0"/>
  </r>
  <r>
    <x v="168"/>
    <x v="166"/>
    <x v="5"/>
    <x v="0"/>
    <x v="2"/>
    <x v="151"/>
    <x v="159"/>
    <x v="0"/>
    <x v="159"/>
    <x v="0"/>
    <x v="0"/>
    <x v="0"/>
  </r>
  <r>
    <x v="169"/>
    <x v="167"/>
    <x v="2"/>
    <x v="0"/>
    <x v="0"/>
    <x v="152"/>
    <x v="160"/>
    <x v="0"/>
    <x v="160"/>
    <x v="0"/>
    <x v="0"/>
    <x v="0"/>
  </r>
  <r>
    <x v="170"/>
    <x v="168"/>
    <x v="5"/>
    <x v="2"/>
    <x v="3"/>
    <x v="89"/>
    <x v="161"/>
    <x v="0"/>
    <x v="161"/>
    <x v="0"/>
    <x v="0"/>
    <x v="0"/>
  </r>
  <r>
    <x v="171"/>
    <x v="169"/>
    <x v="3"/>
    <x v="0"/>
    <x v="3"/>
    <x v="69"/>
    <x v="71"/>
    <x v="0"/>
    <x v="71"/>
    <x v="0"/>
    <x v="0"/>
    <x v="0"/>
  </r>
  <r>
    <x v="172"/>
    <x v="170"/>
    <x v="5"/>
    <x v="1"/>
    <x v="0"/>
    <x v="153"/>
    <x v="162"/>
    <x v="0"/>
    <x v="162"/>
    <x v="0"/>
    <x v="0"/>
    <x v="0"/>
  </r>
  <r>
    <x v="173"/>
    <x v="171"/>
    <x v="5"/>
    <x v="1"/>
    <x v="0"/>
    <x v="154"/>
    <x v="163"/>
    <x v="1"/>
    <x v="163"/>
    <x v="0"/>
    <x v="0"/>
    <x v="0"/>
  </r>
  <r>
    <x v="174"/>
    <x v="172"/>
    <x v="5"/>
    <x v="0"/>
    <x v="2"/>
    <x v="155"/>
    <x v="164"/>
    <x v="0"/>
    <x v="164"/>
    <x v="0"/>
    <x v="0"/>
    <x v="0"/>
  </r>
  <r>
    <x v="175"/>
    <x v="173"/>
    <x v="3"/>
    <x v="1"/>
    <x v="0"/>
    <x v="156"/>
    <x v="165"/>
    <x v="0"/>
    <x v="165"/>
    <x v="0"/>
    <x v="0"/>
    <x v="0"/>
  </r>
  <r>
    <x v="176"/>
    <x v="174"/>
    <x v="4"/>
    <x v="0"/>
    <x v="2"/>
    <x v="157"/>
    <x v="71"/>
    <x v="0"/>
    <x v="71"/>
    <x v="0"/>
    <x v="0"/>
    <x v="0"/>
  </r>
  <r>
    <x v="177"/>
    <x v="175"/>
    <x v="2"/>
    <x v="4"/>
    <x v="2"/>
    <x v="158"/>
    <x v="166"/>
    <x v="0"/>
    <x v="166"/>
    <x v="0"/>
    <x v="0"/>
    <x v="0"/>
  </r>
  <r>
    <x v="178"/>
    <x v="176"/>
    <x v="3"/>
    <x v="1"/>
    <x v="3"/>
    <x v="159"/>
    <x v="167"/>
    <x v="0"/>
    <x v="167"/>
    <x v="0"/>
    <x v="0"/>
    <x v="0"/>
  </r>
  <r>
    <x v="179"/>
    <x v="177"/>
    <x v="3"/>
    <x v="3"/>
    <x v="4"/>
    <x v="160"/>
    <x v="168"/>
    <x v="0"/>
    <x v="168"/>
    <x v="0"/>
    <x v="0"/>
    <x v="0"/>
  </r>
  <r>
    <x v="180"/>
    <x v="178"/>
    <x v="3"/>
    <x v="2"/>
    <x v="4"/>
    <x v="87"/>
    <x v="169"/>
    <x v="0"/>
    <x v="169"/>
    <x v="0"/>
    <x v="0"/>
    <x v="0"/>
  </r>
  <r>
    <x v="181"/>
    <x v="179"/>
    <x v="4"/>
    <x v="0"/>
    <x v="0"/>
    <x v="7"/>
    <x v="170"/>
    <x v="0"/>
    <x v="170"/>
    <x v="0"/>
    <x v="0"/>
    <x v="0"/>
  </r>
  <r>
    <x v="182"/>
    <x v="180"/>
    <x v="3"/>
    <x v="4"/>
    <x v="1"/>
    <x v="143"/>
    <x v="171"/>
    <x v="0"/>
    <x v="171"/>
    <x v="0"/>
    <x v="0"/>
    <x v="0"/>
  </r>
  <r>
    <x v="183"/>
    <x v="181"/>
    <x v="0"/>
    <x v="0"/>
    <x v="3"/>
    <x v="161"/>
    <x v="172"/>
    <x v="0"/>
    <x v="172"/>
    <x v="0"/>
    <x v="0"/>
    <x v="0"/>
  </r>
  <r>
    <x v="184"/>
    <x v="182"/>
    <x v="4"/>
    <x v="0"/>
    <x v="4"/>
    <x v="162"/>
    <x v="173"/>
    <x v="0"/>
    <x v="173"/>
    <x v="0"/>
    <x v="0"/>
    <x v="0"/>
  </r>
  <r>
    <x v="185"/>
    <x v="183"/>
    <x v="3"/>
    <x v="4"/>
    <x v="3"/>
    <x v="163"/>
    <x v="174"/>
    <x v="0"/>
    <x v="174"/>
    <x v="0"/>
    <x v="0"/>
    <x v="0"/>
  </r>
  <r>
    <x v="186"/>
    <x v="184"/>
    <x v="2"/>
    <x v="2"/>
    <x v="2"/>
    <x v="164"/>
    <x v="175"/>
    <x v="0"/>
    <x v="175"/>
    <x v="0"/>
    <x v="0"/>
    <x v="0"/>
  </r>
  <r>
    <x v="187"/>
    <x v="185"/>
    <x v="0"/>
    <x v="0"/>
    <x v="4"/>
    <x v="165"/>
    <x v="123"/>
    <x v="0"/>
    <x v="123"/>
    <x v="0"/>
    <x v="0"/>
    <x v="0"/>
  </r>
  <r>
    <x v="188"/>
    <x v="135"/>
    <x v="4"/>
    <x v="4"/>
    <x v="3"/>
    <x v="166"/>
    <x v="176"/>
    <x v="0"/>
    <x v="176"/>
    <x v="0"/>
    <x v="0"/>
    <x v="0"/>
  </r>
  <r>
    <x v="189"/>
    <x v="186"/>
    <x v="0"/>
    <x v="1"/>
    <x v="4"/>
    <x v="167"/>
    <x v="177"/>
    <x v="0"/>
    <x v="177"/>
    <x v="0"/>
    <x v="0"/>
    <x v="0"/>
  </r>
  <r>
    <x v="190"/>
    <x v="187"/>
    <x v="1"/>
    <x v="4"/>
    <x v="3"/>
    <x v="168"/>
    <x v="178"/>
    <x v="0"/>
    <x v="178"/>
    <x v="0"/>
    <x v="0"/>
    <x v="0"/>
  </r>
  <r>
    <x v="191"/>
    <x v="188"/>
    <x v="0"/>
    <x v="3"/>
    <x v="3"/>
    <x v="169"/>
    <x v="179"/>
    <x v="0"/>
    <x v="179"/>
    <x v="0"/>
    <x v="0"/>
    <x v="0"/>
  </r>
  <r>
    <x v="192"/>
    <x v="189"/>
    <x v="4"/>
    <x v="2"/>
    <x v="2"/>
    <x v="20"/>
    <x v="180"/>
    <x v="0"/>
    <x v="180"/>
    <x v="0"/>
    <x v="0"/>
    <x v="0"/>
  </r>
  <r>
    <x v="193"/>
    <x v="190"/>
    <x v="5"/>
    <x v="1"/>
    <x v="0"/>
    <x v="77"/>
    <x v="79"/>
    <x v="1"/>
    <x v="79"/>
    <x v="0"/>
    <x v="0"/>
    <x v="0"/>
  </r>
  <r>
    <x v="194"/>
    <x v="191"/>
    <x v="4"/>
    <x v="4"/>
    <x v="3"/>
    <x v="170"/>
    <x v="181"/>
    <x v="0"/>
    <x v="181"/>
    <x v="0"/>
    <x v="0"/>
    <x v="0"/>
  </r>
  <r>
    <x v="195"/>
    <x v="192"/>
    <x v="5"/>
    <x v="4"/>
    <x v="0"/>
    <x v="171"/>
    <x v="182"/>
    <x v="0"/>
    <x v="182"/>
    <x v="0"/>
    <x v="0"/>
    <x v="0"/>
  </r>
  <r>
    <x v="196"/>
    <x v="193"/>
    <x v="4"/>
    <x v="0"/>
    <x v="1"/>
    <x v="172"/>
    <x v="102"/>
    <x v="0"/>
    <x v="102"/>
    <x v="0"/>
    <x v="0"/>
    <x v="0"/>
  </r>
  <r>
    <x v="197"/>
    <x v="194"/>
    <x v="5"/>
    <x v="3"/>
    <x v="0"/>
    <x v="173"/>
    <x v="183"/>
    <x v="1"/>
    <x v="183"/>
    <x v="1"/>
    <x v="1"/>
    <x v="1"/>
  </r>
  <r>
    <x v="198"/>
    <x v="195"/>
    <x v="0"/>
    <x v="0"/>
    <x v="0"/>
    <x v="174"/>
    <x v="94"/>
    <x v="0"/>
    <x v="94"/>
    <x v="0"/>
    <x v="0"/>
    <x v="0"/>
  </r>
  <r>
    <x v="199"/>
    <x v="196"/>
    <x v="4"/>
    <x v="2"/>
    <x v="4"/>
    <x v="175"/>
    <x v="58"/>
    <x v="0"/>
    <x v="58"/>
    <x v="0"/>
    <x v="0"/>
    <x v="0"/>
  </r>
  <r>
    <x v="200"/>
    <x v="197"/>
    <x v="4"/>
    <x v="3"/>
    <x v="3"/>
    <x v="176"/>
    <x v="184"/>
    <x v="0"/>
    <x v="184"/>
    <x v="0"/>
    <x v="0"/>
    <x v="0"/>
  </r>
  <r>
    <x v="201"/>
    <x v="198"/>
    <x v="2"/>
    <x v="3"/>
    <x v="1"/>
    <x v="138"/>
    <x v="185"/>
    <x v="0"/>
    <x v="185"/>
    <x v="0"/>
    <x v="0"/>
    <x v="0"/>
  </r>
  <r>
    <x v="202"/>
    <x v="199"/>
    <x v="4"/>
    <x v="0"/>
    <x v="1"/>
    <x v="177"/>
    <x v="186"/>
    <x v="0"/>
    <x v="186"/>
    <x v="0"/>
    <x v="0"/>
    <x v="0"/>
  </r>
  <r>
    <x v="203"/>
    <x v="200"/>
    <x v="1"/>
    <x v="4"/>
    <x v="4"/>
    <x v="178"/>
    <x v="138"/>
    <x v="0"/>
    <x v="138"/>
    <x v="0"/>
    <x v="0"/>
    <x v="0"/>
  </r>
  <r>
    <x v="204"/>
    <x v="201"/>
    <x v="5"/>
    <x v="0"/>
    <x v="4"/>
    <x v="179"/>
    <x v="187"/>
    <x v="0"/>
    <x v="187"/>
    <x v="0"/>
    <x v="0"/>
    <x v="0"/>
  </r>
  <r>
    <x v="205"/>
    <x v="202"/>
    <x v="2"/>
    <x v="1"/>
    <x v="1"/>
    <x v="74"/>
    <x v="188"/>
    <x v="1"/>
    <x v="188"/>
    <x v="2"/>
    <x v="2"/>
    <x v="2"/>
  </r>
  <r>
    <x v="206"/>
    <x v="203"/>
    <x v="1"/>
    <x v="3"/>
    <x v="1"/>
    <x v="180"/>
    <x v="189"/>
    <x v="0"/>
    <x v="189"/>
    <x v="0"/>
    <x v="0"/>
    <x v="0"/>
  </r>
  <r>
    <x v="207"/>
    <x v="204"/>
    <x v="5"/>
    <x v="4"/>
    <x v="1"/>
    <x v="181"/>
    <x v="67"/>
    <x v="0"/>
    <x v="67"/>
    <x v="0"/>
    <x v="0"/>
    <x v="0"/>
  </r>
  <r>
    <x v="208"/>
    <x v="143"/>
    <x v="0"/>
    <x v="2"/>
    <x v="3"/>
    <x v="182"/>
    <x v="190"/>
    <x v="1"/>
    <x v="190"/>
    <x v="1"/>
    <x v="1"/>
    <x v="1"/>
  </r>
  <r>
    <x v="209"/>
    <x v="205"/>
    <x v="1"/>
    <x v="0"/>
    <x v="2"/>
    <x v="113"/>
    <x v="191"/>
    <x v="1"/>
    <x v="191"/>
    <x v="0"/>
    <x v="0"/>
    <x v="0"/>
  </r>
  <r>
    <x v="210"/>
    <x v="206"/>
    <x v="4"/>
    <x v="1"/>
    <x v="2"/>
    <x v="183"/>
    <x v="192"/>
    <x v="0"/>
    <x v="192"/>
    <x v="0"/>
    <x v="0"/>
    <x v="0"/>
  </r>
  <r>
    <x v="211"/>
    <x v="207"/>
    <x v="1"/>
    <x v="2"/>
    <x v="2"/>
    <x v="184"/>
    <x v="193"/>
    <x v="0"/>
    <x v="193"/>
    <x v="0"/>
    <x v="0"/>
    <x v="0"/>
  </r>
  <r>
    <x v="212"/>
    <x v="208"/>
    <x v="5"/>
    <x v="4"/>
    <x v="2"/>
    <x v="185"/>
    <x v="194"/>
    <x v="0"/>
    <x v="194"/>
    <x v="0"/>
    <x v="0"/>
    <x v="0"/>
  </r>
  <r>
    <x v="213"/>
    <x v="209"/>
    <x v="1"/>
    <x v="0"/>
    <x v="3"/>
    <x v="84"/>
    <x v="88"/>
    <x v="0"/>
    <x v="88"/>
    <x v="0"/>
    <x v="0"/>
    <x v="0"/>
  </r>
  <r>
    <x v="214"/>
    <x v="210"/>
    <x v="0"/>
    <x v="3"/>
    <x v="1"/>
    <x v="75"/>
    <x v="195"/>
    <x v="0"/>
    <x v="195"/>
    <x v="0"/>
    <x v="0"/>
    <x v="0"/>
  </r>
  <r>
    <x v="215"/>
    <x v="211"/>
    <x v="2"/>
    <x v="1"/>
    <x v="1"/>
    <x v="186"/>
    <x v="196"/>
    <x v="1"/>
    <x v="196"/>
    <x v="0"/>
    <x v="0"/>
    <x v="0"/>
  </r>
  <r>
    <x v="216"/>
    <x v="212"/>
    <x v="1"/>
    <x v="3"/>
    <x v="2"/>
    <x v="187"/>
    <x v="197"/>
    <x v="0"/>
    <x v="197"/>
    <x v="0"/>
    <x v="0"/>
    <x v="0"/>
  </r>
  <r>
    <x v="217"/>
    <x v="213"/>
    <x v="1"/>
    <x v="3"/>
    <x v="3"/>
    <x v="188"/>
    <x v="198"/>
    <x v="0"/>
    <x v="198"/>
    <x v="0"/>
    <x v="0"/>
    <x v="0"/>
  </r>
  <r>
    <x v="218"/>
    <x v="214"/>
    <x v="4"/>
    <x v="1"/>
    <x v="0"/>
    <x v="189"/>
    <x v="199"/>
    <x v="0"/>
    <x v="199"/>
    <x v="0"/>
    <x v="0"/>
    <x v="0"/>
  </r>
  <r>
    <x v="219"/>
    <x v="215"/>
    <x v="0"/>
    <x v="0"/>
    <x v="4"/>
    <x v="190"/>
    <x v="200"/>
    <x v="0"/>
    <x v="200"/>
    <x v="0"/>
    <x v="0"/>
    <x v="0"/>
  </r>
  <r>
    <x v="220"/>
    <x v="216"/>
    <x v="4"/>
    <x v="2"/>
    <x v="2"/>
    <x v="191"/>
    <x v="201"/>
    <x v="1"/>
    <x v="201"/>
    <x v="0"/>
    <x v="0"/>
    <x v="0"/>
  </r>
  <r>
    <x v="221"/>
    <x v="217"/>
    <x v="0"/>
    <x v="1"/>
    <x v="3"/>
    <x v="89"/>
    <x v="161"/>
    <x v="0"/>
    <x v="161"/>
    <x v="0"/>
    <x v="0"/>
    <x v="0"/>
  </r>
  <r>
    <x v="222"/>
    <x v="218"/>
    <x v="3"/>
    <x v="0"/>
    <x v="1"/>
    <x v="192"/>
    <x v="202"/>
    <x v="0"/>
    <x v="202"/>
    <x v="0"/>
    <x v="0"/>
    <x v="0"/>
  </r>
  <r>
    <x v="223"/>
    <x v="219"/>
    <x v="0"/>
    <x v="2"/>
    <x v="1"/>
    <x v="16"/>
    <x v="170"/>
    <x v="0"/>
    <x v="170"/>
    <x v="0"/>
    <x v="0"/>
    <x v="0"/>
  </r>
  <r>
    <x v="224"/>
    <x v="220"/>
    <x v="5"/>
    <x v="4"/>
    <x v="2"/>
    <x v="193"/>
    <x v="203"/>
    <x v="0"/>
    <x v="203"/>
    <x v="0"/>
    <x v="0"/>
    <x v="0"/>
  </r>
  <r>
    <x v="225"/>
    <x v="221"/>
    <x v="1"/>
    <x v="0"/>
    <x v="4"/>
    <x v="17"/>
    <x v="18"/>
    <x v="0"/>
    <x v="18"/>
    <x v="0"/>
    <x v="0"/>
    <x v="0"/>
  </r>
  <r>
    <x v="226"/>
    <x v="222"/>
    <x v="2"/>
    <x v="2"/>
    <x v="4"/>
    <x v="160"/>
    <x v="168"/>
    <x v="0"/>
    <x v="168"/>
    <x v="0"/>
    <x v="0"/>
    <x v="0"/>
  </r>
  <r>
    <x v="227"/>
    <x v="223"/>
    <x v="5"/>
    <x v="4"/>
    <x v="2"/>
    <x v="98"/>
    <x v="204"/>
    <x v="0"/>
    <x v="204"/>
    <x v="0"/>
    <x v="0"/>
    <x v="0"/>
  </r>
  <r>
    <x v="228"/>
    <x v="224"/>
    <x v="2"/>
    <x v="1"/>
    <x v="1"/>
    <x v="144"/>
    <x v="152"/>
    <x v="0"/>
    <x v="152"/>
    <x v="0"/>
    <x v="0"/>
    <x v="0"/>
  </r>
  <r>
    <x v="229"/>
    <x v="225"/>
    <x v="1"/>
    <x v="1"/>
    <x v="2"/>
    <x v="194"/>
    <x v="205"/>
    <x v="1"/>
    <x v="205"/>
    <x v="0"/>
    <x v="0"/>
    <x v="0"/>
  </r>
  <r>
    <x v="230"/>
    <x v="226"/>
    <x v="2"/>
    <x v="4"/>
    <x v="4"/>
    <x v="195"/>
    <x v="206"/>
    <x v="0"/>
    <x v="206"/>
    <x v="0"/>
    <x v="0"/>
    <x v="0"/>
  </r>
  <r>
    <x v="231"/>
    <x v="227"/>
    <x v="2"/>
    <x v="2"/>
    <x v="3"/>
    <x v="196"/>
    <x v="207"/>
    <x v="0"/>
    <x v="207"/>
    <x v="0"/>
    <x v="0"/>
    <x v="0"/>
  </r>
  <r>
    <x v="232"/>
    <x v="228"/>
    <x v="5"/>
    <x v="4"/>
    <x v="0"/>
    <x v="197"/>
    <x v="208"/>
    <x v="0"/>
    <x v="208"/>
    <x v="0"/>
    <x v="0"/>
    <x v="0"/>
  </r>
  <r>
    <x v="233"/>
    <x v="229"/>
    <x v="4"/>
    <x v="1"/>
    <x v="3"/>
    <x v="198"/>
    <x v="209"/>
    <x v="0"/>
    <x v="209"/>
    <x v="0"/>
    <x v="0"/>
    <x v="0"/>
  </r>
  <r>
    <x v="234"/>
    <x v="230"/>
    <x v="5"/>
    <x v="3"/>
    <x v="2"/>
    <x v="199"/>
    <x v="210"/>
    <x v="0"/>
    <x v="210"/>
    <x v="0"/>
    <x v="0"/>
    <x v="0"/>
  </r>
  <r>
    <x v="235"/>
    <x v="231"/>
    <x v="4"/>
    <x v="4"/>
    <x v="2"/>
    <x v="196"/>
    <x v="211"/>
    <x v="0"/>
    <x v="211"/>
    <x v="0"/>
    <x v="0"/>
    <x v="0"/>
  </r>
  <r>
    <x v="236"/>
    <x v="232"/>
    <x v="3"/>
    <x v="2"/>
    <x v="4"/>
    <x v="200"/>
    <x v="212"/>
    <x v="1"/>
    <x v="212"/>
    <x v="0"/>
    <x v="0"/>
    <x v="0"/>
  </r>
  <r>
    <x v="237"/>
    <x v="233"/>
    <x v="0"/>
    <x v="4"/>
    <x v="1"/>
    <x v="201"/>
    <x v="213"/>
    <x v="0"/>
    <x v="213"/>
    <x v="0"/>
    <x v="0"/>
    <x v="0"/>
  </r>
  <r>
    <x v="238"/>
    <x v="234"/>
    <x v="4"/>
    <x v="3"/>
    <x v="2"/>
    <x v="202"/>
    <x v="214"/>
    <x v="0"/>
    <x v="214"/>
    <x v="0"/>
    <x v="0"/>
    <x v="0"/>
  </r>
  <r>
    <x v="239"/>
    <x v="235"/>
    <x v="3"/>
    <x v="2"/>
    <x v="1"/>
    <x v="203"/>
    <x v="215"/>
    <x v="1"/>
    <x v="215"/>
    <x v="0"/>
    <x v="0"/>
    <x v="0"/>
  </r>
  <r>
    <x v="240"/>
    <x v="236"/>
    <x v="4"/>
    <x v="2"/>
    <x v="3"/>
    <x v="204"/>
    <x v="216"/>
    <x v="0"/>
    <x v="216"/>
    <x v="0"/>
    <x v="0"/>
    <x v="0"/>
  </r>
  <r>
    <x v="241"/>
    <x v="237"/>
    <x v="2"/>
    <x v="3"/>
    <x v="0"/>
    <x v="205"/>
    <x v="217"/>
    <x v="0"/>
    <x v="217"/>
    <x v="0"/>
    <x v="0"/>
    <x v="0"/>
  </r>
  <r>
    <x v="242"/>
    <x v="238"/>
    <x v="2"/>
    <x v="3"/>
    <x v="0"/>
    <x v="7"/>
    <x v="134"/>
    <x v="0"/>
    <x v="134"/>
    <x v="0"/>
    <x v="0"/>
    <x v="0"/>
  </r>
  <r>
    <x v="243"/>
    <x v="239"/>
    <x v="4"/>
    <x v="4"/>
    <x v="4"/>
    <x v="206"/>
    <x v="218"/>
    <x v="1"/>
    <x v="218"/>
    <x v="1"/>
    <x v="1"/>
    <x v="1"/>
  </r>
  <r>
    <x v="244"/>
    <x v="240"/>
    <x v="1"/>
    <x v="0"/>
    <x v="0"/>
    <x v="207"/>
    <x v="219"/>
    <x v="0"/>
    <x v="219"/>
    <x v="0"/>
    <x v="0"/>
    <x v="0"/>
  </r>
  <r>
    <x v="245"/>
    <x v="241"/>
    <x v="1"/>
    <x v="0"/>
    <x v="3"/>
    <x v="208"/>
    <x v="119"/>
    <x v="0"/>
    <x v="119"/>
    <x v="0"/>
    <x v="0"/>
    <x v="0"/>
  </r>
  <r>
    <x v="246"/>
    <x v="242"/>
    <x v="0"/>
    <x v="0"/>
    <x v="2"/>
    <x v="184"/>
    <x v="193"/>
    <x v="0"/>
    <x v="193"/>
    <x v="0"/>
    <x v="0"/>
    <x v="0"/>
  </r>
  <r>
    <x v="247"/>
    <x v="243"/>
    <x v="3"/>
    <x v="3"/>
    <x v="1"/>
    <x v="209"/>
    <x v="220"/>
    <x v="1"/>
    <x v="220"/>
    <x v="0"/>
    <x v="0"/>
    <x v="0"/>
  </r>
  <r>
    <x v="248"/>
    <x v="244"/>
    <x v="5"/>
    <x v="1"/>
    <x v="4"/>
    <x v="58"/>
    <x v="59"/>
    <x v="0"/>
    <x v="59"/>
    <x v="0"/>
    <x v="0"/>
    <x v="0"/>
  </r>
  <r>
    <x v="249"/>
    <x v="245"/>
    <x v="1"/>
    <x v="2"/>
    <x v="3"/>
    <x v="210"/>
    <x v="221"/>
    <x v="0"/>
    <x v="221"/>
    <x v="0"/>
    <x v="0"/>
    <x v="0"/>
  </r>
  <r>
    <x v="250"/>
    <x v="246"/>
    <x v="0"/>
    <x v="4"/>
    <x v="1"/>
    <x v="211"/>
    <x v="222"/>
    <x v="0"/>
    <x v="222"/>
    <x v="0"/>
    <x v="0"/>
    <x v="0"/>
  </r>
  <r>
    <x v="251"/>
    <x v="247"/>
    <x v="1"/>
    <x v="2"/>
    <x v="1"/>
    <x v="212"/>
    <x v="223"/>
    <x v="0"/>
    <x v="223"/>
    <x v="0"/>
    <x v="0"/>
    <x v="0"/>
  </r>
  <r>
    <x v="252"/>
    <x v="248"/>
    <x v="4"/>
    <x v="1"/>
    <x v="4"/>
    <x v="213"/>
    <x v="224"/>
    <x v="0"/>
    <x v="224"/>
    <x v="0"/>
    <x v="0"/>
    <x v="0"/>
  </r>
  <r>
    <x v="253"/>
    <x v="249"/>
    <x v="5"/>
    <x v="4"/>
    <x v="3"/>
    <x v="214"/>
    <x v="225"/>
    <x v="1"/>
    <x v="225"/>
    <x v="2"/>
    <x v="2"/>
    <x v="2"/>
  </r>
  <r>
    <x v="254"/>
    <x v="250"/>
    <x v="0"/>
    <x v="0"/>
    <x v="1"/>
    <x v="215"/>
    <x v="226"/>
    <x v="1"/>
    <x v="226"/>
    <x v="0"/>
    <x v="0"/>
    <x v="0"/>
  </r>
  <r>
    <x v="255"/>
    <x v="251"/>
    <x v="3"/>
    <x v="1"/>
    <x v="0"/>
    <x v="216"/>
    <x v="227"/>
    <x v="0"/>
    <x v="227"/>
    <x v="0"/>
    <x v="0"/>
    <x v="0"/>
  </r>
  <r>
    <x v="256"/>
    <x v="252"/>
    <x v="3"/>
    <x v="0"/>
    <x v="2"/>
    <x v="197"/>
    <x v="60"/>
    <x v="0"/>
    <x v="60"/>
    <x v="0"/>
    <x v="0"/>
    <x v="0"/>
  </r>
  <r>
    <x v="257"/>
    <x v="253"/>
    <x v="3"/>
    <x v="1"/>
    <x v="2"/>
    <x v="206"/>
    <x v="228"/>
    <x v="0"/>
    <x v="228"/>
    <x v="0"/>
    <x v="0"/>
    <x v="0"/>
  </r>
  <r>
    <x v="258"/>
    <x v="254"/>
    <x v="1"/>
    <x v="1"/>
    <x v="1"/>
    <x v="217"/>
    <x v="229"/>
    <x v="1"/>
    <x v="229"/>
    <x v="1"/>
    <x v="1"/>
    <x v="1"/>
  </r>
  <r>
    <x v="259"/>
    <x v="255"/>
    <x v="3"/>
    <x v="3"/>
    <x v="3"/>
    <x v="218"/>
    <x v="230"/>
    <x v="0"/>
    <x v="230"/>
    <x v="0"/>
    <x v="0"/>
    <x v="0"/>
  </r>
  <r>
    <x v="260"/>
    <x v="256"/>
    <x v="3"/>
    <x v="4"/>
    <x v="0"/>
    <x v="219"/>
    <x v="231"/>
    <x v="0"/>
    <x v="231"/>
    <x v="0"/>
    <x v="0"/>
    <x v="0"/>
  </r>
  <r>
    <x v="261"/>
    <x v="257"/>
    <x v="3"/>
    <x v="3"/>
    <x v="4"/>
    <x v="220"/>
    <x v="232"/>
    <x v="1"/>
    <x v="232"/>
    <x v="0"/>
    <x v="0"/>
    <x v="0"/>
  </r>
  <r>
    <x v="262"/>
    <x v="258"/>
    <x v="0"/>
    <x v="0"/>
    <x v="4"/>
    <x v="138"/>
    <x v="233"/>
    <x v="0"/>
    <x v="233"/>
    <x v="0"/>
    <x v="0"/>
    <x v="0"/>
  </r>
  <r>
    <x v="263"/>
    <x v="259"/>
    <x v="2"/>
    <x v="2"/>
    <x v="4"/>
    <x v="221"/>
    <x v="234"/>
    <x v="0"/>
    <x v="234"/>
    <x v="0"/>
    <x v="0"/>
    <x v="0"/>
  </r>
  <r>
    <x v="264"/>
    <x v="260"/>
    <x v="5"/>
    <x v="0"/>
    <x v="0"/>
    <x v="222"/>
    <x v="235"/>
    <x v="1"/>
    <x v="235"/>
    <x v="0"/>
    <x v="0"/>
    <x v="0"/>
  </r>
  <r>
    <x v="265"/>
    <x v="261"/>
    <x v="2"/>
    <x v="1"/>
    <x v="0"/>
    <x v="218"/>
    <x v="236"/>
    <x v="0"/>
    <x v="236"/>
    <x v="0"/>
    <x v="0"/>
    <x v="0"/>
  </r>
  <r>
    <x v="266"/>
    <x v="262"/>
    <x v="3"/>
    <x v="1"/>
    <x v="2"/>
    <x v="223"/>
    <x v="237"/>
    <x v="0"/>
    <x v="237"/>
    <x v="0"/>
    <x v="0"/>
    <x v="0"/>
  </r>
  <r>
    <x v="267"/>
    <x v="263"/>
    <x v="4"/>
    <x v="1"/>
    <x v="2"/>
    <x v="224"/>
    <x v="238"/>
    <x v="0"/>
    <x v="238"/>
    <x v="0"/>
    <x v="0"/>
    <x v="0"/>
  </r>
  <r>
    <x v="268"/>
    <x v="264"/>
    <x v="2"/>
    <x v="0"/>
    <x v="1"/>
    <x v="225"/>
    <x v="239"/>
    <x v="0"/>
    <x v="239"/>
    <x v="0"/>
    <x v="0"/>
    <x v="0"/>
  </r>
  <r>
    <x v="269"/>
    <x v="265"/>
    <x v="4"/>
    <x v="3"/>
    <x v="4"/>
    <x v="226"/>
    <x v="240"/>
    <x v="0"/>
    <x v="240"/>
    <x v="0"/>
    <x v="0"/>
    <x v="0"/>
  </r>
  <r>
    <x v="270"/>
    <x v="266"/>
    <x v="3"/>
    <x v="4"/>
    <x v="4"/>
    <x v="227"/>
    <x v="241"/>
    <x v="0"/>
    <x v="241"/>
    <x v="0"/>
    <x v="0"/>
    <x v="0"/>
  </r>
  <r>
    <x v="271"/>
    <x v="267"/>
    <x v="5"/>
    <x v="0"/>
    <x v="1"/>
    <x v="77"/>
    <x v="242"/>
    <x v="0"/>
    <x v="242"/>
    <x v="0"/>
    <x v="0"/>
    <x v="0"/>
  </r>
  <r>
    <x v="272"/>
    <x v="268"/>
    <x v="3"/>
    <x v="2"/>
    <x v="2"/>
    <x v="228"/>
    <x v="243"/>
    <x v="0"/>
    <x v="243"/>
    <x v="0"/>
    <x v="0"/>
    <x v="0"/>
  </r>
  <r>
    <x v="273"/>
    <x v="269"/>
    <x v="3"/>
    <x v="3"/>
    <x v="3"/>
    <x v="229"/>
    <x v="244"/>
    <x v="0"/>
    <x v="244"/>
    <x v="0"/>
    <x v="0"/>
    <x v="0"/>
  </r>
  <r>
    <x v="274"/>
    <x v="270"/>
    <x v="5"/>
    <x v="2"/>
    <x v="2"/>
    <x v="230"/>
    <x v="245"/>
    <x v="1"/>
    <x v="245"/>
    <x v="0"/>
    <x v="0"/>
    <x v="0"/>
  </r>
  <r>
    <x v="275"/>
    <x v="271"/>
    <x v="0"/>
    <x v="0"/>
    <x v="0"/>
    <x v="231"/>
    <x v="50"/>
    <x v="0"/>
    <x v="50"/>
    <x v="0"/>
    <x v="0"/>
    <x v="0"/>
  </r>
  <r>
    <x v="276"/>
    <x v="272"/>
    <x v="4"/>
    <x v="4"/>
    <x v="1"/>
    <x v="128"/>
    <x v="246"/>
    <x v="0"/>
    <x v="246"/>
    <x v="0"/>
    <x v="0"/>
    <x v="0"/>
  </r>
  <r>
    <x v="277"/>
    <x v="273"/>
    <x v="0"/>
    <x v="2"/>
    <x v="2"/>
    <x v="232"/>
    <x v="247"/>
    <x v="1"/>
    <x v="247"/>
    <x v="1"/>
    <x v="1"/>
    <x v="1"/>
  </r>
  <r>
    <x v="278"/>
    <x v="274"/>
    <x v="0"/>
    <x v="4"/>
    <x v="4"/>
    <x v="233"/>
    <x v="248"/>
    <x v="0"/>
    <x v="248"/>
    <x v="0"/>
    <x v="0"/>
    <x v="0"/>
  </r>
  <r>
    <x v="279"/>
    <x v="275"/>
    <x v="4"/>
    <x v="2"/>
    <x v="0"/>
    <x v="124"/>
    <x v="249"/>
    <x v="0"/>
    <x v="249"/>
    <x v="0"/>
    <x v="0"/>
    <x v="0"/>
  </r>
  <r>
    <x v="280"/>
    <x v="276"/>
    <x v="3"/>
    <x v="2"/>
    <x v="4"/>
    <x v="234"/>
    <x v="250"/>
    <x v="0"/>
    <x v="250"/>
    <x v="0"/>
    <x v="0"/>
    <x v="0"/>
  </r>
  <r>
    <x v="281"/>
    <x v="277"/>
    <x v="4"/>
    <x v="0"/>
    <x v="1"/>
    <x v="235"/>
    <x v="251"/>
    <x v="1"/>
    <x v="251"/>
    <x v="0"/>
    <x v="0"/>
    <x v="0"/>
  </r>
  <r>
    <x v="282"/>
    <x v="278"/>
    <x v="4"/>
    <x v="3"/>
    <x v="2"/>
    <x v="132"/>
    <x v="207"/>
    <x v="0"/>
    <x v="207"/>
    <x v="0"/>
    <x v="0"/>
    <x v="0"/>
  </r>
  <r>
    <x v="283"/>
    <x v="279"/>
    <x v="3"/>
    <x v="0"/>
    <x v="1"/>
    <x v="236"/>
    <x v="252"/>
    <x v="0"/>
    <x v="252"/>
    <x v="0"/>
    <x v="0"/>
    <x v="0"/>
  </r>
  <r>
    <x v="284"/>
    <x v="280"/>
    <x v="1"/>
    <x v="3"/>
    <x v="4"/>
    <x v="61"/>
    <x v="253"/>
    <x v="0"/>
    <x v="253"/>
    <x v="0"/>
    <x v="0"/>
    <x v="0"/>
  </r>
  <r>
    <x v="285"/>
    <x v="281"/>
    <x v="4"/>
    <x v="0"/>
    <x v="0"/>
    <x v="106"/>
    <x v="110"/>
    <x v="1"/>
    <x v="110"/>
    <x v="0"/>
    <x v="0"/>
    <x v="0"/>
  </r>
  <r>
    <x v="286"/>
    <x v="282"/>
    <x v="2"/>
    <x v="3"/>
    <x v="2"/>
    <x v="134"/>
    <x v="140"/>
    <x v="0"/>
    <x v="140"/>
    <x v="0"/>
    <x v="0"/>
    <x v="0"/>
  </r>
  <r>
    <x v="287"/>
    <x v="283"/>
    <x v="2"/>
    <x v="3"/>
    <x v="3"/>
    <x v="202"/>
    <x v="214"/>
    <x v="0"/>
    <x v="214"/>
    <x v="0"/>
    <x v="0"/>
    <x v="0"/>
  </r>
  <r>
    <x v="288"/>
    <x v="284"/>
    <x v="5"/>
    <x v="0"/>
    <x v="1"/>
    <x v="237"/>
    <x v="254"/>
    <x v="0"/>
    <x v="254"/>
    <x v="0"/>
    <x v="0"/>
    <x v="0"/>
  </r>
  <r>
    <x v="289"/>
    <x v="285"/>
    <x v="0"/>
    <x v="0"/>
    <x v="3"/>
    <x v="226"/>
    <x v="240"/>
    <x v="0"/>
    <x v="240"/>
    <x v="0"/>
    <x v="0"/>
    <x v="0"/>
  </r>
  <r>
    <x v="290"/>
    <x v="286"/>
    <x v="1"/>
    <x v="4"/>
    <x v="2"/>
    <x v="238"/>
    <x v="224"/>
    <x v="0"/>
    <x v="224"/>
    <x v="0"/>
    <x v="0"/>
    <x v="0"/>
  </r>
  <r>
    <x v="291"/>
    <x v="287"/>
    <x v="3"/>
    <x v="1"/>
    <x v="3"/>
    <x v="239"/>
    <x v="255"/>
    <x v="0"/>
    <x v="255"/>
    <x v="0"/>
    <x v="0"/>
    <x v="0"/>
  </r>
  <r>
    <x v="292"/>
    <x v="288"/>
    <x v="5"/>
    <x v="1"/>
    <x v="0"/>
    <x v="240"/>
    <x v="153"/>
    <x v="0"/>
    <x v="153"/>
    <x v="0"/>
    <x v="0"/>
    <x v="0"/>
  </r>
  <r>
    <x v="293"/>
    <x v="289"/>
    <x v="0"/>
    <x v="0"/>
    <x v="3"/>
    <x v="241"/>
    <x v="256"/>
    <x v="0"/>
    <x v="256"/>
    <x v="0"/>
    <x v="0"/>
    <x v="0"/>
  </r>
  <r>
    <x v="294"/>
    <x v="290"/>
    <x v="2"/>
    <x v="4"/>
    <x v="3"/>
    <x v="242"/>
    <x v="257"/>
    <x v="0"/>
    <x v="257"/>
    <x v="0"/>
    <x v="0"/>
    <x v="0"/>
  </r>
  <r>
    <x v="295"/>
    <x v="291"/>
    <x v="4"/>
    <x v="4"/>
    <x v="3"/>
    <x v="232"/>
    <x v="258"/>
    <x v="0"/>
    <x v="258"/>
    <x v="0"/>
    <x v="0"/>
    <x v="0"/>
  </r>
  <r>
    <x v="296"/>
    <x v="292"/>
    <x v="3"/>
    <x v="1"/>
    <x v="0"/>
    <x v="243"/>
    <x v="259"/>
    <x v="0"/>
    <x v="259"/>
    <x v="0"/>
    <x v="0"/>
    <x v="0"/>
  </r>
  <r>
    <x v="297"/>
    <x v="293"/>
    <x v="1"/>
    <x v="4"/>
    <x v="1"/>
    <x v="244"/>
    <x v="260"/>
    <x v="0"/>
    <x v="260"/>
    <x v="0"/>
    <x v="0"/>
    <x v="0"/>
  </r>
  <r>
    <x v="298"/>
    <x v="294"/>
    <x v="3"/>
    <x v="4"/>
    <x v="4"/>
    <x v="170"/>
    <x v="181"/>
    <x v="0"/>
    <x v="181"/>
    <x v="0"/>
    <x v="0"/>
    <x v="0"/>
  </r>
  <r>
    <x v="299"/>
    <x v="295"/>
    <x v="3"/>
    <x v="0"/>
    <x v="2"/>
    <x v="245"/>
    <x v="261"/>
    <x v="0"/>
    <x v="261"/>
    <x v="0"/>
    <x v="0"/>
    <x v="0"/>
  </r>
  <r>
    <x v="300"/>
    <x v="296"/>
    <x v="3"/>
    <x v="4"/>
    <x v="3"/>
    <x v="246"/>
    <x v="262"/>
    <x v="0"/>
    <x v="262"/>
    <x v="0"/>
    <x v="0"/>
    <x v="0"/>
  </r>
  <r>
    <x v="301"/>
    <x v="297"/>
    <x v="0"/>
    <x v="2"/>
    <x v="2"/>
    <x v="247"/>
    <x v="263"/>
    <x v="0"/>
    <x v="263"/>
    <x v="0"/>
    <x v="0"/>
    <x v="0"/>
  </r>
  <r>
    <x v="302"/>
    <x v="298"/>
    <x v="0"/>
    <x v="0"/>
    <x v="3"/>
    <x v="248"/>
    <x v="264"/>
    <x v="0"/>
    <x v="264"/>
    <x v="0"/>
    <x v="0"/>
    <x v="0"/>
  </r>
  <r>
    <x v="303"/>
    <x v="299"/>
    <x v="1"/>
    <x v="4"/>
    <x v="0"/>
    <x v="249"/>
    <x v="265"/>
    <x v="0"/>
    <x v="265"/>
    <x v="0"/>
    <x v="0"/>
    <x v="0"/>
  </r>
  <r>
    <x v="304"/>
    <x v="300"/>
    <x v="5"/>
    <x v="2"/>
    <x v="2"/>
    <x v="250"/>
    <x v="266"/>
    <x v="0"/>
    <x v="266"/>
    <x v="0"/>
    <x v="0"/>
    <x v="0"/>
  </r>
  <r>
    <x v="305"/>
    <x v="301"/>
    <x v="1"/>
    <x v="0"/>
    <x v="1"/>
    <x v="37"/>
    <x v="267"/>
    <x v="1"/>
    <x v="267"/>
    <x v="0"/>
    <x v="0"/>
    <x v="0"/>
  </r>
  <r>
    <x v="306"/>
    <x v="302"/>
    <x v="2"/>
    <x v="2"/>
    <x v="3"/>
    <x v="251"/>
    <x v="268"/>
    <x v="0"/>
    <x v="268"/>
    <x v="0"/>
    <x v="0"/>
    <x v="0"/>
  </r>
  <r>
    <x v="307"/>
    <x v="303"/>
    <x v="2"/>
    <x v="2"/>
    <x v="2"/>
    <x v="252"/>
    <x v="269"/>
    <x v="0"/>
    <x v="269"/>
    <x v="0"/>
    <x v="0"/>
    <x v="0"/>
  </r>
  <r>
    <x v="308"/>
    <x v="304"/>
    <x v="3"/>
    <x v="4"/>
    <x v="4"/>
    <x v="197"/>
    <x v="60"/>
    <x v="0"/>
    <x v="60"/>
    <x v="0"/>
    <x v="0"/>
    <x v="0"/>
  </r>
  <r>
    <x v="309"/>
    <x v="305"/>
    <x v="0"/>
    <x v="0"/>
    <x v="2"/>
    <x v="180"/>
    <x v="270"/>
    <x v="1"/>
    <x v="270"/>
    <x v="0"/>
    <x v="0"/>
    <x v="0"/>
  </r>
  <r>
    <x v="310"/>
    <x v="306"/>
    <x v="4"/>
    <x v="3"/>
    <x v="0"/>
    <x v="253"/>
    <x v="271"/>
    <x v="0"/>
    <x v="271"/>
    <x v="0"/>
    <x v="0"/>
    <x v="0"/>
  </r>
  <r>
    <x v="311"/>
    <x v="307"/>
    <x v="5"/>
    <x v="1"/>
    <x v="3"/>
    <x v="254"/>
    <x v="272"/>
    <x v="0"/>
    <x v="272"/>
    <x v="0"/>
    <x v="0"/>
    <x v="0"/>
  </r>
  <r>
    <x v="312"/>
    <x v="308"/>
    <x v="2"/>
    <x v="2"/>
    <x v="2"/>
    <x v="255"/>
    <x v="273"/>
    <x v="0"/>
    <x v="273"/>
    <x v="0"/>
    <x v="0"/>
    <x v="0"/>
  </r>
  <r>
    <x v="313"/>
    <x v="309"/>
    <x v="4"/>
    <x v="2"/>
    <x v="3"/>
    <x v="39"/>
    <x v="274"/>
    <x v="0"/>
    <x v="274"/>
    <x v="0"/>
    <x v="0"/>
    <x v="0"/>
  </r>
  <r>
    <x v="314"/>
    <x v="310"/>
    <x v="3"/>
    <x v="1"/>
    <x v="3"/>
    <x v="256"/>
    <x v="85"/>
    <x v="0"/>
    <x v="85"/>
    <x v="0"/>
    <x v="0"/>
    <x v="0"/>
  </r>
  <r>
    <x v="315"/>
    <x v="311"/>
    <x v="3"/>
    <x v="2"/>
    <x v="3"/>
    <x v="209"/>
    <x v="220"/>
    <x v="1"/>
    <x v="220"/>
    <x v="0"/>
    <x v="0"/>
    <x v="0"/>
  </r>
  <r>
    <x v="316"/>
    <x v="312"/>
    <x v="1"/>
    <x v="2"/>
    <x v="4"/>
    <x v="257"/>
    <x v="275"/>
    <x v="0"/>
    <x v="275"/>
    <x v="0"/>
    <x v="0"/>
    <x v="0"/>
  </r>
  <r>
    <x v="317"/>
    <x v="313"/>
    <x v="1"/>
    <x v="1"/>
    <x v="3"/>
    <x v="258"/>
    <x v="276"/>
    <x v="0"/>
    <x v="276"/>
    <x v="0"/>
    <x v="0"/>
    <x v="0"/>
  </r>
  <r>
    <x v="318"/>
    <x v="314"/>
    <x v="0"/>
    <x v="3"/>
    <x v="4"/>
    <x v="259"/>
    <x v="277"/>
    <x v="0"/>
    <x v="277"/>
    <x v="0"/>
    <x v="0"/>
    <x v="0"/>
  </r>
  <r>
    <x v="319"/>
    <x v="315"/>
    <x v="5"/>
    <x v="1"/>
    <x v="1"/>
    <x v="154"/>
    <x v="163"/>
    <x v="1"/>
    <x v="163"/>
    <x v="0"/>
    <x v="0"/>
    <x v="0"/>
  </r>
  <r>
    <x v="320"/>
    <x v="316"/>
    <x v="1"/>
    <x v="0"/>
    <x v="2"/>
    <x v="10"/>
    <x v="278"/>
    <x v="0"/>
    <x v="278"/>
    <x v="0"/>
    <x v="0"/>
    <x v="0"/>
  </r>
  <r>
    <x v="321"/>
    <x v="317"/>
    <x v="5"/>
    <x v="3"/>
    <x v="1"/>
    <x v="43"/>
    <x v="174"/>
    <x v="0"/>
    <x v="174"/>
    <x v="0"/>
    <x v="0"/>
    <x v="0"/>
  </r>
  <r>
    <x v="322"/>
    <x v="318"/>
    <x v="5"/>
    <x v="2"/>
    <x v="3"/>
    <x v="98"/>
    <x v="279"/>
    <x v="0"/>
    <x v="279"/>
    <x v="0"/>
    <x v="0"/>
    <x v="0"/>
  </r>
  <r>
    <x v="323"/>
    <x v="319"/>
    <x v="1"/>
    <x v="0"/>
    <x v="2"/>
    <x v="55"/>
    <x v="280"/>
    <x v="0"/>
    <x v="280"/>
    <x v="0"/>
    <x v="0"/>
    <x v="0"/>
  </r>
  <r>
    <x v="324"/>
    <x v="320"/>
    <x v="0"/>
    <x v="0"/>
    <x v="0"/>
    <x v="260"/>
    <x v="281"/>
    <x v="0"/>
    <x v="281"/>
    <x v="0"/>
    <x v="0"/>
    <x v="0"/>
  </r>
  <r>
    <x v="325"/>
    <x v="321"/>
    <x v="2"/>
    <x v="2"/>
    <x v="1"/>
    <x v="92"/>
    <x v="95"/>
    <x v="0"/>
    <x v="95"/>
    <x v="0"/>
    <x v="0"/>
    <x v="0"/>
  </r>
  <r>
    <x v="326"/>
    <x v="322"/>
    <x v="4"/>
    <x v="4"/>
    <x v="0"/>
    <x v="261"/>
    <x v="282"/>
    <x v="0"/>
    <x v="282"/>
    <x v="0"/>
    <x v="0"/>
    <x v="0"/>
  </r>
  <r>
    <x v="327"/>
    <x v="323"/>
    <x v="1"/>
    <x v="0"/>
    <x v="0"/>
    <x v="261"/>
    <x v="282"/>
    <x v="0"/>
    <x v="282"/>
    <x v="0"/>
    <x v="0"/>
    <x v="0"/>
  </r>
  <r>
    <x v="328"/>
    <x v="173"/>
    <x v="5"/>
    <x v="0"/>
    <x v="2"/>
    <x v="262"/>
    <x v="283"/>
    <x v="0"/>
    <x v="283"/>
    <x v="0"/>
    <x v="0"/>
    <x v="0"/>
  </r>
  <r>
    <x v="329"/>
    <x v="324"/>
    <x v="4"/>
    <x v="4"/>
    <x v="0"/>
    <x v="263"/>
    <x v="284"/>
    <x v="0"/>
    <x v="284"/>
    <x v="0"/>
    <x v="0"/>
    <x v="0"/>
  </r>
  <r>
    <x v="330"/>
    <x v="325"/>
    <x v="0"/>
    <x v="0"/>
    <x v="2"/>
    <x v="113"/>
    <x v="191"/>
    <x v="1"/>
    <x v="191"/>
    <x v="0"/>
    <x v="0"/>
    <x v="0"/>
  </r>
  <r>
    <x v="331"/>
    <x v="326"/>
    <x v="3"/>
    <x v="1"/>
    <x v="1"/>
    <x v="166"/>
    <x v="246"/>
    <x v="0"/>
    <x v="246"/>
    <x v="0"/>
    <x v="0"/>
    <x v="0"/>
  </r>
  <r>
    <x v="332"/>
    <x v="327"/>
    <x v="1"/>
    <x v="0"/>
    <x v="2"/>
    <x v="264"/>
    <x v="285"/>
    <x v="0"/>
    <x v="285"/>
    <x v="0"/>
    <x v="0"/>
    <x v="0"/>
  </r>
  <r>
    <x v="333"/>
    <x v="328"/>
    <x v="4"/>
    <x v="1"/>
    <x v="0"/>
    <x v="171"/>
    <x v="286"/>
    <x v="0"/>
    <x v="286"/>
    <x v="0"/>
    <x v="0"/>
    <x v="0"/>
  </r>
  <r>
    <x v="334"/>
    <x v="329"/>
    <x v="5"/>
    <x v="1"/>
    <x v="2"/>
    <x v="37"/>
    <x v="287"/>
    <x v="0"/>
    <x v="287"/>
    <x v="0"/>
    <x v="0"/>
    <x v="0"/>
  </r>
  <r>
    <x v="335"/>
    <x v="330"/>
    <x v="1"/>
    <x v="1"/>
    <x v="1"/>
    <x v="254"/>
    <x v="288"/>
    <x v="0"/>
    <x v="288"/>
    <x v="0"/>
    <x v="0"/>
    <x v="0"/>
  </r>
  <r>
    <x v="336"/>
    <x v="331"/>
    <x v="3"/>
    <x v="1"/>
    <x v="3"/>
    <x v="265"/>
    <x v="289"/>
    <x v="0"/>
    <x v="289"/>
    <x v="0"/>
    <x v="0"/>
    <x v="0"/>
  </r>
  <r>
    <x v="337"/>
    <x v="332"/>
    <x v="5"/>
    <x v="1"/>
    <x v="1"/>
    <x v="8"/>
    <x v="290"/>
    <x v="0"/>
    <x v="290"/>
    <x v="0"/>
    <x v="0"/>
    <x v="0"/>
  </r>
  <r>
    <x v="338"/>
    <x v="333"/>
    <x v="5"/>
    <x v="1"/>
    <x v="2"/>
    <x v="266"/>
    <x v="291"/>
    <x v="0"/>
    <x v="291"/>
    <x v="0"/>
    <x v="0"/>
    <x v="0"/>
  </r>
  <r>
    <x v="339"/>
    <x v="334"/>
    <x v="2"/>
    <x v="0"/>
    <x v="4"/>
    <x v="267"/>
    <x v="292"/>
    <x v="0"/>
    <x v="292"/>
    <x v="0"/>
    <x v="0"/>
    <x v="0"/>
  </r>
  <r>
    <x v="340"/>
    <x v="335"/>
    <x v="1"/>
    <x v="0"/>
    <x v="4"/>
    <x v="268"/>
    <x v="293"/>
    <x v="0"/>
    <x v="293"/>
    <x v="0"/>
    <x v="0"/>
    <x v="0"/>
  </r>
  <r>
    <x v="341"/>
    <x v="336"/>
    <x v="4"/>
    <x v="4"/>
    <x v="4"/>
    <x v="269"/>
    <x v="294"/>
    <x v="0"/>
    <x v="294"/>
    <x v="0"/>
    <x v="0"/>
    <x v="0"/>
  </r>
  <r>
    <x v="342"/>
    <x v="337"/>
    <x v="3"/>
    <x v="0"/>
    <x v="1"/>
    <x v="234"/>
    <x v="295"/>
    <x v="1"/>
    <x v="295"/>
    <x v="0"/>
    <x v="0"/>
    <x v="0"/>
  </r>
  <r>
    <x v="343"/>
    <x v="338"/>
    <x v="4"/>
    <x v="4"/>
    <x v="3"/>
    <x v="13"/>
    <x v="296"/>
    <x v="1"/>
    <x v="296"/>
    <x v="2"/>
    <x v="2"/>
    <x v="2"/>
  </r>
  <r>
    <x v="344"/>
    <x v="339"/>
    <x v="1"/>
    <x v="3"/>
    <x v="4"/>
    <x v="270"/>
    <x v="294"/>
    <x v="0"/>
    <x v="294"/>
    <x v="0"/>
    <x v="0"/>
    <x v="0"/>
  </r>
  <r>
    <x v="345"/>
    <x v="340"/>
    <x v="5"/>
    <x v="2"/>
    <x v="0"/>
    <x v="271"/>
    <x v="297"/>
    <x v="0"/>
    <x v="297"/>
    <x v="0"/>
    <x v="0"/>
    <x v="0"/>
  </r>
  <r>
    <x v="346"/>
    <x v="341"/>
    <x v="2"/>
    <x v="3"/>
    <x v="2"/>
    <x v="42"/>
    <x v="298"/>
    <x v="0"/>
    <x v="298"/>
    <x v="0"/>
    <x v="0"/>
    <x v="0"/>
  </r>
  <r>
    <x v="347"/>
    <x v="342"/>
    <x v="1"/>
    <x v="2"/>
    <x v="2"/>
    <x v="162"/>
    <x v="299"/>
    <x v="1"/>
    <x v="299"/>
    <x v="0"/>
    <x v="0"/>
    <x v="0"/>
  </r>
  <r>
    <x v="348"/>
    <x v="15"/>
    <x v="1"/>
    <x v="3"/>
    <x v="0"/>
    <x v="272"/>
    <x v="300"/>
    <x v="0"/>
    <x v="300"/>
    <x v="0"/>
    <x v="0"/>
    <x v="0"/>
  </r>
  <r>
    <x v="349"/>
    <x v="343"/>
    <x v="1"/>
    <x v="4"/>
    <x v="4"/>
    <x v="273"/>
    <x v="301"/>
    <x v="0"/>
    <x v="301"/>
    <x v="0"/>
    <x v="0"/>
    <x v="0"/>
  </r>
  <r>
    <x v="350"/>
    <x v="344"/>
    <x v="5"/>
    <x v="1"/>
    <x v="3"/>
    <x v="274"/>
    <x v="302"/>
    <x v="0"/>
    <x v="302"/>
    <x v="0"/>
    <x v="0"/>
    <x v="0"/>
  </r>
  <r>
    <x v="351"/>
    <x v="345"/>
    <x v="4"/>
    <x v="4"/>
    <x v="0"/>
    <x v="14"/>
    <x v="303"/>
    <x v="0"/>
    <x v="303"/>
    <x v="0"/>
    <x v="0"/>
    <x v="0"/>
  </r>
  <r>
    <x v="352"/>
    <x v="346"/>
    <x v="2"/>
    <x v="0"/>
    <x v="3"/>
    <x v="275"/>
    <x v="304"/>
    <x v="0"/>
    <x v="304"/>
    <x v="0"/>
    <x v="0"/>
    <x v="0"/>
  </r>
  <r>
    <x v="353"/>
    <x v="347"/>
    <x v="3"/>
    <x v="4"/>
    <x v="3"/>
    <x v="276"/>
    <x v="305"/>
    <x v="1"/>
    <x v="305"/>
    <x v="0"/>
    <x v="0"/>
    <x v="0"/>
  </r>
  <r>
    <x v="354"/>
    <x v="348"/>
    <x v="0"/>
    <x v="1"/>
    <x v="4"/>
    <x v="277"/>
    <x v="306"/>
    <x v="0"/>
    <x v="306"/>
    <x v="0"/>
    <x v="0"/>
    <x v="0"/>
  </r>
  <r>
    <x v="355"/>
    <x v="349"/>
    <x v="2"/>
    <x v="0"/>
    <x v="1"/>
    <x v="278"/>
    <x v="307"/>
    <x v="0"/>
    <x v="307"/>
    <x v="0"/>
    <x v="0"/>
    <x v="0"/>
  </r>
  <r>
    <x v="356"/>
    <x v="350"/>
    <x v="5"/>
    <x v="0"/>
    <x v="2"/>
    <x v="279"/>
    <x v="308"/>
    <x v="0"/>
    <x v="308"/>
    <x v="0"/>
    <x v="0"/>
    <x v="0"/>
  </r>
  <r>
    <x v="357"/>
    <x v="351"/>
    <x v="3"/>
    <x v="1"/>
    <x v="3"/>
    <x v="280"/>
    <x v="309"/>
    <x v="0"/>
    <x v="309"/>
    <x v="0"/>
    <x v="0"/>
    <x v="0"/>
  </r>
  <r>
    <x v="358"/>
    <x v="352"/>
    <x v="2"/>
    <x v="2"/>
    <x v="1"/>
    <x v="46"/>
    <x v="47"/>
    <x v="1"/>
    <x v="47"/>
    <x v="2"/>
    <x v="2"/>
    <x v="2"/>
  </r>
  <r>
    <x v="359"/>
    <x v="353"/>
    <x v="0"/>
    <x v="3"/>
    <x v="2"/>
    <x v="281"/>
    <x v="310"/>
    <x v="0"/>
    <x v="310"/>
    <x v="0"/>
    <x v="0"/>
    <x v="0"/>
  </r>
  <r>
    <x v="360"/>
    <x v="354"/>
    <x v="1"/>
    <x v="2"/>
    <x v="1"/>
    <x v="37"/>
    <x v="38"/>
    <x v="0"/>
    <x v="38"/>
    <x v="0"/>
    <x v="0"/>
    <x v="0"/>
  </r>
  <r>
    <x v="361"/>
    <x v="355"/>
    <x v="5"/>
    <x v="2"/>
    <x v="3"/>
    <x v="282"/>
    <x v="311"/>
    <x v="0"/>
    <x v="311"/>
    <x v="0"/>
    <x v="0"/>
    <x v="0"/>
  </r>
  <r>
    <x v="362"/>
    <x v="356"/>
    <x v="0"/>
    <x v="1"/>
    <x v="0"/>
    <x v="283"/>
    <x v="312"/>
    <x v="1"/>
    <x v="312"/>
    <x v="0"/>
    <x v="0"/>
    <x v="0"/>
  </r>
  <r>
    <x v="363"/>
    <x v="357"/>
    <x v="2"/>
    <x v="4"/>
    <x v="0"/>
    <x v="134"/>
    <x v="140"/>
    <x v="0"/>
    <x v="140"/>
    <x v="0"/>
    <x v="0"/>
    <x v="0"/>
  </r>
  <r>
    <x v="364"/>
    <x v="358"/>
    <x v="2"/>
    <x v="0"/>
    <x v="1"/>
    <x v="284"/>
    <x v="313"/>
    <x v="0"/>
    <x v="313"/>
    <x v="0"/>
    <x v="0"/>
    <x v="0"/>
  </r>
  <r>
    <x v="365"/>
    <x v="359"/>
    <x v="0"/>
    <x v="0"/>
    <x v="3"/>
    <x v="285"/>
    <x v="314"/>
    <x v="1"/>
    <x v="314"/>
    <x v="0"/>
    <x v="0"/>
    <x v="0"/>
  </r>
  <r>
    <x v="366"/>
    <x v="360"/>
    <x v="5"/>
    <x v="2"/>
    <x v="4"/>
    <x v="286"/>
    <x v="315"/>
    <x v="0"/>
    <x v="315"/>
    <x v="0"/>
    <x v="0"/>
    <x v="0"/>
  </r>
  <r>
    <x v="367"/>
    <x v="361"/>
    <x v="3"/>
    <x v="2"/>
    <x v="2"/>
    <x v="287"/>
    <x v="316"/>
    <x v="0"/>
    <x v="316"/>
    <x v="0"/>
    <x v="0"/>
    <x v="0"/>
  </r>
  <r>
    <x v="368"/>
    <x v="362"/>
    <x v="0"/>
    <x v="0"/>
    <x v="3"/>
    <x v="288"/>
    <x v="317"/>
    <x v="1"/>
    <x v="317"/>
    <x v="0"/>
    <x v="0"/>
    <x v="0"/>
  </r>
  <r>
    <x v="369"/>
    <x v="363"/>
    <x v="2"/>
    <x v="1"/>
    <x v="2"/>
    <x v="56"/>
    <x v="57"/>
    <x v="1"/>
    <x v="57"/>
    <x v="0"/>
    <x v="0"/>
    <x v="0"/>
  </r>
  <r>
    <x v="370"/>
    <x v="364"/>
    <x v="5"/>
    <x v="3"/>
    <x v="0"/>
    <x v="289"/>
    <x v="318"/>
    <x v="0"/>
    <x v="318"/>
    <x v="0"/>
    <x v="0"/>
    <x v="0"/>
  </r>
  <r>
    <x v="371"/>
    <x v="365"/>
    <x v="0"/>
    <x v="0"/>
    <x v="2"/>
    <x v="290"/>
    <x v="250"/>
    <x v="0"/>
    <x v="250"/>
    <x v="0"/>
    <x v="0"/>
    <x v="0"/>
  </r>
  <r>
    <x v="372"/>
    <x v="366"/>
    <x v="3"/>
    <x v="0"/>
    <x v="4"/>
    <x v="291"/>
    <x v="319"/>
    <x v="0"/>
    <x v="319"/>
    <x v="0"/>
    <x v="0"/>
    <x v="0"/>
  </r>
  <r>
    <x v="373"/>
    <x v="367"/>
    <x v="1"/>
    <x v="2"/>
    <x v="1"/>
    <x v="292"/>
    <x v="56"/>
    <x v="0"/>
    <x v="56"/>
    <x v="0"/>
    <x v="0"/>
    <x v="0"/>
  </r>
  <r>
    <x v="374"/>
    <x v="368"/>
    <x v="2"/>
    <x v="4"/>
    <x v="4"/>
    <x v="293"/>
    <x v="320"/>
    <x v="0"/>
    <x v="320"/>
    <x v="0"/>
    <x v="0"/>
    <x v="0"/>
  </r>
  <r>
    <x v="375"/>
    <x v="369"/>
    <x v="3"/>
    <x v="1"/>
    <x v="0"/>
    <x v="294"/>
    <x v="321"/>
    <x v="0"/>
    <x v="321"/>
    <x v="0"/>
    <x v="0"/>
    <x v="0"/>
  </r>
  <r>
    <x v="376"/>
    <x v="370"/>
    <x v="5"/>
    <x v="1"/>
    <x v="3"/>
    <x v="161"/>
    <x v="322"/>
    <x v="1"/>
    <x v="322"/>
    <x v="0"/>
    <x v="0"/>
    <x v="0"/>
  </r>
  <r>
    <x v="377"/>
    <x v="371"/>
    <x v="4"/>
    <x v="2"/>
    <x v="0"/>
    <x v="295"/>
    <x v="323"/>
    <x v="1"/>
    <x v="323"/>
    <x v="2"/>
    <x v="2"/>
    <x v="2"/>
  </r>
  <r>
    <x v="378"/>
    <x v="372"/>
    <x v="4"/>
    <x v="4"/>
    <x v="4"/>
    <x v="296"/>
    <x v="324"/>
    <x v="0"/>
    <x v="324"/>
    <x v="0"/>
    <x v="0"/>
    <x v="0"/>
  </r>
  <r>
    <x v="379"/>
    <x v="373"/>
    <x v="0"/>
    <x v="3"/>
    <x v="4"/>
    <x v="2"/>
    <x v="325"/>
    <x v="0"/>
    <x v="325"/>
    <x v="0"/>
    <x v="0"/>
    <x v="0"/>
  </r>
  <r>
    <x v="380"/>
    <x v="374"/>
    <x v="2"/>
    <x v="2"/>
    <x v="3"/>
    <x v="297"/>
    <x v="326"/>
    <x v="0"/>
    <x v="326"/>
    <x v="0"/>
    <x v="0"/>
    <x v="0"/>
  </r>
  <r>
    <x v="381"/>
    <x v="375"/>
    <x v="1"/>
    <x v="1"/>
    <x v="2"/>
    <x v="16"/>
    <x v="170"/>
    <x v="0"/>
    <x v="170"/>
    <x v="0"/>
    <x v="0"/>
    <x v="0"/>
  </r>
  <r>
    <x v="382"/>
    <x v="376"/>
    <x v="5"/>
    <x v="2"/>
    <x v="4"/>
    <x v="161"/>
    <x v="18"/>
    <x v="0"/>
    <x v="18"/>
    <x v="0"/>
    <x v="0"/>
    <x v="0"/>
  </r>
  <r>
    <x v="383"/>
    <x v="377"/>
    <x v="4"/>
    <x v="4"/>
    <x v="3"/>
    <x v="298"/>
    <x v="327"/>
    <x v="0"/>
    <x v="327"/>
    <x v="0"/>
    <x v="0"/>
    <x v="0"/>
  </r>
  <r>
    <x v="384"/>
    <x v="378"/>
    <x v="1"/>
    <x v="2"/>
    <x v="4"/>
    <x v="299"/>
    <x v="328"/>
    <x v="0"/>
    <x v="328"/>
    <x v="0"/>
    <x v="0"/>
    <x v="0"/>
  </r>
  <r>
    <x v="385"/>
    <x v="379"/>
    <x v="1"/>
    <x v="3"/>
    <x v="4"/>
    <x v="300"/>
    <x v="329"/>
    <x v="0"/>
    <x v="329"/>
    <x v="0"/>
    <x v="0"/>
    <x v="0"/>
  </r>
  <r>
    <x v="386"/>
    <x v="380"/>
    <x v="0"/>
    <x v="0"/>
    <x v="2"/>
    <x v="301"/>
    <x v="330"/>
    <x v="0"/>
    <x v="330"/>
    <x v="0"/>
    <x v="0"/>
    <x v="0"/>
  </r>
  <r>
    <x v="387"/>
    <x v="381"/>
    <x v="3"/>
    <x v="4"/>
    <x v="2"/>
    <x v="302"/>
    <x v="331"/>
    <x v="0"/>
    <x v="331"/>
    <x v="0"/>
    <x v="0"/>
    <x v="0"/>
  </r>
  <r>
    <x v="388"/>
    <x v="334"/>
    <x v="2"/>
    <x v="0"/>
    <x v="1"/>
    <x v="303"/>
    <x v="332"/>
    <x v="0"/>
    <x v="332"/>
    <x v="0"/>
    <x v="0"/>
    <x v="0"/>
  </r>
  <r>
    <x v="389"/>
    <x v="382"/>
    <x v="2"/>
    <x v="2"/>
    <x v="1"/>
    <x v="262"/>
    <x v="333"/>
    <x v="0"/>
    <x v="333"/>
    <x v="0"/>
    <x v="0"/>
    <x v="0"/>
  </r>
  <r>
    <x v="390"/>
    <x v="383"/>
    <x v="5"/>
    <x v="1"/>
    <x v="2"/>
    <x v="304"/>
    <x v="334"/>
    <x v="0"/>
    <x v="334"/>
    <x v="0"/>
    <x v="0"/>
    <x v="0"/>
  </r>
  <r>
    <x v="391"/>
    <x v="384"/>
    <x v="2"/>
    <x v="0"/>
    <x v="0"/>
    <x v="305"/>
    <x v="335"/>
    <x v="0"/>
    <x v="335"/>
    <x v="0"/>
    <x v="0"/>
    <x v="0"/>
  </r>
  <r>
    <x v="392"/>
    <x v="385"/>
    <x v="4"/>
    <x v="3"/>
    <x v="0"/>
    <x v="306"/>
    <x v="269"/>
    <x v="0"/>
    <x v="269"/>
    <x v="0"/>
    <x v="0"/>
    <x v="0"/>
  </r>
  <r>
    <x v="393"/>
    <x v="386"/>
    <x v="0"/>
    <x v="4"/>
    <x v="4"/>
    <x v="307"/>
    <x v="336"/>
    <x v="1"/>
    <x v="336"/>
    <x v="2"/>
    <x v="2"/>
    <x v="2"/>
  </r>
  <r>
    <x v="394"/>
    <x v="387"/>
    <x v="2"/>
    <x v="3"/>
    <x v="2"/>
    <x v="308"/>
    <x v="337"/>
    <x v="0"/>
    <x v="337"/>
    <x v="0"/>
    <x v="0"/>
    <x v="0"/>
  </r>
  <r>
    <x v="395"/>
    <x v="388"/>
    <x v="0"/>
    <x v="2"/>
    <x v="4"/>
    <x v="196"/>
    <x v="211"/>
    <x v="0"/>
    <x v="211"/>
    <x v="0"/>
    <x v="0"/>
    <x v="0"/>
  </r>
  <r>
    <x v="396"/>
    <x v="389"/>
    <x v="3"/>
    <x v="1"/>
    <x v="4"/>
    <x v="307"/>
    <x v="338"/>
    <x v="0"/>
    <x v="338"/>
    <x v="0"/>
    <x v="0"/>
    <x v="0"/>
  </r>
  <r>
    <x v="397"/>
    <x v="390"/>
    <x v="2"/>
    <x v="1"/>
    <x v="0"/>
    <x v="136"/>
    <x v="339"/>
    <x v="0"/>
    <x v="339"/>
    <x v="0"/>
    <x v="0"/>
    <x v="0"/>
  </r>
  <r>
    <x v="398"/>
    <x v="391"/>
    <x v="4"/>
    <x v="1"/>
    <x v="0"/>
    <x v="309"/>
    <x v="340"/>
    <x v="1"/>
    <x v="340"/>
    <x v="1"/>
    <x v="1"/>
    <x v="1"/>
  </r>
  <r>
    <x v="399"/>
    <x v="392"/>
    <x v="5"/>
    <x v="3"/>
    <x v="3"/>
    <x v="206"/>
    <x v="218"/>
    <x v="1"/>
    <x v="218"/>
    <x v="1"/>
    <x v="1"/>
    <x v="1"/>
  </r>
  <r>
    <x v="400"/>
    <x v="258"/>
    <x v="3"/>
    <x v="4"/>
    <x v="2"/>
    <x v="266"/>
    <x v="341"/>
    <x v="0"/>
    <x v="341"/>
    <x v="0"/>
    <x v="0"/>
    <x v="0"/>
  </r>
  <r>
    <x v="401"/>
    <x v="393"/>
    <x v="4"/>
    <x v="4"/>
    <x v="0"/>
    <x v="310"/>
    <x v="342"/>
    <x v="0"/>
    <x v="342"/>
    <x v="0"/>
    <x v="0"/>
    <x v="0"/>
  </r>
  <r>
    <x v="402"/>
    <x v="394"/>
    <x v="5"/>
    <x v="3"/>
    <x v="4"/>
    <x v="311"/>
    <x v="187"/>
    <x v="0"/>
    <x v="187"/>
    <x v="0"/>
    <x v="0"/>
    <x v="0"/>
  </r>
  <r>
    <x v="403"/>
    <x v="395"/>
    <x v="2"/>
    <x v="4"/>
    <x v="0"/>
    <x v="155"/>
    <x v="343"/>
    <x v="0"/>
    <x v="343"/>
    <x v="0"/>
    <x v="0"/>
    <x v="0"/>
  </r>
  <r>
    <x v="404"/>
    <x v="396"/>
    <x v="5"/>
    <x v="0"/>
    <x v="1"/>
    <x v="233"/>
    <x v="344"/>
    <x v="1"/>
    <x v="344"/>
    <x v="0"/>
    <x v="0"/>
    <x v="0"/>
  </r>
  <r>
    <x v="405"/>
    <x v="397"/>
    <x v="0"/>
    <x v="0"/>
    <x v="2"/>
    <x v="312"/>
    <x v="345"/>
    <x v="1"/>
    <x v="345"/>
    <x v="2"/>
    <x v="2"/>
    <x v="2"/>
  </r>
  <r>
    <x v="406"/>
    <x v="398"/>
    <x v="0"/>
    <x v="2"/>
    <x v="4"/>
    <x v="47"/>
    <x v="48"/>
    <x v="1"/>
    <x v="48"/>
    <x v="2"/>
    <x v="2"/>
    <x v="2"/>
  </r>
  <r>
    <x v="407"/>
    <x v="399"/>
    <x v="2"/>
    <x v="0"/>
    <x v="3"/>
    <x v="313"/>
    <x v="346"/>
    <x v="0"/>
    <x v="346"/>
    <x v="0"/>
    <x v="0"/>
    <x v="0"/>
  </r>
  <r>
    <x v="408"/>
    <x v="400"/>
    <x v="1"/>
    <x v="3"/>
    <x v="2"/>
    <x v="314"/>
    <x v="347"/>
    <x v="0"/>
    <x v="347"/>
    <x v="0"/>
    <x v="0"/>
    <x v="0"/>
  </r>
  <r>
    <x v="409"/>
    <x v="401"/>
    <x v="5"/>
    <x v="2"/>
    <x v="4"/>
    <x v="315"/>
    <x v="273"/>
    <x v="0"/>
    <x v="273"/>
    <x v="0"/>
    <x v="0"/>
    <x v="0"/>
  </r>
  <r>
    <x v="410"/>
    <x v="402"/>
    <x v="4"/>
    <x v="0"/>
    <x v="3"/>
    <x v="65"/>
    <x v="348"/>
    <x v="0"/>
    <x v="348"/>
    <x v="0"/>
    <x v="0"/>
    <x v="0"/>
  </r>
  <r>
    <x v="411"/>
    <x v="191"/>
    <x v="5"/>
    <x v="3"/>
    <x v="2"/>
    <x v="83"/>
    <x v="349"/>
    <x v="0"/>
    <x v="349"/>
    <x v="0"/>
    <x v="0"/>
    <x v="0"/>
  </r>
  <r>
    <x v="412"/>
    <x v="403"/>
    <x v="5"/>
    <x v="3"/>
    <x v="4"/>
    <x v="316"/>
    <x v="350"/>
    <x v="0"/>
    <x v="350"/>
    <x v="0"/>
    <x v="0"/>
    <x v="0"/>
  </r>
  <r>
    <x v="413"/>
    <x v="404"/>
    <x v="3"/>
    <x v="1"/>
    <x v="4"/>
    <x v="143"/>
    <x v="151"/>
    <x v="1"/>
    <x v="151"/>
    <x v="0"/>
    <x v="0"/>
    <x v="0"/>
  </r>
  <r>
    <x v="414"/>
    <x v="405"/>
    <x v="2"/>
    <x v="2"/>
    <x v="3"/>
    <x v="304"/>
    <x v="351"/>
    <x v="0"/>
    <x v="351"/>
    <x v="0"/>
    <x v="0"/>
    <x v="0"/>
  </r>
  <r>
    <x v="415"/>
    <x v="406"/>
    <x v="5"/>
    <x v="1"/>
    <x v="3"/>
    <x v="317"/>
    <x v="352"/>
    <x v="0"/>
    <x v="352"/>
    <x v="0"/>
    <x v="0"/>
    <x v="0"/>
  </r>
  <r>
    <x v="416"/>
    <x v="407"/>
    <x v="5"/>
    <x v="2"/>
    <x v="3"/>
    <x v="318"/>
    <x v="353"/>
    <x v="0"/>
    <x v="353"/>
    <x v="0"/>
    <x v="0"/>
    <x v="0"/>
  </r>
  <r>
    <x v="417"/>
    <x v="408"/>
    <x v="5"/>
    <x v="2"/>
    <x v="4"/>
    <x v="173"/>
    <x v="237"/>
    <x v="0"/>
    <x v="237"/>
    <x v="0"/>
    <x v="0"/>
    <x v="0"/>
  </r>
  <r>
    <x v="418"/>
    <x v="409"/>
    <x v="0"/>
    <x v="3"/>
    <x v="1"/>
    <x v="311"/>
    <x v="354"/>
    <x v="0"/>
    <x v="354"/>
    <x v="0"/>
    <x v="0"/>
    <x v="0"/>
  </r>
  <r>
    <x v="419"/>
    <x v="410"/>
    <x v="0"/>
    <x v="2"/>
    <x v="1"/>
    <x v="97"/>
    <x v="355"/>
    <x v="0"/>
    <x v="355"/>
    <x v="0"/>
    <x v="0"/>
    <x v="0"/>
  </r>
  <r>
    <x v="420"/>
    <x v="411"/>
    <x v="0"/>
    <x v="1"/>
    <x v="4"/>
    <x v="142"/>
    <x v="356"/>
    <x v="1"/>
    <x v="356"/>
    <x v="0"/>
    <x v="0"/>
    <x v="0"/>
  </r>
  <r>
    <x v="421"/>
    <x v="412"/>
    <x v="0"/>
    <x v="1"/>
    <x v="4"/>
    <x v="319"/>
    <x v="357"/>
    <x v="0"/>
    <x v="357"/>
    <x v="0"/>
    <x v="0"/>
    <x v="0"/>
  </r>
  <r>
    <x v="422"/>
    <x v="413"/>
    <x v="1"/>
    <x v="0"/>
    <x v="4"/>
    <x v="72"/>
    <x v="74"/>
    <x v="0"/>
    <x v="74"/>
    <x v="0"/>
    <x v="0"/>
    <x v="0"/>
  </r>
  <r>
    <x v="423"/>
    <x v="414"/>
    <x v="2"/>
    <x v="3"/>
    <x v="1"/>
    <x v="320"/>
    <x v="358"/>
    <x v="0"/>
    <x v="358"/>
    <x v="0"/>
    <x v="0"/>
    <x v="0"/>
  </r>
  <r>
    <x v="424"/>
    <x v="415"/>
    <x v="4"/>
    <x v="1"/>
    <x v="3"/>
    <x v="187"/>
    <x v="359"/>
    <x v="0"/>
    <x v="359"/>
    <x v="0"/>
    <x v="0"/>
    <x v="0"/>
  </r>
  <r>
    <x v="425"/>
    <x v="416"/>
    <x v="0"/>
    <x v="0"/>
    <x v="2"/>
    <x v="6"/>
    <x v="6"/>
    <x v="1"/>
    <x v="6"/>
    <x v="0"/>
    <x v="0"/>
    <x v="0"/>
  </r>
  <r>
    <x v="426"/>
    <x v="417"/>
    <x v="3"/>
    <x v="3"/>
    <x v="1"/>
    <x v="75"/>
    <x v="195"/>
    <x v="0"/>
    <x v="195"/>
    <x v="0"/>
    <x v="0"/>
    <x v="0"/>
  </r>
  <r>
    <x v="427"/>
    <x v="418"/>
    <x v="4"/>
    <x v="4"/>
    <x v="1"/>
    <x v="321"/>
    <x v="360"/>
    <x v="0"/>
    <x v="360"/>
    <x v="0"/>
    <x v="0"/>
    <x v="0"/>
  </r>
  <r>
    <x v="428"/>
    <x v="419"/>
    <x v="0"/>
    <x v="4"/>
    <x v="2"/>
    <x v="322"/>
    <x v="361"/>
    <x v="0"/>
    <x v="361"/>
    <x v="0"/>
    <x v="0"/>
    <x v="0"/>
  </r>
  <r>
    <x v="429"/>
    <x v="420"/>
    <x v="4"/>
    <x v="3"/>
    <x v="0"/>
    <x v="323"/>
    <x v="362"/>
    <x v="0"/>
    <x v="362"/>
    <x v="0"/>
    <x v="0"/>
    <x v="0"/>
  </r>
  <r>
    <x v="430"/>
    <x v="421"/>
    <x v="5"/>
    <x v="0"/>
    <x v="1"/>
    <x v="324"/>
    <x v="363"/>
    <x v="0"/>
    <x v="363"/>
    <x v="0"/>
    <x v="0"/>
    <x v="0"/>
  </r>
  <r>
    <x v="431"/>
    <x v="422"/>
    <x v="4"/>
    <x v="1"/>
    <x v="1"/>
    <x v="114"/>
    <x v="118"/>
    <x v="0"/>
    <x v="118"/>
    <x v="0"/>
    <x v="0"/>
    <x v="0"/>
  </r>
  <r>
    <x v="432"/>
    <x v="423"/>
    <x v="4"/>
    <x v="2"/>
    <x v="2"/>
    <x v="245"/>
    <x v="364"/>
    <x v="0"/>
    <x v="364"/>
    <x v="0"/>
    <x v="0"/>
    <x v="0"/>
  </r>
  <r>
    <x v="433"/>
    <x v="424"/>
    <x v="2"/>
    <x v="1"/>
    <x v="2"/>
    <x v="325"/>
    <x v="365"/>
    <x v="1"/>
    <x v="365"/>
    <x v="2"/>
    <x v="2"/>
    <x v="2"/>
  </r>
  <r>
    <x v="434"/>
    <x v="425"/>
    <x v="1"/>
    <x v="2"/>
    <x v="1"/>
    <x v="326"/>
    <x v="366"/>
    <x v="1"/>
    <x v="366"/>
    <x v="0"/>
    <x v="0"/>
    <x v="0"/>
  </r>
  <r>
    <x v="435"/>
    <x v="426"/>
    <x v="0"/>
    <x v="3"/>
    <x v="2"/>
    <x v="327"/>
    <x v="367"/>
    <x v="0"/>
    <x v="367"/>
    <x v="0"/>
    <x v="0"/>
    <x v="0"/>
  </r>
  <r>
    <x v="436"/>
    <x v="427"/>
    <x v="4"/>
    <x v="1"/>
    <x v="2"/>
    <x v="328"/>
    <x v="368"/>
    <x v="0"/>
    <x v="368"/>
    <x v="0"/>
    <x v="0"/>
    <x v="0"/>
  </r>
  <r>
    <x v="437"/>
    <x v="428"/>
    <x v="5"/>
    <x v="4"/>
    <x v="0"/>
    <x v="329"/>
    <x v="369"/>
    <x v="0"/>
    <x v="369"/>
    <x v="0"/>
    <x v="0"/>
    <x v="0"/>
  </r>
  <r>
    <x v="438"/>
    <x v="429"/>
    <x v="5"/>
    <x v="2"/>
    <x v="4"/>
    <x v="122"/>
    <x v="370"/>
    <x v="0"/>
    <x v="370"/>
    <x v="0"/>
    <x v="0"/>
    <x v="0"/>
  </r>
  <r>
    <x v="439"/>
    <x v="430"/>
    <x v="3"/>
    <x v="2"/>
    <x v="1"/>
    <x v="239"/>
    <x v="371"/>
    <x v="0"/>
    <x v="371"/>
    <x v="0"/>
    <x v="0"/>
    <x v="0"/>
  </r>
  <r>
    <x v="440"/>
    <x v="431"/>
    <x v="1"/>
    <x v="2"/>
    <x v="2"/>
    <x v="253"/>
    <x v="372"/>
    <x v="0"/>
    <x v="372"/>
    <x v="0"/>
    <x v="0"/>
    <x v="0"/>
  </r>
  <r>
    <x v="441"/>
    <x v="432"/>
    <x v="0"/>
    <x v="0"/>
    <x v="2"/>
    <x v="330"/>
    <x v="373"/>
    <x v="0"/>
    <x v="373"/>
    <x v="0"/>
    <x v="0"/>
    <x v="0"/>
  </r>
  <r>
    <x v="442"/>
    <x v="433"/>
    <x v="0"/>
    <x v="2"/>
    <x v="2"/>
    <x v="230"/>
    <x v="245"/>
    <x v="1"/>
    <x v="245"/>
    <x v="0"/>
    <x v="0"/>
    <x v="0"/>
  </r>
  <r>
    <x v="443"/>
    <x v="434"/>
    <x v="5"/>
    <x v="3"/>
    <x v="1"/>
    <x v="331"/>
    <x v="374"/>
    <x v="0"/>
    <x v="374"/>
    <x v="0"/>
    <x v="0"/>
    <x v="0"/>
  </r>
  <r>
    <x v="444"/>
    <x v="153"/>
    <x v="4"/>
    <x v="1"/>
    <x v="3"/>
    <x v="332"/>
    <x v="375"/>
    <x v="0"/>
    <x v="375"/>
    <x v="0"/>
    <x v="0"/>
    <x v="0"/>
  </r>
  <r>
    <x v="445"/>
    <x v="435"/>
    <x v="5"/>
    <x v="3"/>
    <x v="4"/>
    <x v="314"/>
    <x v="347"/>
    <x v="0"/>
    <x v="347"/>
    <x v="0"/>
    <x v="0"/>
    <x v="0"/>
  </r>
  <r>
    <x v="446"/>
    <x v="436"/>
    <x v="1"/>
    <x v="4"/>
    <x v="0"/>
    <x v="333"/>
    <x v="349"/>
    <x v="0"/>
    <x v="349"/>
    <x v="0"/>
    <x v="0"/>
    <x v="0"/>
  </r>
  <r>
    <x v="447"/>
    <x v="437"/>
    <x v="5"/>
    <x v="2"/>
    <x v="1"/>
    <x v="334"/>
    <x v="376"/>
    <x v="0"/>
    <x v="376"/>
    <x v="0"/>
    <x v="0"/>
    <x v="0"/>
  </r>
  <r>
    <x v="448"/>
    <x v="438"/>
    <x v="3"/>
    <x v="4"/>
    <x v="1"/>
    <x v="335"/>
    <x v="159"/>
    <x v="0"/>
    <x v="159"/>
    <x v="0"/>
    <x v="0"/>
    <x v="0"/>
  </r>
  <r>
    <x v="449"/>
    <x v="439"/>
    <x v="1"/>
    <x v="4"/>
    <x v="4"/>
    <x v="336"/>
    <x v="377"/>
    <x v="0"/>
    <x v="377"/>
    <x v="0"/>
    <x v="0"/>
    <x v="0"/>
  </r>
  <r>
    <x v="450"/>
    <x v="440"/>
    <x v="2"/>
    <x v="0"/>
    <x v="1"/>
    <x v="337"/>
    <x v="136"/>
    <x v="0"/>
    <x v="136"/>
    <x v="0"/>
    <x v="0"/>
    <x v="0"/>
  </r>
  <r>
    <x v="451"/>
    <x v="441"/>
    <x v="5"/>
    <x v="0"/>
    <x v="2"/>
    <x v="338"/>
    <x v="378"/>
    <x v="0"/>
    <x v="378"/>
    <x v="0"/>
    <x v="0"/>
    <x v="0"/>
  </r>
  <r>
    <x v="452"/>
    <x v="442"/>
    <x v="2"/>
    <x v="0"/>
    <x v="3"/>
    <x v="88"/>
    <x v="379"/>
    <x v="1"/>
    <x v="379"/>
    <x v="0"/>
    <x v="0"/>
    <x v="0"/>
  </r>
  <r>
    <x v="453"/>
    <x v="140"/>
    <x v="3"/>
    <x v="2"/>
    <x v="2"/>
    <x v="267"/>
    <x v="380"/>
    <x v="0"/>
    <x v="380"/>
    <x v="0"/>
    <x v="0"/>
    <x v="0"/>
  </r>
  <r>
    <x v="454"/>
    <x v="443"/>
    <x v="4"/>
    <x v="2"/>
    <x v="3"/>
    <x v="273"/>
    <x v="301"/>
    <x v="0"/>
    <x v="301"/>
    <x v="0"/>
    <x v="0"/>
    <x v="0"/>
  </r>
  <r>
    <x v="455"/>
    <x v="444"/>
    <x v="3"/>
    <x v="3"/>
    <x v="4"/>
    <x v="339"/>
    <x v="381"/>
    <x v="0"/>
    <x v="381"/>
    <x v="0"/>
    <x v="0"/>
    <x v="0"/>
  </r>
  <r>
    <x v="456"/>
    <x v="445"/>
    <x v="1"/>
    <x v="1"/>
    <x v="1"/>
    <x v="223"/>
    <x v="382"/>
    <x v="1"/>
    <x v="382"/>
    <x v="0"/>
    <x v="0"/>
    <x v="0"/>
  </r>
  <r>
    <x v="457"/>
    <x v="446"/>
    <x v="3"/>
    <x v="3"/>
    <x v="2"/>
    <x v="312"/>
    <x v="271"/>
    <x v="0"/>
    <x v="271"/>
    <x v="0"/>
    <x v="0"/>
    <x v="0"/>
  </r>
  <r>
    <x v="458"/>
    <x v="447"/>
    <x v="2"/>
    <x v="0"/>
    <x v="0"/>
    <x v="40"/>
    <x v="383"/>
    <x v="0"/>
    <x v="383"/>
    <x v="0"/>
    <x v="0"/>
    <x v="0"/>
  </r>
  <r>
    <x v="459"/>
    <x v="448"/>
    <x v="4"/>
    <x v="4"/>
    <x v="4"/>
    <x v="340"/>
    <x v="384"/>
    <x v="1"/>
    <x v="384"/>
    <x v="0"/>
    <x v="0"/>
    <x v="0"/>
  </r>
  <r>
    <x v="460"/>
    <x v="449"/>
    <x v="4"/>
    <x v="3"/>
    <x v="3"/>
    <x v="341"/>
    <x v="385"/>
    <x v="1"/>
    <x v="385"/>
    <x v="0"/>
    <x v="0"/>
    <x v="0"/>
  </r>
  <r>
    <x v="461"/>
    <x v="450"/>
    <x v="0"/>
    <x v="2"/>
    <x v="3"/>
    <x v="38"/>
    <x v="386"/>
    <x v="0"/>
    <x v="386"/>
    <x v="0"/>
    <x v="0"/>
    <x v="0"/>
  </r>
  <r>
    <x v="462"/>
    <x v="451"/>
    <x v="4"/>
    <x v="4"/>
    <x v="3"/>
    <x v="342"/>
    <x v="387"/>
    <x v="0"/>
    <x v="387"/>
    <x v="0"/>
    <x v="0"/>
    <x v="0"/>
  </r>
  <r>
    <x v="463"/>
    <x v="452"/>
    <x v="3"/>
    <x v="2"/>
    <x v="4"/>
    <x v="272"/>
    <x v="388"/>
    <x v="1"/>
    <x v="388"/>
    <x v="0"/>
    <x v="0"/>
    <x v="0"/>
  </r>
  <r>
    <x v="464"/>
    <x v="453"/>
    <x v="2"/>
    <x v="4"/>
    <x v="3"/>
    <x v="343"/>
    <x v="389"/>
    <x v="0"/>
    <x v="389"/>
    <x v="0"/>
    <x v="0"/>
    <x v="0"/>
  </r>
  <r>
    <x v="465"/>
    <x v="454"/>
    <x v="1"/>
    <x v="1"/>
    <x v="0"/>
    <x v="144"/>
    <x v="40"/>
    <x v="0"/>
    <x v="40"/>
    <x v="0"/>
    <x v="0"/>
    <x v="0"/>
  </r>
  <r>
    <x v="466"/>
    <x v="455"/>
    <x v="3"/>
    <x v="4"/>
    <x v="1"/>
    <x v="67"/>
    <x v="390"/>
    <x v="0"/>
    <x v="390"/>
    <x v="0"/>
    <x v="0"/>
    <x v="0"/>
  </r>
  <r>
    <x v="467"/>
    <x v="456"/>
    <x v="3"/>
    <x v="0"/>
    <x v="2"/>
    <x v="306"/>
    <x v="391"/>
    <x v="0"/>
    <x v="391"/>
    <x v="0"/>
    <x v="0"/>
    <x v="0"/>
  </r>
  <r>
    <x v="468"/>
    <x v="457"/>
    <x v="5"/>
    <x v="3"/>
    <x v="2"/>
    <x v="344"/>
    <x v="392"/>
    <x v="0"/>
    <x v="392"/>
    <x v="0"/>
    <x v="0"/>
    <x v="0"/>
  </r>
  <r>
    <x v="469"/>
    <x v="458"/>
    <x v="0"/>
    <x v="3"/>
    <x v="1"/>
    <x v="211"/>
    <x v="222"/>
    <x v="0"/>
    <x v="222"/>
    <x v="0"/>
    <x v="0"/>
    <x v="0"/>
  </r>
  <r>
    <x v="470"/>
    <x v="459"/>
    <x v="1"/>
    <x v="2"/>
    <x v="4"/>
    <x v="177"/>
    <x v="393"/>
    <x v="0"/>
    <x v="393"/>
    <x v="0"/>
    <x v="0"/>
    <x v="0"/>
  </r>
  <r>
    <x v="471"/>
    <x v="460"/>
    <x v="4"/>
    <x v="4"/>
    <x v="2"/>
    <x v="327"/>
    <x v="354"/>
    <x v="0"/>
    <x v="354"/>
    <x v="0"/>
    <x v="0"/>
    <x v="0"/>
  </r>
  <r>
    <x v="472"/>
    <x v="461"/>
    <x v="2"/>
    <x v="4"/>
    <x v="2"/>
    <x v="89"/>
    <x v="394"/>
    <x v="0"/>
    <x v="394"/>
    <x v="0"/>
    <x v="0"/>
    <x v="0"/>
  </r>
  <r>
    <x v="473"/>
    <x v="462"/>
    <x v="5"/>
    <x v="1"/>
    <x v="2"/>
    <x v="345"/>
    <x v="395"/>
    <x v="0"/>
    <x v="395"/>
    <x v="0"/>
    <x v="0"/>
    <x v="0"/>
  </r>
  <r>
    <x v="474"/>
    <x v="463"/>
    <x v="2"/>
    <x v="0"/>
    <x v="1"/>
    <x v="346"/>
    <x v="396"/>
    <x v="0"/>
    <x v="396"/>
    <x v="0"/>
    <x v="0"/>
    <x v="0"/>
  </r>
  <r>
    <x v="475"/>
    <x v="464"/>
    <x v="2"/>
    <x v="0"/>
    <x v="3"/>
    <x v="347"/>
    <x v="397"/>
    <x v="0"/>
    <x v="397"/>
    <x v="0"/>
    <x v="0"/>
    <x v="0"/>
  </r>
  <r>
    <x v="476"/>
    <x v="465"/>
    <x v="1"/>
    <x v="4"/>
    <x v="4"/>
    <x v="232"/>
    <x v="398"/>
    <x v="0"/>
    <x v="398"/>
    <x v="0"/>
    <x v="0"/>
    <x v="0"/>
  </r>
  <r>
    <x v="477"/>
    <x v="213"/>
    <x v="4"/>
    <x v="4"/>
    <x v="4"/>
    <x v="178"/>
    <x v="114"/>
    <x v="0"/>
    <x v="114"/>
    <x v="0"/>
    <x v="0"/>
    <x v="0"/>
  </r>
  <r>
    <x v="478"/>
    <x v="466"/>
    <x v="4"/>
    <x v="2"/>
    <x v="3"/>
    <x v="209"/>
    <x v="220"/>
    <x v="1"/>
    <x v="220"/>
    <x v="0"/>
    <x v="0"/>
    <x v="0"/>
  </r>
  <r>
    <x v="479"/>
    <x v="467"/>
    <x v="3"/>
    <x v="3"/>
    <x v="0"/>
    <x v="348"/>
    <x v="240"/>
    <x v="0"/>
    <x v="240"/>
    <x v="0"/>
    <x v="0"/>
    <x v="0"/>
  </r>
  <r>
    <x v="480"/>
    <x v="468"/>
    <x v="1"/>
    <x v="2"/>
    <x v="4"/>
    <x v="349"/>
    <x v="297"/>
    <x v="0"/>
    <x v="297"/>
    <x v="0"/>
    <x v="0"/>
    <x v="0"/>
  </r>
  <r>
    <x v="481"/>
    <x v="469"/>
    <x v="4"/>
    <x v="4"/>
    <x v="2"/>
    <x v="350"/>
    <x v="399"/>
    <x v="0"/>
    <x v="399"/>
    <x v="0"/>
    <x v="0"/>
    <x v="0"/>
  </r>
  <r>
    <x v="482"/>
    <x v="470"/>
    <x v="1"/>
    <x v="2"/>
    <x v="4"/>
    <x v="38"/>
    <x v="39"/>
    <x v="0"/>
    <x v="39"/>
    <x v="0"/>
    <x v="0"/>
    <x v="0"/>
  </r>
  <r>
    <x v="483"/>
    <x v="471"/>
    <x v="2"/>
    <x v="0"/>
    <x v="2"/>
    <x v="351"/>
    <x v="255"/>
    <x v="0"/>
    <x v="255"/>
    <x v="0"/>
    <x v="0"/>
    <x v="0"/>
  </r>
  <r>
    <x v="484"/>
    <x v="472"/>
    <x v="0"/>
    <x v="4"/>
    <x v="0"/>
    <x v="352"/>
    <x v="400"/>
    <x v="0"/>
    <x v="400"/>
    <x v="0"/>
    <x v="0"/>
    <x v="0"/>
  </r>
  <r>
    <x v="485"/>
    <x v="473"/>
    <x v="4"/>
    <x v="4"/>
    <x v="2"/>
    <x v="118"/>
    <x v="401"/>
    <x v="0"/>
    <x v="401"/>
    <x v="0"/>
    <x v="0"/>
    <x v="0"/>
  </r>
  <r>
    <x v="486"/>
    <x v="474"/>
    <x v="5"/>
    <x v="2"/>
    <x v="1"/>
    <x v="353"/>
    <x v="402"/>
    <x v="0"/>
    <x v="402"/>
    <x v="0"/>
    <x v="0"/>
    <x v="0"/>
  </r>
  <r>
    <x v="487"/>
    <x v="475"/>
    <x v="3"/>
    <x v="3"/>
    <x v="3"/>
    <x v="310"/>
    <x v="403"/>
    <x v="0"/>
    <x v="403"/>
    <x v="0"/>
    <x v="0"/>
    <x v="0"/>
  </r>
  <r>
    <x v="488"/>
    <x v="476"/>
    <x v="5"/>
    <x v="1"/>
    <x v="2"/>
    <x v="354"/>
    <x v="404"/>
    <x v="1"/>
    <x v="404"/>
    <x v="0"/>
    <x v="0"/>
    <x v="0"/>
  </r>
  <r>
    <x v="489"/>
    <x v="477"/>
    <x v="0"/>
    <x v="0"/>
    <x v="4"/>
    <x v="355"/>
    <x v="405"/>
    <x v="0"/>
    <x v="405"/>
    <x v="0"/>
    <x v="0"/>
    <x v="0"/>
  </r>
  <r>
    <x v="490"/>
    <x v="478"/>
    <x v="1"/>
    <x v="4"/>
    <x v="4"/>
    <x v="97"/>
    <x v="100"/>
    <x v="0"/>
    <x v="100"/>
    <x v="0"/>
    <x v="0"/>
    <x v="0"/>
  </r>
  <r>
    <x v="491"/>
    <x v="229"/>
    <x v="3"/>
    <x v="3"/>
    <x v="2"/>
    <x v="356"/>
    <x v="406"/>
    <x v="0"/>
    <x v="406"/>
    <x v="0"/>
    <x v="0"/>
    <x v="0"/>
  </r>
  <r>
    <x v="492"/>
    <x v="30"/>
    <x v="5"/>
    <x v="3"/>
    <x v="0"/>
    <x v="9"/>
    <x v="10"/>
    <x v="0"/>
    <x v="10"/>
    <x v="0"/>
    <x v="0"/>
    <x v="0"/>
  </r>
  <r>
    <x v="493"/>
    <x v="479"/>
    <x v="1"/>
    <x v="1"/>
    <x v="2"/>
    <x v="221"/>
    <x v="234"/>
    <x v="0"/>
    <x v="234"/>
    <x v="0"/>
    <x v="0"/>
    <x v="0"/>
  </r>
  <r>
    <x v="494"/>
    <x v="480"/>
    <x v="2"/>
    <x v="3"/>
    <x v="4"/>
    <x v="204"/>
    <x v="216"/>
    <x v="0"/>
    <x v="216"/>
    <x v="0"/>
    <x v="0"/>
    <x v="0"/>
  </r>
  <r>
    <x v="495"/>
    <x v="373"/>
    <x v="4"/>
    <x v="2"/>
    <x v="3"/>
    <x v="357"/>
    <x v="407"/>
    <x v="0"/>
    <x v="407"/>
    <x v="0"/>
    <x v="0"/>
    <x v="0"/>
  </r>
  <r>
    <x v="496"/>
    <x v="481"/>
    <x v="4"/>
    <x v="3"/>
    <x v="0"/>
    <x v="319"/>
    <x v="357"/>
    <x v="0"/>
    <x v="357"/>
    <x v="0"/>
    <x v="0"/>
    <x v="0"/>
  </r>
  <r>
    <x v="497"/>
    <x v="482"/>
    <x v="1"/>
    <x v="2"/>
    <x v="0"/>
    <x v="229"/>
    <x v="408"/>
    <x v="0"/>
    <x v="408"/>
    <x v="0"/>
    <x v="0"/>
    <x v="0"/>
  </r>
  <r>
    <x v="498"/>
    <x v="483"/>
    <x v="1"/>
    <x v="4"/>
    <x v="2"/>
    <x v="127"/>
    <x v="409"/>
    <x v="0"/>
    <x v="409"/>
    <x v="0"/>
    <x v="0"/>
    <x v="0"/>
  </r>
  <r>
    <x v="499"/>
    <x v="484"/>
    <x v="1"/>
    <x v="4"/>
    <x v="2"/>
    <x v="184"/>
    <x v="193"/>
    <x v="0"/>
    <x v="193"/>
    <x v="0"/>
    <x v="0"/>
    <x v="0"/>
  </r>
  <r>
    <x v="500"/>
    <x v="485"/>
    <x v="5"/>
    <x v="1"/>
    <x v="3"/>
    <x v="358"/>
    <x v="120"/>
    <x v="0"/>
    <x v="120"/>
    <x v="0"/>
    <x v="0"/>
    <x v="0"/>
  </r>
  <r>
    <x v="501"/>
    <x v="486"/>
    <x v="3"/>
    <x v="1"/>
    <x v="1"/>
    <x v="75"/>
    <x v="410"/>
    <x v="0"/>
    <x v="410"/>
    <x v="0"/>
    <x v="0"/>
    <x v="0"/>
  </r>
  <r>
    <x v="502"/>
    <x v="487"/>
    <x v="1"/>
    <x v="0"/>
    <x v="1"/>
    <x v="283"/>
    <x v="332"/>
    <x v="0"/>
    <x v="332"/>
    <x v="0"/>
    <x v="0"/>
    <x v="0"/>
  </r>
  <r>
    <x v="503"/>
    <x v="488"/>
    <x v="2"/>
    <x v="4"/>
    <x v="3"/>
    <x v="105"/>
    <x v="411"/>
    <x v="0"/>
    <x v="411"/>
    <x v="0"/>
    <x v="0"/>
    <x v="0"/>
  </r>
  <r>
    <x v="504"/>
    <x v="489"/>
    <x v="4"/>
    <x v="2"/>
    <x v="4"/>
    <x v="359"/>
    <x v="272"/>
    <x v="0"/>
    <x v="272"/>
    <x v="0"/>
    <x v="0"/>
    <x v="0"/>
  </r>
  <r>
    <x v="505"/>
    <x v="490"/>
    <x v="0"/>
    <x v="3"/>
    <x v="2"/>
    <x v="360"/>
    <x v="412"/>
    <x v="0"/>
    <x v="412"/>
    <x v="0"/>
    <x v="0"/>
    <x v="0"/>
  </r>
  <r>
    <x v="506"/>
    <x v="491"/>
    <x v="5"/>
    <x v="4"/>
    <x v="1"/>
    <x v="361"/>
    <x v="413"/>
    <x v="0"/>
    <x v="413"/>
    <x v="0"/>
    <x v="0"/>
    <x v="0"/>
  </r>
  <r>
    <x v="507"/>
    <x v="492"/>
    <x v="1"/>
    <x v="0"/>
    <x v="0"/>
    <x v="362"/>
    <x v="195"/>
    <x v="0"/>
    <x v="195"/>
    <x v="0"/>
    <x v="0"/>
    <x v="0"/>
  </r>
  <r>
    <x v="508"/>
    <x v="493"/>
    <x v="3"/>
    <x v="3"/>
    <x v="3"/>
    <x v="363"/>
    <x v="414"/>
    <x v="1"/>
    <x v="414"/>
    <x v="2"/>
    <x v="2"/>
    <x v="2"/>
  </r>
  <r>
    <x v="509"/>
    <x v="494"/>
    <x v="5"/>
    <x v="0"/>
    <x v="0"/>
    <x v="364"/>
    <x v="415"/>
    <x v="1"/>
    <x v="415"/>
    <x v="0"/>
    <x v="0"/>
    <x v="0"/>
  </r>
  <r>
    <x v="510"/>
    <x v="495"/>
    <x v="0"/>
    <x v="2"/>
    <x v="2"/>
    <x v="199"/>
    <x v="416"/>
    <x v="0"/>
    <x v="416"/>
    <x v="0"/>
    <x v="0"/>
    <x v="0"/>
  </r>
  <r>
    <x v="511"/>
    <x v="496"/>
    <x v="4"/>
    <x v="4"/>
    <x v="1"/>
    <x v="365"/>
    <x v="417"/>
    <x v="0"/>
    <x v="417"/>
    <x v="0"/>
    <x v="0"/>
    <x v="0"/>
  </r>
  <r>
    <x v="512"/>
    <x v="497"/>
    <x v="5"/>
    <x v="2"/>
    <x v="2"/>
    <x v="125"/>
    <x v="418"/>
    <x v="0"/>
    <x v="418"/>
    <x v="0"/>
    <x v="0"/>
    <x v="0"/>
  </r>
  <r>
    <x v="513"/>
    <x v="498"/>
    <x v="1"/>
    <x v="3"/>
    <x v="1"/>
    <x v="366"/>
    <x v="419"/>
    <x v="0"/>
    <x v="419"/>
    <x v="0"/>
    <x v="0"/>
    <x v="0"/>
  </r>
  <r>
    <x v="514"/>
    <x v="499"/>
    <x v="2"/>
    <x v="4"/>
    <x v="0"/>
    <x v="225"/>
    <x v="420"/>
    <x v="1"/>
    <x v="420"/>
    <x v="1"/>
    <x v="1"/>
    <x v="1"/>
  </r>
  <r>
    <x v="515"/>
    <x v="500"/>
    <x v="4"/>
    <x v="1"/>
    <x v="1"/>
    <x v="121"/>
    <x v="126"/>
    <x v="1"/>
    <x v="126"/>
    <x v="0"/>
    <x v="0"/>
    <x v="0"/>
  </r>
  <r>
    <x v="516"/>
    <x v="501"/>
    <x v="3"/>
    <x v="2"/>
    <x v="0"/>
    <x v="319"/>
    <x v="421"/>
    <x v="1"/>
    <x v="421"/>
    <x v="0"/>
    <x v="0"/>
    <x v="0"/>
  </r>
  <r>
    <x v="517"/>
    <x v="502"/>
    <x v="2"/>
    <x v="3"/>
    <x v="1"/>
    <x v="289"/>
    <x v="422"/>
    <x v="0"/>
    <x v="422"/>
    <x v="0"/>
    <x v="0"/>
    <x v="0"/>
  </r>
  <r>
    <x v="518"/>
    <x v="503"/>
    <x v="3"/>
    <x v="4"/>
    <x v="3"/>
    <x v="289"/>
    <x v="422"/>
    <x v="0"/>
    <x v="422"/>
    <x v="0"/>
    <x v="0"/>
    <x v="0"/>
  </r>
  <r>
    <x v="519"/>
    <x v="204"/>
    <x v="2"/>
    <x v="1"/>
    <x v="4"/>
    <x v="188"/>
    <x v="423"/>
    <x v="1"/>
    <x v="423"/>
    <x v="0"/>
    <x v="0"/>
    <x v="0"/>
  </r>
  <r>
    <x v="520"/>
    <x v="504"/>
    <x v="1"/>
    <x v="3"/>
    <x v="3"/>
    <x v="367"/>
    <x v="424"/>
    <x v="0"/>
    <x v="424"/>
    <x v="0"/>
    <x v="0"/>
    <x v="0"/>
  </r>
  <r>
    <x v="521"/>
    <x v="505"/>
    <x v="2"/>
    <x v="4"/>
    <x v="3"/>
    <x v="217"/>
    <x v="425"/>
    <x v="0"/>
    <x v="425"/>
    <x v="0"/>
    <x v="0"/>
    <x v="0"/>
  </r>
  <r>
    <x v="522"/>
    <x v="506"/>
    <x v="5"/>
    <x v="4"/>
    <x v="1"/>
    <x v="24"/>
    <x v="426"/>
    <x v="0"/>
    <x v="426"/>
    <x v="0"/>
    <x v="0"/>
    <x v="0"/>
  </r>
  <r>
    <x v="523"/>
    <x v="507"/>
    <x v="0"/>
    <x v="1"/>
    <x v="1"/>
    <x v="335"/>
    <x v="159"/>
    <x v="0"/>
    <x v="159"/>
    <x v="0"/>
    <x v="0"/>
    <x v="0"/>
  </r>
  <r>
    <x v="524"/>
    <x v="508"/>
    <x v="4"/>
    <x v="4"/>
    <x v="3"/>
    <x v="274"/>
    <x v="427"/>
    <x v="1"/>
    <x v="427"/>
    <x v="0"/>
    <x v="0"/>
    <x v="0"/>
  </r>
  <r>
    <x v="525"/>
    <x v="509"/>
    <x v="0"/>
    <x v="3"/>
    <x v="4"/>
    <x v="368"/>
    <x v="428"/>
    <x v="0"/>
    <x v="428"/>
    <x v="0"/>
    <x v="0"/>
    <x v="0"/>
  </r>
  <r>
    <x v="526"/>
    <x v="510"/>
    <x v="0"/>
    <x v="3"/>
    <x v="2"/>
    <x v="49"/>
    <x v="50"/>
    <x v="0"/>
    <x v="50"/>
    <x v="0"/>
    <x v="0"/>
    <x v="0"/>
  </r>
  <r>
    <x v="527"/>
    <x v="511"/>
    <x v="5"/>
    <x v="4"/>
    <x v="2"/>
    <x v="239"/>
    <x v="255"/>
    <x v="0"/>
    <x v="255"/>
    <x v="0"/>
    <x v="0"/>
    <x v="0"/>
  </r>
  <r>
    <x v="528"/>
    <x v="170"/>
    <x v="4"/>
    <x v="2"/>
    <x v="3"/>
    <x v="369"/>
    <x v="53"/>
    <x v="0"/>
    <x v="53"/>
    <x v="0"/>
    <x v="0"/>
    <x v="0"/>
  </r>
  <r>
    <x v="529"/>
    <x v="512"/>
    <x v="2"/>
    <x v="2"/>
    <x v="4"/>
    <x v="328"/>
    <x v="429"/>
    <x v="0"/>
    <x v="429"/>
    <x v="0"/>
    <x v="0"/>
    <x v="0"/>
  </r>
  <r>
    <x v="530"/>
    <x v="513"/>
    <x v="3"/>
    <x v="4"/>
    <x v="0"/>
    <x v="370"/>
    <x v="430"/>
    <x v="0"/>
    <x v="430"/>
    <x v="0"/>
    <x v="0"/>
    <x v="0"/>
  </r>
  <r>
    <x v="531"/>
    <x v="514"/>
    <x v="0"/>
    <x v="4"/>
    <x v="4"/>
    <x v="371"/>
    <x v="431"/>
    <x v="0"/>
    <x v="431"/>
    <x v="0"/>
    <x v="0"/>
    <x v="0"/>
  </r>
  <r>
    <x v="532"/>
    <x v="515"/>
    <x v="0"/>
    <x v="3"/>
    <x v="0"/>
    <x v="372"/>
    <x v="432"/>
    <x v="0"/>
    <x v="432"/>
    <x v="0"/>
    <x v="0"/>
    <x v="0"/>
  </r>
  <r>
    <x v="533"/>
    <x v="516"/>
    <x v="4"/>
    <x v="1"/>
    <x v="3"/>
    <x v="38"/>
    <x v="39"/>
    <x v="0"/>
    <x v="39"/>
    <x v="0"/>
    <x v="0"/>
    <x v="0"/>
  </r>
  <r>
    <x v="534"/>
    <x v="517"/>
    <x v="1"/>
    <x v="3"/>
    <x v="1"/>
    <x v="373"/>
    <x v="433"/>
    <x v="0"/>
    <x v="433"/>
    <x v="0"/>
    <x v="0"/>
    <x v="0"/>
  </r>
  <r>
    <x v="535"/>
    <x v="518"/>
    <x v="0"/>
    <x v="0"/>
    <x v="4"/>
    <x v="374"/>
    <x v="434"/>
    <x v="0"/>
    <x v="434"/>
    <x v="0"/>
    <x v="0"/>
    <x v="0"/>
  </r>
  <r>
    <x v="536"/>
    <x v="519"/>
    <x v="4"/>
    <x v="0"/>
    <x v="1"/>
    <x v="375"/>
    <x v="435"/>
    <x v="1"/>
    <x v="435"/>
    <x v="0"/>
    <x v="0"/>
    <x v="0"/>
  </r>
  <r>
    <x v="537"/>
    <x v="520"/>
    <x v="2"/>
    <x v="0"/>
    <x v="1"/>
    <x v="376"/>
    <x v="436"/>
    <x v="1"/>
    <x v="436"/>
    <x v="0"/>
    <x v="0"/>
    <x v="0"/>
  </r>
  <r>
    <x v="538"/>
    <x v="521"/>
    <x v="2"/>
    <x v="1"/>
    <x v="1"/>
    <x v="377"/>
    <x v="437"/>
    <x v="0"/>
    <x v="437"/>
    <x v="0"/>
    <x v="0"/>
    <x v="0"/>
  </r>
  <r>
    <x v="539"/>
    <x v="522"/>
    <x v="5"/>
    <x v="0"/>
    <x v="2"/>
    <x v="231"/>
    <x v="438"/>
    <x v="0"/>
    <x v="438"/>
    <x v="0"/>
    <x v="0"/>
    <x v="0"/>
  </r>
  <r>
    <x v="540"/>
    <x v="523"/>
    <x v="4"/>
    <x v="4"/>
    <x v="0"/>
    <x v="315"/>
    <x v="439"/>
    <x v="0"/>
    <x v="439"/>
    <x v="0"/>
    <x v="0"/>
    <x v="0"/>
  </r>
  <r>
    <x v="541"/>
    <x v="524"/>
    <x v="3"/>
    <x v="3"/>
    <x v="4"/>
    <x v="378"/>
    <x v="440"/>
    <x v="0"/>
    <x v="440"/>
    <x v="0"/>
    <x v="0"/>
    <x v="0"/>
  </r>
  <r>
    <x v="542"/>
    <x v="108"/>
    <x v="2"/>
    <x v="2"/>
    <x v="4"/>
    <x v="379"/>
    <x v="441"/>
    <x v="0"/>
    <x v="441"/>
    <x v="0"/>
    <x v="0"/>
    <x v="0"/>
  </r>
  <r>
    <x v="543"/>
    <x v="525"/>
    <x v="3"/>
    <x v="0"/>
    <x v="3"/>
    <x v="380"/>
    <x v="442"/>
    <x v="0"/>
    <x v="442"/>
    <x v="0"/>
    <x v="0"/>
    <x v="0"/>
  </r>
  <r>
    <x v="544"/>
    <x v="526"/>
    <x v="3"/>
    <x v="2"/>
    <x v="3"/>
    <x v="258"/>
    <x v="304"/>
    <x v="0"/>
    <x v="304"/>
    <x v="0"/>
    <x v="0"/>
    <x v="0"/>
  </r>
  <r>
    <x v="545"/>
    <x v="527"/>
    <x v="2"/>
    <x v="4"/>
    <x v="3"/>
    <x v="208"/>
    <x v="443"/>
    <x v="0"/>
    <x v="443"/>
    <x v="0"/>
    <x v="0"/>
    <x v="0"/>
  </r>
  <r>
    <x v="546"/>
    <x v="528"/>
    <x v="1"/>
    <x v="1"/>
    <x v="0"/>
    <x v="381"/>
    <x v="444"/>
    <x v="0"/>
    <x v="444"/>
    <x v="0"/>
    <x v="0"/>
    <x v="0"/>
  </r>
  <r>
    <x v="547"/>
    <x v="529"/>
    <x v="0"/>
    <x v="2"/>
    <x v="4"/>
    <x v="382"/>
    <x v="445"/>
    <x v="0"/>
    <x v="445"/>
    <x v="0"/>
    <x v="0"/>
    <x v="0"/>
  </r>
  <r>
    <x v="548"/>
    <x v="195"/>
    <x v="3"/>
    <x v="3"/>
    <x v="2"/>
    <x v="383"/>
    <x v="446"/>
    <x v="0"/>
    <x v="446"/>
    <x v="0"/>
    <x v="0"/>
    <x v="0"/>
  </r>
  <r>
    <x v="549"/>
    <x v="530"/>
    <x v="2"/>
    <x v="4"/>
    <x v="2"/>
    <x v="300"/>
    <x v="329"/>
    <x v="0"/>
    <x v="329"/>
    <x v="0"/>
    <x v="0"/>
    <x v="0"/>
  </r>
  <r>
    <x v="550"/>
    <x v="531"/>
    <x v="0"/>
    <x v="3"/>
    <x v="0"/>
    <x v="297"/>
    <x v="326"/>
    <x v="0"/>
    <x v="326"/>
    <x v="0"/>
    <x v="0"/>
    <x v="0"/>
  </r>
  <r>
    <x v="551"/>
    <x v="532"/>
    <x v="5"/>
    <x v="3"/>
    <x v="4"/>
    <x v="185"/>
    <x v="447"/>
    <x v="0"/>
    <x v="447"/>
    <x v="0"/>
    <x v="0"/>
    <x v="0"/>
  </r>
  <r>
    <x v="552"/>
    <x v="533"/>
    <x v="0"/>
    <x v="1"/>
    <x v="4"/>
    <x v="384"/>
    <x v="448"/>
    <x v="0"/>
    <x v="448"/>
    <x v="0"/>
    <x v="0"/>
    <x v="0"/>
  </r>
  <r>
    <x v="553"/>
    <x v="534"/>
    <x v="2"/>
    <x v="0"/>
    <x v="3"/>
    <x v="385"/>
    <x v="449"/>
    <x v="0"/>
    <x v="449"/>
    <x v="0"/>
    <x v="0"/>
    <x v="0"/>
  </r>
  <r>
    <x v="554"/>
    <x v="535"/>
    <x v="3"/>
    <x v="4"/>
    <x v="3"/>
    <x v="386"/>
    <x v="450"/>
    <x v="0"/>
    <x v="450"/>
    <x v="0"/>
    <x v="0"/>
    <x v="0"/>
  </r>
  <r>
    <x v="555"/>
    <x v="536"/>
    <x v="2"/>
    <x v="1"/>
    <x v="1"/>
    <x v="387"/>
    <x v="451"/>
    <x v="0"/>
    <x v="451"/>
    <x v="0"/>
    <x v="0"/>
    <x v="0"/>
  </r>
  <r>
    <x v="556"/>
    <x v="537"/>
    <x v="5"/>
    <x v="0"/>
    <x v="2"/>
    <x v="28"/>
    <x v="104"/>
    <x v="0"/>
    <x v="104"/>
    <x v="0"/>
    <x v="0"/>
    <x v="0"/>
  </r>
  <r>
    <x v="557"/>
    <x v="538"/>
    <x v="5"/>
    <x v="0"/>
    <x v="2"/>
    <x v="259"/>
    <x v="452"/>
    <x v="0"/>
    <x v="452"/>
    <x v="0"/>
    <x v="0"/>
    <x v="0"/>
  </r>
  <r>
    <x v="558"/>
    <x v="539"/>
    <x v="1"/>
    <x v="0"/>
    <x v="4"/>
    <x v="388"/>
    <x v="453"/>
    <x v="0"/>
    <x v="453"/>
    <x v="0"/>
    <x v="0"/>
    <x v="0"/>
  </r>
  <r>
    <x v="559"/>
    <x v="540"/>
    <x v="2"/>
    <x v="3"/>
    <x v="0"/>
    <x v="329"/>
    <x v="454"/>
    <x v="0"/>
    <x v="454"/>
    <x v="0"/>
    <x v="0"/>
    <x v="0"/>
  </r>
  <r>
    <x v="560"/>
    <x v="541"/>
    <x v="1"/>
    <x v="0"/>
    <x v="3"/>
    <x v="177"/>
    <x v="455"/>
    <x v="0"/>
    <x v="455"/>
    <x v="0"/>
    <x v="0"/>
    <x v="0"/>
  </r>
  <r>
    <x v="561"/>
    <x v="542"/>
    <x v="5"/>
    <x v="1"/>
    <x v="4"/>
    <x v="389"/>
    <x v="456"/>
    <x v="0"/>
    <x v="456"/>
    <x v="0"/>
    <x v="0"/>
    <x v="0"/>
  </r>
  <r>
    <x v="562"/>
    <x v="543"/>
    <x v="2"/>
    <x v="3"/>
    <x v="1"/>
    <x v="384"/>
    <x v="457"/>
    <x v="0"/>
    <x v="457"/>
    <x v="0"/>
    <x v="0"/>
    <x v="0"/>
  </r>
  <r>
    <x v="563"/>
    <x v="544"/>
    <x v="5"/>
    <x v="0"/>
    <x v="1"/>
    <x v="390"/>
    <x v="458"/>
    <x v="1"/>
    <x v="458"/>
    <x v="0"/>
    <x v="0"/>
    <x v="0"/>
  </r>
  <r>
    <x v="564"/>
    <x v="545"/>
    <x v="0"/>
    <x v="3"/>
    <x v="0"/>
    <x v="217"/>
    <x v="459"/>
    <x v="0"/>
    <x v="459"/>
    <x v="0"/>
    <x v="0"/>
    <x v="0"/>
  </r>
  <r>
    <x v="565"/>
    <x v="546"/>
    <x v="0"/>
    <x v="0"/>
    <x v="1"/>
    <x v="391"/>
    <x v="0"/>
    <x v="0"/>
    <x v="0"/>
    <x v="0"/>
    <x v="0"/>
    <x v="0"/>
  </r>
  <r>
    <x v="566"/>
    <x v="547"/>
    <x v="4"/>
    <x v="4"/>
    <x v="2"/>
    <x v="392"/>
    <x v="460"/>
    <x v="0"/>
    <x v="460"/>
    <x v="0"/>
    <x v="0"/>
    <x v="0"/>
  </r>
  <r>
    <x v="567"/>
    <x v="548"/>
    <x v="2"/>
    <x v="0"/>
    <x v="0"/>
    <x v="393"/>
    <x v="200"/>
    <x v="0"/>
    <x v="200"/>
    <x v="0"/>
    <x v="0"/>
    <x v="0"/>
  </r>
  <r>
    <x v="568"/>
    <x v="549"/>
    <x v="2"/>
    <x v="3"/>
    <x v="4"/>
    <x v="351"/>
    <x v="461"/>
    <x v="1"/>
    <x v="461"/>
    <x v="0"/>
    <x v="0"/>
    <x v="0"/>
  </r>
  <r>
    <x v="569"/>
    <x v="550"/>
    <x v="5"/>
    <x v="4"/>
    <x v="4"/>
    <x v="180"/>
    <x v="462"/>
    <x v="0"/>
    <x v="462"/>
    <x v="0"/>
    <x v="0"/>
    <x v="0"/>
  </r>
  <r>
    <x v="570"/>
    <x v="551"/>
    <x v="5"/>
    <x v="2"/>
    <x v="2"/>
    <x v="339"/>
    <x v="381"/>
    <x v="0"/>
    <x v="381"/>
    <x v="0"/>
    <x v="0"/>
    <x v="0"/>
  </r>
  <r>
    <x v="571"/>
    <x v="552"/>
    <x v="2"/>
    <x v="1"/>
    <x v="1"/>
    <x v="62"/>
    <x v="463"/>
    <x v="1"/>
    <x v="463"/>
    <x v="0"/>
    <x v="0"/>
    <x v="0"/>
  </r>
  <r>
    <x v="572"/>
    <x v="553"/>
    <x v="4"/>
    <x v="4"/>
    <x v="3"/>
    <x v="394"/>
    <x v="464"/>
    <x v="1"/>
    <x v="464"/>
    <x v="0"/>
    <x v="0"/>
    <x v="0"/>
  </r>
  <r>
    <x v="573"/>
    <x v="554"/>
    <x v="3"/>
    <x v="2"/>
    <x v="1"/>
    <x v="267"/>
    <x v="465"/>
    <x v="0"/>
    <x v="465"/>
    <x v="0"/>
    <x v="0"/>
    <x v="0"/>
  </r>
  <r>
    <x v="574"/>
    <x v="555"/>
    <x v="3"/>
    <x v="3"/>
    <x v="2"/>
    <x v="395"/>
    <x v="466"/>
    <x v="0"/>
    <x v="466"/>
    <x v="0"/>
    <x v="0"/>
    <x v="0"/>
  </r>
  <r>
    <x v="575"/>
    <x v="556"/>
    <x v="2"/>
    <x v="2"/>
    <x v="1"/>
    <x v="212"/>
    <x v="223"/>
    <x v="0"/>
    <x v="223"/>
    <x v="0"/>
    <x v="0"/>
    <x v="0"/>
  </r>
  <r>
    <x v="576"/>
    <x v="557"/>
    <x v="4"/>
    <x v="3"/>
    <x v="0"/>
    <x v="396"/>
    <x v="467"/>
    <x v="0"/>
    <x v="467"/>
    <x v="0"/>
    <x v="0"/>
    <x v="0"/>
  </r>
  <r>
    <x v="577"/>
    <x v="558"/>
    <x v="2"/>
    <x v="2"/>
    <x v="4"/>
    <x v="397"/>
    <x v="468"/>
    <x v="0"/>
    <x v="468"/>
    <x v="0"/>
    <x v="0"/>
    <x v="0"/>
  </r>
  <r>
    <x v="578"/>
    <x v="559"/>
    <x v="4"/>
    <x v="3"/>
    <x v="3"/>
    <x v="288"/>
    <x v="317"/>
    <x v="1"/>
    <x v="317"/>
    <x v="0"/>
    <x v="0"/>
    <x v="0"/>
  </r>
  <r>
    <x v="579"/>
    <x v="560"/>
    <x v="2"/>
    <x v="4"/>
    <x v="4"/>
    <x v="218"/>
    <x v="230"/>
    <x v="0"/>
    <x v="230"/>
    <x v="0"/>
    <x v="0"/>
    <x v="0"/>
  </r>
  <r>
    <x v="580"/>
    <x v="92"/>
    <x v="0"/>
    <x v="3"/>
    <x v="0"/>
    <x v="398"/>
    <x v="469"/>
    <x v="0"/>
    <x v="469"/>
    <x v="0"/>
    <x v="0"/>
    <x v="0"/>
  </r>
  <r>
    <x v="581"/>
    <x v="561"/>
    <x v="5"/>
    <x v="3"/>
    <x v="3"/>
    <x v="399"/>
    <x v="261"/>
    <x v="0"/>
    <x v="261"/>
    <x v="0"/>
    <x v="0"/>
    <x v="0"/>
  </r>
  <r>
    <x v="582"/>
    <x v="562"/>
    <x v="3"/>
    <x v="2"/>
    <x v="3"/>
    <x v="400"/>
    <x v="470"/>
    <x v="0"/>
    <x v="470"/>
    <x v="0"/>
    <x v="0"/>
    <x v="0"/>
  </r>
  <r>
    <x v="583"/>
    <x v="44"/>
    <x v="1"/>
    <x v="2"/>
    <x v="1"/>
    <x v="235"/>
    <x v="471"/>
    <x v="0"/>
    <x v="471"/>
    <x v="0"/>
    <x v="0"/>
    <x v="0"/>
  </r>
  <r>
    <x v="584"/>
    <x v="563"/>
    <x v="3"/>
    <x v="4"/>
    <x v="4"/>
    <x v="401"/>
    <x v="472"/>
    <x v="0"/>
    <x v="472"/>
    <x v="0"/>
    <x v="0"/>
    <x v="0"/>
  </r>
  <r>
    <x v="585"/>
    <x v="564"/>
    <x v="2"/>
    <x v="2"/>
    <x v="2"/>
    <x v="232"/>
    <x v="398"/>
    <x v="0"/>
    <x v="398"/>
    <x v="0"/>
    <x v="0"/>
    <x v="0"/>
  </r>
  <r>
    <x v="586"/>
    <x v="565"/>
    <x v="2"/>
    <x v="1"/>
    <x v="4"/>
    <x v="236"/>
    <x v="252"/>
    <x v="0"/>
    <x v="252"/>
    <x v="0"/>
    <x v="0"/>
    <x v="0"/>
  </r>
  <r>
    <x v="587"/>
    <x v="566"/>
    <x v="2"/>
    <x v="4"/>
    <x v="3"/>
    <x v="110"/>
    <x v="114"/>
    <x v="0"/>
    <x v="114"/>
    <x v="0"/>
    <x v="0"/>
    <x v="0"/>
  </r>
  <r>
    <x v="588"/>
    <x v="567"/>
    <x v="1"/>
    <x v="1"/>
    <x v="2"/>
    <x v="288"/>
    <x v="473"/>
    <x v="0"/>
    <x v="473"/>
    <x v="0"/>
    <x v="0"/>
    <x v="0"/>
  </r>
  <r>
    <x v="589"/>
    <x v="568"/>
    <x v="3"/>
    <x v="1"/>
    <x v="0"/>
    <x v="232"/>
    <x v="247"/>
    <x v="1"/>
    <x v="247"/>
    <x v="1"/>
    <x v="1"/>
    <x v="1"/>
  </r>
  <r>
    <x v="590"/>
    <x v="569"/>
    <x v="2"/>
    <x v="0"/>
    <x v="1"/>
    <x v="31"/>
    <x v="32"/>
    <x v="0"/>
    <x v="32"/>
    <x v="0"/>
    <x v="0"/>
    <x v="0"/>
  </r>
  <r>
    <x v="591"/>
    <x v="570"/>
    <x v="1"/>
    <x v="3"/>
    <x v="3"/>
    <x v="242"/>
    <x v="257"/>
    <x v="0"/>
    <x v="257"/>
    <x v="0"/>
    <x v="0"/>
    <x v="0"/>
  </r>
  <r>
    <x v="592"/>
    <x v="571"/>
    <x v="2"/>
    <x v="3"/>
    <x v="3"/>
    <x v="205"/>
    <x v="217"/>
    <x v="0"/>
    <x v="217"/>
    <x v="0"/>
    <x v="0"/>
    <x v="0"/>
  </r>
  <r>
    <x v="593"/>
    <x v="572"/>
    <x v="0"/>
    <x v="4"/>
    <x v="2"/>
    <x v="402"/>
    <x v="474"/>
    <x v="0"/>
    <x v="474"/>
    <x v="0"/>
    <x v="0"/>
    <x v="0"/>
  </r>
  <r>
    <x v="594"/>
    <x v="385"/>
    <x v="5"/>
    <x v="4"/>
    <x v="3"/>
    <x v="274"/>
    <x v="302"/>
    <x v="0"/>
    <x v="302"/>
    <x v="0"/>
    <x v="0"/>
    <x v="0"/>
  </r>
  <r>
    <x v="595"/>
    <x v="573"/>
    <x v="4"/>
    <x v="2"/>
    <x v="0"/>
    <x v="184"/>
    <x v="193"/>
    <x v="0"/>
    <x v="193"/>
    <x v="0"/>
    <x v="0"/>
    <x v="0"/>
  </r>
  <r>
    <x v="596"/>
    <x v="574"/>
    <x v="3"/>
    <x v="3"/>
    <x v="3"/>
    <x v="65"/>
    <x v="67"/>
    <x v="0"/>
    <x v="67"/>
    <x v="0"/>
    <x v="0"/>
    <x v="0"/>
  </r>
  <r>
    <x v="597"/>
    <x v="575"/>
    <x v="2"/>
    <x v="4"/>
    <x v="0"/>
    <x v="324"/>
    <x v="363"/>
    <x v="0"/>
    <x v="363"/>
    <x v="0"/>
    <x v="0"/>
    <x v="0"/>
  </r>
  <r>
    <x v="598"/>
    <x v="576"/>
    <x v="3"/>
    <x v="1"/>
    <x v="4"/>
    <x v="142"/>
    <x v="356"/>
    <x v="1"/>
    <x v="356"/>
    <x v="0"/>
    <x v="0"/>
    <x v="0"/>
  </r>
  <r>
    <x v="599"/>
    <x v="577"/>
    <x v="1"/>
    <x v="2"/>
    <x v="4"/>
    <x v="66"/>
    <x v="475"/>
    <x v="0"/>
    <x v="475"/>
    <x v="0"/>
    <x v="0"/>
    <x v="0"/>
  </r>
  <r>
    <x v="600"/>
    <x v="578"/>
    <x v="3"/>
    <x v="2"/>
    <x v="0"/>
    <x v="403"/>
    <x v="476"/>
    <x v="1"/>
    <x v="476"/>
    <x v="0"/>
    <x v="0"/>
    <x v="0"/>
  </r>
  <r>
    <x v="601"/>
    <x v="579"/>
    <x v="3"/>
    <x v="0"/>
    <x v="3"/>
    <x v="31"/>
    <x v="477"/>
    <x v="0"/>
    <x v="477"/>
    <x v="0"/>
    <x v="0"/>
    <x v="0"/>
  </r>
  <r>
    <x v="602"/>
    <x v="580"/>
    <x v="4"/>
    <x v="1"/>
    <x v="2"/>
    <x v="404"/>
    <x v="478"/>
    <x v="0"/>
    <x v="478"/>
    <x v="0"/>
    <x v="0"/>
    <x v="0"/>
  </r>
  <r>
    <x v="603"/>
    <x v="581"/>
    <x v="5"/>
    <x v="3"/>
    <x v="3"/>
    <x v="101"/>
    <x v="479"/>
    <x v="1"/>
    <x v="479"/>
    <x v="2"/>
    <x v="2"/>
    <x v="2"/>
  </r>
  <r>
    <x v="604"/>
    <x v="582"/>
    <x v="2"/>
    <x v="3"/>
    <x v="1"/>
    <x v="306"/>
    <x v="269"/>
    <x v="0"/>
    <x v="269"/>
    <x v="0"/>
    <x v="0"/>
    <x v="0"/>
  </r>
  <r>
    <x v="605"/>
    <x v="583"/>
    <x v="0"/>
    <x v="4"/>
    <x v="1"/>
    <x v="405"/>
    <x v="24"/>
    <x v="0"/>
    <x v="24"/>
    <x v="0"/>
    <x v="0"/>
    <x v="0"/>
  </r>
  <r>
    <x v="606"/>
    <x v="584"/>
    <x v="1"/>
    <x v="0"/>
    <x v="1"/>
    <x v="173"/>
    <x v="183"/>
    <x v="1"/>
    <x v="183"/>
    <x v="1"/>
    <x v="1"/>
    <x v="1"/>
  </r>
  <r>
    <x v="607"/>
    <x v="585"/>
    <x v="3"/>
    <x v="4"/>
    <x v="3"/>
    <x v="393"/>
    <x v="200"/>
    <x v="0"/>
    <x v="200"/>
    <x v="0"/>
    <x v="0"/>
    <x v="0"/>
  </r>
  <r>
    <x v="608"/>
    <x v="586"/>
    <x v="5"/>
    <x v="4"/>
    <x v="3"/>
    <x v="219"/>
    <x v="480"/>
    <x v="0"/>
    <x v="480"/>
    <x v="0"/>
    <x v="0"/>
    <x v="0"/>
  </r>
  <r>
    <x v="609"/>
    <x v="587"/>
    <x v="2"/>
    <x v="3"/>
    <x v="1"/>
    <x v="406"/>
    <x v="481"/>
    <x v="0"/>
    <x v="481"/>
    <x v="0"/>
    <x v="0"/>
    <x v="0"/>
  </r>
  <r>
    <x v="610"/>
    <x v="588"/>
    <x v="5"/>
    <x v="1"/>
    <x v="0"/>
    <x v="407"/>
    <x v="482"/>
    <x v="0"/>
    <x v="482"/>
    <x v="0"/>
    <x v="0"/>
    <x v="0"/>
  </r>
  <r>
    <x v="611"/>
    <x v="589"/>
    <x v="4"/>
    <x v="4"/>
    <x v="4"/>
    <x v="408"/>
    <x v="483"/>
    <x v="1"/>
    <x v="483"/>
    <x v="0"/>
    <x v="0"/>
    <x v="0"/>
  </r>
  <r>
    <x v="612"/>
    <x v="590"/>
    <x v="5"/>
    <x v="0"/>
    <x v="1"/>
    <x v="409"/>
    <x v="484"/>
    <x v="1"/>
    <x v="484"/>
    <x v="0"/>
    <x v="0"/>
    <x v="0"/>
  </r>
  <r>
    <x v="613"/>
    <x v="591"/>
    <x v="4"/>
    <x v="1"/>
    <x v="4"/>
    <x v="325"/>
    <x v="365"/>
    <x v="1"/>
    <x v="365"/>
    <x v="2"/>
    <x v="2"/>
    <x v="2"/>
  </r>
  <r>
    <x v="614"/>
    <x v="592"/>
    <x v="5"/>
    <x v="2"/>
    <x v="0"/>
    <x v="323"/>
    <x v="485"/>
    <x v="0"/>
    <x v="485"/>
    <x v="0"/>
    <x v="0"/>
    <x v="0"/>
  </r>
  <r>
    <x v="615"/>
    <x v="593"/>
    <x v="5"/>
    <x v="3"/>
    <x v="2"/>
    <x v="410"/>
    <x v="486"/>
    <x v="0"/>
    <x v="486"/>
    <x v="0"/>
    <x v="0"/>
    <x v="0"/>
  </r>
  <r>
    <x v="616"/>
    <x v="594"/>
    <x v="3"/>
    <x v="0"/>
    <x v="1"/>
    <x v="250"/>
    <x v="487"/>
    <x v="0"/>
    <x v="487"/>
    <x v="0"/>
    <x v="0"/>
    <x v="0"/>
  </r>
  <r>
    <x v="617"/>
    <x v="595"/>
    <x v="4"/>
    <x v="0"/>
    <x v="3"/>
    <x v="297"/>
    <x v="326"/>
    <x v="0"/>
    <x v="326"/>
    <x v="0"/>
    <x v="0"/>
    <x v="0"/>
  </r>
  <r>
    <x v="618"/>
    <x v="596"/>
    <x v="1"/>
    <x v="1"/>
    <x v="4"/>
    <x v="411"/>
    <x v="386"/>
    <x v="0"/>
    <x v="386"/>
    <x v="0"/>
    <x v="0"/>
    <x v="0"/>
  </r>
  <r>
    <x v="619"/>
    <x v="597"/>
    <x v="2"/>
    <x v="2"/>
    <x v="4"/>
    <x v="412"/>
    <x v="488"/>
    <x v="1"/>
    <x v="488"/>
    <x v="0"/>
    <x v="0"/>
    <x v="0"/>
  </r>
  <r>
    <x v="620"/>
    <x v="598"/>
    <x v="0"/>
    <x v="1"/>
    <x v="1"/>
    <x v="413"/>
    <x v="489"/>
    <x v="0"/>
    <x v="489"/>
    <x v="0"/>
    <x v="0"/>
    <x v="0"/>
  </r>
  <r>
    <x v="621"/>
    <x v="599"/>
    <x v="5"/>
    <x v="0"/>
    <x v="2"/>
    <x v="414"/>
    <x v="490"/>
    <x v="0"/>
    <x v="490"/>
    <x v="0"/>
    <x v="0"/>
    <x v="0"/>
  </r>
  <r>
    <x v="622"/>
    <x v="600"/>
    <x v="5"/>
    <x v="3"/>
    <x v="0"/>
    <x v="415"/>
    <x v="156"/>
    <x v="0"/>
    <x v="156"/>
    <x v="0"/>
    <x v="0"/>
    <x v="0"/>
  </r>
  <r>
    <x v="623"/>
    <x v="601"/>
    <x v="4"/>
    <x v="4"/>
    <x v="1"/>
    <x v="337"/>
    <x v="136"/>
    <x v="0"/>
    <x v="136"/>
    <x v="0"/>
    <x v="0"/>
    <x v="0"/>
  </r>
  <r>
    <x v="624"/>
    <x v="602"/>
    <x v="0"/>
    <x v="4"/>
    <x v="3"/>
    <x v="378"/>
    <x v="440"/>
    <x v="0"/>
    <x v="440"/>
    <x v="0"/>
    <x v="0"/>
    <x v="0"/>
  </r>
  <r>
    <x v="625"/>
    <x v="603"/>
    <x v="3"/>
    <x v="0"/>
    <x v="2"/>
    <x v="416"/>
    <x v="491"/>
    <x v="0"/>
    <x v="491"/>
    <x v="0"/>
    <x v="0"/>
    <x v="0"/>
  </r>
  <r>
    <x v="626"/>
    <x v="604"/>
    <x v="1"/>
    <x v="4"/>
    <x v="3"/>
    <x v="417"/>
    <x v="143"/>
    <x v="0"/>
    <x v="143"/>
    <x v="0"/>
    <x v="0"/>
    <x v="0"/>
  </r>
  <r>
    <x v="627"/>
    <x v="605"/>
    <x v="1"/>
    <x v="3"/>
    <x v="0"/>
    <x v="73"/>
    <x v="348"/>
    <x v="0"/>
    <x v="348"/>
    <x v="0"/>
    <x v="0"/>
    <x v="0"/>
  </r>
  <r>
    <x v="628"/>
    <x v="606"/>
    <x v="1"/>
    <x v="4"/>
    <x v="4"/>
    <x v="22"/>
    <x v="23"/>
    <x v="0"/>
    <x v="23"/>
    <x v="0"/>
    <x v="0"/>
    <x v="0"/>
  </r>
  <r>
    <x v="629"/>
    <x v="607"/>
    <x v="0"/>
    <x v="0"/>
    <x v="4"/>
    <x v="135"/>
    <x v="492"/>
    <x v="0"/>
    <x v="492"/>
    <x v="0"/>
    <x v="0"/>
    <x v="0"/>
  </r>
  <r>
    <x v="630"/>
    <x v="608"/>
    <x v="4"/>
    <x v="3"/>
    <x v="0"/>
    <x v="418"/>
    <x v="493"/>
    <x v="0"/>
    <x v="493"/>
    <x v="0"/>
    <x v="0"/>
    <x v="0"/>
  </r>
  <r>
    <x v="631"/>
    <x v="609"/>
    <x v="2"/>
    <x v="3"/>
    <x v="2"/>
    <x v="92"/>
    <x v="95"/>
    <x v="0"/>
    <x v="95"/>
    <x v="0"/>
    <x v="0"/>
    <x v="0"/>
  </r>
  <r>
    <x v="632"/>
    <x v="610"/>
    <x v="3"/>
    <x v="0"/>
    <x v="2"/>
    <x v="2"/>
    <x v="291"/>
    <x v="0"/>
    <x v="291"/>
    <x v="0"/>
    <x v="0"/>
    <x v="0"/>
  </r>
  <r>
    <x v="633"/>
    <x v="611"/>
    <x v="1"/>
    <x v="3"/>
    <x v="0"/>
    <x v="378"/>
    <x v="482"/>
    <x v="0"/>
    <x v="482"/>
    <x v="0"/>
    <x v="0"/>
    <x v="0"/>
  </r>
  <r>
    <x v="634"/>
    <x v="612"/>
    <x v="2"/>
    <x v="4"/>
    <x v="4"/>
    <x v="419"/>
    <x v="494"/>
    <x v="0"/>
    <x v="494"/>
    <x v="0"/>
    <x v="0"/>
    <x v="0"/>
  </r>
  <r>
    <x v="635"/>
    <x v="613"/>
    <x v="3"/>
    <x v="3"/>
    <x v="3"/>
    <x v="420"/>
    <x v="495"/>
    <x v="0"/>
    <x v="495"/>
    <x v="0"/>
    <x v="0"/>
    <x v="0"/>
  </r>
  <r>
    <x v="636"/>
    <x v="614"/>
    <x v="4"/>
    <x v="2"/>
    <x v="0"/>
    <x v="237"/>
    <x v="254"/>
    <x v="0"/>
    <x v="254"/>
    <x v="0"/>
    <x v="0"/>
    <x v="0"/>
  </r>
  <r>
    <x v="637"/>
    <x v="172"/>
    <x v="3"/>
    <x v="4"/>
    <x v="4"/>
    <x v="421"/>
    <x v="301"/>
    <x v="0"/>
    <x v="301"/>
    <x v="0"/>
    <x v="0"/>
    <x v="0"/>
  </r>
  <r>
    <x v="638"/>
    <x v="126"/>
    <x v="2"/>
    <x v="2"/>
    <x v="4"/>
    <x v="365"/>
    <x v="496"/>
    <x v="0"/>
    <x v="496"/>
    <x v="0"/>
    <x v="0"/>
    <x v="0"/>
  </r>
  <r>
    <x v="639"/>
    <x v="615"/>
    <x v="3"/>
    <x v="0"/>
    <x v="2"/>
    <x v="273"/>
    <x v="301"/>
    <x v="0"/>
    <x v="301"/>
    <x v="0"/>
    <x v="0"/>
    <x v="0"/>
  </r>
  <r>
    <x v="640"/>
    <x v="616"/>
    <x v="2"/>
    <x v="4"/>
    <x v="3"/>
    <x v="325"/>
    <x v="365"/>
    <x v="1"/>
    <x v="365"/>
    <x v="2"/>
    <x v="2"/>
    <x v="2"/>
  </r>
  <r>
    <x v="641"/>
    <x v="617"/>
    <x v="5"/>
    <x v="1"/>
    <x v="1"/>
    <x v="422"/>
    <x v="497"/>
    <x v="0"/>
    <x v="497"/>
    <x v="0"/>
    <x v="0"/>
    <x v="0"/>
  </r>
  <r>
    <x v="642"/>
    <x v="618"/>
    <x v="4"/>
    <x v="1"/>
    <x v="4"/>
    <x v="423"/>
    <x v="498"/>
    <x v="0"/>
    <x v="498"/>
    <x v="0"/>
    <x v="0"/>
    <x v="0"/>
  </r>
  <r>
    <x v="643"/>
    <x v="168"/>
    <x v="5"/>
    <x v="3"/>
    <x v="3"/>
    <x v="424"/>
    <x v="499"/>
    <x v="0"/>
    <x v="499"/>
    <x v="0"/>
    <x v="0"/>
    <x v="0"/>
  </r>
  <r>
    <x v="644"/>
    <x v="619"/>
    <x v="3"/>
    <x v="0"/>
    <x v="0"/>
    <x v="231"/>
    <x v="50"/>
    <x v="0"/>
    <x v="50"/>
    <x v="0"/>
    <x v="0"/>
    <x v="0"/>
  </r>
  <r>
    <x v="645"/>
    <x v="620"/>
    <x v="0"/>
    <x v="1"/>
    <x v="2"/>
    <x v="122"/>
    <x v="370"/>
    <x v="0"/>
    <x v="370"/>
    <x v="0"/>
    <x v="0"/>
    <x v="0"/>
  </r>
  <r>
    <x v="646"/>
    <x v="621"/>
    <x v="1"/>
    <x v="3"/>
    <x v="2"/>
    <x v="159"/>
    <x v="500"/>
    <x v="0"/>
    <x v="500"/>
    <x v="0"/>
    <x v="0"/>
    <x v="0"/>
  </r>
  <r>
    <x v="647"/>
    <x v="622"/>
    <x v="5"/>
    <x v="4"/>
    <x v="1"/>
    <x v="15"/>
    <x v="501"/>
    <x v="1"/>
    <x v="501"/>
    <x v="0"/>
    <x v="0"/>
    <x v="0"/>
  </r>
  <r>
    <x v="648"/>
    <x v="623"/>
    <x v="3"/>
    <x v="2"/>
    <x v="4"/>
    <x v="425"/>
    <x v="502"/>
    <x v="0"/>
    <x v="502"/>
    <x v="0"/>
    <x v="0"/>
    <x v="0"/>
  </r>
  <r>
    <x v="649"/>
    <x v="624"/>
    <x v="4"/>
    <x v="0"/>
    <x v="0"/>
    <x v="45"/>
    <x v="46"/>
    <x v="1"/>
    <x v="46"/>
    <x v="2"/>
    <x v="2"/>
    <x v="2"/>
  </r>
  <r>
    <x v="650"/>
    <x v="625"/>
    <x v="0"/>
    <x v="4"/>
    <x v="0"/>
    <x v="426"/>
    <x v="503"/>
    <x v="0"/>
    <x v="503"/>
    <x v="0"/>
    <x v="0"/>
    <x v="0"/>
  </r>
  <r>
    <x v="651"/>
    <x v="626"/>
    <x v="2"/>
    <x v="0"/>
    <x v="1"/>
    <x v="427"/>
    <x v="504"/>
    <x v="0"/>
    <x v="504"/>
    <x v="0"/>
    <x v="0"/>
    <x v="0"/>
  </r>
  <r>
    <x v="652"/>
    <x v="627"/>
    <x v="5"/>
    <x v="0"/>
    <x v="3"/>
    <x v="428"/>
    <x v="505"/>
    <x v="0"/>
    <x v="505"/>
    <x v="0"/>
    <x v="0"/>
    <x v="0"/>
  </r>
  <r>
    <x v="653"/>
    <x v="628"/>
    <x v="0"/>
    <x v="4"/>
    <x v="1"/>
    <x v="54"/>
    <x v="506"/>
    <x v="1"/>
    <x v="506"/>
    <x v="1"/>
    <x v="1"/>
    <x v="1"/>
  </r>
  <r>
    <x v="654"/>
    <x v="629"/>
    <x v="0"/>
    <x v="4"/>
    <x v="0"/>
    <x v="326"/>
    <x v="507"/>
    <x v="0"/>
    <x v="507"/>
    <x v="0"/>
    <x v="0"/>
    <x v="0"/>
  </r>
  <r>
    <x v="655"/>
    <x v="630"/>
    <x v="4"/>
    <x v="0"/>
    <x v="2"/>
    <x v="115"/>
    <x v="508"/>
    <x v="0"/>
    <x v="508"/>
    <x v="0"/>
    <x v="0"/>
    <x v="0"/>
  </r>
  <r>
    <x v="656"/>
    <x v="631"/>
    <x v="3"/>
    <x v="4"/>
    <x v="4"/>
    <x v="429"/>
    <x v="509"/>
    <x v="0"/>
    <x v="509"/>
    <x v="0"/>
    <x v="0"/>
    <x v="0"/>
  </r>
  <r>
    <x v="657"/>
    <x v="632"/>
    <x v="0"/>
    <x v="4"/>
    <x v="3"/>
    <x v="430"/>
    <x v="510"/>
    <x v="0"/>
    <x v="510"/>
    <x v="0"/>
    <x v="0"/>
    <x v="0"/>
  </r>
  <r>
    <x v="658"/>
    <x v="633"/>
    <x v="0"/>
    <x v="4"/>
    <x v="3"/>
    <x v="9"/>
    <x v="92"/>
    <x v="0"/>
    <x v="92"/>
    <x v="0"/>
    <x v="0"/>
    <x v="0"/>
  </r>
  <r>
    <x v="659"/>
    <x v="634"/>
    <x v="5"/>
    <x v="3"/>
    <x v="0"/>
    <x v="209"/>
    <x v="503"/>
    <x v="0"/>
    <x v="503"/>
    <x v="0"/>
    <x v="0"/>
    <x v="0"/>
  </r>
  <r>
    <x v="660"/>
    <x v="635"/>
    <x v="5"/>
    <x v="4"/>
    <x v="2"/>
    <x v="431"/>
    <x v="511"/>
    <x v="0"/>
    <x v="511"/>
    <x v="0"/>
    <x v="0"/>
    <x v="0"/>
  </r>
  <r>
    <x v="661"/>
    <x v="636"/>
    <x v="2"/>
    <x v="0"/>
    <x v="1"/>
    <x v="315"/>
    <x v="512"/>
    <x v="0"/>
    <x v="512"/>
    <x v="0"/>
    <x v="0"/>
    <x v="0"/>
  </r>
  <r>
    <x v="662"/>
    <x v="637"/>
    <x v="1"/>
    <x v="3"/>
    <x v="0"/>
    <x v="219"/>
    <x v="513"/>
    <x v="0"/>
    <x v="513"/>
    <x v="0"/>
    <x v="0"/>
    <x v="0"/>
  </r>
  <r>
    <x v="663"/>
    <x v="638"/>
    <x v="3"/>
    <x v="2"/>
    <x v="1"/>
    <x v="431"/>
    <x v="514"/>
    <x v="1"/>
    <x v="514"/>
    <x v="0"/>
    <x v="0"/>
    <x v="0"/>
  </r>
  <r>
    <x v="664"/>
    <x v="639"/>
    <x v="2"/>
    <x v="3"/>
    <x v="1"/>
    <x v="432"/>
    <x v="462"/>
    <x v="0"/>
    <x v="462"/>
    <x v="0"/>
    <x v="0"/>
    <x v="0"/>
  </r>
  <r>
    <x v="665"/>
    <x v="640"/>
    <x v="4"/>
    <x v="1"/>
    <x v="3"/>
    <x v="66"/>
    <x v="515"/>
    <x v="1"/>
    <x v="515"/>
    <x v="0"/>
    <x v="0"/>
    <x v="0"/>
  </r>
  <r>
    <x v="666"/>
    <x v="641"/>
    <x v="5"/>
    <x v="0"/>
    <x v="0"/>
    <x v="39"/>
    <x v="40"/>
    <x v="0"/>
    <x v="40"/>
    <x v="0"/>
    <x v="0"/>
    <x v="0"/>
  </r>
  <r>
    <x v="667"/>
    <x v="642"/>
    <x v="2"/>
    <x v="2"/>
    <x v="0"/>
    <x v="298"/>
    <x v="516"/>
    <x v="0"/>
    <x v="516"/>
    <x v="0"/>
    <x v="0"/>
    <x v="0"/>
  </r>
  <r>
    <x v="668"/>
    <x v="643"/>
    <x v="0"/>
    <x v="0"/>
    <x v="1"/>
    <x v="433"/>
    <x v="517"/>
    <x v="1"/>
    <x v="517"/>
    <x v="0"/>
    <x v="0"/>
    <x v="0"/>
  </r>
  <r>
    <x v="669"/>
    <x v="644"/>
    <x v="4"/>
    <x v="3"/>
    <x v="4"/>
    <x v="434"/>
    <x v="518"/>
    <x v="0"/>
    <x v="518"/>
    <x v="0"/>
    <x v="0"/>
    <x v="0"/>
  </r>
  <r>
    <x v="670"/>
    <x v="645"/>
    <x v="0"/>
    <x v="3"/>
    <x v="2"/>
    <x v="222"/>
    <x v="266"/>
    <x v="0"/>
    <x v="266"/>
    <x v="0"/>
    <x v="0"/>
    <x v="0"/>
  </r>
  <r>
    <x v="671"/>
    <x v="646"/>
    <x v="3"/>
    <x v="4"/>
    <x v="0"/>
    <x v="367"/>
    <x v="424"/>
    <x v="0"/>
    <x v="424"/>
    <x v="0"/>
    <x v="0"/>
    <x v="0"/>
  </r>
  <r>
    <x v="672"/>
    <x v="647"/>
    <x v="3"/>
    <x v="4"/>
    <x v="1"/>
    <x v="91"/>
    <x v="519"/>
    <x v="1"/>
    <x v="519"/>
    <x v="2"/>
    <x v="2"/>
    <x v="2"/>
  </r>
  <r>
    <x v="673"/>
    <x v="648"/>
    <x v="4"/>
    <x v="2"/>
    <x v="2"/>
    <x v="435"/>
    <x v="237"/>
    <x v="0"/>
    <x v="237"/>
    <x v="0"/>
    <x v="0"/>
    <x v="0"/>
  </r>
  <r>
    <x v="674"/>
    <x v="649"/>
    <x v="0"/>
    <x v="0"/>
    <x v="1"/>
    <x v="21"/>
    <x v="74"/>
    <x v="0"/>
    <x v="74"/>
    <x v="0"/>
    <x v="0"/>
    <x v="0"/>
  </r>
  <r>
    <x v="675"/>
    <x v="650"/>
    <x v="2"/>
    <x v="0"/>
    <x v="4"/>
    <x v="410"/>
    <x v="63"/>
    <x v="0"/>
    <x v="63"/>
    <x v="0"/>
    <x v="0"/>
    <x v="0"/>
  </r>
  <r>
    <x v="676"/>
    <x v="651"/>
    <x v="3"/>
    <x v="2"/>
    <x v="1"/>
    <x v="80"/>
    <x v="84"/>
    <x v="0"/>
    <x v="84"/>
    <x v="0"/>
    <x v="0"/>
    <x v="0"/>
  </r>
  <r>
    <x v="677"/>
    <x v="652"/>
    <x v="1"/>
    <x v="4"/>
    <x v="3"/>
    <x v="436"/>
    <x v="520"/>
    <x v="0"/>
    <x v="520"/>
    <x v="0"/>
    <x v="0"/>
    <x v="0"/>
  </r>
  <r>
    <x v="678"/>
    <x v="653"/>
    <x v="0"/>
    <x v="1"/>
    <x v="2"/>
    <x v="266"/>
    <x v="521"/>
    <x v="0"/>
    <x v="521"/>
    <x v="0"/>
    <x v="0"/>
    <x v="0"/>
  </r>
  <r>
    <x v="679"/>
    <x v="654"/>
    <x v="0"/>
    <x v="3"/>
    <x v="3"/>
    <x v="437"/>
    <x v="522"/>
    <x v="0"/>
    <x v="522"/>
    <x v="0"/>
    <x v="0"/>
    <x v="0"/>
  </r>
  <r>
    <x v="680"/>
    <x v="655"/>
    <x v="3"/>
    <x v="4"/>
    <x v="1"/>
    <x v="438"/>
    <x v="523"/>
    <x v="0"/>
    <x v="523"/>
    <x v="0"/>
    <x v="0"/>
    <x v="0"/>
  </r>
  <r>
    <x v="681"/>
    <x v="656"/>
    <x v="3"/>
    <x v="0"/>
    <x v="3"/>
    <x v="439"/>
    <x v="524"/>
    <x v="1"/>
    <x v="524"/>
    <x v="0"/>
    <x v="0"/>
    <x v="0"/>
  </r>
  <r>
    <x v="682"/>
    <x v="657"/>
    <x v="0"/>
    <x v="3"/>
    <x v="0"/>
    <x v="147"/>
    <x v="155"/>
    <x v="1"/>
    <x v="155"/>
    <x v="2"/>
    <x v="2"/>
    <x v="2"/>
  </r>
  <r>
    <x v="683"/>
    <x v="658"/>
    <x v="3"/>
    <x v="4"/>
    <x v="4"/>
    <x v="440"/>
    <x v="525"/>
    <x v="0"/>
    <x v="525"/>
    <x v="0"/>
    <x v="0"/>
    <x v="0"/>
  </r>
  <r>
    <x v="684"/>
    <x v="659"/>
    <x v="3"/>
    <x v="2"/>
    <x v="1"/>
    <x v="340"/>
    <x v="526"/>
    <x v="0"/>
    <x v="526"/>
    <x v="0"/>
    <x v="0"/>
    <x v="0"/>
  </r>
  <r>
    <x v="685"/>
    <x v="660"/>
    <x v="3"/>
    <x v="4"/>
    <x v="2"/>
    <x v="441"/>
    <x v="527"/>
    <x v="1"/>
    <x v="527"/>
    <x v="0"/>
    <x v="0"/>
    <x v="0"/>
  </r>
  <r>
    <x v="686"/>
    <x v="661"/>
    <x v="0"/>
    <x v="2"/>
    <x v="1"/>
    <x v="261"/>
    <x v="528"/>
    <x v="0"/>
    <x v="528"/>
    <x v="0"/>
    <x v="0"/>
    <x v="0"/>
  </r>
  <r>
    <x v="687"/>
    <x v="662"/>
    <x v="5"/>
    <x v="1"/>
    <x v="2"/>
    <x v="192"/>
    <x v="529"/>
    <x v="0"/>
    <x v="529"/>
    <x v="0"/>
    <x v="0"/>
    <x v="0"/>
  </r>
  <r>
    <x v="688"/>
    <x v="663"/>
    <x v="4"/>
    <x v="3"/>
    <x v="0"/>
    <x v="142"/>
    <x v="148"/>
    <x v="0"/>
    <x v="148"/>
    <x v="0"/>
    <x v="0"/>
    <x v="0"/>
  </r>
  <r>
    <x v="689"/>
    <x v="664"/>
    <x v="5"/>
    <x v="3"/>
    <x v="1"/>
    <x v="65"/>
    <x v="530"/>
    <x v="0"/>
    <x v="530"/>
    <x v="0"/>
    <x v="0"/>
    <x v="0"/>
  </r>
  <r>
    <x v="690"/>
    <x v="665"/>
    <x v="1"/>
    <x v="1"/>
    <x v="4"/>
    <x v="353"/>
    <x v="402"/>
    <x v="0"/>
    <x v="402"/>
    <x v="0"/>
    <x v="0"/>
    <x v="0"/>
  </r>
  <r>
    <x v="691"/>
    <x v="666"/>
    <x v="4"/>
    <x v="1"/>
    <x v="4"/>
    <x v="185"/>
    <x v="194"/>
    <x v="0"/>
    <x v="194"/>
    <x v="0"/>
    <x v="0"/>
    <x v="0"/>
  </r>
  <r>
    <x v="692"/>
    <x v="667"/>
    <x v="5"/>
    <x v="0"/>
    <x v="2"/>
    <x v="266"/>
    <x v="291"/>
    <x v="0"/>
    <x v="291"/>
    <x v="0"/>
    <x v="0"/>
    <x v="0"/>
  </r>
  <r>
    <x v="693"/>
    <x v="668"/>
    <x v="0"/>
    <x v="3"/>
    <x v="0"/>
    <x v="2"/>
    <x v="291"/>
    <x v="0"/>
    <x v="291"/>
    <x v="0"/>
    <x v="0"/>
    <x v="0"/>
  </r>
  <r>
    <x v="694"/>
    <x v="669"/>
    <x v="2"/>
    <x v="3"/>
    <x v="2"/>
    <x v="282"/>
    <x v="318"/>
    <x v="0"/>
    <x v="318"/>
    <x v="0"/>
    <x v="0"/>
    <x v="0"/>
  </r>
  <r>
    <x v="695"/>
    <x v="670"/>
    <x v="0"/>
    <x v="1"/>
    <x v="0"/>
    <x v="37"/>
    <x v="267"/>
    <x v="1"/>
    <x v="267"/>
    <x v="0"/>
    <x v="0"/>
    <x v="0"/>
  </r>
  <r>
    <x v="696"/>
    <x v="671"/>
    <x v="2"/>
    <x v="3"/>
    <x v="2"/>
    <x v="222"/>
    <x v="235"/>
    <x v="1"/>
    <x v="235"/>
    <x v="0"/>
    <x v="0"/>
    <x v="0"/>
  </r>
  <r>
    <x v="697"/>
    <x v="672"/>
    <x v="5"/>
    <x v="4"/>
    <x v="3"/>
    <x v="442"/>
    <x v="531"/>
    <x v="0"/>
    <x v="531"/>
    <x v="0"/>
    <x v="0"/>
    <x v="0"/>
  </r>
  <r>
    <x v="698"/>
    <x v="673"/>
    <x v="0"/>
    <x v="4"/>
    <x v="2"/>
    <x v="57"/>
    <x v="319"/>
    <x v="0"/>
    <x v="319"/>
    <x v="0"/>
    <x v="0"/>
    <x v="0"/>
  </r>
  <r>
    <x v="699"/>
    <x v="674"/>
    <x v="0"/>
    <x v="1"/>
    <x v="4"/>
    <x v="321"/>
    <x v="532"/>
    <x v="0"/>
    <x v="532"/>
    <x v="0"/>
    <x v="0"/>
    <x v="0"/>
  </r>
  <r>
    <x v="700"/>
    <x v="675"/>
    <x v="4"/>
    <x v="2"/>
    <x v="2"/>
    <x v="193"/>
    <x v="533"/>
    <x v="0"/>
    <x v="533"/>
    <x v="0"/>
    <x v="0"/>
    <x v="0"/>
  </r>
  <r>
    <x v="701"/>
    <x v="581"/>
    <x v="2"/>
    <x v="4"/>
    <x v="3"/>
    <x v="276"/>
    <x v="305"/>
    <x v="1"/>
    <x v="305"/>
    <x v="0"/>
    <x v="0"/>
    <x v="0"/>
  </r>
  <r>
    <x v="702"/>
    <x v="676"/>
    <x v="1"/>
    <x v="0"/>
    <x v="2"/>
    <x v="178"/>
    <x v="534"/>
    <x v="0"/>
    <x v="534"/>
    <x v="0"/>
    <x v="0"/>
    <x v="0"/>
  </r>
  <r>
    <x v="703"/>
    <x v="677"/>
    <x v="0"/>
    <x v="0"/>
    <x v="3"/>
    <x v="443"/>
    <x v="499"/>
    <x v="0"/>
    <x v="499"/>
    <x v="0"/>
    <x v="0"/>
    <x v="0"/>
  </r>
  <r>
    <x v="704"/>
    <x v="678"/>
    <x v="3"/>
    <x v="3"/>
    <x v="1"/>
    <x v="39"/>
    <x v="40"/>
    <x v="0"/>
    <x v="40"/>
    <x v="0"/>
    <x v="0"/>
    <x v="0"/>
  </r>
  <r>
    <x v="705"/>
    <x v="679"/>
    <x v="0"/>
    <x v="0"/>
    <x v="4"/>
    <x v="444"/>
    <x v="535"/>
    <x v="0"/>
    <x v="535"/>
    <x v="0"/>
    <x v="0"/>
    <x v="0"/>
  </r>
  <r>
    <x v="706"/>
    <x v="680"/>
    <x v="2"/>
    <x v="4"/>
    <x v="0"/>
    <x v="163"/>
    <x v="174"/>
    <x v="0"/>
    <x v="174"/>
    <x v="0"/>
    <x v="0"/>
    <x v="0"/>
  </r>
  <r>
    <x v="707"/>
    <x v="681"/>
    <x v="0"/>
    <x v="1"/>
    <x v="1"/>
    <x v="445"/>
    <x v="510"/>
    <x v="0"/>
    <x v="510"/>
    <x v="0"/>
    <x v="0"/>
    <x v="0"/>
  </r>
  <r>
    <x v="708"/>
    <x v="682"/>
    <x v="4"/>
    <x v="2"/>
    <x v="2"/>
    <x v="446"/>
    <x v="159"/>
    <x v="0"/>
    <x v="159"/>
    <x v="0"/>
    <x v="0"/>
    <x v="0"/>
  </r>
  <r>
    <x v="709"/>
    <x v="683"/>
    <x v="4"/>
    <x v="4"/>
    <x v="4"/>
    <x v="142"/>
    <x v="356"/>
    <x v="1"/>
    <x v="356"/>
    <x v="0"/>
    <x v="0"/>
    <x v="0"/>
  </r>
  <r>
    <x v="710"/>
    <x v="684"/>
    <x v="1"/>
    <x v="1"/>
    <x v="0"/>
    <x v="254"/>
    <x v="288"/>
    <x v="0"/>
    <x v="288"/>
    <x v="0"/>
    <x v="0"/>
    <x v="0"/>
  </r>
  <r>
    <x v="711"/>
    <x v="685"/>
    <x v="4"/>
    <x v="0"/>
    <x v="4"/>
    <x v="447"/>
    <x v="402"/>
    <x v="0"/>
    <x v="402"/>
    <x v="0"/>
    <x v="0"/>
    <x v="0"/>
  </r>
  <r>
    <x v="712"/>
    <x v="686"/>
    <x v="3"/>
    <x v="4"/>
    <x v="3"/>
    <x v="110"/>
    <x v="536"/>
    <x v="0"/>
    <x v="536"/>
    <x v="0"/>
    <x v="0"/>
    <x v="0"/>
  </r>
  <r>
    <x v="713"/>
    <x v="687"/>
    <x v="2"/>
    <x v="4"/>
    <x v="4"/>
    <x v="448"/>
    <x v="537"/>
    <x v="0"/>
    <x v="537"/>
    <x v="0"/>
    <x v="0"/>
    <x v="0"/>
  </r>
  <r>
    <x v="714"/>
    <x v="688"/>
    <x v="3"/>
    <x v="1"/>
    <x v="0"/>
    <x v="449"/>
    <x v="538"/>
    <x v="0"/>
    <x v="538"/>
    <x v="0"/>
    <x v="0"/>
    <x v="0"/>
  </r>
  <r>
    <x v="715"/>
    <x v="689"/>
    <x v="1"/>
    <x v="0"/>
    <x v="0"/>
    <x v="246"/>
    <x v="157"/>
    <x v="0"/>
    <x v="157"/>
    <x v="0"/>
    <x v="0"/>
    <x v="0"/>
  </r>
  <r>
    <x v="716"/>
    <x v="690"/>
    <x v="1"/>
    <x v="0"/>
    <x v="1"/>
    <x v="87"/>
    <x v="116"/>
    <x v="0"/>
    <x v="116"/>
    <x v="0"/>
    <x v="0"/>
    <x v="0"/>
  </r>
  <r>
    <x v="717"/>
    <x v="691"/>
    <x v="4"/>
    <x v="4"/>
    <x v="4"/>
    <x v="413"/>
    <x v="281"/>
    <x v="0"/>
    <x v="281"/>
    <x v="0"/>
    <x v="0"/>
    <x v="0"/>
  </r>
  <r>
    <x v="718"/>
    <x v="692"/>
    <x v="4"/>
    <x v="3"/>
    <x v="1"/>
    <x v="450"/>
    <x v="539"/>
    <x v="0"/>
    <x v="539"/>
    <x v="0"/>
    <x v="0"/>
    <x v="0"/>
  </r>
  <r>
    <x v="719"/>
    <x v="693"/>
    <x v="2"/>
    <x v="0"/>
    <x v="0"/>
    <x v="72"/>
    <x v="228"/>
    <x v="0"/>
    <x v="228"/>
    <x v="0"/>
    <x v="0"/>
    <x v="0"/>
  </r>
  <r>
    <x v="720"/>
    <x v="694"/>
    <x v="0"/>
    <x v="0"/>
    <x v="0"/>
    <x v="151"/>
    <x v="159"/>
    <x v="0"/>
    <x v="159"/>
    <x v="0"/>
    <x v="0"/>
    <x v="0"/>
  </r>
  <r>
    <x v="721"/>
    <x v="695"/>
    <x v="0"/>
    <x v="1"/>
    <x v="4"/>
    <x v="451"/>
    <x v="540"/>
    <x v="0"/>
    <x v="540"/>
    <x v="0"/>
    <x v="0"/>
    <x v="0"/>
  </r>
  <r>
    <x v="722"/>
    <x v="696"/>
    <x v="5"/>
    <x v="2"/>
    <x v="4"/>
    <x v="278"/>
    <x v="307"/>
    <x v="0"/>
    <x v="307"/>
    <x v="0"/>
    <x v="0"/>
    <x v="0"/>
  </r>
  <r>
    <x v="723"/>
    <x v="697"/>
    <x v="5"/>
    <x v="4"/>
    <x v="2"/>
    <x v="366"/>
    <x v="541"/>
    <x v="0"/>
    <x v="541"/>
    <x v="0"/>
    <x v="0"/>
    <x v="0"/>
  </r>
  <r>
    <x v="724"/>
    <x v="698"/>
    <x v="1"/>
    <x v="0"/>
    <x v="0"/>
    <x v="452"/>
    <x v="542"/>
    <x v="0"/>
    <x v="542"/>
    <x v="0"/>
    <x v="0"/>
    <x v="0"/>
  </r>
  <r>
    <x v="725"/>
    <x v="397"/>
    <x v="1"/>
    <x v="0"/>
    <x v="4"/>
    <x v="274"/>
    <x v="427"/>
    <x v="1"/>
    <x v="427"/>
    <x v="0"/>
    <x v="0"/>
    <x v="0"/>
  </r>
  <r>
    <x v="726"/>
    <x v="699"/>
    <x v="1"/>
    <x v="2"/>
    <x v="3"/>
    <x v="230"/>
    <x v="543"/>
    <x v="0"/>
    <x v="543"/>
    <x v="0"/>
    <x v="0"/>
    <x v="0"/>
  </r>
  <r>
    <x v="727"/>
    <x v="700"/>
    <x v="2"/>
    <x v="2"/>
    <x v="4"/>
    <x v="453"/>
    <x v="544"/>
    <x v="0"/>
    <x v="544"/>
    <x v="0"/>
    <x v="0"/>
    <x v="0"/>
  </r>
  <r>
    <x v="728"/>
    <x v="701"/>
    <x v="3"/>
    <x v="1"/>
    <x v="3"/>
    <x v="55"/>
    <x v="545"/>
    <x v="0"/>
    <x v="545"/>
    <x v="0"/>
    <x v="0"/>
    <x v="0"/>
  </r>
  <r>
    <x v="729"/>
    <x v="702"/>
    <x v="0"/>
    <x v="0"/>
    <x v="2"/>
    <x v="189"/>
    <x v="546"/>
    <x v="0"/>
    <x v="546"/>
    <x v="0"/>
    <x v="0"/>
    <x v="0"/>
  </r>
  <r>
    <x v="730"/>
    <x v="703"/>
    <x v="4"/>
    <x v="3"/>
    <x v="4"/>
    <x v="101"/>
    <x v="105"/>
    <x v="0"/>
    <x v="105"/>
    <x v="0"/>
    <x v="0"/>
    <x v="0"/>
  </r>
  <r>
    <x v="731"/>
    <x v="704"/>
    <x v="4"/>
    <x v="0"/>
    <x v="1"/>
    <x v="397"/>
    <x v="468"/>
    <x v="0"/>
    <x v="468"/>
    <x v="0"/>
    <x v="0"/>
    <x v="0"/>
  </r>
  <r>
    <x v="732"/>
    <x v="705"/>
    <x v="4"/>
    <x v="3"/>
    <x v="4"/>
    <x v="261"/>
    <x v="282"/>
    <x v="0"/>
    <x v="282"/>
    <x v="0"/>
    <x v="0"/>
    <x v="0"/>
  </r>
  <r>
    <x v="733"/>
    <x v="706"/>
    <x v="5"/>
    <x v="3"/>
    <x v="3"/>
    <x v="316"/>
    <x v="547"/>
    <x v="0"/>
    <x v="547"/>
    <x v="0"/>
    <x v="0"/>
    <x v="0"/>
  </r>
  <r>
    <x v="734"/>
    <x v="707"/>
    <x v="3"/>
    <x v="0"/>
    <x v="3"/>
    <x v="97"/>
    <x v="355"/>
    <x v="0"/>
    <x v="355"/>
    <x v="0"/>
    <x v="0"/>
    <x v="0"/>
  </r>
  <r>
    <x v="735"/>
    <x v="708"/>
    <x v="4"/>
    <x v="3"/>
    <x v="1"/>
    <x v="406"/>
    <x v="481"/>
    <x v="0"/>
    <x v="481"/>
    <x v="0"/>
    <x v="0"/>
    <x v="0"/>
  </r>
  <r>
    <x v="736"/>
    <x v="709"/>
    <x v="1"/>
    <x v="1"/>
    <x v="4"/>
    <x v="201"/>
    <x v="548"/>
    <x v="0"/>
    <x v="548"/>
    <x v="0"/>
    <x v="0"/>
    <x v="0"/>
  </r>
  <r>
    <x v="737"/>
    <x v="710"/>
    <x v="5"/>
    <x v="3"/>
    <x v="2"/>
    <x v="205"/>
    <x v="549"/>
    <x v="0"/>
    <x v="549"/>
    <x v="0"/>
    <x v="0"/>
    <x v="0"/>
  </r>
  <r>
    <x v="738"/>
    <x v="711"/>
    <x v="0"/>
    <x v="1"/>
    <x v="3"/>
    <x v="454"/>
    <x v="550"/>
    <x v="1"/>
    <x v="550"/>
    <x v="0"/>
    <x v="0"/>
    <x v="0"/>
  </r>
  <r>
    <x v="739"/>
    <x v="712"/>
    <x v="0"/>
    <x v="0"/>
    <x v="0"/>
    <x v="282"/>
    <x v="551"/>
    <x v="0"/>
    <x v="551"/>
    <x v="0"/>
    <x v="0"/>
    <x v="0"/>
  </r>
  <r>
    <x v="740"/>
    <x v="713"/>
    <x v="2"/>
    <x v="1"/>
    <x v="4"/>
    <x v="422"/>
    <x v="497"/>
    <x v="0"/>
    <x v="497"/>
    <x v="0"/>
    <x v="0"/>
    <x v="0"/>
  </r>
  <r>
    <x v="741"/>
    <x v="714"/>
    <x v="1"/>
    <x v="2"/>
    <x v="2"/>
    <x v="455"/>
    <x v="552"/>
    <x v="0"/>
    <x v="552"/>
    <x v="0"/>
    <x v="0"/>
    <x v="0"/>
  </r>
  <r>
    <x v="742"/>
    <x v="715"/>
    <x v="1"/>
    <x v="3"/>
    <x v="0"/>
    <x v="456"/>
    <x v="553"/>
    <x v="0"/>
    <x v="553"/>
    <x v="0"/>
    <x v="0"/>
    <x v="0"/>
  </r>
  <r>
    <x v="743"/>
    <x v="716"/>
    <x v="0"/>
    <x v="3"/>
    <x v="1"/>
    <x v="115"/>
    <x v="508"/>
    <x v="0"/>
    <x v="508"/>
    <x v="0"/>
    <x v="0"/>
    <x v="0"/>
  </r>
  <r>
    <x v="744"/>
    <x v="717"/>
    <x v="4"/>
    <x v="3"/>
    <x v="4"/>
    <x v="457"/>
    <x v="554"/>
    <x v="0"/>
    <x v="554"/>
    <x v="0"/>
    <x v="0"/>
    <x v="0"/>
  </r>
  <r>
    <x v="745"/>
    <x v="718"/>
    <x v="5"/>
    <x v="4"/>
    <x v="2"/>
    <x v="458"/>
    <x v="555"/>
    <x v="0"/>
    <x v="555"/>
    <x v="0"/>
    <x v="0"/>
    <x v="0"/>
  </r>
  <r>
    <x v="746"/>
    <x v="719"/>
    <x v="4"/>
    <x v="3"/>
    <x v="4"/>
    <x v="459"/>
    <x v="556"/>
    <x v="0"/>
    <x v="556"/>
    <x v="0"/>
    <x v="0"/>
    <x v="0"/>
  </r>
  <r>
    <x v="747"/>
    <x v="720"/>
    <x v="1"/>
    <x v="3"/>
    <x v="3"/>
    <x v="255"/>
    <x v="273"/>
    <x v="0"/>
    <x v="273"/>
    <x v="0"/>
    <x v="0"/>
    <x v="0"/>
  </r>
  <r>
    <x v="748"/>
    <x v="721"/>
    <x v="4"/>
    <x v="3"/>
    <x v="3"/>
    <x v="460"/>
    <x v="557"/>
    <x v="0"/>
    <x v="557"/>
    <x v="0"/>
    <x v="0"/>
    <x v="0"/>
  </r>
  <r>
    <x v="749"/>
    <x v="722"/>
    <x v="5"/>
    <x v="2"/>
    <x v="4"/>
    <x v="3"/>
    <x v="135"/>
    <x v="0"/>
    <x v="135"/>
    <x v="0"/>
    <x v="0"/>
    <x v="0"/>
  </r>
  <r>
    <x v="750"/>
    <x v="723"/>
    <x v="4"/>
    <x v="0"/>
    <x v="0"/>
    <x v="432"/>
    <x v="490"/>
    <x v="0"/>
    <x v="490"/>
    <x v="0"/>
    <x v="0"/>
    <x v="0"/>
  </r>
  <r>
    <x v="751"/>
    <x v="724"/>
    <x v="0"/>
    <x v="1"/>
    <x v="4"/>
    <x v="461"/>
    <x v="558"/>
    <x v="0"/>
    <x v="558"/>
    <x v="0"/>
    <x v="0"/>
    <x v="0"/>
  </r>
  <r>
    <x v="752"/>
    <x v="725"/>
    <x v="4"/>
    <x v="1"/>
    <x v="2"/>
    <x v="462"/>
    <x v="559"/>
    <x v="1"/>
    <x v="559"/>
    <x v="0"/>
    <x v="0"/>
    <x v="0"/>
  </r>
  <r>
    <x v="753"/>
    <x v="726"/>
    <x v="3"/>
    <x v="2"/>
    <x v="3"/>
    <x v="323"/>
    <x v="560"/>
    <x v="0"/>
    <x v="560"/>
    <x v="0"/>
    <x v="0"/>
    <x v="0"/>
  </r>
  <r>
    <x v="754"/>
    <x v="727"/>
    <x v="2"/>
    <x v="2"/>
    <x v="0"/>
    <x v="316"/>
    <x v="350"/>
    <x v="0"/>
    <x v="350"/>
    <x v="0"/>
    <x v="0"/>
    <x v="0"/>
  </r>
  <r>
    <x v="755"/>
    <x v="728"/>
    <x v="2"/>
    <x v="3"/>
    <x v="0"/>
    <x v="47"/>
    <x v="48"/>
    <x v="1"/>
    <x v="48"/>
    <x v="2"/>
    <x v="2"/>
    <x v="2"/>
  </r>
  <r>
    <x v="756"/>
    <x v="729"/>
    <x v="4"/>
    <x v="4"/>
    <x v="4"/>
    <x v="299"/>
    <x v="561"/>
    <x v="0"/>
    <x v="561"/>
    <x v="0"/>
    <x v="0"/>
    <x v="0"/>
  </r>
  <r>
    <x v="757"/>
    <x v="730"/>
    <x v="3"/>
    <x v="3"/>
    <x v="0"/>
    <x v="257"/>
    <x v="540"/>
    <x v="0"/>
    <x v="540"/>
    <x v="0"/>
    <x v="0"/>
    <x v="0"/>
  </r>
  <r>
    <x v="758"/>
    <x v="731"/>
    <x v="3"/>
    <x v="2"/>
    <x v="0"/>
    <x v="438"/>
    <x v="562"/>
    <x v="0"/>
    <x v="562"/>
    <x v="0"/>
    <x v="0"/>
    <x v="0"/>
  </r>
  <r>
    <x v="759"/>
    <x v="732"/>
    <x v="2"/>
    <x v="0"/>
    <x v="2"/>
    <x v="445"/>
    <x v="510"/>
    <x v="0"/>
    <x v="510"/>
    <x v="0"/>
    <x v="0"/>
    <x v="0"/>
  </r>
  <r>
    <x v="760"/>
    <x v="733"/>
    <x v="1"/>
    <x v="1"/>
    <x v="0"/>
    <x v="394"/>
    <x v="464"/>
    <x v="1"/>
    <x v="464"/>
    <x v="0"/>
    <x v="0"/>
    <x v="0"/>
  </r>
  <r>
    <x v="761"/>
    <x v="734"/>
    <x v="5"/>
    <x v="2"/>
    <x v="1"/>
    <x v="366"/>
    <x v="563"/>
    <x v="0"/>
    <x v="563"/>
    <x v="0"/>
    <x v="0"/>
    <x v="0"/>
  </r>
  <r>
    <x v="762"/>
    <x v="735"/>
    <x v="1"/>
    <x v="4"/>
    <x v="3"/>
    <x v="330"/>
    <x v="118"/>
    <x v="0"/>
    <x v="118"/>
    <x v="0"/>
    <x v="0"/>
    <x v="0"/>
  </r>
  <r>
    <x v="763"/>
    <x v="736"/>
    <x v="5"/>
    <x v="4"/>
    <x v="2"/>
    <x v="463"/>
    <x v="564"/>
    <x v="0"/>
    <x v="564"/>
    <x v="0"/>
    <x v="0"/>
    <x v="0"/>
  </r>
  <r>
    <x v="764"/>
    <x v="737"/>
    <x v="0"/>
    <x v="2"/>
    <x v="4"/>
    <x v="228"/>
    <x v="243"/>
    <x v="0"/>
    <x v="243"/>
    <x v="0"/>
    <x v="0"/>
    <x v="0"/>
  </r>
  <r>
    <x v="765"/>
    <x v="738"/>
    <x v="4"/>
    <x v="2"/>
    <x v="3"/>
    <x v="309"/>
    <x v="565"/>
    <x v="0"/>
    <x v="565"/>
    <x v="0"/>
    <x v="0"/>
    <x v="0"/>
  </r>
  <r>
    <x v="766"/>
    <x v="739"/>
    <x v="0"/>
    <x v="1"/>
    <x v="1"/>
    <x v="464"/>
    <x v="566"/>
    <x v="1"/>
    <x v="566"/>
    <x v="0"/>
    <x v="0"/>
    <x v="0"/>
  </r>
  <r>
    <x v="767"/>
    <x v="740"/>
    <x v="2"/>
    <x v="3"/>
    <x v="4"/>
    <x v="428"/>
    <x v="505"/>
    <x v="0"/>
    <x v="505"/>
    <x v="0"/>
    <x v="0"/>
    <x v="0"/>
  </r>
  <r>
    <x v="768"/>
    <x v="741"/>
    <x v="5"/>
    <x v="2"/>
    <x v="3"/>
    <x v="465"/>
    <x v="560"/>
    <x v="0"/>
    <x v="560"/>
    <x v="0"/>
    <x v="0"/>
    <x v="0"/>
  </r>
  <r>
    <x v="769"/>
    <x v="742"/>
    <x v="1"/>
    <x v="0"/>
    <x v="0"/>
    <x v="106"/>
    <x v="110"/>
    <x v="1"/>
    <x v="110"/>
    <x v="0"/>
    <x v="0"/>
    <x v="0"/>
  </r>
  <r>
    <x v="770"/>
    <x v="743"/>
    <x v="5"/>
    <x v="0"/>
    <x v="4"/>
    <x v="466"/>
    <x v="567"/>
    <x v="0"/>
    <x v="567"/>
    <x v="0"/>
    <x v="0"/>
    <x v="0"/>
  </r>
  <r>
    <x v="771"/>
    <x v="744"/>
    <x v="1"/>
    <x v="2"/>
    <x v="4"/>
    <x v="289"/>
    <x v="318"/>
    <x v="0"/>
    <x v="318"/>
    <x v="0"/>
    <x v="0"/>
    <x v="0"/>
  </r>
  <r>
    <x v="772"/>
    <x v="745"/>
    <x v="4"/>
    <x v="1"/>
    <x v="0"/>
    <x v="467"/>
    <x v="93"/>
    <x v="0"/>
    <x v="93"/>
    <x v="0"/>
    <x v="0"/>
    <x v="0"/>
  </r>
  <r>
    <x v="773"/>
    <x v="746"/>
    <x v="5"/>
    <x v="2"/>
    <x v="1"/>
    <x v="52"/>
    <x v="568"/>
    <x v="0"/>
    <x v="568"/>
    <x v="0"/>
    <x v="0"/>
    <x v="0"/>
  </r>
  <r>
    <x v="774"/>
    <x v="747"/>
    <x v="1"/>
    <x v="2"/>
    <x v="4"/>
    <x v="335"/>
    <x v="159"/>
    <x v="0"/>
    <x v="159"/>
    <x v="0"/>
    <x v="0"/>
    <x v="0"/>
  </r>
  <r>
    <x v="775"/>
    <x v="748"/>
    <x v="0"/>
    <x v="3"/>
    <x v="3"/>
    <x v="468"/>
    <x v="569"/>
    <x v="0"/>
    <x v="569"/>
    <x v="0"/>
    <x v="0"/>
    <x v="0"/>
  </r>
  <r>
    <x v="776"/>
    <x v="749"/>
    <x v="1"/>
    <x v="0"/>
    <x v="3"/>
    <x v="99"/>
    <x v="570"/>
    <x v="1"/>
    <x v="570"/>
    <x v="0"/>
    <x v="0"/>
    <x v="0"/>
  </r>
  <r>
    <x v="777"/>
    <x v="750"/>
    <x v="5"/>
    <x v="4"/>
    <x v="3"/>
    <x v="469"/>
    <x v="571"/>
    <x v="1"/>
    <x v="571"/>
    <x v="0"/>
    <x v="0"/>
    <x v="0"/>
  </r>
  <r>
    <x v="778"/>
    <x v="751"/>
    <x v="4"/>
    <x v="0"/>
    <x v="2"/>
    <x v="0"/>
    <x v="171"/>
    <x v="0"/>
    <x v="171"/>
    <x v="0"/>
    <x v="0"/>
    <x v="0"/>
  </r>
  <r>
    <x v="779"/>
    <x v="752"/>
    <x v="3"/>
    <x v="4"/>
    <x v="2"/>
    <x v="470"/>
    <x v="383"/>
    <x v="0"/>
    <x v="383"/>
    <x v="0"/>
    <x v="0"/>
    <x v="0"/>
  </r>
  <r>
    <x v="780"/>
    <x v="753"/>
    <x v="5"/>
    <x v="2"/>
    <x v="0"/>
    <x v="245"/>
    <x v="261"/>
    <x v="0"/>
    <x v="261"/>
    <x v="0"/>
    <x v="0"/>
    <x v="0"/>
  </r>
  <r>
    <x v="781"/>
    <x v="754"/>
    <x v="2"/>
    <x v="2"/>
    <x v="0"/>
    <x v="43"/>
    <x v="174"/>
    <x v="0"/>
    <x v="174"/>
    <x v="0"/>
    <x v="0"/>
    <x v="0"/>
  </r>
  <r>
    <x v="782"/>
    <x v="755"/>
    <x v="1"/>
    <x v="2"/>
    <x v="2"/>
    <x v="281"/>
    <x v="310"/>
    <x v="0"/>
    <x v="310"/>
    <x v="0"/>
    <x v="0"/>
    <x v="0"/>
  </r>
  <r>
    <x v="783"/>
    <x v="756"/>
    <x v="1"/>
    <x v="4"/>
    <x v="2"/>
    <x v="471"/>
    <x v="572"/>
    <x v="0"/>
    <x v="572"/>
    <x v="0"/>
    <x v="0"/>
    <x v="0"/>
  </r>
  <r>
    <x v="784"/>
    <x v="757"/>
    <x v="0"/>
    <x v="2"/>
    <x v="1"/>
    <x v="90"/>
    <x v="93"/>
    <x v="0"/>
    <x v="93"/>
    <x v="0"/>
    <x v="0"/>
    <x v="0"/>
  </r>
  <r>
    <x v="785"/>
    <x v="758"/>
    <x v="2"/>
    <x v="1"/>
    <x v="1"/>
    <x v="291"/>
    <x v="319"/>
    <x v="0"/>
    <x v="319"/>
    <x v="0"/>
    <x v="0"/>
    <x v="0"/>
  </r>
  <r>
    <x v="786"/>
    <x v="759"/>
    <x v="3"/>
    <x v="2"/>
    <x v="4"/>
    <x v="472"/>
    <x v="573"/>
    <x v="1"/>
    <x v="573"/>
    <x v="0"/>
    <x v="0"/>
    <x v="0"/>
  </r>
  <r>
    <x v="787"/>
    <x v="760"/>
    <x v="1"/>
    <x v="3"/>
    <x v="3"/>
    <x v="473"/>
    <x v="574"/>
    <x v="0"/>
    <x v="574"/>
    <x v="0"/>
    <x v="0"/>
    <x v="0"/>
  </r>
  <r>
    <x v="788"/>
    <x v="761"/>
    <x v="5"/>
    <x v="4"/>
    <x v="0"/>
    <x v="294"/>
    <x v="80"/>
    <x v="0"/>
    <x v="80"/>
    <x v="0"/>
    <x v="0"/>
    <x v="0"/>
  </r>
  <r>
    <x v="789"/>
    <x v="762"/>
    <x v="4"/>
    <x v="2"/>
    <x v="4"/>
    <x v="474"/>
    <x v="575"/>
    <x v="1"/>
    <x v="575"/>
    <x v="2"/>
    <x v="2"/>
    <x v="2"/>
  </r>
  <r>
    <x v="790"/>
    <x v="763"/>
    <x v="1"/>
    <x v="0"/>
    <x v="2"/>
    <x v="17"/>
    <x v="124"/>
    <x v="1"/>
    <x v="124"/>
    <x v="0"/>
    <x v="0"/>
    <x v="0"/>
  </r>
  <r>
    <x v="791"/>
    <x v="764"/>
    <x v="5"/>
    <x v="4"/>
    <x v="0"/>
    <x v="35"/>
    <x v="36"/>
    <x v="0"/>
    <x v="36"/>
    <x v="0"/>
    <x v="0"/>
    <x v="0"/>
  </r>
  <r>
    <x v="792"/>
    <x v="765"/>
    <x v="4"/>
    <x v="4"/>
    <x v="0"/>
    <x v="475"/>
    <x v="576"/>
    <x v="0"/>
    <x v="576"/>
    <x v="0"/>
    <x v="0"/>
    <x v="0"/>
  </r>
  <r>
    <x v="793"/>
    <x v="766"/>
    <x v="4"/>
    <x v="1"/>
    <x v="1"/>
    <x v="476"/>
    <x v="577"/>
    <x v="1"/>
    <x v="577"/>
    <x v="0"/>
    <x v="0"/>
    <x v="0"/>
  </r>
  <r>
    <x v="794"/>
    <x v="767"/>
    <x v="0"/>
    <x v="4"/>
    <x v="0"/>
    <x v="88"/>
    <x v="379"/>
    <x v="1"/>
    <x v="379"/>
    <x v="0"/>
    <x v="0"/>
    <x v="0"/>
  </r>
  <r>
    <x v="795"/>
    <x v="768"/>
    <x v="1"/>
    <x v="4"/>
    <x v="4"/>
    <x v="102"/>
    <x v="106"/>
    <x v="0"/>
    <x v="106"/>
    <x v="0"/>
    <x v="0"/>
    <x v="0"/>
  </r>
  <r>
    <x v="796"/>
    <x v="769"/>
    <x v="1"/>
    <x v="1"/>
    <x v="2"/>
    <x v="30"/>
    <x v="578"/>
    <x v="0"/>
    <x v="578"/>
    <x v="0"/>
    <x v="0"/>
    <x v="0"/>
  </r>
  <r>
    <x v="797"/>
    <x v="770"/>
    <x v="3"/>
    <x v="1"/>
    <x v="4"/>
    <x v="416"/>
    <x v="579"/>
    <x v="0"/>
    <x v="579"/>
    <x v="0"/>
    <x v="0"/>
    <x v="0"/>
  </r>
  <r>
    <x v="798"/>
    <x v="771"/>
    <x v="5"/>
    <x v="2"/>
    <x v="1"/>
    <x v="477"/>
    <x v="580"/>
    <x v="0"/>
    <x v="580"/>
    <x v="0"/>
    <x v="0"/>
    <x v="0"/>
  </r>
  <r>
    <x v="799"/>
    <x v="772"/>
    <x v="5"/>
    <x v="0"/>
    <x v="0"/>
    <x v="478"/>
    <x v="581"/>
    <x v="0"/>
    <x v="581"/>
    <x v="0"/>
    <x v="0"/>
    <x v="0"/>
  </r>
  <r>
    <x v="800"/>
    <x v="773"/>
    <x v="4"/>
    <x v="1"/>
    <x v="1"/>
    <x v="297"/>
    <x v="582"/>
    <x v="0"/>
    <x v="582"/>
    <x v="0"/>
    <x v="0"/>
    <x v="0"/>
  </r>
  <r>
    <x v="801"/>
    <x v="256"/>
    <x v="1"/>
    <x v="0"/>
    <x v="2"/>
    <x v="296"/>
    <x v="324"/>
    <x v="0"/>
    <x v="324"/>
    <x v="0"/>
    <x v="0"/>
    <x v="0"/>
  </r>
  <r>
    <x v="802"/>
    <x v="774"/>
    <x v="1"/>
    <x v="1"/>
    <x v="3"/>
    <x v="65"/>
    <x v="530"/>
    <x v="0"/>
    <x v="530"/>
    <x v="0"/>
    <x v="0"/>
    <x v="0"/>
  </r>
  <r>
    <x v="803"/>
    <x v="775"/>
    <x v="3"/>
    <x v="1"/>
    <x v="3"/>
    <x v="295"/>
    <x v="583"/>
    <x v="0"/>
    <x v="583"/>
    <x v="0"/>
    <x v="0"/>
    <x v="0"/>
  </r>
  <r>
    <x v="804"/>
    <x v="776"/>
    <x v="5"/>
    <x v="1"/>
    <x v="4"/>
    <x v="142"/>
    <x v="584"/>
    <x v="0"/>
    <x v="584"/>
    <x v="0"/>
    <x v="0"/>
    <x v="0"/>
  </r>
  <r>
    <x v="805"/>
    <x v="777"/>
    <x v="4"/>
    <x v="4"/>
    <x v="3"/>
    <x v="383"/>
    <x v="585"/>
    <x v="0"/>
    <x v="585"/>
    <x v="0"/>
    <x v="0"/>
    <x v="0"/>
  </r>
  <r>
    <x v="806"/>
    <x v="778"/>
    <x v="1"/>
    <x v="2"/>
    <x v="1"/>
    <x v="304"/>
    <x v="351"/>
    <x v="0"/>
    <x v="351"/>
    <x v="0"/>
    <x v="0"/>
    <x v="0"/>
  </r>
  <r>
    <x v="807"/>
    <x v="779"/>
    <x v="0"/>
    <x v="2"/>
    <x v="4"/>
    <x v="340"/>
    <x v="526"/>
    <x v="0"/>
    <x v="526"/>
    <x v="0"/>
    <x v="0"/>
    <x v="0"/>
  </r>
  <r>
    <x v="808"/>
    <x v="780"/>
    <x v="4"/>
    <x v="3"/>
    <x v="0"/>
    <x v="345"/>
    <x v="586"/>
    <x v="1"/>
    <x v="586"/>
    <x v="0"/>
    <x v="0"/>
    <x v="0"/>
  </r>
  <r>
    <x v="809"/>
    <x v="781"/>
    <x v="2"/>
    <x v="4"/>
    <x v="4"/>
    <x v="103"/>
    <x v="107"/>
    <x v="0"/>
    <x v="107"/>
    <x v="0"/>
    <x v="0"/>
    <x v="0"/>
  </r>
  <r>
    <x v="810"/>
    <x v="782"/>
    <x v="2"/>
    <x v="0"/>
    <x v="1"/>
    <x v="371"/>
    <x v="431"/>
    <x v="0"/>
    <x v="431"/>
    <x v="0"/>
    <x v="0"/>
    <x v="0"/>
  </r>
  <r>
    <x v="811"/>
    <x v="783"/>
    <x v="5"/>
    <x v="1"/>
    <x v="4"/>
    <x v="72"/>
    <x v="228"/>
    <x v="0"/>
    <x v="228"/>
    <x v="0"/>
    <x v="0"/>
    <x v="0"/>
  </r>
  <r>
    <x v="812"/>
    <x v="784"/>
    <x v="0"/>
    <x v="2"/>
    <x v="2"/>
    <x v="308"/>
    <x v="337"/>
    <x v="0"/>
    <x v="337"/>
    <x v="0"/>
    <x v="0"/>
    <x v="0"/>
  </r>
  <r>
    <x v="813"/>
    <x v="785"/>
    <x v="3"/>
    <x v="2"/>
    <x v="1"/>
    <x v="479"/>
    <x v="587"/>
    <x v="1"/>
    <x v="587"/>
    <x v="0"/>
    <x v="0"/>
    <x v="0"/>
  </r>
  <r>
    <x v="814"/>
    <x v="786"/>
    <x v="4"/>
    <x v="2"/>
    <x v="1"/>
    <x v="330"/>
    <x v="118"/>
    <x v="0"/>
    <x v="118"/>
    <x v="0"/>
    <x v="0"/>
    <x v="0"/>
  </r>
  <r>
    <x v="815"/>
    <x v="32"/>
    <x v="2"/>
    <x v="3"/>
    <x v="3"/>
    <x v="64"/>
    <x v="275"/>
    <x v="0"/>
    <x v="275"/>
    <x v="0"/>
    <x v="0"/>
    <x v="0"/>
  </r>
  <r>
    <x v="816"/>
    <x v="787"/>
    <x v="5"/>
    <x v="1"/>
    <x v="0"/>
    <x v="247"/>
    <x v="96"/>
    <x v="0"/>
    <x v="96"/>
    <x v="0"/>
    <x v="0"/>
    <x v="0"/>
  </r>
  <r>
    <x v="817"/>
    <x v="788"/>
    <x v="0"/>
    <x v="1"/>
    <x v="3"/>
    <x v="480"/>
    <x v="588"/>
    <x v="1"/>
    <x v="588"/>
    <x v="0"/>
    <x v="0"/>
    <x v="0"/>
  </r>
  <r>
    <x v="818"/>
    <x v="789"/>
    <x v="3"/>
    <x v="2"/>
    <x v="4"/>
    <x v="352"/>
    <x v="400"/>
    <x v="0"/>
    <x v="400"/>
    <x v="0"/>
    <x v="0"/>
    <x v="0"/>
  </r>
  <r>
    <x v="819"/>
    <x v="790"/>
    <x v="4"/>
    <x v="3"/>
    <x v="3"/>
    <x v="481"/>
    <x v="589"/>
    <x v="0"/>
    <x v="589"/>
    <x v="0"/>
    <x v="0"/>
    <x v="0"/>
  </r>
  <r>
    <x v="820"/>
    <x v="791"/>
    <x v="4"/>
    <x v="3"/>
    <x v="4"/>
    <x v="110"/>
    <x v="536"/>
    <x v="0"/>
    <x v="536"/>
    <x v="0"/>
    <x v="0"/>
    <x v="0"/>
  </r>
  <r>
    <x v="821"/>
    <x v="792"/>
    <x v="4"/>
    <x v="0"/>
    <x v="4"/>
    <x v="482"/>
    <x v="355"/>
    <x v="0"/>
    <x v="355"/>
    <x v="0"/>
    <x v="0"/>
    <x v="0"/>
  </r>
  <r>
    <x v="822"/>
    <x v="793"/>
    <x v="5"/>
    <x v="1"/>
    <x v="2"/>
    <x v="201"/>
    <x v="213"/>
    <x v="0"/>
    <x v="213"/>
    <x v="0"/>
    <x v="0"/>
    <x v="0"/>
  </r>
  <r>
    <x v="823"/>
    <x v="794"/>
    <x v="1"/>
    <x v="4"/>
    <x v="4"/>
    <x v="420"/>
    <x v="495"/>
    <x v="0"/>
    <x v="495"/>
    <x v="0"/>
    <x v="0"/>
    <x v="0"/>
  </r>
  <r>
    <x v="824"/>
    <x v="795"/>
    <x v="0"/>
    <x v="4"/>
    <x v="0"/>
    <x v="325"/>
    <x v="365"/>
    <x v="1"/>
    <x v="365"/>
    <x v="2"/>
    <x v="2"/>
    <x v="2"/>
  </r>
  <r>
    <x v="825"/>
    <x v="796"/>
    <x v="5"/>
    <x v="0"/>
    <x v="4"/>
    <x v="233"/>
    <x v="248"/>
    <x v="0"/>
    <x v="248"/>
    <x v="0"/>
    <x v="0"/>
    <x v="0"/>
  </r>
  <r>
    <x v="826"/>
    <x v="797"/>
    <x v="2"/>
    <x v="0"/>
    <x v="1"/>
    <x v="27"/>
    <x v="28"/>
    <x v="1"/>
    <x v="28"/>
    <x v="0"/>
    <x v="0"/>
    <x v="0"/>
  </r>
  <r>
    <x v="827"/>
    <x v="798"/>
    <x v="0"/>
    <x v="1"/>
    <x v="0"/>
    <x v="109"/>
    <x v="590"/>
    <x v="0"/>
    <x v="590"/>
    <x v="0"/>
    <x v="0"/>
    <x v="0"/>
  </r>
  <r>
    <x v="828"/>
    <x v="799"/>
    <x v="4"/>
    <x v="0"/>
    <x v="0"/>
    <x v="483"/>
    <x v="408"/>
    <x v="0"/>
    <x v="408"/>
    <x v="0"/>
    <x v="0"/>
    <x v="0"/>
  </r>
  <r>
    <x v="829"/>
    <x v="764"/>
    <x v="2"/>
    <x v="2"/>
    <x v="3"/>
    <x v="306"/>
    <x v="269"/>
    <x v="0"/>
    <x v="269"/>
    <x v="0"/>
    <x v="0"/>
    <x v="0"/>
  </r>
  <r>
    <x v="830"/>
    <x v="800"/>
    <x v="4"/>
    <x v="0"/>
    <x v="0"/>
    <x v="158"/>
    <x v="166"/>
    <x v="0"/>
    <x v="166"/>
    <x v="0"/>
    <x v="0"/>
    <x v="0"/>
  </r>
  <r>
    <x v="831"/>
    <x v="801"/>
    <x v="1"/>
    <x v="4"/>
    <x v="4"/>
    <x v="484"/>
    <x v="591"/>
    <x v="0"/>
    <x v="591"/>
    <x v="0"/>
    <x v="0"/>
    <x v="0"/>
  </r>
  <r>
    <x v="832"/>
    <x v="802"/>
    <x v="5"/>
    <x v="0"/>
    <x v="4"/>
    <x v="385"/>
    <x v="449"/>
    <x v="0"/>
    <x v="449"/>
    <x v="0"/>
    <x v="0"/>
    <x v="0"/>
  </r>
  <r>
    <x v="833"/>
    <x v="803"/>
    <x v="3"/>
    <x v="4"/>
    <x v="0"/>
    <x v="485"/>
    <x v="199"/>
    <x v="0"/>
    <x v="199"/>
    <x v="0"/>
    <x v="0"/>
    <x v="0"/>
  </r>
  <r>
    <x v="834"/>
    <x v="804"/>
    <x v="4"/>
    <x v="2"/>
    <x v="1"/>
    <x v="235"/>
    <x v="471"/>
    <x v="0"/>
    <x v="471"/>
    <x v="0"/>
    <x v="0"/>
    <x v="0"/>
  </r>
  <r>
    <x v="835"/>
    <x v="805"/>
    <x v="0"/>
    <x v="1"/>
    <x v="3"/>
    <x v="486"/>
    <x v="592"/>
    <x v="1"/>
    <x v="592"/>
    <x v="0"/>
    <x v="0"/>
    <x v="0"/>
  </r>
  <r>
    <x v="836"/>
    <x v="491"/>
    <x v="5"/>
    <x v="3"/>
    <x v="4"/>
    <x v="200"/>
    <x v="593"/>
    <x v="0"/>
    <x v="593"/>
    <x v="0"/>
    <x v="0"/>
    <x v="0"/>
  </r>
  <r>
    <x v="837"/>
    <x v="806"/>
    <x v="0"/>
    <x v="2"/>
    <x v="2"/>
    <x v="257"/>
    <x v="275"/>
    <x v="0"/>
    <x v="275"/>
    <x v="0"/>
    <x v="0"/>
    <x v="0"/>
  </r>
  <r>
    <x v="838"/>
    <x v="807"/>
    <x v="4"/>
    <x v="0"/>
    <x v="0"/>
    <x v="80"/>
    <x v="84"/>
    <x v="0"/>
    <x v="84"/>
    <x v="0"/>
    <x v="0"/>
    <x v="0"/>
  </r>
  <r>
    <x v="839"/>
    <x v="808"/>
    <x v="5"/>
    <x v="1"/>
    <x v="3"/>
    <x v="264"/>
    <x v="285"/>
    <x v="0"/>
    <x v="285"/>
    <x v="0"/>
    <x v="0"/>
    <x v="0"/>
  </r>
  <r>
    <x v="840"/>
    <x v="548"/>
    <x v="2"/>
    <x v="4"/>
    <x v="3"/>
    <x v="487"/>
    <x v="417"/>
    <x v="0"/>
    <x v="417"/>
    <x v="0"/>
    <x v="0"/>
    <x v="0"/>
  </r>
  <r>
    <x v="841"/>
    <x v="809"/>
    <x v="2"/>
    <x v="1"/>
    <x v="0"/>
    <x v="396"/>
    <x v="594"/>
    <x v="1"/>
    <x v="594"/>
    <x v="0"/>
    <x v="0"/>
    <x v="0"/>
  </r>
  <r>
    <x v="842"/>
    <x v="810"/>
    <x v="1"/>
    <x v="0"/>
    <x v="0"/>
    <x v="488"/>
    <x v="595"/>
    <x v="0"/>
    <x v="595"/>
    <x v="0"/>
    <x v="0"/>
    <x v="0"/>
  </r>
  <r>
    <x v="843"/>
    <x v="811"/>
    <x v="2"/>
    <x v="2"/>
    <x v="0"/>
    <x v="111"/>
    <x v="407"/>
    <x v="0"/>
    <x v="407"/>
    <x v="0"/>
    <x v="0"/>
    <x v="0"/>
  </r>
  <r>
    <x v="844"/>
    <x v="812"/>
    <x v="5"/>
    <x v="2"/>
    <x v="4"/>
    <x v="489"/>
    <x v="596"/>
    <x v="1"/>
    <x v="596"/>
    <x v="0"/>
    <x v="0"/>
    <x v="0"/>
  </r>
  <r>
    <x v="845"/>
    <x v="813"/>
    <x v="3"/>
    <x v="0"/>
    <x v="4"/>
    <x v="288"/>
    <x v="473"/>
    <x v="0"/>
    <x v="473"/>
    <x v="0"/>
    <x v="0"/>
    <x v="0"/>
  </r>
  <r>
    <x v="846"/>
    <x v="814"/>
    <x v="1"/>
    <x v="2"/>
    <x v="1"/>
    <x v="263"/>
    <x v="597"/>
    <x v="0"/>
    <x v="597"/>
    <x v="0"/>
    <x v="0"/>
    <x v="0"/>
  </r>
  <r>
    <x v="847"/>
    <x v="815"/>
    <x v="5"/>
    <x v="0"/>
    <x v="3"/>
    <x v="335"/>
    <x v="159"/>
    <x v="0"/>
    <x v="159"/>
    <x v="0"/>
    <x v="0"/>
    <x v="0"/>
  </r>
  <r>
    <x v="848"/>
    <x v="816"/>
    <x v="3"/>
    <x v="0"/>
    <x v="1"/>
    <x v="319"/>
    <x v="357"/>
    <x v="0"/>
    <x v="357"/>
    <x v="0"/>
    <x v="0"/>
    <x v="0"/>
  </r>
  <r>
    <x v="849"/>
    <x v="817"/>
    <x v="2"/>
    <x v="1"/>
    <x v="4"/>
    <x v="246"/>
    <x v="598"/>
    <x v="1"/>
    <x v="598"/>
    <x v="1"/>
    <x v="1"/>
    <x v="1"/>
  </r>
  <r>
    <x v="850"/>
    <x v="818"/>
    <x v="3"/>
    <x v="0"/>
    <x v="3"/>
    <x v="312"/>
    <x v="345"/>
    <x v="1"/>
    <x v="345"/>
    <x v="2"/>
    <x v="2"/>
    <x v="2"/>
  </r>
  <r>
    <x v="851"/>
    <x v="819"/>
    <x v="0"/>
    <x v="4"/>
    <x v="4"/>
    <x v="72"/>
    <x v="599"/>
    <x v="0"/>
    <x v="599"/>
    <x v="0"/>
    <x v="0"/>
    <x v="0"/>
  </r>
  <r>
    <x v="852"/>
    <x v="820"/>
    <x v="2"/>
    <x v="0"/>
    <x v="2"/>
    <x v="430"/>
    <x v="600"/>
    <x v="1"/>
    <x v="600"/>
    <x v="1"/>
    <x v="1"/>
    <x v="1"/>
  </r>
  <r>
    <x v="853"/>
    <x v="664"/>
    <x v="0"/>
    <x v="3"/>
    <x v="0"/>
    <x v="211"/>
    <x v="601"/>
    <x v="0"/>
    <x v="601"/>
    <x v="0"/>
    <x v="0"/>
    <x v="0"/>
  </r>
  <r>
    <x v="854"/>
    <x v="821"/>
    <x v="1"/>
    <x v="0"/>
    <x v="3"/>
    <x v="210"/>
    <x v="602"/>
    <x v="1"/>
    <x v="602"/>
    <x v="0"/>
    <x v="0"/>
    <x v="0"/>
  </r>
  <r>
    <x v="855"/>
    <x v="822"/>
    <x v="5"/>
    <x v="0"/>
    <x v="4"/>
    <x v="490"/>
    <x v="603"/>
    <x v="0"/>
    <x v="603"/>
    <x v="0"/>
    <x v="0"/>
    <x v="0"/>
  </r>
  <r>
    <x v="856"/>
    <x v="823"/>
    <x v="2"/>
    <x v="3"/>
    <x v="0"/>
    <x v="436"/>
    <x v="443"/>
    <x v="0"/>
    <x v="443"/>
    <x v="0"/>
    <x v="0"/>
    <x v="0"/>
  </r>
  <r>
    <x v="857"/>
    <x v="781"/>
    <x v="2"/>
    <x v="2"/>
    <x v="2"/>
    <x v="468"/>
    <x v="604"/>
    <x v="0"/>
    <x v="604"/>
    <x v="0"/>
    <x v="0"/>
    <x v="0"/>
  </r>
  <r>
    <x v="858"/>
    <x v="824"/>
    <x v="4"/>
    <x v="3"/>
    <x v="1"/>
    <x v="491"/>
    <x v="605"/>
    <x v="1"/>
    <x v="605"/>
    <x v="0"/>
    <x v="0"/>
    <x v="0"/>
  </r>
  <r>
    <x v="859"/>
    <x v="825"/>
    <x v="0"/>
    <x v="0"/>
    <x v="4"/>
    <x v="387"/>
    <x v="451"/>
    <x v="0"/>
    <x v="451"/>
    <x v="0"/>
    <x v="0"/>
    <x v="0"/>
  </r>
  <r>
    <x v="860"/>
    <x v="826"/>
    <x v="3"/>
    <x v="2"/>
    <x v="0"/>
    <x v="477"/>
    <x v="606"/>
    <x v="0"/>
    <x v="606"/>
    <x v="0"/>
    <x v="0"/>
    <x v="0"/>
  </r>
  <r>
    <x v="861"/>
    <x v="827"/>
    <x v="2"/>
    <x v="1"/>
    <x v="0"/>
    <x v="89"/>
    <x v="161"/>
    <x v="0"/>
    <x v="161"/>
    <x v="0"/>
    <x v="0"/>
    <x v="0"/>
  </r>
  <r>
    <x v="862"/>
    <x v="828"/>
    <x v="3"/>
    <x v="4"/>
    <x v="2"/>
    <x v="492"/>
    <x v="607"/>
    <x v="0"/>
    <x v="607"/>
    <x v="0"/>
    <x v="0"/>
    <x v="0"/>
  </r>
  <r>
    <x v="863"/>
    <x v="525"/>
    <x v="2"/>
    <x v="1"/>
    <x v="0"/>
    <x v="208"/>
    <x v="608"/>
    <x v="1"/>
    <x v="608"/>
    <x v="0"/>
    <x v="0"/>
    <x v="0"/>
  </r>
  <r>
    <x v="864"/>
    <x v="829"/>
    <x v="5"/>
    <x v="1"/>
    <x v="4"/>
    <x v="202"/>
    <x v="609"/>
    <x v="0"/>
    <x v="609"/>
    <x v="0"/>
    <x v="0"/>
    <x v="0"/>
  </r>
  <r>
    <x v="865"/>
    <x v="830"/>
    <x v="2"/>
    <x v="3"/>
    <x v="2"/>
    <x v="405"/>
    <x v="24"/>
    <x v="0"/>
    <x v="24"/>
    <x v="0"/>
    <x v="0"/>
    <x v="0"/>
  </r>
  <r>
    <x v="866"/>
    <x v="831"/>
    <x v="2"/>
    <x v="0"/>
    <x v="1"/>
    <x v="493"/>
    <x v="610"/>
    <x v="0"/>
    <x v="610"/>
    <x v="0"/>
    <x v="0"/>
    <x v="0"/>
  </r>
  <r>
    <x v="867"/>
    <x v="832"/>
    <x v="3"/>
    <x v="0"/>
    <x v="2"/>
    <x v="283"/>
    <x v="359"/>
    <x v="0"/>
    <x v="359"/>
    <x v="0"/>
    <x v="0"/>
    <x v="0"/>
  </r>
  <r>
    <x v="868"/>
    <x v="833"/>
    <x v="5"/>
    <x v="0"/>
    <x v="1"/>
    <x v="342"/>
    <x v="611"/>
    <x v="0"/>
    <x v="611"/>
    <x v="0"/>
    <x v="0"/>
    <x v="0"/>
  </r>
  <r>
    <x v="869"/>
    <x v="834"/>
    <x v="0"/>
    <x v="1"/>
    <x v="3"/>
    <x v="145"/>
    <x v="612"/>
    <x v="0"/>
    <x v="612"/>
    <x v="0"/>
    <x v="0"/>
    <x v="0"/>
  </r>
  <r>
    <x v="870"/>
    <x v="835"/>
    <x v="5"/>
    <x v="4"/>
    <x v="0"/>
    <x v="494"/>
    <x v="326"/>
    <x v="0"/>
    <x v="326"/>
    <x v="0"/>
    <x v="0"/>
    <x v="0"/>
  </r>
  <r>
    <x v="871"/>
    <x v="836"/>
    <x v="5"/>
    <x v="2"/>
    <x v="3"/>
    <x v="495"/>
    <x v="613"/>
    <x v="0"/>
    <x v="613"/>
    <x v="0"/>
    <x v="0"/>
    <x v="0"/>
  </r>
  <r>
    <x v="872"/>
    <x v="837"/>
    <x v="4"/>
    <x v="1"/>
    <x v="3"/>
    <x v="50"/>
    <x v="239"/>
    <x v="0"/>
    <x v="239"/>
    <x v="0"/>
    <x v="0"/>
    <x v="0"/>
  </r>
  <r>
    <x v="873"/>
    <x v="838"/>
    <x v="3"/>
    <x v="4"/>
    <x v="0"/>
    <x v="496"/>
    <x v="614"/>
    <x v="0"/>
    <x v="614"/>
    <x v="0"/>
    <x v="0"/>
    <x v="0"/>
  </r>
  <r>
    <x v="874"/>
    <x v="531"/>
    <x v="0"/>
    <x v="4"/>
    <x v="4"/>
    <x v="344"/>
    <x v="392"/>
    <x v="0"/>
    <x v="392"/>
    <x v="0"/>
    <x v="0"/>
    <x v="0"/>
  </r>
  <r>
    <x v="875"/>
    <x v="839"/>
    <x v="5"/>
    <x v="2"/>
    <x v="3"/>
    <x v="94"/>
    <x v="615"/>
    <x v="0"/>
    <x v="615"/>
    <x v="0"/>
    <x v="0"/>
    <x v="0"/>
  </r>
  <r>
    <x v="876"/>
    <x v="840"/>
    <x v="0"/>
    <x v="2"/>
    <x v="1"/>
    <x v="497"/>
    <x v="616"/>
    <x v="0"/>
    <x v="616"/>
    <x v="0"/>
    <x v="0"/>
    <x v="0"/>
  </r>
  <r>
    <x v="877"/>
    <x v="841"/>
    <x v="1"/>
    <x v="3"/>
    <x v="0"/>
    <x v="152"/>
    <x v="617"/>
    <x v="0"/>
    <x v="617"/>
    <x v="0"/>
    <x v="0"/>
    <x v="0"/>
  </r>
  <r>
    <x v="878"/>
    <x v="842"/>
    <x v="2"/>
    <x v="0"/>
    <x v="2"/>
    <x v="498"/>
    <x v="179"/>
    <x v="0"/>
    <x v="179"/>
    <x v="0"/>
    <x v="0"/>
    <x v="0"/>
  </r>
  <r>
    <x v="879"/>
    <x v="843"/>
    <x v="1"/>
    <x v="3"/>
    <x v="3"/>
    <x v="181"/>
    <x v="618"/>
    <x v="0"/>
    <x v="618"/>
    <x v="0"/>
    <x v="0"/>
    <x v="0"/>
  </r>
  <r>
    <x v="880"/>
    <x v="844"/>
    <x v="5"/>
    <x v="3"/>
    <x v="4"/>
    <x v="132"/>
    <x v="207"/>
    <x v="0"/>
    <x v="207"/>
    <x v="0"/>
    <x v="0"/>
    <x v="0"/>
  </r>
  <r>
    <x v="881"/>
    <x v="845"/>
    <x v="5"/>
    <x v="3"/>
    <x v="1"/>
    <x v="499"/>
    <x v="619"/>
    <x v="0"/>
    <x v="619"/>
    <x v="0"/>
    <x v="0"/>
    <x v="0"/>
  </r>
  <r>
    <x v="882"/>
    <x v="846"/>
    <x v="2"/>
    <x v="3"/>
    <x v="0"/>
    <x v="200"/>
    <x v="212"/>
    <x v="1"/>
    <x v="212"/>
    <x v="0"/>
    <x v="0"/>
    <x v="0"/>
  </r>
  <r>
    <x v="883"/>
    <x v="847"/>
    <x v="4"/>
    <x v="2"/>
    <x v="2"/>
    <x v="345"/>
    <x v="586"/>
    <x v="1"/>
    <x v="586"/>
    <x v="0"/>
    <x v="0"/>
    <x v="0"/>
  </r>
  <r>
    <x v="884"/>
    <x v="848"/>
    <x v="3"/>
    <x v="2"/>
    <x v="1"/>
    <x v="354"/>
    <x v="404"/>
    <x v="1"/>
    <x v="404"/>
    <x v="0"/>
    <x v="0"/>
    <x v="0"/>
  </r>
  <r>
    <x v="885"/>
    <x v="849"/>
    <x v="5"/>
    <x v="0"/>
    <x v="0"/>
    <x v="335"/>
    <x v="620"/>
    <x v="0"/>
    <x v="620"/>
    <x v="0"/>
    <x v="0"/>
    <x v="0"/>
  </r>
  <r>
    <x v="886"/>
    <x v="850"/>
    <x v="0"/>
    <x v="2"/>
    <x v="2"/>
    <x v="11"/>
    <x v="12"/>
    <x v="0"/>
    <x v="12"/>
    <x v="0"/>
    <x v="0"/>
    <x v="0"/>
  </r>
  <r>
    <x v="887"/>
    <x v="851"/>
    <x v="4"/>
    <x v="3"/>
    <x v="2"/>
    <x v="314"/>
    <x v="448"/>
    <x v="0"/>
    <x v="448"/>
    <x v="0"/>
    <x v="0"/>
    <x v="0"/>
  </r>
  <r>
    <x v="888"/>
    <x v="852"/>
    <x v="4"/>
    <x v="4"/>
    <x v="4"/>
    <x v="189"/>
    <x v="621"/>
    <x v="0"/>
    <x v="621"/>
    <x v="0"/>
    <x v="0"/>
    <x v="0"/>
  </r>
  <r>
    <x v="889"/>
    <x v="853"/>
    <x v="2"/>
    <x v="2"/>
    <x v="2"/>
    <x v="16"/>
    <x v="170"/>
    <x v="0"/>
    <x v="170"/>
    <x v="0"/>
    <x v="0"/>
    <x v="0"/>
  </r>
  <r>
    <x v="890"/>
    <x v="294"/>
    <x v="1"/>
    <x v="3"/>
    <x v="1"/>
    <x v="329"/>
    <x v="369"/>
    <x v="0"/>
    <x v="369"/>
    <x v="0"/>
    <x v="0"/>
    <x v="0"/>
  </r>
  <r>
    <x v="891"/>
    <x v="854"/>
    <x v="0"/>
    <x v="2"/>
    <x v="2"/>
    <x v="500"/>
    <x v="142"/>
    <x v="0"/>
    <x v="142"/>
    <x v="0"/>
    <x v="0"/>
    <x v="0"/>
  </r>
  <r>
    <x v="892"/>
    <x v="710"/>
    <x v="5"/>
    <x v="2"/>
    <x v="1"/>
    <x v="302"/>
    <x v="331"/>
    <x v="0"/>
    <x v="331"/>
    <x v="0"/>
    <x v="0"/>
    <x v="0"/>
  </r>
  <r>
    <x v="893"/>
    <x v="855"/>
    <x v="3"/>
    <x v="3"/>
    <x v="2"/>
    <x v="460"/>
    <x v="622"/>
    <x v="1"/>
    <x v="622"/>
    <x v="0"/>
    <x v="0"/>
    <x v="0"/>
  </r>
  <r>
    <x v="894"/>
    <x v="856"/>
    <x v="1"/>
    <x v="4"/>
    <x v="0"/>
    <x v="501"/>
    <x v="623"/>
    <x v="0"/>
    <x v="623"/>
    <x v="0"/>
    <x v="0"/>
    <x v="0"/>
  </r>
  <r>
    <x v="895"/>
    <x v="857"/>
    <x v="3"/>
    <x v="4"/>
    <x v="3"/>
    <x v="479"/>
    <x v="587"/>
    <x v="1"/>
    <x v="587"/>
    <x v="0"/>
    <x v="0"/>
    <x v="0"/>
  </r>
  <r>
    <x v="896"/>
    <x v="858"/>
    <x v="4"/>
    <x v="2"/>
    <x v="2"/>
    <x v="159"/>
    <x v="500"/>
    <x v="0"/>
    <x v="500"/>
    <x v="0"/>
    <x v="0"/>
    <x v="0"/>
  </r>
  <r>
    <x v="897"/>
    <x v="859"/>
    <x v="5"/>
    <x v="3"/>
    <x v="4"/>
    <x v="277"/>
    <x v="624"/>
    <x v="1"/>
    <x v="624"/>
    <x v="0"/>
    <x v="0"/>
    <x v="0"/>
  </r>
  <r>
    <x v="898"/>
    <x v="860"/>
    <x v="4"/>
    <x v="0"/>
    <x v="4"/>
    <x v="502"/>
    <x v="474"/>
    <x v="0"/>
    <x v="474"/>
    <x v="0"/>
    <x v="0"/>
    <x v="0"/>
  </r>
  <r>
    <x v="899"/>
    <x v="861"/>
    <x v="1"/>
    <x v="1"/>
    <x v="2"/>
    <x v="41"/>
    <x v="302"/>
    <x v="0"/>
    <x v="302"/>
    <x v="0"/>
    <x v="0"/>
    <x v="0"/>
  </r>
  <r>
    <x v="900"/>
    <x v="862"/>
    <x v="4"/>
    <x v="2"/>
    <x v="4"/>
    <x v="423"/>
    <x v="498"/>
    <x v="0"/>
    <x v="498"/>
    <x v="0"/>
    <x v="0"/>
    <x v="0"/>
  </r>
  <r>
    <x v="901"/>
    <x v="863"/>
    <x v="0"/>
    <x v="3"/>
    <x v="4"/>
    <x v="74"/>
    <x v="76"/>
    <x v="0"/>
    <x v="76"/>
    <x v="0"/>
    <x v="0"/>
    <x v="0"/>
  </r>
  <r>
    <x v="902"/>
    <x v="864"/>
    <x v="2"/>
    <x v="3"/>
    <x v="0"/>
    <x v="158"/>
    <x v="625"/>
    <x v="0"/>
    <x v="625"/>
    <x v="0"/>
    <x v="0"/>
    <x v="0"/>
  </r>
  <r>
    <x v="903"/>
    <x v="865"/>
    <x v="0"/>
    <x v="1"/>
    <x v="2"/>
    <x v="45"/>
    <x v="626"/>
    <x v="0"/>
    <x v="626"/>
    <x v="0"/>
    <x v="0"/>
    <x v="0"/>
  </r>
  <r>
    <x v="904"/>
    <x v="866"/>
    <x v="1"/>
    <x v="1"/>
    <x v="3"/>
    <x v="160"/>
    <x v="334"/>
    <x v="0"/>
    <x v="334"/>
    <x v="0"/>
    <x v="0"/>
    <x v="0"/>
  </r>
  <r>
    <x v="905"/>
    <x v="867"/>
    <x v="1"/>
    <x v="3"/>
    <x v="1"/>
    <x v="503"/>
    <x v="627"/>
    <x v="0"/>
    <x v="627"/>
    <x v="0"/>
    <x v="0"/>
    <x v="0"/>
  </r>
  <r>
    <x v="906"/>
    <x v="868"/>
    <x v="5"/>
    <x v="3"/>
    <x v="3"/>
    <x v="215"/>
    <x v="226"/>
    <x v="1"/>
    <x v="226"/>
    <x v="0"/>
    <x v="0"/>
    <x v="0"/>
  </r>
  <r>
    <x v="907"/>
    <x v="869"/>
    <x v="3"/>
    <x v="3"/>
    <x v="4"/>
    <x v="504"/>
    <x v="628"/>
    <x v="0"/>
    <x v="628"/>
    <x v="0"/>
    <x v="0"/>
    <x v="0"/>
  </r>
  <r>
    <x v="908"/>
    <x v="870"/>
    <x v="3"/>
    <x v="3"/>
    <x v="0"/>
    <x v="272"/>
    <x v="300"/>
    <x v="0"/>
    <x v="300"/>
    <x v="0"/>
    <x v="0"/>
    <x v="0"/>
  </r>
  <r>
    <x v="909"/>
    <x v="871"/>
    <x v="4"/>
    <x v="4"/>
    <x v="0"/>
    <x v="418"/>
    <x v="629"/>
    <x v="0"/>
    <x v="629"/>
    <x v="0"/>
    <x v="0"/>
    <x v="0"/>
  </r>
  <r>
    <x v="910"/>
    <x v="872"/>
    <x v="4"/>
    <x v="2"/>
    <x v="4"/>
    <x v="215"/>
    <x v="486"/>
    <x v="0"/>
    <x v="486"/>
    <x v="0"/>
    <x v="0"/>
    <x v="0"/>
  </r>
  <r>
    <x v="911"/>
    <x v="873"/>
    <x v="1"/>
    <x v="1"/>
    <x v="3"/>
    <x v="505"/>
    <x v="468"/>
    <x v="0"/>
    <x v="468"/>
    <x v="0"/>
    <x v="0"/>
    <x v="0"/>
  </r>
  <r>
    <x v="912"/>
    <x v="874"/>
    <x v="0"/>
    <x v="2"/>
    <x v="0"/>
    <x v="37"/>
    <x v="287"/>
    <x v="0"/>
    <x v="287"/>
    <x v="0"/>
    <x v="0"/>
    <x v="0"/>
  </r>
  <r>
    <x v="913"/>
    <x v="875"/>
    <x v="1"/>
    <x v="2"/>
    <x v="4"/>
    <x v="188"/>
    <x v="198"/>
    <x v="0"/>
    <x v="198"/>
    <x v="0"/>
    <x v="0"/>
    <x v="0"/>
  </r>
  <r>
    <x v="914"/>
    <x v="876"/>
    <x v="3"/>
    <x v="1"/>
    <x v="3"/>
    <x v="506"/>
    <x v="630"/>
    <x v="0"/>
    <x v="630"/>
    <x v="0"/>
    <x v="0"/>
    <x v="0"/>
  </r>
  <r>
    <x v="915"/>
    <x v="444"/>
    <x v="1"/>
    <x v="0"/>
    <x v="4"/>
    <x v="24"/>
    <x v="25"/>
    <x v="0"/>
    <x v="25"/>
    <x v="0"/>
    <x v="0"/>
    <x v="0"/>
  </r>
  <r>
    <x v="916"/>
    <x v="877"/>
    <x v="5"/>
    <x v="1"/>
    <x v="3"/>
    <x v="330"/>
    <x v="373"/>
    <x v="0"/>
    <x v="373"/>
    <x v="0"/>
    <x v="0"/>
    <x v="0"/>
  </r>
  <r>
    <x v="917"/>
    <x v="878"/>
    <x v="0"/>
    <x v="3"/>
    <x v="3"/>
    <x v="17"/>
    <x v="18"/>
    <x v="0"/>
    <x v="18"/>
    <x v="0"/>
    <x v="0"/>
    <x v="0"/>
  </r>
  <r>
    <x v="918"/>
    <x v="879"/>
    <x v="3"/>
    <x v="3"/>
    <x v="3"/>
    <x v="427"/>
    <x v="59"/>
    <x v="0"/>
    <x v="59"/>
    <x v="0"/>
    <x v="0"/>
    <x v="0"/>
  </r>
  <r>
    <x v="919"/>
    <x v="880"/>
    <x v="0"/>
    <x v="0"/>
    <x v="4"/>
    <x v="485"/>
    <x v="631"/>
    <x v="1"/>
    <x v="631"/>
    <x v="0"/>
    <x v="0"/>
    <x v="0"/>
  </r>
  <r>
    <x v="920"/>
    <x v="881"/>
    <x v="2"/>
    <x v="3"/>
    <x v="1"/>
    <x v="200"/>
    <x v="593"/>
    <x v="0"/>
    <x v="593"/>
    <x v="0"/>
    <x v="0"/>
    <x v="0"/>
  </r>
  <r>
    <x v="921"/>
    <x v="882"/>
    <x v="3"/>
    <x v="0"/>
    <x v="4"/>
    <x v="389"/>
    <x v="456"/>
    <x v="0"/>
    <x v="456"/>
    <x v="0"/>
    <x v="0"/>
    <x v="0"/>
  </r>
  <r>
    <x v="922"/>
    <x v="883"/>
    <x v="0"/>
    <x v="1"/>
    <x v="2"/>
    <x v="507"/>
    <x v="297"/>
    <x v="0"/>
    <x v="297"/>
    <x v="0"/>
    <x v="0"/>
    <x v="0"/>
  </r>
  <r>
    <x v="923"/>
    <x v="329"/>
    <x v="1"/>
    <x v="0"/>
    <x v="2"/>
    <x v="508"/>
    <x v="632"/>
    <x v="0"/>
    <x v="632"/>
    <x v="0"/>
    <x v="0"/>
    <x v="0"/>
  </r>
  <r>
    <x v="924"/>
    <x v="691"/>
    <x v="0"/>
    <x v="1"/>
    <x v="3"/>
    <x v="509"/>
    <x v="633"/>
    <x v="0"/>
    <x v="633"/>
    <x v="0"/>
    <x v="0"/>
    <x v="0"/>
  </r>
  <r>
    <x v="925"/>
    <x v="884"/>
    <x v="5"/>
    <x v="3"/>
    <x v="1"/>
    <x v="338"/>
    <x v="378"/>
    <x v="0"/>
    <x v="378"/>
    <x v="0"/>
    <x v="0"/>
    <x v="0"/>
  </r>
  <r>
    <x v="926"/>
    <x v="885"/>
    <x v="5"/>
    <x v="3"/>
    <x v="0"/>
    <x v="510"/>
    <x v="634"/>
    <x v="1"/>
    <x v="634"/>
    <x v="2"/>
    <x v="2"/>
    <x v="2"/>
  </r>
  <r>
    <x v="927"/>
    <x v="886"/>
    <x v="1"/>
    <x v="4"/>
    <x v="1"/>
    <x v="348"/>
    <x v="105"/>
    <x v="0"/>
    <x v="105"/>
    <x v="0"/>
    <x v="0"/>
    <x v="0"/>
  </r>
  <r>
    <x v="928"/>
    <x v="887"/>
    <x v="4"/>
    <x v="1"/>
    <x v="0"/>
    <x v="328"/>
    <x v="635"/>
    <x v="0"/>
    <x v="635"/>
    <x v="0"/>
    <x v="0"/>
    <x v="0"/>
  </r>
  <r>
    <x v="929"/>
    <x v="888"/>
    <x v="2"/>
    <x v="3"/>
    <x v="2"/>
    <x v="248"/>
    <x v="636"/>
    <x v="1"/>
    <x v="636"/>
    <x v="0"/>
    <x v="0"/>
    <x v="0"/>
  </r>
  <r>
    <x v="930"/>
    <x v="889"/>
    <x v="0"/>
    <x v="2"/>
    <x v="2"/>
    <x v="196"/>
    <x v="207"/>
    <x v="0"/>
    <x v="207"/>
    <x v="0"/>
    <x v="0"/>
    <x v="0"/>
  </r>
  <r>
    <x v="931"/>
    <x v="613"/>
    <x v="3"/>
    <x v="3"/>
    <x v="2"/>
    <x v="511"/>
    <x v="637"/>
    <x v="1"/>
    <x v="637"/>
    <x v="0"/>
    <x v="0"/>
    <x v="0"/>
  </r>
  <r>
    <x v="932"/>
    <x v="890"/>
    <x v="5"/>
    <x v="0"/>
    <x v="1"/>
    <x v="27"/>
    <x v="28"/>
    <x v="1"/>
    <x v="28"/>
    <x v="0"/>
    <x v="0"/>
    <x v="0"/>
  </r>
  <r>
    <x v="933"/>
    <x v="891"/>
    <x v="2"/>
    <x v="4"/>
    <x v="4"/>
    <x v="512"/>
    <x v="638"/>
    <x v="0"/>
    <x v="638"/>
    <x v="0"/>
    <x v="0"/>
    <x v="0"/>
  </r>
  <r>
    <x v="934"/>
    <x v="892"/>
    <x v="2"/>
    <x v="1"/>
    <x v="4"/>
    <x v="320"/>
    <x v="358"/>
    <x v="0"/>
    <x v="358"/>
    <x v="0"/>
    <x v="0"/>
    <x v="0"/>
  </r>
  <r>
    <x v="935"/>
    <x v="893"/>
    <x v="3"/>
    <x v="4"/>
    <x v="3"/>
    <x v="396"/>
    <x v="639"/>
    <x v="0"/>
    <x v="639"/>
    <x v="0"/>
    <x v="0"/>
    <x v="0"/>
  </r>
  <r>
    <x v="936"/>
    <x v="894"/>
    <x v="5"/>
    <x v="0"/>
    <x v="3"/>
    <x v="108"/>
    <x v="640"/>
    <x v="0"/>
    <x v="640"/>
    <x v="0"/>
    <x v="0"/>
    <x v="0"/>
  </r>
  <r>
    <x v="937"/>
    <x v="895"/>
    <x v="1"/>
    <x v="3"/>
    <x v="3"/>
    <x v="318"/>
    <x v="641"/>
    <x v="0"/>
    <x v="641"/>
    <x v="0"/>
    <x v="0"/>
    <x v="0"/>
  </r>
  <r>
    <x v="938"/>
    <x v="896"/>
    <x v="4"/>
    <x v="2"/>
    <x v="2"/>
    <x v="377"/>
    <x v="437"/>
    <x v="0"/>
    <x v="437"/>
    <x v="0"/>
    <x v="0"/>
    <x v="0"/>
  </r>
  <r>
    <x v="939"/>
    <x v="897"/>
    <x v="2"/>
    <x v="3"/>
    <x v="1"/>
    <x v="115"/>
    <x v="508"/>
    <x v="0"/>
    <x v="508"/>
    <x v="0"/>
    <x v="0"/>
    <x v="0"/>
  </r>
  <r>
    <x v="940"/>
    <x v="898"/>
    <x v="2"/>
    <x v="0"/>
    <x v="1"/>
    <x v="211"/>
    <x v="222"/>
    <x v="0"/>
    <x v="222"/>
    <x v="0"/>
    <x v="0"/>
    <x v="0"/>
  </r>
  <r>
    <x v="941"/>
    <x v="899"/>
    <x v="3"/>
    <x v="4"/>
    <x v="2"/>
    <x v="262"/>
    <x v="333"/>
    <x v="0"/>
    <x v="333"/>
    <x v="0"/>
    <x v="0"/>
    <x v="0"/>
  </r>
  <r>
    <x v="942"/>
    <x v="900"/>
    <x v="2"/>
    <x v="2"/>
    <x v="4"/>
    <x v="411"/>
    <x v="386"/>
    <x v="0"/>
    <x v="386"/>
    <x v="0"/>
    <x v="0"/>
    <x v="0"/>
  </r>
  <r>
    <x v="943"/>
    <x v="901"/>
    <x v="4"/>
    <x v="2"/>
    <x v="1"/>
    <x v="273"/>
    <x v="642"/>
    <x v="1"/>
    <x v="642"/>
    <x v="0"/>
    <x v="0"/>
    <x v="0"/>
  </r>
  <r>
    <x v="944"/>
    <x v="902"/>
    <x v="0"/>
    <x v="0"/>
    <x v="0"/>
    <x v="300"/>
    <x v="643"/>
    <x v="0"/>
    <x v="643"/>
    <x v="0"/>
    <x v="0"/>
    <x v="0"/>
  </r>
  <r>
    <x v="945"/>
    <x v="903"/>
    <x v="3"/>
    <x v="3"/>
    <x v="2"/>
    <x v="414"/>
    <x v="644"/>
    <x v="0"/>
    <x v="644"/>
    <x v="0"/>
    <x v="0"/>
    <x v="0"/>
  </r>
  <r>
    <x v="946"/>
    <x v="904"/>
    <x v="1"/>
    <x v="0"/>
    <x v="3"/>
    <x v="166"/>
    <x v="645"/>
    <x v="0"/>
    <x v="645"/>
    <x v="0"/>
    <x v="0"/>
    <x v="0"/>
  </r>
  <r>
    <x v="947"/>
    <x v="905"/>
    <x v="2"/>
    <x v="4"/>
    <x v="4"/>
    <x v="183"/>
    <x v="646"/>
    <x v="0"/>
    <x v="646"/>
    <x v="0"/>
    <x v="0"/>
    <x v="0"/>
  </r>
  <r>
    <x v="948"/>
    <x v="906"/>
    <x v="4"/>
    <x v="3"/>
    <x v="0"/>
    <x v="100"/>
    <x v="595"/>
    <x v="0"/>
    <x v="595"/>
    <x v="0"/>
    <x v="0"/>
    <x v="0"/>
  </r>
  <r>
    <x v="949"/>
    <x v="907"/>
    <x v="4"/>
    <x v="3"/>
    <x v="1"/>
    <x v="212"/>
    <x v="223"/>
    <x v="0"/>
    <x v="223"/>
    <x v="0"/>
    <x v="0"/>
    <x v="0"/>
  </r>
  <r>
    <x v="950"/>
    <x v="618"/>
    <x v="5"/>
    <x v="4"/>
    <x v="0"/>
    <x v="513"/>
    <x v="103"/>
    <x v="0"/>
    <x v="103"/>
    <x v="0"/>
    <x v="0"/>
    <x v="0"/>
  </r>
  <r>
    <x v="951"/>
    <x v="908"/>
    <x v="3"/>
    <x v="0"/>
    <x v="0"/>
    <x v="162"/>
    <x v="173"/>
    <x v="0"/>
    <x v="173"/>
    <x v="0"/>
    <x v="0"/>
    <x v="0"/>
  </r>
  <r>
    <x v="952"/>
    <x v="909"/>
    <x v="1"/>
    <x v="0"/>
    <x v="2"/>
    <x v="514"/>
    <x v="623"/>
    <x v="0"/>
    <x v="623"/>
    <x v="0"/>
    <x v="0"/>
    <x v="0"/>
  </r>
  <r>
    <x v="953"/>
    <x v="910"/>
    <x v="2"/>
    <x v="2"/>
    <x v="3"/>
    <x v="515"/>
    <x v="647"/>
    <x v="1"/>
    <x v="647"/>
    <x v="0"/>
    <x v="0"/>
    <x v="0"/>
  </r>
  <r>
    <x v="954"/>
    <x v="911"/>
    <x v="1"/>
    <x v="4"/>
    <x v="4"/>
    <x v="516"/>
    <x v="648"/>
    <x v="1"/>
    <x v="648"/>
    <x v="2"/>
    <x v="2"/>
    <x v="2"/>
  </r>
  <r>
    <x v="955"/>
    <x v="912"/>
    <x v="5"/>
    <x v="2"/>
    <x v="4"/>
    <x v="84"/>
    <x v="227"/>
    <x v="0"/>
    <x v="227"/>
    <x v="0"/>
    <x v="0"/>
    <x v="0"/>
  </r>
  <r>
    <x v="956"/>
    <x v="913"/>
    <x v="4"/>
    <x v="0"/>
    <x v="2"/>
    <x v="85"/>
    <x v="581"/>
    <x v="0"/>
    <x v="581"/>
    <x v="0"/>
    <x v="0"/>
    <x v="0"/>
  </r>
  <r>
    <x v="957"/>
    <x v="491"/>
    <x v="4"/>
    <x v="1"/>
    <x v="0"/>
    <x v="517"/>
    <x v="292"/>
    <x v="0"/>
    <x v="292"/>
    <x v="0"/>
    <x v="0"/>
    <x v="0"/>
  </r>
  <r>
    <x v="958"/>
    <x v="914"/>
    <x v="2"/>
    <x v="4"/>
    <x v="0"/>
    <x v="13"/>
    <x v="296"/>
    <x v="1"/>
    <x v="296"/>
    <x v="2"/>
    <x v="2"/>
    <x v="2"/>
  </r>
  <r>
    <x v="959"/>
    <x v="915"/>
    <x v="3"/>
    <x v="3"/>
    <x v="4"/>
    <x v="25"/>
    <x v="649"/>
    <x v="1"/>
    <x v="649"/>
    <x v="0"/>
    <x v="0"/>
    <x v="0"/>
  </r>
  <r>
    <x v="960"/>
    <x v="916"/>
    <x v="3"/>
    <x v="2"/>
    <x v="1"/>
    <x v="267"/>
    <x v="380"/>
    <x v="0"/>
    <x v="380"/>
    <x v="0"/>
    <x v="0"/>
    <x v="0"/>
  </r>
  <r>
    <x v="961"/>
    <x v="431"/>
    <x v="3"/>
    <x v="4"/>
    <x v="3"/>
    <x v="518"/>
    <x v="650"/>
    <x v="0"/>
    <x v="650"/>
    <x v="0"/>
    <x v="0"/>
    <x v="0"/>
  </r>
  <r>
    <x v="962"/>
    <x v="917"/>
    <x v="2"/>
    <x v="3"/>
    <x v="4"/>
    <x v="336"/>
    <x v="505"/>
    <x v="0"/>
    <x v="505"/>
    <x v="0"/>
    <x v="0"/>
    <x v="0"/>
  </r>
  <r>
    <x v="963"/>
    <x v="918"/>
    <x v="4"/>
    <x v="2"/>
    <x v="4"/>
    <x v="327"/>
    <x v="367"/>
    <x v="0"/>
    <x v="367"/>
    <x v="0"/>
    <x v="0"/>
    <x v="0"/>
  </r>
  <r>
    <x v="964"/>
    <x v="919"/>
    <x v="3"/>
    <x v="3"/>
    <x v="2"/>
    <x v="519"/>
    <x v="651"/>
    <x v="0"/>
    <x v="651"/>
    <x v="0"/>
    <x v="0"/>
    <x v="0"/>
  </r>
  <r>
    <x v="965"/>
    <x v="920"/>
    <x v="5"/>
    <x v="0"/>
    <x v="0"/>
    <x v="520"/>
    <x v="473"/>
    <x v="0"/>
    <x v="473"/>
    <x v="0"/>
    <x v="0"/>
    <x v="0"/>
  </r>
  <r>
    <x v="966"/>
    <x v="921"/>
    <x v="2"/>
    <x v="2"/>
    <x v="0"/>
    <x v="170"/>
    <x v="652"/>
    <x v="0"/>
    <x v="652"/>
    <x v="0"/>
    <x v="0"/>
    <x v="0"/>
  </r>
  <r>
    <x v="967"/>
    <x v="922"/>
    <x v="3"/>
    <x v="4"/>
    <x v="0"/>
    <x v="47"/>
    <x v="651"/>
    <x v="0"/>
    <x v="651"/>
    <x v="0"/>
    <x v="0"/>
    <x v="0"/>
  </r>
  <r>
    <x v="968"/>
    <x v="923"/>
    <x v="0"/>
    <x v="2"/>
    <x v="2"/>
    <x v="336"/>
    <x v="505"/>
    <x v="0"/>
    <x v="505"/>
    <x v="0"/>
    <x v="0"/>
    <x v="0"/>
  </r>
  <r>
    <x v="969"/>
    <x v="924"/>
    <x v="5"/>
    <x v="2"/>
    <x v="2"/>
    <x v="521"/>
    <x v="653"/>
    <x v="0"/>
    <x v="653"/>
    <x v="0"/>
    <x v="0"/>
    <x v="0"/>
  </r>
  <r>
    <x v="970"/>
    <x v="622"/>
    <x v="1"/>
    <x v="0"/>
    <x v="2"/>
    <x v="522"/>
    <x v="654"/>
    <x v="1"/>
    <x v="654"/>
    <x v="0"/>
    <x v="0"/>
    <x v="0"/>
  </r>
  <r>
    <x v="971"/>
    <x v="925"/>
    <x v="4"/>
    <x v="1"/>
    <x v="1"/>
    <x v="490"/>
    <x v="4"/>
    <x v="0"/>
    <x v="4"/>
    <x v="0"/>
    <x v="0"/>
    <x v="0"/>
  </r>
  <r>
    <x v="972"/>
    <x v="140"/>
    <x v="0"/>
    <x v="2"/>
    <x v="4"/>
    <x v="462"/>
    <x v="529"/>
    <x v="0"/>
    <x v="529"/>
    <x v="0"/>
    <x v="0"/>
    <x v="0"/>
  </r>
  <r>
    <x v="973"/>
    <x v="926"/>
    <x v="4"/>
    <x v="4"/>
    <x v="4"/>
    <x v="523"/>
    <x v="410"/>
    <x v="0"/>
    <x v="410"/>
    <x v="0"/>
    <x v="0"/>
    <x v="0"/>
  </r>
  <r>
    <x v="974"/>
    <x v="927"/>
    <x v="5"/>
    <x v="4"/>
    <x v="3"/>
    <x v="413"/>
    <x v="281"/>
    <x v="0"/>
    <x v="281"/>
    <x v="0"/>
    <x v="0"/>
    <x v="0"/>
  </r>
  <r>
    <x v="975"/>
    <x v="928"/>
    <x v="3"/>
    <x v="1"/>
    <x v="1"/>
    <x v="524"/>
    <x v="655"/>
    <x v="0"/>
    <x v="655"/>
    <x v="0"/>
    <x v="0"/>
    <x v="0"/>
  </r>
  <r>
    <x v="976"/>
    <x v="929"/>
    <x v="0"/>
    <x v="1"/>
    <x v="1"/>
    <x v="301"/>
    <x v="656"/>
    <x v="0"/>
    <x v="656"/>
    <x v="0"/>
    <x v="0"/>
    <x v="0"/>
  </r>
  <r>
    <x v="977"/>
    <x v="930"/>
    <x v="2"/>
    <x v="4"/>
    <x v="2"/>
    <x v="525"/>
    <x v="657"/>
    <x v="0"/>
    <x v="657"/>
    <x v="0"/>
    <x v="0"/>
    <x v="0"/>
  </r>
  <r>
    <x v="978"/>
    <x v="931"/>
    <x v="5"/>
    <x v="1"/>
    <x v="0"/>
    <x v="285"/>
    <x v="658"/>
    <x v="0"/>
    <x v="658"/>
    <x v="0"/>
    <x v="0"/>
    <x v="0"/>
  </r>
  <r>
    <x v="979"/>
    <x v="932"/>
    <x v="1"/>
    <x v="2"/>
    <x v="1"/>
    <x v="16"/>
    <x v="17"/>
    <x v="0"/>
    <x v="17"/>
    <x v="0"/>
    <x v="0"/>
    <x v="0"/>
  </r>
  <r>
    <x v="980"/>
    <x v="933"/>
    <x v="1"/>
    <x v="0"/>
    <x v="1"/>
    <x v="320"/>
    <x v="659"/>
    <x v="1"/>
    <x v="659"/>
    <x v="0"/>
    <x v="0"/>
    <x v="0"/>
  </r>
  <r>
    <x v="981"/>
    <x v="934"/>
    <x v="4"/>
    <x v="2"/>
    <x v="2"/>
    <x v="37"/>
    <x v="287"/>
    <x v="0"/>
    <x v="287"/>
    <x v="0"/>
    <x v="0"/>
    <x v="0"/>
  </r>
  <r>
    <x v="982"/>
    <x v="935"/>
    <x v="3"/>
    <x v="1"/>
    <x v="0"/>
    <x v="526"/>
    <x v="660"/>
    <x v="0"/>
    <x v="660"/>
    <x v="0"/>
    <x v="0"/>
    <x v="0"/>
  </r>
  <r>
    <x v="983"/>
    <x v="936"/>
    <x v="5"/>
    <x v="0"/>
    <x v="3"/>
    <x v="248"/>
    <x v="565"/>
    <x v="0"/>
    <x v="565"/>
    <x v="0"/>
    <x v="0"/>
    <x v="0"/>
  </r>
  <r>
    <x v="984"/>
    <x v="937"/>
    <x v="0"/>
    <x v="2"/>
    <x v="0"/>
    <x v="527"/>
    <x v="373"/>
    <x v="0"/>
    <x v="373"/>
    <x v="0"/>
    <x v="0"/>
    <x v="0"/>
  </r>
  <r>
    <x v="985"/>
    <x v="938"/>
    <x v="0"/>
    <x v="4"/>
    <x v="2"/>
    <x v="141"/>
    <x v="147"/>
    <x v="1"/>
    <x v="147"/>
    <x v="0"/>
    <x v="0"/>
    <x v="0"/>
  </r>
  <r>
    <x v="986"/>
    <x v="939"/>
    <x v="4"/>
    <x v="4"/>
    <x v="0"/>
    <x v="528"/>
    <x v="661"/>
    <x v="0"/>
    <x v="661"/>
    <x v="0"/>
    <x v="0"/>
    <x v="0"/>
  </r>
  <r>
    <x v="987"/>
    <x v="940"/>
    <x v="5"/>
    <x v="4"/>
    <x v="2"/>
    <x v="495"/>
    <x v="377"/>
    <x v="0"/>
    <x v="377"/>
    <x v="0"/>
    <x v="0"/>
    <x v="0"/>
  </r>
  <r>
    <x v="988"/>
    <x v="941"/>
    <x v="2"/>
    <x v="1"/>
    <x v="3"/>
    <x v="351"/>
    <x v="461"/>
    <x v="1"/>
    <x v="461"/>
    <x v="0"/>
    <x v="0"/>
    <x v="0"/>
  </r>
  <r>
    <x v="989"/>
    <x v="942"/>
    <x v="0"/>
    <x v="2"/>
    <x v="0"/>
    <x v="195"/>
    <x v="662"/>
    <x v="0"/>
    <x v="662"/>
    <x v="0"/>
    <x v="0"/>
    <x v="0"/>
  </r>
  <r>
    <x v="990"/>
    <x v="943"/>
    <x v="2"/>
    <x v="3"/>
    <x v="4"/>
    <x v="88"/>
    <x v="15"/>
    <x v="0"/>
    <x v="15"/>
    <x v="0"/>
    <x v="0"/>
    <x v="0"/>
  </r>
  <r>
    <x v="991"/>
    <x v="944"/>
    <x v="0"/>
    <x v="3"/>
    <x v="2"/>
    <x v="303"/>
    <x v="663"/>
    <x v="0"/>
    <x v="663"/>
    <x v="0"/>
    <x v="0"/>
    <x v="0"/>
  </r>
  <r>
    <x v="992"/>
    <x v="945"/>
    <x v="4"/>
    <x v="1"/>
    <x v="4"/>
    <x v="529"/>
    <x v="664"/>
    <x v="0"/>
    <x v="664"/>
    <x v="0"/>
    <x v="0"/>
    <x v="0"/>
  </r>
  <r>
    <x v="993"/>
    <x v="946"/>
    <x v="1"/>
    <x v="1"/>
    <x v="3"/>
    <x v="57"/>
    <x v="665"/>
    <x v="0"/>
    <x v="665"/>
    <x v="0"/>
    <x v="0"/>
    <x v="0"/>
  </r>
  <r>
    <x v="994"/>
    <x v="947"/>
    <x v="3"/>
    <x v="0"/>
    <x v="2"/>
    <x v="368"/>
    <x v="666"/>
    <x v="0"/>
    <x v="666"/>
    <x v="0"/>
    <x v="0"/>
    <x v="0"/>
  </r>
  <r>
    <x v="995"/>
    <x v="948"/>
    <x v="0"/>
    <x v="0"/>
    <x v="2"/>
    <x v="519"/>
    <x v="667"/>
    <x v="0"/>
    <x v="667"/>
    <x v="0"/>
    <x v="0"/>
    <x v="0"/>
  </r>
  <r>
    <x v="996"/>
    <x v="949"/>
    <x v="3"/>
    <x v="1"/>
    <x v="2"/>
    <x v="530"/>
    <x v="668"/>
    <x v="0"/>
    <x v="668"/>
    <x v="0"/>
    <x v="0"/>
    <x v="0"/>
  </r>
  <r>
    <x v="997"/>
    <x v="950"/>
    <x v="4"/>
    <x v="3"/>
    <x v="1"/>
    <x v="511"/>
    <x v="637"/>
    <x v="1"/>
    <x v="637"/>
    <x v="0"/>
    <x v="0"/>
    <x v="0"/>
  </r>
  <r>
    <x v="998"/>
    <x v="951"/>
    <x v="0"/>
    <x v="4"/>
    <x v="4"/>
    <x v="278"/>
    <x v="669"/>
    <x v="0"/>
    <x v="669"/>
    <x v="0"/>
    <x v="0"/>
    <x v="0"/>
  </r>
  <r>
    <x v="999"/>
    <x v="952"/>
    <x v="3"/>
    <x v="1"/>
    <x v="4"/>
    <x v="531"/>
    <x v="20"/>
    <x v="0"/>
    <x v="20"/>
    <x v="0"/>
    <x v="0"/>
    <x v="0"/>
  </r>
  <r>
    <x v="1000"/>
    <x v="953"/>
    <x v="4"/>
    <x v="1"/>
    <x v="2"/>
    <x v="297"/>
    <x v="670"/>
    <x v="1"/>
    <x v="670"/>
    <x v="0"/>
    <x v="0"/>
    <x v="0"/>
  </r>
  <r>
    <x v="1001"/>
    <x v="954"/>
    <x v="5"/>
    <x v="2"/>
    <x v="4"/>
    <x v="500"/>
    <x v="671"/>
    <x v="0"/>
    <x v="671"/>
    <x v="0"/>
    <x v="0"/>
    <x v="0"/>
  </r>
  <r>
    <x v="1002"/>
    <x v="955"/>
    <x v="0"/>
    <x v="3"/>
    <x v="1"/>
    <x v="532"/>
    <x v="672"/>
    <x v="1"/>
    <x v="672"/>
    <x v="0"/>
    <x v="0"/>
    <x v="0"/>
  </r>
  <r>
    <x v="1003"/>
    <x v="956"/>
    <x v="1"/>
    <x v="2"/>
    <x v="4"/>
    <x v="77"/>
    <x v="45"/>
    <x v="0"/>
    <x v="45"/>
    <x v="0"/>
    <x v="0"/>
    <x v="0"/>
  </r>
  <r>
    <x v="1004"/>
    <x v="957"/>
    <x v="3"/>
    <x v="1"/>
    <x v="0"/>
    <x v="372"/>
    <x v="673"/>
    <x v="0"/>
    <x v="673"/>
    <x v="0"/>
    <x v="0"/>
    <x v="0"/>
  </r>
  <r>
    <x v="1005"/>
    <x v="958"/>
    <x v="3"/>
    <x v="3"/>
    <x v="3"/>
    <x v="70"/>
    <x v="72"/>
    <x v="0"/>
    <x v="72"/>
    <x v="0"/>
    <x v="0"/>
    <x v="0"/>
  </r>
  <r>
    <x v="1006"/>
    <x v="710"/>
    <x v="0"/>
    <x v="3"/>
    <x v="3"/>
    <x v="193"/>
    <x v="533"/>
    <x v="0"/>
    <x v="533"/>
    <x v="0"/>
    <x v="0"/>
    <x v="0"/>
  </r>
  <r>
    <x v="1007"/>
    <x v="959"/>
    <x v="4"/>
    <x v="3"/>
    <x v="0"/>
    <x v="533"/>
    <x v="674"/>
    <x v="0"/>
    <x v="674"/>
    <x v="0"/>
    <x v="0"/>
    <x v="0"/>
  </r>
  <r>
    <x v="1008"/>
    <x v="960"/>
    <x v="1"/>
    <x v="4"/>
    <x v="2"/>
    <x v="57"/>
    <x v="319"/>
    <x v="0"/>
    <x v="319"/>
    <x v="0"/>
    <x v="0"/>
    <x v="0"/>
  </r>
  <r>
    <x v="1009"/>
    <x v="961"/>
    <x v="2"/>
    <x v="4"/>
    <x v="4"/>
    <x v="373"/>
    <x v="433"/>
    <x v="0"/>
    <x v="433"/>
    <x v="0"/>
    <x v="0"/>
    <x v="0"/>
  </r>
  <r>
    <x v="1010"/>
    <x v="962"/>
    <x v="1"/>
    <x v="3"/>
    <x v="4"/>
    <x v="269"/>
    <x v="14"/>
    <x v="0"/>
    <x v="14"/>
    <x v="0"/>
    <x v="0"/>
    <x v="0"/>
  </r>
  <r>
    <x v="1011"/>
    <x v="963"/>
    <x v="4"/>
    <x v="1"/>
    <x v="1"/>
    <x v="503"/>
    <x v="627"/>
    <x v="0"/>
    <x v="627"/>
    <x v="0"/>
    <x v="0"/>
    <x v="0"/>
  </r>
  <r>
    <x v="1012"/>
    <x v="964"/>
    <x v="3"/>
    <x v="3"/>
    <x v="0"/>
    <x v="534"/>
    <x v="562"/>
    <x v="0"/>
    <x v="562"/>
    <x v="0"/>
    <x v="0"/>
    <x v="0"/>
  </r>
  <r>
    <x v="1013"/>
    <x v="718"/>
    <x v="1"/>
    <x v="1"/>
    <x v="0"/>
    <x v="32"/>
    <x v="33"/>
    <x v="1"/>
    <x v="33"/>
    <x v="0"/>
    <x v="0"/>
    <x v="0"/>
  </r>
  <r>
    <x v="1014"/>
    <x v="965"/>
    <x v="4"/>
    <x v="3"/>
    <x v="3"/>
    <x v="385"/>
    <x v="675"/>
    <x v="0"/>
    <x v="675"/>
    <x v="0"/>
    <x v="0"/>
    <x v="0"/>
  </r>
  <r>
    <x v="1015"/>
    <x v="966"/>
    <x v="5"/>
    <x v="3"/>
    <x v="2"/>
    <x v="31"/>
    <x v="32"/>
    <x v="0"/>
    <x v="32"/>
    <x v="0"/>
    <x v="0"/>
    <x v="0"/>
  </r>
  <r>
    <x v="1016"/>
    <x v="967"/>
    <x v="2"/>
    <x v="1"/>
    <x v="3"/>
    <x v="481"/>
    <x v="676"/>
    <x v="0"/>
    <x v="676"/>
    <x v="0"/>
    <x v="0"/>
    <x v="0"/>
  </r>
  <r>
    <x v="1017"/>
    <x v="968"/>
    <x v="2"/>
    <x v="3"/>
    <x v="2"/>
    <x v="49"/>
    <x v="677"/>
    <x v="0"/>
    <x v="677"/>
    <x v="0"/>
    <x v="0"/>
    <x v="0"/>
  </r>
  <r>
    <x v="1018"/>
    <x v="969"/>
    <x v="4"/>
    <x v="2"/>
    <x v="0"/>
    <x v="4"/>
    <x v="4"/>
    <x v="0"/>
    <x v="4"/>
    <x v="0"/>
    <x v="0"/>
    <x v="0"/>
  </r>
  <r>
    <x v="1019"/>
    <x v="970"/>
    <x v="3"/>
    <x v="0"/>
    <x v="0"/>
    <x v="416"/>
    <x v="678"/>
    <x v="0"/>
    <x v="678"/>
    <x v="0"/>
    <x v="0"/>
    <x v="0"/>
  </r>
  <r>
    <x v="1020"/>
    <x v="971"/>
    <x v="2"/>
    <x v="3"/>
    <x v="2"/>
    <x v="520"/>
    <x v="679"/>
    <x v="1"/>
    <x v="679"/>
    <x v="0"/>
    <x v="0"/>
    <x v="0"/>
  </r>
  <r>
    <x v="1021"/>
    <x v="972"/>
    <x v="0"/>
    <x v="3"/>
    <x v="3"/>
    <x v="377"/>
    <x v="526"/>
    <x v="0"/>
    <x v="526"/>
    <x v="0"/>
    <x v="0"/>
    <x v="0"/>
  </r>
  <r>
    <x v="1022"/>
    <x v="973"/>
    <x v="0"/>
    <x v="0"/>
    <x v="2"/>
    <x v="379"/>
    <x v="680"/>
    <x v="0"/>
    <x v="680"/>
    <x v="0"/>
    <x v="0"/>
    <x v="0"/>
  </r>
  <r>
    <x v="1023"/>
    <x v="974"/>
    <x v="0"/>
    <x v="1"/>
    <x v="3"/>
    <x v="232"/>
    <x v="258"/>
    <x v="0"/>
    <x v="258"/>
    <x v="0"/>
    <x v="0"/>
    <x v="0"/>
  </r>
  <r>
    <x v="1024"/>
    <x v="975"/>
    <x v="2"/>
    <x v="0"/>
    <x v="3"/>
    <x v="25"/>
    <x v="81"/>
    <x v="0"/>
    <x v="81"/>
    <x v="0"/>
    <x v="0"/>
    <x v="0"/>
  </r>
  <r>
    <x v="1025"/>
    <x v="347"/>
    <x v="1"/>
    <x v="3"/>
    <x v="3"/>
    <x v="266"/>
    <x v="521"/>
    <x v="0"/>
    <x v="521"/>
    <x v="0"/>
    <x v="0"/>
    <x v="0"/>
  </r>
  <r>
    <x v="1026"/>
    <x v="976"/>
    <x v="0"/>
    <x v="1"/>
    <x v="4"/>
    <x v="454"/>
    <x v="681"/>
    <x v="0"/>
    <x v="681"/>
    <x v="0"/>
    <x v="0"/>
    <x v="0"/>
  </r>
  <r>
    <x v="1027"/>
    <x v="977"/>
    <x v="3"/>
    <x v="1"/>
    <x v="3"/>
    <x v="535"/>
    <x v="160"/>
    <x v="0"/>
    <x v="160"/>
    <x v="0"/>
    <x v="0"/>
    <x v="0"/>
  </r>
  <r>
    <x v="1028"/>
    <x v="978"/>
    <x v="4"/>
    <x v="2"/>
    <x v="0"/>
    <x v="125"/>
    <x v="682"/>
    <x v="0"/>
    <x v="682"/>
    <x v="0"/>
    <x v="0"/>
    <x v="0"/>
  </r>
  <r>
    <x v="1029"/>
    <x v="979"/>
    <x v="4"/>
    <x v="4"/>
    <x v="1"/>
    <x v="55"/>
    <x v="545"/>
    <x v="0"/>
    <x v="545"/>
    <x v="0"/>
    <x v="0"/>
    <x v="0"/>
  </r>
  <r>
    <x v="1030"/>
    <x v="980"/>
    <x v="0"/>
    <x v="4"/>
    <x v="1"/>
    <x v="380"/>
    <x v="683"/>
    <x v="0"/>
    <x v="683"/>
    <x v="0"/>
    <x v="0"/>
    <x v="0"/>
  </r>
  <r>
    <x v="1031"/>
    <x v="103"/>
    <x v="1"/>
    <x v="1"/>
    <x v="4"/>
    <x v="536"/>
    <x v="684"/>
    <x v="1"/>
    <x v="684"/>
    <x v="1"/>
    <x v="1"/>
    <x v="1"/>
  </r>
  <r>
    <x v="1032"/>
    <x v="981"/>
    <x v="4"/>
    <x v="0"/>
    <x v="3"/>
    <x v="61"/>
    <x v="253"/>
    <x v="0"/>
    <x v="253"/>
    <x v="0"/>
    <x v="0"/>
    <x v="0"/>
  </r>
  <r>
    <x v="1033"/>
    <x v="982"/>
    <x v="0"/>
    <x v="4"/>
    <x v="4"/>
    <x v="138"/>
    <x v="185"/>
    <x v="0"/>
    <x v="185"/>
    <x v="0"/>
    <x v="0"/>
    <x v="0"/>
  </r>
  <r>
    <x v="1034"/>
    <x v="983"/>
    <x v="0"/>
    <x v="4"/>
    <x v="3"/>
    <x v="537"/>
    <x v="685"/>
    <x v="1"/>
    <x v="685"/>
    <x v="2"/>
    <x v="2"/>
    <x v="2"/>
  </r>
  <r>
    <x v="1035"/>
    <x v="984"/>
    <x v="5"/>
    <x v="2"/>
    <x v="0"/>
    <x v="265"/>
    <x v="686"/>
    <x v="0"/>
    <x v="686"/>
    <x v="0"/>
    <x v="0"/>
    <x v="0"/>
  </r>
  <r>
    <x v="1036"/>
    <x v="411"/>
    <x v="5"/>
    <x v="2"/>
    <x v="3"/>
    <x v="11"/>
    <x v="325"/>
    <x v="0"/>
    <x v="325"/>
    <x v="0"/>
    <x v="0"/>
    <x v="0"/>
  </r>
  <r>
    <x v="1037"/>
    <x v="985"/>
    <x v="0"/>
    <x v="4"/>
    <x v="1"/>
    <x v="204"/>
    <x v="687"/>
    <x v="0"/>
    <x v="687"/>
    <x v="0"/>
    <x v="0"/>
    <x v="0"/>
  </r>
  <r>
    <x v="1038"/>
    <x v="986"/>
    <x v="3"/>
    <x v="0"/>
    <x v="4"/>
    <x v="482"/>
    <x v="633"/>
    <x v="0"/>
    <x v="633"/>
    <x v="0"/>
    <x v="0"/>
    <x v="0"/>
  </r>
  <r>
    <x v="1039"/>
    <x v="987"/>
    <x v="5"/>
    <x v="3"/>
    <x v="3"/>
    <x v="538"/>
    <x v="688"/>
    <x v="1"/>
    <x v="688"/>
    <x v="0"/>
    <x v="0"/>
    <x v="0"/>
  </r>
  <r>
    <x v="1040"/>
    <x v="988"/>
    <x v="4"/>
    <x v="4"/>
    <x v="2"/>
    <x v="1"/>
    <x v="1"/>
    <x v="0"/>
    <x v="1"/>
    <x v="0"/>
    <x v="0"/>
    <x v="0"/>
  </r>
  <r>
    <x v="1041"/>
    <x v="989"/>
    <x v="2"/>
    <x v="1"/>
    <x v="0"/>
    <x v="539"/>
    <x v="94"/>
    <x v="0"/>
    <x v="94"/>
    <x v="0"/>
    <x v="0"/>
    <x v="0"/>
  </r>
  <r>
    <x v="1042"/>
    <x v="990"/>
    <x v="2"/>
    <x v="1"/>
    <x v="2"/>
    <x v="103"/>
    <x v="689"/>
    <x v="1"/>
    <x v="689"/>
    <x v="0"/>
    <x v="0"/>
    <x v="0"/>
  </r>
  <r>
    <x v="1043"/>
    <x v="991"/>
    <x v="4"/>
    <x v="2"/>
    <x v="0"/>
    <x v="91"/>
    <x v="519"/>
    <x v="1"/>
    <x v="519"/>
    <x v="2"/>
    <x v="2"/>
    <x v="2"/>
  </r>
  <r>
    <x v="1044"/>
    <x v="992"/>
    <x v="5"/>
    <x v="3"/>
    <x v="4"/>
    <x v="17"/>
    <x v="145"/>
    <x v="0"/>
    <x v="145"/>
    <x v="0"/>
    <x v="0"/>
    <x v="0"/>
  </r>
  <r>
    <x v="1045"/>
    <x v="993"/>
    <x v="0"/>
    <x v="4"/>
    <x v="0"/>
    <x v="405"/>
    <x v="24"/>
    <x v="0"/>
    <x v="24"/>
    <x v="0"/>
    <x v="0"/>
    <x v="0"/>
  </r>
  <r>
    <x v="1046"/>
    <x v="994"/>
    <x v="0"/>
    <x v="1"/>
    <x v="2"/>
    <x v="167"/>
    <x v="268"/>
    <x v="0"/>
    <x v="268"/>
    <x v="0"/>
    <x v="0"/>
    <x v="0"/>
  </r>
  <r>
    <x v="1047"/>
    <x v="995"/>
    <x v="0"/>
    <x v="2"/>
    <x v="0"/>
    <x v="257"/>
    <x v="690"/>
    <x v="1"/>
    <x v="690"/>
    <x v="0"/>
    <x v="0"/>
    <x v="0"/>
  </r>
  <r>
    <x v="1048"/>
    <x v="996"/>
    <x v="2"/>
    <x v="2"/>
    <x v="2"/>
    <x v="476"/>
    <x v="691"/>
    <x v="0"/>
    <x v="691"/>
    <x v="0"/>
    <x v="0"/>
    <x v="0"/>
  </r>
  <r>
    <x v="1049"/>
    <x v="997"/>
    <x v="4"/>
    <x v="4"/>
    <x v="0"/>
    <x v="367"/>
    <x v="424"/>
    <x v="0"/>
    <x v="424"/>
    <x v="0"/>
    <x v="0"/>
    <x v="0"/>
  </r>
  <r>
    <x v="1050"/>
    <x v="998"/>
    <x v="3"/>
    <x v="1"/>
    <x v="3"/>
    <x v="103"/>
    <x v="689"/>
    <x v="1"/>
    <x v="689"/>
    <x v="0"/>
    <x v="0"/>
    <x v="0"/>
  </r>
  <r>
    <x v="1051"/>
    <x v="999"/>
    <x v="0"/>
    <x v="1"/>
    <x v="1"/>
    <x v="522"/>
    <x v="654"/>
    <x v="1"/>
    <x v="654"/>
    <x v="0"/>
    <x v="0"/>
    <x v="0"/>
  </r>
  <r>
    <x v="1052"/>
    <x v="1000"/>
    <x v="3"/>
    <x v="3"/>
    <x v="3"/>
    <x v="354"/>
    <x v="120"/>
    <x v="0"/>
    <x v="120"/>
    <x v="0"/>
    <x v="0"/>
    <x v="0"/>
  </r>
  <r>
    <x v="1053"/>
    <x v="1001"/>
    <x v="3"/>
    <x v="3"/>
    <x v="3"/>
    <x v="243"/>
    <x v="259"/>
    <x v="0"/>
    <x v="259"/>
    <x v="0"/>
    <x v="0"/>
    <x v="0"/>
  </r>
  <r>
    <x v="1054"/>
    <x v="1002"/>
    <x v="5"/>
    <x v="0"/>
    <x v="2"/>
    <x v="472"/>
    <x v="168"/>
    <x v="0"/>
    <x v="168"/>
    <x v="0"/>
    <x v="0"/>
    <x v="0"/>
  </r>
  <r>
    <x v="1055"/>
    <x v="1003"/>
    <x v="2"/>
    <x v="2"/>
    <x v="2"/>
    <x v="333"/>
    <x v="692"/>
    <x v="0"/>
    <x v="692"/>
    <x v="0"/>
    <x v="0"/>
    <x v="0"/>
  </r>
  <r>
    <x v="1056"/>
    <x v="1004"/>
    <x v="3"/>
    <x v="4"/>
    <x v="0"/>
    <x v="128"/>
    <x v="361"/>
    <x v="0"/>
    <x v="361"/>
    <x v="0"/>
    <x v="0"/>
    <x v="0"/>
  </r>
  <r>
    <x v="1057"/>
    <x v="1005"/>
    <x v="0"/>
    <x v="3"/>
    <x v="1"/>
    <x v="265"/>
    <x v="686"/>
    <x v="0"/>
    <x v="686"/>
    <x v="0"/>
    <x v="0"/>
    <x v="0"/>
  </r>
  <r>
    <x v="1058"/>
    <x v="1006"/>
    <x v="1"/>
    <x v="4"/>
    <x v="0"/>
    <x v="540"/>
    <x v="693"/>
    <x v="0"/>
    <x v="693"/>
    <x v="0"/>
    <x v="0"/>
    <x v="0"/>
  </r>
  <r>
    <x v="1059"/>
    <x v="1007"/>
    <x v="5"/>
    <x v="1"/>
    <x v="2"/>
    <x v="531"/>
    <x v="442"/>
    <x v="0"/>
    <x v="442"/>
    <x v="0"/>
    <x v="0"/>
    <x v="0"/>
  </r>
  <r>
    <x v="1060"/>
    <x v="1008"/>
    <x v="5"/>
    <x v="1"/>
    <x v="2"/>
    <x v="447"/>
    <x v="402"/>
    <x v="0"/>
    <x v="402"/>
    <x v="0"/>
    <x v="0"/>
    <x v="0"/>
  </r>
  <r>
    <x v="1061"/>
    <x v="1009"/>
    <x v="5"/>
    <x v="1"/>
    <x v="1"/>
    <x v="346"/>
    <x v="350"/>
    <x v="0"/>
    <x v="350"/>
    <x v="0"/>
    <x v="0"/>
    <x v="0"/>
  </r>
  <r>
    <x v="1062"/>
    <x v="1010"/>
    <x v="1"/>
    <x v="1"/>
    <x v="3"/>
    <x v="541"/>
    <x v="694"/>
    <x v="1"/>
    <x v="694"/>
    <x v="0"/>
    <x v="0"/>
    <x v="0"/>
  </r>
  <r>
    <x v="1063"/>
    <x v="1011"/>
    <x v="0"/>
    <x v="3"/>
    <x v="4"/>
    <x v="142"/>
    <x v="356"/>
    <x v="1"/>
    <x v="356"/>
    <x v="0"/>
    <x v="0"/>
    <x v="0"/>
  </r>
  <r>
    <x v="1064"/>
    <x v="1012"/>
    <x v="4"/>
    <x v="4"/>
    <x v="1"/>
    <x v="127"/>
    <x v="409"/>
    <x v="0"/>
    <x v="409"/>
    <x v="0"/>
    <x v="0"/>
    <x v="0"/>
  </r>
  <r>
    <x v="1065"/>
    <x v="54"/>
    <x v="3"/>
    <x v="4"/>
    <x v="4"/>
    <x v="256"/>
    <x v="695"/>
    <x v="0"/>
    <x v="695"/>
    <x v="0"/>
    <x v="0"/>
    <x v="0"/>
  </r>
  <r>
    <x v="1066"/>
    <x v="1013"/>
    <x v="0"/>
    <x v="2"/>
    <x v="2"/>
    <x v="523"/>
    <x v="696"/>
    <x v="1"/>
    <x v="696"/>
    <x v="1"/>
    <x v="1"/>
    <x v="1"/>
  </r>
  <r>
    <x v="1067"/>
    <x v="1014"/>
    <x v="1"/>
    <x v="1"/>
    <x v="4"/>
    <x v="498"/>
    <x v="481"/>
    <x v="0"/>
    <x v="481"/>
    <x v="0"/>
    <x v="0"/>
    <x v="0"/>
  </r>
  <r>
    <x v="1068"/>
    <x v="1015"/>
    <x v="4"/>
    <x v="3"/>
    <x v="2"/>
    <x v="20"/>
    <x v="697"/>
    <x v="1"/>
    <x v="697"/>
    <x v="0"/>
    <x v="0"/>
    <x v="0"/>
  </r>
  <r>
    <x v="1069"/>
    <x v="1016"/>
    <x v="4"/>
    <x v="0"/>
    <x v="2"/>
    <x v="542"/>
    <x v="698"/>
    <x v="0"/>
    <x v="698"/>
    <x v="0"/>
    <x v="0"/>
    <x v="0"/>
  </r>
  <r>
    <x v="1070"/>
    <x v="1017"/>
    <x v="0"/>
    <x v="1"/>
    <x v="3"/>
    <x v="258"/>
    <x v="304"/>
    <x v="0"/>
    <x v="304"/>
    <x v="0"/>
    <x v="0"/>
    <x v="0"/>
  </r>
  <r>
    <x v="1071"/>
    <x v="1018"/>
    <x v="4"/>
    <x v="2"/>
    <x v="4"/>
    <x v="543"/>
    <x v="699"/>
    <x v="0"/>
    <x v="699"/>
    <x v="0"/>
    <x v="0"/>
    <x v="0"/>
  </r>
  <r>
    <x v="1072"/>
    <x v="1019"/>
    <x v="0"/>
    <x v="0"/>
    <x v="2"/>
    <x v="239"/>
    <x v="700"/>
    <x v="0"/>
    <x v="700"/>
    <x v="0"/>
    <x v="0"/>
    <x v="0"/>
  </r>
  <r>
    <x v="1073"/>
    <x v="1020"/>
    <x v="3"/>
    <x v="0"/>
    <x v="0"/>
    <x v="71"/>
    <x v="701"/>
    <x v="0"/>
    <x v="701"/>
    <x v="0"/>
    <x v="0"/>
    <x v="0"/>
  </r>
  <r>
    <x v="1074"/>
    <x v="1021"/>
    <x v="0"/>
    <x v="3"/>
    <x v="4"/>
    <x v="177"/>
    <x v="393"/>
    <x v="0"/>
    <x v="393"/>
    <x v="0"/>
    <x v="0"/>
    <x v="0"/>
  </r>
  <r>
    <x v="1075"/>
    <x v="1022"/>
    <x v="1"/>
    <x v="4"/>
    <x v="3"/>
    <x v="481"/>
    <x v="589"/>
    <x v="0"/>
    <x v="589"/>
    <x v="0"/>
    <x v="0"/>
    <x v="0"/>
  </r>
  <r>
    <x v="1076"/>
    <x v="1023"/>
    <x v="5"/>
    <x v="2"/>
    <x v="4"/>
    <x v="170"/>
    <x v="652"/>
    <x v="0"/>
    <x v="652"/>
    <x v="0"/>
    <x v="0"/>
    <x v="0"/>
  </r>
  <r>
    <x v="1077"/>
    <x v="1024"/>
    <x v="4"/>
    <x v="2"/>
    <x v="2"/>
    <x v="311"/>
    <x v="187"/>
    <x v="0"/>
    <x v="187"/>
    <x v="0"/>
    <x v="0"/>
    <x v="0"/>
  </r>
  <r>
    <x v="1078"/>
    <x v="1025"/>
    <x v="1"/>
    <x v="2"/>
    <x v="0"/>
    <x v="346"/>
    <x v="702"/>
    <x v="1"/>
    <x v="702"/>
    <x v="0"/>
    <x v="0"/>
    <x v="0"/>
  </r>
  <r>
    <x v="1079"/>
    <x v="1026"/>
    <x v="0"/>
    <x v="0"/>
    <x v="1"/>
    <x v="544"/>
    <x v="703"/>
    <x v="0"/>
    <x v="703"/>
    <x v="0"/>
    <x v="0"/>
    <x v="0"/>
  </r>
  <r>
    <x v="1080"/>
    <x v="98"/>
    <x v="5"/>
    <x v="0"/>
    <x v="2"/>
    <x v="25"/>
    <x v="26"/>
    <x v="0"/>
    <x v="26"/>
    <x v="0"/>
    <x v="0"/>
    <x v="0"/>
  </r>
  <r>
    <x v="1081"/>
    <x v="1027"/>
    <x v="5"/>
    <x v="0"/>
    <x v="0"/>
    <x v="545"/>
    <x v="393"/>
    <x v="0"/>
    <x v="393"/>
    <x v="0"/>
    <x v="0"/>
    <x v="0"/>
  </r>
  <r>
    <x v="1082"/>
    <x v="1028"/>
    <x v="5"/>
    <x v="4"/>
    <x v="3"/>
    <x v="395"/>
    <x v="704"/>
    <x v="1"/>
    <x v="704"/>
    <x v="0"/>
    <x v="0"/>
    <x v="0"/>
  </r>
  <r>
    <x v="1083"/>
    <x v="1029"/>
    <x v="0"/>
    <x v="1"/>
    <x v="3"/>
    <x v="546"/>
    <x v="705"/>
    <x v="1"/>
    <x v="705"/>
    <x v="0"/>
    <x v="0"/>
    <x v="0"/>
  </r>
  <r>
    <x v="1084"/>
    <x v="1030"/>
    <x v="3"/>
    <x v="0"/>
    <x v="3"/>
    <x v="416"/>
    <x v="579"/>
    <x v="0"/>
    <x v="579"/>
    <x v="0"/>
    <x v="0"/>
    <x v="0"/>
  </r>
  <r>
    <x v="1085"/>
    <x v="1031"/>
    <x v="5"/>
    <x v="4"/>
    <x v="0"/>
    <x v="307"/>
    <x v="336"/>
    <x v="1"/>
    <x v="336"/>
    <x v="2"/>
    <x v="2"/>
    <x v="2"/>
  </r>
  <r>
    <x v="1086"/>
    <x v="1032"/>
    <x v="4"/>
    <x v="0"/>
    <x v="0"/>
    <x v="366"/>
    <x v="541"/>
    <x v="0"/>
    <x v="541"/>
    <x v="0"/>
    <x v="0"/>
    <x v="0"/>
  </r>
  <r>
    <x v="1087"/>
    <x v="1033"/>
    <x v="0"/>
    <x v="3"/>
    <x v="2"/>
    <x v="416"/>
    <x v="678"/>
    <x v="0"/>
    <x v="678"/>
    <x v="0"/>
    <x v="0"/>
    <x v="0"/>
  </r>
  <r>
    <x v="1088"/>
    <x v="1034"/>
    <x v="3"/>
    <x v="2"/>
    <x v="3"/>
    <x v="18"/>
    <x v="682"/>
    <x v="0"/>
    <x v="682"/>
    <x v="0"/>
    <x v="0"/>
    <x v="0"/>
  </r>
  <r>
    <x v="1089"/>
    <x v="1035"/>
    <x v="4"/>
    <x v="3"/>
    <x v="1"/>
    <x v="547"/>
    <x v="706"/>
    <x v="1"/>
    <x v="706"/>
    <x v="0"/>
    <x v="0"/>
    <x v="0"/>
  </r>
  <r>
    <x v="1090"/>
    <x v="1036"/>
    <x v="4"/>
    <x v="3"/>
    <x v="1"/>
    <x v="380"/>
    <x v="442"/>
    <x v="0"/>
    <x v="442"/>
    <x v="0"/>
    <x v="0"/>
    <x v="0"/>
  </r>
  <r>
    <x v="1091"/>
    <x v="1037"/>
    <x v="1"/>
    <x v="1"/>
    <x v="0"/>
    <x v="548"/>
    <x v="707"/>
    <x v="0"/>
    <x v="707"/>
    <x v="0"/>
    <x v="0"/>
    <x v="0"/>
  </r>
  <r>
    <x v="1092"/>
    <x v="1038"/>
    <x v="3"/>
    <x v="4"/>
    <x v="1"/>
    <x v="232"/>
    <x v="398"/>
    <x v="0"/>
    <x v="398"/>
    <x v="0"/>
    <x v="0"/>
    <x v="0"/>
  </r>
  <r>
    <x v="1093"/>
    <x v="481"/>
    <x v="5"/>
    <x v="0"/>
    <x v="3"/>
    <x v="224"/>
    <x v="238"/>
    <x v="0"/>
    <x v="238"/>
    <x v="0"/>
    <x v="0"/>
    <x v="0"/>
  </r>
  <r>
    <x v="1094"/>
    <x v="665"/>
    <x v="5"/>
    <x v="4"/>
    <x v="3"/>
    <x v="300"/>
    <x v="643"/>
    <x v="0"/>
    <x v="643"/>
    <x v="0"/>
    <x v="0"/>
    <x v="0"/>
  </r>
  <r>
    <x v="1095"/>
    <x v="1039"/>
    <x v="2"/>
    <x v="4"/>
    <x v="1"/>
    <x v="118"/>
    <x v="122"/>
    <x v="0"/>
    <x v="122"/>
    <x v="0"/>
    <x v="0"/>
    <x v="0"/>
  </r>
  <r>
    <x v="1096"/>
    <x v="1040"/>
    <x v="2"/>
    <x v="4"/>
    <x v="1"/>
    <x v="265"/>
    <x v="686"/>
    <x v="0"/>
    <x v="686"/>
    <x v="0"/>
    <x v="0"/>
    <x v="0"/>
  </r>
  <r>
    <x v="1097"/>
    <x v="1041"/>
    <x v="2"/>
    <x v="1"/>
    <x v="1"/>
    <x v="73"/>
    <x v="708"/>
    <x v="1"/>
    <x v="708"/>
    <x v="0"/>
    <x v="0"/>
    <x v="0"/>
  </r>
  <r>
    <x v="1098"/>
    <x v="1042"/>
    <x v="0"/>
    <x v="3"/>
    <x v="1"/>
    <x v="511"/>
    <x v="637"/>
    <x v="1"/>
    <x v="637"/>
    <x v="0"/>
    <x v="0"/>
    <x v="0"/>
  </r>
  <r>
    <x v="1099"/>
    <x v="1043"/>
    <x v="0"/>
    <x v="4"/>
    <x v="0"/>
    <x v="510"/>
    <x v="634"/>
    <x v="1"/>
    <x v="634"/>
    <x v="2"/>
    <x v="2"/>
    <x v="2"/>
  </r>
  <r>
    <x v="1100"/>
    <x v="1044"/>
    <x v="1"/>
    <x v="4"/>
    <x v="3"/>
    <x v="518"/>
    <x v="709"/>
    <x v="0"/>
    <x v="709"/>
    <x v="0"/>
    <x v="0"/>
    <x v="0"/>
  </r>
  <r>
    <x v="1101"/>
    <x v="1045"/>
    <x v="4"/>
    <x v="3"/>
    <x v="4"/>
    <x v="549"/>
    <x v="651"/>
    <x v="0"/>
    <x v="651"/>
    <x v="0"/>
    <x v="0"/>
    <x v="0"/>
  </r>
  <r>
    <x v="1102"/>
    <x v="1046"/>
    <x v="1"/>
    <x v="3"/>
    <x v="4"/>
    <x v="219"/>
    <x v="231"/>
    <x v="0"/>
    <x v="231"/>
    <x v="0"/>
    <x v="0"/>
    <x v="0"/>
  </r>
  <r>
    <x v="1103"/>
    <x v="1047"/>
    <x v="0"/>
    <x v="1"/>
    <x v="4"/>
    <x v="463"/>
    <x v="564"/>
    <x v="0"/>
    <x v="564"/>
    <x v="0"/>
    <x v="0"/>
    <x v="0"/>
  </r>
  <r>
    <x v="1104"/>
    <x v="299"/>
    <x v="5"/>
    <x v="3"/>
    <x v="1"/>
    <x v="264"/>
    <x v="710"/>
    <x v="0"/>
    <x v="710"/>
    <x v="0"/>
    <x v="0"/>
    <x v="0"/>
  </r>
  <r>
    <x v="1105"/>
    <x v="1048"/>
    <x v="0"/>
    <x v="4"/>
    <x v="3"/>
    <x v="287"/>
    <x v="707"/>
    <x v="0"/>
    <x v="707"/>
    <x v="0"/>
    <x v="0"/>
    <x v="0"/>
  </r>
  <r>
    <x v="1106"/>
    <x v="1049"/>
    <x v="0"/>
    <x v="4"/>
    <x v="0"/>
    <x v="269"/>
    <x v="14"/>
    <x v="0"/>
    <x v="14"/>
    <x v="0"/>
    <x v="0"/>
    <x v="0"/>
  </r>
  <r>
    <x v="1107"/>
    <x v="1050"/>
    <x v="1"/>
    <x v="0"/>
    <x v="2"/>
    <x v="540"/>
    <x v="99"/>
    <x v="0"/>
    <x v="99"/>
    <x v="0"/>
    <x v="0"/>
    <x v="0"/>
  </r>
  <r>
    <x v="1108"/>
    <x v="1051"/>
    <x v="2"/>
    <x v="3"/>
    <x v="0"/>
    <x v="76"/>
    <x v="664"/>
    <x v="0"/>
    <x v="664"/>
    <x v="0"/>
    <x v="0"/>
    <x v="0"/>
  </r>
  <r>
    <x v="1109"/>
    <x v="1052"/>
    <x v="5"/>
    <x v="4"/>
    <x v="1"/>
    <x v="492"/>
    <x v="711"/>
    <x v="1"/>
    <x v="711"/>
    <x v="0"/>
    <x v="0"/>
    <x v="0"/>
  </r>
  <r>
    <x v="1110"/>
    <x v="843"/>
    <x v="4"/>
    <x v="4"/>
    <x v="1"/>
    <x v="134"/>
    <x v="140"/>
    <x v="0"/>
    <x v="140"/>
    <x v="0"/>
    <x v="0"/>
    <x v="0"/>
  </r>
  <r>
    <x v="1111"/>
    <x v="1053"/>
    <x v="1"/>
    <x v="3"/>
    <x v="2"/>
    <x v="442"/>
    <x v="712"/>
    <x v="0"/>
    <x v="712"/>
    <x v="0"/>
    <x v="0"/>
    <x v="0"/>
  </r>
  <r>
    <x v="1112"/>
    <x v="1054"/>
    <x v="5"/>
    <x v="1"/>
    <x v="0"/>
    <x v="143"/>
    <x v="65"/>
    <x v="0"/>
    <x v="65"/>
    <x v="0"/>
    <x v="0"/>
    <x v="0"/>
  </r>
  <r>
    <x v="1113"/>
    <x v="1055"/>
    <x v="0"/>
    <x v="2"/>
    <x v="2"/>
    <x v="51"/>
    <x v="713"/>
    <x v="0"/>
    <x v="713"/>
    <x v="0"/>
    <x v="0"/>
    <x v="0"/>
  </r>
  <r>
    <x v="1114"/>
    <x v="1056"/>
    <x v="0"/>
    <x v="2"/>
    <x v="0"/>
    <x v="550"/>
    <x v="714"/>
    <x v="0"/>
    <x v="714"/>
    <x v="0"/>
    <x v="0"/>
    <x v="0"/>
  </r>
  <r>
    <x v="1115"/>
    <x v="1057"/>
    <x v="3"/>
    <x v="3"/>
    <x v="2"/>
    <x v="551"/>
    <x v="611"/>
    <x v="0"/>
    <x v="611"/>
    <x v="0"/>
    <x v="0"/>
    <x v="0"/>
  </r>
  <r>
    <x v="1116"/>
    <x v="1058"/>
    <x v="0"/>
    <x v="3"/>
    <x v="1"/>
    <x v="154"/>
    <x v="163"/>
    <x v="1"/>
    <x v="163"/>
    <x v="0"/>
    <x v="0"/>
    <x v="0"/>
  </r>
  <r>
    <x v="1117"/>
    <x v="1059"/>
    <x v="2"/>
    <x v="3"/>
    <x v="0"/>
    <x v="439"/>
    <x v="279"/>
    <x v="0"/>
    <x v="279"/>
    <x v="0"/>
    <x v="0"/>
    <x v="0"/>
  </r>
  <r>
    <x v="1118"/>
    <x v="1060"/>
    <x v="3"/>
    <x v="3"/>
    <x v="4"/>
    <x v="240"/>
    <x v="417"/>
    <x v="0"/>
    <x v="417"/>
    <x v="0"/>
    <x v="0"/>
    <x v="0"/>
  </r>
  <r>
    <x v="1119"/>
    <x v="1061"/>
    <x v="0"/>
    <x v="1"/>
    <x v="0"/>
    <x v="373"/>
    <x v="621"/>
    <x v="0"/>
    <x v="621"/>
    <x v="0"/>
    <x v="0"/>
    <x v="0"/>
  </r>
  <r>
    <x v="1120"/>
    <x v="1062"/>
    <x v="2"/>
    <x v="4"/>
    <x v="0"/>
    <x v="552"/>
    <x v="715"/>
    <x v="0"/>
    <x v="715"/>
    <x v="0"/>
    <x v="0"/>
    <x v="0"/>
  </r>
  <r>
    <x v="1121"/>
    <x v="1063"/>
    <x v="2"/>
    <x v="1"/>
    <x v="1"/>
    <x v="553"/>
    <x v="716"/>
    <x v="0"/>
    <x v="716"/>
    <x v="0"/>
    <x v="0"/>
    <x v="0"/>
  </r>
  <r>
    <x v="1122"/>
    <x v="1064"/>
    <x v="5"/>
    <x v="2"/>
    <x v="1"/>
    <x v="554"/>
    <x v="256"/>
    <x v="0"/>
    <x v="256"/>
    <x v="0"/>
    <x v="0"/>
    <x v="0"/>
  </r>
  <r>
    <x v="1123"/>
    <x v="1065"/>
    <x v="2"/>
    <x v="3"/>
    <x v="4"/>
    <x v="477"/>
    <x v="606"/>
    <x v="0"/>
    <x v="606"/>
    <x v="0"/>
    <x v="0"/>
    <x v="0"/>
  </r>
  <r>
    <x v="1124"/>
    <x v="1066"/>
    <x v="1"/>
    <x v="2"/>
    <x v="0"/>
    <x v="555"/>
    <x v="717"/>
    <x v="0"/>
    <x v="717"/>
    <x v="0"/>
    <x v="0"/>
    <x v="0"/>
  </r>
  <r>
    <x v="1125"/>
    <x v="1067"/>
    <x v="5"/>
    <x v="4"/>
    <x v="0"/>
    <x v="177"/>
    <x v="393"/>
    <x v="0"/>
    <x v="393"/>
    <x v="0"/>
    <x v="0"/>
    <x v="0"/>
  </r>
  <r>
    <x v="1126"/>
    <x v="1068"/>
    <x v="4"/>
    <x v="2"/>
    <x v="2"/>
    <x v="522"/>
    <x v="363"/>
    <x v="0"/>
    <x v="363"/>
    <x v="0"/>
    <x v="0"/>
    <x v="0"/>
  </r>
  <r>
    <x v="1127"/>
    <x v="844"/>
    <x v="3"/>
    <x v="4"/>
    <x v="1"/>
    <x v="215"/>
    <x v="331"/>
    <x v="0"/>
    <x v="331"/>
    <x v="0"/>
    <x v="0"/>
    <x v="0"/>
  </r>
  <r>
    <x v="1128"/>
    <x v="277"/>
    <x v="4"/>
    <x v="3"/>
    <x v="4"/>
    <x v="296"/>
    <x v="718"/>
    <x v="0"/>
    <x v="718"/>
    <x v="0"/>
    <x v="0"/>
    <x v="0"/>
  </r>
  <r>
    <x v="1129"/>
    <x v="1069"/>
    <x v="5"/>
    <x v="2"/>
    <x v="3"/>
    <x v="556"/>
    <x v="719"/>
    <x v="0"/>
    <x v="719"/>
    <x v="0"/>
    <x v="0"/>
    <x v="0"/>
  </r>
  <r>
    <x v="1130"/>
    <x v="1070"/>
    <x v="1"/>
    <x v="4"/>
    <x v="2"/>
    <x v="78"/>
    <x v="720"/>
    <x v="0"/>
    <x v="720"/>
    <x v="0"/>
    <x v="0"/>
    <x v="0"/>
  </r>
  <r>
    <x v="1131"/>
    <x v="1071"/>
    <x v="0"/>
    <x v="0"/>
    <x v="3"/>
    <x v="9"/>
    <x v="721"/>
    <x v="0"/>
    <x v="721"/>
    <x v="0"/>
    <x v="0"/>
    <x v="0"/>
  </r>
  <r>
    <x v="1132"/>
    <x v="1072"/>
    <x v="4"/>
    <x v="4"/>
    <x v="1"/>
    <x v="455"/>
    <x v="593"/>
    <x v="0"/>
    <x v="593"/>
    <x v="0"/>
    <x v="0"/>
    <x v="0"/>
  </r>
  <r>
    <x v="1133"/>
    <x v="1073"/>
    <x v="2"/>
    <x v="2"/>
    <x v="1"/>
    <x v="359"/>
    <x v="722"/>
    <x v="1"/>
    <x v="722"/>
    <x v="0"/>
    <x v="0"/>
    <x v="0"/>
  </r>
  <r>
    <x v="1134"/>
    <x v="1074"/>
    <x v="2"/>
    <x v="4"/>
    <x v="4"/>
    <x v="143"/>
    <x v="171"/>
    <x v="0"/>
    <x v="171"/>
    <x v="0"/>
    <x v="0"/>
    <x v="0"/>
  </r>
  <r>
    <x v="1135"/>
    <x v="1075"/>
    <x v="1"/>
    <x v="0"/>
    <x v="0"/>
    <x v="557"/>
    <x v="723"/>
    <x v="0"/>
    <x v="723"/>
    <x v="0"/>
    <x v="0"/>
    <x v="0"/>
  </r>
  <r>
    <x v="1136"/>
    <x v="1076"/>
    <x v="2"/>
    <x v="4"/>
    <x v="0"/>
    <x v="433"/>
    <x v="400"/>
    <x v="0"/>
    <x v="400"/>
    <x v="0"/>
    <x v="0"/>
    <x v="0"/>
  </r>
  <r>
    <x v="1137"/>
    <x v="1077"/>
    <x v="4"/>
    <x v="4"/>
    <x v="1"/>
    <x v="68"/>
    <x v="70"/>
    <x v="0"/>
    <x v="70"/>
    <x v="0"/>
    <x v="0"/>
    <x v="0"/>
  </r>
  <r>
    <x v="1138"/>
    <x v="1078"/>
    <x v="5"/>
    <x v="2"/>
    <x v="2"/>
    <x v="22"/>
    <x v="23"/>
    <x v="0"/>
    <x v="23"/>
    <x v="0"/>
    <x v="0"/>
    <x v="0"/>
  </r>
  <r>
    <x v="1139"/>
    <x v="1079"/>
    <x v="1"/>
    <x v="0"/>
    <x v="3"/>
    <x v="558"/>
    <x v="511"/>
    <x v="0"/>
    <x v="511"/>
    <x v="0"/>
    <x v="0"/>
    <x v="0"/>
  </r>
  <r>
    <x v="1140"/>
    <x v="1080"/>
    <x v="1"/>
    <x v="1"/>
    <x v="1"/>
    <x v="534"/>
    <x v="562"/>
    <x v="0"/>
    <x v="562"/>
    <x v="0"/>
    <x v="0"/>
    <x v="0"/>
  </r>
  <r>
    <x v="1141"/>
    <x v="660"/>
    <x v="5"/>
    <x v="4"/>
    <x v="0"/>
    <x v="211"/>
    <x v="601"/>
    <x v="0"/>
    <x v="601"/>
    <x v="0"/>
    <x v="0"/>
    <x v="0"/>
  </r>
  <r>
    <x v="1142"/>
    <x v="1081"/>
    <x v="4"/>
    <x v="2"/>
    <x v="4"/>
    <x v="153"/>
    <x v="724"/>
    <x v="0"/>
    <x v="724"/>
    <x v="0"/>
    <x v="0"/>
    <x v="0"/>
  </r>
  <r>
    <x v="1143"/>
    <x v="1082"/>
    <x v="2"/>
    <x v="3"/>
    <x v="2"/>
    <x v="559"/>
    <x v="234"/>
    <x v="0"/>
    <x v="234"/>
    <x v="0"/>
    <x v="0"/>
    <x v="0"/>
  </r>
  <r>
    <x v="1144"/>
    <x v="1083"/>
    <x v="4"/>
    <x v="4"/>
    <x v="2"/>
    <x v="560"/>
    <x v="579"/>
    <x v="0"/>
    <x v="579"/>
    <x v="0"/>
    <x v="0"/>
    <x v="0"/>
  </r>
  <r>
    <x v="1145"/>
    <x v="1084"/>
    <x v="1"/>
    <x v="2"/>
    <x v="0"/>
    <x v="167"/>
    <x v="268"/>
    <x v="0"/>
    <x v="268"/>
    <x v="0"/>
    <x v="0"/>
    <x v="0"/>
  </r>
  <r>
    <x v="1146"/>
    <x v="280"/>
    <x v="4"/>
    <x v="2"/>
    <x v="4"/>
    <x v="478"/>
    <x v="725"/>
    <x v="0"/>
    <x v="725"/>
    <x v="0"/>
    <x v="0"/>
    <x v="0"/>
  </r>
  <r>
    <x v="1147"/>
    <x v="1085"/>
    <x v="5"/>
    <x v="1"/>
    <x v="1"/>
    <x v="126"/>
    <x v="726"/>
    <x v="1"/>
    <x v="726"/>
    <x v="0"/>
    <x v="0"/>
    <x v="0"/>
  </r>
  <r>
    <x v="1148"/>
    <x v="1086"/>
    <x v="1"/>
    <x v="3"/>
    <x v="2"/>
    <x v="561"/>
    <x v="449"/>
    <x v="0"/>
    <x v="449"/>
    <x v="0"/>
    <x v="0"/>
    <x v="0"/>
  </r>
  <r>
    <x v="1149"/>
    <x v="1087"/>
    <x v="0"/>
    <x v="4"/>
    <x v="0"/>
    <x v="562"/>
    <x v="563"/>
    <x v="0"/>
    <x v="563"/>
    <x v="0"/>
    <x v="0"/>
    <x v="0"/>
  </r>
  <r>
    <x v="1150"/>
    <x v="1088"/>
    <x v="1"/>
    <x v="3"/>
    <x v="1"/>
    <x v="270"/>
    <x v="727"/>
    <x v="1"/>
    <x v="727"/>
    <x v="0"/>
    <x v="0"/>
    <x v="0"/>
  </r>
  <r>
    <x v="1151"/>
    <x v="1089"/>
    <x v="1"/>
    <x v="4"/>
    <x v="4"/>
    <x v="15"/>
    <x v="728"/>
    <x v="0"/>
    <x v="728"/>
    <x v="0"/>
    <x v="0"/>
    <x v="0"/>
  </r>
  <r>
    <x v="1152"/>
    <x v="1090"/>
    <x v="2"/>
    <x v="4"/>
    <x v="0"/>
    <x v="563"/>
    <x v="729"/>
    <x v="1"/>
    <x v="729"/>
    <x v="0"/>
    <x v="0"/>
    <x v="0"/>
  </r>
  <r>
    <x v="1153"/>
    <x v="1091"/>
    <x v="1"/>
    <x v="3"/>
    <x v="2"/>
    <x v="61"/>
    <x v="730"/>
    <x v="0"/>
    <x v="730"/>
    <x v="0"/>
    <x v="0"/>
    <x v="0"/>
  </r>
  <r>
    <x v="1154"/>
    <x v="1092"/>
    <x v="5"/>
    <x v="0"/>
    <x v="4"/>
    <x v="85"/>
    <x v="731"/>
    <x v="1"/>
    <x v="731"/>
    <x v="0"/>
    <x v="0"/>
    <x v="0"/>
  </r>
  <r>
    <x v="1155"/>
    <x v="528"/>
    <x v="1"/>
    <x v="3"/>
    <x v="4"/>
    <x v="373"/>
    <x v="732"/>
    <x v="0"/>
    <x v="732"/>
    <x v="0"/>
    <x v="0"/>
    <x v="0"/>
  </r>
  <r>
    <x v="1156"/>
    <x v="1093"/>
    <x v="4"/>
    <x v="0"/>
    <x v="1"/>
    <x v="548"/>
    <x v="129"/>
    <x v="0"/>
    <x v="129"/>
    <x v="0"/>
    <x v="0"/>
    <x v="0"/>
  </r>
  <r>
    <x v="1157"/>
    <x v="1094"/>
    <x v="4"/>
    <x v="3"/>
    <x v="3"/>
    <x v="355"/>
    <x v="399"/>
    <x v="0"/>
    <x v="399"/>
    <x v="0"/>
    <x v="0"/>
    <x v="0"/>
  </r>
  <r>
    <x v="1158"/>
    <x v="1095"/>
    <x v="1"/>
    <x v="3"/>
    <x v="4"/>
    <x v="564"/>
    <x v="553"/>
    <x v="0"/>
    <x v="553"/>
    <x v="0"/>
    <x v="0"/>
    <x v="0"/>
  </r>
  <r>
    <x v="1159"/>
    <x v="1096"/>
    <x v="4"/>
    <x v="3"/>
    <x v="2"/>
    <x v="257"/>
    <x v="690"/>
    <x v="1"/>
    <x v="690"/>
    <x v="0"/>
    <x v="0"/>
    <x v="0"/>
  </r>
  <r>
    <x v="1160"/>
    <x v="1097"/>
    <x v="3"/>
    <x v="0"/>
    <x v="3"/>
    <x v="565"/>
    <x v="733"/>
    <x v="1"/>
    <x v="733"/>
    <x v="0"/>
    <x v="0"/>
    <x v="0"/>
  </r>
  <r>
    <x v="1161"/>
    <x v="1098"/>
    <x v="0"/>
    <x v="3"/>
    <x v="3"/>
    <x v="144"/>
    <x v="152"/>
    <x v="0"/>
    <x v="152"/>
    <x v="0"/>
    <x v="0"/>
    <x v="0"/>
  </r>
  <r>
    <x v="1162"/>
    <x v="675"/>
    <x v="4"/>
    <x v="3"/>
    <x v="2"/>
    <x v="476"/>
    <x v="577"/>
    <x v="1"/>
    <x v="577"/>
    <x v="0"/>
    <x v="0"/>
    <x v="0"/>
  </r>
  <r>
    <x v="1163"/>
    <x v="1099"/>
    <x v="3"/>
    <x v="4"/>
    <x v="4"/>
    <x v="190"/>
    <x v="734"/>
    <x v="0"/>
    <x v="734"/>
    <x v="0"/>
    <x v="0"/>
    <x v="0"/>
  </r>
  <r>
    <x v="1164"/>
    <x v="1100"/>
    <x v="2"/>
    <x v="4"/>
    <x v="1"/>
    <x v="181"/>
    <x v="67"/>
    <x v="0"/>
    <x v="67"/>
    <x v="0"/>
    <x v="0"/>
    <x v="0"/>
  </r>
  <r>
    <x v="1165"/>
    <x v="1101"/>
    <x v="3"/>
    <x v="3"/>
    <x v="1"/>
    <x v="39"/>
    <x v="40"/>
    <x v="0"/>
    <x v="40"/>
    <x v="0"/>
    <x v="0"/>
    <x v="0"/>
  </r>
  <r>
    <x v="1166"/>
    <x v="1102"/>
    <x v="5"/>
    <x v="2"/>
    <x v="0"/>
    <x v="490"/>
    <x v="735"/>
    <x v="1"/>
    <x v="735"/>
    <x v="0"/>
    <x v="0"/>
    <x v="0"/>
  </r>
  <r>
    <x v="1167"/>
    <x v="1103"/>
    <x v="5"/>
    <x v="1"/>
    <x v="0"/>
    <x v="566"/>
    <x v="644"/>
    <x v="0"/>
    <x v="644"/>
    <x v="0"/>
    <x v="0"/>
    <x v="0"/>
  </r>
  <r>
    <x v="1168"/>
    <x v="1104"/>
    <x v="1"/>
    <x v="3"/>
    <x v="3"/>
    <x v="145"/>
    <x v="736"/>
    <x v="0"/>
    <x v="736"/>
    <x v="0"/>
    <x v="0"/>
    <x v="0"/>
  </r>
  <r>
    <x v="1169"/>
    <x v="1105"/>
    <x v="4"/>
    <x v="0"/>
    <x v="2"/>
    <x v="99"/>
    <x v="737"/>
    <x v="0"/>
    <x v="737"/>
    <x v="0"/>
    <x v="0"/>
    <x v="0"/>
  </r>
  <r>
    <x v="1170"/>
    <x v="1106"/>
    <x v="5"/>
    <x v="1"/>
    <x v="4"/>
    <x v="80"/>
    <x v="84"/>
    <x v="0"/>
    <x v="84"/>
    <x v="0"/>
    <x v="0"/>
    <x v="0"/>
  </r>
  <r>
    <x v="1171"/>
    <x v="1107"/>
    <x v="4"/>
    <x v="2"/>
    <x v="3"/>
    <x v="567"/>
    <x v="169"/>
    <x v="0"/>
    <x v="169"/>
    <x v="0"/>
    <x v="0"/>
    <x v="0"/>
  </r>
  <r>
    <x v="1172"/>
    <x v="1108"/>
    <x v="3"/>
    <x v="0"/>
    <x v="1"/>
    <x v="568"/>
    <x v="738"/>
    <x v="0"/>
    <x v="738"/>
    <x v="0"/>
    <x v="0"/>
    <x v="0"/>
  </r>
  <r>
    <x v="1173"/>
    <x v="1109"/>
    <x v="2"/>
    <x v="1"/>
    <x v="0"/>
    <x v="233"/>
    <x v="739"/>
    <x v="0"/>
    <x v="739"/>
    <x v="0"/>
    <x v="0"/>
    <x v="0"/>
  </r>
  <r>
    <x v="1174"/>
    <x v="1110"/>
    <x v="1"/>
    <x v="2"/>
    <x v="0"/>
    <x v="31"/>
    <x v="477"/>
    <x v="0"/>
    <x v="477"/>
    <x v="0"/>
    <x v="0"/>
    <x v="0"/>
  </r>
  <r>
    <x v="1175"/>
    <x v="1111"/>
    <x v="4"/>
    <x v="2"/>
    <x v="2"/>
    <x v="428"/>
    <x v="740"/>
    <x v="0"/>
    <x v="740"/>
    <x v="0"/>
    <x v="0"/>
    <x v="0"/>
  </r>
  <r>
    <x v="1176"/>
    <x v="1112"/>
    <x v="4"/>
    <x v="3"/>
    <x v="3"/>
    <x v="569"/>
    <x v="741"/>
    <x v="0"/>
    <x v="741"/>
    <x v="0"/>
    <x v="0"/>
    <x v="0"/>
  </r>
  <r>
    <x v="1177"/>
    <x v="1113"/>
    <x v="4"/>
    <x v="2"/>
    <x v="4"/>
    <x v="570"/>
    <x v="742"/>
    <x v="0"/>
    <x v="742"/>
    <x v="0"/>
    <x v="0"/>
    <x v="0"/>
  </r>
  <r>
    <x v="1178"/>
    <x v="1114"/>
    <x v="5"/>
    <x v="4"/>
    <x v="0"/>
    <x v="48"/>
    <x v="258"/>
    <x v="0"/>
    <x v="258"/>
    <x v="0"/>
    <x v="0"/>
    <x v="0"/>
  </r>
  <r>
    <x v="1179"/>
    <x v="1115"/>
    <x v="1"/>
    <x v="1"/>
    <x v="4"/>
    <x v="571"/>
    <x v="743"/>
    <x v="0"/>
    <x v="743"/>
    <x v="0"/>
    <x v="0"/>
    <x v="0"/>
  </r>
  <r>
    <x v="1180"/>
    <x v="1116"/>
    <x v="5"/>
    <x v="0"/>
    <x v="4"/>
    <x v="59"/>
    <x v="60"/>
    <x v="0"/>
    <x v="60"/>
    <x v="0"/>
    <x v="0"/>
    <x v="0"/>
  </r>
  <r>
    <x v="1181"/>
    <x v="1117"/>
    <x v="1"/>
    <x v="4"/>
    <x v="3"/>
    <x v="305"/>
    <x v="157"/>
    <x v="0"/>
    <x v="157"/>
    <x v="0"/>
    <x v="0"/>
    <x v="0"/>
  </r>
  <r>
    <x v="1182"/>
    <x v="1118"/>
    <x v="2"/>
    <x v="1"/>
    <x v="1"/>
    <x v="405"/>
    <x v="744"/>
    <x v="0"/>
    <x v="744"/>
    <x v="0"/>
    <x v="0"/>
    <x v="0"/>
  </r>
  <r>
    <x v="1183"/>
    <x v="1119"/>
    <x v="2"/>
    <x v="4"/>
    <x v="3"/>
    <x v="572"/>
    <x v="745"/>
    <x v="0"/>
    <x v="745"/>
    <x v="0"/>
    <x v="0"/>
    <x v="0"/>
  </r>
  <r>
    <x v="1184"/>
    <x v="1120"/>
    <x v="1"/>
    <x v="2"/>
    <x v="4"/>
    <x v="194"/>
    <x v="746"/>
    <x v="0"/>
    <x v="746"/>
    <x v="0"/>
    <x v="0"/>
    <x v="0"/>
  </r>
  <r>
    <x v="1185"/>
    <x v="1121"/>
    <x v="2"/>
    <x v="3"/>
    <x v="1"/>
    <x v="104"/>
    <x v="108"/>
    <x v="0"/>
    <x v="108"/>
    <x v="0"/>
    <x v="0"/>
    <x v="0"/>
  </r>
  <r>
    <x v="1186"/>
    <x v="289"/>
    <x v="4"/>
    <x v="4"/>
    <x v="0"/>
    <x v="549"/>
    <x v="651"/>
    <x v="0"/>
    <x v="651"/>
    <x v="0"/>
    <x v="0"/>
    <x v="0"/>
  </r>
  <r>
    <x v="1187"/>
    <x v="1122"/>
    <x v="4"/>
    <x v="3"/>
    <x v="3"/>
    <x v="172"/>
    <x v="747"/>
    <x v="0"/>
    <x v="747"/>
    <x v="0"/>
    <x v="0"/>
    <x v="0"/>
  </r>
  <r>
    <x v="1188"/>
    <x v="279"/>
    <x v="3"/>
    <x v="4"/>
    <x v="3"/>
    <x v="116"/>
    <x v="493"/>
    <x v="0"/>
    <x v="493"/>
    <x v="0"/>
    <x v="0"/>
    <x v="0"/>
  </r>
  <r>
    <x v="1189"/>
    <x v="1123"/>
    <x v="3"/>
    <x v="4"/>
    <x v="4"/>
    <x v="250"/>
    <x v="748"/>
    <x v="0"/>
    <x v="748"/>
    <x v="0"/>
    <x v="0"/>
    <x v="0"/>
  </r>
  <r>
    <x v="1190"/>
    <x v="1124"/>
    <x v="1"/>
    <x v="4"/>
    <x v="2"/>
    <x v="128"/>
    <x v="246"/>
    <x v="0"/>
    <x v="246"/>
    <x v="0"/>
    <x v="0"/>
    <x v="0"/>
  </r>
  <r>
    <x v="1191"/>
    <x v="1125"/>
    <x v="1"/>
    <x v="4"/>
    <x v="0"/>
    <x v="469"/>
    <x v="571"/>
    <x v="1"/>
    <x v="571"/>
    <x v="0"/>
    <x v="0"/>
    <x v="0"/>
  </r>
  <r>
    <x v="1192"/>
    <x v="1126"/>
    <x v="2"/>
    <x v="0"/>
    <x v="2"/>
    <x v="530"/>
    <x v="749"/>
    <x v="0"/>
    <x v="749"/>
    <x v="0"/>
    <x v="0"/>
    <x v="0"/>
  </r>
  <r>
    <x v="1193"/>
    <x v="1127"/>
    <x v="5"/>
    <x v="3"/>
    <x v="1"/>
    <x v="403"/>
    <x v="476"/>
    <x v="1"/>
    <x v="476"/>
    <x v="0"/>
    <x v="0"/>
    <x v="0"/>
  </r>
  <r>
    <x v="1194"/>
    <x v="1128"/>
    <x v="5"/>
    <x v="2"/>
    <x v="4"/>
    <x v="573"/>
    <x v="750"/>
    <x v="1"/>
    <x v="750"/>
    <x v="0"/>
    <x v="0"/>
    <x v="0"/>
  </r>
  <r>
    <x v="1195"/>
    <x v="1129"/>
    <x v="2"/>
    <x v="2"/>
    <x v="2"/>
    <x v="196"/>
    <x v="459"/>
    <x v="0"/>
    <x v="459"/>
    <x v="0"/>
    <x v="0"/>
    <x v="0"/>
  </r>
  <r>
    <x v="1196"/>
    <x v="526"/>
    <x v="3"/>
    <x v="1"/>
    <x v="3"/>
    <x v="574"/>
    <x v="751"/>
    <x v="1"/>
    <x v="751"/>
    <x v="0"/>
    <x v="0"/>
    <x v="0"/>
  </r>
  <r>
    <x v="1197"/>
    <x v="1130"/>
    <x v="2"/>
    <x v="3"/>
    <x v="1"/>
    <x v="404"/>
    <x v="752"/>
    <x v="0"/>
    <x v="752"/>
    <x v="0"/>
    <x v="0"/>
    <x v="0"/>
  </r>
  <r>
    <x v="1198"/>
    <x v="1131"/>
    <x v="0"/>
    <x v="0"/>
    <x v="2"/>
    <x v="114"/>
    <x v="118"/>
    <x v="0"/>
    <x v="118"/>
    <x v="0"/>
    <x v="0"/>
    <x v="0"/>
  </r>
  <r>
    <x v="1199"/>
    <x v="1132"/>
    <x v="0"/>
    <x v="3"/>
    <x v="3"/>
    <x v="169"/>
    <x v="179"/>
    <x v="0"/>
    <x v="179"/>
    <x v="0"/>
    <x v="0"/>
    <x v="0"/>
  </r>
  <r>
    <x v="1200"/>
    <x v="1133"/>
    <x v="4"/>
    <x v="4"/>
    <x v="4"/>
    <x v="68"/>
    <x v="377"/>
    <x v="0"/>
    <x v="377"/>
    <x v="0"/>
    <x v="0"/>
    <x v="0"/>
  </r>
  <r>
    <x v="1201"/>
    <x v="81"/>
    <x v="1"/>
    <x v="3"/>
    <x v="3"/>
    <x v="448"/>
    <x v="753"/>
    <x v="1"/>
    <x v="753"/>
    <x v="0"/>
    <x v="0"/>
    <x v="0"/>
  </r>
  <r>
    <x v="1202"/>
    <x v="1134"/>
    <x v="3"/>
    <x v="2"/>
    <x v="4"/>
    <x v="370"/>
    <x v="430"/>
    <x v="0"/>
    <x v="430"/>
    <x v="0"/>
    <x v="0"/>
    <x v="0"/>
  </r>
  <r>
    <x v="1203"/>
    <x v="1135"/>
    <x v="1"/>
    <x v="2"/>
    <x v="3"/>
    <x v="494"/>
    <x v="754"/>
    <x v="0"/>
    <x v="754"/>
    <x v="0"/>
    <x v="0"/>
    <x v="0"/>
  </r>
  <r>
    <x v="1204"/>
    <x v="1136"/>
    <x v="5"/>
    <x v="0"/>
    <x v="1"/>
    <x v="196"/>
    <x v="207"/>
    <x v="0"/>
    <x v="207"/>
    <x v="0"/>
    <x v="0"/>
    <x v="0"/>
  </r>
  <r>
    <x v="1205"/>
    <x v="1137"/>
    <x v="4"/>
    <x v="2"/>
    <x v="0"/>
    <x v="33"/>
    <x v="510"/>
    <x v="0"/>
    <x v="510"/>
    <x v="0"/>
    <x v="0"/>
    <x v="0"/>
  </r>
  <r>
    <x v="1206"/>
    <x v="1138"/>
    <x v="4"/>
    <x v="0"/>
    <x v="3"/>
    <x v="570"/>
    <x v="755"/>
    <x v="0"/>
    <x v="755"/>
    <x v="0"/>
    <x v="0"/>
    <x v="0"/>
  </r>
  <r>
    <x v="1207"/>
    <x v="1139"/>
    <x v="0"/>
    <x v="1"/>
    <x v="4"/>
    <x v="87"/>
    <x v="169"/>
    <x v="0"/>
    <x v="169"/>
    <x v="0"/>
    <x v="0"/>
    <x v="0"/>
  </r>
  <r>
    <x v="1208"/>
    <x v="1140"/>
    <x v="4"/>
    <x v="0"/>
    <x v="3"/>
    <x v="359"/>
    <x v="272"/>
    <x v="0"/>
    <x v="272"/>
    <x v="0"/>
    <x v="0"/>
    <x v="0"/>
  </r>
  <r>
    <x v="1209"/>
    <x v="1141"/>
    <x v="0"/>
    <x v="2"/>
    <x v="0"/>
    <x v="565"/>
    <x v="411"/>
    <x v="0"/>
    <x v="411"/>
    <x v="0"/>
    <x v="0"/>
    <x v="0"/>
  </r>
  <r>
    <x v="1210"/>
    <x v="1142"/>
    <x v="4"/>
    <x v="1"/>
    <x v="4"/>
    <x v="476"/>
    <x v="577"/>
    <x v="1"/>
    <x v="577"/>
    <x v="0"/>
    <x v="0"/>
    <x v="0"/>
  </r>
  <r>
    <x v="1211"/>
    <x v="1143"/>
    <x v="5"/>
    <x v="4"/>
    <x v="1"/>
    <x v="575"/>
    <x v="756"/>
    <x v="0"/>
    <x v="756"/>
    <x v="0"/>
    <x v="0"/>
    <x v="0"/>
  </r>
  <r>
    <x v="1212"/>
    <x v="1144"/>
    <x v="5"/>
    <x v="0"/>
    <x v="3"/>
    <x v="171"/>
    <x v="182"/>
    <x v="0"/>
    <x v="182"/>
    <x v="0"/>
    <x v="0"/>
    <x v="0"/>
  </r>
  <r>
    <x v="1213"/>
    <x v="1145"/>
    <x v="4"/>
    <x v="1"/>
    <x v="3"/>
    <x v="576"/>
    <x v="757"/>
    <x v="0"/>
    <x v="757"/>
    <x v="0"/>
    <x v="0"/>
    <x v="0"/>
  </r>
  <r>
    <x v="1214"/>
    <x v="1146"/>
    <x v="1"/>
    <x v="3"/>
    <x v="0"/>
    <x v="254"/>
    <x v="272"/>
    <x v="0"/>
    <x v="272"/>
    <x v="0"/>
    <x v="0"/>
    <x v="0"/>
  </r>
  <r>
    <x v="1215"/>
    <x v="1147"/>
    <x v="3"/>
    <x v="2"/>
    <x v="0"/>
    <x v="55"/>
    <x v="545"/>
    <x v="0"/>
    <x v="545"/>
    <x v="0"/>
    <x v="0"/>
    <x v="0"/>
  </r>
  <r>
    <x v="1216"/>
    <x v="1148"/>
    <x v="0"/>
    <x v="3"/>
    <x v="2"/>
    <x v="69"/>
    <x v="71"/>
    <x v="0"/>
    <x v="71"/>
    <x v="0"/>
    <x v="0"/>
    <x v="0"/>
  </r>
  <r>
    <x v="1217"/>
    <x v="1149"/>
    <x v="0"/>
    <x v="1"/>
    <x v="4"/>
    <x v="400"/>
    <x v="758"/>
    <x v="0"/>
    <x v="758"/>
    <x v="0"/>
    <x v="0"/>
    <x v="0"/>
  </r>
  <r>
    <x v="1218"/>
    <x v="1150"/>
    <x v="0"/>
    <x v="3"/>
    <x v="3"/>
    <x v="292"/>
    <x v="56"/>
    <x v="0"/>
    <x v="56"/>
    <x v="0"/>
    <x v="0"/>
    <x v="0"/>
  </r>
  <r>
    <x v="1219"/>
    <x v="1151"/>
    <x v="0"/>
    <x v="1"/>
    <x v="0"/>
    <x v="469"/>
    <x v="759"/>
    <x v="0"/>
    <x v="759"/>
    <x v="0"/>
    <x v="0"/>
    <x v="0"/>
  </r>
  <r>
    <x v="1220"/>
    <x v="1152"/>
    <x v="0"/>
    <x v="3"/>
    <x v="0"/>
    <x v="131"/>
    <x v="55"/>
    <x v="0"/>
    <x v="55"/>
    <x v="0"/>
    <x v="0"/>
    <x v="0"/>
  </r>
  <r>
    <x v="1221"/>
    <x v="1153"/>
    <x v="2"/>
    <x v="1"/>
    <x v="4"/>
    <x v="577"/>
    <x v="760"/>
    <x v="0"/>
    <x v="760"/>
    <x v="0"/>
    <x v="0"/>
    <x v="0"/>
  </r>
  <r>
    <x v="1222"/>
    <x v="1154"/>
    <x v="0"/>
    <x v="1"/>
    <x v="1"/>
    <x v="578"/>
    <x v="761"/>
    <x v="0"/>
    <x v="761"/>
    <x v="0"/>
    <x v="0"/>
    <x v="0"/>
  </r>
  <r>
    <x v="1223"/>
    <x v="1155"/>
    <x v="3"/>
    <x v="2"/>
    <x v="4"/>
    <x v="446"/>
    <x v="159"/>
    <x v="0"/>
    <x v="159"/>
    <x v="0"/>
    <x v="0"/>
    <x v="0"/>
  </r>
  <r>
    <x v="1224"/>
    <x v="1156"/>
    <x v="4"/>
    <x v="4"/>
    <x v="3"/>
    <x v="579"/>
    <x v="762"/>
    <x v="0"/>
    <x v="762"/>
    <x v="0"/>
    <x v="0"/>
    <x v="0"/>
  </r>
  <r>
    <x v="1225"/>
    <x v="1157"/>
    <x v="2"/>
    <x v="0"/>
    <x v="2"/>
    <x v="580"/>
    <x v="213"/>
    <x v="0"/>
    <x v="213"/>
    <x v="0"/>
    <x v="0"/>
    <x v="0"/>
  </r>
  <r>
    <x v="1226"/>
    <x v="1158"/>
    <x v="5"/>
    <x v="3"/>
    <x v="3"/>
    <x v="165"/>
    <x v="123"/>
    <x v="0"/>
    <x v="123"/>
    <x v="0"/>
    <x v="0"/>
    <x v="0"/>
  </r>
  <r>
    <x v="1227"/>
    <x v="1159"/>
    <x v="2"/>
    <x v="4"/>
    <x v="3"/>
    <x v="128"/>
    <x v="361"/>
    <x v="0"/>
    <x v="361"/>
    <x v="0"/>
    <x v="0"/>
    <x v="0"/>
  </r>
  <r>
    <x v="1228"/>
    <x v="1160"/>
    <x v="0"/>
    <x v="0"/>
    <x v="2"/>
    <x v="67"/>
    <x v="69"/>
    <x v="0"/>
    <x v="69"/>
    <x v="0"/>
    <x v="0"/>
    <x v="0"/>
  </r>
  <r>
    <x v="1229"/>
    <x v="1161"/>
    <x v="4"/>
    <x v="0"/>
    <x v="2"/>
    <x v="219"/>
    <x v="513"/>
    <x v="0"/>
    <x v="513"/>
    <x v="0"/>
    <x v="0"/>
    <x v="0"/>
  </r>
  <r>
    <x v="1230"/>
    <x v="1162"/>
    <x v="5"/>
    <x v="2"/>
    <x v="1"/>
    <x v="109"/>
    <x v="113"/>
    <x v="1"/>
    <x v="113"/>
    <x v="0"/>
    <x v="0"/>
    <x v="0"/>
  </r>
  <r>
    <x v="1231"/>
    <x v="1163"/>
    <x v="0"/>
    <x v="4"/>
    <x v="1"/>
    <x v="337"/>
    <x v="136"/>
    <x v="0"/>
    <x v="136"/>
    <x v="0"/>
    <x v="0"/>
    <x v="0"/>
  </r>
  <r>
    <x v="1232"/>
    <x v="1164"/>
    <x v="0"/>
    <x v="2"/>
    <x v="2"/>
    <x v="340"/>
    <x v="384"/>
    <x v="1"/>
    <x v="384"/>
    <x v="0"/>
    <x v="0"/>
    <x v="0"/>
  </r>
  <r>
    <x v="1233"/>
    <x v="1165"/>
    <x v="1"/>
    <x v="2"/>
    <x v="1"/>
    <x v="581"/>
    <x v="763"/>
    <x v="0"/>
    <x v="763"/>
    <x v="0"/>
    <x v="0"/>
    <x v="0"/>
  </r>
  <r>
    <x v="1234"/>
    <x v="1166"/>
    <x v="4"/>
    <x v="4"/>
    <x v="1"/>
    <x v="500"/>
    <x v="142"/>
    <x v="0"/>
    <x v="142"/>
    <x v="0"/>
    <x v="0"/>
    <x v="0"/>
  </r>
  <r>
    <x v="1235"/>
    <x v="1167"/>
    <x v="3"/>
    <x v="1"/>
    <x v="4"/>
    <x v="582"/>
    <x v="764"/>
    <x v="0"/>
    <x v="764"/>
    <x v="0"/>
    <x v="0"/>
    <x v="0"/>
  </r>
  <r>
    <x v="1236"/>
    <x v="1168"/>
    <x v="3"/>
    <x v="4"/>
    <x v="4"/>
    <x v="521"/>
    <x v="518"/>
    <x v="0"/>
    <x v="518"/>
    <x v="0"/>
    <x v="0"/>
    <x v="0"/>
  </r>
  <r>
    <x v="1237"/>
    <x v="1169"/>
    <x v="2"/>
    <x v="4"/>
    <x v="1"/>
    <x v="249"/>
    <x v="765"/>
    <x v="0"/>
    <x v="765"/>
    <x v="0"/>
    <x v="0"/>
    <x v="0"/>
  </r>
  <r>
    <x v="1238"/>
    <x v="1170"/>
    <x v="2"/>
    <x v="2"/>
    <x v="1"/>
    <x v="183"/>
    <x v="192"/>
    <x v="0"/>
    <x v="192"/>
    <x v="0"/>
    <x v="0"/>
    <x v="0"/>
  </r>
  <r>
    <x v="1239"/>
    <x v="1171"/>
    <x v="5"/>
    <x v="3"/>
    <x v="0"/>
    <x v="62"/>
    <x v="463"/>
    <x v="1"/>
    <x v="463"/>
    <x v="0"/>
    <x v="0"/>
    <x v="0"/>
  </r>
  <r>
    <x v="1240"/>
    <x v="1172"/>
    <x v="2"/>
    <x v="0"/>
    <x v="4"/>
    <x v="531"/>
    <x v="442"/>
    <x v="0"/>
    <x v="442"/>
    <x v="0"/>
    <x v="0"/>
    <x v="0"/>
  </r>
  <r>
    <x v="1241"/>
    <x v="1173"/>
    <x v="1"/>
    <x v="1"/>
    <x v="2"/>
    <x v="260"/>
    <x v="281"/>
    <x v="0"/>
    <x v="281"/>
    <x v="0"/>
    <x v="0"/>
    <x v="0"/>
  </r>
  <r>
    <x v="1242"/>
    <x v="1174"/>
    <x v="5"/>
    <x v="1"/>
    <x v="3"/>
    <x v="85"/>
    <x v="89"/>
    <x v="0"/>
    <x v="89"/>
    <x v="0"/>
    <x v="0"/>
    <x v="0"/>
  </r>
  <r>
    <x v="1243"/>
    <x v="1175"/>
    <x v="4"/>
    <x v="3"/>
    <x v="1"/>
    <x v="342"/>
    <x v="387"/>
    <x v="0"/>
    <x v="387"/>
    <x v="0"/>
    <x v="0"/>
    <x v="0"/>
  </r>
  <r>
    <x v="1244"/>
    <x v="1176"/>
    <x v="3"/>
    <x v="4"/>
    <x v="2"/>
    <x v="6"/>
    <x v="766"/>
    <x v="0"/>
    <x v="766"/>
    <x v="0"/>
    <x v="0"/>
    <x v="0"/>
  </r>
  <r>
    <x v="1245"/>
    <x v="1177"/>
    <x v="4"/>
    <x v="0"/>
    <x v="0"/>
    <x v="118"/>
    <x v="401"/>
    <x v="0"/>
    <x v="401"/>
    <x v="0"/>
    <x v="0"/>
    <x v="0"/>
  </r>
  <r>
    <x v="1246"/>
    <x v="1178"/>
    <x v="1"/>
    <x v="4"/>
    <x v="2"/>
    <x v="557"/>
    <x v="254"/>
    <x v="0"/>
    <x v="254"/>
    <x v="0"/>
    <x v="0"/>
    <x v="0"/>
  </r>
  <r>
    <x v="1247"/>
    <x v="1179"/>
    <x v="1"/>
    <x v="1"/>
    <x v="4"/>
    <x v="511"/>
    <x v="284"/>
    <x v="0"/>
    <x v="284"/>
    <x v="0"/>
    <x v="0"/>
    <x v="0"/>
  </r>
  <r>
    <x v="1248"/>
    <x v="1180"/>
    <x v="2"/>
    <x v="1"/>
    <x v="1"/>
    <x v="343"/>
    <x v="389"/>
    <x v="0"/>
    <x v="389"/>
    <x v="0"/>
    <x v="0"/>
    <x v="0"/>
  </r>
  <r>
    <x v="1249"/>
    <x v="1181"/>
    <x v="5"/>
    <x v="1"/>
    <x v="3"/>
    <x v="50"/>
    <x v="767"/>
    <x v="0"/>
    <x v="767"/>
    <x v="0"/>
    <x v="0"/>
    <x v="0"/>
  </r>
  <r>
    <x v="1250"/>
    <x v="1182"/>
    <x v="4"/>
    <x v="3"/>
    <x v="0"/>
    <x v="355"/>
    <x v="567"/>
    <x v="0"/>
    <x v="567"/>
    <x v="0"/>
    <x v="0"/>
    <x v="0"/>
  </r>
  <r>
    <x v="1251"/>
    <x v="1183"/>
    <x v="0"/>
    <x v="0"/>
    <x v="2"/>
    <x v="583"/>
    <x v="137"/>
    <x v="0"/>
    <x v="137"/>
    <x v="0"/>
    <x v="0"/>
    <x v="0"/>
  </r>
  <r>
    <x v="1252"/>
    <x v="1184"/>
    <x v="5"/>
    <x v="0"/>
    <x v="1"/>
    <x v="101"/>
    <x v="768"/>
    <x v="0"/>
    <x v="768"/>
    <x v="0"/>
    <x v="0"/>
    <x v="0"/>
  </r>
  <r>
    <x v="1253"/>
    <x v="1185"/>
    <x v="1"/>
    <x v="0"/>
    <x v="4"/>
    <x v="540"/>
    <x v="99"/>
    <x v="0"/>
    <x v="99"/>
    <x v="0"/>
    <x v="0"/>
    <x v="0"/>
  </r>
  <r>
    <x v="1254"/>
    <x v="1186"/>
    <x v="0"/>
    <x v="0"/>
    <x v="0"/>
    <x v="421"/>
    <x v="301"/>
    <x v="0"/>
    <x v="301"/>
    <x v="0"/>
    <x v="0"/>
    <x v="0"/>
  </r>
  <r>
    <x v="1255"/>
    <x v="1187"/>
    <x v="5"/>
    <x v="4"/>
    <x v="4"/>
    <x v="584"/>
    <x v="769"/>
    <x v="0"/>
    <x v="769"/>
    <x v="0"/>
    <x v="0"/>
    <x v="0"/>
  </r>
  <r>
    <x v="1256"/>
    <x v="1188"/>
    <x v="1"/>
    <x v="4"/>
    <x v="4"/>
    <x v="298"/>
    <x v="327"/>
    <x v="0"/>
    <x v="327"/>
    <x v="0"/>
    <x v="0"/>
    <x v="0"/>
  </r>
  <r>
    <x v="1257"/>
    <x v="1189"/>
    <x v="5"/>
    <x v="0"/>
    <x v="4"/>
    <x v="416"/>
    <x v="579"/>
    <x v="0"/>
    <x v="579"/>
    <x v="0"/>
    <x v="0"/>
    <x v="0"/>
  </r>
  <r>
    <x v="1258"/>
    <x v="1190"/>
    <x v="3"/>
    <x v="4"/>
    <x v="4"/>
    <x v="292"/>
    <x v="320"/>
    <x v="0"/>
    <x v="320"/>
    <x v="0"/>
    <x v="0"/>
    <x v="0"/>
  </r>
  <r>
    <x v="1259"/>
    <x v="1191"/>
    <x v="3"/>
    <x v="0"/>
    <x v="2"/>
    <x v="410"/>
    <x v="63"/>
    <x v="0"/>
    <x v="63"/>
    <x v="0"/>
    <x v="0"/>
    <x v="0"/>
  </r>
  <r>
    <x v="1260"/>
    <x v="1192"/>
    <x v="4"/>
    <x v="2"/>
    <x v="3"/>
    <x v="259"/>
    <x v="452"/>
    <x v="0"/>
    <x v="452"/>
    <x v="0"/>
    <x v="0"/>
    <x v="0"/>
  </r>
  <r>
    <x v="1261"/>
    <x v="1193"/>
    <x v="5"/>
    <x v="2"/>
    <x v="4"/>
    <x v="572"/>
    <x v="770"/>
    <x v="0"/>
    <x v="770"/>
    <x v="0"/>
    <x v="0"/>
    <x v="0"/>
  </r>
  <r>
    <x v="1262"/>
    <x v="1194"/>
    <x v="0"/>
    <x v="1"/>
    <x v="3"/>
    <x v="582"/>
    <x v="745"/>
    <x v="0"/>
    <x v="745"/>
    <x v="0"/>
    <x v="0"/>
    <x v="0"/>
  </r>
  <r>
    <x v="1263"/>
    <x v="1195"/>
    <x v="5"/>
    <x v="4"/>
    <x v="0"/>
    <x v="585"/>
    <x v="39"/>
    <x v="0"/>
    <x v="39"/>
    <x v="0"/>
    <x v="0"/>
    <x v="0"/>
  </r>
  <r>
    <x v="1264"/>
    <x v="1196"/>
    <x v="4"/>
    <x v="0"/>
    <x v="2"/>
    <x v="147"/>
    <x v="155"/>
    <x v="1"/>
    <x v="155"/>
    <x v="2"/>
    <x v="2"/>
    <x v="2"/>
  </r>
  <r>
    <x v="1265"/>
    <x v="1197"/>
    <x v="5"/>
    <x v="4"/>
    <x v="3"/>
    <x v="182"/>
    <x v="190"/>
    <x v="1"/>
    <x v="190"/>
    <x v="1"/>
    <x v="1"/>
    <x v="1"/>
  </r>
  <r>
    <x v="1266"/>
    <x v="1198"/>
    <x v="2"/>
    <x v="3"/>
    <x v="4"/>
    <x v="393"/>
    <x v="771"/>
    <x v="0"/>
    <x v="771"/>
    <x v="0"/>
    <x v="0"/>
    <x v="0"/>
  </r>
  <r>
    <x v="1267"/>
    <x v="1199"/>
    <x v="1"/>
    <x v="4"/>
    <x v="3"/>
    <x v="425"/>
    <x v="772"/>
    <x v="1"/>
    <x v="772"/>
    <x v="1"/>
    <x v="1"/>
    <x v="1"/>
  </r>
  <r>
    <x v="1268"/>
    <x v="1200"/>
    <x v="5"/>
    <x v="1"/>
    <x v="1"/>
    <x v="559"/>
    <x v="533"/>
    <x v="0"/>
    <x v="533"/>
    <x v="0"/>
    <x v="0"/>
    <x v="0"/>
  </r>
  <r>
    <x v="1269"/>
    <x v="1201"/>
    <x v="2"/>
    <x v="2"/>
    <x v="0"/>
    <x v="70"/>
    <x v="773"/>
    <x v="0"/>
    <x v="773"/>
    <x v="0"/>
    <x v="0"/>
    <x v="0"/>
  </r>
  <r>
    <x v="1270"/>
    <x v="1202"/>
    <x v="0"/>
    <x v="2"/>
    <x v="2"/>
    <x v="19"/>
    <x v="774"/>
    <x v="0"/>
    <x v="774"/>
    <x v="0"/>
    <x v="0"/>
    <x v="0"/>
  </r>
  <r>
    <x v="1271"/>
    <x v="1203"/>
    <x v="3"/>
    <x v="1"/>
    <x v="0"/>
    <x v="472"/>
    <x v="342"/>
    <x v="0"/>
    <x v="342"/>
    <x v="0"/>
    <x v="0"/>
    <x v="0"/>
  </r>
  <r>
    <x v="1272"/>
    <x v="1204"/>
    <x v="2"/>
    <x v="3"/>
    <x v="0"/>
    <x v="202"/>
    <x v="609"/>
    <x v="0"/>
    <x v="609"/>
    <x v="0"/>
    <x v="0"/>
    <x v="0"/>
  </r>
  <r>
    <x v="1273"/>
    <x v="217"/>
    <x v="5"/>
    <x v="4"/>
    <x v="1"/>
    <x v="410"/>
    <x v="775"/>
    <x v="0"/>
    <x v="775"/>
    <x v="0"/>
    <x v="0"/>
    <x v="0"/>
  </r>
  <r>
    <x v="1274"/>
    <x v="1205"/>
    <x v="0"/>
    <x v="0"/>
    <x v="3"/>
    <x v="74"/>
    <x v="188"/>
    <x v="1"/>
    <x v="188"/>
    <x v="2"/>
    <x v="2"/>
    <x v="2"/>
  </r>
  <r>
    <x v="1275"/>
    <x v="1206"/>
    <x v="1"/>
    <x v="4"/>
    <x v="1"/>
    <x v="195"/>
    <x v="206"/>
    <x v="0"/>
    <x v="206"/>
    <x v="0"/>
    <x v="0"/>
    <x v="0"/>
  </r>
  <r>
    <x v="1276"/>
    <x v="1207"/>
    <x v="3"/>
    <x v="3"/>
    <x v="2"/>
    <x v="581"/>
    <x v="776"/>
    <x v="0"/>
    <x v="776"/>
    <x v="0"/>
    <x v="0"/>
    <x v="0"/>
  </r>
  <r>
    <x v="1277"/>
    <x v="1208"/>
    <x v="5"/>
    <x v="2"/>
    <x v="0"/>
    <x v="586"/>
    <x v="315"/>
    <x v="0"/>
    <x v="315"/>
    <x v="0"/>
    <x v="0"/>
    <x v="0"/>
  </r>
  <r>
    <x v="1278"/>
    <x v="518"/>
    <x v="0"/>
    <x v="1"/>
    <x v="4"/>
    <x v="530"/>
    <x v="749"/>
    <x v="0"/>
    <x v="749"/>
    <x v="0"/>
    <x v="0"/>
    <x v="0"/>
  </r>
  <r>
    <x v="1279"/>
    <x v="1209"/>
    <x v="2"/>
    <x v="1"/>
    <x v="1"/>
    <x v="366"/>
    <x v="419"/>
    <x v="0"/>
    <x v="419"/>
    <x v="0"/>
    <x v="0"/>
    <x v="0"/>
  </r>
  <r>
    <x v="1280"/>
    <x v="600"/>
    <x v="1"/>
    <x v="4"/>
    <x v="0"/>
    <x v="40"/>
    <x v="777"/>
    <x v="0"/>
    <x v="777"/>
    <x v="0"/>
    <x v="0"/>
    <x v="0"/>
  </r>
  <r>
    <x v="1281"/>
    <x v="1210"/>
    <x v="2"/>
    <x v="2"/>
    <x v="3"/>
    <x v="207"/>
    <x v="778"/>
    <x v="0"/>
    <x v="778"/>
    <x v="0"/>
    <x v="0"/>
    <x v="0"/>
  </r>
  <r>
    <x v="1282"/>
    <x v="1211"/>
    <x v="0"/>
    <x v="4"/>
    <x v="4"/>
    <x v="587"/>
    <x v="779"/>
    <x v="1"/>
    <x v="779"/>
    <x v="0"/>
    <x v="0"/>
    <x v="0"/>
  </r>
  <r>
    <x v="1283"/>
    <x v="1212"/>
    <x v="3"/>
    <x v="1"/>
    <x v="2"/>
    <x v="408"/>
    <x v="483"/>
    <x v="1"/>
    <x v="483"/>
    <x v="0"/>
    <x v="0"/>
    <x v="0"/>
  </r>
  <r>
    <x v="1284"/>
    <x v="1213"/>
    <x v="2"/>
    <x v="0"/>
    <x v="2"/>
    <x v="190"/>
    <x v="673"/>
    <x v="0"/>
    <x v="673"/>
    <x v="0"/>
    <x v="0"/>
    <x v="0"/>
  </r>
  <r>
    <x v="1285"/>
    <x v="1214"/>
    <x v="0"/>
    <x v="3"/>
    <x v="0"/>
    <x v="588"/>
    <x v="780"/>
    <x v="0"/>
    <x v="780"/>
    <x v="0"/>
    <x v="0"/>
    <x v="0"/>
  </r>
  <r>
    <x v="1286"/>
    <x v="1215"/>
    <x v="1"/>
    <x v="0"/>
    <x v="1"/>
    <x v="283"/>
    <x v="359"/>
    <x v="0"/>
    <x v="359"/>
    <x v="0"/>
    <x v="0"/>
    <x v="0"/>
  </r>
  <r>
    <x v="1287"/>
    <x v="1216"/>
    <x v="5"/>
    <x v="3"/>
    <x v="2"/>
    <x v="155"/>
    <x v="70"/>
    <x v="0"/>
    <x v="70"/>
    <x v="0"/>
    <x v="0"/>
    <x v="0"/>
  </r>
  <r>
    <x v="1288"/>
    <x v="1217"/>
    <x v="3"/>
    <x v="2"/>
    <x v="0"/>
    <x v="308"/>
    <x v="781"/>
    <x v="1"/>
    <x v="781"/>
    <x v="0"/>
    <x v="0"/>
    <x v="0"/>
  </r>
  <r>
    <x v="1289"/>
    <x v="787"/>
    <x v="0"/>
    <x v="0"/>
    <x v="1"/>
    <x v="118"/>
    <x v="401"/>
    <x v="0"/>
    <x v="401"/>
    <x v="0"/>
    <x v="0"/>
    <x v="0"/>
  </r>
  <r>
    <x v="1290"/>
    <x v="1218"/>
    <x v="3"/>
    <x v="4"/>
    <x v="1"/>
    <x v="589"/>
    <x v="782"/>
    <x v="0"/>
    <x v="782"/>
    <x v="0"/>
    <x v="0"/>
    <x v="0"/>
  </r>
  <r>
    <x v="1291"/>
    <x v="982"/>
    <x v="0"/>
    <x v="0"/>
    <x v="2"/>
    <x v="398"/>
    <x v="783"/>
    <x v="1"/>
    <x v="783"/>
    <x v="0"/>
    <x v="0"/>
    <x v="0"/>
  </r>
  <r>
    <x v="1292"/>
    <x v="1219"/>
    <x v="1"/>
    <x v="0"/>
    <x v="2"/>
    <x v="420"/>
    <x v="784"/>
    <x v="0"/>
    <x v="784"/>
    <x v="0"/>
    <x v="0"/>
    <x v="0"/>
  </r>
  <r>
    <x v="1293"/>
    <x v="1220"/>
    <x v="1"/>
    <x v="4"/>
    <x v="0"/>
    <x v="527"/>
    <x v="121"/>
    <x v="0"/>
    <x v="121"/>
    <x v="0"/>
    <x v="0"/>
    <x v="0"/>
  </r>
  <r>
    <x v="1294"/>
    <x v="1221"/>
    <x v="3"/>
    <x v="1"/>
    <x v="1"/>
    <x v="548"/>
    <x v="785"/>
    <x v="0"/>
    <x v="785"/>
    <x v="0"/>
    <x v="0"/>
    <x v="0"/>
  </r>
  <r>
    <x v="1295"/>
    <x v="1222"/>
    <x v="1"/>
    <x v="2"/>
    <x v="4"/>
    <x v="541"/>
    <x v="119"/>
    <x v="0"/>
    <x v="119"/>
    <x v="0"/>
    <x v="0"/>
    <x v="0"/>
  </r>
  <r>
    <x v="1296"/>
    <x v="1223"/>
    <x v="1"/>
    <x v="2"/>
    <x v="3"/>
    <x v="508"/>
    <x v="466"/>
    <x v="0"/>
    <x v="466"/>
    <x v="0"/>
    <x v="0"/>
    <x v="0"/>
  </r>
  <r>
    <x v="1297"/>
    <x v="1224"/>
    <x v="3"/>
    <x v="2"/>
    <x v="1"/>
    <x v="77"/>
    <x v="45"/>
    <x v="0"/>
    <x v="45"/>
    <x v="0"/>
    <x v="0"/>
    <x v="0"/>
  </r>
  <r>
    <x v="1298"/>
    <x v="1225"/>
    <x v="5"/>
    <x v="1"/>
    <x v="0"/>
    <x v="590"/>
    <x v="786"/>
    <x v="0"/>
    <x v="786"/>
    <x v="0"/>
    <x v="0"/>
    <x v="0"/>
  </r>
  <r>
    <x v="1299"/>
    <x v="1226"/>
    <x v="1"/>
    <x v="1"/>
    <x v="0"/>
    <x v="331"/>
    <x v="374"/>
    <x v="0"/>
    <x v="374"/>
    <x v="0"/>
    <x v="0"/>
    <x v="0"/>
  </r>
  <r>
    <x v="1300"/>
    <x v="1227"/>
    <x v="1"/>
    <x v="2"/>
    <x v="1"/>
    <x v="340"/>
    <x v="384"/>
    <x v="1"/>
    <x v="384"/>
    <x v="0"/>
    <x v="0"/>
    <x v="0"/>
  </r>
  <r>
    <x v="1301"/>
    <x v="1228"/>
    <x v="3"/>
    <x v="2"/>
    <x v="1"/>
    <x v="190"/>
    <x v="200"/>
    <x v="0"/>
    <x v="200"/>
    <x v="0"/>
    <x v="0"/>
    <x v="0"/>
  </r>
  <r>
    <x v="1302"/>
    <x v="1229"/>
    <x v="0"/>
    <x v="3"/>
    <x v="4"/>
    <x v="103"/>
    <x v="695"/>
    <x v="0"/>
    <x v="695"/>
    <x v="0"/>
    <x v="0"/>
    <x v="0"/>
  </r>
  <r>
    <x v="1303"/>
    <x v="1230"/>
    <x v="0"/>
    <x v="2"/>
    <x v="0"/>
    <x v="108"/>
    <x v="640"/>
    <x v="0"/>
    <x v="640"/>
    <x v="0"/>
    <x v="0"/>
    <x v="0"/>
  </r>
  <r>
    <x v="1304"/>
    <x v="1231"/>
    <x v="5"/>
    <x v="2"/>
    <x v="2"/>
    <x v="306"/>
    <x v="391"/>
    <x v="0"/>
    <x v="391"/>
    <x v="0"/>
    <x v="0"/>
    <x v="0"/>
  </r>
  <r>
    <x v="1305"/>
    <x v="1232"/>
    <x v="1"/>
    <x v="2"/>
    <x v="2"/>
    <x v="301"/>
    <x v="620"/>
    <x v="0"/>
    <x v="620"/>
    <x v="0"/>
    <x v="0"/>
    <x v="0"/>
  </r>
  <r>
    <x v="1306"/>
    <x v="1233"/>
    <x v="0"/>
    <x v="0"/>
    <x v="3"/>
    <x v="290"/>
    <x v="787"/>
    <x v="0"/>
    <x v="787"/>
    <x v="0"/>
    <x v="0"/>
    <x v="0"/>
  </r>
  <r>
    <x v="1307"/>
    <x v="1234"/>
    <x v="3"/>
    <x v="1"/>
    <x v="2"/>
    <x v="473"/>
    <x v="574"/>
    <x v="0"/>
    <x v="574"/>
    <x v="0"/>
    <x v="0"/>
    <x v="0"/>
  </r>
  <r>
    <x v="1308"/>
    <x v="254"/>
    <x v="3"/>
    <x v="4"/>
    <x v="0"/>
    <x v="431"/>
    <x v="514"/>
    <x v="1"/>
    <x v="514"/>
    <x v="0"/>
    <x v="0"/>
    <x v="0"/>
  </r>
  <r>
    <x v="1309"/>
    <x v="1235"/>
    <x v="3"/>
    <x v="3"/>
    <x v="1"/>
    <x v="164"/>
    <x v="301"/>
    <x v="0"/>
    <x v="301"/>
    <x v="0"/>
    <x v="0"/>
    <x v="0"/>
  </r>
  <r>
    <x v="1310"/>
    <x v="1236"/>
    <x v="2"/>
    <x v="4"/>
    <x v="3"/>
    <x v="475"/>
    <x v="788"/>
    <x v="1"/>
    <x v="788"/>
    <x v="0"/>
    <x v="0"/>
    <x v="0"/>
  </r>
  <r>
    <x v="1311"/>
    <x v="1237"/>
    <x v="1"/>
    <x v="3"/>
    <x v="1"/>
    <x v="588"/>
    <x v="780"/>
    <x v="0"/>
    <x v="780"/>
    <x v="0"/>
    <x v="0"/>
    <x v="0"/>
  </r>
  <r>
    <x v="1312"/>
    <x v="1238"/>
    <x v="3"/>
    <x v="4"/>
    <x v="3"/>
    <x v="562"/>
    <x v="789"/>
    <x v="0"/>
    <x v="789"/>
    <x v="0"/>
    <x v="0"/>
    <x v="0"/>
  </r>
  <r>
    <x v="1313"/>
    <x v="1239"/>
    <x v="2"/>
    <x v="0"/>
    <x v="0"/>
    <x v="565"/>
    <x v="790"/>
    <x v="0"/>
    <x v="790"/>
    <x v="0"/>
    <x v="0"/>
    <x v="0"/>
  </r>
  <r>
    <x v="1314"/>
    <x v="707"/>
    <x v="5"/>
    <x v="2"/>
    <x v="1"/>
    <x v="253"/>
    <x v="271"/>
    <x v="0"/>
    <x v="271"/>
    <x v="0"/>
    <x v="0"/>
    <x v="0"/>
  </r>
  <r>
    <x v="1315"/>
    <x v="1240"/>
    <x v="2"/>
    <x v="0"/>
    <x v="1"/>
    <x v="366"/>
    <x v="563"/>
    <x v="0"/>
    <x v="563"/>
    <x v="0"/>
    <x v="0"/>
    <x v="0"/>
  </r>
  <r>
    <x v="1316"/>
    <x v="1241"/>
    <x v="3"/>
    <x v="0"/>
    <x v="2"/>
    <x v="423"/>
    <x v="498"/>
    <x v="0"/>
    <x v="498"/>
    <x v="0"/>
    <x v="0"/>
    <x v="0"/>
  </r>
  <r>
    <x v="1317"/>
    <x v="1242"/>
    <x v="4"/>
    <x v="0"/>
    <x v="2"/>
    <x v="39"/>
    <x v="40"/>
    <x v="0"/>
    <x v="40"/>
    <x v="0"/>
    <x v="0"/>
    <x v="0"/>
  </r>
  <r>
    <x v="1318"/>
    <x v="1243"/>
    <x v="2"/>
    <x v="1"/>
    <x v="2"/>
    <x v="556"/>
    <x v="719"/>
    <x v="0"/>
    <x v="719"/>
    <x v="0"/>
    <x v="0"/>
    <x v="0"/>
  </r>
  <r>
    <x v="1319"/>
    <x v="1244"/>
    <x v="2"/>
    <x v="2"/>
    <x v="1"/>
    <x v="132"/>
    <x v="138"/>
    <x v="0"/>
    <x v="138"/>
    <x v="0"/>
    <x v="0"/>
    <x v="0"/>
  </r>
  <r>
    <x v="1320"/>
    <x v="1245"/>
    <x v="5"/>
    <x v="3"/>
    <x v="2"/>
    <x v="388"/>
    <x v="547"/>
    <x v="0"/>
    <x v="547"/>
    <x v="0"/>
    <x v="0"/>
    <x v="0"/>
  </r>
  <r>
    <x v="1321"/>
    <x v="1246"/>
    <x v="5"/>
    <x v="4"/>
    <x v="2"/>
    <x v="305"/>
    <x v="157"/>
    <x v="0"/>
    <x v="157"/>
    <x v="0"/>
    <x v="0"/>
    <x v="0"/>
  </r>
  <r>
    <x v="1322"/>
    <x v="1247"/>
    <x v="0"/>
    <x v="0"/>
    <x v="1"/>
    <x v="591"/>
    <x v="791"/>
    <x v="0"/>
    <x v="791"/>
    <x v="0"/>
    <x v="0"/>
    <x v="0"/>
  </r>
  <r>
    <x v="1323"/>
    <x v="143"/>
    <x v="1"/>
    <x v="1"/>
    <x v="3"/>
    <x v="592"/>
    <x v="792"/>
    <x v="1"/>
    <x v="792"/>
    <x v="0"/>
    <x v="0"/>
    <x v="0"/>
  </r>
  <r>
    <x v="1324"/>
    <x v="1248"/>
    <x v="4"/>
    <x v="3"/>
    <x v="4"/>
    <x v="32"/>
    <x v="793"/>
    <x v="0"/>
    <x v="793"/>
    <x v="0"/>
    <x v="0"/>
    <x v="0"/>
  </r>
  <r>
    <x v="1325"/>
    <x v="1249"/>
    <x v="2"/>
    <x v="4"/>
    <x v="1"/>
    <x v="150"/>
    <x v="738"/>
    <x v="0"/>
    <x v="738"/>
    <x v="0"/>
    <x v="0"/>
    <x v="0"/>
  </r>
  <r>
    <x v="1326"/>
    <x v="1250"/>
    <x v="5"/>
    <x v="0"/>
    <x v="4"/>
    <x v="21"/>
    <x v="74"/>
    <x v="0"/>
    <x v="74"/>
    <x v="0"/>
    <x v="0"/>
    <x v="0"/>
  </r>
  <r>
    <x v="1327"/>
    <x v="665"/>
    <x v="0"/>
    <x v="4"/>
    <x v="2"/>
    <x v="20"/>
    <x v="697"/>
    <x v="1"/>
    <x v="697"/>
    <x v="0"/>
    <x v="0"/>
    <x v="0"/>
  </r>
  <r>
    <x v="1328"/>
    <x v="1251"/>
    <x v="4"/>
    <x v="3"/>
    <x v="3"/>
    <x v="146"/>
    <x v="275"/>
    <x v="0"/>
    <x v="275"/>
    <x v="0"/>
    <x v="0"/>
    <x v="0"/>
  </r>
  <r>
    <x v="1329"/>
    <x v="1252"/>
    <x v="3"/>
    <x v="1"/>
    <x v="0"/>
    <x v="323"/>
    <x v="485"/>
    <x v="0"/>
    <x v="485"/>
    <x v="0"/>
    <x v="0"/>
    <x v="0"/>
  </r>
  <r>
    <x v="1330"/>
    <x v="175"/>
    <x v="3"/>
    <x v="3"/>
    <x v="1"/>
    <x v="593"/>
    <x v="794"/>
    <x v="1"/>
    <x v="794"/>
    <x v="0"/>
    <x v="0"/>
    <x v="0"/>
  </r>
  <r>
    <x v="1331"/>
    <x v="1253"/>
    <x v="5"/>
    <x v="0"/>
    <x v="0"/>
    <x v="139"/>
    <x v="795"/>
    <x v="0"/>
    <x v="795"/>
    <x v="0"/>
    <x v="0"/>
    <x v="0"/>
  </r>
  <r>
    <x v="1332"/>
    <x v="1254"/>
    <x v="2"/>
    <x v="2"/>
    <x v="2"/>
    <x v="594"/>
    <x v="728"/>
    <x v="0"/>
    <x v="728"/>
    <x v="0"/>
    <x v="0"/>
    <x v="0"/>
  </r>
  <r>
    <x v="1333"/>
    <x v="1255"/>
    <x v="0"/>
    <x v="0"/>
    <x v="2"/>
    <x v="546"/>
    <x v="705"/>
    <x v="1"/>
    <x v="705"/>
    <x v="0"/>
    <x v="0"/>
    <x v="0"/>
  </r>
  <r>
    <x v="1334"/>
    <x v="1256"/>
    <x v="1"/>
    <x v="1"/>
    <x v="0"/>
    <x v="463"/>
    <x v="796"/>
    <x v="0"/>
    <x v="796"/>
    <x v="0"/>
    <x v="0"/>
    <x v="0"/>
  </r>
  <r>
    <x v="1335"/>
    <x v="1257"/>
    <x v="4"/>
    <x v="2"/>
    <x v="2"/>
    <x v="248"/>
    <x v="565"/>
    <x v="0"/>
    <x v="565"/>
    <x v="0"/>
    <x v="0"/>
    <x v="0"/>
  </r>
  <r>
    <x v="1336"/>
    <x v="1258"/>
    <x v="4"/>
    <x v="1"/>
    <x v="2"/>
    <x v="152"/>
    <x v="160"/>
    <x v="0"/>
    <x v="160"/>
    <x v="0"/>
    <x v="0"/>
    <x v="0"/>
  </r>
  <r>
    <x v="1337"/>
    <x v="658"/>
    <x v="4"/>
    <x v="2"/>
    <x v="2"/>
    <x v="523"/>
    <x v="797"/>
    <x v="0"/>
    <x v="797"/>
    <x v="0"/>
    <x v="0"/>
    <x v="0"/>
  </r>
  <r>
    <x v="1338"/>
    <x v="1259"/>
    <x v="4"/>
    <x v="0"/>
    <x v="2"/>
    <x v="595"/>
    <x v="798"/>
    <x v="0"/>
    <x v="798"/>
    <x v="0"/>
    <x v="0"/>
    <x v="0"/>
  </r>
  <r>
    <x v="1339"/>
    <x v="183"/>
    <x v="5"/>
    <x v="1"/>
    <x v="4"/>
    <x v="369"/>
    <x v="53"/>
    <x v="0"/>
    <x v="53"/>
    <x v="0"/>
    <x v="0"/>
    <x v="0"/>
  </r>
  <r>
    <x v="1340"/>
    <x v="1260"/>
    <x v="0"/>
    <x v="4"/>
    <x v="3"/>
    <x v="266"/>
    <x v="521"/>
    <x v="0"/>
    <x v="521"/>
    <x v="0"/>
    <x v="0"/>
    <x v="0"/>
  </r>
  <r>
    <x v="1341"/>
    <x v="1261"/>
    <x v="2"/>
    <x v="1"/>
    <x v="2"/>
    <x v="159"/>
    <x v="799"/>
    <x v="0"/>
    <x v="799"/>
    <x v="0"/>
    <x v="0"/>
    <x v="0"/>
  </r>
  <r>
    <x v="1342"/>
    <x v="1262"/>
    <x v="0"/>
    <x v="3"/>
    <x v="4"/>
    <x v="166"/>
    <x v="176"/>
    <x v="0"/>
    <x v="176"/>
    <x v="0"/>
    <x v="0"/>
    <x v="0"/>
  </r>
  <r>
    <x v="1343"/>
    <x v="1263"/>
    <x v="0"/>
    <x v="4"/>
    <x v="4"/>
    <x v="588"/>
    <x v="475"/>
    <x v="0"/>
    <x v="475"/>
    <x v="0"/>
    <x v="0"/>
    <x v="0"/>
  </r>
  <r>
    <x v="1344"/>
    <x v="1264"/>
    <x v="0"/>
    <x v="1"/>
    <x v="1"/>
    <x v="178"/>
    <x v="138"/>
    <x v="0"/>
    <x v="138"/>
    <x v="0"/>
    <x v="0"/>
    <x v="0"/>
  </r>
  <r>
    <x v="1345"/>
    <x v="1265"/>
    <x v="2"/>
    <x v="2"/>
    <x v="2"/>
    <x v="8"/>
    <x v="290"/>
    <x v="0"/>
    <x v="290"/>
    <x v="0"/>
    <x v="0"/>
    <x v="0"/>
  </r>
  <r>
    <x v="1346"/>
    <x v="1266"/>
    <x v="3"/>
    <x v="1"/>
    <x v="2"/>
    <x v="596"/>
    <x v="800"/>
    <x v="0"/>
    <x v="800"/>
    <x v="0"/>
    <x v="0"/>
    <x v="0"/>
  </r>
  <r>
    <x v="1347"/>
    <x v="1267"/>
    <x v="3"/>
    <x v="2"/>
    <x v="0"/>
    <x v="597"/>
    <x v="801"/>
    <x v="0"/>
    <x v="801"/>
    <x v="0"/>
    <x v="0"/>
    <x v="0"/>
  </r>
  <r>
    <x v="1348"/>
    <x v="1268"/>
    <x v="3"/>
    <x v="3"/>
    <x v="2"/>
    <x v="283"/>
    <x v="359"/>
    <x v="0"/>
    <x v="359"/>
    <x v="0"/>
    <x v="0"/>
    <x v="0"/>
  </r>
  <r>
    <x v="1349"/>
    <x v="1269"/>
    <x v="0"/>
    <x v="3"/>
    <x v="0"/>
    <x v="13"/>
    <x v="14"/>
    <x v="0"/>
    <x v="14"/>
    <x v="0"/>
    <x v="0"/>
    <x v="0"/>
  </r>
  <r>
    <x v="1350"/>
    <x v="1270"/>
    <x v="1"/>
    <x v="1"/>
    <x v="2"/>
    <x v="598"/>
    <x v="802"/>
    <x v="0"/>
    <x v="802"/>
    <x v="0"/>
    <x v="0"/>
    <x v="0"/>
  </r>
  <r>
    <x v="1351"/>
    <x v="1271"/>
    <x v="3"/>
    <x v="4"/>
    <x v="3"/>
    <x v="250"/>
    <x v="748"/>
    <x v="0"/>
    <x v="748"/>
    <x v="0"/>
    <x v="0"/>
    <x v="0"/>
  </r>
  <r>
    <x v="1352"/>
    <x v="1272"/>
    <x v="2"/>
    <x v="3"/>
    <x v="1"/>
    <x v="599"/>
    <x v="803"/>
    <x v="0"/>
    <x v="803"/>
    <x v="0"/>
    <x v="0"/>
    <x v="0"/>
  </r>
  <r>
    <x v="1353"/>
    <x v="1273"/>
    <x v="1"/>
    <x v="2"/>
    <x v="0"/>
    <x v="68"/>
    <x v="804"/>
    <x v="1"/>
    <x v="804"/>
    <x v="0"/>
    <x v="0"/>
    <x v="0"/>
  </r>
  <r>
    <x v="1354"/>
    <x v="1274"/>
    <x v="2"/>
    <x v="3"/>
    <x v="3"/>
    <x v="600"/>
    <x v="498"/>
    <x v="0"/>
    <x v="498"/>
    <x v="0"/>
    <x v="0"/>
    <x v="0"/>
  </r>
  <r>
    <x v="1355"/>
    <x v="418"/>
    <x v="0"/>
    <x v="3"/>
    <x v="0"/>
    <x v="84"/>
    <x v="88"/>
    <x v="0"/>
    <x v="88"/>
    <x v="0"/>
    <x v="0"/>
    <x v="0"/>
  </r>
  <r>
    <x v="1356"/>
    <x v="1275"/>
    <x v="5"/>
    <x v="4"/>
    <x v="1"/>
    <x v="601"/>
    <x v="805"/>
    <x v="1"/>
    <x v="805"/>
    <x v="0"/>
    <x v="0"/>
    <x v="0"/>
  </r>
  <r>
    <x v="1357"/>
    <x v="1276"/>
    <x v="3"/>
    <x v="1"/>
    <x v="2"/>
    <x v="543"/>
    <x v="367"/>
    <x v="0"/>
    <x v="367"/>
    <x v="0"/>
    <x v="0"/>
    <x v="0"/>
  </r>
  <r>
    <x v="1358"/>
    <x v="1277"/>
    <x v="1"/>
    <x v="4"/>
    <x v="2"/>
    <x v="561"/>
    <x v="806"/>
    <x v="1"/>
    <x v="806"/>
    <x v="0"/>
    <x v="0"/>
    <x v="0"/>
  </r>
  <r>
    <x v="1359"/>
    <x v="1278"/>
    <x v="1"/>
    <x v="1"/>
    <x v="3"/>
    <x v="134"/>
    <x v="140"/>
    <x v="0"/>
    <x v="140"/>
    <x v="0"/>
    <x v="0"/>
    <x v="0"/>
  </r>
  <r>
    <x v="1360"/>
    <x v="134"/>
    <x v="4"/>
    <x v="1"/>
    <x v="4"/>
    <x v="516"/>
    <x v="512"/>
    <x v="0"/>
    <x v="512"/>
    <x v="0"/>
    <x v="0"/>
    <x v="0"/>
  </r>
  <r>
    <x v="1361"/>
    <x v="1279"/>
    <x v="4"/>
    <x v="3"/>
    <x v="2"/>
    <x v="130"/>
    <x v="807"/>
    <x v="0"/>
    <x v="807"/>
    <x v="0"/>
    <x v="0"/>
    <x v="0"/>
  </r>
  <r>
    <x v="1362"/>
    <x v="1280"/>
    <x v="3"/>
    <x v="4"/>
    <x v="2"/>
    <x v="575"/>
    <x v="808"/>
    <x v="0"/>
    <x v="808"/>
    <x v="0"/>
    <x v="0"/>
    <x v="0"/>
  </r>
  <r>
    <x v="1363"/>
    <x v="1281"/>
    <x v="5"/>
    <x v="4"/>
    <x v="1"/>
    <x v="224"/>
    <x v="809"/>
    <x v="0"/>
    <x v="809"/>
    <x v="0"/>
    <x v="0"/>
    <x v="0"/>
  </r>
  <r>
    <x v="1364"/>
    <x v="1282"/>
    <x v="5"/>
    <x v="0"/>
    <x v="2"/>
    <x v="327"/>
    <x v="810"/>
    <x v="0"/>
    <x v="810"/>
    <x v="0"/>
    <x v="0"/>
    <x v="0"/>
  </r>
  <r>
    <x v="1365"/>
    <x v="1283"/>
    <x v="1"/>
    <x v="0"/>
    <x v="4"/>
    <x v="602"/>
    <x v="72"/>
    <x v="0"/>
    <x v="72"/>
    <x v="0"/>
    <x v="0"/>
    <x v="0"/>
  </r>
  <r>
    <x v="1366"/>
    <x v="1284"/>
    <x v="1"/>
    <x v="4"/>
    <x v="2"/>
    <x v="312"/>
    <x v="345"/>
    <x v="1"/>
    <x v="345"/>
    <x v="2"/>
    <x v="2"/>
    <x v="2"/>
  </r>
  <r>
    <x v="1367"/>
    <x v="1285"/>
    <x v="5"/>
    <x v="2"/>
    <x v="4"/>
    <x v="275"/>
    <x v="811"/>
    <x v="0"/>
    <x v="811"/>
    <x v="0"/>
    <x v="0"/>
    <x v="0"/>
  </r>
  <r>
    <x v="1368"/>
    <x v="1286"/>
    <x v="1"/>
    <x v="4"/>
    <x v="0"/>
    <x v="508"/>
    <x v="812"/>
    <x v="0"/>
    <x v="812"/>
    <x v="0"/>
    <x v="0"/>
    <x v="0"/>
  </r>
  <r>
    <x v="1369"/>
    <x v="1287"/>
    <x v="5"/>
    <x v="3"/>
    <x v="2"/>
    <x v="574"/>
    <x v="813"/>
    <x v="0"/>
    <x v="813"/>
    <x v="0"/>
    <x v="0"/>
    <x v="0"/>
  </r>
  <r>
    <x v="1370"/>
    <x v="1288"/>
    <x v="4"/>
    <x v="3"/>
    <x v="1"/>
    <x v="463"/>
    <x v="564"/>
    <x v="0"/>
    <x v="564"/>
    <x v="0"/>
    <x v="0"/>
    <x v="0"/>
  </r>
  <r>
    <x v="1371"/>
    <x v="1289"/>
    <x v="2"/>
    <x v="1"/>
    <x v="1"/>
    <x v="603"/>
    <x v="11"/>
    <x v="0"/>
    <x v="11"/>
    <x v="0"/>
    <x v="0"/>
    <x v="0"/>
  </r>
  <r>
    <x v="1372"/>
    <x v="1290"/>
    <x v="4"/>
    <x v="2"/>
    <x v="1"/>
    <x v="529"/>
    <x v="664"/>
    <x v="0"/>
    <x v="664"/>
    <x v="0"/>
    <x v="0"/>
    <x v="0"/>
  </r>
  <r>
    <x v="1373"/>
    <x v="1291"/>
    <x v="3"/>
    <x v="0"/>
    <x v="1"/>
    <x v="164"/>
    <x v="175"/>
    <x v="0"/>
    <x v="175"/>
    <x v="0"/>
    <x v="0"/>
    <x v="0"/>
  </r>
  <r>
    <x v="1374"/>
    <x v="1292"/>
    <x v="1"/>
    <x v="1"/>
    <x v="4"/>
    <x v="46"/>
    <x v="789"/>
    <x v="0"/>
    <x v="789"/>
    <x v="0"/>
    <x v="0"/>
    <x v="0"/>
  </r>
  <r>
    <x v="1375"/>
    <x v="1293"/>
    <x v="5"/>
    <x v="4"/>
    <x v="1"/>
    <x v="21"/>
    <x v="22"/>
    <x v="0"/>
    <x v="22"/>
    <x v="0"/>
    <x v="0"/>
    <x v="0"/>
  </r>
  <r>
    <x v="1376"/>
    <x v="1294"/>
    <x v="4"/>
    <x v="3"/>
    <x v="4"/>
    <x v="435"/>
    <x v="814"/>
    <x v="0"/>
    <x v="814"/>
    <x v="0"/>
    <x v="0"/>
    <x v="0"/>
  </r>
  <r>
    <x v="1377"/>
    <x v="1295"/>
    <x v="2"/>
    <x v="0"/>
    <x v="0"/>
    <x v="357"/>
    <x v="178"/>
    <x v="0"/>
    <x v="178"/>
    <x v="0"/>
    <x v="0"/>
    <x v="0"/>
  </r>
  <r>
    <x v="1378"/>
    <x v="1095"/>
    <x v="5"/>
    <x v="3"/>
    <x v="0"/>
    <x v="237"/>
    <x v="815"/>
    <x v="0"/>
    <x v="815"/>
    <x v="0"/>
    <x v="0"/>
    <x v="0"/>
  </r>
  <r>
    <x v="1379"/>
    <x v="1296"/>
    <x v="0"/>
    <x v="2"/>
    <x v="2"/>
    <x v="161"/>
    <x v="172"/>
    <x v="0"/>
    <x v="172"/>
    <x v="0"/>
    <x v="0"/>
    <x v="0"/>
  </r>
  <r>
    <x v="1380"/>
    <x v="1297"/>
    <x v="3"/>
    <x v="0"/>
    <x v="4"/>
    <x v="567"/>
    <x v="816"/>
    <x v="0"/>
    <x v="816"/>
    <x v="0"/>
    <x v="0"/>
    <x v="0"/>
  </r>
  <r>
    <x v="1381"/>
    <x v="1298"/>
    <x v="1"/>
    <x v="4"/>
    <x v="3"/>
    <x v="536"/>
    <x v="684"/>
    <x v="1"/>
    <x v="684"/>
    <x v="1"/>
    <x v="1"/>
    <x v="1"/>
  </r>
  <r>
    <x v="1382"/>
    <x v="1299"/>
    <x v="4"/>
    <x v="4"/>
    <x v="0"/>
    <x v="517"/>
    <x v="292"/>
    <x v="0"/>
    <x v="292"/>
    <x v="0"/>
    <x v="0"/>
    <x v="0"/>
  </r>
  <r>
    <x v="1383"/>
    <x v="1300"/>
    <x v="5"/>
    <x v="1"/>
    <x v="3"/>
    <x v="514"/>
    <x v="817"/>
    <x v="0"/>
    <x v="817"/>
    <x v="0"/>
    <x v="0"/>
    <x v="0"/>
  </r>
  <r>
    <x v="1384"/>
    <x v="1301"/>
    <x v="1"/>
    <x v="1"/>
    <x v="1"/>
    <x v="540"/>
    <x v="452"/>
    <x v="0"/>
    <x v="452"/>
    <x v="0"/>
    <x v="0"/>
    <x v="0"/>
  </r>
  <r>
    <x v="1385"/>
    <x v="1302"/>
    <x v="2"/>
    <x v="4"/>
    <x v="1"/>
    <x v="515"/>
    <x v="818"/>
    <x v="0"/>
    <x v="818"/>
    <x v="0"/>
    <x v="0"/>
    <x v="0"/>
  </r>
  <r>
    <x v="1386"/>
    <x v="1303"/>
    <x v="4"/>
    <x v="3"/>
    <x v="4"/>
    <x v="159"/>
    <x v="500"/>
    <x v="0"/>
    <x v="500"/>
    <x v="0"/>
    <x v="0"/>
    <x v="0"/>
  </r>
  <r>
    <x v="1387"/>
    <x v="1304"/>
    <x v="3"/>
    <x v="0"/>
    <x v="3"/>
    <x v="365"/>
    <x v="736"/>
    <x v="0"/>
    <x v="736"/>
    <x v="0"/>
    <x v="0"/>
    <x v="0"/>
  </r>
  <r>
    <x v="1388"/>
    <x v="1305"/>
    <x v="4"/>
    <x v="2"/>
    <x v="2"/>
    <x v="248"/>
    <x v="636"/>
    <x v="1"/>
    <x v="636"/>
    <x v="0"/>
    <x v="0"/>
    <x v="0"/>
  </r>
  <r>
    <x v="1389"/>
    <x v="1306"/>
    <x v="4"/>
    <x v="1"/>
    <x v="2"/>
    <x v="144"/>
    <x v="819"/>
    <x v="0"/>
    <x v="819"/>
    <x v="0"/>
    <x v="0"/>
    <x v="0"/>
  </r>
  <r>
    <x v="1390"/>
    <x v="1307"/>
    <x v="3"/>
    <x v="3"/>
    <x v="1"/>
    <x v="462"/>
    <x v="529"/>
    <x v="0"/>
    <x v="529"/>
    <x v="0"/>
    <x v="0"/>
    <x v="0"/>
  </r>
  <r>
    <x v="1391"/>
    <x v="1308"/>
    <x v="4"/>
    <x v="1"/>
    <x v="3"/>
    <x v="604"/>
    <x v="652"/>
    <x v="0"/>
    <x v="652"/>
    <x v="0"/>
    <x v="0"/>
    <x v="0"/>
  </r>
  <r>
    <x v="1392"/>
    <x v="1309"/>
    <x v="3"/>
    <x v="1"/>
    <x v="3"/>
    <x v="605"/>
    <x v="678"/>
    <x v="0"/>
    <x v="678"/>
    <x v="0"/>
    <x v="0"/>
    <x v="0"/>
  </r>
  <r>
    <x v="1393"/>
    <x v="1310"/>
    <x v="4"/>
    <x v="1"/>
    <x v="3"/>
    <x v="577"/>
    <x v="37"/>
    <x v="0"/>
    <x v="37"/>
    <x v="0"/>
    <x v="0"/>
    <x v="0"/>
  </r>
  <r>
    <x v="1394"/>
    <x v="1311"/>
    <x v="4"/>
    <x v="3"/>
    <x v="1"/>
    <x v="378"/>
    <x v="482"/>
    <x v="0"/>
    <x v="482"/>
    <x v="0"/>
    <x v="0"/>
    <x v="0"/>
  </r>
  <r>
    <x v="1395"/>
    <x v="1312"/>
    <x v="3"/>
    <x v="3"/>
    <x v="1"/>
    <x v="606"/>
    <x v="138"/>
    <x v="0"/>
    <x v="138"/>
    <x v="0"/>
    <x v="0"/>
    <x v="0"/>
  </r>
  <r>
    <x v="1396"/>
    <x v="1313"/>
    <x v="4"/>
    <x v="3"/>
    <x v="2"/>
    <x v="238"/>
    <x v="224"/>
    <x v="0"/>
    <x v="224"/>
    <x v="0"/>
    <x v="0"/>
    <x v="0"/>
  </r>
  <r>
    <x v="1397"/>
    <x v="1314"/>
    <x v="4"/>
    <x v="1"/>
    <x v="4"/>
    <x v="386"/>
    <x v="242"/>
    <x v="0"/>
    <x v="242"/>
    <x v="0"/>
    <x v="0"/>
    <x v="0"/>
  </r>
  <r>
    <x v="1398"/>
    <x v="1315"/>
    <x v="1"/>
    <x v="1"/>
    <x v="0"/>
    <x v="302"/>
    <x v="820"/>
    <x v="1"/>
    <x v="820"/>
    <x v="0"/>
    <x v="0"/>
    <x v="0"/>
  </r>
  <r>
    <x v="1399"/>
    <x v="1316"/>
    <x v="0"/>
    <x v="0"/>
    <x v="4"/>
    <x v="390"/>
    <x v="8"/>
    <x v="0"/>
    <x v="8"/>
    <x v="0"/>
    <x v="0"/>
    <x v="0"/>
  </r>
  <r>
    <x v="1400"/>
    <x v="1317"/>
    <x v="5"/>
    <x v="3"/>
    <x v="0"/>
    <x v="126"/>
    <x v="576"/>
    <x v="0"/>
    <x v="576"/>
    <x v="0"/>
    <x v="0"/>
    <x v="0"/>
  </r>
  <r>
    <x v="1401"/>
    <x v="1318"/>
    <x v="0"/>
    <x v="4"/>
    <x v="0"/>
    <x v="109"/>
    <x v="500"/>
    <x v="0"/>
    <x v="500"/>
    <x v="0"/>
    <x v="0"/>
    <x v="0"/>
  </r>
  <r>
    <x v="1402"/>
    <x v="1319"/>
    <x v="3"/>
    <x v="1"/>
    <x v="2"/>
    <x v="412"/>
    <x v="488"/>
    <x v="1"/>
    <x v="488"/>
    <x v="0"/>
    <x v="0"/>
    <x v="0"/>
  </r>
  <r>
    <x v="1403"/>
    <x v="1320"/>
    <x v="3"/>
    <x v="1"/>
    <x v="2"/>
    <x v="607"/>
    <x v="111"/>
    <x v="0"/>
    <x v="111"/>
    <x v="0"/>
    <x v="0"/>
    <x v="0"/>
  </r>
  <r>
    <x v="1404"/>
    <x v="1321"/>
    <x v="1"/>
    <x v="4"/>
    <x v="0"/>
    <x v="265"/>
    <x v="686"/>
    <x v="0"/>
    <x v="686"/>
    <x v="0"/>
    <x v="0"/>
    <x v="0"/>
  </r>
  <r>
    <x v="1405"/>
    <x v="1322"/>
    <x v="1"/>
    <x v="4"/>
    <x v="0"/>
    <x v="608"/>
    <x v="821"/>
    <x v="1"/>
    <x v="821"/>
    <x v="0"/>
    <x v="0"/>
    <x v="0"/>
  </r>
  <r>
    <x v="1406"/>
    <x v="220"/>
    <x v="5"/>
    <x v="4"/>
    <x v="1"/>
    <x v="123"/>
    <x v="822"/>
    <x v="0"/>
    <x v="822"/>
    <x v="0"/>
    <x v="0"/>
    <x v="0"/>
  </r>
  <r>
    <x v="1407"/>
    <x v="1323"/>
    <x v="4"/>
    <x v="4"/>
    <x v="1"/>
    <x v="28"/>
    <x v="742"/>
    <x v="0"/>
    <x v="742"/>
    <x v="0"/>
    <x v="0"/>
    <x v="0"/>
  </r>
  <r>
    <x v="1408"/>
    <x v="1324"/>
    <x v="0"/>
    <x v="1"/>
    <x v="0"/>
    <x v="609"/>
    <x v="823"/>
    <x v="0"/>
    <x v="823"/>
    <x v="0"/>
    <x v="0"/>
    <x v="0"/>
  </r>
  <r>
    <x v="1409"/>
    <x v="559"/>
    <x v="3"/>
    <x v="0"/>
    <x v="2"/>
    <x v="420"/>
    <x v="784"/>
    <x v="0"/>
    <x v="784"/>
    <x v="0"/>
    <x v="0"/>
    <x v="0"/>
  </r>
  <r>
    <x v="1410"/>
    <x v="1325"/>
    <x v="5"/>
    <x v="3"/>
    <x v="3"/>
    <x v="477"/>
    <x v="824"/>
    <x v="0"/>
    <x v="824"/>
    <x v="0"/>
    <x v="0"/>
    <x v="0"/>
  </r>
  <r>
    <x v="1411"/>
    <x v="1326"/>
    <x v="0"/>
    <x v="3"/>
    <x v="4"/>
    <x v="610"/>
    <x v="825"/>
    <x v="0"/>
    <x v="825"/>
    <x v="0"/>
    <x v="0"/>
    <x v="0"/>
  </r>
  <r>
    <x v="1412"/>
    <x v="1327"/>
    <x v="5"/>
    <x v="4"/>
    <x v="4"/>
    <x v="202"/>
    <x v="214"/>
    <x v="0"/>
    <x v="214"/>
    <x v="0"/>
    <x v="0"/>
    <x v="0"/>
  </r>
  <r>
    <x v="1413"/>
    <x v="1328"/>
    <x v="5"/>
    <x v="4"/>
    <x v="4"/>
    <x v="562"/>
    <x v="826"/>
    <x v="0"/>
    <x v="826"/>
    <x v="0"/>
    <x v="0"/>
    <x v="0"/>
  </r>
  <r>
    <x v="1414"/>
    <x v="1329"/>
    <x v="5"/>
    <x v="4"/>
    <x v="0"/>
    <x v="611"/>
    <x v="827"/>
    <x v="0"/>
    <x v="827"/>
    <x v="0"/>
    <x v="0"/>
    <x v="0"/>
  </r>
  <r>
    <x v="1415"/>
    <x v="1330"/>
    <x v="1"/>
    <x v="1"/>
    <x v="2"/>
    <x v="520"/>
    <x v="828"/>
    <x v="0"/>
    <x v="828"/>
    <x v="0"/>
    <x v="0"/>
    <x v="0"/>
  </r>
  <r>
    <x v="1416"/>
    <x v="1331"/>
    <x v="3"/>
    <x v="1"/>
    <x v="1"/>
    <x v="596"/>
    <x v="800"/>
    <x v="0"/>
    <x v="800"/>
    <x v="0"/>
    <x v="0"/>
    <x v="0"/>
  </r>
  <r>
    <x v="1417"/>
    <x v="1332"/>
    <x v="1"/>
    <x v="3"/>
    <x v="0"/>
    <x v="76"/>
    <x v="664"/>
    <x v="0"/>
    <x v="664"/>
    <x v="0"/>
    <x v="0"/>
    <x v="0"/>
  </r>
  <r>
    <x v="1418"/>
    <x v="1028"/>
    <x v="4"/>
    <x v="3"/>
    <x v="4"/>
    <x v="473"/>
    <x v="574"/>
    <x v="0"/>
    <x v="574"/>
    <x v="0"/>
    <x v="0"/>
    <x v="0"/>
  </r>
  <r>
    <x v="1419"/>
    <x v="1333"/>
    <x v="4"/>
    <x v="1"/>
    <x v="1"/>
    <x v="612"/>
    <x v="829"/>
    <x v="1"/>
    <x v="829"/>
    <x v="0"/>
    <x v="0"/>
    <x v="0"/>
  </r>
  <r>
    <x v="1420"/>
    <x v="1334"/>
    <x v="4"/>
    <x v="3"/>
    <x v="1"/>
    <x v="74"/>
    <x v="188"/>
    <x v="1"/>
    <x v="188"/>
    <x v="2"/>
    <x v="2"/>
    <x v="2"/>
  </r>
  <r>
    <x v="1421"/>
    <x v="1335"/>
    <x v="3"/>
    <x v="2"/>
    <x v="0"/>
    <x v="143"/>
    <x v="171"/>
    <x v="0"/>
    <x v="171"/>
    <x v="0"/>
    <x v="0"/>
    <x v="0"/>
  </r>
  <r>
    <x v="1422"/>
    <x v="1336"/>
    <x v="4"/>
    <x v="0"/>
    <x v="2"/>
    <x v="579"/>
    <x v="762"/>
    <x v="0"/>
    <x v="762"/>
    <x v="0"/>
    <x v="0"/>
    <x v="0"/>
  </r>
  <r>
    <x v="1423"/>
    <x v="1337"/>
    <x v="3"/>
    <x v="4"/>
    <x v="0"/>
    <x v="77"/>
    <x v="242"/>
    <x v="0"/>
    <x v="242"/>
    <x v="0"/>
    <x v="0"/>
    <x v="0"/>
  </r>
  <r>
    <x v="1424"/>
    <x v="190"/>
    <x v="3"/>
    <x v="4"/>
    <x v="3"/>
    <x v="16"/>
    <x v="17"/>
    <x v="0"/>
    <x v="17"/>
    <x v="0"/>
    <x v="0"/>
    <x v="0"/>
  </r>
  <r>
    <x v="1425"/>
    <x v="1338"/>
    <x v="2"/>
    <x v="0"/>
    <x v="0"/>
    <x v="613"/>
    <x v="763"/>
    <x v="0"/>
    <x v="763"/>
    <x v="0"/>
    <x v="0"/>
    <x v="0"/>
  </r>
  <r>
    <x v="1426"/>
    <x v="1339"/>
    <x v="2"/>
    <x v="0"/>
    <x v="2"/>
    <x v="516"/>
    <x v="830"/>
    <x v="0"/>
    <x v="830"/>
    <x v="0"/>
    <x v="0"/>
    <x v="0"/>
  </r>
  <r>
    <x v="1427"/>
    <x v="1340"/>
    <x v="3"/>
    <x v="2"/>
    <x v="1"/>
    <x v="370"/>
    <x v="831"/>
    <x v="0"/>
    <x v="831"/>
    <x v="0"/>
    <x v="0"/>
    <x v="0"/>
  </r>
  <r>
    <x v="1428"/>
    <x v="1341"/>
    <x v="3"/>
    <x v="2"/>
    <x v="2"/>
    <x v="525"/>
    <x v="657"/>
    <x v="0"/>
    <x v="657"/>
    <x v="0"/>
    <x v="0"/>
    <x v="0"/>
  </r>
  <r>
    <x v="1429"/>
    <x v="1342"/>
    <x v="0"/>
    <x v="2"/>
    <x v="0"/>
    <x v="113"/>
    <x v="191"/>
    <x v="1"/>
    <x v="191"/>
    <x v="0"/>
    <x v="0"/>
    <x v="0"/>
  </r>
  <r>
    <x v="1430"/>
    <x v="1343"/>
    <x v="4"/>
    <x v="1"/>
    <x v="2"/>
    <x v="614"/>
    <x v="167"/>
    <x v="0"/>
    <x v="167"/>
    <x v="0"/>
    <x v="0"/>
    <x v="0"/>
  </r>
  <r>
    <x v="1431"/>
    <x v="1344"/>
    <x v="5"/>
    <x v="1"/>
    <x v="2"/>
    <x v="12"/>
    <x v="832"/>
    <x v="0"/>
    <x v="832"/>
    <x v="0"/>
    <x v="0"/>
    <x v="0"/>
  </r>
  <r>
    <x v="1432"/>
    <x v="783"/>
    <x v="1"/>
    <x v="2"/>
    <x v="1"/>
    <x v="417"/>
    <x v="143"/>
    <x v="0"/>
    <x v="143"/>
    <x v="0"/>
    <x v="0"/>
    <x v="0"/>
  </r>
  <r>
    <x v="1433"/>
    <x v="1345"/>
    <x v="1"/>
    <x v="3"/>
    <x v="0"/>
    <x v="488"/>
    <x v="833"/>
    <x v="1"/>
    <x v="833"/>
    <x v="0"/>
    <x v="0"/>
    <x v="0"/>
  </r>
  <r>
    <x v="1434"/>
    <x v="1346"/>
    <x v="3"/>
    <x v="1"/>
    <x v="2"/>
    <x v="248"/>
    <x v="264"/>
    <x v="0"/>
    <x v="264"/>
    <x v="0"/>
    <x v="0"/>
    <x v="0"/>
  </r>
  <r>
    <x v="1435"/>
    <x v="1347"/>
    <x v="2"/>
    <x v="2"/>
    <x v="3"/>
    <x v="492"/>
    <x v="373"/>
    <x v="0"/>
    <x v="373"/>
    <x v="0"/>
    <x v="0"/>
    <x v="0"/>
  </r>
  <r>
    <x v="1436"/>
    <x v="1348"/>
    <x v="4"/>
    <x v="4"/>
    <x v="4"/>
    <x v="184"/>
    <x v="193"/>
    <x v="0"/>
    <x v="193"/>
    <x v="0"/>
    <x v="0"/>
    <x v="0"/>
  </r>
  <r>
    <x v="1437"/>
    <x v="1349"/>
    <x v="4"/>
    <x v="0"/>
    <x v="0"/>
    <x v="493"/>
    <x v="834"/>
    <x v="0"/>
    <x v="834"/>
    <x v="0"/>
    <x v="0"/>
    <x v="0"/>
  </r>
  <r>
    <x v="1438"/>
    <x v="1350"/>
    <x v="3"/>
    <x v="1"/>
    <x v="3"/>
    <x v="295"/>
    <x v="583"/>
    <x v="0"/>
    <x v="583"/>
    <x v="0"/>
    <x v="0"/>
    <x v="0"/>
  </r>
  <r>
    <x v="1439"/>
    <x v="1351"/>
    <x v="4"/>
    <x v="1"/>
    <x v="3"/>
    <x v="8"/>
    <x v="290"/>
    <x v="0"/>
    <x v="290"/>
    <x v="0"/>
    <x v="0"/>
    <x v="0"/>
  </r>
  <r>
    <x v="1440"/>
    <x v="1352"/>
    <x v="4"/>
    <x v="3"/>
    <x v="3"/>
    <x v="331"/>
    <x v="374"/>
    <x v="0"/>
    <x v="374"/>
    <x v="0"/>
    <x v="0"/>
    <x v="0"/>
  </r>
  <r>
    <x v="1441"/>
    <x v="1353"/>
    <x v="2"/>
    <x v="1"/>
    <x v="3"/>
    <x v="546"/>
    <x v="835"/>
    <x v="0"/>
    <x v="835"/>
    <x v="0"/>
    <x v="0"/>
    <x v="0"/>
  </r>
  <r>
    <x v="1442"/>
    <x v="1354"/>
    <x v="3"/>
    <x v="0"/>
    <x v="3"/>
    <x v="344"/>
    <x v="392"/>
    <x v="0"/>
    <x v="392"/>
    <x v="0"/>
    <x v="0"/>
    <x v="0"/>
  </r>
  <r>
    <x v="1443"/>
    <x v="1355"/>
    <x v="3"/>
    <x v="2"/>
    <x v="2"/>
    <x v="479"/>
    <x v="347"/>
    <x v="0"/>
    <x v="347"/>
    <x v="0"/>
    <x v="0"/>
    <x v="0"/>
  </r>
  <r>
    <x v="1444"/>
    <x v="1356"/>
    <x v="1"/>
    <x v="3"/>
    <x v="4"/>
    <x v="109"/>
    <x v="500"/>
    <x v="0"/>
    <x v="500"/>
    <x v="0"/>
    <x v="0"/>
    <x v="0"/>
  </r>
  <r>
    <x v="1445"/>
    <x v="1357"/>
    <x v="1"/>
    <x v="2"/>
    <x v="2"/>
    <x v="538"/>
    <x v="688"/>
    <x v="1"/>
    <x v="688"/>
    <x v="0"/>
    <x v="0"/>
    <x v="0"/>
  </r>
  <r>
    <x v="1446"/>
    <x v="1358"/>
    <x v="5"/>
    <x v="1"/>
    <x v="1"/>
    <x v="168"/>
    <x v="836"/>
    <x v="1"/>
    <x v="836"/>
    <x v="1"/>
    <x v="1"/>
    <x v="1"/>
  </r>
  <r>
    <x v="1447"/>
    <x v="1359"/>
    <x v="0"/>
    <x v="4"/>
    <x v="1"/>
    <x v="542"/>
    <x v="698"/>
    <x v="0"/>
    <x v="698"/>
    <x v="0"/>
    <x v="0"/>
    <x v="0"/>
  </r>
  <r>
    <x v="1448"/>
    <x v="1360"/>
    <x v="3"/>
    <x v="4"/>
    <x v="0"/>
    <x v="365"/>
    <x v="496"/>
    <x v="0"/>
    <x v="496"/>
    <x v="0"/>
    <x v="0"/>
    <x v="0"/>
  </r>
  <r>
    <x v="1449"/>
    <x v="1361"/>
    <x v="2"/>
    <x v="4"/>
    <x v="1"/>
    <x v="316"/>
    <x v="350"/>
    <x v="0"/>
    <x v="350"/>
    <x v="0"/>
    <x v="0"/>
    <x v="0"/>
  </r>
  <r>
    <x v="1450"/>
    <x v="1362"/>
    <x v="1"/>
    <x v="0"/>
    <x v="0"/>
    <x v="152"/>
    <x v="434"/>
    <x v="0"/>
    <x v="434"/>
    <x v="0"/>
    <x v="0"/>
    <x v="0"/>
  </r>
  <r>
    <x v="1451"/>
    <x v="1363"/>
    <x v="1"/>
    <x v="2"/>
    <x v="0"/>
    <x v="574"/>
    <x v="813"/>
    <x v="0"/>
    <x v="813"/>
    <x v="0"/>
    <x v="0"/>
    <x v="0"/>
  </r>
  <r>
    <x v="1452"/>
    <x v="1364"/>
    <x v="5"/>
    <x v="1"/>
    <x v="0"/>
    <x v="422"/>
    <x v="837"/>
    <x v="0"/>
    <x v="837"/>
    <x v="0"/>
    <x v="0"/>
    <x v="0"/>
  </r>
  <r>
    <x v="1453"/>
    <x v="1365"/>
    <x v="0"/>
    <x v="0"/>
    <x v="4"/>
    <x v="326"/>
    <x v="686"/>
    <x v="0"/>
    <x v="686"/>
    <x v="0"/>
    <x v="0"/>
    <x v="0"/>
  </r>
  <r>
    <x v="1454"/>
    <x v="1366"/>
    <x v="2"/>
    <x v="1"/>
    <x v="4"/>
    <x v="353"/>
    <x v="402"/>
    <x v="0"/>
    <x v="402"/>
    <x v="0"/>
    <x v="0"/>
    <x v="0"/>
  </r>
  <r>
    <x v="1455"/>
    <x v="1367"/>
    <x v="2"/>
    <x v="3"/>
    <x v="0"/>
    <x v="81"/>
    <x v="701"/>
    <x v="0"/>
    <x v="701"/>
    <x v="0"/>
    <x v="0"/>
    <x v="0"/>
  </r>
  <r>
    <x v="1456"/>
    <x v="912"/>
    <x v="4"/>
    <x v="0"/>
    <x v="0"/>
    <x v="516"/>
    <x v="830"/>
    <x v="0"/>
    <x v="830"/>
    <x v="0"/>
    <x v="0"/>
    <x v="0"/>
  </r>
  <r>
    <x v="1457"/>
    <x v="1368"/>
    <x v="4"/>
    <x v="0"/>
    <x v="4"/>
    <x v="20"/>
    <x v="21"/>
    <x v="0"/>
    <x v="21"/>
    <x v="0"/>
    <x v="0"/>
    <x v="0"/>
  </r>
  <r>
    <x v="1458"/>
    <x v="1369"/>
    <x v="1"/>
    <x v="3"/>
    <x v="3"/>
    <x v="546"/>
    <x v="838"/>
    <x v="0"/>
    <x v="838"/>
    <x v="0"/>
    <x v="0"/>
    <x v="0"/>
  </r>
  <r>
    <x v="1459"/>
    <x v="1370"/>
    <x v="1"/>
    <x v="1"/>
    <x v="2"/>
    <x v="561"/>
    <x v="798"/>
    <x v="0"/>
    <x v="798"/>
    <x v="0"/>
    <x v="0"/>
    <x v="0"/>
  </r>
  <r>
    <x v="1460"/>
    <x v="228"/>
    <x v="1"/>
    <x v="2"/>
    <x v="1"/>
    <x v="131"/>
    <x v="839"/>
    <x v="0"/>
    <x v="839"/>
    <x v="0"/>
    <x v="0"/>
    <x v="0"/>
  </r>
  <r>
    <x v="1461"/>
    <x v="1371"/>
    <x v="3"/>
    <x v="3"/>
    <x v="2"/>
    <x v="352"/>
    <x v="400"/>
    <x v="0"/>
    <x v="400"/>
    <x v="0"/>
    <x v="0"/>
    <x v="0"/>
  </r>
  <r>
    <x v="1462"/>
    <x v="1372"/>
    <x v="0"/>
    <x v="2"/>
    <x v="2"/>
    <x v="324"/>
    <x v="840"/>
    <x v="0"/>
    <x v="840"/>
    <x v="0"/>
    <x v="0"/>
    <x v="0"/>
  </r>
  <r>
    <x v="1463"/>
    <x v="188"/>
    <x v="3"/>
    <x v="0"/>
    <x v="1"/>
    <x v="309"/>
    <x v="340"/>
    <x v="1"/>
    <x v="340"/>
    <x v="1"/>
    <x v="1"/>
    <x v="1"/>
  </r>
  <r>
    <x v="1464"/>
    <x v="1373"/>
    <x v="5"/>
    <x v="4"/>
    <x v="1"/>
    <x v="615"/>
    <x v="841"/>
    <x v="1"/>
    <x v="841"/>
    <x v="0"/>
    <x v="0"/>
    <x v="0"/>
  </r>
  <r>
    <x v="1465"/>
    <x v="1374"/>
    <x v="3"/>
    <x v="2"/>
    <x v="1"/>
    <x v="111"/>
    <x v="407"/>
    <x v="0"/>
    <x v="407"/>
    <x v="0"/>
    <x v="0"/>
    <x v="0"/>
  </r>
  <r>
    <x v="1466"/>
    <x v="1375"/>
    <x v="0"/>
    <x v="0"/>
    <x v="4"/>
    <x v="60"/>
    <x v="61"/>
    <x v="0"/>
    <x v="61"/>
    <x v="0"/>
    <x v="0"/>
    <x v="0"/>
  </r>
  <r>
    <x v="1467"/>
    <x v="1376"/>
    <x v="4"/>
    <x v="4"/>
    <x v="1"/>
    <x v="137"/>
    <x v="143"/>
    <x v="0"/>
    <x v="143"/>
    <x v="0"/>
    <x v="0"/>
    <x v="0"/>
  </r>
  <r>
    <x v="1468"/>
    <x v="1377"/>
    <x v="0"/>
    <x v="3"/>
    <x v="1"/>
    <x v="302"/>
    <x v="331"/>
    <x v="0"/>
    <x v="331"/>
    <x v="0"/>
    <x v="0"/>
    <x v="0"/>
  </r>
  <r>
    <x v="1469"/>
    <x v="1353"/>
    <x v="2"/>
    <x v="3"/>
    <x v="2"/>
    <x v="195"/>
    <x v="842"/>
    <x v="0"/>
    <x v="842"/>
    <x v="0"/>
    <x v="0"/>
    <x v="0"/>
  </r>
  <r>
    <x v="1470"/>
    <x v="1378"/>
    <x v="0"/>
    <x v="3"/>
    <x v="1"/>
    <x v="480"/>
    <x v="516"/>
    <x v="0"/>
    <x v="516"/>
    <x v="0"/>
    <x v="0"/>
    <x v="0"/>
  </r>
  <r>
    <x v="1471"/>
    <x v="1379"/>
    <x v="5"/>
    <x v="3"/>
    <x v="4"/>
    <x v="541"/>
    <x v="351"/>
    <x v="0"/>
    <x v="351"/>
    <x v="0"/>
    <x v="0"/>
    <x v="0"/>
  </r>
  <r>
    <x v="1472"/>
    <x v="238"/>
    <x v="1"/>
    <x v="1"/>
    <x v="1"/>
    <x v="20"/>
    <x v="180"/>
    <x v="0"/>
    <x v="180"/>
    <x v="0"/>
    <x v="0"/>
    <x v="0"/>
  </r>
  <r>
    <x v="1473"/>
    <x v="1380"/>
    <x v="4"/>
    <x v="1"/>
    <x v="1"/>
    <x v="238"/>
    <x v="843"/>
    <x v="0"/>
    <x v="843"/>
    <x v="0"/>
    <x v="0"/>
    <x v="0"/>
  </r>
  <r>
    <x v="1474"/>
    <x v="1381"/>
    <x v="5"/>
    <x v="1"/>
    <x v="3"/>
    <x v="469"/>
    <x v="759"/>
    <x v="0"/>
    <x v="759"/>
    <x v="0"/>
    <x v="0"/>
    <x v="0"/>
  </r>
  <r>
    <x v="1475"/>
    <x v="1382"/>
    <x v="0"/>
    <x v="1"/>
    <x v="1"/>
    <x v="179"/>
    <x v="187"/>
    <x v="0"/>
    <x v="187"/>
    <x v="0"/>
    <x v="0"/>
    <x v="0"/>
  </r>
  <r>
    <x v="1476"/>
    <x v="1383"/>
    <x v="2"/>
    <x v="1"/>
    <x v="3"/>
    <x v="616"/>
    <x v="248"/>
    <x v="0"/>
    <x v="248"/>
    <x v="0"/>
    <x v="0"/>
    <x v="0"/>
  </r>
  <r>
    <x v="1477"/>
    <x v="1384"/>
    <x v="5"/>
    <x v="2"/>
    <x v="0"/>
    <x v="280"/>
    <x v="309"/>
    <x v="0"/>
    <x v="309"/>
    <x v="0"/>
    <x v="0"/>
    <x v="0"/>
  </r>
  <r>
    <x v="1478"/>
    <x v="1385"/>
    <x v="3"/>
    <x v="1"/>
    <x v="2"/>
    <x v="608"/>
    <x v="821"/>
    <x v="1"/>
    <x v="821"/>
    <x v="0"/>
    <x v="0"/>
    <x v="0"/>
  </r>
  <r>
    <x v="1479"/>
    <x v="240"/>
    <x v="3"/>
    <x v="1"/>
    <x v="4"/>
    <x v="229"/>
    <x v="244"/>
    <x v="0"/>
    <x v="244"/>
    <x v="0"/>
    <x v="0"/>
    <x v="0"/>
  </r>
  <r>
    <x v="1480"/>
    <x v="1386"/>
    <x v="4"/>
    <x v="0"/>
    <x v="3"/>
    <x v="358"/>
    <x v="844"/>
    <x v="0"/>
    <x v="844"/>
    <x v="0"/>
    <x v="0"/>
    <x v="0"/>
  </r>
  <r>
    <x v="1481"/>
    <x v="1387"/>
    <x v="1"/>
    <x v="2"/>
    <x v="1"/>
    <x v="31"/>
    <x v="845"/>
    <x v="0"/>
    <x v="845"/>
    <x v="0"/>
    <x v="0"/>
    <x v="0"/>
  </r>
  <r>
    <x v="1482"/>
    <x v="1388"/>
    <x v="0"/>
    <x v="4"/>
    <x v="3"/>
    <x v="444"/>
    <x v="535"/>
    <x v="0"/>
    <x v="535"/>
    <x v="0"/>
    <x v="0"/>
    <x v="0"/>
  </r>
  <r>
    <x v="1483"/>
    <x v="1389"/>
    <x v="0"/>
    <x v="0"/>
    <x v="0"/>
    <x v="292"/>
    <x v="320"/>
    <x v="0"/>
    <x v="320"/>
    <x v="0"/>
    <x v="0"/>
    <x v="0"/>
  </r>
  <r>
    <x v="1484"/>
    <x v="1390"/>
    <x v="4"/>
    <x v="0"/>
    <x v="4"/>
    <x v="394"/>
    <x v="10"/>
    <x v="0"/>
    <x v="10"/>
    <x v="0"/>
    <x v="0"/>
    <x v="0"/>
  </r>
  <r>
    <x v="1485"/>
    <x v="771"/>
    <x v="5"/>
    <x v="0"/>
    <x v="0"/>
    <x v="435"/>
    <x v="846"/>
    <x v="0"/>
    <x v="846"/>
    <x v="0"/>
    <x v="0"/>
    <x v="0"/>
  </r>
  <r>
    <x v="1486"/>
    <x v="1391"/>
    <x v="5"/>
    <x v="2"/>
    <x v="1"/>
    <x v="232"/>
    <x v="258"/>
    <x v="0"/>
    <x v="258"/>
    <x v="0"/>
    <x v="0"/>
    <x v="0"/>
  </r>
  <r>
    <x v="1487"/>
    <x v="1392"/>
    <x v="5"/>
    <x v="1"/>
    <x v="0"/>
    <x v="502"/>
    <x v="474"/>
    <x v="0"/>
    <x v="474"/>
    <x v="0"/>
    <x v="0"/>
    <x v="0"/>
  </r>
  <r>
    <x v="1488"/>
    <x v="1393"/>
    <x v="1"/>
    <x v="4"/>
    <x v="0"/>
    <x v="64"/>
    <x v="80"/>
    <x v="0"/>
    <x v="80"/>
    <x v="0"/>
    <x v="0"/>
    <x v="0"/>
  </r>
  <r>
    <x v="1489"/>
    <x v="1394"/>
    <x v="3"/>
    <x v="3"/>
    <x v="1"/>
    <x v="617"/>
    <x v="847"/>
    <x v="0"/>
    <x v="847"/>
    <x v="0"/>
    <x v="0"/>
    <x v="0"/>
  </r>
  <r>
    <x v="1490"/>
    <x v="719"/>
    <x v="2"/>
    <x v="0"/>
    <x v="2"/>
    <x v="352"/>
    <x v="494"/>
    <x v="0"/>
    <x v="494"/>
    <x v="0"/>
    <x v="0"/>
    <x v="0"/>
  </r>
  <r>
    <x v="1491"/>
    <x v="1395"/>
    <x v="0"/>
    <x v="3"/>
    <x v="0"/>
    <x v="512"/>
    <x v="638"/>
    <x v="0"/>
    <x v="638"/>
    <x v="0"/>
    <x v="0"/>
    <x v="0"/>
  </r>
  <r>
    <x v="1492"/>
    <x v="1396"/>
    <x v="3"/>
    <x v="2"/>
    <x v="3"/>
    <x v="29"/>
    <x v="30"/>
    <x v="0"/>
    <x v="30"/>
    <x v="0"/>
    <x v="0"/>
    <x v="0"/>
  </r>
  <r>
    <x v="1493"/>
    <x v="1397"/>
    <x v="0"/>
    <x v="2"/>
    <x v="3"/>
    <x v="401"/>
    <x v="848"/>
    <x v="0"/>
    <x v="848"/>
    <x v="0"/>
    <x v="0"/>
    <x v="0"/>
  </r>
  <r>
    <x v="1494"/>
    <x v="1398"/>
    <x v="5"/>
    <x v="3"/>
    <x v="3"/>
    <x v="471"/>
    <x v="849"/>
    <x v="0"/>
    <x v="849"/>
    <x v="0"/>
    <x v="0"/>
    <x v="0"/>
  </r>
  <r>
    <x v="1495"/>
    <x v="1399"/>
    <x v="3"/>
    <x v="0"/>
    <x v="0"/>
    <x v="194"/>
    <x v="205"/>
    <x v="1"/>
    <x v="205"/>
    <x v="0"/>
    <x v="0"/>
    <x v="0"/>
  </r>
  <r>
    <x v="1496"/>
    <x v="1400"/>
    <x v="1"/>
    <x v="3"/>
    <x v="1"/>
    <x v="265"/>
    <x v="289"/>
    <x v="0"/>
    <x v="289"/>
    <x v="0"/>
    <x v="0"/>
    <x v="0"/>
  </r>
  <r>
    <x v="1497"/>
    <x v="1132"/>
    <x v="2"/>
    <x v="1"/>
    <x v="2"/>
    <x v="587"/>
    <x v="850"/>
    <x v="0"/>
    <x v="850"/>
    <x v="0"/>
    <x v="0"/>
    <x v="0"/>
  </r>
  <r>
    <x v="1498"/>
    <x v="1401"/>
    <x v="1"/>
    <x v="2"/>
    <x v="1"/>
    <x v="71"/>
    <x v="73"/>
    <x v="1"/>
    <x v="73"/>
    <x v="0"/>
    <x v="0"/>
    <x v="0"/>
  </r>
  <r>
    <x v="1499"/>
    <x v="1402"/>
    <x v="3"/>
    <x v="2"/>
    <x v="3"/>
    <x v="212"/>
    <x v="851"/>
    <x v="0"/>
    <x v="851"/>
    <x v="0"/>
    <x v="0"/>
    <x v="0"/>
  </r>
  <r>
    <x v="1500"/>
    <x v="1403"/>
    <x v="2"/>
    <x v="1"/>
    <x v="4"/>
    <x v="23"/>
    <x v="24"/>
    <x v="0"/>
    <x v="24"/>
    <x v="0"/>
    <x v="0"/>
    <x v="0"/>
  </r>
  <r>
    <x v="1501"/>
    <x v="1404"/>
    <x v="5"/>
    <x v="1"/>
    <x v="1"/>
    <x v="334"/>
    <x v="852"/>
    <x v="0"/>
    <x v="852"/>
    <x v="0"/>
    <x v="0"/>
    <x v="0"/>
  </r>
  <r>
    <x v="1502"/>
    <x v="1405"/>
    <x v="3"/>
    <x v="4"/>
    <x v="4"/>
    <x v="106"/>
    <x v="606"/>
    <x v="0"/>
    <x v="606"/>
    <x v="0"/>
    <x v="0"/>
    <x v="0"/>
  </r>
  <r>
    <x v="1503"/>
    <x v="1406"/>
    <x v="4"/>
    <x v="4"/>
    <x v="2"/>
    <x v="566"/>
    <x v="644"/>
    <x v="0"/>
    <x v="644"/>
    <x v="0"/>
    <x v="0"/>
    <x v="0"/>
  </r>
  <r>
    <x v="1504"/>
    <x v="1407"/>
    <x v="1"/>
    <x v="1"/>
    <x v="1"/>
    <x v="275"/>
    <x v="853"/>
    <x v="0"/>
    <x v="853"/>
    <x v="0"/>
    <x v="0"/>
    <x v="0"/>
  </r>
  <r>
    <x v="1505"/>
    <x v="1147"/>
    <x v="5"/>
    <x v="2"/>
    <x v="2"/>
    <x v="97"/>
    <x v="100"/>
    <x v="0"/>
    <x v="100"/>
    <x v="0"/>
    <x v="0"/>
    <x v="0"/>
  </r>
  <r>
    <x v="1506"/>
    <x v="1408"/>
    <x v="4"/>
    <x v="2"/>
    <x v="3"/>
    <x v="618"/>
    <x v="854"/>
    <x v="0"/>
    <x v="854"/>
    <x v="0"/>
    <x v="0"/>
    <x v="0"/>
  </r>
  <r>
    <x v="1507"/>
    <x v="1409"/>
    <x v="0"/>
    <x v="0"/>
    <x v="2"/>
    <x v="272"/>
    <x v="855"/>
    <x v="0"/>
    <x v="855"/>
    <x v="0"/>
    <x v="0"/>
    <x v="0"/>
  </r>
  <r>
    <x v="1508"/>
    <x v="1410"/>
    <x v="0"/>
    <x v="4"/>
    <x v="4"/>
    <x v="96"/>
    <x v="277"/>
    <x v="0"/>
    <x v="277"/>
    <x v="0"/>
    <x v="0"/>
    <x v="0"/>
  </r>
  <r>
    <x v="1509"/>
    <x v="1411"/>
    <x v="5"/>
    <x v="4"/>
    <x v="2"/>
    <x v="190"/>
    <x v="673"/>
    <x v="0"/>
    <x v="673"/>
    <x v="0"/>
    <x v="0"/>
    <x v="0"/>
  </r>
  <r>
    <x v="1510"/>
    <x v="1412"/>
    <x v="5"/>
    <x v="3"/>
    <x v="0"/>
    <x v="73"/>
    <x v="348"/>
    <x v="0"/>
    <x v="348"/>
    <x v="0"/>
    <x v="0"/>
    <x v="0"/>
  </r>
  <r>
    <x v="1511"/>
    <x v="1413"/>
    <x v="3"/>
    <x v="3"/>
    <x v="3"/>
    <x v="162"/>
    <x v="299"/>
    <x v="1"/>
    <x v="299"/>
    <x v="0"/>
    <x v="0"/>
    <x v="0"/>
  </r>
  <r>
    <x v="1512"/>
    <x v="1414"/>
    <x v="3"/>
    <x v="2"/>
    <x v="1"/>
    <x v="442"/>
    <x v="712"/>
    <x v="0"/>
    <x v="712"/>
    <x v="0"/>
    <x v="0"/>
    <x v="0"/>
  </r>
  <r>
    <x v="1513"/>
    <x v="1044"/>
    <x v="4"/>
    <x v="2"/>
    <x v="3"/>
    <x v="347"/>
    <x v="856"/>
    <x v="0"/>
    <x v="856"/>
    <x v="0"/>
    <x v="0"/>
    <x v="0"/>
  </r>
  <r>
    <x v="1514"/>
    <x v="1415"/>
    <x v="3"/>
    <x v="0"/>
    <x v="0"/>
    <x v="470"/>
    <x v="383"/>
    <x v="0"/>
    <x v="383"/>
    <x v="0"/>
    <x v="0"/>
    <x v="0"/>
  </r>
  <r>
    <x v="1515"/>
    <x v="1416"/>
    <x v="3"/>
    <x v="3"/>
    <x v="3"/>
    <x v="497"/>
    <x v="616"/>
    <x v="0"/>
    <x v="616"/>
    <x v="0"/>
    <x v="0"/>
    <x v="0"/>
  </r>
  <r>
    <x v="1516"/>
    <x v="1417"/>
    <x v="5"/>
    <x v="1"/>
    <x v="1"/>
    <x v="619"/>
    <x v="857"/>
    <x v="1"/>
    <x v="857"/>
    <x v="0"/>
    <x v="0"/>
    <x v="0"/>
  </r>
  <r>
    <x v="1517"/>
    <x v="1418"/>
    <x v="5"/>
    <x v="2"/>
    <x v="0"/>
    <x v="9"/>
    <x v="721"/>
    <x v="0"/>
    <x v="721"/>
    <x v="0"/>
    <x v="0"/>
    <x v="0"/>
  </r>
  <r>
    <x v="1518"/>
    <x v="1419"/>
    <x v="4"/>
    <x v="1"/>
    <x v="2"/>
    <x v="223"/>
    <x v="237"/>
    <x v="0"/>
    <x v="237"/>
    <x v="0"/>
    <x v="0"/>
    <x v="0"/>
  </r>
  <r>
    <x v="1519"/>
    <x v="1420"/>
    <x v="3"/>
    <x v="2"/>
    <x v="2"/>
    <x v="620"/>
    <x v="858"/>
    <x v="0"/>
    <x v="858"/>
    <x v="0"/>
    <x v="0"/>
    <x v="0"/>
  </r>
  <r>
    <x v="1520"/>
    <x v="371"/>
    <x v="4"/>
    <x v="3"/>
    <x v="3"/>
    <x v="333"/>
    <x v="798"/>
    <x v="0"/>
    <x v="798"/>
    <x v="0"/>
    <x v="0"/>
    <x v="0"/>
  </r>
  <r>
    <x v="1521"/>
    <x v="1421"/>
    <x v="3"/>
    <x v="3"/>
    <x v="2"/>
    <x v="74"/>
    <x v="859"/>
    <x v="0"/>
    <x v="859"/>
    <x v="0"/>
    <x v="0"/>
    <x v="0"/>
  </r>
  <r>
    <x v="1522"/>
    <x v="1422"/>
    <x v="5"/>
    <x v="4"/>
    <x v="2"/>
    <x v="462"/>
    <x v="529"/>
    <x v="0"/>
    <x v="529"/>
    <x v="0"/>
    <x v="0"/>
    <x v="0"/>
  </r>
  <r>
    <x v="1523"/>
    <x v="1423"/>
    <x v="0"/>
    <x v="1"/>
    <x v="1"/>
    <x v="333"/>
    <x v="692"/>
    <x v="0"/>
    <x v="692"/>
    <x v="0"/>
    <x v="0"/>
    <x v="0"/>
  </r>
  <r>
    <x v="1524"/>
    <x v="1424"/>
    <x v="4"/>
    <x v="1"/>
    <x v="4"/>
    <x v="376"/>
    <x v="661"/>
    <x v="0"/>
    <x v="661"/>
    <x v="0"/>
    <x v="0"/>
    <x v="0"/>
  </r>
  <r>
    <x v="1525"/>
    <x v="1425"/>
    <x v="5"/>
    <x v="3"/>
    <x v="4"/>
    <x v="621"/>
    <x v="860"/>
    <x v="0"/>
    <x v="860"/>
    <x v="0"/>
    <x v="0"/>
    <x v="0"/>
  </r>
  <r>
    <x v="1526"/>
    <x v="1426"/>
    <x v="3"/>
    <x v="1"/>
    <x v="2"/>
    <x v="232"/>
    <x v="398"/>
    <x v="0"/>
    <x v="398"/>
    <x v="0"/>
    <x v="0"/>
    <x v="0"/>
  </r>
  <r>
    <x v="1527"/>
    <x v="1427"/>
    <x v="0"/>
    <x v="1"/>
    <x v="0"/>
    <x v="271"/>
    <x v="297"/>
    <x v="0"/>
    <x v="297"/>
    <x v="0"/>
    <x v="0"/>
    <x v="0"/>
  </r>
  <r>
    <x v="1528"/>
    <x v="1428"/>
    <x v="0"/>
    <x v="2"/>
    <x v="0"/>
    <x v="622"/>
    <x v="861"/>
    <x v="0"/>
    <x v="861"/>
    <x v="0"/>
    <x v="0"/>
    <x v="0"/>
  </r>
  <r>
    <x v="1529"/>
    <x v="1429"/>
    <x v="2"/>
    <x v="0"/>
    <x v="4"/>
    <x v="622"/>
    <x v="861"/>
    <x v="0"/>
    <x v="861"/>
    <x v="0"/>
    <x v="0"/>
    <x v="0"/>
  </r>
  <r>
    <x v="1530"/>
    <x v="1430"/>
    <x v="4"/>
    <x v="3"/>
    <x v="0"/>
    <x v="328"/>
    <x v="429"/>
    <x v="0"/>
    <x v="429"/>
    <x v="0"/>
    <x v="0"/>
    <x v="0"/>
  </r>
  <r>
    <x v="1531"/>
    <x v="1431"/>
    <x v="0"/>
    <x v="2"/>
    <x v="4"/>
    <x v="623"/>
    <x v="862"/>
    <x v="0"/>
    <x v="862"/>
    <x v="0"/>
    <x v="0"/>
    <x v="0"/>
  </r>
  <r>
    <x v="1532"/>
    <x v="1432"/>
    <x v="5"/>
    <x v="2"/>
    <x v="0"/>
    <x v="367"/>
    <x v="860"/>
    <x v="0"/>
    <x v="860"/>
    <x v="0"/>
    <x v="0"/>
    <x v="0"/>
  </r>
  <r>
    <x v="1533"/>
    <x v="1433"/>
    <x v="2"/>
    <x v="1"/>
    <x v="4"/>
    <x v="202"/>
    <x v="214"/>
    <x v="0"/>
    <x v="214"/>
    <x v="0"/>
    <x v="0"/>
    <x v="0"/>
  </r>
  <r>
    <x v="1534"/>
    <x v="1434"/>
    <x v="1"/>
    <x v="4"/>
    <x v="3"/>
    <x v="410"/>
    <x v="775"/>
    <x v="0"/>
    <x v="775"/>
    <x v="0"/>
    <x v="0"/>
    <x v="0"/>
  </r>
  <r>
    <x v="1535"/>
    <x v="1435"/>
    <x v="0"/>
    <x v="4"/>
    <x v="4"/>
    <x v="14"/>
    <x v="15"/>
    <x v="0"/>
    <x v="15"/>
    <x v="0"/>
    <x v="0"/>
    <x v="0"/>
  </r>
  <r>
    <x v="1536"/>
    <x v="1436"/>
    <x v="5"/>
    <x v="4"/>
    <x v="2"/>
    <x v="396"/>
    <x v="639"/>
    <x v="0"/>
    <x v="639"/>
    <x v="0"/>
    <x v="0"/>
    <x v="0"/>
  </r>
  <r>
    <x v="1537"/>
    <x v="450"/>
    <x v="3"/>
    <x v="4"/>
    <x v="3"/>
    <x v="120"/>
    <x v="863"/>
    <x v="0"/>
    <x v="863"/>
    <x v="0"/>
    <x v="0"/>
    <x v="0"/>
  </r>
  <r>
    <x v="1538"/>
    <x v="1437"/>
    <x v="5"/>
    <x v="2"/>
    <x v="0"/>
    <x v="624"/>
    <x v="864"/>
    <x v="1"/>
    <x v="864"/>
    <x v="0"/>
    <x v="0"/>
    <x v="0"/>
  </r>
  <r>
    <x v="1539"/>
    <x v="1438"/>
    <x v="5"/>
    <x v="2"/>
    <x v="4"/>
    <x v="185"/>
    <x v="194"/>
    <x v="0"/>
    <x v="194"/>
    <x v="0"/>
    <x v="0"/>
    <x v="0"/>
  </r>
  <r>
    <x v="1540"/>
    <x v="1439"/>
    <x v="2"/>
    <x v="2"/>
    <x v="3"/>
    <x v="7"/>
    <x v="7"/>
    <x v="1"/>
    <x v="7"/>
    <x v="1"/>
    <x v="1"/>
    <x v="1"/>
  </r>
  <r>
    <x v="1541"/>
    <x v="1440"/>
    <x v="1"/>
    <x v="2"/>
    <x v="2"/>
    <x v="319"/>
    <x v="421"/>
    <x v="1"/>
    <x v="421"/>
    <x v="0"/>
    <x v="0"/>
    <x v="0"/>
  </r>
  <r>
    <x v="1542"/>
    <x v="1441"/>
    <x v="0"/>
    <x v="3"/>
    <x v="4"/>
    <x v="611"/>
    <x v="677"/>
    <x v="0"/>
    <x v="677"/>
    <x v="0"/>
    <x v="0"/>
    <x v="0"/>
  </r>
  <r>
    <x v="1543"/>
    <x v="1442"/>
    <x v="3"/>
    <x v="2"/>
    <x v="4"/>
    <x v="377"/>
    <x v="865"/>
    <x v="0"/>
    <x v="865"/>
    <x v="0"/>
    <x v="0"/>
    <x v="0"/>
  </r>
  <r>
    <x v="1544"/>
    <x v="1443"/>
    <x v="1"/>
    <x v="4"/>
    <x v="2"/>
    <x v="211"/>
    <x v="222"/>
    <x v="0"/>
    <x v="222"/>
    <x v="0"/>
    <x v="0"/>
    <x v="0"/>
  </r>
  <r>
    <x v="1545"/>
    <x v="1444"/>
    <x v="5"/>
    <x v="3"/>
    <x v="1"/>
    <x v="157"/>
    <x v="861"/>
    <x v="0"/>
    <x v="861"/>
    <x v="0"/>
    <x v="0"/>
    <x v="0"/>
  </r>
  <r>
    <x v="1546"/>
    <x v="1445"/>
    <x v="3"/>
    <x v="4"/>
    <x v="2"/>
    <x v="223"/>
    <x v="866"/>
    <x v="0"/>
    <x v="866"/>
    <x v="0"/>
    <x v="0"/>
    <x v="0"/>
  </r>
  <r>
    <x v="1547"/>
    <x v="1446"/>
    <x v="1"/>
    <x v="2"/>
    <x v="2"/>
    <x v="289"/>
    <x v="318"/>
    <x v="0"/>
    <x v="318"/>
    <x v="0"/>
    <x v="0"/>
    <x v="0"/>
  </r>
  <r>
    <x v="1548"/>
    <x v="1447"/>
    <x v="2"/>
    <x v="2"/>
    <x v="1"/>
    <x v="98"/>
    <x v="279"/>
    <x v="0"/>
    <x v="279"/>
    <x v="0"/>
    <x v="0"/>
    <x v="0"/>
  </r>
  <r>
    <x v="1549"/>
    <x v="1448"/>
    <x v="0"/>
    <x v="1"/>
    <x v="2"/>
    <x v="625"/>
    <x v="867"/>
    <x v="0"/>
    <x v="867"/>
    <x v="0"/>
    <x v="0"/>
    <x v="0"/>
  </r>
  <r>
    <x v="1550"/>
    <x v="1449"/>
    <x v="1"/>
    <x v="0"/>
    <x v="0"/>
    <x v="626"/>
    <x v="99"/>
    <x v="0"/>
    <x v="99"/>
    <x v="0"/>
    <x v="0"/>
    <x v="0"/>
  </r>
  <r>
    <x v="1551"/>
    <x v="1450"/>
    <x v="1"/>
    <x v="3"/>
    <x v="4"/>
    <x v="175"/>
    <x v="868"/>
    <x v="0"/>
    <x v="868"/>
    <x v="0"/>
    <x v="0"/>
    <x v="0"/>
  </r>
  <r>
    <x v="1552"/>
    <x v="337"/>
    <x v="1"/>
    <x v="1"/>
    <x v="1"/>
    <x v="627"/>
    <x v="869"/>
    <x v="1"/>
    <x v="869"/>
    <x v="0"/>
    <x v="0"/>
    <x v="0"/>
  </r>
  <r>
    <x v="1553"/>
    <x v="1451"/>
    <x v="0"/>
    <x v="1"/>
    <x v="1"/>
    <x v="434"/>
    <x v="31"/>
    <x v="0"/>
    <x v="31"/>
    <x v="0"/>
    <x v="0"/>
    <x v="0"/>
  </r>
  <r>
    <x v="1554"/>
    <x v="1452"/>
    <x v="2"/>
    <x v="0"/>
    <x v="0"/>
    <x v="339"/>
    <x v="870"/>
    <x v="0"/>
    <x v="870"/>
    <x v="0"/>
    <x v="0"/>
    <x v="0"/>
  </r>
  <r>
    <x v="1555"/>
    <x v="1453"/>
    <x v="0"/>
    <x v="3"/>
    <x v="3"/>
    <x v="112"/>
    <x v="84"/>
    <x v="0"/>
    <x v="84"/>
    <x v="0"/>
    <x v="0"/>
    <x v="0"/>
  </r>
  <r>
    <x v="1556"/>
    <x v="91"/>
    <x v="2"/>
    <x v="3"/>
    <x v="0"/>
    <x v="334"/>
    <x v="871"/>
    <x v="0"/>
    <x v="871"/>
    <x v="0"/>
    <x v="0"/>
    <x v="0"/>
  </r>
  <r>
    <x v="1557"/>
    <x v="1454"/>
    <x v="0"/>
    <x v="0"/>
    <x v="3"/>
    <x v="529"/>
    <x v="872"/>
    <x v="1"/>
    <x v="872"/>
    <x v="0"/>
    <x v="0"/>
    <x v="0"/>
  </r>
  <r>
    <x v="1558"/>
    <x v="1455"/>
    <x v="2"/>
    <x v="1"/>
    <x v="2"/>
    <x v="361"/>
    <x v="413"/>
    <x v="0"/>
    <x v="413"/>
    <x v="0"/>
    <x v="0"/>
    <x v="0"/>
  </r>
  <r>
    <x v="1559"/>
    <x v="1456"/>
    <x v="0"/>
    <x v="0"/>
    <x v="3"/>
    <x v="508"/>
    <x v="812"/>
    <x v="0"/>
    <x v="812"/>
    <x v="0"/>
    <x v="0"/>
    <x v="0"/>
  </r>
  <r>
    <x v="1560"/>
    <x v="1457"/>
    <x v="0"/>
    <x v="4"/>
    <x v="0"/>
    <x v="48"/>
    <x v="839"/>
    <x v="0"/>
    <x v="839"/>
    <x v="0"/>
    <x v="0"/>
    <x v="0"/>
  </r>
  <r>
    <x v="1561"/>
    <x v="1458"/>
    <x v="1"/>
    <x v="1"/>
    <x v="3"/>
    <x v="146"/>
    <x v="873"/>
    <x v="0"/>
    <x v="873"/>
    <x v="0"/>
    <x v="0"/>
    <x v="0"/>
  </r>
  <r>
    <x v="1562"/>
    <x v="1459"/>
    <x v="5"/>
    <x v="0"/>
    <x v="4"/>
    <x v="375"/>
    <x v="380"/>
    <x v="0"/>
    <x v="380"/>
    <x v="0"/>
    <x v="0"/>
    <x v="0"/>
  </r>
  <r>
    <x v="1563"/>
    <x v="1460"/>
    <x v="4"/>
    <x v="2"/>
    <x v="3"/>
    <x v="185"/>
    <x v="447"/>
    <x v="0"/>
    <x v="447"/>
    <x v="0"/>
    <x v="0"/>
    <x v="0"/>
  </r>
  <r>
    <x v="1564"/>
    <x v="1461"/>
    <x v="1"/>
    <x v="2"/>
    <x v="3"/>
    <x v="481"/>
    <x v="691"/>
    <x v="0"/>
    <x v="691"/>
    <x v="0"/>
    <x v="0"/>
    <x v="0"/>
  </r>
  <r>
    <x v="1565"/>
    <x v="1462"/>
    <x v="1"/>
    <x v="4"/>
    <x v="1"/>
    <x v="373"/>
    <x v="621"/>
    <x v="0"/>
    <x v="621"/>
    <x v="0"/>
    <x v="0"/>
    <x v="0"/>
  </r>
  <r>
    <x v="1566"/>
    <x v="1463"/>
    <x v="5"/>
    <x v="4"/>
    <x v="4"/>
    <x v="628"/>
    <x v="874"/>
    <x v="1"/>
    <x v="874"/>
    <x v="1"/>
    <x v="1"/>
    <x v="1"/>
  </r>
  <r>
    <x v="1567"/>
    <x v="1464"/>
    <x v="4"/>
    <x v="3"/>
    <x v="0"/>
    <x v="590"/>
    <x v="331"/>
    <x v="0"/>
    <x v="331"/>
    <x v="0"/>
    <x v="0"/>
    <x v="0"/>
  </r>
  <r>
    <x v="1568"/>
    <x v="1465"/>
    <x v="3"/>
    <x v="2"/>
    <x v="2"/>
    <x v="201"/>
    <x v="198"/>
    <x v="0"/>
    <x v="198"/>
    <x v="0"/>
    <x v="0"/>
    <x v="0"/>
  </r>
  <r>
    <x v="1569"/>
    <x v="1466"/>
    <x v="2"/>
    <x v="0"/>
    <x v="2"/>
    <x v="629"/>
    <x v="69"/>
    <x v="0"/>
    <x v="69"/>
    <x v="0"/>
    <x v="0"/>
    <x v="0"/>
  </r>
  <r>
    <x v="1570"/>
    <x v="1467"/>
    <x v="2"/>
    <x v="3"/>
    <x v="0"/>
    <x v="630"/>
    <x v="760"/>
    <x v="0"/>
    <x v="760"/>
    <x v="0"/>
    <x v="0"/>
    <x v="0"/>
  </r>
  <r>
    <x v="1571"/>
    <x v="1468"/>
    <x v="2"/>
    <x v="0"/>
    <x v="3"/>
    <x v="437"/>
    <x v="522"/>
    <x v="0"/>
    <x v="522"/>
    <x v="0"/>
    <x v="0"/>
    <x v="0"/>
  </r>
  <r>
    <x v="1572"/>
    <x v="1469"/>
    <x v="1"/>
    <x v="0"/>
    <x v="1"/>
    <x v="30"/>
    <x v="875"/>
    <x v="0"/>
    <x v="875"/>
    <x v="0"/>
    <x v="0"/>
    <x v="0"/>
  </r>
  <r>
    <x v="1573"/>
    <x v="1470"/>
    <x v="2"/>
    <x v="2"/>
    <x v="4"/>
    <x v="115"/>
    <x v="119"/>
    <x v="0"/>
    <x v="119"/>
    <x v="0"/>
    <x v="0"/>
    <x v="0"/>
  </r>
  <r>
    <x v="1574"/>
    <x v="1471"/>
    <x v="4"/>
    <x v="4"/>
    <x v="4"/>
    <x v="315"/>
    <x v="439"/>
    <x v="0"/>
    <x v="439"/>
    <x v="0"/>
    <x v="0"/>
    <x v="0"/>
  </r>
  <r>
    <x v="1575"/>
    <x v="1472"/>
    <x v="0"/>
    <x v="4"/>
    <x v="1"/>
    <x v="418"/>
    <x v="493"/>
    <x v="0"/>
    <x v="493"/>
    <x v="0"/>
    <x v="0"/>
    <x v="0"/>
  </r>
  <r>
    <x v="1576"/>
    <x v="370"/>
    <x v="2"/>
    <x v="2"/>
    <x v="1"/>
    <x v="508"/>
    <x v="466"/>
    <x v="0"/>
    <x v="466"/>
    <x v="0"/>
    <x v="0"/>
    <x v="0"/>
  </r>
  <r>
    <x v="1577"/>
    <x v="1473"/>
    <x v="2"/>
    <x v="1"/>
    <x v="1"/>
    <x v="439"/>
    <x v="524"/>
    <x v="1"/>
    <x v="524"/>
    <x v="0"/>
    <x v="0"/>
    <x v="0"/>
  </r>
  <r>
    <x v="1578"/>
    <x v="1474"/>
    <x v="2"/>
    <x v="2"/>
    <x v="0"/>
    <x v="580"/>
    <x v="213"/>
    <x v="0"/>
    <x v="213"/>
    <x v="0"/>
    <x v="0"/>
    <x v="0"/>
  </r>
  <r>
    <x v="1579"/>
    <x v="1475"/>
    <x v="3"/>
    <x v="0"/>
    <x v="4"/>
    <x v="230"/>
    <x v="245"/>
    <x v="1"/>
    <x v="245"/>
    <x v="0"/>
    <x v="0"/>
    <x v="0"/>
  </r>
  <r>
    <x v="1580"/>
    <x v="1476"/>
    <x v="5"/>
    <x v="3"/>
    <x v="3"/>
    <x v="172"/>
    <x v="102"/>
    <x v="0"/>
    <x v="102"/>
    <x v="0"/>
    <x v="0"/>
    <x v="0"/>
  </r>
  <r>
    <x v="1581"/>
    <x v="1477"/>
    <x v="5"/>
    <x v="4"/>
    <x v="4"/>
    <x v="121"/>
    <x v="126"/>
    <x v="1"/>
    <x v="126"/>
    <x v="0"/>
    <x v="0"/>
    <x v="0"/>
  </r>
  <r>
    <x v="1582"/>
    <x v="1478"/>
    <x v="5"/>
    <x v="3"/>
    <x v="2"/>
    <x v="56"/>
    <x v="303"/>
    <x v="0"/>
    <x v="303"/>
    <x v="0"/>
    <x v="0"/>
    <x v="0"/>
  </r>
  <r>
    <x v="1583"/>
    <x v="1479"/>
    <x v="4"/>
    <x v="1"/>
    <x v="0"/>
    <x v="407"/>
    <x v="876"/>
    <x v="1"/>
    <x v="876"/>
    <x v="0"/>
    <x v="0"/>
    <x v="0"/>
  </r>
  <r>
    <x v="1584"/>
    <x v="1480"/>
    <x v="5"/>
    <x v="4"/>
    <x v="3"/>
    <x v="20"/>
    <x v="180"/>
    <x v="0"/>
    <x v="180"/>
    <x v="0"/>
    <x v="0"/>
    <x v="0"/>
  </r>
  <r>
    <x v="1585"/>
    <x v="1481"/>
    <x v="4"/>
    <x v="4"/>
    <x v="1"/>
    <x v="216"/>
    <x v="227"/>
    <x v="0"/>
    <x v="227"/>
    <x v="0"/>
    <x v="0"/>
    <x v="0"/>
  </r>
  <r>
    <x v="1586"/>
    <x v="1482"/>
    <x v="2"/>
    <x v="2"/>
    <x v="0"/>
    <x v="446"/>
    <x v="877"/>
    <x v="0"/>
    <x v="877"/>
    <x v="0"/>
    <x v="0"/>
    <x v="0"/>
  </r>
  <r>
    <x v="1587"/>
    <x v="1483"/>
    <x v="1"/>
    <x v="0"/>
    <x v="2"/>
    <x v="521"/>
    <x v="518"/>
    <x v="0"/>
    <x v="518"/>
    <x v="0"/>
    <x v="0"/>
    <x v="0"/>
  </r>
  <r>
    <x v="1588"/>
    <x v="1484"/>
    <x v="1"/>
    <x v="0"/>
    <x v="2"/>
    <x v="631"/>
    <x v="878"/>
    <x v="0"/>
    <x v="878"/>
    <x v="0"/>
    <x v="0"/>
    <x v="0"/>
  </r>
  <r>
    <x v="1589"/>
    <x v="1485"/>
    <x v="0"/>
    <x v="4"/>
    <x v="1"/>
    <x v="226"/>
    <x v="240"/>
    <x v="0"/>
    <x v="240"/>
    <x v="0"/>
    <x v="0"/>
    <x v="0"/>
  </r>
  <r>
    <x v="1590"/>
    <x v="1486"/>
    <x v="2"/>
    <x v="2"/>
    <x v="2"/>
    <x v="155"/>
    <x v="164"/>
    <x v="0"/>
    <x v="164"/>
    <x v="0"/>
    <x v="0"/>
    <x v="0"/>
  </r>
  <r>
    <x v="1591"/>
    <x v="1487"/>
    <x v="1"/>
    <x v="4"/>
    <x v="3"/>
    <x v="370"/>
    <x v="45"/>
    <x v="0"/>
    <x v="45"/>
    <x v="0"/>
    <x v="0"/>
    <x v="0"/>
  </r>
  <r>
    <x v="1592"/>
    <x v="1488"/>
    <x v="1"/>
    <x v="2"/>
    <x v="0"/>
    <x v="632"/>
    <x v="863"/>
    <x v="0"/>
    <x v="863"/>
    <x v="0"/>
    <x v="0"/>
    <x v="0"/>
  </r>
  <r>
    <x v="1593"/>
    <x v="1489"/>
    <x v="1"/>
    <x v="3"/>
    <x v="0"/>
    <x v="65"/>
    <x v="530"/>
    <x v="0"/>
    <x v="530"/>
    <x v="0"/>
    <x v="0"/>
    <x v="0"/>
  </r>
  <r>
    <x v="1594"/>
    <x v="1490"/>
    <x v="3"/>
    <x v="2"/>
    <x v="4"/>
    <x v="99"/>
    <x v="570"/>
    <x v="1"/>
    <x v="570"/>
    <x v="0"/>
    <x v="0"/>
    <x v="0"/>
  </r>
  <r>
    <x v="1595"/>
    <x v="1491"/>
    <x v="0"/>
    <x v="3"/>
    <x v="1"/>
    <x v="437"/>
    <x v="879"/>
    <x v="1"/>
    <x v="879"/>
    <x v="1"/>
    <x v="1"/>
    <x v="1"/>
  </r>
  <r>
    <x v="1596"/>
    <x v="1492"/>
    <x v="5"/>
    <x v="1"/>
    <x v="1"/>
    <x v="247"/>
    <x v="96"/>
    <x v="0"/>
    <x v="96"/>
    <x v="0"/>
    <x v="0"/>
    <x v="0"/>
  </r>
  <r>
    <x v="1597"/>
    <x v="1493"/>
    <x v="2"/>
    <x v="4"/>
    <x v="3"/>
    <x v="633"/>
    <x v="859"/>
    <x v="0"/>
    <x v="859"/>
    <x v="0"/>
    <x v="0"/>
    <x v="0"/>
  </r>
  <r>
    <x v="1598"/>
    <x v="1494"/>
    <x v="1"/>
    <x v="4"/>
    <x v="4"/>
    <x v="405"/>
    <x v="880"/>
    <x v="0"/>
    <x v="880"/>
    <x v="0"/>
    <x v="0"/>
    <x v="0"/>
  </r>
  <r>
    <x v="1599"/>
    <x v="1495"/>
    <x v="0"/>
    <x v="1"/>
    <x v="3"/>
    <x v="555"/>
    <x v="881"/>
    <x v="0"/>
    <x v="881"/>
    <x v="0"/>
    <x v="0"/>
    <x v="0"/>
  </r>
  <r>
    <x v="1600"/>
    <x v="388"/>
    <x v="1"/>
    <x v="4"/>
    <x v="3"/>
    <x v="484"/>
    <x v="882"/>
    <x v="0"/>
    <x v="882"/>
    <x v="0"/>
    <x v="0"/>
    <x v="0"/>
  </r>
  <r>
    <x v="1601"/>
    <x v="1265"/>
    <x v="0"/>
    <x v="3"/>
    <x v="1"/>
    <x v="620"/>
    <x v="883"/>
    <x v="1"/>
    <x v="883"/>
    <x v="0"/>
    <x v="0"/>
    <x v="0"/>
  </r>
  <r>
    <x v="1602"/>
    <x v="1496"/>
    <x v="1"/>
    <x v="4"/>
    <x v="0"/>
    <x v="78"/>
    <x v="252"/>
    <x v="0"/>
    <x v="252"/>
    <x v="0"/>
    <x v="0"/>
    <x v="0"/>
  </r>
  <r>
    <x v="1603"/>
    <x v="1233"/>
    <x v="2"/>
    <x v="4"/>
    <x v="0"/>
    <x v="255"/>
    <x v="273"/>
    <x v="0"/>
    <x v="273"/>
    <x v="0"/>
    <x v="0"/>
    <x v="0"/>
  </r>
  <r>
    <x v="1604"/>
    <x v="1325"/>
    <x v="2"/>
    <x v="2"/>
    <x v="0"/>
    <x v="400"/>
    <x v="18"/>
    <x v="0"/>
    <x v="18"/>
    <x v="0"/>
    <x v="0"/>
    <x v="0"/>
  </r>
  <r>
    <x v="1605"/>
    <x v="1497"/>
    <x v="3"/>
    <x v="4"/>
    <x v="2"/>
    <x v="309"/>
    <x v="340"/>
    <x v="1"/>
    <x v="340"/>
    <x v="1"/>
    <x v="1"/>
    <x v="1"/>
  </r>
  <r>
    <x v="1606"/>
    <x v="1498"/>
    <x v="0"/>
    <x v="0"/>
    <x v="1"/>
    <x v="302"/>
    <x v="397"/>
    <x v="0"/>
    <x v="397"/>
    <x v="0"/>
    <x v="0"/>
    <x v="0"/>
  </r>
  <r>
    <x v="1607"/>
    <x v="1499"/>
    <x v="3"/>
    <x v="3"/>
    <x v="4"/>
    <x v="436"/>
    <x v="172"/>
    <x v="0"/>
    <x v="172"/>
    <x v="0"/>
    <x v="0"/>
    <x v="0"/>
  </r>
  <r>
    <x v="1608"/>
    <x v="60"/>
    <x v="0"/>
    <x v="3"/>
    <x v="3"/>
    <x v="422"/>
    <x v="497"/>
    <x v="0"/>
    <x v="497"/>
    <x v="0"/>
    <x v="0"/>
    <x v="0"/>
  </r>
  <r>
    <x v="1609"/>
    <x v="1500"/>
    <x v="0"/>
    <x v="2"/>
    <x v="4"/>
    <x v="422"/>
    <x v="803"/>
    <x v="0"/>
    <x v="803"/>
    <x v="0"/>
    <x v="0"/>
    <x v="0"/>
  </r>
  <r>
    <x v="1610"/>
    <x v="130"/>
    <x v="3"/>
    <x v="4"/>
    <x v="2"/>
    <x v="93"/>
    <x v="884"/>
    <x v="0"/>
    <x v="884"/>
    <x v="0"/>
    <x v="0"/>
    <x v="0"/>
  </r>
  <r>
    <x v="1611"/>
    <x v="565"/>
    <x v="3"/>
    <x v="0"/>
    <x v="3"/>
    <x v="139"/>
    <x v="795"/>
    <x v="0"/>
    <x v="795"/>
    <x v="0"/>
    <x v="0"/>
    <x v="0"/>
  </r>
  <r>
    <x v="1612"/>
    <x v="1501"/>
    <x v="5"/>
    <x v="1"/>
    <x v="1"/>
    <x v="329"/>
    <x v="454"/>
    <x v="0"/>
    <x v="454"/>
    <x v="0"/>
    <x v="0"/>
    <x v="0"/>
  </r>
  <r>
    <x v="1613"/>
    <x v="1502"/>
    <x v="0"/>
    <x v="4"/>
    <x v="2"/>
    <x v="333"/>
    <x v="692"/>
    <x v="0"/>
    <x v="692"/>
    <x v="0"/>
    <x v="0"/>
    <x v="0"/>
  </r>
  <r>
    <x v="1614"/>
    <x v="853"/>
    <x v="4"/>
    <x v="0"/>
    <x v="0"/>
    <x v="358"/>
    <x v="120"/>
    <x v="0"/>
    <x v="120"/>
    <x v="0"/>
    <x v="0"/>
    <x v="0"/>
  </r>
  <r>
    <x v="1615"/>
    <x v="1503"/>
    <x v="4"/>
    <x v="4"/>
    <x v="0"/>
    <x v="527"/>
    <x v="373"/>
    <x v="0"/>
    <x v="373"/>
    <x v="0"/>
    <x v="0"/>
    <x v="0"/>
  </r>
  <r>
    <x v="1616"/>
    <x v="1504"/>
    <x v="0"/>
    <x v="0"/>
    <x v="1"/>
    <x v="611"/>
    <x v="885"/>
    <x v="0"/>
    <x v="885"/>
    <x v="0"/>
    <x v="0"/>
    <x v="0"/>
  </r>
  <r>
    <x v="1617"/>
    <x v="1505"/>
    <x v="4"/>
    <x v="4"/>
    <x v="2"/>
    <x v="634"/>
    <x v="838"/>
    <x v="0"/>
    <x v="838"/>
    <x v="0"/>
    <x v="0"/>
    <x v="0"/>
  </r>
  <r>
    <x v="1618"/>
    <x v="1506"/>
    <x v="5"/>
    <x v="3"/>
    <x v="2"/>
    <x v="635"/>
    <x v="262"/>
    <x v="0"/>
    <x v="262"/>
    <x v="0"/>
    <x v="0"/>
    <x v="0"/>
  </r>
  <r>
    <x v="1619"/>
    <x v="1507"/>
    <x v="4"/>
    <x v="1"/>
    <x v="4"/>
    <x v="271"/>
    <x v="886"/>
    <x v="0"/>
    <x v="886"/>
    <x v="0"/>
    <x v="0"/>
    <x v="0"/>
  </r>
  <r>
    <x v="1620"/>
    <x v="1508"/>
    <x v="3"/>
    <x v="1"/>
    <x v="2"/>
    <x v="625"/>
    <x v="825"/>
    <x v="0"/>
    <x v="825"/>
    <x v="0"/>
    <x v="0"/>
    <x v="0"/>
  </r>
  <r>
    <x v="1621"/>
    <x v="657"/>
    <x v="5"/>
    <x v="1"/>
    <x v="0"/>
    <x v="201"/>
    <x v="548"/>
    <x v="0"/>
    <x v="548"/>
    <x v="0"/>
    <x v="0"/>
    <x v="0"/>
  </r>
  <r>
    <x v="1622"/>
    <x v="1509"/>
    <x v="0"/>
    <x v="4"/>
    <x v="1"/>
    <x v="589"/>
    <x v="203"/>
    <x v="0"/>
    <x v="203"/>
    <x v="0"/>
    <x v="0"/>
    <x v="0"/>
  </r>
  <r>
    <x v="1623"/>
    <x v="1510"/>
    <x v="3"/>
    <x v="2"/>
    <x v="3"/>
    <x v="636"/>
    <x v="887"/>
    <x v="0"/>
    <x v="887"/>
    <x v="0"/>
    <x v="0"/>
    <x v="0"/>
  </r>
  <r>
    <x v="1624"/>
    <x v="1511"/>
    <x v="1"/>
    <x v="2"/>
    <x v="4"/>
    <x v="443"/>
    <x v="888"/>
    <x v="1"/>
    <x v="888"/>
    <x v="1"/>
    <x v="1"/>
    <x v="1"/>
  </r>
  <r>
    <x v="1625"/>
    <x v="1512"/>
    <x v="1"/>
    <x v="0"/>
    <x v="0"/>
    <x v="396"/>
    <x v="594"/>
    <x v="1"/>
    <x v="594"/>
    <x v="0"/>
    <x v="0"/>
    <x v="0"/>
  </r>
  <r>
    <x v="1626"/>
    <x v="1513"/>
    <x v="5"/>
    <x v="4"/>
    <x v="4"/>
    <x v="637"/>
    <x v="889"/>
    <x v="0"/>
    <x v="889"/>
    <x v="0"/>
    <x v="0"/>
    <x v="0"/>
  </r>
  <r>
    <x v="1627"/>
    <x v="1514"/>
    <x v="0"/>
    <x v="0"/>
    <x v="1"/>
    <x v="586"/>
    <x v="890"/>
    <x v="0"/>
    <x v="890"/>
    <x v="0"/>
    <x v="0"/>
    <x v="0"/>
  </r>
  <r>
    <x v="1628"/>
    <x v="1515"/>
    <x v="2"/>
    <x v="3"/>
    <x v="4"/>
    <x v="190"/>
    <x v="200"/>
    <x v="0"/>
    <x v="200"/>
    <x v="0"/>
    <x v="0"/>
    <x v="0"/>
  </r>
  <r>
    <x v="1629"/>
    <x v="1516"/>
    <x v="5"/>
    <x v="1"/>
    <x v="1"/>
    <x v="293"/>
    <x v="280"/>
    <x v="0"/>
    <x v="280"/>
    <x v="0"/>
    <x v="0"/>
    <x v="0"/>
  </r>
  <r>
    <x v="1630"/>
    <x v="1517"/>
    <x v="2"/>
    <x v="4"/>
    <x v="2"/>
    <x v="83"/>
    <x v="507"/>
    <x v="0"/>
    <x v="507"/>
    <x v="0"/>
    <x v="0"/>
    <x v="0"/>
  </r>
  <r>
    <x v="1631"/>
    <x v="891"/>
    <x v="4"/>
    <x v="1"/>
    <x v="4"/>
    <x v="427"/>
    <x v="59"/>
    <x v="0"/>
    <x v="59"/>
    <x v="0"/>
    <x v="0"/>
    <x v="0"/>
  </r>
  <r>
    <x v="1632"/>
    <x v="1518"/>
    <x v="4"/>
    <x v="4"/>
    <x v="3"/>
    <x v="176"/>
    <x v="827"/>
    <x v="0"/>
    <x v="827"/>
    <x v="0"/>
    <x v="0"/>
    <x v="0"/>
  </r>
  <r>
    <x v="1633"/>
    <x v="1519"/>
    <x v="5"/>
    <x v="4"/>
    <x v="0"/>
    <x v="638"/>
    <x v="278"/>
    <x v="0"/>
    <x v="278"/>
    <x v="0"/>
    <x v="0"/>
    <x v="0"/>
  </r>
  <r>
    <x v="1634"/>
    <x v="645"/>
    <x v="4"/>
    <x v="0"/>
    <x v="3"/>
    <x v="255"/>
    <x v="891"/>
    <x v="1"/>
    <x v="891"/>
    <x v="0"/>
    <x v="0"/>
    <x v="0"/>
  </r>
  <r>
    <x v="1635"/>
    <x v="1520"/>
    <x v="1"/>
    <x v="1"/>
    <x v="2"/>
    <x v="430"/>
    <x v="510"/>
    <x v="0"/>
    <x v="510"/>
    <x v="0"/>
    <x v="0"/>
    <x v="0"/>
  </r>
  <r>
    <x v="1636"/>
    <x v="1521"/>
    <x v="1"/>
    <x v="4"/>
    <x v="1"/>
    <x v="216"/>
    <x v="227"/>
    <x v="0"/>
    <x v="227"/>
    <x v="0"/>
    <x v="0"/>
    <x v="0"/>
  </r>
  <r>
    <x v="1637"/>
    <x v="1522"/>
    <x v="1"/>
    <x v="2"/>
    <x v="1"/>
    <x v="114"/>
    <x v="118"/>
    <x v="0"/>
    <x v="118"/>
    <x v="0"/>
    <x v="0"/>
    <x v="0"/>
  </r>
  <r>
    <x v="1638"/>
    <x v="488"/>
    <x v="3"/>
    <x v="2"/>
    <x v="1"/>
    <x v="80"/>
    <x v="84"/>
    <x v="0"/>
    <x v="84"/>
    <x v="0"/>
    <x v="0"/>
    <x v="0"/>
  </r>
  <r>
    <x v="1639"/>
    <x v="1523"/>
    <x v="1"/>
    <x v="4"/>
    <x v="3"/>
    <x v="343"/>
    <x v="389"/>
    <x v="0"/>
    <x v="389"/>
    <x v="0"/>
    <x v="0"/>
    <x v="0"/>
  </r>
  <r>
    <x v="1640"/>
    <x v="1524"/>
    <x v="1"/>
    <x v="0"/>
    <x v="3"/>
    <x v="352"/>
    <x v="494"/>
    <x v="0"/>
    <x v="494"/>
    <x v="0"/>
    <x v="0"/>
    <x v="0"/>
  </r>
  <r>
    <x v="1641"/>
    <x v="1525"/>
    <x v="5"/>
    <x v="3"/>
    <x v="0"/>
    <x v="525"/>
    <x v="583"/>
    <x v="0"/>
    <x v="583"/>
    <x v="0"/>
    <x v="0"/>
    <x v="0"/>
  </r>
  <r>
    <x v="1642"/>
    <x v="338"/>
    <x v="1"/>
    <x v="0"/>
    <x v="2"/>
    <x v="414"/>
    <x v="644"/>
    <x v="0"/>
    <x v="644"/>
    <x v="0"/>
    <x v="0"/>
    <x v="0"/>
  </r>
  <r>
    <x v="1643"/>
    <x v="1526"/>
    <x v="5"/>
    <x v="4"/>
    <x v="3"/>
    <x v="176"/>
    <x v="184"/>
    <x v="0"/>
    <x v="184"/>
    <x v="0"/>
    <x v="0"/>
    <x v="0"/>
  </r>
  <r>
    <x v="1644"/>
    <x v="1527"/>
    <x v="1"/>
    <x v="3"/>
    <x v="3"/>
    <x v="396"/>
    <x v="639"/>
    <x v="0"/>
    <x v="639"/>
    <x v="0"/>
    <x v="0"/>
    <x v="0"/>
  </r>
  <r>
    <x v="1645"/>
    <x v="1528"/>
    <x v="5"/>
    <x v="4"/>
    <x v="0"/>
    <x v="639"/>
    <x v="892"/>
    <x v="0"/>
    <x v="892"/>
    <x v="0"/>
    <x v="0"/>
    <x v="0"/>
  </r>
  <r>
    <x v="1646"/>
    <x v="1529"/>
    <x v="2"/>
    <x v="3"/>
    <x v="1"/>
    <x v="584"/>
    <x v="893"/>
    <x v="1"/>
    <x v="893"/>
    <x v="0"/>
    <x v="0"/>
    <x v="0"/>
  </r>
  <r>
    <x v="1647"/>
    <x v="1530"/>
    <x v="5"/>
    <x v="2"/>
    <x v="2"/>
    <x v="10"/>
    <x v="11"/>
    <x v="0"/>
    <x v="11"/>
    <x v="0"/>
    <x v="0"/>
    <x v="0"/>
  </r>
  <r>
    <x v="1648"/>
    <x v="1531"/>
    <x v="5"/>
    <x v="4"/>
    <x v="3"/>
    <x v="17"/>
    <x v="18"/>
    <x v="0"/>
    <x v="18"/>
    <x v="0"/>
    <x v="0"/>
    <x v="0"/>
  </r>
  <r>
    <x v="1649"/>
    <x v="1532"/>
    <x v="1"/>
    <x v="3"/>
    <x v="2"/>
    <x v="246"/>
    <x v="262"/>
    <x v="0"/>
    <x v="262"/>
    <x v="0"/>
    <x v="0"/>
    <x v="0"/>
  </r>
  <r>
    <x v="1650"/>
    <x v="1533"/>
    <x v="3"/>
    <x v="3"/>
    <x v="1"/>
    <x v="575"/>
    <x v="756"/>
    <x v="0"/>
    <x v="756"/>
    <x v="0"/>
    <x v="0"/>
    <x v="0"/>
  </r>
  <r>
    <x v="1651"/>
    <x v="1534"/>
    <x v="1"/>
    <x v="1"/>
    <x v="0"/>
    <x v="262"/>
    <x v="306"/>
    <x v="0"/>
    <x v="306"/>
    <x v="0"/>
    <x v="0"/>
    <x v="0"/>
  </r>
  <r>
    <x v="1652"/>
    <x v="1214"/>
    <x v="5"/>
    <x v="0"/>
    <x v="1"/>
    <x v="179"/>
    <x v="187"/>
    <x v="0"/>
    <x v="187"/>
    <x v="0"/>
    <x v="0"/>
    <x v="0"/>
  </r>
  <r>
    <x v="1653"/>
    <x v="1535"/>
    <x v="1"/>
    <x v="4"/>
    <x v="3"/>
    <x v="511"/>
    <x v="389"/>
    <x v="0"/>
    <x v="389"/>
    <x v="0"/>
    <x v="0"/>
    <x v="0"/>
  </r>
  <r>
    <x v="1654"/>
    <x v="1361"/>
    <x v="0"/>
    <x v="1"/>
    <x v="0"/>
    <x v="472"/>
    <x v="573"/>
    <x v="1"/>
    <x v="573"/>
    <x v="0"/>
    <x v="0"/>
    <x v="0"/>
  </r>
  <r>
    <x v="1655"/>
    <x v="1536"/>
    <x v="4"/>
    <x v="1"/>
    <x v="4"/>
    <x v="23"/>
    <x v="24"/>
    <x v="0"/>
    <x v="24"/>
    <x v="0"/>
    <x v="0"/>
    <x v="0"/>
  </r>
  <r>
    <x v="1656"/>
    <x v="1537"/>
    <x v="4"/>
    <x v="3"/>
    <x v="0"/>
    <x v="74"/>
    <x v="76"/>
    <x v="0"/>
    <x v="76"/>
    <x v="0"/>
    <x v="0"/>
    <x v="0"/>
  </r>
  <r>
    <x v="1657"/>
    <x v="1538"/>
    <x v="1"/>
    <x v="2"/>
    <x v="1"/>
    <x v="488"/>
    <x v="595"/>
    <x v="0"/>
    <x v="595"/>
    <x v="0"/>
    <x v="0"/>
    <x v="0"/>
  </r>
  <r>
    <x v="1658"/>
    <x v="1539"/>
    <x v="0"/>
    <x v="3"/>
    <x v="0"/>
    <x v="482"/>
    <x v="633"/>
    <x v="0"/>
    <x v="633"/>
    <x v="0"/>
    <x v="0"/>
    <x v="0"/>
  </r>
  <r>
    <x v="1659"/>
    <x v="138"/>
    <x v="0"/>
    <x v="1"/>
    <x v="3"/>
    <x v="640"/>
    <x v="894"/>
    <x v="0"/>
    <x v="894"/>
    <x v="0"/>
    <x v="0"/>
    <x v="0"/>
  </r>
  <r>
    <x v="1660"/>
    <x v="1540"/>
    <x v="3"/>
    <x v="0"/>
    <x v="4"/>
    <x v="567"/>
    <x v="169"/>
    <x v="0"/>
    <x v="169"/>
    <x v="0"/>
    <x v="0"/>
    <x v="0"/>
  </r>
  <r>
    <x v="1661"/>
    <x v="1541"/>
    <x v="2"/>
    <x v="0"/>
    <x v="1"/>
    <x v="272"/>
    <x v="855"/>
    <x v="0"/>
    <x v="855"/>
    <x v="0"/>
    <x v="0"/>
    <x v="0"/>
  </r>
  <r>
    <x v="1662"/>
    <x v="1542"/>
    <x v="5"/>
    <x v="2"/>
    <x v="4"/>
    <x v="549"/>
    <x v="895"/>
    <x v="1"/>
    <x v="895"/>
    <x v="0"/>
    <x v="0"/>
    <x v="0"/>
  </r>
  <r>
    <x v="1663"/>
    <x v="1543"/>
    <x v="3"/>
    <x v="1"/>
    <x v="4"/>
    <x v="203"/>
    <x v="139"/>
    <x v="0"/>
    <x v="139"/>
    <x v="0"/>
    <x v="0"/>
    <x v="0"/>
  </r>
  <r>
    <x v="1664"/>
    <x v="455"/>
    <x v="1"/>
    <x v="3"/>
    <x v="0"/>
    <x v="134"/>
    <x v="896"/>
    <x v="0"/>
    <x v="896"/>
    <x v="0"/>
    <x v="0"/>
    <x v="0"/>
  </r>
  <r>
    <x v="1665"/>
    <x v="1544"/>
    <x v="2"/>
    <x v="2"/>
    <x v="4"/>
    <x v="641"/>
    <x v="630"/>
    <x v="0"/>
    <x v="630"/>
    <x v="0"/>
    <x v="0"/>
    <x v="0"/>
  </r>
  <r>
    <x v="1666"/>
    <x v="1545"/>
    <x v="3"/>
    <x v="2"/>
    <x v="4"/>
    <x v="36"/>
    <x v="37"/>
    <x v="0"/>
    <x v="37"/>
    <x v="0"/>
    <x v="0"/>
    <x v="0"/>
  </r>
  <r>
    <x v="1667"/>
    <x v="1546"/>
    <x v="3"/>
    <x v="4"/>
    <x v="0"/>
    <x v="64"/>
    <x v="275"/>
    <x v="0"/>
    <x v="275"/>
    <x v="0"/>
    <x v="0"/>
    <x v="0"/>
  </r>
  <r>
    <x v="1668"/>
    <x v="1547"/>
    <x v="1"/>
    <x v="4"/>
    <x v="0"/>
    <x v="233"/>
    <x v="248"/>
    <x v="0"/>
    <x v="248"/>
    <x v="0"/>
    <x v="0"/>
    <x v="0"/>
  </r>
  <r>
    <x v="1669"/>
    <x v="1548"/>
    <x v="1"/>
    <x v="2"/>
    <x v="3"/>
    <x v="258"/>
    <x v="897"/>
    <x v="1"/>
    <x v="897"/>
    <x v="0"/>
    <x v="0"/>
    <x v="0"/>
  </r>
  <r>
    <x v="1670"/>
    <x v="1549"/>
    <x v="4"/>
    <x v="2"/>
    <x v="2"/>
    <x v="404"/>
    <x v="752"/>
    <x v="0"/>
    <x v="752"/>
    <x v="0"/>
    <x v="0"/>
    <x v="0"/>
  </r>
  <r>
    <x v="1671"/>
    <x v="1550"/>
    <x v="5"/>
    <x v="3"/>
    <x v="4"/>
    <x v="212"/>
    <x v="851"/>
    <x v="0"/>
    <x v="851"/>
    <x v="0"/>
    <x v="0"/>
    <x v="0"/>
  </r>
  <r>
    <x v="1672"/>
    <x v="1551"/>
    <x v="4"/>
    <x v="3"/>
    <x v="4"/>
    <x v="642"/>
    <x v="480"/>
    <x v="0"/>
    <x v="480"/>
    <x v="0"/>
    <x v="0"/>
    <x v="0"/>
  </r>
  <r>
    <x v="1673"/>
    <x v="1552"/>
    <x v="3"/>
    <x v="0"/>
    <x v="3"/>
    <x v="229"/>
    <x v="244"/>
    <x v="0"/>
    <x v="244"/>
    <x v="0"/>
    <x v="0"/>
    <x v="0"/>
  </r>
  <r>
    <x v="1674"/>
    <x v="1553"/>
    <x v="0"/>
    <x v="4"/>
    <x v="0"/>
    <x v="643"/>
    <x v="638"/>
    <x v="0"/>
    <x v="638"/>
    <x v="0"/>
    <x v="0"/>
    <x v="0"/>
  </r>
  <r>
    <x v="1675"/>
    <x v="1554"/>
    <x v="2"/>
    <x v="1"/>
    <x v="3"/>
    <x v="412"/>
    <x v="810"/>
    <x v="0"/>
    <x v="810"/>
    <x v="0"/>
    <x v="0"/>
    <x v="0"/>
  </r>
  <r>
    <x v="1676"/>
    <x v="1555"/>
    <x v="3"/>
    <x v="1"/>
    <x v="3"/>
    <x v="419"/>
    <x v="494"/>
    <x v="0"/>
    <x v="494"/>
    <x v="0"/>
    <x v="0"/>
    <x v="0"/>
  </r>
  <r>
    <x v="1677"/>
    <x v="1556"/>
    <x v="0"/>
    <x v="2"/>
    <x v="3"/>
    <x v="345"/>
    <x v="395"/>
    <x v="0"/>
    <x v="395"/>
    <x v="0"/>
    <x v="0"/>
    <x v="0"/>
  </r>
  <r>
    <x v="1678"/>
    <x v="1557"/>
    <x v="4"/>
    <x v="1"/>
    <x v="2"/>
    <x v="644"/>
    <x v="898"/>
    <x v="1"/>
    <x v="898"/>
    <x v="0"/>
    <x v="0"/>
    <x v="0"/>
  </r>
  <r>
    <x v="1679"/>
    <x v="499"/>
    <x v="0"/>
    <x v="1"/>
    <x v="0"/>
    <x v="45"/>
    <x v="104"/>
    <x v="0"/>
    <x v="104"/>
    <x v="0"/>
    <x v="0"/>
    <x v="0"/>
  </r>
  <r>
    <x v="1680"/>
    <x v="1558"/>
    <x v="4"/>
    <x v="0"/>
    <x v="1"/>
    <x v="232"/>
    <x v="398"/>
    <x v="0"/>
    <x v="398"/>
    <x v="0"/>
    <x v="0"/>
    <x v="0"/>
  </r>
  <r>
    <x v="1681"/>
    <x v="1559"/>
    <x v="1"/>
    <x v="1"/>
    <x v="2"/>
    <x v="429"/>
    <x v="509"/>
    <x v="0"/>
    <x v="509"/>
    <x v="0"/>
    <x v="0"/>
    <x v="0"/>
  </r>
  <r>
    <x v="1682"/>
    <x v="1468"/>
    <x v="5"/>
    <x v="1"/>
    <x v="3"/>
    <x v="415"/>
    <x v="156"/>
    <x v="0"/>
    <x v="156"/>
    <x v="0"/>
    <x v="0"/>
    <x v="0"/>
  </r>
  <r>
    <x v="1683"/>
    <x v="1560"/>
    <x v="3"/>
    <x v="3"/>
    <x v="3"/>
    <x v="642"/>
    <x v="759"/>
    <x v="0"/>
    <x v="759"/>
    <x v="0"/>
    <x v="0"/>
    <x v="0"/>
  </r>
  <r>
    <x v="1684"/>
    <x v="1561"/>
    <x v="1"/>
    <x v="3"/>
    <x v="1"/>
    <x v="139"/>
    <x v="758"/>
    <x v="0"/>
    <x v="758"/>
    <x v="0"/>
    <x v="0"/>
    <x v="0"/>
  </r>
  <r>
    <x v="1685"/>
    <x v="691"/>
    <x v="0"/>
    <x v="3"/>
    <x v="3"/>
    <x v="29"/>
    <x v="899"/>
    <x v="0"/>
    <x v="899"/>
    <x v="0"/>
    <x v="0"/>
    <x v="0"/>
  </r>
  <r>
    <x v="1686"/>
    <x v="1562"/>
    <x v="5"/>
    <x v="1"/>
    <x v="0"/>
    <x v="270"/>
    <x v="127"/>
    <x v="0"/>
    <x v="127"/>
    <x v="0"/>
    <x v="0"/>
    <x v="0"/>
  </r>
  <r>
    <x v="1687"/>
    <x v="1454"/>
    <x v="1"/>
    <x v="3"/>
    <x v="2"/>
    <x v="550"/>
    <x v="900"/>
    <x v="0"/>
    <x v="900"/>
    <x v="0"/>
    <x v="0"/>
    <x v="0"/>
  </r>
  <r>
    <x v="1688"/>
    <x v="1563"/>
    <x v="1"/>
    <x v="4"/>
    <x v="4"/>
    <x v="144"/>
    <x v="40"/>
    <x v="0"/>
    <x v="40"/>
    <x v="0"/>
    <x v="0"/>
    <x v="0"/>
  </r>
  <r>
    <x v="1689"/>
    <x v="1564"/>
    <x v="1"/>
    <x v="1"/>
    <x v="1"/>
    <x v="98"/>
    <x v="204"/>
    <x v="0"/>
    <x v="204"/>
    <x v="0"/>
    <x v="0"/>
    <x v="0"/>
  </r>
  <r>
    <x v="1690"/>
    <x v="1565"/>
    <x v="1"/>
    <x v="1"/>
    <x v="0"/>
    <x v="481"/>
    <x v="676"/>
    <x v="0"/>
    <x v="676"/>
    <x v="0"/>
    <x v="0"/>
    <x v="0"/>
  </r>
  <r>
    <x v="1691"/>
    <x v="1566"/>
    <x v="4"/>
    <x v="0"/>
    <x v="1"/>
    <x v="36"/>
    <x v="91"/>
    <x v="0"/>
    <x v="91"/>
    <x v="0"/>
    <x v="0"/>
    <x v="0"/>
  </r>
  <r>
    <x v="1692"/>
    <x v="1141"/>
    <x v="3"/>
    <x v="3"/>
    <x v="3"/>
    <x v="214"/>
    <x v="409"/>
    <x v="0"/>
    <x v="409"/>
    <x v="0"/>
    <x v="0"/>
    <x v="0"/>
  </r>
  <r>
    <x v="1693"/>
    <x v="1567"/>
    <x v="0"/>
    <x v="0"/>
    <x v="3"/>
    <x v="142"/>
    <x v="148"/>
    <x v="0"/>
    <x v="148"/>
    <x v="0"/>
    <x v="0"/>
    <x v="0"/>
  </r>
  <r>
    <x v="1694"/>
    <x v="1568"/>
    <x v="0"/>
    <x v="1"/>
    <x v="2"/>
    <x v="528"/>
    <x v="747"/>
    <x v="0"/>
    <x v="747"/>
    <x v="0"/>
    <x v="0"/>
    <x v="0"/>
  </r>
  <r>
    <x v="1695"/>
    <x v="1569"/>
    <x v="0"/>
    <x v="4"/>
    <x v="4"/>
    <x v="645"/>
    <x v="901"/>
    <x v="0"/>
    <x v="901"/>
    <x v="0"/>
    <x v="0"/>
    <x v="0"/>
  </r>
  <r>
    <x v="1696"/>
    <x v="1570"/>
    <x v="4"/>
    <x v="4"/>
    <x v="3"/>
    <x v="432"/>
    <x v="462"/>
    <x v="0"/>
    <x v="462"/>
    <x v="0"/>
    <x v="0"/>
    <x v="0"/>
  </r>
  <r>
    <x v="1697"/>
    <x v="1571"/>
    <x v="3"/>
    <x v="2"/>
    <x v="2"/>
    <x v="616"/>
    <x v="186"/>
    <x v="0"/>
    <x v="186"/>
    <x v="0"/>
    <x v="0"/>
    <x v="0"/>
  </r>
  <r>
    <x v="1698"/>
    <x v="1572"/>
    <x v="5"/>
    <x v="2"/>
    <x v="1"/>
    <x v="578"/>
    <x v="902"/>
    <x v="1"/>
    <x v="902"/>
    <x v="0"/>
    <x v="0"/>
    <x v="0"/>
  </r>
  <r>
    <x v="1699"/>
    <x v="1573"/>
    <x v="5"/>
    <x v="3"/>
    <x v="2"/>
    <x v="422"/>
    <x v="837"/>
    <x v="0"/>
    <x v="837"/>
    <x v="0"/>
    <x v="0"/>
    <x v="0"/>
  </r>
  <r>
    <x v="1700"/>
    <x v="733"/>
    <x v="2"/>
    <x v="4"/>
    <x v="2"/>
    <x v="587"/>
    <x v="850"/>
    <x v="0"/>
    <x v="850"/>
    <x v="0"/>
    <x v="0"/>
    <x v="0"/>
  </r>
  <r>
    <x v="1701"/>
    <x v="1574"/>
    <x v="2"/>
    <x v="1"/>
    <x v="3"/>
    <x v="35"/>
    <x v="211"/>
    <x v="0"/>
    <x v="211"/>
    <x v="0"/>
    <x v="0"/>
    <x v="0"/>
  </r>
  <r>
    <x v="1702"/>
    <x v="1575"/>
    <x v="2"/>
    <x v="2"/>
    <x v="3"/>
    <x v="66"/>
    <x v="475"/>
    <x v="0"/>
    <x v="475"/>
    <x v="0"/>
    <x v="0"/>
    <x v="0"/>
  </r>
  <r>
    <x v="1703"/>
    <x v="1576"/>
    <x v="0"/>
    <x v="2"/>
    <x v="3"/>
    <x v="388"/>
    <x v="453"/>
    <x v="0"/>
    <x v="453"/>
    <x v="0"/>
    <x v="0"/>
    <x v="0"/>
  </r>
  <r>
    <x v="1704"/>
    <x v="1577"/>
    <x v="1"/>
    <x v="0"/>
    <x v="1"/>
    <x v="589"/>
    <x v="782"/>
    <x v="0"/>
    <x v="782"/>
    <x v="0"/>
    <x v="0"/>
    <x v="0"/>
  </r>
  <r>
    <x v="1705"/>
    <x v="1578"/>
    <x v="1"/>
    <x v="0"/>
    <x v="1"/>
    <x v="441"/>
    <x v="469"/>
    <x v="0"/>
    <x v="469"/>
    <x v="0"/>
    <x v="0"/>
    <x v="0"/>
  </r>
  <r>
    <x v="1706"/>
    <x v="1579"/>
    <x v="1"/>
    <x v="2"/>
    <x v="3"/>
    <x v="64"/>
    <x v="66"/>
    <x v="1"/>
    <x v="66"/>
    <x v="0"/>
    <x v="0"/>
    <x v="0"/>
  </r>
  <r>
    <x v="1707"/>
    <x v="1580"/>
    <x v="2"/>
    <x v="3"/>
    <x v="1"/>
    <x v="590"/>
    <x v="786"/>
    <x v="0"/>
    <x v="786"/>
    <x v="0"/>
    <x v="0"/>
    <x v="0"/>
  </r>
  <r>
    <x v="1708"/>
    <x v="1581"/>
    <x v="4"/>
    <x v="3"/>
    <x v="0"/>
    <x v="544"/>
    <x v="762"/>
    <x v="0"/>
    <x v="762"/>
    <x v="0"/>
    <x v="0"/>
    <x v="0"/>
  </r>
  <r>
    <x v="1709"/>
    <x v="1582"/>
    <x v="5"/>
    <x v="1"/>
    <x v="1"/>
    <x v="66"/>
    <x v="68"/>
    <x v="0"/>
    <x v="68"/>
    <x v="0"/>
    <x v="0"/>
    <x v="0"/>
  </r>
  <r>
    <x v="1710"/>
    <x v="1583"/>
    <x v="5"/>
    <x v="3"/>
    <x v="2"/>
    <x v="212"/>
    <x v="223"/>
    <x v="0"/>
    <x v="223"/>
    <x v="0"/>
    <x v="0"/>
    <x v="0"/>
  </r>
  <r>
    <x v="1711"/>
    <x v="1584"/>
    <x v="2"/>
    <x v="2"/>
    <x v="3"/>
    <x v="614"/>
    <x v="167"/>
    <x v="0"/>
    <x v="167"/>
    <x v="0"/>
    <x v="0"/>
    <x v="0"/>
  </r>
  <r>
    <x v="1712"/>
    <x v="107"/>
    <x v="1"/>
    <x v="4"/>
    <x v="0"/>
    <x v="566"/>
    <x v="903"/>
    <x v="1"/>
    <x v="903"/>
    <x v="0"/>
    <x v="0"/>
    <x v="0"/>
  </r>
  <r>
    <x v="1713"/>
    <x v="1585"/>
    <x v="1"/>
    <x v="1"/>
    <x v="4"/>
    <x v="192"/>
    <x v="202"/>
    <x v="0"/>
    <x v="202"/>
    <x v="0"/>
    <x v="0"/>
    <x v="0"/>
  </r>
  <r>
    <x v="1714"/>
    <x v="1586"/>
    <x v="1"/>
    <x v="2"/>
    <x v="0"/>
    <x v="28"/>
    <x v="29"/>
    <x v="0"/>
    <x v="29"/>
    <x v="0"/>
    <x v="0"/>
    <x v="0"/>
  </r>
  <r>
    <x v="1715"/>
    <x v="1587"/>
    <x v="3"/>
    <x v="2"/>
    <x v="0"/>
    <x v="439"/>
    <x v="904"/>
    <x v="0"/>
    <x v="904"/>
    <x v="0"/>
    <x v="0"/>
    <x v="0"/>
  </r>
  <r>
    <x v="1716"/>
    <x v="1588"/>
    <x v="0"/>
    <x v="3"/>
    <x v="2"/>
    <x v="140"/>
    <x v="905"/>
    <x v="1"/>
    <x v="905"/>
    <x v="0"/>
    <x v="0"/>
    <x v="0"/>
  </r>
  <r>
    <x v="1717"/>
    <x v="1589"/>
    <x v="2"/>
    <x v="0"/>
    <x v="2"/>
    <x v="180"/>
    <x v="462"/>
    <x v="0"/>
    <x v="462"/>
    <x v="0"/>
    <x v="0"/>
    <x v="0"/>
  </r>
  <r>
    <x v="1718"/>
    <x v="1590"/>
    <x v="1"/>
    <x v="3"/>
    <x v="3"/>
    <x v="557"/>
    <x v="723"/>
    <x v="0"/>
    <x v="723"/>
    <x v="0"/>
    <x v="0"/>
    <x v="0"/>
  </r>
  <r>
    <x v="1719"/>
    <x v="1591"/>
    <x v="3"/>
    <x v="4"/>
    <x v="0"/>
    <x v="83"/>
    <x v="349"/>
    <x v="0"/>
    <x v="349"/>
    <x v="0"/>
    <x v="0"/>
    <x v="0"/>
  </r>
  <r>
    <x v="1720"/>
    <x v="1592"/>
    <x v="0"/>
    <x v="3"/>
    <x v="3"/>
    <x v="646"/>
    <x v="818"/>
    <x v="0"/>
    <x v="818"/>
    <x v="0"/>
    <x v="0"/>
    <x v="0"/>
  </r>
  <r>
    <x v="1721"/>
    <x v="1593"/>
    <x v="4"/>
    <x v="3"/>
    <x v="2"/>
    <x v="597"/>
    <x v="285"/>
    <x v="0"/>
    <x v="285"/>
    <x v="0"/>
    <x v="0"/>
    <x v="0"/>
  </r>
  <r>
    <x v="1722"/>
    <x v="1594"/>
    <x v="3"/>
    <x v="0"/>
    <x v="3"/>
    <x v="586"/>
    <x v="890"/>
    <x v="0"/>
    <x v="890"/>
    <x v="0"/>
    <x v="0"/>
    <x v="0"/>
  </r>
  <r>
    <x v="1723"/>
    <x v="1595"/>
    <x v="1"/>
    <x v="1"/>
    <x v="0"/>
    <x v="571"/>
    <x v="906"/>
    <x v="0"/>
    <x v="906"/>
    <x v="0"/>
    <x v="0"/>
    <x v="0"/>
  </r>
  <r>
    <x v="1724"/>
    <x v="1596"/>
    <x v="1"/>
    <x v="1"/>
    <x v="4"/>
    <x v="210"/>
    <x v="221"/>
    <x v="0"/>
    <x v="221"/>
    <x v="0"/>
    <x v="0"/>
    <x v="0"/>
  </r>
  <r>
    <x v="1725"/>
    <x v="1597"/>
    <x v="2"/>
    <x v="1"/>
    <x v="2"/>
    <x v="250"/>
    <x v="748"/>
    <x v="0"/>
    <x v="748"/>
    <x v="0"/>
    <x v="0"/>
    <x v="0"/>
  </r>
  <r>
    <x v="1726"/>
    <x v="1598"/>
    <x v="0"/>
    <x v="3"/>
    <x v="4"/>
    <x v="414"/>
    <x v="644"/>
    <x v="0"/>
    <x v="644"/>
    <x v="0"/>
    <x v="0"/>
    <x v="0"/>
  </r>
  <r>
    <x v="1727"/>
    <x v="1599"/>
    <x v="0"/>
    <x v="3"/>
    <x v="4"/>
    <x v="647"/>
    <x v="907"/>
    <x v="0"/>
    <x v="907"/>
    <x v="0"/>
    <x v="0"/>
    <x v="0"/>
  </r>
  <r>
    <x v="1728"/>
    <x v="1600"/>
    <x v="2"/>
    <x v="1"/>
    <x v="0"/>
    <x v="146"/>
    <x v="873"/>
    <x v="0"/>
    <x v="873"/>
    <x v="0"/>
    <x v="0"/>
    <x v="0"/>
  </r>
  <r>
    <x v="1729"/>
    <x v="1601"/>
    <x v="4"/>
    <x v="0"/>
    <x v="4"/>
    <x v="585"/>
    <x v="908"/>
    <x v="0"/>
    <x v="908"/>
    <x v="0"/>
    <x v="0"/>
    <x v="0"/>
  </r>
  <r>
    <x v="1730"/>
    <x v="1602"/>
    <x v="5"/>
    <x v="3"/>
    <x v="2"/>
    <x v="402"/>
    <x v="909"/>
    <x v="1"/>
    <x v="909"/>
    <x v="0"/>
    <x v="0"/>
    <x v="0"/>
  </r>
  <r>
    <x v="1731"/>
    <x v="1603"/>
    <x v="0"/>
    <x v="2"/>
    <x v="4"/>
    <x v="362"/>
    <x v="797"/>
    <x v="0"/>
    <x v="797"/>
    <x v="0"/>
    <x v="0"/>
    <x v="0"/>
  </r>
  <r>
    <x v="1732"/>
    <x v="1604"/>
    <x v="3"/>
    <x v="3"/>
    <x v="4"/>
    <x v="648"/>
    <x v="910"/>
    <x v="0"/>
    <x v="910"/>
    <x v="0"/>
    <x v="0"/>
    <x v="0"/>
  </r>
  <r>
    <x v="1733"/>
    <x v="1605"/>
    <x v="5"/>
    <x v="1"/>
    <x v="4"/>
    <x v="324"/>
    <x v="840"/>
    <x v="0"/>
    <x v="840"/>
    <x v="0"/>
    <x v="0"/>
    <x v="0"/>
  </r>
  <r>
    <x v="1734"/>
    <x v="1606"/>
    <x v="5"/>
    <x v="1"/>
    <x v="2"/>
    <x v="340"/>
    <x v="384"/>
    <x v="1"/>
    <x v="384"/>
    <x v="0"/>
    <x v="0"/>
    <x v="0"/>
  </r>
  <r>
    <x v="1735"/>
    <x v="1607"/>
    <x v="2"/>
    <x v="3"/>
    <x v="0"/>
    <x v="511"/>
    <x v="389"/>
    <x v="0"/>
    <x v="389"/>
    <x v="0"/>
    <x v="0"/>
    <x v="0"/>
  </r>
  <r>
    <x v="1736"/>
    <x v="1608"/>
    <x v="4"/>
    <x v="4"/>
    <x v="4"/>
    <x v="530"/>
    <x v="749"/>
    <x v="0"/>
    <x v="749"/>
    <x v="0"/>
    <x v="0"/>
    <x v="0"/>
  </r>
  <r>
    <x v="1737"/>
    <x v="1609"/>
    <x v="3"/>
    <x v="0"/>
    <x v="4"/>
    <x v="442"/>
    <x v="712"/>
    <x v="0"/>
    <x v="712"/>
    <x v="0"/>
    <x v="0"/>
    <x v="0"/>
  </r>
  <r>
    <x v="1738"/>
    <x v="593"/>
    <x v="4"/>
    <x v="2"/>
    <x v="3"/>
    <x v="129"/>
    <x v="136"/>
    <x v="0"/>
    <x v="136"/>
    <x v="0"/>
    <x v="0"/>
    <x v="0"/>
  </r>
  <r>
    <x v="1739"/>
    <x v="1610"/>
    <x v="2"/>
    <x v="0"/>
    <x v="1"/>
    <x v="173"/>
    <x v="237"/>
    <x v="0"/>
    <x v="237"/>
    <x v="0"/>
    <x v="0"/>
    <x v="0"/>
  </r>
  <r>
    <x v="1740"/>
    <x v="483"/>
    <x v="4"/>
    <x v="3"/>
    <x v="1"/>
    <x v="168"/>
    <x v="178"/>
    <x v="0"/>
    <x v="178"/>
    <x v="0"/>
    <x v="0"/>
    <x v="0"/>
  </r>
  <r>
    <x v="1741"/>
    <x v="1611"/>
    <x v="3"/>
    <x v="0"/>
    <x v="1"/>
    <x v="354"/>
    <x v="629"/>
    <x v="0"/>
    <x v="629"/>
    <x v="0"/>
    <x v="0"/>
    <x v="0"/>
  </r>
  <r>
    <x v="1742"/>
    <x v="1612"/>
    <x v="5"/>
    <x v="1"/>
    <x v="3"/>
    <x v="11"/>
    <x v="12"/>
    <x v="0"/>
    <x v="12"/>
    <x v="0"/>
    <x v="0"/>
    <x v="0"/>
  </r>
  <r>
    <x v="1743"/>
    <x v="1613"/>
    <x v="3"/>
    <x v="2"/>
    <x v="3"/>
    <x v="78"/>
    <x v="252"/>
    <x v="0"/>
    <x v="252"/>
    <x v="0"/>
    <x v="0"/>
    <x v="0"/>
  </r>
  <r>
    <x v="1744"/>
    <x v="1614"/>
    <x v="4"/>
    <x v="1"/>
    <x v="1"/>
    <x v="62"/>
    <x v="463"/>
    <x v="1"/>
    <x v="463"/>
    <x v="0"/>
    <x v="0"/>
    <x v="0"/>
  </r>
  <r>
    <x v="1745"/>
    <x v="1615"/>
    <x v="4"/>
    <x v="2"/>
    <x v="2"/>
    <x v="3"/>
    <x v="3"/>
    <x v="0"/>
    <x v="3"/>
    <x v="0"/>
    <x v="0"/>
    <x v="0"/>
  </r>
  <r>
    <x v="1746"/>
    <x v="1083"/>
    <x v="4"/>
    <x v="4"/>
    <x v="0"/>
    <x v="248"/>
    <x v="264"/>
    <x v="0"/>
    <x v="264"/>
    <x v="0"/>
    <x v="0"/>
    <x v="0"/>
  </r>
  <r>
    <x v="1747"/>
    <x v="1616"/>
    <x v="3"/>
    <x v="2"/>
    <x v="2"/>
    <x v="75"/>
    <x v="195"/>
    <x v="0"/>
    <x v="195"/>
    <x v="0"/>
    <x v="0"/>
    <x v="0"/>
  </r>
  <r>
    <x v="1748"/>
    <x v="1167"/>
    <x v="2"/>
    <x v="2"/>
    <x v="0"/>
    <x v="612"/>
    <x v="911"/>
    <x v="0"/>
    <x v="911"/>
    <x v="0"/>
    <x v="0"/>
    <x v="0"/>
  </r>
  <r>
    <x v="1749"/>
    <x v="1005"/>
    <x v="1"/>
    <x v="0"/>
    <x v="1"/>
    <x v="202"/>
    <x v="208"/>
    <x v="0"/>
    <x v="208"/>
    <x v="0"/>
    <x v="0"/>
    <x v="0"/>
  </r>
  <r>
    <x v="1750"/>
    <x v="1617"/>
    <x v="5"/>
    <x v="1"/>
    <x v="0"/>
    <x v="622"/>
    <x v="912"/>
    <x v="0"/>
    <x v="912"/>
    <x v="0"/>
    <x v="0"/>
    <x v="0"/>
  </r>
  <r>
    <x v="1751"/>
    <x v="1618"/>
    <x v="2"/>
    <x v="4"/>
    <x v="2"/>
    <x v="438"/>
    <x v="360"/>
    <x v="0"/>
    <x v="360"/>
    <x v="0"/>
    <x v="0"/>
    <x v="0"/>
  </r>
  <r>
    <x v="1752"/>
    <x v="1619"/>
    <x v="1"/>
    <x v="3"/>
    <x v="4"/>
    <x v="438"/>
    <x v="562"/>
    <x v="0"/>
    <x v="562"/>
    <x v="0"/>
    <x v="0"/>
    <x v="0"/>
  </r>
  <r>
    <x v="1753"/>
    <x v="1620"/>
    <x v="0"/>
    <x v="3"/>
    <x v="1"/>
    <x v="562"/>
    <x v="826"/>
    <x v="0"/>
    <x v="826"/>
    <x v="0"/>
    <x v="0"/>
    <x v="0"/>
  </r>
  <r>
    <x v="1754"/>
    <x v="801"/>
    <x v="3"/>
    <x v="2"/>
    <x v="4"/>
    <x v="649"/>
    <x v="913"/>
    <x v="0"/>
    <x v="913"/>
    <x v="0"/>
    <x v="0"/>
    <x v="0"/>
  </r>
  <r>
    <x v="1755"/>
    <x v="1621"/>
    <x v="4"/>
    <x v="0"/>
    <x v="1"/>
    <x v="558"/>
    <x v="327"/>
    <x v="0"/>
    <x v="327"/>
    <x v="0"/>
    <x v="0"/>
    <x v="0"/>
  </r>
  <r>
    <x v="1756"/>
    <x v="1622"/>
    <x v="5"/>
    <x v="2"/>
    <x v="3"/>
    <x v="571"/>
    <x v="906"/>
    <x v="0"/>
    <x v="906"/>
    <x v="0"/>
    <x v="0"/>
    <x v="0"/>
  </r>
  <r>
    <x v="1757"/>
    <x v="1623"/>
    <x v="0"/>
    <x v="1"/>
    <x v="3"/>
    <x v="374"/>
    <x v="914"/>
    <x v="1"/>
    <x v="914"/>
    <x v="1"/>
    <x v="1"/>
    <x v="1"/>
  </r>
  <r>
    <x v="1758"/>
    <x v="1624"/>
    <x v="0"/>
    <x v="3"/>
    <x v="4"/>
    <x v="629"/>
    <x v="69"/>
    <x v="0"/>
    <x v="69"/>
    <x v="0"/>
    <x v="0"/>
    <x v="0"/>
  </r>
  <r>
    <x v="1759"/>
    <x v="1625"/>
    <x v="2"/>
    <x v="3"/>
    <x v="0"/>
    <x v="456"/>
    <x v="915"/>
    <x v="0"/>
    <x v="915"/>
    <x v="0"/>
    <x v="0"/>
    <x v="0"/>
  </r>
  <r>
    <x v="1760"/>
    <x v="1046"/>
    <x v="2"/>
    <x v="0"/>
    <x v="3"/>
    <x v="219"/>
    <x v="513"/>
    <x v="0"/>
    <x v="513"/>
    <x v="0"/>
    <x v="0"/>
    <x v="0"/>
  </r>
  <r>
    <x v="1761"/>
    <x v="1626"/>
    <x v="5"/>
    <x v="2"/>
    <x v="1"/>
    <x v="451"/>
    <x v="154"/>
    <x v="0"/>
    <x v="154"/>
    <x v="0"/>
    <x v="0"/>
    <x v="0"/>
  </r>
  <r>
    <x v="1762"/>
    <x v="1627"/>
    <x v="3"/>
    <x v="3"/>
    <x v="4"/>
    <x v="216"/>
    <x v="227"/>
    <x v="0"/>
    <x v="227"/>
    <x v="0"/>
    <x v="0"/>
    <x v="0"/>
  </r>
  <r>
    <x v="1763"/>
    <x v="1628"/>
    <x v="0"/>
    <x v="1"/>
    <x v="0"/>
    <x v="303"/>
    <x v="916"/>
    <x v="0"/>
    <x v="916"/>
    <x v="0"/>
    <x v="0"/>
    <x v="0"/>
  </r>
  <r>
    <x v="1764"/>
    <x v="1629"/>
    <x v="4"/>
    <x v="2"/>
    <x v="2"/>
    <x v="231"/>
    <x v="50"/>
    <x v="0"/>
    <x v="50"/>
    <x v="0"/>
    <x v="0"/>
    <x v="0"/>
  </r>
  <r>
    <x v="1765"/>
    <x v="1630"/>
    <x v="4"/>
    <x v="0"/>
    <x v="3"/>
    <x v="455"/>
    <x v="51"/>
    <x v="0"/>
    <x v="51"/>
    <x v="0"/>
    <x v="0"/>
    <x v="0"/>
  </r>
  <r>
    <x v="1766"/>
    <x v="1482"/>
    <x v="1"/>
    <x v="0"/>
    <x v="3"/>
    <x v="245"/>
    <x v="917"/>
    <x v="0"/>
    <x v="917"/>
    <x v="0"/>
    <x v="0"/>
    <x v="0"/>
  </r>
  <r>
    <x v="1767"/>
    <x v="1631"/>
    <x v="1"/>
    <x v="2"/>
    <x v="3"/>
    <x v="568"/>
    <x v="738"/>
    <x v="0"/>
    <x v="738"/>
    <x v="0"/>
    <x v="0"/>
    <x v="0"/>
  </r>
  <r>
    <x v="1768"/>
    <x v="1632"/>
    <x v="0"/>
    <x v="3"/>
    <x v="4"/>
    <x v="56"/>
    <x v="57"/>
    <x v="1"/>
    <x v="57"/>
    <x v="0"/>
    <x v="0"/>
    <x v="0"/>
  </r>
  <r>
    <x v="1769"/>
    <x v="1633"/>
    <x v="0"/>
    <x v="0"/>
    <x v="0"/>
    <x v="650"/>
    <x v="182"/>
    <x v="0"/>
    <x v="182"/>
    <x v="0"/>
    <x v="0"/>
    <x v="0"/>
  </r>
  <r>
    <x v="1770"/>
    <x v="1634"/>
    <x v="5"/>
    <x v="4"/>
    <x v="2"/>
    <x v="136"/>
    <x v="918"/>
    <x v="1"/>
    <x v="918"/>
    <x v="0"/>
    <x v="0"/>
    <x v="0"/>
  </r>
  <r>
    <x v="1771"/>
    <x v="1635"/>
    <x v="2"/>
    <x v="2"/>
    <x v="2"/>
    <x v="623"/>
    <x v="919"/>
    <x v="1"/>
    <x v="919"/>
    <x v="0"/>
    <x v="0"/>
    <x v="0"/>
  </r>
  <r>
    <x v="1772"/>
    <x v="1636"/>
    <x v="4"/>
    <x v="4"/>
    <x v="4"/>
    <x v="341"/>
    <x v="454"/>
    <x v="0"/>
    <x v="454"/>
    <x v="0"/>
    <x v="0"/>
    <x v="0"/>
  </r>
  <r>
    <x v="1773"/>
    <x v="1637"/>
    <x v="4"/>
    <x v="4"/>
    <x v="4"/>
    <x v="346"/>
    <x v="702"/>
    <x v="1"/>
    <x v="702"/>
    <x v="0"/>
    <x v="0"/>
    <x v="0"/>
  </r>
  <r>
    <x v="1774"/>
    <x v="1638"/>
    <x v="1"/>
    <x v="3"/>
    <x v="0"/>
    <x v="296"/>
    <x v="324"/>
    <x v="0"/>
    <x v="324"/>
    <x v="0"/>
    <x v="0"/>
    <x v="0"/>
  </r>
  <r>
    <x v="1775"/>
    <x v="1639"/>
    <x v="3"/>
    <x v="1"/>
    <x v="2"/>
    <x v="553"/>
    <x v="716"/>
    <x v="0"/>
    <x v="716"/>
    <x v="0"/>
    <x v="0"/>
    <x v="0"/>
  </r>
  <r>
    <x v="1776"/>
    <x v="1640"/>
    <x v="3"/>
    <x v="2"/>
    <x v="3"/>
    <x v="200"/>
    <x v="920"/>
    <x v="0"/>
    <x v="920"/>
    <x v="0"/>
    <x v="0"/>
    <x v="0"/>
  </r>
  <r>
    <x v="1777"/>
    <x v="1641"/>
    <x v="5"/>
    <x v="2"/>
    <x v="0"/>
    <x v="451"/>
    <x v="154"/>
    <x v="0"/>
    <x v="154"/>
    <x v="0"/>
    <x v="0"/>
    <x v="0"/>
  </r>
  <r>
    <x v="1778"/>
    <x v="1642"/>
    <x v="0"/>
    <x v="2"/>
    <x v="2"/>
    <x v="252"/>
    <x v="921"/>
    <x v="0"/>
    <x v="921"/>
    <x v="0"/>
    <x v="0"/>
    <x v="0"/>
  </r>
  <r>
    <x v="1779"/>
    <x v="306"/>
    <x v="3"/>
    <x v="3"/>
    <x v="1"/>
    <x v="91"/>
    <x v="519"/>
    <x v="1"/>
    <x v="519"/>
    <x v="2"/>
    <x v="2"/>
    <x v="2"/>
  </r>
  <r>
    <x v="1780"/>
    <x v="1643"/>
    <x v="4"/>
    <x v="2"/>
    <x v="1"/>
    <x v="227"/>
    <x v="241"/>
    <x v="0"/>
    <x v="241"/>
    <x v="0"/>
    <x v="0"/>
    <x v="0"/>
  </r>
  <r>
    <x v="1781"/>
    <x v="1644"/>
    <x v="2"/>
    <x v="3"/>
    <x v="1"/>
    <x v="507"/>
    <x v="922"/>
    <x v="0"/>
    <x v="922"/>
    <x v="0"/>
    <x v="0"/>
    <x v="0"/>
  </r>
  <r>
    <x v="1782"/>
    <x v="1645"/>
    <x v="5"/>
    <x v="2"/>
    <x v="4"/>
    <x v="269"/>
    <x v="294"/>
    <x v="0"/>
    <x v="294"/>
    <x v="0"/>
    <x v="0"/>
    <x v="0"/>
  </r>
  <r>
    <x v="1783"/>
    <x v="1646"/>
    <x v="5"/>
    <x v="3"/>
    <x v="3"/>
    <x v="548"/>
    <x v="785"/>
    <x v="0"/>
    <x v="785"/>
    <x v="0"/>
    <x v="0"/>
    <x v="0"/>
  </r>
  <r>
    <x v="1784"/>
    <x v="1647"/>
    <x v="4"/>
    <x v="2"/>
    <x v="4"/>
    <x v="589"/>
    <x v="923"/>
    <x v="0"/>
    <x v="923"/>
    <x v="0"/>
    <x v="0"/>
    <x v="0"/>
  </r>
  <r>
    <x v="1785"/>
    <x v="1648"/>
    <x v="1"/>
    <x v="4"/>
    <x v="4"/>
    <x v="426"/>
    <x v="503"/>
    <x v="0"/>
    <x v="503"/>
    <x v="0"/>
    <x v="0"/>
    <x v="0"/>
  </r>
  <r>
    <x v="1786"/>
    <x v="1649"/>
    <x v="1"/>
    <x v="2"/>
    <x v="2"/>
    <x v="123"/>
    <x v="924"/>
    <x v="0"/>
    <x v="924"/>
    <x v="0"/>
    <x v="0"/>
    <x v="0"/>
  </r>
  <r>
    <x v="1787"/>
    <x v="853"/>
    <x v="4"/>
    <x v="4"/>
    <x v="0"/>
    <x v="323"/>
    <x v="560"/>
    <x v="0"/>
    <x v="560"/>
    <x v="0"/>
    <x v="0"/>
    <x v="0"/>
  </r>
  <r>
    <x v="1788"/>
    <x v="1650"/>
    <x v="2"/>
    <x v="4"/>
    <x v="0"/>
    <x v="480"/>
    <x v="588"/>
    <x v="1"/>
    <x v="588"/>
    <x v="0"/>
    <x v="0"/>
    <x v="0"/>
  </r>
  <r>
    <x v="1789"/>
    <x v="1651"/>
    <x v="1"/>
    <x v="4"/>
    <x v="2"/>
    <x v="366"/>
    <x v="541"/>
    <x v="0"/>
    <x v="541"/>
    <x v="0"/>
    <x v="0"/>
    <x v="0"/>
  </r>
  <r>
    <x v="1790"/>
    <x v="1652"/>
    <x v="5"/>
    <x v="2"/>
    <x v="1"/>
    <x v="506"/>
    <x v="925"/>
    <x v="1"/>
    <x v="925"/>
    <x v="0"/>
    <x v="0"/>
    <x v="0"/>
  </r>
  <r>
    <x v="1791"/>
    <x v="397"/>
    <x v="3"/>
    <x v="3"/>
    <x v="1"/>
    <x v="199"/>
    <x v="210"/>
    <x v="0"/>
    <x v="210"/>
    <x v="0"/>
    <x v="0"/>
    <x v="0"/>
  </r>
  <r>
    <x v="1792"/>
    <x v="1653"/>
    <x v="0"/>
    <x v="2"/>
    <x v="3"/>
    <x v="526"/>
    <x v="855"/>
    <x v="0"/>
    <x v="855"/>
    <x v="0"/>
    <x v="0"/>
    <x v="0"/>
  </r>
  <r>
    <x v="1793"/>
    <x v="1654"/>
    <x v="2"/>
    <x v="1"/>
    <x v="1"/>
    <x v="218"/>
    <x v="230"/>
    <x v="0"/>
    <x v="230"/>
    <x v="0"/>
    <x v="0"/>
    <x v="0"/>
  </r>
  <r>
    <x v="1794"/>
    <x v="1655"/>
    <x v="1"/>
    <x v="3"/>
    <x v="0"/>
    <x v="417"/>
    <x v="926"/>
    <x v="0"/>
    <x v="926"/>
    <x v="0"/>
    <x v="0"/>
    <x v="0"/>
  </r>
  <r>
    <x v="1795"/>
    <x v="1656"/>
    <x v="0"/>
    <x v="1"/>
    <x v="2"/>
    <x v="8"/>
    <x v="290"/>
    <x v="0"/>
    <x v="290"/>
    <x v="0"/>
    <x v="0"/>
    <x v="0"/>
  </r>
  <r>
    <x v="1796"/>
    <x v="1657"/>
    <x v="3"/>
    <x v="3"/>
    <x v="3"/>
    <x v="423"/>
    <x v="498"/>
    <x v="0"/>
    <x v="498"/>
    <x v="0"/>
    <x v="0"/>
    <x v="0"/>
  </r>
  <r>
    <x v="1797"/>
    <x v="1658"/>
    <x v="3"/>
    <x v="4"/>
    <x v="3"/>
    <x v="197"/>
    <x v="60"/>
    <x v="0"/>
    <x v="60"/>
    <x v="0"/>
    <x v="0"/>
    <x v="0"/>
  </r>
  <r>
    <x v="1798"/>
    <x v="1659"/>
    <x v="3"/>
    <x v="4"/>
    <x v="4"/>
    <x v="401"/>
    <x v="927"/>
    <x v="0"/>
    <x v="927"/>
    <x v="0"/>
    <x v="0"/>
    <x v="0"/>
  </r>
  <r>
    <x v="1799"/>
    <x v="1660"/>
    <x v="0"/>
    <x v="1"/>
    <x v="2"/>
    <x v="644"/>
    <x v="898"/>
    <x v="1"/>
    <x v="898"/>
    <x v="0"/>
    <x v="0"/>
    <x v="0"/>
  </r>
  <r>
    <x v="1800"/>
    <x v="1661"/>
    <x v="3"/>
    <x v="2"/>
    <x v="0"/>
    <x v="651"/>
    <x v="885"/>
    <x v="0"/>
    <x v="885"/>
    <x v="0"/>
    <x v="0"/>
    <x v="0"/>
  </r>
  <r>
    <x v="1801"/>
    <x v="1662"/>
    <x v="1"/>
    <x v="2"/>
    <x v="0"/>
    <x v="652"/>
    <x v="928"/>
    <x v="1"/>
    <x v="928"/>
    <x v="2"/>
    <x v="2"/>
    <x v="2"/>
  </r>
  <r>
    <x v="1802"/>
    <x v="1663"/>
    <x v="4"/>
    <x v="1"/>
    <x v="4"/>
    <x v="95"/>
    <x v="929"/>
    <x v="1"/>
    <x v="929"/>
    <x v="2"/>
    <x v="2"/>
    <x v="2"/>
  </r>
  <r>
    <x v="1803"/>
    <x v="1664"/>
    <x v="5"/>
    <x v="2"/>
    <x v="3"/>
    <x v="653"/>
    <x v="930"/>
    <x v="0"/>
    <x v="930"/>
    <x v="0"/>
    <x v="0"/>
    <x v="0"/>
  </r>
  <r>
    <x v="1804"/>
    <x v="1665"/>
    <x v="0"/>
    <x v="4"/>
    <x v="0"/>
    <x v="503"/>
    <x v="627"/>
    <x v="0"/>
    <x v="627"/>
    <x v="0"/>
    <x v="0"/>
    <x v="0"/>
  </r>
  <r>
    <x v="1805"/>
    <x v="1666"/>
    <x v="2"/>
    <x v="1"/>
    <x v="2"/>
    <x v="583"/>
    <x v="931"/>
    <x v="0"/>
    <x v="931"/>
    <x v="0"/>
    <x v="0"/>
    <x v="0"/>
  </r>
  <r>
    <x v="1806"/>
    <x v="1667"/>
    <x v="4"/>
    <x v="3"/>
    <x v="2"/>
    <x v="33"/>
    <x v="932"/>
    <x v="0"/>
    <x v="932"/>
    <x v="0"/>
    <x v="0"/>
    <x v="0"/>
  </r>
  <r>
    <x v="1807"/>
    <x v="1668"/>
    <x v="3"/>
    <x v="2"/>
    <x v="1"/>
    <x v="107"/>
    <x v="111"/>
    <x v="0"/>
    <x v="111"/>
    <x v="0"/>
    <x v="0"/>
    <x v="0"/>
  </r>
  <r>
    <x v="1808"/>
    <x v="1669"/>
    <x v="0"/>
    <x v="3"/>
    <x v="0"/>
    <x v="200"/>
    <x v="593"/>
    <x v="0"/>
    <x v="593"/>
    <x v="0"/>
    <x v="0"/>
    <x v="0"/>
  </r>
  <r>
    <x v="1809"/>
    <x v="1670"/>
    <x v="5"/>
    <x v="2"/>
    <x v="1"/>
    <x v="507"/>
    <x v="922"/>
    <x v="0"/>
    <x v="922"/>
    <x v="0"/>
    <x v="0"/>
    <x v="0"/>
  </r>
  <r>
    <x v="1810"/>
    <x v="1671"/>
    <x v="3"/>
    <x v="4"/>
    <x v="2"/>
    <x v="351"/>
    <x v="461"/>
    <x v="1"/>
    <x v="461"/>
    <x v="0"/>
    <x v="0"/>
    <x v="0"/>
  </r>
  <r>
    <x v="1811"/>
    <x v="1086"/>
    <x v="3"/>
    <x v="1"/>
    <x v="4"/>
    <x v="42"/>
    <x v="298"/>
    <x v="0"/>
    <x v="298"/>
    <x v="0"/>
    <x v="0"/>
    <x v="0"/>
  </r>
  <r>
    <x v="1812"/>
    <x v="1672"/>
    <x v="4"/>
    <x v="4"/>
    <x v="3"/>
    <x v="651"/>
    <x v="173"/>
    <x v="0"/>
    <x v="173"/>
    <x v="0"/>
    <x v="0"/>
    <x v="0"/>
  </r>
  <r>
    <x v="1813"/>
    <x v="1673"/>
    <x v="1"/>
    <x v="2"/>
    <x v="4"/>
    <x v="365"/>
    <x v="496"/>
    <x v="0"/>
    <x v="496"/>
    <x v="0"/>
    <x v="0"/>
    <x v="0"/>
  </r>
  <r>
    <x v="1814"/>
    <x v="1674"/>
    <x v="3"/>
    <x v="4"/>
    <x v="0"/>
    <x v="612"/>
    <x v="911"/>
    <x v="0"/>
    <x v="911"/>
    <x v="0"/>
    <x v="0"/>
    <x v="0"/>
  </r>
  <r>
    <x v="1815"/>
    <x v="1675"/>
    <x v="2"/>
    <x v="4"/>
    <x v="2"/>
    <x v="46"/>
    <x v="789"/>
    <x v="0"/>
    <x v="789"/>
    <x v="0"/>
    <x v="0"/>
    <x v="0"/>
  </r>
  <r>
    <x v="1816"/>
    <x v="1334"/>
    <x v="5"/>
    <x v="1"/>
    <x v="2"/>
    <x v="35"/>
    <x v="36"/>
    <x v="0"/>
    <x v="36"/>
    <x v="0"/>
    <x v="0"/>
    <x v="0"/>
  </r>
  <r>
    <x v="1817"/>
    <x v="1512"/>
    <x v="5"/>
    <x v="4"/>
    <x v="0"/>
    <x v="654"/>
    <x v="8"/>
    <x v="0"/>
    <x v="8"/>
    <x v="0"/>
    <x v="0"/>
    <x v="0"/>
  </r>
  <r>
    <x v="1818"/>
    <x v="1676"/>
    <x v="3"/>
    <x v="1"/>
    <x v="2"/>
    <x v="646"/>
    <x v="922"/>
    <x v="0"/>
    <x v="922"/>
    <x v="0"/>
    <x v="0"/>
    <x v="0"/>
  </r>
  <r>
    <x v="1819"/>
    <x v="1677"/>
    <x v="0"/>
    <x v="0"/>
    <x v="2"/>
    <x v="655"/>
    <x v="639"/>
    <x v="0"/>
    <x v="639"/>
    <x v="0"/>
    <x v="0"/>
    <x v="0"/>
  </r>
  <r>
    <x v="1820"/>
    <x v="1678"/>
    <x v="2"/>
    <x v="2"/>
    <x v="3"/>
    <x v="288"/>
    <x v="473"/>
    <x v="0"/>
    <x v="473"/>
    <x v="0"/>
    <x v="0"/>
    <x v="0"/>
  </r>
  <r>
    <x v="1821"/>
    <x v="35"/>
    <x v="0"/>
    <x v="0"/>
    <x v="2"/>
    <x v="111"/>
    <x v="407"/>
    <x v="0"/>
    <x v="407"/>
    <x v="0"/>
    <x v="0"/>
    <x v="0"/>
  </r>
  <r>
    <x v="1822"/>
    <x v="1679"/>
    <x v="0"/>
    <x v="4"/>
    <x v="3"/>
    <x v="656"/>
    <x v="933"/>
    <x v="0"/>
    <x v="933"/>
    <x v="0"/>
    <x v="0"/>
    <x v="0"/>
  </r>
  <r>
    <x v="1823"/>
    <x v="1680"/>
    <x v="2"/>
    <x v="3"/>
    <x v="3"/>
    <x v="521"/>
    <x v="653"/>
    <x v="0"/>
    <x v="653"/>
    <x v="0"/>
    <x v="0"/>
    <x v="0"/>
  </r>
  <r>
    <x v="1824"/>
    <x v="1681"/>
    <x v="5"/>
    <x v="1"/>
    <x v="0"/>
    <x v="46"/>
    <x v="541"/>
    <x v="0"/>
    <x v="541"/>
    <x v="0"/>
    <x v="0"/>
    <x v="0"/>
  </r>
  <r>
    <x v="1825"/>
    <x v="1682"/>
    <x v="0"/>
    <x v="4"/>
    <x v="3"/>
    <x v="120"/>
    <x v="808"/>
    <x v="0"/>
    <x v="808"/>
    <x v="0"/>
    <x v="0"/>
    <x v="0"/>
  </r>
  <r>
    <x v="1826"/>
    <x v="1683"/>
    <x v="5"/>
    <x v="4"/>
    <x v="2"/>
    <x v="233"/>
    <x v="344"/>
    <x v="1"/>
    <x v="344"/>
    <x v="0"/>
    <x v="0"/>
    <x v="0"/>
  </r>
  <r>
    <x v="1827"/>
    <x v="1684"/>
    <x v="1"/>
    <x v="4"/>
    <x v="3"/>
    <x v="32"/>
    <x v="934"/>
    <x v="0"/>
    <x v="934"/>
    <x v="0"/>
    <x v="0"/>
    <x v="0"/>
  </r>
  <r>
    <x v="1828"/>
    <x v="1685"/>
    <x v="4"/>
    <x v="1"/>
    <x v="0"/>
    <x v="199"/>
    <x v="68"/>
    <x v="0"/>
    <x v="68"/>
    <x v="0"/>
    <x v="0"/>
    <x v="0"/>
  </r>
  <r>
    <x v="1829"/>
    <x v="1686"/>
    <x v="4"/>
    <x v="2"/>
    <x v="3"/>
    <x v="363"/>
    <x v="414"/>
    <x v="1"/>
    <x v="414"/>
    <x v="2"/>
    <x v="2"/>
    <x v="2"/>
  </r>
  <r>
    <x v="1830"/>
    <x v="1687"/>
    <x v="0"/>
    <x v="2"/>
    <x v="2"/>
    <x v="568"/>
    <x v="738"/>
    <x v="0"/>
    <x v="738"/>
    <x v="0"/>
    <x v="0"/>
    <x v="0"/>
  </r>
  <r>
    <x v="1831"/>
    <x v="1688"/>
    <x v="0"/>
    <x v="4"/>
    <x v="3"/>
    <x v="490"/>
    <x v="735"/>
    <x v="1"/>
    <x v="735"/>
    <x v="0"/>
    <x v="0"/>
    <x v="0"/>
  </r>
  <r>
    <x v="1832"/>
    <x v="487"/>
    <x v="2"/>
    <x v="4"/>
    <x v="4"/>
    <x v="583"/>
    <x v="931"/>
    <x v="0"/>
    <x v="931"/>
    <x v="0"/>
    <x v="0"/>
    <x v="0"/>
  </r>
  <r>
    <x v="1833"/>
    <x v="1689"/>
    <x v="5"/>
    <x v="1"/>
    <x v="0"/>
    <x v="638"/>
    <x v="278"/>
    <x v="0"/>
    <x v="278"/>
    <x v="0"/>
    <x v="0"/>
    <x v="0"/>
  </r>
  <r>
    <x v="1834"/>
    <x v="1690"/>
    <x v="2"/>
    <x v="2"/>
    <x v="4"/>
    <x v="550"/>
    <x v="935"/>
    <x v="0"/>
    <x v="935"/>
    <x v="0"/>
    <x v="0"/>
    <x v="0"/>
  </r>
  <r>
    <x v="1835"/>
    <x v="1691"/>
    <x v="0"/>
    <x v="0"/>
    <x v="3"/>
    <x v="255"/>
    <x v="273"/>
    <x v="0"/>
    <x v="273"/>
    <x v="0"/>
    <x v="0"/>
    <x v="0"/>
  </r>
  <r>
    <x v="1836"/>
    <x v="241"/>
    <x v="1"/>
    <x v="4"/>
    <x v="2"/>
    <x v="541"/>
    <x v="119"/>
    <x v="0"/>
    <x v="119"/>
    <x v="0"/>
    <x v="0"/>
    <x v="0"/>
  </r>
  <r>
    <x v="1837"/>
    <x v="1692"/>
    <x v="5"/>
    <x v="1"/>
    <x v="3"/>
    <x v="178"/>
    <x v="534"/>
    <x v="0"/>
    <x v="534"/>
    <x v="0"/>
    <x v="0"/>
    <x v="0"/>
  </r>
  <r>
    <x v="1838"/>
    <x v="1693"/>
    <x v="3"/>
    <x v="2"/>
    <x v="4"/>
    <x v="44"/>
    <x v="45"/>
    <x v="0"/>
    <x v="45"/>
    <x v="0"/>
    <x v="0"/>
    <x v="0"/>
  </r>
  <r>
    <x v="1839"/>
    <x v="1694"/>
    <x v="5"/>
    <x v="0"/>
    <x v="2"/>
    <x v="54"/>
    <x v="55"/>
    <x v="0"/>
    <x v="55"/>
    <x v="0"/>
    <x v="0"/>
    <x v="0"/>
  </r>
  <r>
    <x v="1840"/>
    <x v="1695"/>
    <x v="0"/>
    <x v="3"/>
    <x v="1"/>
    <x v="331"/>
    <x v="565"/>
    <x v="0"/>
    <x v="565"/>
    <x v="0"/>
    <x v="0"/>
    <x v="0"/>
  </r>
  <r>
    <x v="1841"/>
    <x v="1189"/>
    <x v="5"/>
    <x v="3"/>
    <x v="2"/>
    <x v="531"/>
    <x v="936"/>
    <x v="1"/>
    <x v="936"/>
    <x v="1"/>
    <x v="1"/>
    <x v="1"/>
  </r>
  <r>
    <x v="1842"/>
    <x v="1696"/>
    <x v="4"/>
    <x v="1"/>
    <x v="1"/>
    <x v="292"/>
    <x v="320"/>
    <x v="0"/>
    <x v="320"/>
    <x v="0"/>
    <x v="0"/>
    <x v="0"/>
  </r>
  <r>
    <x v="1843"/>
    <x v="1697"/>
    <x v="2"/>
    <x v="2"/>
    <x v="2"/>
    <x v="419"/>
    <x v="494"/>
    <x v="0"/>
    <x v="494"/>
    <x v="0"/>
    <x v="0"/>
    <x v="0"/>
  </r>
  <r>
    <x v="1844"/>
    <x v="1698"/>
    <x v="5"/>
    <x v="3"/>
    <x v="3"/>
    <x v="106"/>
    <x v="176"/>
    <x v="0"/>
    <x v="176"/>
    <x v="0"/>
    <x v="0"/>
    <x v="0"/>
  </r>
  <r>
    <x v="1845"/>
    <x v="1699"/>
    <x v="0"/>
    <x v="0"/>
    <x v="0"/>
    <x v="657"/>
    <x v="937"/>
    <x v="0"/>
    <x v="937"/>
    <x v="0"/>
    <x v="0"/>
    <x v="0"/>
  </r>
  <r>
    <x v="1846"/>
    <x v="1700"/>
    <x v="3"/>
    <x v="4"/>
    <x v="0"/>
    <x v="446"/>
    <x v="801"/>
    <x v="0"/>
    <x v="801"/>
    <x v="0"/>
    <x v="0"/>
    <x v="0"/>
  </r>
  <r>
    <x v="1847"/>
    <x v="581"/>
    <x v="0"/>
    <x v="2"/>
    <x v="3"/>
    <x v="272"/>
    <x v="388"/>
    <x v="1"/>
    <x v="388"/>
    <x v="0"/>
    <x v="0"/>
    <x v="0"/>
  </r>
  <r>
    <x v="1848"/>
    <x v="1701"/>
    <x v="3"/>
    <x v="2"/>
    <x v="4"/>
    <x v="342"/>
    <x v="387"/>
    <x v="0"/>
    <x v="387"/>
    <x v="0"/>
    <x v="0"/>
    <x v="0"/>
  </r>
  <r>
    <x v="1849"/>
    <x v="1702"/>
    <x v="2"/>
    <x v="1"/>
    <x v="2"/>
    <x v="543"/>
    <x v="699"/>
    <x v="0"/>
    <x v="699"/>
    <x v="0"/>
    <x v="0"/>
    <x v="0"/>
  </r>
  <r>
    <x v="1850"/>
    <x v="1703"/>
    <x v="1"/>
    <x v="4"/>
    <x v="0"/>
    <x v="594"/>
    <x v="728"/>
    <x v="0"/>
    <x v="728"/>
    <x v="0"/>
    <x v="0"/>
    <x v="0"/>
  </r>
  <r>
    <x v="1851"/>
    <x v="915"/>
    <x v="5"/>
    <x v="2"/>
    <x v="1"/>
    <x v="244"/>
    <x v="148"/>
    <x v="0"/>
    <x v="148"/>
    <x v="0"/>
    <x v="0"/>
    <x v="0"/>
  </r>
  <r>
    <x v="1852"/>
    <x v="1704"/>
    <x v="5"/>
    <x v="0"/>
    <x v="4"/>
    <x v="213"/>
    <x v="224"/>
    <x v="0"/>
    <x v="224"/>
    <x v="0"/>
    <x v="0"/>
    <x v="0"/>
  </r>
  <r>
    <x v="1853"/>
    <x v="1705"/>
    <x v="0"/>
    <x v="3"/>
    <x v="2"/>
    <x v="372"/>
    <x v="673"/>
    <x v="0"/>
    <x v="673"/>
    <x v="0"/>
    <x v="0"/>
    <x v="0"/>
  </r>
  <r>
    <x v="1854"/>
    <x v="1706"/>
    <x v="2"/>
    <x v="3"/>
    <x v="4"/>
    <x v="658"/>
    <x v="591"/>
    <x v="0"/>
    <x v="591"/>
    <x v="0"/>
    <x v="0"/>
    <x v="0"/>
  </r>
  <r>
    <x v="1855"/>
    <x v="1707"/>
    <x v="0"/>
    <x v="2"/>
    <x v="2"/>
    <x v="54"/>
    <x v="506"/>
    <x v="1"/>
    <x v="506"/>
    <x v="1"/>
    <x v="1"/>
    <x v="1"/>
  </r>
  <r>
    <x v="1856"/>
    <x v="1708"/>
    <x v="2"/>
    <x v="2"/>
    <x v="0"/>
    <x v="120"/>
    <x v="808"/>
    <x v="0"/>
    <x v="808"/>
    <x v="0"/>
    <x v="0"/>
    <x v="0"/>
  </r>
  <r>
    <x v="1857"/>
    <x v="1709"/>
    <x v="1"/>
    <x v="4"/>
    <x v="3"/>
    <x v="474"/>
    <x v="189"/>
    <x v="0"/>
    <x v="189"/>
    <x v="0"/>
    <x v="0"/>
    <x v="0"/>
  </r>
  <r>
    <x v="1858"/>
    <x v="1710"/>
    <x v="2"/>
    <x v="3"/>
    <x v="4"/>
    <x v="468"/>
    <x v="604"/>
    <x v="0"/>
    <x v="604"/>
    <x v="0"/>
    <x v="0"/>
    <x v="0"/>
  </r>
  <r>
    <x v="1859"/>
    <x v="1711"/>
    <x v="0"/>
    <x v="3"/>
    <x v="0"/>
    <x v="423"/>
    <x v="498"/>
    <x v="0"/>
    <x v="498"/>
    <x v="0"/>
    <x v="0"/>
    <x v="0"/>
  </r>
  <r>
    <x v="1860"/>
    <x v="1712"/>
    <x v="0"/>
    <x v="3"/>
    <x v="2"/>
    <x v="296"/>
    <x v="324"/>
    <x v="0"/>
    <x v="324"/>
    <x v="0"/>
    <x v="0"/>
    <x v="0"/>
  </r>
  <r>
    <x v="1861"/>
    <x v="1713"/>
    <x v="5"/>
    <x v="3"/>
    <x v="2"/>
    <x v="156"/>
    <x v="165"/>
    <x v="0"/>
    <x v="165"/>
    <x v="0"/>
    <x v="0"/>
    <x v="0"/>
  </r>
  <r>
    <x v="1862"/>
    <x v="1714"/>
    <x v="2"/>
    <x v="4"/>
    <x v="2"/>
    <x v="42"/>
    <x v="800"/>
    <x v="0"/>
    <x v="800"/>
    <x v="0"/>
    <x v="0"/>
    <x v="0"/>
  </r>
  <r>
    <x v="1863"/>
    <x v="1715"/>
    <x v="2"/>
    <x v="2"/>
    <x v="3"/>
    <x v="466"/>
    <x v="938"/>
    <x v="0"/>
    <x v="938"/>
    <x v="0"/>
    <x v="0"/>
    <x v="0"/>
  </r>
  <r>
    <x v="1864"/>
    <x v="1716"/>
    <x v="1"/>
    <x v="1"/>
    <x v="1"/>
    <x v="609"/>
    <x v="823"/>
    <x v="0"/>
    <x v="823"/>
    <x v="0"/>
    <x v="0"/>
    <x v="0"/>
  </r>
  <r>
    <x v="1865"/>
    <x v="1717"/>
    <x v="4"/>
    <x v="1"/>
    <x v="4"/>
    <x v="478"/>
    <x v="939"/>
    <x v="0"/>
    <x v="939"/>
    <x v="0"/>
    <x v="0"/>
    <x v="0"/>
  </r>
  <r>
    <x v="1866"/>
    <x v="1718"/>
    <x v="0"/>
    <x v="2"/>
    <x v="4"/>
    <x v="514"/>
    <x v="623"/>
    <x v="0"/>
    <x v="623"/>
    <x v="0"/>
    <x v="0"/>
    <x v="0"/>
  </r>
  <r>
    <x v="1867"/>
    <x v="1719"/>
    <x v="4"/>
    <x v="2"/>
    <x v="0"/>
    <x v="487"/>
    <x v="940"/>
    <x v="0"/>
    <x v="940"/>
    <x v="0"/>
    <x v="0"/>
    <x v="0"/>
  </r>
  <r>
    <x v="1868"/>
    <x v="1720"/>
    <x v="0"/>
    <x v="0"/>
    <x v="0"/>
    <x v="3"/>
    <x v="135"/>
    <x v="0"/>
    <x v="135"/>
    <x v="0"/>
    <x v="0"/>
    <x v="0"/>
  </r>
  <r>
    <x v="1869"/>
    <x v="1721"/>
    <x v="3"/>
    <x v="0"/>
    <x v="2"/>
    <x v="339"/>
    <x v="870"/>
    <x v="0"/>
    <x v="870"/>
    <x v="0"/>
    <x v="0"/>
    <x v="0"/>
  </r>
  <r>
    <x v="1870"/>
    <x v="1722"/>
    <x v="1"/>
    <x v="0"/>
    <x v="2"/>
    <x v="561"/>
    <x v="798"/>
    <x v="0"/>
    <x v="798"/>
    <x v="0"/>
    <x v="0"/>
    <x v="0"/>
  </r>
  <r>
    <x v="1871"/>
    <x v="1723"/>
    <x v="2"/>
    <x v="0"/>
    <x v="0"/>
    <x v="512"/>
    <x v="899"/>
    <x v="0"/>
    <x v="899"/>
    <x v="0"/>
    <x v="0"/>
    <x v="0"/>
  </r>
  <r>
    <x v="1872"/>
    <x v="1724"/>
    <x v="5"/>
    <x v="3"/>
    <x v="4"/>
    <x v="469"/>
    <x v="941"/>
    <x v="0"/>
    <x v="941"/>
    <x v="0"/>
    <x v="0"/>
    <x v="0"/>
  </r>
  <r>
    <x v="1873"/>
    <x v="1725"/>
    <x v="1"/>
    <x v="4"/>
    <x v="2"/>
    <x v="248"/>
    <x v="565"/>
    <x v="0"/>
    <x v="565"/>
    <x v="0"/>
    <x v="0"/>
    <x v="0"/>
  </r>
  <r>
    <x v="1874"/>
    <x v="1227"/>
    <x v="3"/>
    <x v="1"/>
    <x v="1"/>
    <x v="98"/>
    <x v="204"/>
    <x v="0"/>
    <x v="204"/>
    <x v="0"/>
    <x v="0"/>
    <x v="0"/>
  </r>
  <r>
    <x v="1875"/>
    <x v="1726"/>
    <x v="4"/>
    <x v="0"/>
    <x v="3"/>
    <x v="659"/>
    <x v="447"/>
    <x v="0"/>
    <x v="447"/>
    <x v="0"/>
    <x v="0"/>
    <x v="0"/>
  </r>
  <r>
    <x v="1876"/>
    <x v="1727"/>
    <x v="0"/>
    <x v="1"/>
    <x v="3"/>
    <x v="186"/>
    <x v="942"/>
    <x v="0"/>
    <x v="942"/>
    <x v="0"/>
    <x v="0"/>
    <x v="0"/>
  </r>
  <r>
    <x v="1877"/>
    <x v="1728"/>
    <x v="1"/>
    <x v="1"/>
    <x v="3"/>
    <x v="172"/>
    <x v="747"/>
    <x v="0"/>
    <x v="747"/>
    <x v="0"/>
    <x v="0"/>
    <x v="0"/>
  </r>
  <r>
    <x v="1878"/>
    <x v="1729"/>
    <x v="3"/>
    <x v="4"/>
    <x v="0"/>
    <x v="617"/>
    <x v="847"/>
    <x v="0"/>
    <x v="847"/>
    <x v="0"/>
    <x v="0"/>
    <x v="0"/>
  </r>
  <r>
    <x v="1879"/>
    <x v="1730"/>
    <x v="1"/>
    <x v="0"/>
    <x v="3"/>
    <x v="176"/>
    <x v="827"/>
    <x v="0"/>
    <x v="827"/>
    <x v="0"/>
    <x v="0"/>
    <x v="0"/>
  </r>
  <r>
    <x v="1880"/>
    <x v="1731"/>
    <x v="3"/>
    <x v="3"/>
    <x v="3"/>
    <x v="604"/>
    <x v="943"/>
    <x v="0"/>
    <x v="943"/>
    <x v="0"/>
    <x v="0"/>
    <x v="0"/>
  </r>
  <r>
    <x v="1881"/>
    <x v="331"/>
    <x v="2"/>
    <x v="1"/>
    <x v="1"/>
    <x v="332"/>
    <x v="394"/>
    <x v="0"/>
    <x v="394"/>
    <x v="0"/>
    <x v="0"/>
    <x v="0"/>
  </r>
  <r>
    <x v="1882"/>
    <x v="1732"/>
    <x v="4"/>
    <x v="2"/>
    <x v="1"/>
    <x v="191"/>
    <x v="944"/>
    <x v="0"/>
    <x v="944"/>
    <x v="0"/>
    <x v="0"/>
    <x v="0"/>
  </r>
  <r>
    <x v="1883"/>
    <x v="1733"/>
    <x v="1"/>
    <x v="3"/>
    <x v="4"/>
    <x v="217"/>
    <x v="459"/>
    <x v="0"/>
    <x v="459"/>
    <x v="0"/>
    <x v="0"/>
    <x v="0"/>
  </r>
  <r>
    <x v="1884"/>
    <x v="1734"/>
    <x v="3"/>
    <x v="0"/>
    <x v="0"/>
    <x v="347"/>
    <x v="945"/>
    <x v="0"/>
    <x v="945"/>
    <x v="0"/>
    <x v="0"/>
    <x v="0"/>
  </r>
  <r>
    <x v="1885"/>
    <x v="1735"/>
    <x v="5"/>
    <x v="3"/>
    <x v="3"/>
    <x v="441"/>
    <x v="426"/>
    <x v="0"/>
    <x v="426"/>
    <x v="0"/>
    <x v="0"/>
    <x v="0"/>
  </r>
  <r>
    <x v="1886"/>
    <x v="1736"/>
    <x v="2"/>
    <x v="1"/>
    <x v="3"/>
    <x v="208"/>
    <x v="443"/>
    <x v="0"/>
    <x v="443"/>
    <x v="0"/>
    <x v="0"/>
    <x v="0"/>
  </r>
  <r>
    <x v="1887"/>
    <x v="1737"/>
    <x v="0"/>
    <x v="0"/>
    <x v="1"/>
    <x v="437"/>
    <x v="879"/>
    <x v="1"/>
    <x v="879"/>
    <x v="1"/>
    <x v="1"/>
    <x v="1"/>
  </r>
  <r>
    <x v="1888"/>
    <x v="1738"/>
    <x v="3"/>
    <x v="2"/>
    <x v="2"/>
    <x v="134"/>
    <x v="946"/>
    <x v="0"/>
    <x v="946"/>
    <x v="0"/>
    <x v="0"/>
    <x v="0"/>
  </r>
  <r>
    <x v="1889"/>
    <x v="1739"/>
    <x v="0"/>
    <x v="0"/>
    <x v="1"/>
    <x v="622"/>
    <x v="861"/>
    <x v="0"/>
    <x v="861"/>
    <x v="0"/>
    <x v="0"/>
    <x v="0"/>
  </r>
  <r>
    <x v="1890"/>
    <x v="1740"/>
    <x v="1"/>
    <x v="0"/>
    <x v="3"/>
    <x v="253"/>
    <x v="372"/>
    <x v="0"/>
    <x v="372"/>
    <x v="0"/>
    <x v="0"/>
    <x v="0"/>
  </r>
  <r>
    <x v="1891"/>
    <x v="1741"/>
    <x v="4"/>
    <x v="0"/>
    <x v="2"/>
    <x v="634"/>
    <x v="838"/>
    <x v="0"/>
    <x v="838"/>
    <x v="0"/>
    <x v="0"/>
    <x v="0"/>
  </r>
  <r>
    <x v="1892"/>
    <x v="947"/>
    <x v="1"/>
    <x v="4"/>
    <x v="2"/>
    <x v="225"/>
    <x v="593"/>
    <x v="0"/>
    <x v="593"/>
    <x v="0"/>
    <x v="0"/>
    <x v="0"/>
  </r>
  <r>
    <x v="1893"/>
    <x v="1393"/>
    <x v="4"/>
    <x v="3"/>
    <x v="1"/>
    <x v="451"/>
    <x v="154"/>
    <x v="0"/>
    <x v="154"/>
    <x v="0"/>
    <x v="0"/>
    <x v="0"/>
  </r>
  <r>
    <x v="1894"/>
    <x v="1742"/>
    <x v="2"/>
    <x v="3"/>
    <x v="3"/>
    <x v="68"/>
    <x v="70"/>
    <x v="0"/>
    <x v="70"/>
    <x v="0"/>
    <x v="0"/>
    <x v="0"/>
  </r>
  <r>
    <x v="1895"/>
    <x v="1743"/>
    <x v="2"/>
    <x v="0"/>
    <x v="4"/>
    <x v="478"/>
    <x v="581"/>
    <x v="0"/>
    <x v="581"/>
    <x v="0"/>
    <x v="0"/>
    <x v="0"/>
  </r>
  <r>
    <x v="1896"/>
    <x v="1744"/>
    <x v="3"/>
    <x v="3"/>
    <x v="1"/>
    <x v="434"/>
    <x v="31"/>
    <x v="0"/>
    <x v="31"/>
    <x v="0"/>
    <x v="0"/>
    <x v="0"/>
  </r>
  <r>
    <x v="1897"/>
    <x v="1745"/>
    <x v="3"/>
    <x v="1"/>
    <x v="2"/>
    <x v="660"/>
    <x v="947"/>
    <x v="0"/>
    <x v="947"/>
    <x v="0"/>
    <x v="0"/>
    <x v="0"/>
  </r>
  <r>
    <x v="1898"/>
    <x v="1746"/>
    <x v="4"/>
    <x v="4"/>
    <x v="1"/>
    <x v="244"/>
    <x v="446"/>
    <x v="0"/>
    <x v="446"/>
    <x v="0"/>
    <x v="0"/>
    <x v="0"/>
  </r>
  <r>
    <x v="1899"/>
    <x v="1747"/>
    <x v="4"/>
    <x v="4"/>
    <x v="2"/>
    <x v="406"/>
    <x v="233"/>
    <x v="0"/>
    <x v="233"/>
    <x v="0"/>
    <x v="0"/>
    <x v="0"/>
  </r>
  <r>
    <x v="1900"/>
    <x v="1748"/>
    <x v="2"/>
    <x v="1"/>
    <x v="2"/>
    <x v="101"/>
    <x v="105"/>
    <x v="0"/>
    <x v="105"/>
    <x v="0"/>
    <x v="0"/>
    <x v="0"/>
  </r>
  <r>
    <x v="1901"/>
    <x v="1749"/>
    <x v="1"/>
    <x v="4"/>
    <x v="0"/>
    <x v="572"/>
    <x v="745"/>
    <x v="0"/>
    <x v="745"/>
    <x v="0"/>
    <x v="0"/>
    <x v="0"/>
  </r>
  <r>
    <x v="1902"/>
    <x v="1750"/>
    <x v="1"/>
    <x v="3"/>
    <x v="3"/>
    <x v="215"/>
    <x v="331"/>
    <x v="0"/>
    <x v="331"/>
    <x v="0"/>
    <x v="0"/>
    <x v="0"/>
  </r>
  <r>
    <x v="1903"/>
    <x v="1751"/>
    <x v="1"/>
    <x v="3"/>
    <x v="1"/>
    <x v="661"/>
    <x v="298"/>
    <x v="0"/>
    <x v="298"/>
    <x v="0"/>
    <x v="0"/>
    <x v="0"/>
  </r>
  <r>
    <x v="1904"/>
    <x v="1752"/>
    <x v="1"/>
    <x v="2"/>
    <x v="2"/>
    <x v="332"/>
    <x v="375"/>
    <x v="0"/>
    <x v="375"/>
    <x v="0"/>
    <x v="0"/>
    <x v="0"/>
  </r>
  <r>
    <x v="1905"/>
    <x v="1753"/>
    <x v="3"/>
    <x v="2"/>
    <x v="4"/>
    <x v="26"/>
    <x v="27"/>
    <x v="1"/>
    <x v="27"/>
    <x v="0"/>
    <x v="0"/>
    <x v="0"/>
  </r>
  <r>
    <x v="1906"/>
    <x v="1754"/>
    <x v="3"/>
    <x v="4"/>
    <x v="0"/>
    <x v="662"/>
    <x v="657"/>
    <x v="0"/>
    <x v="657"/>
    <x v="0"/>
    <x v="0"/>
    <x v="0"/>
  </r>
  <r>
    <x v="1907"/>
    <x v="1755"/>
    <x v="2"/>
    <x v="0"/>
    <x v="2"/>
    <x v="344"/>
    <x v="948"/>
    <x v="1"/>
    <x v="948"/>
    <x v="0"/>
    <x v="0"/>
    <x v="0"/>
  </r>
  <r>
    <x v="1908"/>
    <x v="536"/>
    <x v="5"/>
    <x v="2"/>
    <x v="1"/>
    <x v="131"/>
    <x v="839"/>
    <x v="0"/>
    <x v="839"/>
    <x v="0"/>
    <x v="0"/>
    <x v="0"/>
  </r>
  <r>
    <x v="1909"/>
    <x v="1756"/>
    <x v="4"/>
    <x v="3"/>
    <x v="0"/>
    <x v="223"/>
    <x v="866"/>
    <x v="0"/>
    <x v="866"/>
    <x v="0"/>
    <x v="0"/>
    <x v="0"/>
  </r>
  <r>
    <x v="1910"/>
    <x v="1757"/>
    <x v="2"/>
    <x v="3"/>
    <x v="2"/>
    <x v="393"/>
    <x v="200"/>
    <x v="0"/>
    <x v="200"/>
    <x v="0"/>
    <x v="0"/>
    <x v="0"/>
  </r>
  <r>
    <x v="1911"/>
    <x v="1758"/>
    <x v="1"/>
    <x v="1"/>
    <x v="2"/>
    <x v="87"/>
    <x v="26"/>
    <x v="0"/>
    <x v="26"/>
    <x v="0"/>
    <x v="0"/>
    <x v="0"/>
  </r>
  <r>
    <x v="1912"/>
    <x v="1759"/>
    <x v="0"/>
    <x v="0"/>
    <x v="2"/>
    <x v="646"/>
    <x v="949"/>
    <x v="0"/>
    <x v="949"/>
    <x v="0"/>
    <x v="0"/>
    <x v="0"/>
  </r>
  <r>
    <x v="1913"/>
    <x v="217"/>
    <x v="5"/>
    <x v="1"/>
    <x v="3"/>
    <x v="556"/>
    <x v="450"/>
    <x v="0"/>
    <x v="450"/>
    <x v="0"/>
    <x v="0"/>
    <x v="0"/>
  </r>
  <r>
    <x v="1914"/>
    <x v="1760"/>
    <x v="0"/>
    <x v="3"/>
    <x v="2"/>
    <x v="36"/>
    <x v="37"/>
    <x v="0"/>
    <x v="37"/>
    <x v="0"/>
    <x v="0"/>
    <x v="0"/>
  </r>
  <r>
    <x v="1915"/>
    <x v="1761"/>
    <x v="5"/>
    <x v="2"/>
    <x v="4"/>
    <x v="415"/>
    <x v="950"/>
    <x v="0"/>
    <x v="950"/>
    <x v="0"/>
    <x v="0"/>
    <x v="0"/>
  </r>
  <r>
    <x v="1916"/>
    <x v="355"/>
    <x v="4"/>
    <x v="4"/>
    <x v="1"/>
    <x v="652"/>
    <x v="686"/>
    <x v="0"/>
    <x v="686"/>
    <x v="0"/>
    <x v="0"/>
    <x v="0"/>
  </r>
  <r>
    <x v="1917"/>
    <x v="888"/>
    <x v="0"/>
    <x v="2"/>
    <x v="1"/>
    <x v="556"/>
    <x v="719"/>
    <x v="0"/>
    <x v="719"/>
    <x v="0"/>
    <x v="0"/>
    <x v="0"/>
  </r>
  <r>
    <x v="1918"/>
    <x v="1762"/>
    <x v="2"/>
    <x v="3"/>
    <x v="4"/>
    <x v="401"/>
    <x v="472"/>
    <x v="0"/>
    <x v="472"/>
    <x v="0"/>
    <x v="0"/>
    <x v="0"/>
  </r>
  <r>
    <x v="1919"/>
    <x v="704"/>
    <x v="1"/>
    <x v="4"/>
    <x v="2"/>
    <x v="515"/>
    <x v="818"/>
    <x v="0"/>
    <x v="818"/>
    <x v="0"/>
    <x v="0"/>
    <x v="0"/>
  </r>
  <r>
    <x v="1920"/>
    <x v="1763"/>
    <x v="5"/>
    <x v="2"/>
    <x v="0"/>
    <x v="591"/>
    <x v="791"/>
    <x v="0"/>
    <x v="791"/>
    <x v="0"/>
    <x v="0"/>
    <x v="0"/>
  </r>
  <r>
    <x v="1921"/>
    <x v="1764"/>
    <x v="1"/>
    <x v="1"/>
    <x v="3"/>
    <x v="527"/>
    <x v="951"/>
    <x v="0"/>
    <x v="951"/>
    <x v="0"/>
    <x v="0"/>
    <x v="0"/>
  </r>
  <r>
    <x v="1922"/>
    <x v="159"/>
    <x v="1"/>
    <x v="1"/>
    <x v="2"/>
    <x v="348"/>
    <x v="105"/>
    <x v="0"/>
    <x v="105"/>
    <x v="0"/>
    <x v="0"/>
    <x v="0"/>
  </r>
  <r>
    <x v="1923"/>
    <x v="1765"/>
    <x v="3"/>
    <x v="3"/>
    <x v="0"/>
    <x v="393"/>
    <x v="200"/>
    <x v="0"/>
    <x v="200"/>
    <x v="0"/>
    <x v="0"/>
    <x v="0"/>
  </r>
  <r>
    <x v="1924"/>
    <x v="1766"/>
    <x v="2"/>
    <x v="3"/>
    <x v="2"/>
    <x v="361"/>
    <x v="431"/>
    <x v="0"/>
    <x v="431"/>
    <x v="0"/>
    <x v="0"/>
    <x v="0"/>
  </r>
  <r>
    <x v="1925"/>
    <x v="1767"/>
    <x v="3"/>
    <x v="3"/>
    <x v="0"/>
    <x v="214"/>
    <x v="409"/>
    <x v="0"/>
    <x v="409"/>
    <x v="0"/>
    <x v="0"/>
    <x v="0"/>
  </r>
  <r>
    <x v="1926"/>
    <x v="1768"/>
    <x v="5"/>
    <x v="1"/>
    <x v="1"/>
    <x v="23"/>
    <x v="24"/>
    <x v="0"/>
    <x v="24"/>
    <x v="0"/>
    <x v="0"/>
    <x v="0"/>
  </r>
  <r>
    <x v="1927"/>
    <x v="1769"/>
    <x v="0"/>
    <x v="3"/>
    <x v="4"/>
    <x v="295"/>
    <x v="583"/>
    <x v="0"/>
    <x v="583"/>
    <x v="0"/>
    <x v="0"/>
    <x v="0"/>
  </r>
  <r>
    <x v="1928"/>
    <x v="1770"/>
    <x v="4"/>
    <x v="1"/>
    <x v="0"/>
    <x v="227"/>
    <x v="952"/>
    <x v="0"/>
    <x v="952"/>
    <x v="0"/>
    <x v="0"/>
    <x v="0"/>
  </r>
  <r>
    <x v="1929"/>
    <x v="1771"/>
    <x v="1"/>
    <x v="0"/>
    <x v="2"/>
    <x v="549"/>
    <x v="895"/>
    <x v="1"/>
    <x v="895"/>
    <x v="0"/>
    <x v="0"/>
    <x v="0"/>
  </r>
  <r>
    <x v="1930"/>
    <x v="1772"/>
    <x v="3"/>
    <x v="4"/>
    <x v="3"/>
    <x v="487"/>
    <x v="417"/>
    <x v="0"/>
    <x v="417"/>
    <x v="0"/>
    <x v="0"/>
    <x v="0"/>
  </r>
  <r>
    <x v="1931"/>
    <x v="1773"/>
    <x v="3"/>
    <x v="0"/>
    <x v="4"/>
    <x v="147"/>
    <x v="155"/>
    <x v="1"/>
    <x v="155"/>
    <x v="2"/>
    <x v="2"/>
    <x v="2"/>
  </r>
  <r>
    <x v="1932"/>
    <x v="810"/>
    <x v="3"/>
    <x v="1"/>
    <x v="1"/>
    <x v="568"/>
    <x v="738"/>
    <x v="0"/>
    <x v="738"/>
    <x v="0"/>
    <x v="0"/>
    <x v="0"/>
  </r>
  <r>
    <x v="1933"/>
    <x v="1774"/>
    <x v="1"/>
    <x v="2"/>
    <x v="3"/>
    <x v="154"/>
    <x v="372"/>
    <x v="0"/>
    <x v="372"/>
    <x v="0"/>
    <x v="0"/>
    <x v="0"/>
  </r>
  <r>
    <x v="1934"/>
    <x v="1775"/>
    <x v="1"/>
    <x v="4"/>
    <x v="3"/>
    <x v="306"/>
    <x v="391"/>
    <x v="0"/>
    <x v="391"/>
    <x v="0"/>
    <x v="0"/>
    <x v="0"/>
  </r>
  <r>
    <x v="1935"/>
    <x v="1776"/>
    <x v="5"/>
    <x v="3"/>
    <x v="3"/>
    <x v="309"/>
    <x v="340"/>
    <x v="1"/>
    <x v="340"/>
    <x v="1"/>
    <x v="1"/>
    <x v="1"/>
  </r>
  <r>
    <x v="1936"/>
    <x v="1777"/>
    <x v="4"/>
    <x v="2"/>
    <x v="3"/>
    <x v="214"/>
    <x v="953"/>
    <x v="0"/>
    <x v="953"/>
    <x v="0"/>
    <x v="0"/>
    <x v="0"/>
  </r>
  <r>
    <x v="1937"/>
    <x v="1778"/>
    <x v="5"/>
    <x v="1"/>
    <x v="2"/>
    <x v="415"/>
    <x v="156"/>
    <x v="0"/>
    <x v="156"/>
    <x v="0"/>
    <x v="0"/>
    <x v="0"/>
  </r>
  <r>
    <x v="1938"/>
    <x v="1779"/>
    <x v="4"/>
    <x v="1"/>
    <x v="3"/>
    <x v="634"/>
    <x v="838"/>
    <x v="0"/>
    <x v="838"/>
    <x v="0"/>
    <x v="0"/>
    <x v="0"/>
  </r>
  <r>
    <x v="1939"/>
    <x v="1780"/>
    <x v="4"/>
    <x v="0"/>
    <x v="3"/>
    <x v="557"/>
    <x v="954"/>
    <x v="0"/>
    <x v="954"/>
    <x v="0"/>
    <x v="0"/>
    <x v="0"/>
  </r>
  <r>
    <x v="1940"/>
    <x v="1781"/>
    <x v="5"/>
    <x v="2"/>
    <x v="4"/>
    <x v="196"/>
    <x v="459"/>
    <x v="0"/>
    <x v="459"/>
    <x v="0"/>
    <x v="0"/>
    <x v="0"/>
  </r>
  <r>
    <x v="1941"/>
    <x v="1782"/>
    <x v="3"/>
    <x v="4"/>
    <x v="3"/>
    <x v="663"/>
    <x v="955"/>
    <x v="0"/>
    <x v="955"/>
    <x v="0"/>
    <x v="0"/>
    <x v="0"/>
  </r>
  <r>
    <x v="1942"/>
    <x v="1170"/>
    <x v="0"/>
    <x v="2"/>
    <x v="3"/>
    <x v="179"/>
    <x v="187"/>
    <x v="0"/>
    <x v="187"/>
    <x v="0"/>
    <x v="0"/>
    <x v="0"/>
  </r>
  <r>
    <x v="1943"/>
    <x v="1783"/>
    <x v="3"/>
    <x v="3"/>
    <x v="2"/>
    <x v="87"/>
    <x v="116"/>
    <x v="0"/>
    <x v="116"/>
    <x v="0"/>
    <x v="0"/>
    <x v="0"/>
  </r>
  <r>
    <x v="1944"/>
    <x v="1784"/>
    <x v="0"/>
    <x v="0"/>
    <x v="0"/>
    <x v="63"/>
    <x v="64"/>
    <x v="0"/>
    <x v="64"/>
    <x v="0"/>
    <x v="0"/>
    <x v="0"/>
  </r>
  <r>
    <x v="1945"/>
    <x v="1785"/>
    <x v="1"/>
    <x v="1"/>
    <x v="0"/>
    <x v="380"/>
    <x v="442"/>
    <x v="0"/>
    <x v="442"/>
    <x v="0"/>
    <x v="0"/>
    <x v="0"/>
  </r>
  <r>
    <x v="1946"/>
    <x v="1786"/>
    <x v="1"/>
    <x v="2"/>
    <x v="2"/>
    <x v="664"/>
    <x v="518"/>
    <x v="0"/>
    <x v="518"/>
    <x v="0"/>
    <x v="0"/>
    <x v="0"/>
  </r>
  <r>
    <x v="1947"/>
    <x v="1787"/>
    <x v="0"/>
    <x v="4"/>
    <x v="3"/>
    <x v="499"/>
    <x v="221"/>
    <x v="0"/>
    <x v="221"/>
    <x v="0"/>
    <x v="0"/>
    <x v="0"/>
  </r>
  <r>
    <x v="1948"/>
    <x v="1788"/>
    <x v="5"/>
    <x v="4"/>
    <x v="1"/>
    <x v="65"/>
    <x v="348"/>
    <x v="0"/>
    <x v="348"/>
    <x v="0"/>
    <x v="0"/>
    <x v="0"/>
  </r>
  <r>
    <x v="1949"/>
    <x v="1789"/>
    <x v="2"/>
    <x v="1"/>
    <x v="2"/>
    <x v="214"/>
    <x v="953"/>
    <x v="0"/>
    <x v="953"/>
    <x v="0"/>
    <x v="0"/>
    <x v="0"/>
  </r>
  <r>
    <x v="1950"/>
    <x v="1790"/>
    <x v="2"/>
    <x v="2"/>
    <x v="3"/>
    <x v="665"/>
    <x v="555"/>
    <x v="0"/>
    <x v="555"/>
    <x v="0"/>
    <x v="0"/>
    <x v="0"/>
  </r>
  <r>
    <x v="1951"/>
    <x v="1791"/>
    <x v="3"/>
    <x v="0"/>
    <x v="1"/>
    <x v="120"/>
    <x v="125"/>
    <x v="0"/>
    <x v="125"/>
    <x v="0"/>
    <x v="0"/>
    <x v="0"/>
  </r>
  <r>
    <x v="1952"/>
    <x v="1792"/>
    <x v="4"/>
    <x v="2"/>
    <x v="2"/>
    <x v="637"/>
    <x v="889"/>
    <x v="0"/>
    <x v="889"/>
    <x v="0"/>
    <x v="0"/>
    <x v="0"/>
  </r>
  <r>
    <x v="1953"/>
    <x v="1793"/>
    <x v="5"/>
    <x v="0"/>
    <x v="4"/>
    <x v="617"/>
    <x v="956"/>
    <x v="0"/>
    <x v="956"/>
    <x v="0"/>
    <x v="0"/>
    <x v="0"/>
  </r>
  <r>
    <x v="1954"/>
    <x v="1794"/>
    <x v="5"/>
    <x v="4"/>
    <x v="2"/>
    <x v="223"/>
    <x v="866"/>
    <x v="0"/>
    <x v="866"/>
    <x v="0"/>
    <x v="0"/>
    <x v="0"/>
  </r>
  <r>
    <x v="1955"/>
    <x v="1795"/>
    <x v="0"/>
    <x v="4"/>
    <x v="1"/>
    <x v="289"/>
    <x v="957"/>
    <x v="0"/>
    <x v="957"/>
    <x v="0"/>
    <x v="0"/>
    <x v="0"/>
  </r>
  <r>
    <x v="1956"/>
    <x v="1796"/>
    <x v="2"/>
    <x v="1"/>
    <x v="4"/>
    <x v="22"/>
    <x v="23"/>
    <x v="0"/>
    <x v="23"/>
    <x v="0"/>
    <x v="0"/>
    <x v="0"/>
  </r>
  <r>
    <x v="1957"/>
    <x v="1797"/>
    <x v="4"/>
    <x v="0"/>
    <x v="1"/>
    <x v="515"/>
    <x v="818"/>
    <x v="0"/>
    <x v="818"/>
    <x v="0"/>
    <x v="0"/>
    <x v="0"/>
  </r>
  <r>
    <x v="1958"/>
    <x v="1798"/>
    <x v="5"/>
    <x v="1"/>
    <x v="2"/>
    <x v="115"/>
    <x v="508"/>
    <x v="0"/>
    <x v="508"/>
    <x v="0"/>
    <x v="0"/>
    <x v="0"/>
  </r>
  <r>
    <x v="1959"/>
    <x v="1799"/>
    <x v="1"/>
    <x v="3"/>
    <x v="3"/>
    <x v="547"/>
    <x v="339"/>
    <x v="0"/>
    <x v="339"/>
    <x v="0"/>
    <x v="0"/>
    <x v="0"/>
  </r>
  <r>
    <x v="1960"/>
    <x v="1800"/>
    <x v="4"/>
    <x v="4"/>
    <x v="3"/>
    <x v="648"/>
    <x v="958"/>
    <x v="0"/>
    <x v="958"/>
    <x v="0"/>
    <x v="0"/>
    <x v="0"/>
  </r>
  <r>
    <x v="1961"/>
    <x v="600"/>
    <x v="1"/>
    <x v="1"/>
    <x v="1"/>
    <x v="564"/>
    <x v="944"/>
    <x v="0"/>
    <x v="944"/>
    <x v="0"/>
    <x v="0"/>
    <x v="0"/>
  </r>
  <r>
    <x v="1962"/>
    <x v="1388"/>
    <x v="1"/>
    <x v="4"/>
    <x v="0"/>
    <x v="0"/>
    <x v="171"/>
    <x v="0"/>
    <x v="171"/>
    <x v="0"/>
    <x v="0"/>
    <x v="0"/>
  </r>
  <r>
    <x v="1963"/>
    <x v="832"/>
    <x v="3"/>
    <x v="0"/>
    <x v="1"/>
    <x v="359"/>
    <x v="722"/>
    <x v="1"/>
    <x v="722"/>
    <x v="0"/>
    <x v="0"/>
    <x v="0"/>
  </r>
  <r>
    <x v="1964"/>
    <x v="1801"/>
    <x v="0"/>
    <x v="3"/>
    <x v="1"/>
    <x v="84"/>
    <x v="88"/>
    <x v="0"/>
    <x v="88"/>
    <x v="0"/>
    <x v="0"/>
    <x v="0"/>
  </r>
  <r>
    <x v="1965"/>
    <x v="1802"/>
    <x v="4"/>
    <x v="3"/>
    <x v="0"/>
    <x v="564"/>
    <x v="553"/>
    <x v="0"/>
    <x v="553"/>
    <x v="0"/>
    <x v="0"/>
    <x v="0"/>
  </r>
  <r>
    <x v="1966"/>
    <x v="1803"/>
    <x v="4"/>
    <x v="4"/>
    <x v="2"/>
    <x v="195"/>
    <x v="206"/>
    <x v="0"/>
    <x v="206"/>
    <x v="0"/>
    <x v="0"/>
    <x v="0"/>
  </r>
  <r>
    <x v="1967"/>
    <x v="1804"/>
    <x v="5"/>
    <x v="2"/>
    <x v="0"/>
    <x v="274"/>
    <x v="302"/>
    <x v="0"/>
    <x v="302"/>
    <x v="0"/>
    <x v="0"/>
    <x v="0"/>
  </r>
  <r>
    <x v="1968"/>
    <x v="1805"/>
    <x v="1"/>
    <x v="4"/>
    <x v="4"/>
    <x v="165"/>
    <x v="123"/>
    <x v="0"/>
    <x v="123"/>
    <x v="0"/>
    <x v="0"/>
    <x v="0"/>
  </r>
  <r>
    <x v="1969"/>
    <x v="1595"/>
    <x v="2"/>
    <x v="2"/>
    <x v="0"/>
    <x v="153"/>
    <x v="724"/>
    <x v="0"/>
    <x v="724"/>
    <x v="0"/>
    <x v="0"/>
    <x v="0"/>
  </r>
  <r>
    <x v="1970"/>
    <x v="1806"/>
    <x v="2"/>
    <x v="4"/>
    <x v="2"/>
    <x v="196"/>
    <x v="207"/>
    <x v="0"/>
    <x v="207"/>
    <x v="0"/>
    <x v="0"/>
    <x v="0"/>
  </r>
  <r>
    <x v="1971"/>
    <x v="1807"/>
    <x v="4"/>
    <x v="4"/>
    <x v="3"/>
    <x v="292"/>
    <x v="320"/>
    <x v="0"/>
    <x v="320"/>
    <x v="0"/>
    <x v="0"/>
    <x v="0"/>
  </r>
  <r>
    <x v="1972"/>
    <x v="1808"/>
    <x v="1"/>
    <x v="3"/>
    <x v="2"/>
    <x v="234"/>
    <x v="959"/>
    <x v="0"/>
    <x v="959"/>
    <x v="0"/>
    <x v="0"/>
    <x v="0"/>
  </r>
  <r>
    <x v="1973"/>
    <x v="1809"/>
    <x v="3"/>
    <x v="4"/>
    <x v="1"/>
    <x v="258"/>
    <x v="304"/>
    <x v="0"/>
    <x v="304"/>
    <x v="0"/>
    <x v="0"/>
    <x v="0"/>
  </r>
  <r>
    <x v="1974"/>
    <x v="1810"/>
    <x v="3"/>
    <x v="3"/>
    <x v="4"/>
    <x v="666"/>
    <x v="568"/>
    <x v="0"/>
    <x v="568"/>
    <x v="0"/>
    <x v="0"/>
    <x v="0"/>
  </r>
  <r>
    <x v="1975"/>
    <x v="1811"/>
    <x v="2"/>
    <x v="4"/>
    <x v="2"/>
    <x v="424"/>
    <x v="960"/>
    <x v="0"/>
    <x v="960"/>
    <x v="0"/>
    <x v="0"/>
    <x v="0"/>
  </r>
  <r>
    <x v="1976"/>
    <x v="1812"/>
    <x v="4"/>
    <x v="1"/>
    <x v="0"/>
    <x v="610"/>
    <x v="961"/>
    <x v="0"/>
    <x v="961"/>
    <x v="0"/>
    <x v="0"/>
    <x v="0"/>
  </r>
  <r>
    <x v="1977"/>
    <x v="213"/>
    <x v="4"/>
    <x v="3"/>
    <x v="0"/>
    <x v="13"/>
    <x v="962"/>
    <x v="0"/>
    <x v="962"/>
    <x v="0"/>
    <x v="0"/>
    <x v="0"/>
  </r>
  <r>
    <x v="1978"/>
    <x v="1813"/>
    <x v="3"/>
    <x v="4"/>
    <x v="0"/>
    <x v="560"/>
    <x v="963"/>
    <x v="0"/>
    <x v="963"/>
    <x v="0"/>
    <x v="0"/>
    <x v="0"/>
  </r>
  <r>
    <x v="1979"/>
    <x v="681"/>
    <x v="0"/>
    <x v="4"/>
    <x v="2"/>
    <x v="619"/>
    <x v="857"/>
    <x v="1"/>
    <x v="857"/>
    <x v="0"/>
    <x v="0"/>
    <x v="0"/>
  </r>
  <r>
    <x v="1980"/>
    <x v="558"/>
    <x v="4"/>
    <x v="1"/>
    <x v="4"/>
    <x v="81"/>
    <x v="85"/>
    <x v="0"/>
    <x v="85"/>
    <x v="0"/>
    <x v="0"/>
    <x v="0"/>
  </r>
  <r>
    <x v="1981"/>
    <x v="1581"/>
    <x v="4"/>
    <x v="1"/>
    <x v="3"/>
    <x v="86"/>
    <x v="90"/>
    <x v="1"/>
    <x v="90"/>
    <x v="0"/>
    <x v="0"/>
    <x v="0"/>
  </r>
  <r>
    <x v="1982"/>
    <x v="1814"/>
    <x v="0"/>
    <x v="3"/>
    <x v="1"/>
    <x v="213"/>
    <x v="964"/>
    <x v="0"/>
    <x v="964"/>
    <x v="0"/>
    <x v="0"/>
    <x v="0"/>
  </r>
  <r>
    <x v="1983"/>
    <x v="1815"/>
    <x v="5"/>
    <x v="4"/>
    <x v="3"/>
    <x v="327"/>
    <x v="810"/>
    <x v="0"/>
    <x v="810"/>
    <x v="0"/>
    <x v="0"/>
    <x v="0"/>
  </r>
  <r>
    <x v="1984"/>
    <x v="1816"/>
    <x v="0"/>
    <x v="2"/>
    <x v="2"/>
    <x v="102"/>
    <x v="795"/>
    <x v="0"/>
    <x v="795"/>
    <x v="0"/>
    <x v="0"/>
    <x v="0"/>
  </r>
  <r>
    <x v="1985"/>
    <x v="142"/>
    <x v="3"/>
    <x v="3"/>
    <x v="1"/>
    <x v="299"/>
    <x v="561"/>
    <x v="0"/>
    <x v="561"/>
    <x v="0"/>
    <x v="0"/>
    <x v="0"/>
  </r>
  <r>
    <x v="1986"/>
    <x v="1817"/>
    <x v="4"/>
    <x v="3"/>
    <x v="0"/>
    <x v="282"/>
    <x v="318"/>
    <x v="0"/>
    <x v="318"/>
    <x v="0"/>
    <x v="0"/>
    <x v="0"/>
  </r>
  <r>
    <x v="1987"/>
    <x v="1818"/>
    <x v="5"/>
    <x v="2"/>
    <x v="4"/>
    <x v="538"/>
    <x v="97"/>
    <x v="0"/>
    <x v="97"/>
    <x v="0"/>
    <x v="0"/>
    <x v="0"/>
  </r>
  <r>
    <x v="1988"/>
    <x v="1819"/>
    <x v="5"/>
    <x v="4"/>
    <x v="3"/>
    <x v="310"/>
    <x v="865"/>
    <x v="0"/>
    <x v="865"/>
    <x v="0"/>
    <x v="0"/>
    <x v="0"/>
  </r>
  <r>
    <x v="1989"/>
    <x v="1820"/>
    <x v="5"/>
    <x v="1"/>
    <x v="0"/>
    <x v="380"/>
    <x v="442"/>
    <x v="0"/>
    <x v="442"/>
    <x v="0"/>
    <x v="0"/>
    <x v="0"/>
  </r>
  <r>
    <x v="1990"/>
    <x v="1821"/>
    <x v="2"/>
    <x v="3"/>
    <x v="0"/>
    <x v="478"/>
    <x v="725"/>
    <x v="0"/>
    <x v="725"/>
    <x v="0"/>
    <x v="0"/>
    <x v="0"/>
  </r>
  <r>
    <x v="1991"/>
    <x v="1822"/>
    <x v="4"/>
    <x v="1"/>
    <x v="1"/>
    <x v="4"/>
    <x v="282"/>
    <x v="0"/>
    <x v="282"/>
    <x v="0"/>
    <x v="0"/>
    <x v="0"/>
  </r>
  <r>
    <x v="1992"/>
    <x v="1823"/>
    <x v="5"/>
    <x v="2"/>
    <x v="0"/>
    <x v="32"/>
    <x v="934"/>
    <x v="0"/>
    <x v="934"/>
    <x v="0"/>
    <x v="0"/>
    <x v="0"/>
  </r>
  <r>
    <x v="1993"/>
    <x v="1824"/>
    <x v="3"/>
    <x v="1"/>
    <x v="4"/>
    <x v="517"/>
    <x v="965"/>
    <x v="0"/>
    <x v="965"/>
    <x v="0"/>
    <x v="0"/>
    <x v="0"/>
  </r>
  <r>
    <x v="1994"/>
    <x v="1240"/>
    <x v="1"/>
    <x v="4"/>
    <x v="1"/>
    <x v="507"/>
    <x v="297"/>
    <x v="0"/>
    <x v="297"/>
    <x v="0"/>
    <x v="0"/>
    <x v="0"/>
  </r>
  <r>
    <x v="1995"/>
    <x v="1825"/>
    <x v="3"/>
    <x v="3"/>
    <x v="1"/>
    <x v="141"/>
    <x v="966"/>
    <x v="0"/>
    <x v="966"/>
    <x v="0"/>
    <x v="0"/>
    <x v="0"/>
  </r>
  <r>
    <x v="1996"/>
    <x v="1826"/>
    <x v="4"/>
    <x v="0"/>
    <x v="1"/>
    <x v="451"/>
    <x v="653"/>
    <x v="0"/>
    <x v="653"/>
    <x v="0"/>
    <x v="0"/>
    <x v="0"/>
  </r>
  <r>
    <x v="1997"/>
    <x v="1827"/>
    <x v="5"/>
    <x v="0"/>
    <x v="1"/>
    <x v="43"/>
    <x v="174"/>
    <x v="0"/>
    <x v="174"/>
    <x v="0"/>
    <x v="0"/>
    <x v="0"/>
  </r>
  <r>
    <x v="1998"/>
    <x v="1828"/>
    <x v="4"/>
    <x v="2"/>
    <x v="4"/>
    <x v="551"/>
    <x v="967"/>
    <x v="1"/>
    <x v="967"/>
    <x v="0"/>
    <x v="0"/>
    <x v="0"/>
  </r>
  <r>
    <x v="1999"/>
    <x v="1829"/>
    <x v="4"/>
    <x v="3"/>
    <x v="4"/>
    <x v="548"/>
    <x v="707"/>
    <x v="0"/>
    <x v="707"/>
    <x v="0"/>
    <x v="0"/>
    <x v="0"/>
  </r>
  <r>
    <x v="2000"/>
    <x v="366"/>
    <x v="1"/>
    <x v="3"/>
    <x v="1"/>
    <x v="163"/>
    <x v="300"/>
    <x v="0"/>
    <x v="300"/>
    <x v="0"/>
    <x v="0"/>
    <x v="0"/>
  </r>
  <r>
    <x v="2001"/>
    <x v="1830"/>
    <x v="3"/>
    <x v="3"/>
    <x v="0"/>
    <x v="564"/>
    <x v="944"/>
    <x v="0"/>
    <x v="944"/>
    <x v="0"/>
    <x v="0"/>
    <x v="0"/>
  </r>
  <r>
    <x v="2002"/>
    <x v="1831"/>
    <x v="1"/>
    <x v="3"/>
    <x v="0"/>
    <x v="574"/>
    <x v="419"/>
    <x v="0"/>
    <x v="419"/>
    <x v="0"/>
    <x v="0"/>
    <x v="0"/>
  </r>
  <r>
    <x v="2003"/>
    <x v="1832"/>
    <x v="4"/>
    <x v="3"/>
    <x v="3"/>
    <x v="125"/>
    <x v="682"/>
    <x v="0"/>
    <x v="682"/>
    <x v="0"/>
    <x v="0"/>
    <x v="0"/>
  </r>
  <r>
    <x v="2004"/>
    <x v="1833"/>
    <x v="0"/>
    <x v="1"/>
    <x v="2"/>
    <x v="197"/>
    <x v="208"/>
    <x v="0"/>
    <x v="208"/>
    <x v="0"/>
    <x v="0"/>
    <x v="0"/>
  </r>
  <r>
    <x v="2005"/>
    <x v="1834"/>
    <x v="0"/>
    <x v="3"/>
    <x v="2"/>
    <x v="657"/>
    <x v="429"/>
    <x v="0"/>
    <x v="429"/>
    <x v="0"/>
    <x v="0"/>
    <x v="0"/>
  </r>
  <r>
    <x v="2006"/>
    <x v="1835"/>
    <x v="5"/>
    <x v="4"/>
    <x v="3"/>
    <x v="457"/>
    <x v="968"/>
    <x v="0"/>
    <x v="968"/>
    <x v="0"/>
    <x v="0"/>
    <x v="0"/>
  </r>
  <r>
    <x v="2007"/>
    <x v="1836"/>
    <x v="0"/>
    <x v="2"/>
    <x v="4"/>
    <x v="667"/>
    <x v="19"/>
    <x v="0"/>
    <x v="19"/>
    <x v="0"/>
    <x v="0"/>
    <x v="0"/>
  </r>
  <r>
    <x v="2008"/>
    <x v="1837"/>
    <x v="4"/>
    <x v="4"/>
    <x v="1"/>
    <x v="520"/>
    <x v="473"/>
    <x v="0"/>
    <x v="473"/>
    <x v="0"/>
    <x v="0"/>
    <x v="0"/>
  </r>
  <r>
    <x v="2009"/>
    <x v="259"/>
    <x v="5"/>
    <x v="4"/>
    <x v="4"/>
    <x v="517"/>
    <x v="965"/>
    <x v="0"/>
    <x v="965"/>
    <x v="0"/>
    <x v="0"/>
    <x v="0"/>
  </r>
  <r>
    <x v="2010"/>
    <x v="1838"/>
    <x v="4"/>
    <x v="0"/>
    <x v="3"/>
    <x v="533"/>
    <x v="674"/>
    <x v="0"/>
    <x v="674"/>
    <x v="0"/>
    <x v="0"/>
    <x v="0"/>
  </r>
  <r>
    <x v="2011"/>
    <x v="1839"/>
    <x v="2"/>
    <x v="2"/>
    <x v="1"/>
    <x v="412"/>
    <x v="699"/>
    <x v="0"/>
    <x v="699"/>
    <x v="0"/>
    <x v="0"/>
    <x v="0"/>
  </r>
  <r>
    <x v="2012"/>
    <x v="1840"/>
    <x v="1"/>
    <x v="1"/>
    <x v="4"/>
    <x v="8"/>
    <x v="290"/>
    <x v="0"/>
    <x v="290"/>
    <x v="0"/>
    <x v="0"/>
    <x v="0"/>
  </r>
  <r>
    <x v="2013"/>
    <x v="1841"/>
    <x v="0"/>
    <x v="3"/>
    <x v="1"/>
    <x v="244"/>
    <x v="446"/>
    <x v="0"/>
    <x v="446"/>
    <x v="0"/>
    <x v="0"/>
    <x v="0"/>
  </r>
  <r>
    <x v="2014"/>
    <x v="1842"/>
    <x v="0"/>
    <x v="0"/>
    <x v="3"/>
    <x v="398"/>
    <x v="783"/>
    <x v="1"/>
    <x v="783"/>
    <x v="0"/>
    <x v="0"/>
    <x v="0"/>
  </r>
  <r>
    <x v="2015"/>
    <x v="1843"/>
    <x v="3"/>
    <x v="2"/>
    <x v="4"/>
    <x v="172"/>
    <x v="102"/>
    <x v="0"/>
    <x v="102"/>
    <x v="0"/>
    <x v="0"/>
    <x v="0"/>
  </r>
  <r>
    <x v="2016"/>
    <x v="1844"/>
    <x v="1"/>
    <x v="3"/>
    <x v="1"/>
    <x v="157"/>
    <x v="204"/>
    <x v="0"/>
    <x v="204"/>
    <x v="0"/>
    <x v="0"/>
    <x v="0"/>
  </r>
  <r>
    <x v="2017"/>
    <x v="1845"/>
    <x v="1"/>
    <x v="0"/>
    <x v="0"/>
    <x v="222"/>
    <x v="235"/>
    <x v="1"/>
    <x v="235"/>
    <x v="0"/>
    <x v="0"/>
    <x v="0"/>
  </r>
  <r>
    <x v="2018"/>
    <x v="1846"/>
    <x v="4"/>
    <x v="0"/>
    <x v="0"/>
    <x v="194"/>
    <x v="724"/>
    <x v="0"/>
    <x v="724"/>
    <x v="0"/>
    <x v="0"/>
    <x v="0"/>
  </r>
  <r>
    <x v="2019"/>
    <x v="1847"/>
    <x v="4"/>
    <x v="3"/>
    <x v="1"/>
    <x v="382"/>
    <x v="746"/>
    <x v="0"/>
    <x v="746"/>
    <x v="0"/>
    <x v="0"/>
    <x v="0"/>
  </r>
  <r>
    <x v="2020"/>
    <x v="1848"/>
    <x v="5"/>
    <x v="0"/>
    <x v="1"/>
    <x v="591"/>
    <x v="333"/>
    <x v="0"/>
    <x v="333"/>
    <x v="0"/>
    <x v="0"/>
    <x v="0"/>
  </r>
  <r>
    <x v="2021"/>
    <x v="1849"/>
    <x v="2"/>
    <x v="0"/>
    <x v="4"/>
    <x v="471"/>
    <x v="817"/>
    <x v="0"/>
    <x v="817"/>
    <x v="0"/>
    <x v="0"/>
    <x v="0"/>
  </r>
  <r>
    <x v="2022"/>
    <x v="1850"/>
    <x v="0"/>
    <x v="2"/>
    <x v="2"/>
    <x v="246"/>
    <x v="262"/>
    <x v="0"/>
    <x v="262"/>
    <x v="0"/>
    <x v="0"/>
    <x v="0"/>
  </r>
  <r>
    <x v="2023"/>
    <x v="30"/>
    <x v="0"/>
    <x v="4"/>
    <x v="1"/>
    <x v="660"/>
    <x v="969"/>
    <x v="0"/>
    <x v="969"/>
    <x v="0"/>
    <x v="0"/>
    <x v="0"/>
  </r>
  <r>
    <x v="2024"/>
    <x v="1046"/>
    <x v="3"/>
    <x v="3"/>
    <x v="1"/>
    <x v="560"/>
    <x v="963"/>
    <x v="0"/>
    <x v="963"/>
    <x v="0"/>
    <x v="0"/>
    <x v="0"/>
  </r>
  <r>
    <x v="2025"/>
    <x v="1851"/>
    <x v="0"/>
    <x v="4"/>
    <x v="2"/>
    <x v="222"/>
    <x v="406"/>
    <x v="0"/>
    <x v="406"/>
    <x v="0"/>
    <x v="0"/>
    <x v="0"/>
  </r>
  <r>
    <x v="2026"/>
    <x v="1852"/>
    <x v="5"/>
    <x v="2"/>
    <x v="2"/>
    <x v="25"/>
    <x v="26"/>
    <x v="0"/>
    <x v="26"/>
    <x v="0"/>
    <x v="0"/>
    <x v="0"/>
  </r>
  <r>
    <x v="2027"/>
    <x v="1150"/>
    <x v="0"/>
    <x v="1"/>
    <x v="3"/>
    <x v="252"/>
    <x v="921"/>
    <x v="0"/>
    <x v="921"/>
    <x v="0"/>
    <x v="0"/>
    <x v="0"/>
  </r>
  <r>
    <x v="2028"/>
    <x v="1281"/>
    <x v="3"/>
    <x v="1"/>
    <x v="0"/>
    <x v="420"/>
    <x v="495"/>
    <x v="0"/>
    <x v="495"/>
    <x v="0"/>
    <x v="0"/>
    <x v="0"/>
  </r>
  <r>
    <x v="2029"/>
    <x v="1853"/>
    <x v="5"/>
    <x v="4"/>
    <x v="1"/>
    <x v="35"/>
    <x v="425"/>
    <x v="0"/>
    <x v="425"/>
    <x v="0"/>
    <x v="0"/>
    <x v="0"/>
  </r>
  <r>
    <x v="2030"/>
    <x v="1128"/>
    <x v="4"/>
    <x v="4"/>
    <x v="2"/>
    <x v="291"/>
    <x v="970"/>
    <x v="1"/>
    <x v="970"/>
    <x v="0"/>
    <x v="0"/>
    <x v="0"/>
  </r>
  <r>
    <x v="2031"/>
    <x v="1854"/>
    <x v="3"/>
    <x v="2"/>
    <x v="2"/>
    <x v="34"/>
    <x v="35"/>
    <x v="1"/>
    <x v="35"/>
    <x v="0"/>
    <x v="0"/>
    <x v="0"/>
  </r>
  <r>
    <x v="2032"/>
    <x v="1855"/>
    <x v="2"/>
    <x v="3"/>
    <x v="3"/>
    <x v="651"/>
    <x v="885"/>
    <x v="0"/>
    <x v="885"/>
    <x v="0"/>
    <x v="0"/>
    <x v="0"/>
  </r>
  <r>
    <x v="2033"/>
    <x v="1856"/>
    <x v="4"/>
    <x v="0"/>
    <x v="3"/>
    <x v="32"/>
    <x v="934"/>
    <x v="0"/>
    <x v="934"/>
    <x v="0"/>
    <x v="0"/>
    <x v="0"/>
  </r>
  <r>
    <x v="2034"/>
    <x v="1857"/>
    <x v="3"/>
    <x v="0"/>
    <x v="3"/>
    <x v="474"/>
    <x v="802"/>
    <x v="0"/>
    <x v="802"/>
    <x v="0"/>
    <x v="0"/>
    <x v="0"/>
  </r>
  <r>
    <x v="2035"/>
    <x v="1858"/>
    <x v="0"/>
    <x v="3"/>
    <x v="3"/>
    <x v="507"/>
    <x v="971"/>
    <x v="1"/>
    <x v="971"/>
    <x v="0"/>
    <x v="0"/>
    <x v="0"/>
  </r>
  <r>
    <x v="2036"/>
    <x v="1859"/>
    <x v="2"/>
    <x v="4"/>
    <x v="2"/>
    <x v="668"/>
    <x v="972"/>
    <x v="0"/>
    <x v="972"/>
    <x v="0"/>
    <x v="0"/>
    <x v="0"/>
  </r>
  <r>
    <x v="2037"/>
    <x v="487"/>
    <x v="0"/>
    <x v="0"/>
    <x v="2"/>
    <x v="425"/>
    <x v="772"/>
    <x v="1"/>
    <x v="772"/>
    <x v="1"/>
    <x v="1"/>
    <x v="1"/>
  </r>
  <r>
    <x v="2038"/>
    <x v="1860"/>
    <x v="0"/>
    <x v="1"/>
    <x v="1"/>
    <x v="424"/>
    <x v="499"/>
    <x v="0"/>
    <x v="499"/>
    <x v="0"/>
    <x v="0"/>
    <x v="0"/>
  </r>
  <r>
    <x v="2039"/>
    <x v="1861"/>
    <x v="0"/>
    <x v="4"/>
    <x v="0"/>
    <x v="426"/>
    <x v="337"/>
    <x v="0"/>
    <x v="337"/>
    <x v="0"/>
    <x v="0"/>
    <x v="0"/>
  </r>
  <r>
    <x v="2040"/>
    <x v="1862"/>
    <x v="2"/>
    <x v="2"/>
    <x v="0"/>
    <x v="227"/>
    <x v="790"/>
    <x v="0"/>
    <x v="790"/>
    <x v="0"/>
    <x v="0"/>
    <x v="0"/>
  </r>
  <r>
    <x v="2041"/>
    <x v="1863"/>
    <x v="2"/>
    <x v="3"/>
    <x v="1"/>
    <x v="117"/>
    <x v="607"/>
    <x v="0"/>
    <x v="607"/>
    <x v="0"/>
    <x v="0"/>
    <x v="0"/>
  </r>
  <r>
    <x v="2042"/>
    <x v="1864"/>
    <x v="4"/>
    <x v="0"/>
    <x v="1"/>
    <x v="407"/>
    <x v="876"/>
    <x v="1"/>
    <x v="876"/>
    <x v="0"/>
    <x v="0"/>
    <x v="0"/>
  </r>
  <r>
    <x v="2043"/>
    <x v="1865"/>
    <x v="1"/>
    <x v="0"/>
    <x v="3"/>
    <x v="360"/>
    <x v="482"/>
    <x v="0"/>
    <x v="482"/>
    <x v="0"/>
    <x v="0"/>
    <x v="0"/>
  </r>
  <r>
    <x v="2044"/>
    <x v="1866"/>
    <x v="4"/>
    <x v="3"/>
    <x v="4"/>
    <x v="436"/>
    <x v="172"/>
    <x v="0"/>
    <x v="172"/>
    <x v="0"/>
    <x v="0"/>
    <x v="0"/>
  </r>
  <r>
    <x v="2045"/>
    <x v="1342"/>
    <x v="4"/>
    <x v="4"/>
    <x v="1"/>
    <x v="485"/>
    <x v="973"/>
    <x v="0"/>
    <x v="973"/>
    <x v="0"/>
    <x v="0"/>
    <x v="0"/>
  </r>
  <r>
    <x v="2046"/>
    <x v="1867"/>
    <x v="3"/>
    <x v="1"/>
    <x v="3"/>
    <x v="652"/>
    <x v="974"/>
    <x v="0"/>
    <x v="974"/>
    <x v="0"/>
    <x v="0"/>
    <x v="0"/>
  </r>
  <r>
    <x v="2047"/>
    <x v="1868"/>
    <x v="3"/>
    <x v="2"/>
    <x v="1"/>
    <x v="328"/>
    <x v="635"/>
    <x v="0"/>
    <x v="635"/>
    <x v="0"/>
    <x v="0"/>
    <x v="0"/>
  </r>
  <r>
    <x v="2048"/>
    <x v="1869"/>
    <x v="3"/>
    <x v="4"/>
    <x v="3"/>
    <x v="132"/>
    <x v="138"/>
    <x v="0"/>
    <x v="138"/>
    <x v="0"/>
    <x v="0"/>
    <x v="0"/>
  </r>
  <r>
    <x v="2049"/>
    <x v="1870"/>
    <x v="2"/>
    <x v="0"/>
    <x v="1"/>
    <x v="653"/>
    <x v="723"/>
    <x v="0"/>
    <x v="723"/>
    <x v="0"/>
    <x v="0"/>
    <x v="0"/>
  </r>
  <r>
    <x v="2050"/>
    <x v="1871"/>
    <x v="0"/>
    <x v="3"/>
    <x v="4"/>
    <x v="323"/>
    <x v="560"/>
    <x v="0"/>
    <x v="560"/>
    <x v="0"/>
    <x v="0"/>
    <x v="0"/>
  </r>
  <r>
    <x v="2051"/>
    <x v="1872"/>
    <x v="4"/>
    <x v="0"/>
    <x v="0"/>
    <x v="643"/>
    <x v="975"/>
    <x v="1"/>
    <x v="975"/>
    <x v="0"/>
    <x v="0"/>
    <x v="0"/>
  </r>
  <r>
    <x v="2052"/>
    <x v="1873"/>
    <x v="5"/>
    <x v="3"/>
    <x v="1"/>
    <x v="451"/>
    <x v="540"/>
    <x v="0"/>
    <x v="540"/>
    <x v="0"/>
    <x v="0"/>
    <x v="0"/>
  </r>
  <r>
    <x v="2053"/>
    <x v="1874"/>
    <x v="1"/>
    <x v="1"/>
    <x v="2"/>
    <x v="104"/>
    <x v="976"/>
    <x v="1"/>
    <x v="976"/>
    <x v="0"/>
    <x v="0"/>
    <x v="0"/>
  </r>
  <r>
    <x v="2054"/>
    <x v="1875"/>
    <x v="0"/>
    <x v="1"/>
    <x v="2"/>
    <x v="474"/>
    <x v="575"/>
    <x v="1"/>
    <x v="575"/>
    <x v="2"/>
    <x v="2"/>
    <x v="2"/>
  </r>
  <r>
    <x v="2055"/>
    <x v="1876"/>
    <x v="3"/>
    <x v="0"/>
    <x v="0"/>
    <x v="396"/>
    <x v="467"/>
    <x v="0"/>
    <x v="467"/>
    <x v="0"/>
    <x v="0"/>
    <x v="0"/>
  </r>
  <r>
    <x v="2056"/>
    <x v="1877"/>
    <x v="3"/>
    <x v="2"/>
    <x v="3"/>
    <x v="669"/>
    <x v="357"/>
    <x v="0"/>
    <x v="357"/>
    <x v="0"/>
    <x v="0"/>
    <x v="0"/>
  </r>
  <r>
    <x v="2057"/>
    <x v="1465"/>
    <x v="1"/>
    <x v="2"/>
    <x v="2"/>
    <x v="403"/>
    <x v="977"/>
    <x v="0"/>
    <x v="977"/>
    <x v="0"/>
    <x v="0"/>
    <x v="0"/>
  </r>
  <r>
    <x v="2058"/>
    <x v="1773"/>
    <x v="4"/>
    <x v="1"/>
    <x v="1"/>
    <x v="296"/>
    <x v="718"/>
    <x v="0"/>
    <x v="718"/>
    <x v="0"/>
    <x v="0"/>
    <x v="0"/>
  </r>
  <r>
    <x v="2059"/>
    <x v="1229"/>
    <x v="2"/>
    <x v="4"/>
    <x v="2"/>
    <x v="304"/>
    <x v="942"/>
    <x v="0"/>
    <x v="942"/>
    <x v="0"/>
    <x v="0"/>
    <x v="0"/>
  </r>
  <r>
    <x v="2060"/>
    <x v="1878"/>
    <x v="4"/>
    <x v="2"/>
    <x v="2"/>
    <x v="505"/>
    <x v="978"/>
    <x v="1"/>
    <x v="978"/>
    <x v="2"/>
    <x v="2"/>
    <x v="2"/>
  </r>
  <r>
    <x v="2061"/>
    <x v="1879"/>
    <x v="4"/>
    <x v="0"/>
    <x v="3"/>
    <x v="193"/>
    <x v="533"/>
    <x v="0"/>
    <x v="533"/>
    <x v="0"/>
    <x v="0"/>
    <x v="0"/>
  </r>
  <r>
    <x v="2062"/>
    <x v="1880"/>
    <x v="5"/>
    <x v="4"/>
    <x v="4"/>
    <x v="568"/>
    <x v="979"/>
    <x v="0"/>
    <x v="979"/>
    <x v="0"/>
    <x v="0"/>
    <x v="0"/>
  </r>
  <r>
    <x v="2063"/>
    <x v="1881"/>
    <x v="2"/>
    <x v="4"/>
    <x v="1"/>
    <x v="38"/>
    <x v="980"/>
    <x v="0"/>
    <x v="980"/>
    <x v="0"/>
    <x v="0"/>
    <x v="0"/>
  </r>
  <r>
    <x v="2064"/>
    <x v="1882"/>
    <x v="4"/>
    <x v="4"/>
    <x v="1"/>
    <x v="244"/>
    <x v="260"/>
    <x v="0"/>
    <x v="260"/>
    <x v="0"/>
    <x v="0"/>
    <x v="0"/>
  </r>
  <r>
    <x v="2065"/>
    <x v="1883"/>
    <x v="0"/>
    <x v="2"/>
    <x v="1"/>
    <x v="562"/>
    <x v="789"/>
    <x v="0"/>
    <x v="789"/>
    <x v="0"/>
    <x v="0"/>
    <x v="0"/>
  </r>
  <r>
    <x v="2066"/>
    <x v="1884"/>
    <x v="5"/>
    <x v="4"/>
    <x v="3"/>
    <x v="90"/>
    <x v="744"/>
    <x v="0"/>
    <x v="744"/>
    <x v="0"/>
    <x v="0"/>
    <x v="0"/>
  </r>
  <r>
    <x v="2067"/>
    <x v="1885"/>
    <x v="2"/>
    <x v="0"/>
    <x v="1"/>
    <x v="268"/>
    <x v="655"/>
    <x v="0"/>
    <x v="655"/>
    <x v="0"/>
    <x v="0"/>
    <x v="0"/>
  </r>
  <r>
    <x v="2068"/>
    <x v="1886"/>
    <x v="4"/>
    <x v="3"/>
    <x v="1"/>
    <x v="156"/>
    <x v="611"/>
    <x v="0"/>
    <x v="611"/>
    <x v="0"/>
    <x v="0"/>
    <x v="0"/>
  </r>
  <r>
    <x v="2069"/>
    <x v="1887"/>
    <x v="5"/>
    <x v="4"/>
    <x v="2"/>
    <x v="68"/>
    <x v="377"/>
    <x v="0"/>
    <x v="377"/>
    <x v="0"/>
    <x v="0"/>
    <x v="0"/>
  </r>
  <r>
    <x v="2070"/>
    <x v="1086"/>
    <x v="1"/>
    <x v="2"/>
    <x v="0"/>
    <x v="579"/>
    <x v="981"/>
    <x v="1"/>
    <x v="981"/>
    <x v="0"/>
    <x v="0"/>
    <x v="0"/>
  </r>
  <r>
    <x v="2071"/>
    <x v="1888"/>
    <x v="0"/>
    <x v="1"/>
    <x v="4"/>
    <x v="552"/>
    <x v="715"/>
    <x v="0"/>
    <x v="715"/>
    <x v="0"/>
    <x v="0"/>
    <x v="0"/>
  </r>
  <r>
    <x v="2072"/>
    <x v="1889"/>
    <x v="5"/>
    <x v="0"/>
    <x v="2"/>
    <x v="78"/>
    <x v="81"/>
    <x v="0"/>
    <x v="81"/>
    <x v="0"/>
    <x v="0"/>
    <x v="0"/>
  </r>
  <r>
    <x v="2073"/>
    <x v="1890"/>
    <x v="3"/>
    <x v="3"/>
    <x v="0"/>
    <x v="120"/>
    <x v="863"/>
    <x v="0"/>
    <x v="863"/>
    <x v="0"/>
    <x v="0"/>
    <x v="0"/>
  </r>
  <r>
    <x v="2074"/>
    <x v="1891"/>
    <x v="4"/>
    <x v="1"/>
    <x v="4"/>
    <x v="143"/>
    <x v="151"/>
    <x v="1"/>
    <x v="151"/>
    <x v="0"/>
    <x v="0"/>
    <x v="0"/>
  </r>
  <r>
    <x v="2075"/>
    <x v="1892"/>
    <x v="3"/>
    <x v="0"/>
    <x v="2"/>
    <x v="267"/>
    <x v="292"/>
    <x v="0"/>
    <x v="292"/>
    <x v="0"/>
    <x v="0"/>
    <x v="0"/>
  </r>
  <r>
    <x v="2076"/>
    <x v="1893"/>
    <x v="0"/>
    <x v="2"/>
    <x v="2"/>
    <x v="272"/>
    <x v="855"/>
    <x v="0"/>
    <x v="855"/>
    <x v="0"/>
    <x v="0"/>
    <x v="0"/>
  </r>
  <r>
    <x v="2077"/>
    <x v="1530"/>
    <x v="3"/>
    <x v="3"/>
    <x v="3"/>
    <x v="50"/>
    <x v="51"/>
    <x v="0"/>
    <x v="51"/>
    <x v="0"/>
    <x v="0"/>
    <x v="0"/>
  </r>
  <r>
    <x v="2078"/>
    <x v="1894"/>
    <x v="3"/>
    <x v="4"/>
    <x v="2"/>
    <x v="451"/>
    <x v="154"/>
    <x v="0"/>
    <x v="154"/>
    <x v="0"/>
    <x v="0"/>
    <x v="0"/>
  </r>
  <r>
    <x v="2079"/>
    <x v="1895"/>
    <x v="4"/>
    <x v="3"/>
    <x v="0"/>
    <x v="59"/>
    <x v="214"/>
    <x v="0"/>
    <x v="214"/>
    <x v="0"/>
    <x v="0"/>
    <x v="0"/>
  </r>
  <r>
    <x v="2080"/>
    <x v="1896"/>
    <x v="2"/>
    <x v="1"/>
    <x v="4"/>
    <x v="625"/>
    <x v="867"/>
    <x v="0"/>
    <x v="867"/>
    <x v="0"/>
    <x v="0"/>
    <x v="0"/>
  </r>
  <r>
    <x v="2081"/>
    <x v="1897"/>
    <x v="4"/>
    <x v="1"/>
    <x v="0"/>
    <x v="484"/>
    <x v="982"/>
    <x v="0"/>
    <x v="982"/>
    <x v="0"/>
    <x v="0"/>
    <x v="0"/>
  </r>
  <r>
    <x v="2082"/>
    <x v="180"/>
    <x v="3"/>
    <x v="2"/>
    <x v="3"/>
    <x v="32"/>
    <x v="934"/>
    <x v="0"/>
    <x v="934"/>
    <x v="0"/>
    <x v="0"/>
    <x v="0"/>
  </r>
  <r>
    <x v="2083"/>
    <x v="1898"/>
    <x v="4"/>
    <x v="2"/>
    <x v="2"/>
    <x v="159"/>
    <x v="167"/>
    <x v="0"/>
    <x v="167"/>
    <x v="0"/>
    <x v="0"/>
    <x v="0"/>
  </r>
  <r>
    <x v="2084"/>
    <x v="1899"/>
    <x v="5"/>
    <x v="4"/>
    <x v="2"/>
    <x v="356"/>
    <x v="371"/>
    <x v="0"/>
    <x v="371"/>
    <x v="0"/>
    <x v="0"/>
    <x v="0"/>
  </r>
  <r>
    <x v="2085"/>
    <x v="1900"/>
    <x v="3"/>
    <x v="3"/>
    <x v="3"/>
    <x v="256"/>
    <x v="695"/>
    <x v="0"/>
    <x v="695"/>
    <x v="0"/>
    <x v="0"/>
    <x v="0"/>
  </r>
  <r>
    <x v="2086"/>
    <x v="1901"/>
    <x v="1"/>
    <x v="3"/>
    <x v="3"/>
    <x v="123"/>
    <x v="822"/>
    <x v="0"/>
    <x v="822"/>
    <x v="0"/>
    <x v="0"/>
    <x v="0"/>
  </r>
  <r>
    <x v="2087"/>
    <x v="1902"/>
    <x v="5"/>
    <x v="1"/>
    <x v="1"/>
    <x v="385"/>
    <x v="983"/>
    <x v="0"/>
    <x v="983"/>
    <x v="0"/>
    <x v="0"/>
    <x v="0"/>
  </r>
  <r>
    <x v="2088"/>
    <x v="1903"/>
    <x v="1"/>
    <x v="1"/>
    <x v="3"/>
    <x v="41"/>
    <x v="302"/>
    <x v="0"/>
    <x v="302"/>
    <x v="0"/>
    <x v="0"/>
    <x v="0"/>
  </r>
  <r>
    <x v="2089"/>
    <x v="1904"/>
    <x v="1"/>
    <x v="3"/>
    <x v="0"/>
    <x v="280"/>
    <x v="813"/>
    <x v="0"/>
    <x v="813"/>
    <x v="0"/>
    <x v="0"/>
    <x v="0"/>
  </r>
  <r>
    <x v="2090"/>
    <x v="1905"/>
    <x v="1"/>
    <x v="2"/>
    <x v="3"/>
    <x v="132"/>
    <x v="207"/>
    <x v="0"/>
    <x v="207"/>
    <x v="0"/>
    <x v="0"/>
    <x v="0"/>
  </r>
  <r>
    <x v="2091"/>
    <x v="469"/>
    <x v="1"/>
    <x v="4"/>
    <x v="3"/>
    <x v="138"/>
    <x v="185"/>
    <x v="0"/>
    <x v="185"/>
    <x v="0"/>
    <x v="0"/>
    <x v="0"/>
  </r>
  <r>
    <x v="2092"/>
    <x v="1906"/>
    <x v="4"/>
    <x v="2"/>
    <x v="1"/>
    <x v="66"/>
    <x v="475"/>
    <x v="0"/>
    <x v="475"/>
    <x v="0"/>
    <x v="0"/>
    <x v="0"/>
  </r>
  <r>
    <x v="2093"/>
    <x v="1543"/>
    <x v="4"/>
    <x v="2"/>
    <x v="0"/>
    <x v="655"/>
    <x v="321"/>
    <x v="0"/>
    <x v="321"/>
    <x v="0"/>
    <x v="0"/>
    <x v="0"/>
  </r>
  <r>
    <x v="2094"/>
    <x v="1907"/>
    <x v="4"/>
    <x v="4"/>
    <x v="4"/>
    <x v="436"/>
    <x v="443"/>
    <x v="0"/>
    <x v="443"/>
    <x v="0"/>
    <x v="0"/>
    <x v="0"/>
  </r>
  <r>
    <x v="2095"/>
    <x v="1908"/>
    <x v="4"/>
    <x v="2"/>
    <x v="3"/>
    <x v="327"/>
    <x v="354"/>
    <x v="0"/>
    <x v="354"/>
    <x v="0"/>
    <x v="0"/>
    <x v="0"/>
  </r>
  <r>
    <x v="2096"/>
    <x v="1909"/>
    <x v="5"/>
    <x v="4"/>
    <x v="4"/>
    <x v="236"/>
    <x v="984"/>
    <x v="0"/>
    <x v="984"/>
    <x v="0"/>
    <x v="0"/>
    <x v="0"/>
  </r>
  <r>
    <x v="2097"/>
    <x v="851"/>
    <x v="0"/>
    <x v="2"/>
    <x v="1"/>
    <x v="278"/>
    <x v="669"/>
    <x v="0"/>
    <x v="669"/>
    <x v="0"/>
    <x v="0"/>
    <x v="0"/>
  </r>
  <r>
    <x v="2098"/>
    <x v="1090"/>
    <x v="3"/>
    <x v="2"/>
    <x v="2"/>
    <x v="67"/>
    <x v="985"/>
    <x v="0"/>
    <x v="985"/>
    <x v="0"/>
    <x v="0"/>
    <x v="0"/>
  </r>
  <r>
    <x v="2099"/>
    <x v="1910"/>
    <x v="1"/>
    <x v="3"/>
    <x v="3"/>
    <x v="172"/>
    <x v="986"/>
    <x v="1"/>
    <x v="986"/>
    <x v="0"/>
    <x v="0"/>
    <x v="0"/>
  </r>
  <r>
    <x v="2100"/>
    <x v="954"/>
    <x v="5"/>
    <x v="1"/>
    <x v="2"/>
    <x v="436"/>
    <x v="520"/>
    <x v="0"/>
    <x v="520"/>
    <x v="0"/>
    <x v="0"/>
    <x v="0"/>
  </r>
  <r>
    <x v="2101"/>
    <x v="1911"/>
    <x v="4"/>
    <x v="2"/>
    <x v="2"/>
    <x v="648"/>
    <x v="910"/>
    <x v="0"/>
    <x v="910"/>
    <x v="0"/>
    <x v="0"/>
    <x v="0"/>
  </r>
  <r>
    <x v="2102"/>
    <x v="1912"/>
    <x v="3"/>
    <x v="0"/>
    <x v="2"/>
    <x v="343"/>
    <x v="389"/>
    <x v="0"/>
    <x v="389"/>
    <x v="0"/>
    <x v="0"/>
    <x v="0"/>
  </r>
  <r>
    <x v="2103"/>
    <x v="554"/>
    <x v="3"/>
    <x v="3"/>
    <x v="3"/>
    <x v="670"/>
    <x v="987"/>
    <x v="1"/>
    <x v="987"/>
    <x v="0"/>
    <x v="0"/>
    <x v="0"/>
  </r>
  <r>
    <x v="2104"/>
    <x v="1913"/>
    <x v="1"/>
    <x v="3"/>
    <x v="3"/>
    <x v="671"/>
    <x v="170"/>
    <x v="0"/>
    <x v="170"/>
    <x v="0"/>
    <x v="0"/>
    <x v="0"/>
  </r>
  <r>
    <x v="2105"/>
    <x v="340"/>
    <x v="2"/>
    <x v="1"/>
    <x v="0"/>
    <x v="137"/>
    <x v="988"/>
    <x v="0"/>
    <x v="988"/>
    <x v="0"/>
    <x v="0"/>
    <x v="0"/>
  </r>
  <r>
    <x v="2106"/>
    <x v="1914"/>
    <x v="4"/>
    <x v="0"/>
    <x v="0"/>
    <x v="210"/>
    <x v="602"/>
    <x v="1"/>
    <x v="602"/>
    <x v="0"/>
    <x v="0"/>
    <x v="0"/>
  </r>
  <r>
    <x v="2107"/>
    <x v="1915"/>
    <x v="5"/>
    <x v="3"/>
    <x v="3"/>
    <x v="542"/>
    <x v="989"/>
    <x v="0"/>
    <x v="989"/>
    <x v="0"/>
    <x v="0"/>
    <x v="0"/>
  </r>
  <r>
    <x v="2108"/>
    <x v="1916"/>
    <x v="4"/>
    <x v="2"/>
    <x v="3"/>
    <x v="233"/>
    <x v="248"/>
    <x v="0"/>
    <x v="248"/>
    <x v="0"/>
    <x v="0"/>
    <x v="0"/>
  </r>
  <r>
    <x v="2109"/>
    <x v="1917"/>
    <x v="5"/>
    <x v="2"/>
    <x v="3"/>
    <x v="224"/>
    <x v="809"/>
    <x v="0"/>
    <x v="809"/>
    <x v="0"/>
    <x v="0"/>
    <x v="0"/>
  </r>
  <r>
    <x v="2110"/>
    <x v="1918"/>
    <x v="2"/>
    <x v="1"/>
    <x v="0"/>
    <x v="649"/>
    <x v="913"/>
    <x v="0"/>
    <x v="913"/>
    <x v="0"/>
    <x v="0"/>
    <x v="0"/>
  </r>
  <r>
    <x v="2111"/>
    <x v="1919"/>
    <x v="4"/>
    <x v="3"/>
    <x v="4"/>
    <x v="172"/>
    <x v="102"/>
    <x v="0"/>
    <x v="102"/>
    <x v="0"/>
    <x v="0"/>
    <x v="0"/>
  </r>
  <r>
    <x v="2112"/>
    <x v="1920"/>
    <x v="3"/>
    <x v="0"/>
    <x v="1"/>
    <x v="304"/>
    <x v="942"/>
    <x v="0"/>
    <x v="942"/>
    <x v="0"/>
    <x v="0"/>
    <x v="0"/>
  </r>
  <r>
    <x v="2113"/>
    <x v="1921"/>
    <x v="0"/>
    <x v="0"/>
    <x v="1"/>
    <x v="302"/>
    <x v="820"/>
    <x v="1"/>
    <x v="820"/>
    <x v="0"/>
    <x v="0"/>
    <x v="0"/>
  </r>
  <r>
    <x v="2114"/>
    <x v="1922"/>
    <x v="1"/>
    <x v="0"/>
    <x v="1"/>
    <x v="245"/>
    <x v="917"/>
    <x v="0"/>
    <x v="917"/>
    <x v="0"/>
    <x v="0"/>
    <x v="0"/>
  </r>
  <r>
    <x v="2115"/>
    <x v="1923"/>
    <x v="0"/>
    <x v="3"/>
    <x v="4"/>
    <x v="210"/>
    <x v="990"/>
    <x v="0"/>
    <x v="990"/>
    <x v="0"/>
    <x v="0"/>
    <x v="0"/>
  </r>
  <r>
    <x v="2116"/>
    <x v="1924"/>
    <x v="5"/>
    <x v="2"/>
    <x v="4"/>
    <x v="498"/>
    <x v="179"/>
    <x v="0"/>
    <x v="179"/>
    <x v="0"/>
    <x v="0"/>
    <x v="0"/>
  </r>
  <r>
    <x v="2117"/>
    <x v="1925"/>
    <x v="1"/>
    <x v="3"/>
    <x v="3"/>
    <x v="362"/>
    <x v="658"/>
    <x v="0"/>
    <x v="658"/>
    <x v="0"/>
    <x v="0"/>
    <x v="0"/>
  </r>
  <r>
    <x v="2118"/>
    <x v="1926"/>
    <x v="3"/>
    <x v="1"/>
    <x v="2"/>
    <x v="273"/>
    <x v="301"/>
    <x v="0"/>
    <x v="301"/>
    <x v="0"/>
    <x v="0"/>
    <x v="0"/>
  </r>
  <r>
    <x v="2119"/>
    <x v="1249"/>
    <x v="2"/>
    <x v="4"/>
    <x v="4"/>
    <x v="560"/>
    <x v="766"/>
    <x v="0"/>
    <x v="766"/>
    <x v="0"/>
    <x v="0"/>
    <x v="0"/>
  </r>
  <r>
    <x v="2120"/>
    <x v="1927"/>
    <x v="4"/>
    <x v="2"/>
    <x v="2"/>
    <x v="668"/>
    <x v="972"/>
    <x v="0"/>
    <x v="972"/>
    <x v="0"/>
    <x v="0"/>
    <x v="0"/>
  </r>
  <r>
    <x v="2121"/>
    <x v="1928"/>
    <x v="3"/>
    <x v="1"/>
    <x v="1"/>
    <x v="344"/>
    <x v="54"/>
    <x v="0"/>
    <x v="54"/>
    <x v="0"/>
    <x v="0"/>
    <x v="0"/>
  </r>
  <r>
    <x v="2122"/>
    <x v="1929"/>
    <x v="5"/>
    <x v="2"/>
    <x v="2"/>
    <x v="552"/>
    <x v="38"/>
    <x v="0"/>
    <x v="38"/>
    <x v="0"/>
    <x v="0"/>
    <x v="0"/>
  </r>
  <r>
    <x v="2123"/>
    <x v="1930"/>
    <x v="1"/>
    <x v="0"/>
    <x v="3"/>
    <x v="265"/>
    <x v="686"/>
    <x v="0"/>
    <x v="686"/>
    <x v="0"/>
    <x v="0"/>
    <x v="0"/>
  </r>
  <r>
    <x v="2124"/>
    <x v="1931"/>
    <x v="4"/>
    <x v="2"/>
    <x v="0"/>
    <x v="631"/>
    <x v="991"/>
    <x v="1"/>
    <x v="991"/>
    <x v="0"/>
    <x v="0"/>
    <x v="0"/>
  </r>
  <r>
    <x v="2125"/>
    <x v="1932"/>
    <x v="2"/>
    <x v="4"/>
    <x v="4"/>
    <x v="111"/>
    <x v="115"/>
    <x v="1"/>
    <x v="115"/>
    <x v="0"/>
    <x v="0"/>
    <x v="0"/>
  </r>
  <r>
    <x v="2126"/>
    <x v="1933"/>
    <x v="2"/>
    <x v="3"/>
    <x v="2"/>
    <x v="656"/>
    <x v="992"/>
    <x v="0"/>
    <x v="992"/>
    <x v="0"/>
    <x v="0"/>
    <x v="0"/>
  </r>
  <r>
    <x v="2127"/>
    <x v="1934"/>
    <x v="2"/>
    <x v="3"/>
    <x v="3"/>
    <x v="353"/>
    <x v="993"/>
    <x v="1"/>
    <x v="993"/>
    <x v="0"/>
    <x v="0"/>
    <x v="0"/>
  </r>
  <r>
    <x v="2128"/>
    <x v="1935"/>
    <x v="3"/>
    <x v="2"/>
    <x v="4"/>
    <x v="23"/>
    <x v="994"/>
    <x v="1"/>
    <x v="994"/>
    <x v="0"/>
    <x v="0"/>
    <x v="0"/>
  </r>
  <r>
    <x v="2129"/>
    <x v="456"/>
    <x v="1"/>
    <x v="2"/>
    <x v="3"/>
    <x v="223"/>
    <x v="382"/>
    <x v="1"/>
    <x v="382"/>
    <x v="0"/>
    <x v="0"/>
    <x v="0"/>
  </r>
  <r>
    <x v="2130"/>
    <x v="1936"/>
    <x v="4"/>
    <x v="3"/>
    <x v="1"/>
    <x v="126"/>
    <x v="726"/>
    <x v="1"/>
    <x v="726"/>
    <x v="0"/>
    <x v="0"/>
    <x v="0"/>
  </r>
  <r>
    <x v="2131"/>
    <x v="1937"/>
    <x v="2"/>
    <x v="3"/>
    <x v="0"/>
    <x v="297"/>
    <x v="670"/>
    <x v="1"/>
    <x v="670"/>
    <x v="0"/>
    <x v="0"/>
    <x v="0"/>
  </r>
  <r>
    <x v="2132"/>
    <x v="1938"/>
    <x v="2"/>
    <x v="4"/>
    <x v="1"/>
    <x v="655"/>
    <x v="321"/>
    <x v="0"/>
    <x v="321"/>
    <x v="0"/>
    <x v="0"/>
    <x v="0"/>
  </r>
  <r>
    <x v="2133"/>
    <x v="1939"/>
    <x v="1"/>
    <x v="1"/>
    <x v="2"/>
    <x v="289"/>
    <x v="957"/>
    <x v="0"/>
    <x v="957"/>
    <x v="0"/>
    <x v="0"/>
    <x v="0"/>
  </r>
  <r>
    <x v="2134"/>
    <x v="1940"/>
    <x v="5"/>
    <x v="4"/>
    <x v="1"/>
    <x v="629"/>
    <x v="69"/>
    <x v="0"/>
    <x v="69"/>
    <x v="0"/>
    <x v="0"/>
    <x v="0"/>
  </r>
  <r>
    <x v="2135"/>
    <x v="1941"/>
    <x v="1"/>
    <x v="0"/>
    <x v="4"/>
    <x v="105"/>
    <x v="953"/>
    <x v="0"/>
    <x v="953"/>
    <x v="0"/>
    <x v="0"/>
    <x v="0"/>
  </r>
  <r>
    <x v="2136"/>
    <x v="963"/>
    <x v="4"/>
    <x v="2"/>
    <x v="0"/>
    <x v="653"/>
    <x v="815"/>
    <x v="0"/>
    <x v="815"/>
    <x v="0"/>
    <x v="0"/>
    <x v="0"/>
  </r>
  <r>
    <x v="2137"/>
    <x v="353"/>
    <x v="4"/>
    <x v="0"/>
    <x v="4"/>
    <x v="210"/>
    <x v="221"/>
    <x v="0"/>
    <x v="221"/>
    <x v="0"/>
    <x v="0"/>
    <x v="0"/>
  </r>
  <r>
    <x v="2138"/>
    <x v="1942"/>
    <x v="2"/>
    <x v="0"/>
    <x v="0"/>
    <x v="39"/>
    <x v="603"/>
    <x v="0"/>
    <x v="603"/>
    <x v="0"/>
    <x v="0"/>
    <x v="0"/>
  </r>
  <r>
    <x v="2139"/>
    <x v="1943"/>
    <x v="0"/>
    <x v="0"/>
    <x v="2"/>
    <x v="114"/>
    <x v="995"/>
    <x v="0"/>
    <x v="995"/>
    <x v="0"/>
    <x v="0"/>
    <x v="0"/>
  </r>
  <r>
    <x v="2140"/>
    <x v="1944"/>
    <x v="0"/>
    <x v="0"/>
    <x v="0"/>
    <x v="339"/>
    <x v="381"/>
    <x v="0"/>
    <x v="381"/>
    <x v="0"/>
    <x v="0"/>
    <x v="0"/>
  </r>
  <r>
    <x v="2141"/>
    <x v="1945"/>
    <x v="5"/>
    <x v="0"/>
    <x v="1"/>
    <x v="648"/>
    <x v="910"/>
    <x v="0"/>
    <x v="910"/>
    <x v="0"/>
    <x v="0"/>
    <x v="0"/>
  </r>
  <r>
    <x v="2142"/>
    <x v="1946"/>
    <x v="2"/>
    <x v="3"/>
    <x v="3"/>
    <x v="607"/>
    <x v="996"/>
    <x v="1"/>
    <x v="996"/>
    <x v="1"/>
    <x v="1"/>
    <x v="1"/>
  </r>
  <r>
    <x v="2143"/>
    <x v="1947"/>
    <x v="3"/>
    <x v="3"/>
    <x v="0"/>
    <x v="82"/>
    <x v="86"/>
    <x v="0"/>
    <x v="86"/>
    <x v="0"/>
    <x v="0"/>
    <x v="0"/>
  </r>
  <r>
    <x v="2144"/>
    <x v="322"/>
    <x v="4"/>
    <x v="0"/>
    <x v="3"/>
    <x v="182"/>
    <x v="525"/>
    <x v="0"/>
    <x v="525"/>
    <x v="0"/>
    <x v="0"/>
    <x v="0"/>
  </r>
  <r>
    <x v="2145"/>
    <x v="1583"/>
    <x v="4"/>
    <x v="1"/>
    <x v="0"/>
    <x v="199"/>
    <x v="68"/>
    <x v="0"/>
    <x v="68"/>
    <x v="0"/>
    <x v="0"/>
    <x v="0"/>
  </r>
  <r>
    <x v="2146"/>
    <x v="1948"/>
    <x v="1"/>
    <x v="2"/>
    <x v="3"/>
    <x v="303"/>
    <x v="916"/>
    <x v="0"/>
    <x v="916"/>
    <x v="0"/>
    <x v="0"/>
    <x v="0"/>
  </r>
  <r>
    <x v="2147"/>
    <x v="1949"/>
    <x v="2"/>
    <x v="1"/>
    <x v="4"/>
    <x v="322"/>
    <x v="361"/>
    <x v="0"/>
    <x v="361"/>
    <x v="0"/>
    <x v="0"/>
    <x v="0"/>
  </r>
  <r>
    <x v="2148"/>
    <x v="1950"/>
    <x v="4"/>
    <x v="1"/>
    <x v="3"/>
    <x v="71"/>
    <x v="73"/>
    <x v="1"/>
    <x v="73"/>
    <x v="0"/>
    <x v="0"/>
    <x v="0"/>
  </r>
  <r>
    <x v="2149"/>
    <x v="1951"/>
    <x v="2"/>
    <x v="2"/>
    <x v="1"/>
    <x v="327"/>
    <x v="367"/>
    <x v="0"/>
    <x v="367"/>
    <x v="0"/>
    <x v="0"/>
    <x v="0"/>
  </r>
  <r>
    <x v="2150"/>
    <x v="1952"/>
    <x v="2"/>
    <x v="2"/>
    <x v="0"/>
    <x v="408"/>
    <x v="536"/>
    <x v="0"/>
    <x v="536"/>
    <x v="0"/>
    <x v="0"/>
    <x v="0"/>
  </r>
  <r>
    <x v="2151"/>
    <x v="1953"/>
    <x v="0"/>
    <x v="2"/>
    <x v="4"/>
    <x v="207"/>
    <x v="778"/>
    <x v="0"/>
    <x v="778"/>
    <x v="0"/>
    <x v="0"/>
    <x v="0"/>
  </r>
  <r>
    <x v="2152"/>
    <x v="1954"/>
    <x v="3"/>
    <x v="0"/>
    <x v="4"/>
    <x v="609"/>
    <x v="997"/>
    <x v="0"/>
    <x v="997"/>
    <x v="0"/>
    <x v="0"/>
    <x v="0"/>
  </r>
  <r>
    <x v="2153"/>
    <x v="1955"/>
    <x v="5"/>
    <x v="4"/>
    <x v="2"/>
    <x v="616"/>
    <x v="248"/>
    <x v="0"/>
    <x v="248"/>
    <x v="0"/>
    <x v="0"/>
    <x v="0"/>
  </r>
  <r>
    <x v="2154"/>
    <x v="1956"/>
    <x v="3"/>
    <x v="1"/>
    <x v="1"/>
    <x v="210"/>
    <x v="990"/>
    <x v="0"/>
    <x v="990"/>
    <x v="0"/>
    <x v="0"/>
    <x v="0"/>
  </r>
  <r>
    <x v="2155"/>
    <x v="1957"/>
    <x v="1"/>
    <x v="0"/>
    <x v="0"/>
    <x v="637"/>
    <x v="998"/>
    <x v="1"/>
    <x v="998"/>
    <x v="0"/>
    <x v="0"/>
    <x v="0"/>
  </r>
  <r>
    <x v="2156"/>
    <x v="1958"/>
    <x v="1"/>
    <x v="0"/>
    <x v="1"/>
    <x v="215"/>
    <x v="486"/>
    <x v="0"/>
    <x v="486"/>
    <x v="0"/>
    <x v="0"/>
    <x v="0"/>
  </r>
  <r>
    <x v="2157"/>
    <x v="1959"/>
    <x v="2"/>
    <x v="3"/>
    <x v="3"/>
    <x v="260"/>
    <x v="999"/>
    <x v="1"/>
    <x v="999"/>
    <x v="0"/>
    <x v="0"/>
    <x v="0"/>
  </r>
  <r>
    <x v="2158"/>
    <x v="1960"/>
    <x v="2"/>
    <x v="1"/>
    <x v="4"/>
    <x v="108"/>
    <x v="640"/>
    <x v="0"/>
    <x v="640"/>
    <x v="0"/>
    <x v="0"/>
    <x v="0"/>
  </r>
  <r>
    <x v="2159"/>
    <x v="1961"/>
    <x v="1"/>
    <x v="3"/>
    <x v="0"/>
    <x v="73"/>
    <x v="75"/>
    <x v="0"/>
    <x v="75"/>
    <x v="0"/>
    <x v="0"/>
    <x v="0"/>
  </r>
  <r>
    <x v="2160"/>
    <x v="1962"/>
    <x v="0"/>
    <x v="1"/>
    <x v="3"/>
    <x v="150"/>
    <x v="738"/>
    <x v="0"/>
    <x v="738"/>
    <x v="0"/>
    <x v="0"/>
    <x v="0"/>
  </r>
  <r>
    <x v="2161"/>
    <x v="1963"/>
    <x v="3"/>
    <x v="1"/>
    <x v="1"/>
    <x v="98"/>
    <x v="204"/>
    <x v="0"/>
    <x v="204"/>
    <x v="0"/>
    <x v="0"/>
    <x v="0"/>
  </r>
  <r>
    <x v="2162"/>
    <x v="346"/>
    <x v="1"/>
    <x v="4"/>
    <x v="2"/>
    <x v="146"/>
    <x v="275"/>
    <x v="0"/>
    <x v="275"/>
    <x v="0"/>
    <x v="0"/>
    <x v="0"/>
  </r>
  <r>
    <x v="2163"/>
    <x v="1964"/>
    <x v="3"/>
    <x v="3"/>
    <x v="4"/>
    <x v="243"/>
    <x v="473"/>
    <x v="0"/>
    <x v="473"/>
    <x v="0"/>
    <x v="0"/>
    <x v="0"/>
  </r>
  <r>
    <x v="2164"/>
    <x v="1965"/>
    <x v="4"/>
    <x v="4"/>
    <x v="2"/>
    <x v="508"/>
    <x v="632"/>
    <x v="0"/>
    <x v="632"/>
    <x v="0"/>
    <x v="0"/>
    <x v="0"/>
  </r>
  <r>
    <x v="2165"/>
    <x v="489"/>
    <x v="0"/>
    <x v="3"/>
    <x v="3"/>
    <x v="89"/>
    <x v="394"/>
    <x v="0"/>
    <x v="394"/>
    <x v="0"/>
    <x v="0"/>
    <x v="0"/>
  </r>
  <r>
    <x v="2166"/>
    <x v="1966"/>
    <x v="1"/>
    <x v="2"/>
    <x v="0"/>
    <x v="239"/>
    <x v="371"/>
    <x v="0"/>
    <x v="371"/>
    <x v="0"/>
    <x v="0"/>
    <x v="0"/>
  </r>
  <r>
    <x v="2167"/>
    <x v="1967"/>
    <x v="0"/>
    <x v="4"/>
    <x v="1"/>
    <x v="42"/>
    <x v="43"/>
    <x v="0"/>
    <x v="43"/>
    <x v="0"/>
    <x v="0"/>
    <x v="0"/>
  </r>
  <r>
    <x v="2168"/>
    <x v="608"/>
    <x v="3"/>
    <x v="2"/>
    <x v="4"/>
    <x v="668"/>
    <x v="972"/>
    <x v="0"/>
    <x v="972"/>
    <x v="0"/>
    <x v="0"/>
    <x v="0"/>
  </r>
  <r>
    <x v="2169"/>
    <x v="1968"/>
    <x v="1"/>
    <x v="2"/>
    <x v="4"/>
    <x v="355"/>
    <x v="405"/>
    <x v="0"/>
    <x v="405"/>
    <x v="0"/>
    <x v="0"/>
    <x v="0"/>
  </r>
  <r>
    <x v="2170"/>
    <x v="1808"/>
    <x v="5"/>
    <x v="3"/>
    <x v="1"/>
    <x v="418"/>
    <x v="629"/>
    <x v="0"/>
    <x v="629"/>
    <x v="0"/>
    <x v="0"/>
    <x v="0"/>
  </r>
  <r>
    <x v="2171"/>
    <x v="1969"/>
    <x v="0"/>
    <x v="2"/>
    <x v="2"/>
    <x v="377"/>
    <x v="865"/>
    <x v="0"/>
    <x v="865"/>
    <x v="0"/>
    <x v="0"/>
    <x v="0"/>
  </r>
  <r>
    <x v="2172"/>
    <x v="872"/>
    <x v="1"/>
    <x v="1"/>
    <x v="2"/>
    <x v="508"/>
    <x v="466"/>
    <x v="0"/>
    <x v="466"/>
    <x v="0"/>
    <x v="0"/>
    <x v="0"/>
  </r>
  <r>
    <x v="2173"/>
    <x v="1970"/>
    <x v="3"/>
    <x v="0"/>
    <x v="4"/>
    <x v="204"/>
    <x v="1000"/>
    <x v="0"/>
    <x v="1000"/>
    <x v="0"/>
    <x v="0"/>
    <x v="0"/>
  </r>
  <r>
    <x v="2174"/>
    <x v="794"/>
    <x v="4"/>
    <x v="3"/>
    <x v="4"/>
    <x v="600"/>
    <x v="498"/>
    <x v="0"/>
    <x v="498"/>
    <x v="0"/>
    <x v="0"/>
    <x v="0"/>
  </r>
  <r>
    <x v="2175"/>
    <x v="1971"/>
    <x v="2"/>
    <x v="3"/>
    <x v="0"/>
    <x v="397"/>
    <x v="468"/>
    <x v="0"/>
    <x v="468"/>
    <x v="0"/>
    <x v="0"/>
    <x v="0"/>
  </r>
  <r>
    <x v="2176"/>
    <x v="1972"/>
    <x v="2"/>
    <x v="3"/>
    <x v="0"/>
    <x v="425"/>
    <x v="502"/>
    <x v="0"/>
    <x v="502"/>
    <x v="0"/>
    <x v="0"/>
    <x v="0"/>
  </r>
  <r>
    <x v="2177"/>
    <x v="1973"/>
    <x v="1"/>
    <x v="2"/>
    <x v="3"/>
    <x v="652"/>
    <x v="928"/>
    <x v="1"/>
    <x v="928"/>
    <x v="2"/>
    <x v="2"/>
    <x v="2"/>
  </r>
  <r>
    <x v="2178"/>
    <x v="1974"/>
    <x v="1"/>
    <x v="2"/>
    <x v="3"/>
    <x v="556"/>
    <x v="450"/>
    <x v="0"/>
    <x v="450"/>
    <x v="0"/>
    <x v="0"/>
    <x v="0"/>
  </r>
  <r>
    <x v="2179"/>
    <x v="822"/>
    <x v="2"/>
    <x v="0"/>
    <x v="0"/>
    <x v="353"/>
    <x v="627"/>
    <x v="0"/>
    <x v="627"/>
    <x v="0"/>
    <x v="0"/>
    <x v="0"/>
  </r>
  <r>
    <x v="2180"/>
    <x v="544"/>
    <x v="2"/>
    <x v="0"/>
    <x v="0"/>
    <x v="672"/>
    <x v="847"/>
    <x v="0"/>
    <x v="847"/>
    <x v="0"/>
    <x v="0"/>
    <x v="0"/>
  </r>
  <r>
    <x v="2181"/>
    <x v="1975"/>
    <x v="3"/>
    <x v="3"/>
    <x v="2"/>
    <x v="616"/>
    <x v="1001"/>
    <x v="0"/>
    <x v="1001"/>
    <x v="0"/>
    <x v="0"/>
    <x v="0"/>
  </r>
  <r>
    <x v="2182"/>
    <x v="1976"/>
    <x v="1"/>
    <x v="1"/>
    <x v="2"/>
    <x v="430"/>
    <x v="600"/>
    <x v="1"/>
    <x v="600"/>
    <x v="1"/>
    <x v="1"/>
    <x v="1"/>
  </r>
  <r>
    <x v="2183"/>
    <x v="1977"/>
    <x v="0"/>
    <x v="1"/>
    <x v="2"/>
    <x v="387"/>
    <x v="537"/>
    <x v="0"/>
    <x v="537"/>
    <x v="0"/>
    <x v="0"/>
    <x v="0"/>
  </r>
  <r>
    <x v="2184"/>
    <x v="955"/>
    <x v="1"/>
    <x v="4"/>
    <x v="3"/>
    <x v="217"/>
    <x v="229"/>
    <x v="1"/>
    <x v="229"/>
    <x v="1"/>
    <x v="1"/>
    <x v="1"/>
  </r>
  <r>
    <x v="2185"/>
    <x v="1092"/>
    <x v="2"/>
    <x v="0"/>
    <x v="4"/>
    <x v="419"/>
    <x v="1002"/>
    <x v="1"/>
    <x v="1002"/>
    <x v="0"/>
    <x v="0"/>
    <x v="0"/>
  </r>
  <r>
    <x v="2186"/>
    <x v="1978"/>
    <x v="0"/>
    <x v="1"/>
    <x v="0"/>
    <x v="426"/>
    <x v="210"/>
    <x v="0"/>
    <x v="210"/>
    <x v="0"/>
    <x v="0"/>
    <x v="0"/>
  </r>
  <r>
    <x v="2187"/>
    <x v="1496"/>
    <x v="0"/>
    <x v="3"/>
    <x v="4"/>
    <x v="74"/>
    <x v="188"/>
    <x v="1"/>
    <x v="188"/>
    <x v="2"/>
    <x v="2"/>
    <x v="2"/>
  </r>
  <r>
    <x v="2188"/>
    <x v="1979"/>
    <x v="2"/>
    <x v="4"/>
    <x v="4"/>
    <x v="105"/>
    <x v="411"/>
    <x v="0"/>
    <x v="411"/>
    <x v="0"/>
    <x v="0"/>
    <x v="0"/>
  </r>
  <r>
    <x v="2189"/>
    <x v="1980"/>
    <x v="1"/>
    <x v="1"/>
    <x v="1"/>
    <x v="105"/>
    <x v="953"/>
    <x v="0"/>
    <x v="953"/>
    <x v="0"/>
    <x v="0"/>
    <x v="0"/>
  </r>
  <r>
    <x v="2190"/>
    <x v="1981"/>
    <x v="0"/>
    <x v="2"/>
    <x v="2"/>
    <x v="408"/>
    <x v="962"/>
    <x v="0"/>
    <x v="962"/>
    <x v="0"/>
    <x v="0"/>
    <x v="0"/>
  </r>
  <r>
    <x v="2191"/>
    <x v="1413"/>
    <x v="2"/>
    <x v="0"/>
    <x v="3"/>
    <x v="526"/>
    <x v="601"/>
    <x v="0"/>
    <x v="601"/>
    <x v="0"/>
    <x v="0"/>
    <x v="0"/>
  </r>
  <r>
    <x v="2192"/>
    <x v="1982"/>
    <x v="0"/>
    <x v="4"/>
    <x v="4"/>
    <x v="148"/>
    <x v="1003"/>
    <x v="1"/>
    <x v="1003"/>
    <x v="0"/>
    <x v="0"/>
    <x v="0"/>
  </r>
  <r>
    <x v="2193"/>
    <x v="1983"/>
    <x v="1"/>
    <x v="4"/>
    <x v="2"/>
    <x v="201"/>
    <x v="213"/>
    <x v="0"/>
    <x v="213"/>
    <x v="0"/>
    <x v="0"/>
    <x v="0"/>
  </r>
  <r>
    <x v="2194"/>
    <x v="1984"/>
    <x v="4"/>
    <x v="0"/>
    <x v="2"/>
    <x v="516"/>
    <x v="512"/>
    <x v="0"/>
    <x v="512"/>
    <x v="0"/>
    <x v="0"/>
    <x v="0"/>
  </r>
  <r>
    <x v="2195"/>
    <x v="1985"/>
    <x v="2"/>
    <x v="1"/>
    <x v="1"/>
    <x v="441"/>
    <x v="469"/>
    <x v="0"/>
    <x v="469"/>
    <x v="0"/>
    <x v="0"/>
    <x v="0"/>
  </r>
  <r>
    <x v="2196"/>
    <x v="1986"/>
    <x v="4"/>
    <x v="4"/>
    <x v="4"/>
    <x v="89"/>
    <x v="161"/>
    <x v="0"/>
    <x v="161"/>
    <x v="0"/>
    <x v="0"/>
    <x v="0"/>
  </r>
  <r>
    <x v="2197"/>
    <x v="1987"/>
    <x v="3"/>
    <x v="1"/>
    <x v="4"/>
    <x v="100"/>
    <x v="595"/>
    <x v="0"/>
    <x v="595"/>
    <x v="0"/>
    <x v="0"/>
    <x v="0"/>
  </r>
  <r>
    <x v="2198"/>
    <x v="1988"/>
    <x v="2"/>
    <x v="0"/>
    <x v="1"/>
    <x v="152"/>
    <x v="160"/>
    <x v="0"/>
    <x v="160"/>
    <x v="0"/>
    <x v="0"/>
    <x v="0"/>
  </r>
  <r>
    <x v="2199"/>
    <x v="1000"/>
    <x v="3"/>
    <x v="4"/>
    <x v="2"/>
    <x v="221"/>
    <x v="1004"/>
    <x v="0"/>
    <x v="1004"/>
    <x v="0"/>
    <x v="0"/>
    <x v="0"/>
  </r>
  <r>
    <x v="2200"/>
    <x v="1989"/>
    <x v="2"/>
    <x v="2"/>
    <x v="3"/>
    <x v="383"/>
    <x v="446"/>
    <x v="0"/>
    <x v="446"/>
    <x v="0"/>
    <x v="0"/>
    <x v="0"/>
  </r>
  <r>
    <x v="2201"/>
    <x v="1990"/>
    <x v="2"/>
    <x v="4"/>
    <x v="1"/>
    <x v="10"/>
    <x v="11"/>
    <x v="0"/>
    <x v="11"/>
    <x v="0"/>
    <x v="0"/>
    <x v="0"/>
  </r>
  <r>
    <x v="2202"/>
    <x v="1991"/>
    <x v="3"/>
    <x v="3"/>
    <x v="2"/>
    <x v="261"/>
    <x v="282"/>
    <x v="0"/>
    <x v="282"/>
    <x v="0"/>
    <x v="0"/>
    <x v="0"/>
  </r>
  <r>
    <x v="2203"/>
    <x v="1992"/>
    <x v="4"/>
    <x v="4"/>
    <x v="0"/>
    <x v="619"/>
    <x v="857"/>
    <x v="1"/>
    <x v="857"/>
    <x v="0"/>
    <x v="0"/>
    <x v="0"/>
  </r>
  <r>
    <x v="2204"/>
    <x v="1993"/>
    <x v="1"/>
    <x v="2"/>
    <x v="1"/>
    <x v="520"/>
    <x v="828"/>
    <x v="0"/>
    <x v="828"/>
    <x v="0"/>
    <x v="0"/>
    <x v="0"/>
  </r>
  <r>
    <x v="2205"/>
    <x v="1994"/>
    <x v="5"/>
    <x v="0"/>
    <x v="3"/>
    <x v="505"/>
    <x v="978"/>
    <x v="1"/>
    <x v="978"/>
    <x v="2"/>
    <x v="2"/>
    <x v="2"/>
  </r>
  <r>
    <x v="2206"/>
    <x v="1995"/>
    <x v="4"/>
    <x v="4"/>
    <x v="4"/>
    <x v="198"/>
    <x v="209"/>
    <x v="0"/>
    <x v="209"/>
    <x v="0"/>
    <x v="0"/>
    <x v="0"/>
  </r>
  <r>
    <x v="2207"/>
    <x v="1996"/>
    <x v="0"/>
    <x v="2"/>
    <x v="4"/>
    <x v="303"/>
    <x v="663"/>
    <x v="0"/>
    <x v="663"/>
    <x v="0"/>
    <x v="0"/>
    <x v="0"/>
  </r>
  <r>
    <x v="2208"/>
    <x v="1997"/>
    <x v="3"/>
    <x v="1"/>
    <x v="1"/>
    <x v="551"/>
    <x v="967"/>
    <x v="1"/>
    <x v="967"/>
    <x v="0"/>
    <x v="0"/>
    <x v="0"/>
  </r>
  <r>
    <x v="2209"/>
    <x v="1998"/>
    <x v="0"/>
    <x v="2"/>
    <x v="0"/>
    <x v="375"/>
    <x v="380"/>
    <x v="0"/>
    <x v="380"/>
    <x v="0"/>
    <x v="0"/>
    <x v="0"/>
  </r>
  <r>
    <x v="2210"/>
    <x v="1999"/>
    <x v="3"/>
    <x v="4"/>
    <x v="1"/>
    <x v="238"/>
    <x v="582"/>
    <x v="0"/>
    <x v="582"/>
    <x v="0"/>
    <x v="0"/>
    <x v="0"/>
  </r>
  <r>
    <x v="2211"/>
    <x v="2000"/>
    <x v="5"/>
    <x v="2"/>
    <x v="3"/>
    <x v="293"/>
    <x v="122"/>
    <x v="0"/>
    <x v="122"/>
    <x v="0"/>
    <x v="0"/>
    <x v="0"/>
  </r>
  <r>
    <x v="2212"/>
    <x v="813"/>
    <x v="0"/>
    <x v="0"/>
    <x v="2"/>
    <x v="114"/>
    <x v="995"/>
    <x v="0"/>
    <x v="995"/>
    <x v="0"/>
    <x v="0"/>
    <x v="0"/>
  </r>
  <r>
    <x v="2213"/>
    <x v="2001"/>
    <x v="0"/>
    <x v="4"/>
    <x v="1"/>
    <x v="382"/>
    <x v="445"/>
    <x v="0"/>
    <x v="445"/>
    <x v="0"/>
    <x v="0"/>
    <x v="0"/>
  </r>
  <r>
    <x v="2214"/>
    <x v="26"/>
    <x v="1"/>
    <x v="4"/>
    <x v="1"/>
    <x v="589"/>
    <x v="203"/>
    <x v="0"/>
    <x v="203"/>
    <x v="0"/>
    <x v="0"/>
    <x v="0"/>
  </r>
  <r>
    <x v="2215"/>
    <x v="2002"/>
    <x v="4"/>
    <x v="4"/>
    <x v="2"/>
    <x v="372"/>
    <x v="117"/>
    <x v="0"/>
    <x v="117"/>
    <x v="0"/>
    <x v="0"/>
    <x v="0"/>
  </r>
  <r>
    <x v="2216"/>
    <x v="2003"/>
    <x v="5"/>
    <x v="3"/>
    <x v="3"/>
    <x v="126"/>
    <x v="576"/>
    <x v="0"/>
    <x v="576"/>
    <x v="0"/>
    <x v="0"/>
    <x v="0"/>
  </r>
  <r>
    <x v="2217"/>
    <x v="2004"/>
    <x v="4"/>
    <x v="4"/>
    <x v="4"/>
    <x v="378"/>
    <x v="482"/>
    <x v="0"/>
    <x v="482"/>
    <x v="0"/>
    <x v="0"/>
    <x v="0"/>
  </r>
  <r>
    <x v="2218"/>
    <x v="2005"/>
    <x v="4"/>
    <x v="0"/>
    <x v="1"/>
    <x v="114"/>
    <x v="118"/>
    <x v="0"/>
    <x v="118"/>
    <x v="0"/>
    <x v="0"/>
    <x v="0"/>
  </r>
  <r>
    <x v="2219"/>
    <x v="2006"/>
    <x v="1"/>
    <x v="3"/>
    <x v="0"/>
    <x v="422"/>
    <x v="803"/>
    <x v="0"/>
    <x v="803"/>
    <x v="0"/>
    <x v="0"/>
    <x v="0"/>
  </r>
  <r>
    <x v="2220"/>
    <x v="386"/>
    <x v="3"/>
    <x v="2"/>
    <x v="4"/>
    <x v="209"/>
    <x v="220"/>
    <x v="1"/>
    <x v="220"/>
    <x v="0"/>
    <x v="0"/>
    <x v="0"/>
  </r>
  <r>
    <x v="2221"/>
    <x v="1533"/>
    <x v="5"/>
    <x v="3"/>
    <x v="2"/>
    <x v="497"/>
    <x v="472"/>
    <x v="0"/>
    <x v="472"/>
    <x v="0"/>
    <x v="0"/>
    <x v="0"/>
  </r>
  <r>
    <x v="2222"/>
    <x v="2007"/>
    <x v="5"/>
    <x v="0"/>
    <x v="1"/>
    <x v="479"/>
    <x v="587"/>
    <x v="1"/>
    <x v="587"/>
    <x v="0"/>
    <x v="0"/>
    <x v="0"/>
  </r>
  <r>
    <x v="2223"/>
    <x v="2008"/>
    <x v="5"/>
    <x v="0"/>
    <x v="3"/>
    <x v="456"/>
    <x v="9"/>
    <x v="0"/>
    <x v="9"/>
    <x v="0"/>
    <x v="0"/>
    <x v="0"/>
  </r>
  <r>
    <x v="2224"/>
    <x v="2009"/>
    <x v="3"/>
    <x v="0"/>
    <x v="2"/>
    <x v="668"/>
    <x v="972"/>
    <x v="0"/>
    <x v="972"/>
    <x v="0"/>
    <x v="0"/>
    <x v="0"/>
  </r>
  <r>
    <x v="2225"/>
    <x v="2010"/>
    <x v="1"/>
    <x v="3"/>
    <x v="4"/>
    <x v="586"/>
    <x v="1005"/>
    <x v="0"/>
    <x v="1005"/>
    <x v="0"/>
    <x v="0"/>
    <x v="0"/>
  </r>
  <r>
    <x v="2226"/>
    <x v="2011"/>
    <x v="4"/>
    <x v="4"/>
    <x v="0"/>
    <x v="481"/>
    <x v="676"/>
    <x v="0"/>
    <x v="676"/>
    <x v="0"/>
    <x v="0"/>
    <x v="0"/>
  </r>
  <r>
    <x v="2227"/>
    <x v="1556"/>
    <x v="2"/>
    <x v="2"/>
    <x v="2"/>
    <x v="69"/>
    <x v="363"/>
    <x v="0"/>
    <x v="363"/>
    <x v="0"/>
    <x v="0"/>
    <x v="0"/>
  </r>
  <r>
    <x v="2228"/>
    <x v="2012"/>
    <x v="1"/>
    <x v="1"/>
    <x v="0"/>
    <x v="320"/>
    <x v="659"/>
    <x v="1"/>
    <x v="659"/>
    <x v="0"/>
    <x v="0"/>
    <x v="0"/>
  </r>
  <r>
    <x v="2229"/>
    <x v="2013"/>
    <x v="0"/>
    <x v="0"/>
    <x v="3"/>
    <x v="655"/>
    <x v="1006"/>
    <x v="0"/>
    <x v="1006"/>
    <x v="0"/>
    <x v="0"/>
    <x v="0"/>
  </r>
  <r>
    <x v="2230"/>
    <x v="2014"/>
    <x v="5"/>
    <x v="1"/>
    <x v="1"/>
    <x v="93"/>
    <x v="884"/>
    <x v="0"/>
    <x v="884"/>
    <x v="0"/>
    <x v="0"/>
    <x v="0"/>
  </r>
  <r>
    <x v="2231"/>
    <x v="2015"/>
    <x v="5"/>
    <x v="4"/>
    <x v="1"/>
    <x v="117"/>
    <x v="607"/>
    <x v="0"/>
    <x v="607"/>
    <x v="0"/>
    <x v="0"/>
    <x v="0"/>
  </r>
  <r>
    <x v="2232"/>
    <x v="2016"/>
    <x v="5"/>
    <x v="3"/>
    <x v="0"/>
    <x v="32"/>
    <x v="934"/>
    <x v="0"/>
    <x v="934"/>
    <x v="0"/>
    <x v="0"/>
    <x v="0"/>
  </r>
  <r>
    <x v="2233"/>
    <x v="2017"/>
    <x v="4"/>
    <x v="1"/>
    <x v="0"/>
    <x v="160"/>
    <x v="334"/>
    <x v="0"/>
    <x v="334"/>
    <x v="0"/>
    <x v="0"/>
    <x v="0"/>
  </r>
  <r>
    <x v="2234"/>
    <x v="2018"/>
    <x v="2"/>
    <x v="4"/>
    <x v="3"/>
    <x v="350"/>
    <x v="399"/>
    <x v="0"/>
    <x v="399"/>
    <x v="0"/>
    <x v="0"/>
    <x v="0"/>
  </r>
  <r>
    <x v="2235"/>
    <x v="2019"/>
    <x v="4"/>
    <x v="4"/>
    <x v="0"/>
    <x v="516"/>
    <x v="512"/>
    <x v="0"/>
    <x v="512"/>
    <x v="0"/>
    <x v="0"/>
    <x v="0"/>
  </r>
  <r>
    <x v="2236"/>
    <x v="2020"/>
    <x v="5"/>
    <x v="2"/>
    <x v="1"/>
    <x v="77"/>
    <x v="79"/>
    <x v="1"/>
    <x v="79"/>
    <x v="0"/>
    <x v="0"/>
    <x v="0"/>
  </r>
  <r>
    <x v="2237"/>
    <x v="2021"/>
    <x v="3"/>
    <x v="4"/>
    <x v="4"/>
    <x v="605"/>
    <x v="963"/>
    <x v="0"/>
    <x v="963"/>
    <x v="0"/>
    <x v="0"/>
    <x v="0"/>
  </r>
  <r>
    <x v="2238"/>
    <x v="2022"/>
    <x v="2"/>
    <x v="3"/>
    <x v="3"/>
    <x v="316"/>
    <x v="547"/>
    <x v="0"/>
    <x v="547"/>
    <x v="0"/>
    <x v="0"/>
    <x v="0"/>
  </r>
  <r>
    <x v="2239"/>
    <x v="2023"/>
    <x v="1"/>
    <x v="1"/>
    <x v="2"/>
    <x v="412"/>
    <x v="810"/>
    <x v="0"/>
    <x v="810"/>
    <x v="0"/>
    <x v="0"/>
    <x v="0"/>
  </r>
  <r>
    <x v="2240"/>
    <x v="2024"/>
    <x v="3"/>
    <x v="1"/>
    <x v="2"/>
    <x v="109"/>
    <x v="113"/>
    <x v="1"/>
    <x v="113"/>
    <x v="0"/>
    <x v="0"/>
    <x v="0"/>
  </r>
  <r>
    <x v="2241"/>
    <x v="2025"/>
    <x v="3"/>
    <x v="0"/>
    <x v="3"/>
    <x v="666"/>
    <x v="568"/>
    <x v="0"/>
    <x v="568"/>
    <x v="0"/>
    <x v="0"/>
    <x v="0"/>
  </r>
  <r>
    <x v="2242"/>
    <x v="2026"/>
    <x v="2"/>
    <x v="1"/>
    <x v="0"/>
    <x v="312"/>
    <x v="271"/>
    <x v="0"/>
    <x v="271"/>
    <x v="0"/>
    <x v="0"/>
    <x v="0"/>
  </r>
  <r>
    <x v="2243"/>
    <x v="2027"/>
    <x v="0"/>
    <x v="1"/>
    <x v="1"/>
    <x v="430"/>
    <x v="1007"/>
    <x v="0"/>
    <x v="1007"/>
    <x v="0"/>
    <x v="0"/>
    <x v="0"/>
  </r>
  <r>
    <x v="2244"/>
    <x v="2028"/>
    <x v="0"/>
    <x v="2"/>
    <x v="4"/>
    <x v="552"/>
    <x v="38"/>
    <x v="0"/>
    <x v="38"/>
    <x v="0"/>
    <x v="0"/>
    <x v="0"/>
  </r>
  <r>
    <x v="2245"/>
    <x v="2029"/>
    <x v="5"/>
    <x v="4"/>
    <x v="1"/>
    <x v="387"/>
    <x v="537"/>
    <x v="0"/>
    <x v="537"/>
    <x v="0"/>
    <x v="0"/>
    <x v="0"/>
  </r>
  <r>
    <x v="2246"/>
    <x v="937"/>
    <x v="4"/>
    <x v="0"/>
    <x v="4"/>
    <x v="69"/>
    <x v="363"/>
    <x v="0"/>
    <x v="363"/>
    <x v="0"/>
    <x v="0"/>
    <x v="0"/>
  </r>
  <r>
    <x v="2247"/>
    <x v="2030"/>
    <x v="3"/>
    <x v="1"/>
    <x v="2"/>
    <x v="436"/>
    <x v="172"/>
    <x v="0"/>
    <x v="172"/>
    <x v="0"/>
    <x v="0"/>
    <x v="0"/>
  </r>
  <r>
    <x v="2248"/>
    <x v="2031"/>
    <x v="2"/>
    <x v="4"/>
    <x v="4"/>
    <x v="165"/>
    <x v="1008"/>
    <x v="0"/>
    <x v="1008"/>
    <x v="0"/>
    <x v="0"/>
    <x v="0"/>
  </r>
  <r>
    <x v="2249"/>
    <x v="2032"/>
    <x v="2"/>
    <x v="3"/>
    <x v="4"/>
    <x v="196"/>
    <x v="211"/>
    <x v="0"/>
    <x v="211"/>
    <x v="0"/>
    <x v="0"/>
    <x v="0"/>
  </r>
  <r>
    <x v="2250"/>
    <x v="1987"/>
    <x v="1"/>
    <x v="4"/>
    <x v="4"/>
    <x v="673"/>
    <x v="762"/>
    <x v="0"/>
    <x v="762"/>
    <x v="0"/>
    <x v="0"/>
    <x v="0"/>
  </r>
  <r>
    <x v="2251"/>
    <x v="2033"/>
    <x v="5"/>
    <x v="1"/>
    <x v="3"/>
    <x v="83"/>
    <x v="507"/>
    <x v="0"/>
    <x v="507"/>
    <x v="0"/>
    <x v="0"/>
    <x v="0"/>
  </r>
  <r>
    <x v="2252"/>
    <x v="2034"/>
    <x v="1"/>
    <x v="0"/>
    <x v="4"/>
    <x v="233"/>
    <x v="344"/>
    <x v="1"/>
    <x v="344"/>
    <x v="0"/>
    <x v="0"/>
    <x v="0"/>
  </r>
  <r>
    <x v="2253"/>
    <x v="132"/>
    <x v="5"/>
    <x v="4"/>
    <x v="2"/>
    <x v="72"/>
    <x v="599"/>
    <x v="0"/>
    <x v="599"/>
    <x v="0"/>
    <x v="0"/>
    <x v="0"/>
  </r>
  <r>
    <x v="2254"/>
    <x v="2035"/>
    <x v="5"/>
    <x v="0"/>
    <x v="1"/>
    <x v="25"/>
    <x v="81"/>
    <x v="0"/>
    <x v="81"/>
    <x v="0"/>
    <x v="0"/>
    <x v="0"/>
  </r>
  <r>
    <x v="2255"/>
    <x v="2036"/>
    <x v="1"/>
    <x v="2"/>
    <x v="1"/>
    <x v="431"/>
    <x v="514"/>
    <x v="1"/>
    <x v="514"/>
    <x v="0"/>
    <x v="0"/>
    <x v="0"/>
  </r>
  <r>
    <x v="2256"/>
    <x v="2037"/>
    <x v="5"/>
    <x v="4"/>
    <x v="0"/>
    <x v="607"/>
    <x v="192"/>
    <x v="0"/>
    <x v="192"/>
    <x v="0"/>
    <x v="0"/>
    <x v="0"/>
  </r>
  <r>
    <x v="2257"/>
    <x v="1132"/>
    <x v="2"/>
    <x v="1"/>
    <x v="4"/>
    <x v="565"/>
    <x v="411"/>
    <x v="0"/>
    <x v="411"/>
    <x v="0"/>
    <x v="0"/>
    <x v="0"/>
  </r>
  <r>
    <x v="2258"/>
    <x v="2038"/>
    <x v="1"/>
    <x v="4"/>
    <x v="1"/>
    <x v="11"/>
    <x v="974"/>
    <x v="0"/>
    <x v="974"/>
    <x v="0"/>
    <x v="0"/>
    <x v="0"/>
  </r>
  <r>
    <x v="2259"/>
    <x v="1431"/>
    <x v="4"/>
    <x v="4"/>
    <x v="1"/>
    <x v="563"/>
    <x v="42"/>
    <x v="0"/>
    <x v="42"/>
    <x v="0"/>
    <x v="0"/>
    <x v="0"/>
  </r>
  <r>
    <x v="2260"/>
    <x v="2039"/>
    <x v="1"/>
    <x v="4"/>
    <x v="4"/>
    <x v="485"/>
    <x v="973"/>
    <x v="0"/>
    <x v="973"/>
    <x v="0"/>
    <x v="0"/>
    <x v="0"/>
  </r>
  <r>
    <x v="2261"/>
    <x v="2040"/>
    <x v="5"/>
    <x v="0"/>
    <x v="0"/>
    <x v="481"/>
    <x v="589"/>
    <x v="0"/>
    <x v="589"/>
    <x v="0"/>
    <x v="0"/>
    <x v="0"/>
  </r>
  <r>
    <x v="2262"/>
    <x v="2041"/>
    <x v="3"/>
    <x v="2"/>
    <x v="3"/>
    <x v="663"/>
    <x v="1009"/>
    <x v="0"/>
    <x v="1009"/>
    <x v="0"/>
    <x v="0"/>
    <x v="0"/>
  </r>
  <r>
    <x v="2263"/>
    <x v="2042"/>
    <x v="5"/>
    <x v="4"/>
    <x v="0"/>
    <x v="537"/>
    <x v="685"/>
    <x v="1"/>
    <x v="685"/>
    <x v="2"/>
    <x v="2"/>
    <x v="2"/>
  </r>
  <r>
    <x v="2264"/>
    <x v="2043"/>
    <x v="2"/>
    <x v="4"/>
    <x v="4"/>
    <x v="225"/>
    <x v="593"/>
    <x v="0"/>
    <x v="593"/>
    <x v="0"/>
    <x v="0"/>
    <x v="0"/>
  </r>
  <r>
    <x v="2265"/>
    <x v="2044"/>
    <x v="3"/>
    <x v="2"/>
    <x v="0"/>
    <x v="573"/>
    <x v="750"/>
    <x v="1"/>
    <x v="750"/>
    <x v="0"/>
    <x v="0"/>
    <x v="0"/>
  </r>
  <r>
    <x v="2266"/>
    <x v="2045"/>
    <x v="0"/>
    <x v="3"/>
    <x v="2"/>
    <x v="297"/>
    <x v="326"/>
    <x v="0"/>
    <x v="326"/>
    <x v="0"/>
    <x v="0"/>
    <x v="0"/>
  </r>
  <r>
    <x v="2267"/>
    <x v="2046"/>
    <x v="0"/>
    <x v="4"/>
    <x v="3"/>
    <x v="462"/>
    <x v="610"/>
    <x v="0"/>
    <x v="610"/>
    <x v="0"/>
    <x v="0"/>
    <x v="0"/>
  </r>
  <r>
    <x v="2268"/>
    <x v="1229"/>
    <x v="1"/>
    <x v="1"/>
    <x v="1"/>
    <x v="308"/>
    <x v="255"/>
    <x v="0"/>
    <x v="255"/>
    <x v="0"/>
    <x v="0"/>
    <x v="0"/>
  </r>
  <r>
    <x v="2269"/>
    <x v="2047"/>
    <x v="3"/>
    <x v="4"/>
    <x v="1"/>
    <x v="581"/>
    <x v="497"/>
    <x v="0"/>
    <x v="497"/>
    <x v="0"/>
    <x v="0"/>
    <x v="0"/>
  </r>
  <r>
    <x v="2270"/>
    <x v="2048"/>
    <x v="1"/>
    <x v="4"/>
    <x v="2"/>
    <x v="226"/>
    <x v="1010"/>
    <x v="0"/>
    <x v="1010"/>
    <x v="0"/>
    <x v="0"/>
    <x v="0"/>
  </r>
  <r>
    <x v="2271"/>
    <x v="2049"/>
    <x v="4"/>
    <x v="3"/>
    <x v="0"/>
    <x v="355"/>
    <x v="567"/>
    <x v="0"/>
    <x v="567"/>
    <x v="0"/>
    <x v="0"/>
    <x v="0"/>
  </r>
  <r>
    <x v="2272"/>
    <x v="2050"/>
    <x v="2"/>
    <x v="2"/>
    <x v="2"/>
    <x v="471"/>
    <x v="849"/>
    <x v="0"/>
    <x v="849"/>
    <x v="0"/>
    <x v="0"/>
    <x v="0"/>
  </r>
  <r>
    <x v="2273"/>
    <x v="1887"/>
    <x v="1"/>
    <x v="3"/>
    <x v="2"/>
    <x v="118"/>
    <x v="122"/>
    <x v="0"/>
    <x v="122"/>
    <x v="0"/>
    <x v="0"/>
    <x v="0"/>
  </r>
  <r>
    <x v="2274"/>
    <x v="2051"/>
    <x v="3"/>
    <x v="0"/>
    <x v="2"/>
    <x v="281"/>
    <x v="973"/>
    <x v="0"/>
    <x v="973"/>
    <x v="0"/>
    <x v="0"/>
    <x v="0"/>
  </r>
  <r>
    <x v="2275"/>
    <x v="2052"/>
    <x v="4"/>
    <x v="0"/>
    <x v="4"/>
    <x v="57"/>
    <x v="665"/>
    <x v="0"/>
    <x v="665"/>
    <x v="0"/>
    <x v="0"/>
    <x v="0"/>
  </r>
  <r>
    <x v="2276"/>
    <x v="2053"/>
    <x v="3"/>
    <x v="3"/>
    <x v="0"/>
    <x v="563"/>
    <x v="729"/>
    <x v="1"/>
    <x v="729"/>
    <x v="0"/>
    <x v="0"/>
    <x v="0"/>
  </r>
  <r>
    <x v="2277"/>
    <x v="2054"/>
    <x v="3"/>
    <x v="2"/>
    <x v="4"/>
    <x v="54"/>
    <x v="55"/>
    <x v="0"/>
    <x v="55"/>
    <x v="0"/>
    <x v="0"/>
    <x v="0"/>
  </r>
  <r>
    <x v="2278"/>
    <x v="2055"/>
    <x v="1"/>
    <x v="0"/>
    <x v="0"/>
    <x v="254"/>
    <x v="288"/>
    <x v="0"/>
    <x v="288"/>
    <x v="0"/>
    <x v="0"/>
    <x v="0"/>
  </r>
  <r>
    <x v="2279"/>
    <x v="2056"/>
    <x v="5"/>
    <x v="0"/>
    <x v="0"/>
    <x v="420"/>
    <x v="784"/>
    <x v="0"/>
    <x v="784"/>
    <x v="0"/>
    <x v="0"/>
    <x v="0"/>
  </r>
  <r>
    <x v="2280"/>
    <x v="2057"/>
    <x v="2"/>
    <x v="1"/>
    <x v="1"/>
    <x v="81"/>
    <x v="219"/>
    <x v="0"/>
    <x v="219"/>
    <x v="0"/>
    <x v="0"/>
    <x v="0"/>
  </r>
  <r>
    <x v="2281"/>
    <x v="1304"/>
    <x v="1"/>
    <x v="1"/>
    <x v="2"/>
    <x v="644"/>
    <x v="898"/>
    <x v="1"/>
    <x v="898"/>
    <x v="0"/>
    <x v="0"/>
    <x v="0"/>
  </r>
  <r>
    <x v="2282"/>
    <x v="1163"/>
    <x v="3"/>
    <x v="2"/>
    <x v="4"/>
    <x v="162"/>
    <x v="173"/>
    <x v="0"/>
    <x v="173"/>
    <x v="0"/>
    <x v="0"/>
    <x v="0"/>
  </r>
  <r>
    <x v="2283"/>
    <x v="2058"/>
    <x v="5"/>
    <x v="4"/>
    <x v="0"/>
    <x v="530"/>
    <x v="749"/>
    <x v="0"/>
    <x v="749"/>
    <x v="0"/>
    <x v="0"/>
    <x v="0"/>
  </r>
  <r>
    <x v="2284"/>
    <x v="2059"/>
    <x v="5"/>
    <x v="3"/>
    <x v="1"/>
    <x v="674"/>
    <x v="809"/>
    <x v="0"/>
    <x v="809"/>
    <x v="0"/>
    <x v="0"/>
    <x v="0"/>
  </r>
  <r>
    <x v="2285"/>
    <x v="2060"/>
    <x v="2"/>
    <x v="2"/>
    <x v="3"/>
    <x v="371"/>
    <x v="1011"/>
    <x v="1"/>
    <x v="1011"/>
    <x v="0"/>
    <x v="0"/>
    <x v="0"/>
  </r>
  <r>
    <x v="2286"/>
    <x v="2061"/>
    <x v="1"/>
    <x v="2"/>
    <x v="3"/>
    <x v="141"/>
    <x v="409"/>
    <x v="0"/>
    <x v="409"/>
    <x v="0"/>
    <x v="0"/>
    <x v="0"/>
  </r>
  <r>
    <x v="2287"/>
    <x v="2062"/>
    <x v="1"/>
    <x v="1"/>
    <x v="0"/>
    <x v="558"/>
    <x v="511"/>
    <x v="0"/>
    <x v="511"/>
    <x v="0"/>
    <x v="0"/>
    <x v="0"/>
  </r>
  <r>
    <x v="2288"/>
    <x v="2063"/>
    <x v="5"/>
    <x v="3"/>
    <x v="3"/>
    <x v="657"/>
    <x v="429"/>
    <x v="0"/>
    <x v="429"/>
    <x v="0"/>
    <x v="0"/>
    <x v="0"/>
  </r>
  <r>
    <x v="2289"/>
    <x v="2064"/>
    <x v="4"/>
    <x v="1"/>
    <x v="1"/>
    <x v="639"/>
    <x v="61"/>
    <x v="0"/>
    <x v="61"/>
    <x v="0"/>
    <x v="0"/>
    <x v="0"/>
  </r>
  <r>
    <x v="2290"/>
    <x v="2065"/>
    <x v="2"/>
    <x v="2"/>
    <x v="3"/>
    <x v="613"/>
    <x v="1012"/>
    <x v="0"/>
    <x v="1012"/>
    <x v="0"/>
    <x v="0"/>
    <x v="0"/>
  </r>
  <r>
    <x v="2291"/>
    <x v="2066"/>
    <x v="2"/>
    <x v="4"/>
    <x v="0"/>
    <x v="388"/>
    <x v="396"/>
    <x v="0"/>
    <x v="396"/>
    <x v="0"/>
    <x v="0"/>
    <x v="0"/>
  </r>
  <r>
    <x v="2292"/>
    <x v="2067"/>
    <x v="3"/>
    <x v="3"/>
    <x v="0"/>
    <x v="603"/>
    <x v="1013"/>
    <x v="0"/>
    <x v="1013"/>
    <x v="0"/>
    <x v="0"/>
    <x v="0"/>
  </r>
  <r>
    <x v="2293"/>
    <x v="2068"/>
    <x v="0"/>
    <x v="2"/>
    <x v="0"/>
    <x v="201"/>
    <x v="198"/>
    <x v="0"/>
    <x v="198"/>
    <x v="0"/>
    <x v="0"/>
    <x v="0"/>
  </r>
  <r>
    <x v="2294"/>
    <x v="2069"/>
    <x v="5"/>
    <x v="4"/>
    <x v="1"/>
    <x v="341"/>
    <x v="454"/>
    <x v="0"/>
    <x v="454"/>
    <x v="0"/>
    <x v="0"/>
    <x v="0"/>
  </r>
  <r>
    <x v="2295"/>
    <x v="814"/>
    <x v="2"/>
    <x v="4"/>
    <x v="1"/>
    <x v="73"/>
    <x v="348"/>
    <x v="0"/>
    <x v="348"/>
    <x v="0"/>
    <x v="0"/>
    <x v="0"/>
  </r>
  <r>
    <x v="2296"/>
    <x v="2070"/>
    <x v="0"/>
    <x v="1"/>
    <x v="4"/>
    <x v="263"/>
    <x v="284"/>
    <x v="0"/>
    <x v="284"/>
    <x v="0"/>
    <x v="0"/>
    <x v="0"/>
  </r>
  <r>
    <x v="2297"/>
    <x v="2071"/>
    <x v="4"/>
    <x v="3"/>
    <x v="4"/>
    <x v="342"/>
    <x v="387"/>
    <x v="0"/>
    <x v="387"/>
    <x v="0"/>
    <x v="0"/>
    <x v="0"/>
  </r>
  <r>
    <x v="2298"/>
    <x v="2072"/>
    <x v="1"/>
    <x v="2"/>
    <x v="4"/>
    <x v="605"/>
    <x v="1014"/>
    <x v="1"/>
    <x v="1014"/>
    <x v="1"/>
    <x v="1"/>
    <x v="1"/>
  </r>
  <r>
    <x v="2299"/>
    <x v="2073"/>
    <x v="0"/>
    <x v="0"/>
    <x v="2"/>
    <x v="638"/>
    <x v="278"/>
    <x v="0"/>
    <x v="278"/>
    <x v="0"/>
    <x v="0"/>
    <x v="0"/>
  </r>
  <r>
    <x v="2300"/>
    <x v="2074"/>
    <x v="3"/>
    <x v="1"/>
    <x v="2"/>
    <x v="454"/>
    <x v="1015"/>
    <x v="0"/>
    <x v="1015"/>
    <x v="0"/>
    <x v="0"/>
    <x v="0"/>
  </r>
  <r>
    <x v="2301"/>
    <x v="2075"/>
    <x v="3"/>
    <x v="1"/>
    <x v="0"/>
    <x v="193"/>
    <x v="533"/>
    <x v="0"/>
    <x v="533"/>
    <x v="0"/>
    <x v="0"/>
    <x v="0"/>
  </r>
  <r>
    <x v="2302"/>
    <x v="2076"/>
    <x v="4"/>
    <x v="0"/>
    <x v="2"/>
    <x v="586"/>
    <x v="890"/>
    <x v="0"/>
    <x v="890"/>
    <x v="0"/>
    <x v="0"/>
    <x v="0"/>
  </r>
  <r>
    <x v="2303"/>
    <x v="2077"/>
    <x v="3"/>
    <x v="1"/>
    <x v="2"/>
    <x v="561"/>
    <x v="449"/>
    <x v="0"/>
    <x v="449"/>
    <x v="0"/>
    <x v="0"/>
    <x v="0"/>
  </r>
  <r>
    <x v="2304"/>
    <x v="2078"/>
    <x v="5"/>
    <x v="0"/>
    <x v="1"/>
    <x v="675"/>
    <x v="442"/>
    <x v="0"/>
    <x v="442"/>
    <x v="0"/>
    <x v="0"/>
    <x v="0"/>
  </r>
  <r>
    <x v="2305"/>
    <x v="2079"/>
    <x v="2"/>
    <x v="2"/>
    <x v="1"/>
    <x v="327"/>
    <x v="367"/>
    <x v="0"/>
    <x v="367"/>
    <x v="0"/>
    <x v="0"/>
    <x v="0"/>
  </r>
  <r>
    <x v="2306"/>
    <x v="2080"/>
    <x v="3"/>
    <x v="0"/>
    <x v="4"/>
    <x v="619"/>
    <x v="249"/>
    <x v="0"/>
    <x v="249"/>
    <x v="0"/>
    <x v="0"/>
    <x v="0"/>
  </r>
  <r>
    <x v="2307"/>
    <x v="2081"/>
    <x v="4"/>
    <x v="2"/>
    <x v="4"/>
    <x v="307"/>
    <x v="401"/>
    <x v="0"/>
    <x v="401"/>
    <x v="0"/>
    <x v="0"/>
    <x v="0"/>
  </r>
  <r>
    <x v="2308"/>
    <x v="2082"/>
    <x v="2"/>
    <x v="4"/>
    <x v="0"/>
    <x v="43"/>
    <x v="1015"/>
    <x v="0"/>
    <x v="1015"/>
    <x v="0"/>
    <x v="0"/>
    <x v="0"/>
  </r>
  <r>
    <x v="2309"/>
    <x v="2083"/>
    <x v="3"/>
    <x v="1"/>
    <x v="2"/>
    <x v="51"/>
    <x v="52"/>
    <x v="1"/>
    <x v="52"/>
    <x v="2"/>
    <x v="2"/>
    <x v="2"/>
  </r>
  <r>
    <x v="2310"/>
    <x v="322"/>
    <x v="1"/>
    <x v="0"/>
    <x v="0"/>
    <x v="356"/>
    <x v="406"/>
    <x v="0"/>
    <x v="406"/>
    <x v="0"/>
    <x v="0"/>
    <x v="0"/>
  </r>
  <r>
    <x v="2311"/>
    <x v="2084"/>
    <x v="3"/>
    <x v="2"/>
    <x v="3"/>
    <x v="216"/>
    <x v="1016"/>
    <x v="0"/>
    <x v="1016"/>
    <x v="0"/>
    <x v="0"/>
    <x v="0"/>
  </r>
  <r>
    <x v="2312"/>
    <x v="2085"/>
    <x v="5"/>
    <x v="0"/>
    <x v="2"/>
    <x v="592"/>
    <x v="391"/>
    <x v="0"/>
    <x v="391"/>
    <x v="0"/>
    <x v="0"/>
    <x v="0"/>
  </r>
  <r>
    <x v="2313"/>
    <x v="2086"/>
    <x v="0"/>
    <x v="4"/>
    <x v="1"/>
    <x v="673"/>
    <x v="762"/>
    <x v="0"/>
    <x v="762"/>
    <x v="0"/>
    <x v="0"/>
    <x v="0"/>
  </r>
  <r>
    <x v="2314"/>
    <x v="2087"/>
    <x v="5"/>
    <x v="0"/>
    <x v="1"/>
    <x v="558"/>
    <x v="327"/>
    <x v="0"/>
    <x v="327"/>
    <x v="0"/>
    <x v="0"/>
    <x v="0"/>
  </r>
  <r>
    <x v="2315"/>
    <x v="2088"/>
    <x v="3"/>
    <x v="0"/>
    <x v="1"/>
    <x v="315"/>
    <x v="273"/>
    <x v="0"/>
    <x v="273"/>
    <x v="0"/>
    <x v="0"/>
    <x v="0"/>
  </r>
  <r>
    <x v="2316"/>
    <x v="2089"/>
    <x v="3"/>
    <x v="1"/>
    <x v="4"/>
    <x v="339"/>
    <x v="870"/>
    <x v="0"/>
    <x v="870"/>
    <x v="0"/>
    <x v="0"/>
    <x v="0"/>
  </r>
  <r>
    <x v="2317"/>
    <x v="2090"/>
    <x v="5"/>
    <x v="0"/>
    <x v="1"/>
    <x v="324"/>
    <x v="840"/>
    <x v="0"/>
    <x v="840"/>
    <x v="0"/>
    <x v="0"/>
    <x v="0"/>
  </r>
  <r>
    <x v="2318"/>
    <x v="2091"/>
    <x v="1"/>
    <x v="4"/>
    <x v="4"/>
    <x v="132"/>
    <x v="207"/>
    <x v="0"/>
    <x v="207"/>
    <x v="0"/>
    <x v="0"/>
    <x v="0"/>
  </r>
  <r>
    <x v="2319"/>
    <x v="2092"/>
    <x v="1"/>
    <x v="4"/>
    <x v="0"/>
    <x v="107"/>
    <x v="111"/>
    <x v="0"/>
    <x v="111"/>
    <x v="0"/>
    <x v="0"/>
    <x v="0"/>
  </r>
  <r>
    <x v="2320"/>
    <x v="2093"/>
    <x v="0"/>
    <x v="3"/>
    <x v="1"/>
    <x v="232"/>
    <x v="398"/>
    <x v="0"/>
    <x v="398"/>
    <x v="0"/>
    <x v="0"/>
    <x v="0"/>
  </r>
  <r>
    <x v="2321"/>
    <x v="640"/>
    <x v="3"/>
    <x v="4"/>
    <x v="3"/>
    <x v="548"/>
    <x v="129"/>
    <x v="0"/>
    <x v="129"/>
    <x v="0"/>
    <x v="0"/>
    <x v="0"/>
  </r>
  <r>
    <x v="2322"/>
    <x v="2094"/>
    <x v="3"/>
    <x v="4"/>
    <x v="0"/>
    <x v="381"/>
    <x v="937"/>
    <x v="0"/>
    <x v="937"/>
    <x v="0"/>
    <x v="0"/>
    <x v="0"/>
  </r>
  <r>
    <x v="2323"/>
    <x v="2095"/>
    <x v="2"/>
    <x v="1"/>
    <x v="1"/>
    <x v="460"/>
    <x v="352"/>
    <x v="0"/>
    <x v="352"/>
    <x v="0"/>
    <x v="0"/>
    <x v="0"/>
  </r>
  <r>
    <x v="2324"/>
    <x v="2096"/>
    <x v="4"/>
    <x v="0"/>
    <x v="4"/>
    <x v="545"/>
    <x v="393"/>
    <x v="0"/>
    <x v="393"/>
    <x v="0"/>
    <x v="0"/>
    <x v="0"/>
  </r>
  <r>
    <x v="2325"/>
    <x v="2097"/>
    <x v="2"/>
    <x v="3"/>
    <x v="3"/>
    <x v="335"/>
    <x v="159"/>
    <x v="0"/>
    <x v="159"/>
    <x v="0"/>
    <x v="0"/>
    <x v="0"/>
  </r>
  <r>
    <x v="2326"/>
    <x v="2098"/>
    <x v="2"/>
    <x v="0"/>
    <x v="2"/>
    <x v="457"/>
    <x v="554"/>
    <x v="0"/>
    <x v="554"/>
    <x v="0"/>
    <x v="0"/>
    <x v="0"/>
  </r>
  <r>
    <x v="2327"/>
    <x v="875"/>
    <x v="2"/>
    <x v="0"/>
    <x v="3"/>
    <x v="470"/>
    <x v="1017"/>
    <x v="1"/>
    <x v="1017"/>
    <x v="0"/>
    <x v="0"/>
    <x v="0"/>
  </r>
  <r>
    <x v="2328"/>
    <x v="2099"/>
    <x v="2"/>
    <x v="3"/>
    <x v="2"/>
    <x v="56"/>
    <x v="130"/>
    <x v="0"/>
    <x v="130"/>
    <x v="0"/>
    <x v="0"/>
    <x v="0"/>
  </r>
  <r>
    <x v="2329"/>
    <x v="2100"/>
    <x v="0"/>
    <x v="1"/>
    <x v="1"/>
    <x v="448"/>
    <x v="537"/>
    <x v="0"/>
    <x v="537"/>
    <x v="0"/>
    <x v="0"/>
    <x v="0"/>
  </r>
  <r>
    <x v="2330"/>
    <x v="867"/>
    <x v="5"/>
    <x v="3"/>
    <x v="4"/>
    <x v="328"/>
    <x v="635"/>
    <x v="0"/>
    <x v="635"/>
    <x v="0"/>
    <x v="0"/>
    <x v="0"/>
  </r>
  <r>
    <x v="2331"/>
    <x v="2101"/>
    <x v="4"/>
    <x v="0"/>
    <x v="1"/>
    <x v="676"/>
    <x v="838"/>
    <x v="0"/>
    <x v="838"/>
    <x v="0"/>
    <x v="0"/>
    <x v="0"/>
  </r>
  <r>
    <x v="2332"/>
    <x v="2102"/>
    <x v="0"/>
    <x v="1"/>
    <x v="0"/>
    <x v="608"/>
    <x v="62"/>
    <x v="0"/>
    <x v="62"/>
    <x v="0"/>
    <x v="0"/>
    <x v="0"/>
  </r>
  <r>
    <x v="2333"/>
    <x v="2103"/>
    <x v="4"/>
    <x v="2"/>
    <x v="1"/>
    <x v="537"/>
    <x v="177"/>
    <x v="0"/>
    <x v="177"/>
    <x v="0"/>
    <x v="0"/>
    <x v="0"/>
  </r>
  <r>
    <x v="2334"/>
    <x v="2104"/>
    <x v="5"/>
    <x v="4"/>
    <x v="0"/>
    <x v="606"/>
    <x v="1018"/>
    <x v="0"/>
    <x v="1018"/>
    <x v="0"/>
    <x v="0"/>
    <x v="0"/>
  </r>
  <r>
    <x v="2335"/>
    <x v="607"/>
    <x v="1"/>
    <x v="1"/>
    <x v="3"/>
    <x v="20"/>
    <x v="697"/>
    <x v="1"/>
    <x v="697"/>
    <x v="0"/>
    <x v="0"/>
    <x v="0"/>
  </r>
  <r>
    <x v="2336"/>
    <x v="2105"/>
    <x v="0"/>
    <x v="4"/>
    <x v="4"/>
    <x v="635"/>
    <x v="1019"/>
    <x v="0"/>
    <x v="1019"/>
    <x v="0"/>
    <x v="0"/>
    <x v="0"/>
  </r>
  <r>
    <x v="2337"/>
    <x v="2106"/>
    <x v="0"/>
    <x v="3"/>
    <x v="0"/>
    <x v="105"/>
    <x v="411"/>
    <x v="0"/>
    <x v="411"/>
    <x v="0"/>
    <x v="0"/>
    <x v="0"/>
  </r>
  <r>
    <x v="2338"/>
    <x v="2107"/>
    <x v="2"/>
    <x v="1"/>
    <x v="3"/>
    <x v="25"/>
    <x v="81"/>
    <x v="0"/>
    <x v="81"/>
    <x v="0"/>
    <x v="0"/>
    <x v="0"/>
  </r>
  <r>
    <x v="2339"/>
    <x v="975"/>
    <x v="4"/>
    <x v="0"/>
    <x v="4"/>
    <x v="84"/>
    <x v="1020"/>
    <x v="0"/>
    <x v="1020"/>
    <x v="0"/>
    <x v="0"/>
    <x v="0"/>
  </r>
  <r>
    <x v="2340"/>
    <x v="2108"/>
    <x v="2"/>
    <x v="0"/>
    <x v="0"/>
    <x v="401"/>
    <x v="848"/>
    <x v="0"/>
    <x v="848"/>
    <x v="0"/>
    <x v="0"/>
    <x v="0"/>
  </r>
  <r>
    <x v="2341"/>
    <x v="2095"/>
    <x v="0"/>
    <x v="2"/>
    <x v="4"/>
    <x v="677"/>
    <x v="376"/>
    <x v="0"/>
    <x v="376"/>
    <x v="0"/>
    <x v="0"/>
    <x v="0"/>
  </r>
  <r>
    <x v="2342"/>
    <x v="2109"/>
    <x v="2"/>
    <x v="2"/>
    <x v="0"/>
    <x v="598"/>
    <x v="765"/>
    <x v="0"/>
    <x v="765"/>
    <x v="0"/>
    <x v="0"/>
    <x v="0"/>
  </r>
  <r>
    <x v="2343"/>
    <x v="2110"/>
    <x v="2"/>
    <x v="2"/>
    <x v="3"/>
    <x v="678"/>
    <x v="1021"/>
    <x v="0"/>
    <x v="1021"/>
    <x v="0"/>
    <x v="0"/>
    <x v="0"/>
  </r>
  <r>
    <x v="2344"/>
    <x v="2111"/>
    <x v="0"/>
    <x v="4"/>
    <x v="1"/>
    <x v="222"/>
    <x v="235"/>
    <x v="1"/>
    <x v="235"/>
    <x v="0"/>
    <x v="0"/>
    <x v="0"/>
  </r>
  <r>
    <x v="2345"/>
    <x v="2112"/>
    <x v="5"/>
    <x v="3"/>
    <x v="2"/>
    <x v="308"/>
    <x v="255"/>
    <x v="0"/>
    <x v="255"/>
    <x v="0"/>
    <x v="0"/>
    <x v="0"/>
  </r>
  <r>
    <x v="2346"/>
    <x v="2113"/>
    <x v="5"/>
    <x v="1"/>
    <x v="1"/>
    <x v="75"/>
    <x v="77"/>
    <x v="0"/>
    <x v="77"/>
    <x v="0"/>
    <x v="0"/>
    <x v="0"/>
  </r>
  <r>
    <x v="2347"/>
    <x v="2114"/>
    <x v="1"/>
    <x v="1"/>
    <x v="1"/>
    <x v="526"/>
    <x v="660"/>
    <x v="0"/>
    <x v="660"/>
    <x v="0"/>
    <x v="0"/>
    <x v="0"/>
  </r>
  <r>
    <x v="2348"/>
    <x v="2115"/>
    <x v="1"/>
    <x v="1"/>
    <x v="3"/>
    <x v="253"/>
    <x v="372"/>
    <x v="0"/>
    <x v="372"/>
    <x v="0"/>
    <x v="0"/>
    <x v="0"/>
  </r>
  <r>
    <x v="2349"/>
    <x v="2116"/>
    <x v="0"/>
    <x v="1"/>
    <x v="3"/>
    <x v="632"/>
    <x v="76"/>
    <x v="0"/>
    <x v="76"/>
    <x v="0"/>
    <x v="0"/>
    <x v="0"/>
  </r>
  <r>
    <x v="2350"/>
    <x v="2117"/>
    <x v="5"/>
    <x v="3"/>
    <x v="1"/>
    <x v="5"/>
    <x v="9"/>
    <x v="0"/>
    <x v="9"/>
    <x v="0"/>
    <x v="0"/>
    <x v="0"/>
  </r>
  <r>
    <x v="2351"/>
    <x v="2118"/>
    <x v="3"/>
    <x v="0"/>
    <x v="3"/>
    <x v="663"/>
    <x v="955"/>
    <x v="0"/>
    <x v="955"/>
    <x v="0"/>
    <x v="0"/>
    <x v="0"/>
  </r>
  <r>
    <x v="2352"/>
    <x v="2119"/>
    <x v="2"/>
    <x v="3"/>
    <x v="2"/>
    <x v="679"/>
    <x v="930"/>
    <x v="0"/>
    <x v="930"/>
    <x v="0"/>
    <x v="0"/>
    <x v="0"/>
  </r>
  <r>
    <x v="2353"/>
    <x v="1447"/>
    <x v="1"/>
    <x v="0"/>
    <x v="1"/>
    <x v="461"/>
    <x v="558"/>
    <x v="0"/>
    <x v="558"/>
    <x v="0"/>
    <x v="0"/>
    <x v="0"/>
  </r>
  <r>
    <x v="2354"/>
    <x v="2120"/>
    <x v="0"/>
    <x v="2"/>
    <x v="4"/>
    <x v="387"/>
    <x v="451"/>
    <x v="0"/>
    <x v="451"/>
    <x v="0"/>
    <x v="0"/>
    <x v="0"/>
  </r>
  <r>
    <x v="2355"/>
    <x v="2121"/>
    <x v="0"/>
    <x v="3"/>
    <x v="4"/>
    <x v="9"/>
    <x v="10"/>
    <x v="0"/>
    <x v="10"/>
    <x v="0"/>
    <x v="0"/>
    <x v="0"/>
  </r>
  <r>
    <x v="2356"/>
    <x v="2122"/>
    <x v="3"/>
    <x v="1"/>
    <x v="2"/>
    <x v="43"/>
    <x v="174"/>
    <x v="0"/>
    <x v="174"/>
    <x v="0"/>
    <x v="0"/>
    <x v="0"/>
  </r>
  <r>
    <x v="2357"/>
    <x v="2123"/>
    <x v="4"/>
    <x v="2"/>
    <x v="0"/>
    <x v="487"/>
    <x v="940"/>
    <x v="0"/>
    <x v="940"/>
    <x v="0"/>
    <x v="0"/>
    <x v="0"/>
  </r>
  <r>
    <x v="2358"/>
    <x v="1612"/>
    <x v="0"/>
    <x v="4"/>
    <x v="0"/>
    <x v="241"/>
    <x v="256"/>
    <x v="0"/>
    <x v="256"/>
    <x v="0"/>
    <x v="0"/>
    <x v="0"/>
  </r>
  <r>
    <x v="2359"/>
    <x v="2124"/>
    <x v="3"/>
    <x v="1"/>
    <x v="3"/>
    <x v="89"/>
    <x v="161"/>
    <x v="0"/>
    <x v="161"/>
    <x v="0"/>
    <x v="0"/>
    <x v="0"/>
  </r>
  <r>
    <x v="2360"/>
    <x v="387"/>
    <x v="5"/>
    <x v="3"/>
    <x v="0"/>
    <x v="140"/>
    <x v="146"/>
    <x v="0"/>
    <x v="146"/>
    <x v="0"/>
    <x v="0"/>
    <x v="0"/>
  </r>
  <r>
    <x v="2361"/>
    <x v="2125"/>
    <x v="4"/>
    <x v="1"/>
    <x v="0"/>
    <x v="43"/>
    <x v="44"/>
    <x v="0"/>
    <x v="44"/>
    <x v="0"/>
    <x v="0"/>
    <x v="0"/>
  </r>
  <r>
    <x v="2362"/>
    <x v="2126"/>
    <x v="2"/>
    <x v="3"/>
    <x v="2"/>
    <x v="12"/>
    <x v="13"/>
    <x v="0"/>
    <x v="13"/>
    <x v="0"/>
    <x v="0"/>
    <x v="0"/>
  </r>
  <r>
    <x v="2363"/>
    <x v="2127"/>
    <x v="5"/>
    <x v="4"/>
    <x v="4"/>
    <x v="207"/>
    <x v="219"/>
    <x v="0"/>
    <x v="219"/>
    <x v="0"/>
    <x v="0"/>
    <x v="0"/>
  </r>
  <r>
    <x v="2364"/>
    <x v="1330"/>
    <x v="1"/>
    <x v="3"/>
    <x v="3"/>
    <x v="109"/>
    <x v="590"/>
    <x v="0"/>
    <x v="590"/>
    <x v="0"/>
    <x v="0"/>
    <x v="0"/>
  </r>
  <r>
    <x v="2365"/>
    <x v="2128"/>
    <x v="2"/>
    <x v="0"/>
    <x v="4"/>
    <x v="264"/>
    <x v="710"/>
    <x v="0"/>
    <x v="710"/>
    <x v="0"/>
    <x v="0"/>
    <x v="0"/>
  </r>
  <r>
    <x v="2366"/>
    <x v="2129"/>
    <x v="5"/>
    <x v="4"/>
    <x v="4"/>
    <x v="444"/>
    <x v="535"/>
    <x v="0"/>
    <x v="535"/>
    <x v="0"/>
    <x v="0"/>
    <x v="0"/>
  </r>
  <r>
    <x v="2367"/>
    <x v="772"/>
    <x v="2"/>
    <x v="2"/>
    <x v="0"/>
    <x v="474"/>
    <x v="189"/>
    <x v="0"/>
    <x v="189"/>
    <x v="0"/>
    <x v="0"/>
    <x v="0"/>
  </r>
  <r>
    <x v="2368"/>
    <x v="1931"/>
    <x v="1"/>
    <x v="4"/>
    <x v="3"/>
    <x v="209"/>
    <x v="68"/>
    <x v="0"/>
    <x v="68"/>
    <x v="0"/>
    <x v="0"/>
    <x v="0"/>
  </r>
  <r>
    <x v="2369"/>
    <x v="2130"/>
    <x v="3"/>
    <x v="2"/>
    <x v="3"/>
    <x v="150"/>
    <x v="158"/>
    <x v="0"/>
    <x v="158"/>
    <x v="0"/>
    <x v="0"/>
    <x v="0"/>
  </r>
  <r>
    <x v="2370"/>
    <x v="2131"/>
    <x v="1"/>
    <x v="1"/>
    <x v="4"/>
    <x v="524"/>
    <x v="1022"/>
    <x v="1"/>
    <x v="1022"/>
    <x v="0"/>
    <x v="0"/>
    <x v="0"/>
  </r>
  <r>
    <x v="2371"/>
    <x v="2132"/>
    <x v="2"/>
    <x v="0"/>
    <x v="2"/>
    <x v="587"/>
    <x v="779"/>
    <x v="1"/>
    <x v="779"/>
    <x v="0"/>
    <x v="0"/>
    <x v="0"/>
  </r>
  <r>
    <x v="2372"/>
    <x v="2133"/>
    <x v="1"/>
    <x v="3"/>
    <x v="2"/>
    <x v="659"/>
    <x v="447"/>
    <x v="0"/>
    <x v="447"/>
    <x v="0"/>
    <x v="0"/>
    <x v="0"/>
  </r>
  <r>
    <x v="2373"/>
    <x v="2134"/>
    <x v="2"/>
    <x v="3"/>
    <x v="0"/>
    <x v="54"/>
    <x v="180"/>
    <x v="0"/>
    <x v="180"/>
    <x v="0"/>
    <x v="0"/>
    <x v="0"/>
  </r>
  <r>
    <x v="2374"/>
    <x v="2135"/>
    <x v="2"/>
    <x v="4"/>
    <x v="3"/>
    <x v="372"/>
    <x v="673"/>
    <x v="0"/>
    <x v="673"/>
    <x v="0"/>
    <x v="0"/>
    <x v="0"/>
  </r>
  <r>
    <x v="2375"/>
    <x v="2136"/>
    <x v="3"/>
    <x v="2"/>
    <x v="4"/>
    <x v="472"/>
    <x v="168"/>
    <x v="0"/>
    <x v="168"/>
    <x v="0"/>
    <x v="0"/>
    <x v="0"/>
  </r>
  <r>
    <x v="2376"/>
    <x v="2137"/>
    <x v="4"/>
    <x v="0"/>
    <x v="4"/>
    <x v="207"/>
    <x v="219"/>
    <x v="0"/>
    <x v="219"/>
    <x v="0"/>
    <x v="0"/>
    <x v="0"/>
  </r>
  <r>
    <x v="2377"/>
    <x v="2138"/>
    <x v="1"/>
    <x v="1"/>
    <x v="3"/>
    <x v="93"/>
    <x v="924"/>
    <x v="0"/>
    <x v="924"/>
    <x v="0"/>
    <x v="0"/>
    <x v="0"/>
  </r>
  <r>
    <x v="2378"/>
    <x v="2139"/>
    <x v="5"/>
    <x v="1"/>
    <x v="2"/>
    <x v="147"/>
    <x v="148"/>
    <x v="0"/>
    <x v="148"/>
    <x v="0"/>
    <x v="0"/>
    <x v="0"/>
  </r>
  <r>
    <x v="2379"/>
    <x v="2140"/>
    <x v="4"/>
    <x v="0"/>
    <x v="1"/>
    <x v="264"/>
    <x v="1023"/>
    <x v="0"/>
    <x v="1023"/>
    <x v="0"/>
    <x v="0"/>
    <x v="0"/>
  </r>
  <r>
    <x v="2380"/>
    <x v="698"/>
    <x v="4"/>
    <x v="2"/>
    <x v="1"/>
    <x v="680"/>
    <x v="146"/>
    <x v="0"/>
    <x v="146"/>
    <x v="0"/>
    <x v="0"/>
    <x v="0"/>
  </r>
  <r>
    <x v="2381"/>
    <x v="2141"/>
    <x v="0"/>
    <x v="1"/>
    <x v="3"/>
    <x v="244"/>
    <x v="446"/>
    <x v="0"/>
    <x v="446"/>
    <x v="0"/>
    <x v="0"/>
    <x v="0"/>
  </r>
  <r>
    <x v="2382"/>
    <x v="813"/>
    <x v="5"/>
    <x v="1"/>
    <x v="1"/>
    <x v="662"/>
    <x v="657"/>
    <x v="0"/>
    <x v="657"/>
    <x v="0"/>
    <x v="0"/>
    <x v="0"/>
  </r>
  <r>
    <x v="2383"/>
    <x v="2142"/>
    <x v="2"/>
    <x v="2"/>
    <x v="0"/>
    <x v="668"/>
    <x v="1024"/>
    <x v="0"/>
    <x v="1024"/>
    <x v="0"/>
    <x v="0"/>
    <x v="0"/>
  </r>
  <r>
    <x v="2384"/>
    <x v="1812"/>
    <x v="4"/>
    <x v="1"/>
    <x v="0"/>
    <x v="592"/>
    <x v="792"/>
    <x v="1"/>
    <x v="792"/>
    <x v="0"/>
    <x v="0"/>
    <x v="0"/>
  </r>
  <r>
    <x v="2385"/>
    <x v="725"/>
    <x v="4"/>
    <x v="0"/>
    <x v="4"/>
    <x v="304"/>
    <x v="942"/>
    <x v="0"/>
    <x v="942"/>
    <x v="0"/>
    <x v="0"/>
    <x v="0"/>
  </r>
  <r>
    <x v="2386"/>
    <x v="2143"/>
    <x v="2"/>
    <x v="0"/>
    <x v="0"/>
    <x v="438"/>
    <x v="360"/>
    <x v="0"/>
    <x v="360"/>
    <x v="0"/>
    <x v="0"/>
    <x v="0"/>
  </r>
  <r>
    <x v="2387"/>
    <x v="2144"/>
    <x v="2"/>
    <x v="2"/>
    <x v="4"/>
    <x v="121"/>
    <x v="780"/>
    <x v="0"/>
    <x v="780"/>
    <x v="0"/>
    <x v="0"/>
    <x v="0"/>
  </r>
  <r>
    <x v="2388"/>
    <x v="2145"/>
    <x v="3"/>
    <x v="3"/>
    <x v="2"/>
    <x v="629"/>
    <x v="1025"/>
    <x v="0"/>
    <x v="1025"/>
    <x v="0"/>
    <x v="0"/>
    <x v="0"/>
  </r>
  <r>
    <x v="2389"/>
    <x v="2146"/>
    <x v="5"/>
    <x v="4"/>
    <x v="2"/>
    <x v="315"/>
    <x v="439"/>
    <x v="0"/>
    <x v="439"/>
    <x v="0"/>
    <x v="0"/>
    <x v="0"/>
  </r>
  <r>
    <x v="2390"/>
    <x v="2147"/>
    <x v="0"/>
    <x v="3"/>
    <x v="3"/>
    <x v="538"/>
    <x v="688"/>
    <x v="1"/>
    <x v="688"/>
    <x v="0"/>
    <x v="0"/>
    <x v="0"/>
  </r>
  <r>
    <x v="2391"/>
    <x v="2148"/>
    <x v="1"/>
    <x v="1"/>
    <x v="4"/>
    <x v="681"/>
    <x v="1026"/>
    <x v="0"/>
    <x v="1026"/>
    <x v="0"/>
    <x v="0"/>
    <x v="0"/>
  </r>
  <r>
    <x v="2392"/>
    <x v="2149"/>
    <x v="2"/>
    <x v="2"/>
    <x v="2"/>
    <x v="589"/>
    <x v="923"/>
    <x v="0"/>
    <x v="923"/>
    <x v="0"/>
    <x v="0"/>
    <x v="0"/>
  </r>
  <r>
    <x v="2393"/>
    <x v="2150"/>
    <x v="1"/>
    <x v="4"/>
    <x v="2"/>
    <x v="208"/>
    <x v="119"/>
    <x v="0"/>
    <x v="119"/>
    <x v="0"/>
    <x v="0"/>
    <x v="0"/>
  </r>
  <r>
    <x v="2394"/>
    <x v="2151"/>
    <x v="0"/>
    <x v="2"/>
    <x v="3"/>
    <x v="289"/>
    <x v="318"/>
    <x v="0"/>
    <x v="318"/>
    <x v="0"/>
    <x v="0"/>
    <x v="0"/>
  </r>
  <r>
    <x v="2395"/>
    <x v="2152"/>
    <x v="1"/>
    <x v="2"/>
    <x v="0"/>
    <x v="222"/>
    <x v="406"/>
    <x v="0"/>
    <x v="406"/>
    <x v="0"/>
    <x v="0"/>
    <x v="0"/>
  </r>
  <r>
    <x v="2396"/>
    <x v="2153"/>
    <x v="3"/>
    <x v="3"/>
    <x v="1"/>
    <x v="490"/>
    <x v="603"/>
    <x v="0"/>
    <x v="603"/>
    <x v="0"/>
    <x v="0"/>
    <x v="0"/>
  </r>
  <r>
    <x v="2397"/>
    <x v="1050"/>
    <x v="1"/>
    <x v="1"/>
    <x v="2"/>
    <x v="327"/>
    <x v="810"/>
    <x v="0"/>
    <x v="810"/>
    <x v="0"/>
    <x v="0"/>
    <x v="0"/>
  </r>
  <r>
    <x v="2398"/>
    <x v="1547"/>
    <x v="0"/>
    <x v="1"/>
    <x v="4"/>
    <x v="285"/>
    <x v="658"/>
    <x v="0"/>
    <x v="658"/>
    <x v="0"/>
    <x v="0"/>
    <x v="0"/>
  </r>
  <r>
    <x v="2399"/>
    <x v="2154"/>
    <x v="3"/>
    <x v="3"/>
    <x v="2"/>
    <x v="155"/>
    <x v="343"/>
    <x v="0"/>
    <x v="343"/>
    <x v="0"/>
    <x v="0"/>
    <x v="0"/>
  </r>
  <r>
    <x v="2400"/>
    <x v="2155"/>
    <x v="5"/>
    <x v="1"/>
    <x v="0"/>
    <x v="554"/>
    <x v="56"/>
    <x v="0"/>
    <x v="56"/>
    <x v="0"/>
    <x v="0"/>
    <x v="0"/>
  </r>
  <r>
    <x v="2401"/>
    <x v="2156"/>
    <x v="0"/>
    <x v="3"/>
    <x v="4"/>
    <x v="479"/>
    <x v="347"/>
    <x v="0"/>
    <x v="347"/>
    <x v="0"/>
    <x v="0"/>
    <x v="0"/>
  </r>
  <r>
    <x v="2402"/>
    <x v="2157"/>
    <x v="1"/>
    <x v="4"/>
    <x v="2"/>
    <x v="682"/>
    <x v="339"/>
    <x v="0"/>
    <x v="339"/>
    <x v="0"/>
    <x v="0"/>
    <x v="0"/>
  </r>
  <r>
    <x v="2403"/>
    <x v="2158"/>
    <x v="1"/>
    <x v="0"/>
    <x v="3"/>
    <x v="628"/>
    <x v="874"/>
    <x v="1"/>
    <x v="874"/>
    <x v="1"/>
    <x v="1"/>
    <x v="1"/>
  </r>
  <r>
    <x v="2404"/>
    <x v="385"/>
    <x v="1"/>
    <x v="0"/>
    <x v="3"/>
    <x v="369"/>
    <x v="1027"/>
    <x v="0"/>
    <x v="1027"/>
    <x v="0"/>
    <x v="0"/>
    <x v="0"/>
  </r>
  <r>
    <x v="2405"/>
    <x v="2159"/>
    <x v="2"/>
    <x v="1"/>
    <x v="2"/>
    <x v="316"/>
    <x v="350"/>
    <x v="0"/>
    <x v="350"/>
    <x v="0"/>
    <x v="0"/>
    <x v="0"/>
  </r>
  <r>
    <x v="2406"/>
    <x v="1480"/>
    <x v="0"/>
    <x v="4"/>
    <x v="4"/>
    <x v="98"/>
    <x v="101"/>
    <x v="1"/>
    <x v="101"/>
    <x v="0"/>
    <x v="0"/>
    <x v="0"/>
  </r>
  <r>
    <x v="2407"/>
    <x v="2160"/>
    <x v="4"/>
    <x v="4"/>
    <x v="1"/>
    <x v="398"/>
    <x v="469"/>
    <x v="0"/>
    <x v="469"/>
    <x v="0"/>
    <x v="0"/>
    <x v="0"/>
  </r>
  <r>
    <x v="2408"/>
    <x v="452"/>
    <x v="4"/>
    <x v="3"/>
    <x v="1"/>
    <x v="502"/>
    <x v="474"/>
    <x v="0"/>
    <x v="474"/>
    <x v="0"/>
    <x v="0"/>
    <x v="0"/>
  </r>
  <r>
    <x v="2409"/>
    <x v="2161"/>
    <x v="5"/>
    <x v="4"/>
    <x v="1"/>
    <x v="585"/>
    <x v="1028"/>
    <x v="0"/>
    <x v="1028"/>
    <x v="0"/>
    <x v="0"/>
    <x v="0"/>
  </r>
  <r>
    <x v="2410"/>
    <x v="2162"/>
    <x v="5"/>
    <x v="1"/>
    <x v="4"/>
    <x v="509"/>
    <x v="1029"/>
    <x v="0"/>
    <x v="1029"/>
    <x v="0"/>
    <x v="0"/>
    <x v="0"/>
  </r>
  <r>
    <x v="2411"/>
    <x v="2163"/>
    <x v="1"/>
    <x v="3"/>
    <x v="0"/>
    <x v="501"/>
    <x v="623"/>
    <x v="0"/>
    <x v="623"/>
    <x v="0"/>
    <x v="0"/>
    <x v="0"/>
  </r>
  <r>
    <x v="2412"/>
    <x v="2164"/>
    <x v="0"/>
    <x v="0"/>
    <x v="2"/>
    <x v="89"/>
    <x v="394"/>
    <x v="0"/>
    <x v="394"/>
    <x v="0"/>
    <x v="0"/>
    <x v="0"/>
  </r>
  <r>
    <x v="2413"/>
    <x v="711"/>
    <x v="3"/>
    <x v="0"/>
    <x v="3"/>
    <x v="499"/>
    <x v="619"/>
    <x v="0"/>
    <x v="619"/>
    <x v="0"/>
    <x v="0"/>
    <x v="0"/>
  </r>
  <r>
    <x v="2414"/>
    <x v="2165"/>
    <x v="3"/>
    <x v="4"/>
    <x v="3"/>
    <x v="589"/>
    <x v="923"/>
    <x v="0"/>
    <x v="923"/>
    <x v="0"/>
    <x v="0"/>
    <x v="0"/>
  </r>
  <r>
    <x v="2415"/>
    <x v="2166"/>
    <x v="1"/>
    <x v="0"/>
    <x v="2"/>
    <x v="677"/>
    <x v="376"/>
    <x v="0"/>
    <x v="376"/>
    <x v="0"/>
    <x v="0"/>
    <x v="0"/>
  </r>
  <r>
    <x v="2416"/>
    <x v="2167"/>
    <x v="0"/>
    <x v="0"/>
    <x v="3"/>
    <x v="336"/>
    <x v="1030"/>
    <x v="1"/>
    <x v="1030"/>
    <x v="0"/>
    <x v="0"/>
    <x v="0"/>
  </r>
  <r>
    <x v="2417"/>
    <x v="2168"/>
    <x v="3"/>
    <x v="0"/>
    <x v="1"/>
    <x v="152"/>
    <x v="434"/>
    <x v="0"/>
    <x v="434"/>
    <x v="0"/>
    <x v="0"/>
    <x v="0"/>
  </r>
  <r>
    <x v="2418"/>
    <x v="2169"/>
    <x v="4"/>
    <x v="4"/>
    <x v="0"/>
    <x v="62"/>
    <x v="63"/>
    <x v="0"/>
    <x v="63"/>
    <x v="0"/>
    <x v="0"/>
    <x v="0"/>
  </r>
  <r>
    <x v="2419"/>
    <x v="2170"/>
    <x v="3"/>
    <x v="0"/>
    <x v="2"/>
    <x v="296"/>
    <x v="324"/>
    <x v="0"/>
    <x v="324"/>
    <x v="0"/>
    <x v="0"/>
    <x v="0"/>
  </r>
  <r>
    <x v="2420"/>
    <x v="2171"/>
    <x v="3"/>
    <x v="3"/>
    <x v="1"/>
    <x v="41"/>
    <x v="302"/>
    <x v="0"/>
    <x v="302"/>
    <x v="0"/>
    <x v="0"/>
    <x v="0"/>
  </r>
  <r>
    <x v="2421"/>
    <x v="2172"/>
    <x v="1"/>
    <x v="1"/>
    <x v="3"/>
    <x v="276"/>
    <x v="305"/>
    <x v="1"/>
    <x v="305"/>
    <x v="0"/>
    <x v="0"/>
    <x v="0"/>
  </r>
  <r>
    <x v="2422"/>
    <x v="116"/>
    <x v="4"/>
    <x v="3"/>
    <x v="0"/>
    <x v="75"/>
    <x v="77"/>
    <x v="0"/>
    <x v="77"/>
    <x v="0"/>
    <x v="0"/>
    <x v="0"/>
  </r>
  <r>
    <x v="2423"/>
    <x v="2173"/>
    <x v="1"/>
    <x v="4"/>
    <x v="3"/>
    <x v="229"/>
    <x v="408"/>
    <x v="0"/>
    <x v="408"/>
    <x v="0"/>
    <x v="0"/>
    <x v="0"/>
  </r>
  <r>
    <x v="2424"/>
    <x v="2174"/>
    <x v="3"/>
    <x v="4"/>
    <x v="0"/>
    <x v="332"/>
    <x v="375"/>
    <x v="0"/>
    <x v="375"/>
    <x v="0"/>
    <x v="0"/>
    <x v="0"/>
  </r>
  <r>
    <x v="2425"/>
    <x v="2175"/>
    <x v="4"/>
    <x v="1"/>
    <x v="1"/>
    <x v="525"/>
    <x v="881"/>
    <x v="0"/>
    <x v="881"/>
    <x v="0"/>
    <x v="0"/>
    <x v="0"/>
  </r>
  <r>
    <x v="2426"/>
    <x v="2176"/>
    <x v="2"/>
    <x v="1"/>
    <x v="0"/>
    <x v="292"/>
    <x v="320"/>
    <x v="0"/>
    <x v="320"/>
    <x v="0"/>
    <x v="0"/>
    <x v="0"/>
  </r>
  <r>
    <x v="2427"/>
    <x v="1094"/>
    <x v="2"/>
    <x v="2"/>
    <x v="0"/>
    <x v="219"/>
    <x v="480"/>
    <x v="0"/>
    <x v="480"/>
    <x v="0"/>
    <x v="0"/>
    <x v="0"/>
  </r>
  <r>
    <x v="2428"/>
    <x v="2177"/>
    <x v="2"/>
    <x v="3"/>
    <x v="3"/>
    <x v="201"/>
    <x v="548"/>
    <x v="0"/>
    <x v="548"/>
    <x v="0"/>
    <x v="0"/>
    <x v="0"/>
  </r>
  <r>
    <x v="2429"/>
    <x v="2178"/>
    <x v="5"/>
    <x v="4"/>
    <x v="2"/>
    <x v="538"/>
    <x v="688"/>
    <x v="1"/>
    <x v="688"/>
    <x v="0"/>
    <x v="0"/>
    <x v="0"/>
  </r>
  <r>
    <x v="2430"/>
    <x v="2179"/>
    <x v="5"/>
    <x v="2"/>
    <x v="4"/>
    <x v="257"/>
    <x v="540"/>
    <x v="0"/>
    <x v="540"/>
    <x v="0"/>
    <x v="0"/>
    <x v="0"/>
  </r>
  <r>
    <x v="2431"/>
    <x v="2180"/>
    <x v="5"/>
    <x v="0"/>
    <x v="3"/>
    <x v="356"/>
    <x v="406"/>
    <x v="0"/>
    <x v="406"/>
    <x v="0"/>
    <x v="0"/>
    <x v="0"/>
  </r>
  <r>
    <x v="2432"/>
    <x v="1374"/>
    <x v="2"/>
    <x v="0"/>
    <x v="4"/>
    <x v="236"/>
    <x v="252"/>
    <x v="0"/>
    <x v="252"/>
    <x v="0"/>
    <x v="0"/>
    <x v="0"/>
  </r>
  <r>
    <x v="2433"/>
    <x v="2181"/>
    <x v="3"/>
    <x v="2"/>
    <x v="4"/>
    <x v="99"/>
    <x v="102"/>
    <x v="0"/>
    <x v="102"/>
    <x v="0"/>
    <x v="0"/>
    <x v="0"/>
  </r>
  <r>
    <x v="2434"/>
    <x v="2182"/>
    <x v="1"/>
    <x v="4"/>
    <x v="4"/>
    <x v="42"/>
    <x v="43"/>
    <x v="0"/>
    <x v="43"/>
    <x v="0"/>
    <x v="0"/>
    <x v="0"/>
  </r>
  <r>
    <x v="2435"/>
    <x v="1615"/>
    <x v="2"/>
    <x v="0"/>
    <x v="4"/>
    <x v="451"/>
    <x v="653"/>
    <x v="0"/>
    <x v="653"/>
    <x v="0"/>
    <x v="0"/>
    <x v="0"/>
  </r>
  <r>
    <x v="2436"/>
    <x v="2183"/>
    <x v="0"/>
    <x v="4"/>
    <x v="4"/>
    <x v="460"/>
    <x v="557"/>
    <x v="0"/>
    <x v="557"/>
    <x v="0"/>
    <x v="0"/>
    <x v="0"/>
  </r>
  <r>
    <x v="2437"/>
    <x v="2184"/>
    <x v="0"/>
    <x v="2"/>
    <x v="1"/>
    <x v="276"/>
    <x v="1031"/>
    <x v="0"/>
    <x v="1031"/>
    <x v="0"/>
    <x v="0"/>
    <x v="0"/>
  </r>
  <r>
    <x v="2438"/>
    <x v="62"/>
    <x v="3"/>
    <x v="4"/>
    <x v="0"/>
    <x v="603"/>
    <x v="106"/>
    <x v="0"/>
    <x v="106"/>
    <x v="0"/>
    <x v="0"/>
    <x v="0"/>
  </r>
  <r>
    <x v="2439"/>
    <x v="2185"/>
    <x v="1"/>
    <x v="0"/>
    <x v="4"/>
    <x v="656"/>
    <x v="933"/>
    <x v="0"/>
    <x v="933"/>
    <x v="0"/>
    <x v="0"/>
    <x v="0"/>
  </r>
  <r>
    <x v="2440"/>
    <x v="1264"/>
    <x v="5"/>
    <x v="4"/>
    <x v="0"/>
    <x v="337"/>
    <x v="597"/>
    <x v="0"/>
    <x v="597"/>
    <x v="0"/>
    <x v="0"/>
    <x v="0"/>
  </r>
  <r>
    <x v="2441"/>
    <x v="2186"/>
    <x v="3"/>
    <x v="1"/>
    <x v="3"/>
    <x v="281"/>
    <x v="1032"/>
    <x v="0"/>
    <x v="1032"/>
    <x v="0"/>
    <x v="0"/>
    <x v="0"/>
  </r>
  <r>
    <x v="2442"/>
    <x v="2187"/>
    <x v="5"/>
    <x v="2"/>
    <x v="4"/>
    <x v="652"/>
    <x v="928"/>
    <x v="1"/>
    <x v="928"/>
    <x v="2"/>
    <x v="2"/>
    <x v="2"/>
  </r>
  <r>
    <x v="2443"/>
    <x v="2188"/>
    <x v="4"/>
    <x v="3"/>
    <x v="3"/>
    <x v="469"/>
    <x v="759"/>
    <x v="0"/>
    <x v="759"/>
    <x v="0"/>
    <x v="0"/>
    <x v="0"/>
  </r>
  <r>
    <x v="2444"/>
    <x v="2189"/>
    <x v="4"/>
    <x v="3"/>
    <x v="4"/>
    <x v="136"/>
    <x v="918"/>
    <x v="1"/>
    <x v="918"/>
    <x v="0"/>
    <x v="0"/>
    <x v="0"/>
  </r>
  <r>
    <x v="2445"/>
    <x v="2190"/>
    <x v="2"/>
    <x v="1"/>
    <x v="0"/>
    <x v="192"/>
    <x v="202"/>
    <x v="0"/>
    <x v="202"/>
    <x v="0"/>
    <x v="0"/>
    <x v="0"/>
  </r>
  <r>
    <x v="2446"/>
    <x v="321"/>
    <x v="1"/>
    <x v="3"/>
    <x v="3"/>
    <x v="331"/>
    <x v="1033"/>
    <x v="0"/>
    <x v="1033"/>
    <x v="0"/>
    <x v="0"/>
    <x v="0"/>
  </r>
  <r>
    <x v="2447"/>
    <x v="2191"/>
    <x v="4"/>
    <x v="4"/>
    <x v="2"/>
    <x v="450"/>
    <x v="1034"/>
    <x v="1"/>
    <x v="1034"/>
    <x v="0"/>
    <x v="0"/>
    <x v="0"/>
  </r>
  <r>
    <x v="2448"/>
    <x v="2192"/>
    <x v="3"/>
    <x v="2"/>
    <x v="1"/>
    <x v="293"/>
    <x v="122"/>
    <x v="0"/>
    <x v="122"/>
    <x v="0"/>
    <x v="0"/>
    <x v="0"/>
  </r>
  <r>
    <x v="2449"/>
    <x v="2193"/>
    <x v="3"/>
    <x v="4"/>
    <x v="1"/>
    <x v="117"/>
    <x v="940"/>
    <x v="0"/>
    <x v="940"/>
    <x v="0"/>
    <x v="0"/>
    <x v="0"/>
  </r>
  <r>
    <x v="2450"/>
    <x v="2194"/>
    <x v="2"/>
    <x v="0"/>
    <x v="1"/>
    <x v="238"/>
    <x v="582"/>
    <x v="0"/>
    <x v="582"/>
    <x v="0"/>
    <x v="0"/>
    <x v="0"/>
  </r>
  <r>
    <x v="2451"/>
    <x v="2195"/>
    <x v="4"/>
    <x v="0"/>
    <x v="1"/>
    <x v="475"/>
    <x v="576"/>
    <x v="0"/>
    <x v="576"/>
    <x v="0"/>
    <x v="0"/>
    <x v="0"/>
  </r>
  <r>
    <x v="2452"/>
    <x v="2196"/>
    <x v="1"/>
    <x v="0"/>
    <x v="1"/>
    <x v="625"/>
    <x v="867"/>
    <x v="0"/>
    <x v="867"/>
    <x v="0"/>
    <x v="0"/>
    <x v="0"/>
  </r>
  <r>
    <x v="2453"/>
    <x v="2197"/>
    <x v="0"/>
    <x v="3"/>
    <x v="3"/>
    <x v="447"/>
    <x v="402"/>
    <x v="0"/>
    <x v="402"/>
    <x v="0"/>
    <x v="0"/>
    <x v="0"/>
  </r>
  <r>
    <x v="2454"/>
    <x v="2198"/>
    <x v="4"/>
    <x v="0"/>
    <x v="1"/>
    <x v="576"/>
    <x v="1035"/>
    <x v="0"/>
    <x v="1035"/>
    <x v="0"/>
    <x v="0"/>
    <x v="0"/>
  </r>
  <r>
    <x v="2455"/>
    <x v="2199"/>
    <x v="5"/>
    <x v="2"/>
    <x v="4"/>
    <x v="97"/>
    <x v="100"/>
    <x v="0"/>
    <x v="100"/>
    <x v="0"/>
    <x v="0"/>
    <x v="0"/>
  </r>
  <r>
    <x v="2456"/>
    <x v="1292"/>
    <x v="4"/>
    <x v="0"/>
    <x v="4"/>
    <x v="672"/>
    <x v="847"/>
    <x v="0"/>
    <x v="847"/>
    <x v="0"/>
    <x v="0"/>
    <x v="0"/>
  </r>
  <r>
    <x v="2457"/>
    <x v="2200"/>
    <x v="4"/>
    <x v="2"/>
    <x v="2"/>
    <x v="243"/>
    <x v="473"/>
    <x v="0"/>
    <x v="473"/>
    <x v="0"/>
    <x v="0"/>
    <x v="0"/>
  </r>
  <r>
    <x v="2458"/>
    <x v="2201"/>
    <x v="0"/>
    <x v="0"/>
    <x v="3"/>
    <x v="166"/>
    <x v="246"/>
    <x v="0"/>
    <x v="246"/>
    <x v="0"/>
    <x v="0"/>
    <x v="0"/>
  </r>
  <r>
    <x v="2459"/>
    <x v="2202"/>
    <x v="4"/>
    <x v="1"/>
    <x v="0"/>
    <x v="438"/>
    <x v="562"/>
    <x v="0"/>
    <x v="562"/>
    <x v="0"/>
    <x v="0"/>
    <x v="0"/>
  </r>
  <r>
    <x v="2460"/>
    <x v="2203"/>
    <x v="2"/>
    <x v="1"/>
    <x v="3"/>
    <x v="285"/>
    <x v="314"/>
    <x v="1"/>
    <x v="314"/>
    <x v="0"/>
    <x v="0"/>
    <x v="0"/>
  </r>
  <r>
    <x v="2461"/>
    <x v="2204"/>
    <x v="5"/>
    <x v="3"/>
    <x v="4"/>
    <x v="12"/>
    <x v="832"/>
    <x v="0"/>
    <x v="832"/>
    <x v="0"/>
    <x v="0"/>
    <x v="0"/>
  </r>
  <r>
    <x v="2462"/>
    <x v="724"/>
    <x v="2"/>
    <x v="2"/>
    <x v="2"/>
    <x v="599"/>
    <x v="844"/>
    <x v="0"/>
    <x v="844"/>
    <x v="0"/>
    <x v="0"/>
    <x v="0"/>
  </r>
  <r>
    <x v="2463"/>
    <x v="2205"/>
    <x v="0"/>
    <x v="4"/>
    <x v="4"/>
    <x v="183"/>
    <x v="192"/>
    <x v="0"/>
    <x v="192"/>
    <x v="0"/>
    <x v="0"/>
    <x v="0"/>
  </r>
  <r>
    <x v="2464"/>
    <x v="2206"/>
    <x v="4"/>
    <x v="1"/>
    <x v="4"/>
    <x v="476"/>
    <x v="577"/>
    <x v="1"/>
    <x v="577"/>
    <x v="0"/>
    <x v="0"/>
    <x v="0"/>
  </r>
  <r>
    <x v="2465"/>
    <x v="2207"/>
    <x v="1"/>
    <x v="2"/>
    <x v="3"/>
    <x v="282"/>
    <x v="318"/>
    <x v="0"/>
    <x v="318"/>
    <x v="0"/>
    <x v="0"/>
    <x v="0"/>
  </r>
  <r>
    <x v="2466"/>
    <x v="2208"/>
    <x v="3"/>
    <x v="4"/>
    <x v="2"/>
    <x v="103"/>
    <x v="695"/>
    <x v="0"/>
    <x v="695"/>
    <x v="0"/>
    <x v="0"/>
    <x v="0"/>
  </r>
  <r>
    <x v="2467"/>
    <x v="2209"/>
    <x v="0"/>
    <x v="4"/>
    <x v="1"/>
    <x v="315"/>
    <x v="512"/>
    <x v="0"/>
    <x v="512"/>
    <x v="0"/>
    <x v="0"/>
    <x v="0"/>
  </r>
  <r>
    <x v="2468"/>
    <x v="2210"/>
    <x v="5"/>
    <x v="0"/>
    <x v="2"/>
    <x v="278"/>
    <x v="307"/>
    <x v="0"/>
    <x v="307"/>
    <x v="0"/>
    <x v="0"/>
    <x v="0"/>
  </r>
  <r>
    <x v="2469"/>
    <x v="2211"/>
    <x v="4"/>
    <x v="3"/>
    <x v="0"/>
    <x v="331"/>
    <x v="374"/>
    <x v="0"/>
    <x v="374"/>
    <x v="0"/>
    <x v="0"/>
    <x v="0"/>
  </r>
  <r>
    <x v="2470"/>
    <x v="2212"/>
    <x v="1"/>
    <x v="1"/>
    <x v="4"/>
    <x v="508"/>
    <x v="466"/>
    <x v="0"/>
    <x v="466"/>
    <x v="0"/>
    <x v="0"/>
    <x v="0"/>
  </r>
  <r>
    <x v="2471"/>
    <x v="148"/>
    <x v="4"/>
    <x v="3"/>
    <x v="1"/>
    <x v="598"/>
    <x v="1036"/>
    <x v="0"/>
    <x v="1036"/>
    <x v="0"/>
    <x v="0"/>
    <x v="0"/>
  </r>
  <r>
    <x v="2472"/>
    <x v="2213"/>
    <x v="4"/>
    <x v="3"/>
    <x v="2"/>
    <x v="251"/>
    <x v="1037"/>
    <x v="1"/>
    <x v="1037"/>
    <x v="0"/>
    <x v="0"/>
    <x v="0"/>
  </r>
  <r>
    <x v="2473"/>
    <x v="2214"/>
    <x v="4"/>
    <x v="0"/>
    <x v="1"/>
    <x v="279"/>
    <x v="308"/>
    <x v="0"/>
    <x v="308"/>
    <x v="0"/>
    <x v="0"/>
    <x v="0"/>
  </r>
  <r>
    <x v="2474"/>
    <x v="2215"/>
    <x v="2"/>
    <x v="0"/>
    <x v="1"/>
    <x v="591"/>
    <x v="791"/>
    <x v="0"/>
    <x v="791"/>
    <x v="0"/>
    <x v="0"/>
    <x v="0"/>
  </r>
  <r>
    <x v="2475"/>
    <x v="2216"/>
    <x v="1"/>
    <x v="1"/>
    <x v="1"/>
    <x v="8"/>
    <x v="231"/>
    <x v="0"/>
    <x v="231"/>
    <x v="0"/>
    <x v="0"/>
    <x v="0"/>
  </r>
  <r>
    <x v="2476"/>
    <x v="2217"/>
    <x v="3"/>
    <x v="3"/>
    <x v="0"/>
    <x v="474"/>
    <x v="802"/>
    <x v="0"/>
    <x v="802"/>
    <x v="0"/>
    <x v="0"/>
    <x v="0"/>
  </r>
  <r>
    <x v="2477"/>
    <x v="2218"/>
    <x v="2"/>
    <x v="0"/>
    <x v="2"/>
    <x v="377"/>
    <x v="437"/>
    <x v="0"/>
    <x v="437"/>
    <x v="0"/>
    <x v="0"/>
    <x v="0"/>
  </r>
  <r>
    <x v="2478"/>
    <x v="2219"/>
    <x v="2"/>
    <x v="1"/>
    <x v="3"/>
    <x v="36"/>
    <x v="1038"/>
    <x v="1"/>
    <x v="1038"/>
    <x v="0"/>
    <x v="0"/>
    <x v="0"/>
  </r>
  <r>
    <x v="2479"/>
    <x v="1610"/>
    <x v="2"/>
    <x v="0"/>
    <x v="2"/>
    <x v="466"/>
    <x v="112"/>
    <x v="0"/>
    <x v="112"/>
    <x v="0"/>
    <x v="0"/>
    <x v="0"/>
  </r>
  <r>
    <x v="2480"/>
    <x v="2220"/>
    <x v="5"/>
    <x v="0"/>
    <x v="0"/>
    <x v="645"/>
    <x v="233"/>
    <x v="0"/>
    <x v="233"/>
    <x v="0"/>
    <x v="0"/>
    <x v="0"/>
  </r>
  <r>
    <x v="2481"/>
    <x v="2221"/>
    <x v="1"/>
    <x v="4"/>
    <x v="1"/>
    <x v="230"/>
    <x v="543"/>
    <x v="0"/>
    <x v="543"/>
    <x v="0"/>
    <x v="0"/>
    <x v="0"/>
  </r>
  <r>
    <x v="2482"/>
    <x v="2222"/>
    <x v="0"/>
    <x v="3"/>
    <x v="1"/>
    <x v="213"/>
    <x v="224"/>
    <x v="0"/>
    <x v="224"/>
    <x v="0"/>
    <x v="0"/>
    <x v="0"/>
  </r>
  <r>
    <x v="2483"/>
    <x v="2223"/>
    <x v="4"/>
    <x v="0"/>
    <x v="0"/>
    <x v="205"/>
    <x v="549"/>
    <x v="0"/>
    <x v="549"/>
    <x v="0"/>
    <x v="0"/>
    <x v="0"/>
  </r>
  <r>
    <x v="2484"/>
    <x v="1218"/>
    <x v="3"/>
    <x v="1"/>
    <x v="3"/>
    <x v="50"/>
    <x v="239"/>
    <x v="0"/>
    <x v="239"/>
    <x v="0"/>
    <x v="0"/>
    <x v="0"/>
  </r>
  <r>
    <x v="2485"/>
    <x v="2224"/>
    <x v="0"/>
    <x v="4"/>
    <x v="0"/>
    <x v="380"/>
    <x v="442"/>
    <x v="0"/>
    <x v="442"/>
    <x v="0"/>
    <x v="0"/>
    <x v="0"/>
  </r>
  <r>
    <x v="2486"/>
    <x v="2225"/>
    <x v="2"/>
    <x v="2"/>
    <x v="4"/>
    <x v="57"/>
    <x v="58"/>
    <x v="0"/>
    <x v="58"/>
    <x v="0"/>
    <x v="0"/>
    <x v="0"/>
  </r>
  <r>
    <x v="2487"/>
    <x v="1930"/>
    <x v="0"/>
    <x v="2"/>
    <x v="1"/>
    <x v="349"/>
    <x v="811"/>
    <x v="0"/>
    <x v="811"/>
    <x v="0"/>
    <x v="0"/>
    <x v="0"/>
  </r>
  <r>
    <x v="2488"/>
    <x v="2226"/>
    <x v="2"/>
    <x v="4"/>
    <x v="4"/>
    <x v="563"/>
    <x v="900"/>
    <x v="0"/>
    <x v="900"/>
    <x v="0"/>
    <x v="0"/>
    <x v="0"/>
  </r>
  <r>
    <x v="2489"/>
    <x v="2227"/>
    <x v="5"/>
    <x v="1"/>
    <x v="1"/>
    <x v="91"/>
    <x v="519"/>
    <x v="1"/>
    <x v="519"/>
    <x v="2"/>
    <x v="2"/>
    <x v="2"/>
  </r>
  <r>
    <x v="2490"/>
    <x v="2228"/>
    <x v="2"/>
    <x v="0"/>
    <x v="1"/>
    <x v="507"/>
    <x v="297"/>
    <x v="0"/>
    <x v="297"/>
    <x v="0"/>
    <x v="0"/>
    <x v="0"/>
  </r>
  <r>
    <x v="2491"/>
    <x v="181"/>
    <x v="3"/>
    <x v="0"/>
    <x v="0"/>
    <x v="63"/>
    <x v="64"/>
    <x v="0"/>
    <x v="64"/>
    <x v="0"/>
    <x v="0"/>
    <x v="0"/>
  </r>
  <r>
    <x v="2492"/>
    <x v="2229"/>
    <x v="5"/>
    <x v="4"/>
    <x v="0"/>
    <x v="124"/>
    <x v="316"/>
    <x v="0"/>
    <x v="316"/>
    <x v="0"/>
    <x v="0"/>
    <x v="0"/>
  </r>
  <r>
    <x v="2493"/>
    <x v="1559"/>
    <x v="2"/>
    <x v="2"/>
    <x v="3"/>
    <x v="45"/>
    <x v="46"/>
    <x v="1"/>
    <x v="46"/>
    <x v="2"/>
    <x v="2"/>
    <x v="2"/>
  </r>
  <r>
    <x v="2494"/>
    <x v="2230"/>
    <x v="5"/>
    <x v="3"/>
    <x v="0"/>
    <x v="398"/>
    <x v="783"/>
    <x v="1"/>
    <x v="783"/>
    <x v="0"/>
    <x v="0"/>
    <x v="0"/>
  </r>
  <r>
    <x v="2495"/>
    <x v="24"/>
    <x v="2"/>
    <x v="2"/>
    <x v="4"/>
    <x v="397"/>
    <x v="1039"/>
    <x v="0"/>
    <x v="1039"/>
    <x v="0"/>
    <x v="0"/>
    <x v="0"/>
  </r>
  <r>
    <x v="2496"/>
    <x v="2231"/>
    <x v="5"/>
    <x v="1"/>
    <x v="4"/>
    <x v="668"/>
    <x v="30"/>
    <x v="0"/>
    <x v="30"/>
    <x v="0"/>
    <x v="0"/>
    <x v="0"/>
  </r>
  <r>
    <x v="2497"/>
    <x v="1356"/>
    <x v="1"/>
    <x v="0"/>
    <x v="3"/>
    <x v="655"/>
    <x v="1006"/>
    <x v="0"/>
    <x v="1006"/>
    <x v="0"/>
    <x v="0"/>
    <x v="0"/>
  </r>
  <r>
    <x v="2498"/>
    <x v="2232"/>
    <x v="1"/>
    <x v="2"/>
    <x v="1"/>
    <x v="450"/>
    <x v="539"/>
    <x v="0"/>
    <x v="539"/>
    <x v="0"/>
    <x v="0"/>
    <x v="0"/>
  </r>
  <r>
    <x v="2499"/>
    <x v="2233"/>
    <x v="5"/>
    <x v="1"/>
    <x v="1"/>
    <x v="451"/>
    <x v="540"/>
    <x v="0"/>
    <x v="540"/>
    <x v="0"/>
    <x v="0"/>
    <x v="0"/>
  </r>
  <r>
    <x v="2500"/>
    <x v="2234"/>
    <x v="4"/>
    <x v="3"/>
    <x v="1"/>
    <x v="168"/>
    <x v="178"/>
    <x v="0"/>
    <x v="178"/>
    <x v="0"/>
    <x v="0"/>
    <x v="0"/>
  </r>
  <r>
    <x v="2501"/>
    <x v="2235"/>
    <x v="1"/>
    <x v="4"/>
    <x v="3"/>
    <x v="71"/>
    <x v="701"/>
    <x v="0"/>
    <x v="701"/>
    <x v="0"/>
    <x v="0"/>
    <x v="0"/>
  </r>
  <r>
    <x v="2502"/>
    <x v="2236"/>
    <x v="1"/>
    <x v="4"/>
    <x v="4"/>
    <x v="157"/>
    <x v="71"/>
    <x v="0"/>
    <x v="71"/>
    <x v="0"/>
    <x v="0"/>
    <x v="0"/>
  </r>
  <r>
    <x v="2503"/>
    <x v="1851"/>
    <x v="5"/>
    <x v="2"/>
    <x v="2"/>
    <x v="341"/>
    <x v="656"/>
    <x v="0"/>
    <x v="656"/>
    <x v="0"/>
    <x v="0"/>
    <x v="0"/>
  </r>
  <r>
    <x v="2504"/>
    <x v="2237"/>
    <x v="3"/>
    <x v="2"/>
    <x v="2"/>
    <x v="317"/>
    <x v="364"/>
    <x v="0"/>
    <x v="364"/>
    <x v="0"/>
    <x v="0"/>
    <x v="0"/>
  </r>
  <r>
    <x v="2505"/>
    <x v="2238"/>
    <x v="5"/>
    <x v="0"/>
    <x v="0"/>
    <x v="391"/>
    <x v="0"/>
    <x v="0"/>
    <x v="0"/>
    <x v="0"/>
    <x v="0"/>
    <x v="0"/>
  </r>
  <r>
    <x v="2506"/>
    <x v="2239"/>
    <x v="2"/>
    <x v="4"/>
    <x v="0"/>
    <x v="309"/>
    <x v="947"/>
    <x v="0"/>
    <x v="947"/>
    <x v="0"/>
    <x v="0"/>
    <x v="0"/>
  </r>
  <r>
    <x v="2507"/>
    <x v="2240"/>
    <x v="5"/>
    <x v="4"/>
    <x v="2"/>
    <x v="344"/>
    <x v="392"/>
    <x v="0"/>
    <x v="392"/>
    <x v="0"/>
    <x v="0"/>
    <x v="0"/>
  </r>
  <r>
    <x v="2508"/>
    <x v="2241"/>
    <x v="5"/>
    <x v="0"/>
    <x v="3"/>
    <x v="611"/>
    <x v="885"/>
    <x v="0"/>
    <x v="885"/>
    <x v="0"/>
    <x v="0"/>
    <x v="0"/>
  </r>
  <r>
    <x v="2509"/>
    <x v="2242"/>
    <x v="1"/>
    <x v="1"/>
    <x v="0"/>
    <x v="683"/>
    <x v="955"/>
    <x v="0"/>
    <x v="955"/>
    <x v="0"/>
    <x v="0"/>
    <x v="0"/>
  </r>
  <r>
    <x v="2510"/>
    <x v="2243"/>
    <x v="4"/>
    <x v="2"/>
    <x v="4"/>
    <x v="581"/>
    <x v="497"/>
    <x v="0"/>
    <x v="497"/>
    <x v="0"/>
    <x v="0"/>
    <x v="0"/>
  </r>
  <r>
    <x v="2511"/>
    <x v="2244"/>
    <x v="3"/>
    <x v="0"/>
    <x v="0"/>
    <x v="515"/>
    <x v="818"/>
    <x v="0"/>
    <x v="818"/>
    <x v="0"/>
    <x v="0"/>
    <x v="0"/>
  </r>
  <r>
    <x v="2512"/>
    <x v="2245"/>
    <x v="4"/>
    <x v="4"/>
    <x v="3"/>
    <x v="531"/>
    <x v="20"/>
    <x v="0"/>
    <x v="20"/>
    <x v="0"/>
    <x v="0"/>
    <x v="0"/>
  </r>
  <r>
    <x v="2513"/>
    <x v="2246"/>
    <x v="2"/>
    <x v="0"/>
    <x v="4"/>
    <x v="123"/>
    <x v="822"/>
    <x v="0"/>
    <x v="822"/>
    <x v="0"/>
    <x v="0"/>
    <x v="0"/>
  </r>
  <r>
    <x v="2514"/>
    <x v="2247"/>
    <x v="5"/>
    <x v="2"/>
    <x v="2"/>
    <x v="456"/>
    <x v="9"/>
    <x v="0"/>
    <x v="9"/>
    <x v="0"/>
    <x v="0"/>
    <x v="0"/>
  </r>
  <r>
    <x v="2515"/>
    <x v="1040"/>
    <x v="4"/>
    <x v="2"/>
    <x v="3"/>
    <x v="295"/>
    <x v="323"/>
    <x v="1"/>
    <x v="323"/>
    <x v="2"/>
    <x v="2"/>
    <x v="2"/>
  </r>
  <r>
    <x v="2516"/>
    <x v="1645"/>
    <x v="1"/>
    <x v="4"/>
    <x v="4"/>
    <x v="512"/>
    <x v="972"/>
    <x v="0"/>
    <x v="972"/>
    <x v="0"/>
    <x v="0"/>
    <x v="0"/>
  </r>
  <r>
    <x v="2517"/>
    <x v="2248"/>
    <x v="5"/>
    <x v="2"/>
    <x v="0"/>
    <x v="554"/>
    <x v="56"/>
    <x v="0"/>
    <x v="56"/>
    <x v="0"/>
    <x v="0"/>
    <x v="0"/>
  </r>
  <r>
    <x v="2518"/>
    <x v="2249"/>
    <x v="4"/>
    <x v="3"/>
    <x v="1"/>
    <x v="663"/>
    <x v="1009"/>
    <x v="0"/>
    <x v="1009"/>
    <x v="0"/>
    <x v="0"/>
    <x v="0"/>
  </r>
  <r>
    <x v="2519"/>
    <x v="2250"/>
    <x v="0"/>
    <x v="0"/>
    <x v="1"/>
    <x v="366"/>
    <x v="419"/>
    <x v="0"/>
    <x v="419"/>
    <x v="0"/>
    <x v="0"/>
    <x v="0"/>
  </r>
  <r>
    <x v="2520"/>
    <x v="2251"/>
    <x v="2"/>
    <x v="0"/>
    <x v="1"/>
    <x v="171"/>
    <x v="286"/>
    <x v="0"/>
    <x v="286"/>
    <x v="0"/>
    <x v="0"/>
    <x v="0"/>
  </r>
  <r>
    <x v="2521"/>
    <x v="2058"/>
    <x v="4"/>
    <x v="4"/>
    <x v="2"/>
    <x v="163"/>
    <x v="1040"/>
    <x v="0"/>
    <x v="1040"/>
    <x v="0"/>
    <x v="0"/>
    <x v="0"/>
  </r>
  <r>
    <x v="2522"/>
    <x v="2252"/>
    <x v="3"/>
    <x v="3"/>
    <x v="4"/>
    <x v="261"/>
    <x v="528"/>
    <x v="0"/>
    <x v="528"/>
    <x v="0"/>
    <x v="0"/>
    <x v="0"/>
  </r>
  <r>
    <x v="2523"/>
    <x v="2253"/>
    <x v="0"/>
    <x v="1"/>
    <x v="4"/>
    <x v="403"/>
    <x v="578"/>
    <x v="0"/>
    <x v="578"/>
    <x v="0"/>
    <x v="0"/>
    <x v="0"/>
  </r>
  <r>
    <x v="2524"/>
    <x v="706"/>
    <x v="1"/>
    <x v="4"/>
    <x v="3"/>
    <x v="389"/>
    <x v="456"/>
    <x v="0"/>
    <x v="456"/>
    <x v="0"/>
    <x v="0"/>
    <x v="0"/>
  </r>
  <r>
    <x v="2525"/>
    <x v="2254"/>
    <x v="5"/>
    <x v="3"/>
    <x v="1"/>
    <x v="665"/>
    <x v="555"/>
    <x v="0"/>
    <x v="555"/>
    <x v="0"/>
    <x v="0"/>
    <x v="0"/>
  </r>
  <r>
    <x v="2526"/>
    <x v="2255"/>
    <x v="5"/>
    <x v="2"/>
    <x v="1"/>
    <x v="186"/>
    <x v="196"/>
    <x v="1"/>
    <x v="196"/>
    <x v="0"/>
    <x v="0"/>
    <x v="0"/>
  </r>
  <r>
    <x v="2527"/>
    <x v="2256"/>
    <x v="5"/>
    <x v="1"/>
    <x v="4"/>
    <x v="650"/>
    <x v="182"/>
    <x v="0"/>
    <x v="182"/>
    <x v="0"/>
    <x v="0"/>
    <x v="0"/>
  </r>
  <r>
    <x v="2528"/>
    <x v="2257"/>
    <x v="5"/>
    <x v="1"/>
    <x v="3"/>
    <x v="238"/>
    <x v="224"/>
    <x v="0"/>
    <x v="224"/>
    <x v="0"/>
    <x v="0"/>
    <x v="0"/>
  </r>
  <r>
    <x v="2529"/>
    <x v="2258"/>
    <x v="0"/>
    <x v="2"/>
    <x v="0"/>
    <x v="182"/>
    <x v="525"/>
    <x v="0"/>
    <x v="525"/>
    <x v="0"/>
    <x v="0"/>
    <x v="0"/>
  </r>
  <r>
    <x v="2530"/>
    <x v="904"/>
    <x v="2"/>
    <x v="3"/>
    <x v="0"/>
    <x v="54"/>
    <x v="55"/>
    <x v="0"/>
    <x v="55"/>
    <x v="0"/>
    <x v="0"/>
    <x v="0"/>
  </r>
  <r>
    <x v="2531"/>
    <x v="2259"/>
    <x v="3"/>
    <x v="1"/>
    <x v="2"/>
    <x v="360"/>
    <x v="482"/>
    <x v="0"/>
    <x v="482"/>
    <x v="0"/>
    <x v="0"/>
    <x v="0"/>
  </r>
  <r>
    <x v="2532"/>
    <x v="2260"/>
    <x v="5"/>
    <x v="2"/>
    <x v="3"/>
    <x v="656"/>
    <x v="209"/>
    <x v="0"/>
    <x v="209"/>
    <x v="0"/>
    <x v="0"/>
    <x v="0"/>
  </r>
  <r>
    <x v="2533"/>
    <x v="249"/>
    <x v="4"/>
    <x v="3"/>
    <x v="2"/>
    <x v="267"/>
    <x v="292"/>
    <x v="0"/>
    <x v="292"/>
    <x v="0"/>
    <x v="0"/>
    <x v="0"/>
  </r>
  <r>
    <x v="2534"/>
    <x v="602"/>
    <x v="1"/>
    <x v="0"/>
    <x v="3"/>
    <x v="230"/>
    <x v="770"/>
    <x v="0"/>
    <x v="770"/>
    <x v="0"/>
    <x v="0"/>
    <x v="0"/>
  </r>
  <r>
    <x v="2535"/>
    <x v="2261"/>
    <x v="3"/>
    <x v="4"/>
    <x v="1"/>
    <x v="61"/>
    <x v="730"/>
    <x v="0"/>
    <x v="730"/>
    <x v="0"/>
    <x v="0"/>
    <x v="0"/>
  </r>
  <r>
    <x v="2536"/>
    <x v="2262"/>
    <x v="4"/>
    <x v="3"/>
    <x v="4"/>
    <x v="94"/>
    <x v="870"/>
    <x v="0"/>
    <x v="870"/>
    <x v="0"/>
    <x v="0"/>
    <x v="0"/>
  </r>
  <r>
    <x v="2537"/>
    <x v="2263"/>
    <x v="5"/>
    <x v="4"/>
    <x v="2"/>
    <x v="57"/>
    <x v="319"/>
    <x v="0"/>
    <x v="319"/>
    <x v="0"/>
    <x v="0"/>
    <x v="0"/>
  </r>
  <r>
    <x v="2538"/>
    <x v="2264"/>
    <x v="1"/>
    <x v="4"/>
    <x v="3"/>
    <x v="355"/>
    <x v="405"/>
    <x v="0"/>
    <x v="405"/>
    <x v="0"/>
    <x v="0"/>
    <x v="0"/>
  </r>
  <r>
    <x v="2539"/>
    <x v="1218"/>
    <x v="5"/>
    <x v="0"/>
    <x v="0"/>
    <x v="382"/>
    <x v="445"/>
    <x v="0"/>
    <x v="445"/>
    <x v="0"/>
    <x v="0"/>
    <x v="0"/>
  </r>
  <r>
    <x v="2540"/>
    <x v="2265"/>
    <x v="2"/>
    <x v="4"/>
    <x v="3"/>
    <x v="19"/>
    <x v="683"/>
    <x v="0"/>
    <x v="683"/>
    <x v="0"/>
    <x v="0"/>
    <x v="0"/>
  </r>
  <r>
    <x v="2541"/>
    <x v="2266"/>
    <x v="1"/>
    <x v="3"/>
    <x v="3"/>
    <x v="684"/>
    <x v="1041"/>
    <x v="0"/>
    <x v="1041"/>
    <x v="0"/>
    <x v="0"/>
    <x v="0"/>
  </r>
  <r>
    <x v="2542"/>
    <x v="2267"/>
    <x v="0"/>
    <x v="2"/>
    <x v="1"/>
    <x v="672"/>
    <x v="847"/>
    <x v="0"/>
    <x v="847"/>
    <x v="0"/>
    <x v="0"/>
    <x v="0"/>
  </r>
  <r>
    <x v="2543"/>
    <x v="2268"/>
    <x v="4"/>
    <x v="2"/>
    <x v="1"/>
    <x v="676"/>
    <x v="1042"/>
    <x v="0"/>
    <x v="1042"/>
    <x v="0"/>
    <x v="0"/>
    <x v="0"/>
  </r>
  <r>
    <x v="2544"/>
    <x v="2269"/>
    <x v="1"/>
    <x v="0"/>
    <x v="4"/>
    <x v="125"/>
    <x v="418"/>
    <x v="0"/>
    <x v="418"/>
    <x v="0"/>
    <x v="0"/>
    <x v="0"/>
  </r>
  <r>
    <x v="2545"/>
    <x v="843"/>
    <x v="1"/>
    <x v="0"/>
    <x v="1"/>
    <x v="634"/>
    <x v="838"/>
    <x v="0"/>
    <x v="838"/>
    <x v="0"/>
    <x v="0"/>
    <x v="0"/>
  </r>
  <r>
    <x v="2546"/>
    <x v="2074"/>
    <x v="2"/>
    <x v="3"/>
    <x v="0"/>
    <x v="16"/>
    <x v="170"/>
    <x v="0"/>
    <x v="170"/>
    <x v="0"/>
    <x v="0"/>
    <x v="0"/>
  </r>
  <r>
    <x v="2547"/>
    <x v="2270"/>
    <x v="0"/>
    <x v="4"/>
    <x v="0"/>
    <x v="471"/>
    <x v="817"/>
    <x v="0"/>
    <x v="817"/>
    <x v="0"/>
    <x v="0"/>
    <x v="0"/>
  </r>
  <r>
    <x v="2548"/>
    <x v="2271"/>
    <x v="5"/>
    <x v="0"/>
    <x v="4"/>
    <x v="418"/>
    <x v="23"/>
    <x v="0"/>
    <x v="23"/>
    <x v="0"/>
    <x v="0"/>
    <x v="0"/>
  </r>
  <r>
    <x v="2549"/>
    <x v="2272"/>
    <x v="1"/>
    <x v="4"/>
    <x v="4"/>
    <x v="350"/>
    <x v="399"/>
    <x v="0"/>
    <x v="399"/>
    <x v="0"/>
    <x v="0"/>
    <x v="0"/>
  </r>
  <r>
    <x v="2550"/>
    <x v="2273"/>
    <x v="0"/>
    <x v="4"/>
    <x v="0"/>
    <x v="657"/>
    <x v="429"/>
    <x v="0"/>
    <x v="429"/>
    <x v="0"/>
    <x v="0"/>
    <x v="0"/>
  </r>
  <r>
    <x v="2551"/>
    <x v="2274"/>
    <x v="2"/>
    <x v="0"/>
    <x v="0"/>
    <x v="85"/>
    <x v="731"/>
    <x v="1"/>
    <x v="731"/>
    <x v="0"/>
    <x v="0"/>
    <x v="0"/>
  </r>
  <r>
    <x v="2552"/>
    <x v="2275"/>
    <x v="1"/>
    <x v="3"/>
    <x v="1"/>
    <x v="599"/>
    <x v="803"/>
    <x v="0"/>
    <x v="803"/>
    <x v="0"/>
    <x v="0"/>
    <x v="0"/>
  </r>
  <r>
    <x v="2553"/>
    <x v="2276"/>
    <x v="2"/>
    <x v="2"/>
    <x v="2"/>
    <x v="605"/>
    <x v="1014"/>
    <x v="1"/>
    <x v="1014"/>
    <x v="1"/>
    <x v="1"/>
    <x v="1"/>
  </r>
  <r>
    <x v="2554"/>
    <x v="2277"/>
    <x v="5"/>
    <x v="1"/>
    <x v="3"/>
    <x v="97"/>
    <x v="100"/>
    <x v="0"/>
    <x v="100"/>
    <x v="0"/>
    <x v="0"/>
    <x v="0"/>
  </r>
  <r>
    <x v="2555"/>
    <x v="2278"/>
    <x v="1"/>
    <x v="2"/>
    <x v="4"/>
    <x v="422"/>
    <x v="497"/>
    <x v="0"/>
    <x v="497"/>
    <x v="0"/>
    <x v="0"/>
    <x v="0"/>
  </r>
  <r>
    <x v="2556"/>
    <x v="2279"/>
    <x v="3"/>
    <x v="2"/>
    <x v="1"/>
    <x v="384"/>
    <x v="457"/>
    <x v="0"/>
    <x v="457"/>
    <x v="0"/>
    <x v="0"/>
    <x v="0"/>
  </r>
  <r>
    <x v="2557"/>
    <x v="2280"/>
    <x v="1"/>
    <x v="3"/>
    <x v="4"/>
    <x v="342"/>
    <x v="387"/>
    <x v="0"/>
    <x v="387"/>
    <x v="0"/>
    <x v="0"/>
    <x v="0"/>
  </r>
  <r>
    <x v="2558"/>
    <x v="2281"/>
    <x v="0"/>
    <x v="3"/>
    <x v="3"/>
    <x v="412"/>
    <x v="810"/>
    <x v="0"/>
    <x v="810"/>
    <x v="0"/>
    <x v="0"/>
    <x v="0"/>
  </r>
  <r>
    <x v="2559"/>
    <x v="2282"/>
    <x v="1"/>
    <x v="3"/>
    <x v="4"/>
    <x v="685"/>
    <x v="907"/>
    <x v="0"/>
    <x v="907"/>
    <x v="0"/>
    <x v="0"/>
    <x v="0"/>
  </r>
  <r>
    <x v="2560"/>
    <x v="1984"/>
    <x v="5"/>
    <x v="0"/>
    <x v="2"/>
    <x v="563"/>
    <x v="900"/>
    <x v="0"/>
    <x v="900"/>
    <x v="0"/>
    <x v="0"/>
    <x v="0"/>
  </r>
  <r>
    <x v="2561"/>
    <x v="2283"/>
    <x v="3"/>
    <x v="1"/>
    <x v="0"/>
    <x v="457"/>
    <x v="1043"/>
    <x v="0"/>
    <x v="1043"/>
    <x v="0"/>
    <x v="0"/>
    <x v="0"/>
  </r>
  <r>
    <x v="2562"/>
    <x v="2284"/>
    <x v="1"/>
    <x v="0"/>
    <x v="2"/>
    <x v="532"/>
    <x v="425"/>
    <x v="0"/>
    <x v="425"/>
    <x v="0"/>
    <x v="0"/>
    <x v="0"/>
  </r>
  <r>
    <x v="2563"/>
    <x v="2285"/>
    <x v="5"/>
    <x v="4"/>
    <x v="2"/>
    <x v="84"/>
    <x v="1020"/>
    <x v="0"/>
    <x v="1020"/>
    <x v="0"/>
    <x v="0"/>
    <x v="0"/>
  </r>
  <r>
    <x v="2564"/>
    <x v="2286"/>
    <x v="5"/>
    <x v="3"/>
    <x v="0"/>
    <x v="253"/>
    <x v="372"/>
    <x v="0"/>
    <x v="372"/>
    <x v="0"/>
    <x v="0"/>
    <x v="0"/>
  </r>
  <r>
    <x v="2565"/>
    <x v="2287"/>
    <x v="5"/>
    <x v="0"/>
    <x v="1"/>
    <x v="66"/>
    <x v="515"/>
    <x v="1"/>
    <x v="515"/>
    <x v="0"/>
    <x v="0"/>
    <x v="0"/>
  </r>
  <r>
    <x v="2566"/>
    <x v="2288"/>
    <x v="2"/>
    <x v="1"/>
    <x v="0"/>
    <x v="528"/>
    <x v="140"/>
    <x v="0"/>
    <x v="140"/>
    <x v="0"/>
    <x v="0"/>
    <x v="0"/>
  </r>
  <r>
    <x v="2567"/>
    <x v="2289"/>
    <x v="5"/>
    <x v="2"/>
    <x v="3"/>
    <x v="93"/>
    <x v="924"/>
    <x v="0"/>
    <x v="924"/>
    <x v="0"/>
    <x v="0"/>
    <x v="0"/>
  </r>
  <r>
    <x v="2568"/>
    <x v="1864"/>
    <x v="5"/>
    <x v="2"/>
    <x v="3"/>
    <x v="354"/>
    <x v="629"/>
    <x v="0"/>
    <x v="629"/>
    <x v="0"/>
    <x v="0"/>
    <x v="0"/>
  </r>
  <r>
    <x v="2569"/>
    <x v="2290"/>
    <x v="5"/>
    <x v="1"/>
    <x v="2"/>
    <x v="686"/>
    <x v="261"/>
    <x v="0"/>
    <x v="261"/>
    <x v="0"/>
    <x v="0"/>
    <x v="0"/>
  </r>
  <r>
    <x v="2570"/>
    <x v="1850"/>
    <x v="5"/>
    <x v="3"/>
    <x v="3"/>
    <x v="21"/>
    <x v="1044"/>
    <x v="0"/>
    <x v="1044"/>
    <x v="0"/>
    <x v="0"/>
    <x v="0"/>
  </r>
  <r>
    <x v="2571"/>
    <x v="2291"/>
    <x v="1"/>
    <x v="4"/>
    <x v="4"/>
    <x v="196"/>
    <x v="211"/>
    <x v="0"/>
    <x v="211"/>
    <x v="0"/>
    <x v="0"/>
    <x v="0"/>
  </r>
  <r>
    <x v="2572"/>
    <x v="2292"/>
    <x v="5"/>
    <x v="2"/>
    <x v="2"/>
    <x v="549"/>
    <x v="609"/>
    <x v="0"/>
    <x v="609"/>
    <x v="0"/>
    <x v="0"/>
    <x v="0"/>
  </r>
  <r>
    <x v="2573"/>
    <x v="2293"/>
    <x v="1"/>
    <x v="2"/>
    <x v="3"/>
    <x v="523"/>
    <x v="797"/>
    <x v="0"/>
    <x v="797"/>
    <x v="0"/>
    <x v="0"/>
    <x v="0"/>
  </r>
  <r>
    <x v="2574"/>
    <x v="2294"/>
    <x v="5"/>
    <x v="1"/>
    <x v="1"/>
    <x v="479"/>
    <x v="862"/>
    <x v="0"/>
    <x v="862"/>
    <x v="0"/>
    <x v="0"/>
    <x v="0"/>
  </r>
  <r>
    <x v="2575"/>
    <x v="1081"/>
    <x v="3"/>
    <x v="0"/>
    <x v="0"/>
    <x v="552"/>
    <x v="715"/>
    <x v="0"/>
    <x v="715"/>
    <x v="0"/>
    <x v="0"/>
    <x v="0"/>
  </r>
  <r>
    <x v="2576"/>
    <x v="2295"/>
    <x v="0"/>
    <x v="3"/>
    <x v="2"/>
    <x v="552"/>
    <x v="38"/>
    <x v="0"/>
    <x v="38"/>
    <x v="0"/>
    <x v="0"/>
    <x v="0"/>
  </r>
  <r>
    <x v="2577"/>
    <x v="2296"/>
    <x v="3"/>
    <x v="2"/>
    <x v="3"/>
    <x v="54"/>
    <x v="55"/>
    <x v="0"/>
    <x v="55"/>
    <x v="0"/>
    <x v="0"/>
    <x v="0"/>
  </r>
  <r>
    <x v="2578"/>
    <x v="2297"/>
    <x v="4"/>
    <x v="0"/>
    <x v="4"/>
    <x v="571"/>
    <x v="743"/>
    <x v="0"/>
    <x v="743"/>
    <x v="0"/>
    <x v="0"/>
    <x v="0"/>
  </r>
  <r>
    <x v="2579"/>
    <x v="2298"/>
    <x v="3"/>
    <x v="1"/>
    <x v="0"/>
    <x v="179"/>
    <x v="1045"/>
    <x v="1"/>
    <x v="1045"/>
    <x v="0"/>
    <x v="0"/>
    <x v="0"/>
  </r>
  <r>
    <x v="2580"/>
    <x v="2299"/>
    <x v="5"/>
    <x v="1"/>
    <x v="2"/>
    <x v="94"/>
    <x v="870"/>
    <x v="0"/>
    <x v="870"/>
    <x v="0"/>
    <x v="0"/>
    <x v="0"/>
  </r>
  <r>
    <x v="2581"/>
    <x v="2300"/>
    <x v="5"/>
    <x v="2"/>
    <x v="4"/>
    <x v="315"/>
    <x v="439"/>
    <x v="0"/>
    <x v="439"/>
    <x v="0"/>
    <x v="0"/>
    <x v="0"/>
  </r>
  <r>
    <x v="2582"/>
    <x v="2301"/>
    <x v="5"/>
    <x v="1"/>
    <x v="3"/>
    <x v="681"/>
    <x v="851"/>
    <x v="0"/>
    <x v="851"/>
    <x v="0"/>
    <x v="0"/>
    <x v="0"/>
  </r>
  <r>
    <x v="2583"/>
    <x v="2302"/>
    <x v="3"/>
    <x v="2"/>
    <x v="3"/>
    <x v="400"/>
    <x v="758"/>
    <x v="0"/>
    <x v="758"/>
    <x v="0"/>
    <x v="0"/>
    <x v="0"/>
  </r>
  <r>
    <x v="2584"/>
    <x v="2303"/>
    <x v="1"/>
    <x v="3"/>
    <x v="3"/>
    <x v="329"/>
    <x v="369"/>
    <x v="0"/>
    <x v="369"/>
    <x v="0"/>
    <x v="0"/>
    <x v="0"/>
  </r>
  <r>
    <x v="2585"/>
    <x v="2304"/>
    <x v="2"/>
    <x v="0"/>
    <x v="3"/>
    <x v="359"/>
    <x v="272"/>
    <x v="0"/>
    <x v="272"/>
    <x v="0"/>
    <x v="0"/>
    <x v="0"/>
  </r>
  <r>
    <x v="2586"/>
    <x v="1087"/>
    <x v="2"/>
    <x v="2"/>
    <x v="4"/>
    <x v="210"/>
    <x v="990"/>
    <x v="0"/>
    <x v="990"/>
    <x v="0"/>
    <x v="0"/>
    <x v="0"/>
  </r>
  <r>
    <x v="2587"/>
    <x v="128"/>
    <x v="1"/>
    <x v="2"/>
    <x v="4"/>
    <x v="662"/>
    <x v="979"/>
    <x v="0"/>
    <x v="979"/>
    <x v="0"/>
    <x v="0"/>
    <x v="0"/>
  </r>
  <r>
    <x v="2588"/>
    <x v="2305"/>
    <x v="5"/>
    <x v="3"/>
    <x v="3"/>
    <x v="65"/>
    <x v="67"/>
    <x v="0"/>
    <x v="67"/>
    <x v="0"/>
    <x v="0"/>
    <x v="0"/>
  </r>
  <r>
    <x v="2589"/>
    <x v="2306"/>
    <x v="0"/>
    <x v="3"/>
    <x v="2"/>
    <x v="256"/>
    <x v="85"/>
    <x v="0"/>
    <x v="85"/>
    <x v="0"/>
    <x v="0"/>
    <x v="0"/>
  </r>
  <r>
    <x v="2590"/>
    <x v="2307"/>
    <x v="5"/>
    <x v="4"/>
    <x v="4"/>
    <x v="123"/>
    <x v="822"/>
    <x v="0"/>
    <x v="822"/>
    <x v="0"/>
    <x v="0"/>
    <x v="0"/>
  </r>
  <r>
    <x v="2591"/>
    <x v="932"/>
    <x v="0"/>
    <x v="0"/>
    <x v="2"/>
    <x v="415"/>
    <x v="194"/>
    <x v="0"/>
    <x v="194"/>
    <x v="0"/>
    <x v="0"/>
    <x v="0"/>
  </r>
  <r>
    <x v="2592"/>
    <x v="2308"/>
    <x v="5"/>
    <x v="0"/>
    <x v="0"/>
    <x v="186"/>
    <x v="168"/>
    <x v="0"/>
    <x v="168"/>
    <x v="0"/>
    <x v="0"/>
    <x v="0"/>
  </r>
  <r>
    <x v="2593"/>
    <x v="2309"/>
    <x v="0"/>
    <x v="3"/>
    <x v="3"/>
    <x v="641"/>
    <x v="1046"/>
    <x v="0"/>
    <x v="1046"/>
    <x v="0"/>
    <x v="0"/>
    <x v="0"/>
  </r>
  <r>
    <x v="2594"/>
    <x v="2310"/>
    <x v="3"/>
    <x v="4"/>
    <x v="4"/>
    <x v="252"/>
    <x v="921"/>
    <x v="0"/>
    <x v="921"/>
    <x v="0"/>
    <x v="0"/>
    <x v="0"/>
  </r>
  <r>
    <x v="2595"/>
    <x v="2311"/>
    <x v="5"/>
    <x v="2"/>
    <x v="3"/>
    <x v="634"/>
    <x v="838"/>
    <x v="0"/>
    <x v="838"/>
    <x v="0"/>
    <x v="0"/>
    <x v="0"/>
  </r>
  <r>
    <x v="2596"/>
    <x v="2312"/>
    <x v="3"/>
    <x v="1"/>
    <x v="4"/>
    <x v="129"/>
    <x v="136"/>
    <x v="0"/>
    <x v="136"/>
    <x v="0"/>
    <x v="0"/>
    <x v="0"/>
  </r>
  <r>
    <x v="2597"/>
    <x v="2313"/>
    <x v="5"/>
    <x v="3"/>
    <x v="1"/>
    <x v="289"/>
    <x v="422"/>
    <x v="0"/>
    <x v="422"/>
    <x v="0"/>
    <x v="0"/>
    <x v="0"/>
  </r>
  <r>
    <x v="2598"/>
    <x v="2314"/>
    <x v="2"/>
    <x v="2"/>
    <x v="1"/>
    <x v="330"/>
    <x v="373"/>
    <x v="0"/>
    <x v="373"/>
    <x v="0"/>
    <x v="0"/>
    <x v="0"/>
  </r>
  <r>
    <x v="2599"/>
    <x v="2315"/>
    <x v="5"/>
    <x v="0"/>
    <x v="1"/>
    <x v="169"/>
    <x v="1047"/>
    <x v="0"/>
    <x v="1047"/>
    <x v="0"/>
    <x v="0"/>
    <x v="0"/>
  </r>
  <r>
    <x v="2600"/>
    <x v="2316"/>
    <x v="4"/>
    <x v="4"/>
    <x v="2"/>
    <x v="189"/>
    <x v="199"/>
    <x v="0"/>
    <x v="199"/>
    <x v="0"/>
    <x v="0"/>
    <x v="0"/>
  </r>
  <r>
    <x v="2601"/>
    <x v="2317"/>
    <x v="2"/>
    <x v="4"/>
    <x v="0"/>
    <x v="67"/>
    <x v="69"/>
    <x v="0"/>
    <x v="69"/>
    <x v="0"/>
    <x v="0"/>
    <x v="0"/>
  </r>
  <r>
    <x v="2602"/>
    <x v="2318"/>
    <x v="0"/>
    <x v="1"/>
    <x v="1"/>
    <x v="544"/>
    <x v="762"/>
    <x v="0"/>
    <x v="762"/>
    <x v="0"/>
    <x v="0"/>
    <x v="0"/>
  </r>
  <r>
    <x v="2603"/>
    <x v="2319"/>
    <x v="5"/>
    <x v="3"/>
    <x v="1"/>
    <x v="294"/>
    <x v="321"/>
    <x v="0"/>
    <x v="321"/>
    <x v="0"/>
    <x v="0"/>
    <x v="0"/>
  </r>
  <r>
    <x v="2604"/>
    <x v="2320"/>
    <x v="2"/>
    <x v="1"/>
    <x v="3"/>
    <x v="105"/>
    <x v="411"/>
    <x v="0"/>
    <x v="411"/>
    <x v="0"/>
    <x v="0"/>
    <x v="0"/>
  </r>
  <r>
    <x v="2605"/>
    <x v="1453"/>
    <x v="0"/>
    <x v="1"/>
    <x v="3"/>
    <x v="169"/>
    <x v="179"/>
    <x v="0"/>
    <x v="179"/>
    <x v="0"/>
    <x v="0"/>
    <x v="0"/>
  </r>
  <r>
    <x v="2606"/>
    <x v="2321"/>
    <x v="4"/>
    <x v="3"/>
    <x v="1"/>
    <x v="339"/>
    <x v="381"/>
    <x v="0"/>
    <x v="381"/>
    <x v="0"/>
    <x v="0"/>
    <x v="0"/>
  </r>
  <r>
    <x v="2607"/>
    <x v="114"/>
    <x v="2"/>
    <x v="1"/>
    <x v="2"/>
    <x v="422"/>
    <x v="803"/>
    <x v="0"/>
    <x v="803"/>
    <x v="0"/>
    <x v="0"/>
    <x v="0"/>
  </r>
  <r>
    <x v="2608"/>
    <x v="2322"/>
    <x v="4"/>
    <x v="0"/>
    <x v="4"/>
    <x v="39"/>
    <x v="40"/>
    <x v="0"/>
    <x v="40"/>
    <x v="0"/>
    <x v="0"/>
    <x v="0"/>
  </r>
  <r>
    <x v="2609"/>
    <x v="2323"/>
    <x v="4"/>
    <x v="3"/>
    <x v="4"/>
    <x v="497"/>
    <x v="616"/>
    <x v="0"/>
    <x v="616"/>
    <x v="0"/>
    <x v="0"/>
    <x v="0"/>
  </r>
  <r>
    <x v="2610"/>
    <x v="2324"/>
    <x v="4"/>
    <x v="4"/>
    <x v="0"/>
    <x v="410"/>
    <x v="486"/>
    <x v="0"/>
    <x v="486"/>
    <x v="0"/>
    <x v="0"/>
    <x v="0"/>
  </r>
  <r>
    <x v="2611"/>
    <x v="2325"/>
    <x v="2"/>
    <x v="0"/>
    <x v="3"/>
    <x v="515"/>
    <x v="818"/>
    <x v="0"/>
    <x v="818"/>
    <x v="0"/>
    <x v="0"/>
    <x v="0"/>
  </r>
  <r>
    <x v="2612"/>
    <x v="1448"/>
    <x v="5"/>
    <x v="3"/>
    <x v="2"/>
    <x v="88"/>
    <x v="379"/>
    <x v="1"/>
    <x v="379"/>
    <x v="0"/>
    <x v="0"/>
    <x v="0"/>
  </r>
  <r>
    <x v="2613"/>
    <x v="2326"/>
    <x v="5"/>
    <x v="2"/>
    <x v="0"/>
    <x v="305"/>
    <x v="335"/>
    <x v="0"/>
    <x v="335"/>
    <x v="0"/>
    <x v="0"/>
    <x v="0"/>
  </r>
  <r>
    <x v="2614"/>
    <x v="2327"/>
    <x v="1"/>
    <x v="2"/>
    <x v="0"/>
    <x v="612"/>
    <x v="829"/>
    <x v="1"/>
    <x v="829"/>
    <x v="0"/>
    <x v="0"/>
    <x v="0"/>
  </r>
  <r>
    <x v="2615"/>
    <x v="2328"/>
    <x v="1"/>
    <x v="2"/>
    <x v="4"/>
    <x v="598"/>
    <x v="1036"/>
    <x v="0"/>
    <x v="1036"/>
    <x v="0"/>
    <x v="0"/>
    <x v="0"/>
  </r>
  <r>
    <x v="2616"/>
    <x v="1624"/>
    <x v="1"/>
    <x v="2"/>
    <x v="4"/>
    <x v="656"/>
    <x v="209"/>
    <x v="0"/>
    <x v="209"/>
    <x v="0"/>
    <x v="0"/>
    <x v="0"/>
  </r>
  <r>
    <x v="2617"/>
    <x v="2329"/>
    <x v="3"/>
    <x v="3"/>
    <x v="0"/>
    <x v="192"/>
    <x v="324"/>
    <x v="0"/>
    <x v="324"/>
    <x v="0"/>
    <x v="0"/>
    <x v="0"/>
  </r>
  <r>
    <x v="2618"/>
    <x v="2330"/>
    <x v="1"/>
    <x v="4"/>
    <x v="3"/>
    <x v="429"/>
    <x v="927"/>
    <x v="0"/>
    <x v="927"/>
    <x v="0"/>
    <x v="0"/>
    <x v="0"/>
  </r>
  <r>
    <x v="2619"/>
    <x v="2331"/>
    <x v="5"/>
    <x v="4"/>
    <x v="4"/>
    <x v="113"/>
    <x v="25"/>
    <x v="0"/>
    <x v="25"/>
    <x v="0"/>
    <x v="0"/>
    <x v="0"/>
  </r>
  <r>
    <x v="2620"/>
    <x v="2332"/>
    <x v="0"/>
    <x v="1"/>
    <x v="1"/>
    <x v="493"/>
    <x v="834"/>
    <x v="0"/>
    <x v="834"/>
    <x v="0"/>
    <x v="0"/>
    <x v="0"/>
  </r>
  <r>
    <x v="2621"/>
    <x v="2333"/>
    <x v="0"/>
    <x v="0"/>
    <x v="1"/>
    <x v="598"/>
    <x v="1036"/>
    <x v="0"/>
    <x v="1036"/>
    <x v="0"/>
    <x v="0"/>
    <x v="0"/>
  </r>
  <r>
    <x v="2622"/>
    <x v="2334"/>
    <x v="2"/>
    <x v="3"/>
    <x v="1"/>
    <x v="190"/>
    <x v="200"/>
    <x v="0"/>
    <x v="200"/>
    <x v="0"/>
    <x v="0"/>
    <x v="0"/>
  </r>
  <r>
    <x v="2623"/>
    <x v="1999"/>
    <x v="5"/>
    <x v="0"/>
    <x v="1"/>
    <x v="107"/>
    <x v="920"/>
    <x v="0"/>
    <x v="920"/>
    <x v="0"/>
    <x v="0"/>
    <x v="0"/>
  </r>
  <r>
    <x v="2624"/>
    <x v="2335"/>
    <x v="3"/>
    <x v="3"/>
    <x v="1"/>
    <x v="633"/>
    <x v="82"/>
    <x v="0"/>
    <x v="82"/>
    <x v="0"/>
    <x v="0"/>
    <x v="0"/>
  </r>
  <r>
    <x v="2625"/>
    <x v="2336"/>
    <x v="2"/>
    <x v="3"/>
    <x v="1"/>
    <x v="109"/>
    <x v="500"/>
    <x v="0"/>
    <x v="500"/>
    <x v="0"/>
    <x v="0"/>
    <x v="0"/>
  </r>
  <r>
    <x v="2626"/>
    <x v="2195"/>
    <x v="0"/>
    <x v="2"/>
    <x v="2"/>
    <x v="143"/>
    <x v="151"/>
    <x v="1"/>
    <x v="151"/>
    <x v="0"/>
    <x v="0"/>
    <x v="0"/>
  </r>
  <r>
    <x v="2627"/>
    <x v="2337"/>
    <x v="3"/>
    <x v="3"/>
    <x v="4"/>
    <x v="270"/>
    <x v="294"/>
    <x v="0"/>
    <x v="294"/>
    <x v="0"/>
    <x v="0"/>
    <x v="0"/>
  </r>
  <r>
    <x v="2628"/>
    <x v="2338"/>
    <x v="2"/>
    <x v="3"/>
    <x v="2"/>
    <x v="516"/>
    <x v="512"/>
    <x v="0"/>
    <x v="512"/>
    <x v="0"/>
    <x v="0"/>
    <x v="0"/>
  </r>
  <r>
    <x v="2629"/>
    <x v="2339"/>
    <x v="5"/>
    <x v="4"/>
    <x v="2"/>
    <x v="311"/>
    <x v="354"/>
    <x v="0"/>
    <x v="354"/>
    <x v="0"/>
    <x v="0"/>
    <x v="0"/>
  </r>
  <r>
    <x v="2630"/>
    <x v="2340"/>
    <x v="4"/>
    <x v="3"/>
    <x v="1"/>
    <x v="534"/>
    <x v="532"/>
    <x v="0"/>
    <x v="532"/>
    <x v="0"/>
    <x v="0"/>
    <x v="0"/>
  </r>
  <r>
    <x v="2631"/>
    <x v="2341"/>
    <x v="2"/>
    <x v="0"/>
    <x v="1"/>
    <x v="47"/>
    <x v="675"/>
    <x v="0"/>
    <x v="675"/>
    <x v="0"/>
    <x v="0"/>
    <x v="0"/>
  </r>
  <r>
    <x v="2632"/>
    <x v="2342"/>
    <x v="2"/>
    <x v="4"/>
    <x v="1"/>
    <x v="246"/>
    <x v="157"/>
    <x v="0"/>
    <x v="157"/>
    <x v="0"/>
    <x v="0"/>
    <x v="0"/>
  </r>
  <r>
    <x v="2633"/>
    <x v="2343"/>
    <x v="5"/>
    <x v="1"/>
    <x v="2"/>
    <x v="327"/>
    <x v="810"/>
    <x v="0"/>
    <x v="810"/>
    <x v="0"/>
    <x v="0"/>
    <x v="0"/>
  </r>
  <r>
    <x v="2634"/>
    <x v="2344"/>
    <x v="3"/>
    <x v="0"/>
    <x v="1"/>
    <x v="630"/>
    <x v="760"/>
    <x v="0"/>
    <x v="760"/>
    <x v="0"/>
    <x v="0"/>
    <x v="0"/>
  </r>
  <r>
    <x v="2635"/>
    <x v="1579"/>
    <x v="4"/>
    <x v="2"/>
    <x v="3"/>
    <x v="74"/>
    <x v="859"/>
    <x v="0"/>
    <x v="859"/>
    <x v="0"/>
    <x v="0"/>
    <x v="0"/>
  </r>
  <r>
    <x v="2636"/>
    <x v="2345"/>
    <x v="4"/>
    <x v="2"/>
    <x v="3"/>
    <x v="232"/>
    <x v="398"/>
    <x v="0"/>
    <x v="398"/>
    <x v="0"/>
    <x v="0"/>
    <x v="0"/>
  </r>
  <r>
    <x v="2637"/>
    <x v="2227"/>
    <x v="4"/>
    <x v="4"/>
    <x v="3"/>
    <x v="34"/>
    <x v="707"/>
    <x v="0"/>
    <x v="707"/>
    <x v="0"/>
    <x v="0"/>
    <x v="0"/>
  </r>
  <r>
    <x v="2638"/>
    <x v="2346"/>
    <x v="2"/>
    <x v="4"/>
    <x v="4"/>
    <x v="140"/>
    <x v="699"/>
    <x v="0"/>
    <x v="699"/>
    <x v="0"/>
    <x v="0"/>
    <x v="0"/>
  </r>
  <r>
    <x v="2639"/>
    <x v="2347"/>
    <x v="0"/>
    <x v="1"/>
    <x v="3"/>
    <x v="280"/>
    <x v="1039"/>
    <x v="0"/>
    <x v="1039"/>
    <x v="0"/>
    <x v="0"/>
    <x v="0"/>
  </r>
  <r>
    <x v="2640"/>
    <x v="2348"/>
    <x v="1"/>
    <x v="4"/>
    <x v="2"/>
    <x v="220"/>
    <x v="232"/>
    <x v="1"/>
    <x v="232"/>
    <x v="0"/>
    <x v="0"/>
    <x v="0"/>
  </r>
  <r>
    <x v="2641"/>
    <x v="2349"/>
    <x v="3"/>
    <x v="1"/>
    <x v="0"/>
    <x v="479"/>
    <x v="347"/>
    <x v="0"/>
    <x v="347"/>
    <x v="0"/>
    <x v="0"/>
    <x v="0"/>
  </r>
  <r>
    <x v="2642"/>
    <x v="2350"/>
    <x v="4"/>
    <x v="2"/>
    <x v="0"/>
    <x v="337"/>
    <x v="597"/>
    <x v="0"/>
    <x v="597"/>
    <x v="0"/>
    <x v="0"/>
    <x v="0"/>
  </r>
  <r>
    <x v="2643"/>
    <x v="2351"/>
    <x v="0"/>
    <x v="1"/>
    <x v="4"/>
    <x v="58"/>
    <x v="102"/>
    <x v="0"/>
    <x v="102"/>
    <x v="0"/>
    <x v="0"/>
    <x v="0"/>
  </r>
  <r>
    <x v="2644"/>
    <x v="2352"/>
    <x v="0"/>
    <x v="0"/>
    <x v="4"/>
    <x v="363"/>
    <x v="93"/>
    <x v="0"/>
    <x v="93"/>
    <x v="0"/>
    <x v="0"/>
    <x v="0"/>
  </r>
  <r>
    <x v="2645"/>
    <x v="2353"/>
    <x v="1"/>
    <x v="0"/>
    <x v="2"/>
    <x v="575"/>
    <x v="808"/>
    <x v="0"/>
    <x v="808"/>
    <x v="0"/>
    <x v="0"/>
    <x v="0"/>
  </r>
  <r>
    <x v="2646"/>
    <x v="2354"/>
    <x v="4"/>
    <x v="4"/>
    <x v="4"/>
    <x v="602"/>
    <x v="72"/>
    <x v="0"/>
    <x v="72"/>
    <x v="0"/>
    <x v="0"/>
    <x v="0"/>
  </r>
  <r>
    <x v="2647"/>
    <x v="2355"/>
    <x v="3"/>
    <x v="4"/>
    <x v="1"/>
    <x v="219"/>
    <x v="513"/>
    <x v="0"/>
    <x v="513"/>
    <x v="0"/>
    <x v="0"/>
    <x v="0"/>
  </r>
  <r>
    <x v="2648"/>
    <x v="2356"/>
    <x v="2"/>
    <x v="2"/>
    <x v="1"/>
    <x v="662"/>
    <x v="657"/>
    <x v="0"/>
    <x v="657"/>
    <x v="0"/>
    <x v="0"/>
    <x v="0"/>
  </r>
  <r>
    <x v="2649"/>
    <x v="2357"/>
    <x v="0"/>
    <x v="0"/>
    <x v="0"/>
    <x v="472"/>
    <x v="168"/>
    <x v="0"/>
    <x v="168"/>
    <x v="0"/>
    <x v="0"/>
    <x v="0"/>
  </r>
  <r>
    <x v="2650"/>
    <x v="2358"/>
    <x v="4"/>
    <x v="3"/>
    <x v="0"/>
    <x v="456"/>
    <x v="915"/>
    <x v="0"/>
    <x v="915"/>
    <x v="0"/>
    <x v="0"/>
    <x v="0"/>
  </r>
  <r>
    <x v="2651"/>
    <x v="2359"/>
    <x v="0"/>
    <x v="2"/>
    <x v="0"/>
    <x v="295"/>
    <x v="717"/>
    <x v="0"/>
    <x v="717"/>
    <x v="0"/>
    <x v="0"/>
    <x v="0"/>
  </r>
  <r>
    <x v="2652"/>
    <x v="2360"/>
    <x v="5"/>
    <x v="3"/>
    <x v="2"/>
    <x v="617"/>
    <x v="1048"/>
    <x v="0"/>
    <x v="1048"/>
    <x v="0"/>
    <x v="0"/>
    <x v="0"/>
  </r>
  <r>
    <x v="2653"/>
    <x v="2361"/>
    <x v="1"/>
    <x v="1"/>
    <x v="3"/>
    <x v="211"/>
    <x v="358"/>
    <x v="0"/>
    <x v="358"/>
    <x v="0"/>
    <x v="0"/>
    <x v="0"/>
  </r>
  <r>
    <x v="2654"/>
    <x v="610"/>
    <x v="3"/>
    <x v="4"/>
    <x v="4"/>
    <x v="579"/>
    <x v="671"/>
    <x v="0"/>
    <x v="671"/>
    <x v="0"/>
    <x v="0"/>
    <x v="0"/>
  </r>
  <r>
    <x v="2655"/>
    <x v="2362"/>
    <x v="4"/>
    <x v="3"/>
    <x v="2"/>
    <x v="271"/>
    <x v="949"/>
    <x v="0"/>
    <x v="949"/>
    <x v="0"/>
    <x v="0"/>
    <x v="0"/>
  </r>
  <r>
    <x v="2656"/>
    <x v="2363"/>
    <x v="0"/>
    <x v="0"/>
    <x v="2"/>
    <x v="431"/>
    <x v="514"/>
    <x v="1"/>
    <x v="514"/>
    <x v="0"/>
    <x v="0"/>
    <x v="0"/>
  </r>
  <r>
    <x v="2657"/>
    <x v="1906"/>
    <x v="5"/>
    <x v="1"/>
    <x v="4"/>
    <x v="204"/>
    <x v="216"/>
    <x v="0"/>
    <x v="216"/>
    <x v="0"/>
    <x v="0"/>
    <x v="0"/>
  </r>
  <r>
    <x v="2658"/>
    <x v="2364"/>
    <x v="5"/>
    <x v="3"/>
    <x v="2"/>
    <x v="380"/>
    <x v="683"/>
    <x v="0"/>
    <x v="683"/>
    <x v="0"/>
    <x v="0"/>
    <x v="0"/>
  </r>
  <r>
    <x v="2659"/>
    <x v="2365"/>
    <x v="0"/>
    <x v="3"/>
    <x v="0"/>
    <x v="430"/>
    <x v="510"/>
    <x v="0"/>
    <x v="510"/>
    <x v="0"/>
    <x v="0"/>
    <x v="0"/>
  </r>
  <r>
    <x v="2660"/>
    <x v="2366"/>
    <x v="1"/>
    <x v="0"/>
    <x v="0"/>
    <x v="470"/>
    <x v="223"/>
    <x v="0"/>
    <x v="223"/>
    <x v="0"/>
    <x v="0"/>
    <x v="0"/>
  </r>
  <r>
    <x v="2661"/>
    <x v="2367"/>
    <x v="3"/>
    <x v="1"/>
    <x v="2"/>
    <x v="175"/>
    <x v="1049"/>
    <x v="0"/>
    <x v="1049"/>
    <x v="0"/>
    <x v="0"/>
    <x v="0"/>
  </r>
  <r>
    <x v="2662"/>
    <x v="2368"/>
    <x v="0"/>
    <x v="2"/>
    <x v="4"/>
    <x v="687"/>
    <x v="1050"/>
    <x v="0"/>
    <x v="1050"/>
    <x v="0"/>
    <x v="0"/>
    <x v="0"/>
  </r>
  <r>
    <x v="2663"/>
    <x v="2369"/>
    <x v="5"/>
    <x v="3"/>
    <x v="4"/>
    <x v="192"/>
    <x v="324"/>
    <x v="0"/>
    <x v="324"/>
    <x v="0"/>
    <x v="0"/>
    <x v="0"/>
  </r>
  <r>
    <x v="2664"/>
    <x v="2370"/>
    <x v="5"/>
    <x v="1"/>
    <x v="1"/>
    <x v="588"/>
    <x v="780"/>
    <x v="0"/>
    <x v="780"/>
    <x v="0"/>
    <x v="0"/>
    <x v="0"/>
  </r>
  <r>
    <x v="2665"/>
    <x v="2371"/>
    <x v="5"/>
    <x v="2"/>
    <x v="2"/>
    <x v="635"/>
    <x v="1019"/>
    <x v="0"/>
    <x v="1019"/>
    <x v="0"/>
    <x v="0"/>
    <x v="0"/>
  </r>
  <r>
    <x v="2666"/>
    <x v="2372"/>
    <x v="4"/>
    <x v="0"/>
    <x v="2"/>
    <x v="557"/>
    <x v="254"/>
    <x v="0"/>
    <x v="254"/>
    <x v="0"/>
    <x v="0"/>
    <x v="0"/>
  </r>
  <r>
    <x v="2667"/>
    <x v="2373"/>
    <x v="2"/>
    <x v="4"/>
    <x v="2"/>
    <x v="389"/>
    <x v="456"/>
    <x v="0"/>
    <x v="456"/>
    <x v="0"/>
    <x v="0"/>
    <x v="0"/>
  </r>
  <r>
    <x v="2668"/>
    <x v="1140"/>
    <x v="5"/>
    <x v="3"/>
    <x v="3"/>
    <x v="613"/>
    <x v="1051"/>
    <x v="0"/>
    <x v="1051"/>
    <x v="0"/>
    <x v="0"/>
    <x v="0"/>
  </r>
  <r>
    <x v="2669"/>
    <x v="2374"/>
    <x v="5"/>
    <x v="2"/>
    <x v="2"/>
    <x v="67"/>
    <x v="985"/>
    <x v="0"/>
    <x v="985"/>
    <x v="0"/>
    <x v="0"/>
    <x v="0"/>
  </r>
  <r>
    <x v="2670"/>
    <x v="515"/>
    <x v="2"/>
    <x v="1"/>
    <x v="4"/>
    <x v="456"/>
    <x v="553"/>
    <x v="0"/>
    <x v="553"/>
    <x v="0"/>
    <x v="0"/>
    <x v="0"/>
  </r>
  <r>
    <x v="2671"/>
    <x v="1011"/>
    <x v="1"/>
    <x v="4"/>
    <x v="1"/>
    <x v="530"/>
    <x v="1052"/>
    <x v="1"/>
    <x v="1052"/>
    <x v="0"/>
    <x v="0"/>
    <x v="0"/>
  </r>
  <r>
    <x v="2672"/>
    <x v="2375"/>
    <x v="0"/>
    <x v="4"/>
    <x v="2"/>
    <x v="688"/>
    <x v="308"/>
    <x v="0"/>
    <x v="308"/>
    <x v="0"/>
    <x v="0"/>
    <x v="0"/>
  </r>
  <r>
    <x v="2673"/>
    <x v="2376"/>
    <x v="1"/>
    <x v="4"/>
    <x v="1"/>
    <x v="663"/>
    <x v="1009"/>
    <x v="0"/>
    <x v="1009"/>
    <x v="0"/>
    <x v="0"/>
    <x v="0"/>
  </r>
  <r>
    <x v="2674"/>
    <x v="2377"/>
    <x v="5"/>
    <x v="4"/>
    <x v="4"/>
    <x v="201"/>
    <x v="548"/>
    <x v="0"/>
    <x v="548"/>
    <x v="0"/>
    <x v="0"/>
    <x v="0"/>
  </r>
  <r>
    <x v="2675"/>
    <x v="2378"/>
    <x v="2"/>
    <x v="3"/>
    <x v="4"/>
    <x v="393"/>
    <x v="771"/>
    <x v="0"/>
    <x v="771"/>
    <x v="0"/>
    <x v="0"/>
    <x v="0"/>
  </r>
  <r>
    <x v="2676"/>
    <x v="2379"/>
    <x v="1"/>
    <x v="1"/>
    <x v="3"/>
    <x v="164"/>
    <x v="175"/>
    <x v="0"/>
    <x v="175"/>
    <x v="0"/>
    <x v="0"/>
    <x v="0"/>
  </r>
  <r>
    <x v="2677"/>
    <x v="815"/>
    <x v="1"/>
    <x v="2"/>
    <x v="4"/>
    <x v="136"/>
    <x v="142"/>
    <x v="0"/>
    <x v="142"/>
    <x v="0"/>
    <x v="0"/>
    <x v="0"/>
  </r>
  <r>
    <x v="2678"/>
    <x v="722"/>
    <x v="2"/>
    <x v="2"/>
    <x v="0"/>
    <x v="70"/>
    <x v="544"/>
    <x v="0"/>
    <x v="544"/>
    <x v="0"/>
    <x v="0"/>
    <x v="0"/>
  </r>
  <r>
    <x v="2679"/>
    <x v="2380"/>
    <x v="0"/>
    <x v="0"/>
    <x v="1"/>
    <x v="203"/>
    <x v="139"/>
    <x v="0"/>
    <x v="139"/>
    <x v="0"/>
    <x v="0"/>
    <x v="0"/>
  </r>
  <r>
    <x v="2680"/>
    <x v="2381"/>
    <x v="1"/>
    <x v="0"/>
    <x v="4"/>
    <x v="545"/>
    <x v="64"/>
    <x v="0"/>
    <x v="64"/>
    <x v="0"/>
    <x v="0"/>
    <x v="0"/>
  </r>
  <r>
    <x v="2681"/>
    <x v="827"/>
    <x v="3"/>
    <x v="2"/>
    <x v="2"/>
    <x v="604"/>
    <x v="652"/>
    <x v="0"/>
    <x v="652"/>
    <x v="0"/>
    <x v="0"/>
    <x v="0"/>
  </r>
  <r>
    <x v="2682"/>
    <x v="2382"/>
    <x v="5"/>
    <x v="4"/>
    <x v="0"/>
    <x v="183"/>
    <x v="1053"/>
    <x v="0"/>
    <x v="1053"/>
    <x v="0"/>
    <x v="0"/>
    <x v="0"/>
  </r>
  <r>
    <x v="2683"/>
    <x v="1557"/>
    <x v="1"/>
    <x v="1"/>
    <x v="1"/>
    <x v="229"/>
    <x v="408"/>
    <x v="0"/>
    <x v="408"/>
    <x v="0"/>
    <x v="0"/>
    <x v="0"/>
  </r>
  <r>
    <x v="2684"/>
    <x v="2383"/>
    <x v="2"/>
    <x v="3"/>
    <x v="2"/>
    <x v="608"/>
    <x v="62"/>
    <x v="0"/>
    <x v="62"/>
    <x v="0"/>
    <x v="0"/>
    <x v="0"/>
  </r>
  <r>
    <x v="2685"/>
    <x v="2384"/>
    <x v="2"/>
    <x v="4"/>
    <x v="3"/>
    <x v="310"/>
    <x v="342"/>
    <x v="0"/>
    <x v="342"/>
    <x v="0"/>
    <x v="0"/>
    <x v="0"/>
  </r>
  <r>
    <x v="2686"/>
    <x v="2385"/>
    <x v="5"/>
    <x v="3"/>
    <x v="3"/>
    <x v="409"/>
    <x v="1054"/>
    <x v="0"/>
    <x v="1054"/>
    <x v="0"/>
    <x v="0"/>
    <x v="0"/>
  </r>
  <r>
    <x v="2687"/>
    <x v="2386"/>
    <x v="5"/>
    <x v="4"/>
    <x v="4"/>
    <x v="310"/>
    <x v="403"/>
    <x v="0"/>
    <x v="403"/>
    <x v="0"/>
    <x v="0"/>
    <x v="0"/>
  </r>
  <r>
    <x v="2688"/>
    <x v="2387"/>
    <x v="5"/>
    <x v="1"/>
    <x v="4"/>
    <x v="642"/>
    <x v="1055"/>
    <x v="1"/>
    <x v="1055"/>
    <x v="0"/>
    <x v="0"/>
    <x v="0"/>
  </r>
  <r>
    <x v="2689"/>
    <x v="2388"/>
    <x v="2"/>
    <x v="1"/>
    <x v="4"/>
    <x v="278"/>
    <x v="669"/>
    <x v="0"/>
    <x v="669"/>
    <x v="0"/>
    <x v="0"/>
    <x v="0"/>
  </r>
  <r>
    <x v="2690"/>
    <x v="2389"/>
    <x v="5"/>
    <x v="1"/>
    <x v="1"/>
    <x v="620"/>
    <x v="858"/>
    <x v="0"/>
    <x v="858"/>
    <x v="0"/>
    <x v="0"/>
    <x v="0"/>
  </r>
  <r>
    <x v="2691"/>
    <x v="1741"/>
    <x v="1"/>
    <x v="2"/>
    <x v="1"/>
    <x v="552"/>
    <x v="38"/>
    <x v="0"/>
    <x v="38"/>
    <x v="0"/>
    <x v="0"/>
    <x v="0"/>
  </r>
  <r>
    <x v="2692"/>
    <x v="2390"/>
    <x v="5"/>
    <x v="0"/>
    <x v="3"/>
    <x v="233"/>
    <x v="344"/>
    <x v="1"/>
    <x v="344"/>
    <x v="0"/>
    <x v="0"/>
    <x v="0"/>
  </r>
  <r>
    <x v="2693"/>
    <x v="2391"/>
    <x v="5"/>
    <x v="1"/>
    <x v="2"/>
    <x v="621"/>
    <x v="1056"/>
    <x v="1"/>
    <x v="1056"/>
    <x v="0"/>
    <x v="0"/>
    <x v="0"/>
  </r>
  <r>
    <x v="2694"/>
    <x v="332"/>
    <x v="1"/>
    <x v="1"/>
    <x v="4"/>
    <x v="122"/>
    <x v="1057"/>
    <x v="1"/>
    <x v="1057"/>
    <x v="2"/>
    <x v="2"/>
    <x v="2"/>
  </r>
  <r>
    <x v="2695"/>
    <x v="2392"/>
    <x v="3"/>
    <x v="3"/>
    <x v="2"/>
    <x v="674"/>
    <x v="1058"/>
    <x v="0"/>
    <x v="1058"/>
    <x v="0"/>
    <x v="0"/>
    <x v="0"/>
  </r>
  <r>
    <x v="2696"/>
    <x v="2393"/>
    <x v="1"/>
    <x v="3"/>
    <x v="3"/>
    <x v="536"/>
    <x v="764"/>
    <x v="0"/>
    <x v="764"/>
    <x v="0"/>
    <x v="0"/>
    <x v="0"/>
  </r>
  <r>
    <x v="2697"/>
    <x v="1964"/>
    <x v="3"/>
    <x v="1"/>
    <x v="4"/>
    <x v="457"/>
    <x v="554"/>
    <x v="0"/>
    <x v="554"/>
    <x v="0"/>
    <x v="0"/>
    <x v="0"/>
  </r>
  <r>
    <x v="2698"/>
    <x v="2394"/>
    <x v="2"/>
    <x v="1"/>
    <x v="0"/>
    <x v="677"/>
    <x v="761"/>
    <x v="0"/>
    <x v="761"/>
    <x v="0"/>
    <x v="0"/>
    <x v="0"/>
  </r>
  <r>
    <x v="2699"/>
    <x v="2109"/>
    <x v="4"/>
    <x v="4"/>
    <x v="3"/>
    <x v="52"/>
    <x v="542"/>
    <x v="0"/>
    <x v="542"/>
    <x v="0"/>
    <x v="0"/>
    <x v="0"/>
  </r>
  <r>
    <x v="2700"/>
    <x v="192"/>
    <x v="4"/>
    <x v="2"/>
    <x v="3"/>
    <x v="41"/>
    <x v="302"/>
    <x v="0"/>
    <x v="302"/>
    <x v="0"/>
    <x v="0"/>
    <x v="0"/>
  </r>
  <r>
    <x v="2701"/>
    <x v="2395"/>
    <x v="1"/>
    <x v="1"/>
    <x v="4"/>
    <x v="282"/>
    <x v="318"/>
    <x v="0"/>
    <x v="318"/>
    <x v="0"/>
    <x v="0"/>
    <x v="0"/>
  </r>
  <r>
    <x v="2702"/>
    <x v="2396"/>
    <x v="4"/>
    <x v="1"/>
    <x v="0"/>
    <x v="609"/>
    <x v="644"/>
    <x v="0"/>
    <x v="644"/>
    <x v="0"/>
    <x v="0"/>
    <x v="0"/>
  </r>
  <r>
    <x v="2703"/>
    <x v="2397"/>
    <x v="1"/>
    <x v="2"/>
    <x v="0"/>
    <x v="630"/>
    <x v="1059"/>
    <x v="1"/>
    <x v="1059"/>
    <x v="0"/>
    <x v="0"/>
    <x v="0"/>
  </r>
  <r>
    <x v="2704"/>
    <x v="1773"/>
    <x v="2"/>
    <x v="4"/>
    <x v="3"/>
    <x v="683"/>
    <x v="904"/>
    <x v="0"/>
    <x v="904"/>
    <x v="0"/>
    <x v="0"/>
    <x v="0"/>
  </r>
  <r>
    <x v="2705"/>
    <x v="2398"/>
    <x v="4"/>
    <x v="4"/>
    <x v="4"/>
    <x v="193"/>
    <x v="203"/>
    <x v="0"/>
    <x v="203"/>
    <x v="0"/>
    <x v="0"/>
    <x v="0"/>
  </r>
  <r>
    <x v="2706"/>
    <x v="2399"/>
    <x v="0"/>
    <x v="0"/>
    <x v="1"/>
    <x v="273"/>
    <x v="642"/>
    <x v="1"/>
    <x v="642"/>
    <x v="0"/>
    <x v="0"/>
    <x v="0"/>
  </r>
  <r>
    <x v="2707"/>
    <x v="1373"/>
    <x v="0"/>
    <x v="2"/>
    <x v="3"/>
    <x v="661"/>
    <x v="1050"/>
    <x v="0"/>
    <x v="1050"/>
    <x v="0"/>
    <x v="0"/>
    <x v="0"/>
  </r>
  <r>
    <x v="2708"/>
    <x v="1226"/>
    <x v="4"/>
    <x v="0"/>
    <x v="4"/>
    <x v="288"/>
    <x v="362"/>
    <x v="0"/>
    <x v="362"/>
    <x v="0"/>
    <x v="0"/>
    <x v="0"/>
  </r>
  <r>
    <x v="2709"/>
    <x v="2400"/>
    <x v="0"/>
    <x v="4"/>
    <x v="2"/>
    <x v="44"/>
    <x v="45"/>
    <x v="0"/>
    <x v="45"/>
    <x v="0"/>
    <x v="0"/>
    <x v="0"/>
  </r>
  <r>
    <x v="2710"/>
    <x v="2401"/>
    <x v="5"/>
    <x v="0"/>
    <x v="1"/>
    <x v="289"/>
    <x v="422"/>
    <x v="0"/>
    <x v="422"/>
    <x v="0"/>
    <x v="0"/>
    <x v="0"/>
  </r>
  <r>
    <x v="2711"/>
    <x v="828"/>
    <x v="0"/>
    <x v="3"/>
    <x v="1"/>
    <x v="131"/>
    <x v="137"/>
    <x v="0"/>
    <x v="137"/>
    <x v="0"/>
    <x v="0"/>
    <x v="0"/>
  </r>
  <r>
    <x v="2712"/>
    <x v="2371"/>
    <x v="3"/>
    <x v="2"/>
    <x v="1"/>
    <x v="40"/>
    <x v="777"/>
    <x v="0"/>
    <x v="777"/>
    <x v="0"/>
    <x v="0"/>
    <x v="0"/>
  </r>
  <r>
    <x v="2713"/>
    <x v="648"/>
    <x v="0"/>
    <x v="3"/>
    <x v="1"/>
    <x v="93"/>
    <x v="884"/>
    <x v="0"/>
    <x v="884"/>
    <x v="0"/>
    <x v="0"/>
    <x v="0"/>
  </r>
  <r>
    <x v="2714"/>
    <x v="2402"/>
    <x v="3"/>
    <x v="4"/>
    <x v="0"/>
    <x v="669"/>
    <x v="95"/>
    <x v="0"/>
    <x v="95"/>
    <x v="0"/>
    <x v="0"/>
    <x v="0"/>
  </r>
  <r>
    <x v="2715"/>
    <x v="2403"/>
    <x v="4"/>
    <x v="0"/>
    <x v="4"/>
    <x v="187"/>
    <x v="632"/>
    <x v="0"/>
    <x v="632"/>
    <x v="0"/>
    <x v="0"/>
    <x v="0"/>
  </r>
  <r>
    <x v="2716"/>
    <x v="2099"/>
    <x v="4"/>
    <x v="1"/>
    <x v="3"/>
    <x v="3"/>
    <x v="135"/>
    <x v="0"/>
    <x v="135"/>
    <x v="0"/>
    <x v="0"/>
    <x v="0"/>
  </r>
  <r>
    <x v="2717"/>
    <x v="2404"/>
    <x v="2"/>
    <x v="1"/>
    <x v="4"/>
    <x v="668"/>
    <x v="1024"/>
    <x v="0"/>
    <x v="1024"/>
    <x v="0"/>
    <x v="0"/>
    <x v="0"/>
  </r>
  <r>
    <x v="2718"/>
    <x v="2405"/>
    <x v="1"/>
    <x v="1"/>
    <x v="3"/>
    <x v="670"/>
    <x v="1060"/>
    <x v="0"/>
    <x v="1060"/>
    <x v="0"/>
    <x v="0"/>
    <x v="0"/>
  </r>
  <r>
    <x v="2719"/>
    <x v="2406"/>
    <x v="5"/>
    <x v="2"/>
    <x v="0"/>
    <x v="6"/>
    <x v="6"/>
    <x v="1"/>
    <x v="6"/>
    <x v="0"/>
    <x v="0"/>
    <x v="0"/>
  </r>
  <r>
    <x v="2720"/>
    <x v="2407"/>
    <x v="2"/>
    <x v="0"/>
    <x v="1"/>
    <x v="527"/>
    <x v="951"/>
    <x v="0"/>
    <x v="951"/>
    <x v="0"/>
    <x v="0"/>
    <x v="0"/>
  </r>
  <r>
    <x v="2721"/>
    <x v="2408"/>
    <x v="5"/>
    <x v="1"/>
    <x v="4"/>
    <x v="621"/>
    <x v="623"/>
    <x v="0"/>
    <x v="623"/>
    <x v="0"/>
    <x v="0"/>
    <x v="0"/>
  </r>
  <r>
    <x v="2722"/>
    <x v="2409"/>
    <x v="0"/>
    <x v="3"/>
    <x v="2"/>
    <x v="222"/>
    <x v="266"/>
    <x v="0"/>
    <x v="266"/>
    <x v="0"/>
    <x v="0"/>
    <x v="0"/>
  </r>
  <r>
    <x v="2723"/>
    <x v="2410"/>
    <x v="4"/>
    <x v="4"/>
    <x v="1"/>
    <x v="151"/>
    <x v="1061"/>
    <x v="0"/>
    <x v="1061"/>
    <x v="0"/>
    <x v="0"/>
    <x v="0"/>
  </r>
  <r>
    <x v="2724"/>
    <x v="2411"/>
    <x v="5"/>
    <x v="1"/>
    <x v="3"/>
    <x v="315"/>
    <x v="439"/>
    <x v="0"/>
    <x v="439"/>
    <x v="0"/>
    <x v="0"/>
    <x v="0"/>
  </r>
  <r>
    <x v="2725"/>
    <x v="1849"/>
    <x v="4"/>
    <x v="4"/>
    <x v="2"/>
    <x v="98"/>
    <x v="279"/>
    <x v="0"/>
    <x v="279"/>
    <x v="0"/>
    <x v="0"/>
    <x v="0"/>
  </r>
  <r>
    <x v="2726"/>
    <x v="2412"/>
    <x v="1"/>
    <x v="3"/>
    <x v="4"/>
    <x v="483"/>
    <x v="635"/>
    <x v="0"/>
    <x v="635"/>
    <x v="0"/>
    <x v="0"/>
    <x v="0"/>
  </r>
  <r>
    <x v="2727"/>
    <x v="1369"/>
    <x v="2"/>
    <x v="2"/>
    <x v="3"/>
    <x v="542"/>
    <x v="698"/>
    <x v="0"/>
    <x v="698"/>
    <x v="0"/>
    <x v="0"/>
    <x v="0"/>
  </r>
  <r>
    <x v="2728"/>
    <x v="2413"/>
    <x v="1"/>
    <x v="0"/>
    <x v="0"/>
    <x v="277"/>
    <x v="624"/>
    <x v="1"/>
    <x v="624"/>
    <x v="0"/>
    <x v="0"/>
    <x v="0"/>
  </r>
  <r>
    <x v="2729"/>
    <x v="2414"/>
    <x v="0"/>
    <x v="1"/>
    <x v="0"/>
    <x v="322"/>
    <x v="1062"/>
    <x v="1"/>
    <x v="1062"/>
    <x v="1"/>
    <x v="1"/>
    <x v="1"/>
  </r>
  <r>
    <x v="2730"/>
    <x v="2415"/>
    <x v="1"/>
    <x v="3"/>
    <x v="2"/>
    <x v="511"/>
    <x v="284"/>
    <x v="0"/>
    <x v="284"/>
    <x v="0"/>
    <x v="0"/>
    <x v="0"/>
  </r>
  <r>
    <x v="2731"/>
    <x v="2416"/>
    <x v="0"/>
    <x v="4"/>
    <x v="2"/>
    <x v="248"/>
    <x v="565"/>
    <x v="0"/>
    <x v="565"/>
    <x v="0"/>
    <x v="0"/>
    <x v="0"/>
  </r>
  <r>
    <x v="2732"/>
    <x v="2417"/>
    <x v="3"/>
    <x v="0"/>
    <x v="0"/>
    <x v="417"/>
    <x v="1063"/>
    <x v="0"/>
    <x v="1063"/>
    <x v="0"/>
    <x v="0"/>
    <x v="0"/>
  </r>
  <r>
    <x v="2733"/>
    <x v="2418"/>
    <x v="5"/>
    <x v="2"/>
    <x v="0"/>
    <x v="294"/>
    <x v="467"/>
    <x v="0"/>
    <x v="467"/>
    <x v="0"/>
    <x v="0"/>
    <x v="0"/>
  </r>
  <r>
    <x v="2734"/>
    <x v="61"/>
    <x v="4"/>
    <x v="1"/>
    <x v="0"/>
    <x v="134"/>
    <x v="140"/>
    <x v="0"/>
    <x v="140"/>
    <x v="0"/>
    <x v="0"/>
    <x v="0"/>
  </r>
  <r>
    <x v="2735"/>
    <x v="1837"/>
    <x v="2"/>
    <x v="3"/>
    <x v="0"/>
    <x v="572"/>
    <x v="770"/>
    <x v="0"/>
    <x v="770"/>
    <x v="0"/>
    <x v="0"/>
    <x v="0"/>
  </r>
  <r>
    <x v="2736"/>
    <x v="2419"/>
    <x v="0"/>
    <x v="0"/>
    <x v="1"/>
    <x v="530"/>
    <x v="749"/>
    <x v="0"/>
    <x v="749"/>
    <x v="0"/>
    <x v="0"/>
    <x v="0"/>
  </r>
  <r>
    <x v="2737"/>
    <x v="2420"/>
    <x v="3"/>
    <x v="2"/>
    <x v="2"/>
    <x v="560"/>
    <x v="579"/>
    <x v="0"/>
    <x v="579"/>
    <x v="0"/>
    <x v="0"/>
    <x v="0"/>
  </r>
  <r>
    <x v="2738"/>
    <x v="2421"/>
    <x v="3"/>
    <x v="2"/>
    <x v="4"/>
    <x v="681"/>
    <x v="1026"/>
    <x v="0"/>
    <x v="1026"/>
    <x v="0"/>
    <x v="0"/>
    <x v="0"/>
  </r>
  <r>
    <x v="2739"/>
    <x v="2422"/>
    <x v="4"/>
    <x v="3"/>
    <x v="4"/>
    <x v="414"/>
    <x v="1064"/>
    <x v="1"/>
    <x v="1064"/>
    <x v="2"/>
    <x v="2"/>
    <x v="2"/>
  </r>
  <r>
    <x v="2740"/>
    <x v="2423"/>
    <x v="4"/>
    <x v="4"/>
    <x v="2"/>
    <x v="334"/>
    <x v="871"/>
    <x v="0"/>
    <x v="871"/>
    <x v="0"/>
    <x v="0"/>
    <x v="0"/>
  </r>
  <r>
    <x v="2741"/>
    <x v="1830"/>
    <x v="4"/>
    <x v="3"/>
    <x v="1"/>
    <x v="401"/>
    <x v="472"/>
    <x v="0"/>
    <x v="472"/>
    <x v="0"/>
    <x v="0"/>
    <x v="0"/>
  </r>
  <r>
    <x v="2742"/>
    <x v="2268"/>
    <x v="4"/>
    <x v="3"/>
    <x v="2"/>
    <x v="407"/>
    <x v="856"/>
    <x v="0"/>
    <x v="856"/>
    <x v="0"/>
    <x v="0"/>
    <x v="0"/>
  </r>
  <r>
    <x v="2743"/>
    <x v="2424"/>
    <x v="2"/>
    <x v="1"/>
    <x v="0"/>
    <x v="683"/>
    <x v="955"/>
    <x v="0"/>
    <x v="955"/>
    <x v="0"/>
    <x v="0"/>
    <x v="0"/>
  </r>
  <r>
    <x v="2744"/>
    <x v="2425"/>
    <x v="3"/>
    <x v="1"/>
    <x v="1"/>
    <x v="326"/>
    <x v="366"/>
    <x v="1"/>
    <x v="366"/>
    <x v="0"/>
    <x v="0"/>
    <x v="0"/>
  </r>
  <r>
    <x v="2745"/>
    <x v="1114"/>
    <x v="5"/>
    <x v="2"/>
    <x v="0"/>
    <x v="434"/>
    <x v="31"/>
    <x v="0"/>
    <x v="31"/>
    <x v="0"/>
    <x v="0"/>
    <x v="0"/>
  </r>
  <r>
    <x v="2746"/>
    <x v="2426"/>
    <x v="2"/>
    <x v="1"/>
    <x v="3"/>
    <x v="376"/>
    <x v="661"/>
    <x v="0"/>
    <x v="661"/>
    <x v="0"/>
    <x v="0"/>
    <x v="0"/>
  </r>
  <r>
    <x v="2747"/>
    <x v="2427"/>
    <x v="5"/>
    <x v="2"/>
    <x v="1"/>
    <x v="499"/>
    <x v="666"/>
    <x v="0"/>
    <x v="666"/>
    <x v="0"/>
    <x v="0"/>
    <x v="0"/>
  </r>
  <r>
    <x v="2748"/>
    <x v="2428"/>
    <x v="0"/>
    <x v="3"/>
    <x v="2"/>
    <x v="689"/>
    <x v="1065"/>
    <x v="0"/>
    <x v="1065"/>
    <x v="0"/>
    <x v="0"/>
    <x v="0"/>
  </r>
  <r>
    <x v="2749"/>
    <x v="1579"/>
    <x v="4"/>
    <x v="4"/>
    <x v="2"/>
    <x v="37"/>
    <x v="267"/>
    <x v="1"/>
    <x v="267"/>
    <x v="0"/>
    <x v="0"/>
    <x v="0"/>
  </r>
  <r>
    <x v="2750"/>
    <x v="1928"/>
    <x v="4"/>
    <x v="4"/>
    <x v="4"/>
    <x v="187"/>
    <x v="197"/>
    <x v="0"/>
    <x v="197"/>
    <x v="0"/>
    <x v="0"/>
    <x v="0"/>
  </r>
  <r>
    <x v="2751"/>
    <x v="2429"/>
    <x v="3"/>
    <x v="1"/>
    <x v="2"/>
    <x v="38"/>
    <x v="386"/>
    <x v="0"/>
    <x v="386"/>
    <x v="0"/>
    <x v="0"/>
    <x v="0"/>
  </r>
  <r>
    <x v="2752"/>
    <x v="2430"/>
    <x v="2"/>
    <x v="3"/>
    <x v="0"/>
    <x v="156"/>
    <x v="611"/>
    <x v="0"/>
    <x v="611"/>
    <x v="0"/>
    <x v="0"/>
    <x v="0"/>
  </r>
  <r>
    <x v="2753"/>
    <x v="2431"/>
    <x v="0"/>
    <x v="1"/>
    <x v="2"/>
    <x v="62"/>
    <x v="921"/>
    <x v="0"/>
    <x v="921"/>
    <x v="0"/>
    <x v="0"/>
    <x v="0"/>
  </r>
  <r>
    <x v="2754"/>
    <x v="2432"/>
    <x v="0"/>
    <x v="0"/>
    <x v="2"/>
    <x v="100"/>
    <x v="103"/>
    <x v="0"/>
    <x v="103"/>
    <x v="0"/>
    <x v="0"/>
    <x v="0"/>
  </r>
  <r>
    <x v="2755"/>
    <x v="2433"/>
    <x v="1"/>
    <x v="2"/>
    <x v="2"/>
    <x v="1"/>
    <x v="1066"/>
    <x v="1"/>
    <x v="1066"/>
    <x v="0"/>
    <x v="0"/>
    <x v="0"/>
  </r>
  <r>
    <x v="2756"/>
    <x v="2434"/>
    <x v="5"/>
    <x v="2"/>
    <x v="0"/>
    <x v="360"/>
    <x v="412"/>
    <x v="0"/>
    <x v="412"/>
    <x v="0"/>
    <x v="0"/>
    <x v="0"/>
  </r>
  <r>
    <x v="2757"/>
    <x v="2435"/>
    <x v="3"/>
    <x v="4"/>
    <x v="2"/>
    <x v="260"/>
    <x v="999"/>
    <x v="1"/>
    <x v="999"/>
    <x v="0"/>
    <x v="0"/>
    <x v="0"/>
  </r>
  <r>
    <x v="2758"/>
    <x v="1298"/>
    <x v="2"/>
    <x v="4"/>
    <x v="0"/>
    <x v="161"/>
    <x v="172"/>
    <x v="0"/>
    <x v="172"/>
    <x v="0"/>
    <x v="0"/>
    <x v="0"/>
  </r>
  <r>
    <x v="2759"/>
    <x v="2436"/>
    <x v="1"/>
    <x v="3"/>
    <x v="3"/>
    <x v="587"/>
    <x v="674"/>
    <x v="0"/>
    <x v="674"/>
    <x v="0"/>
    <x v="0"/>
    <x v="0"/>
  </r>
  <r>
    <x v="2760"/>
    <x v="2437"/>
    <x v="5"/>
    <x v="4"/>
    <x v="1"/>
    <x v="630"/>
    <x v="760"/>
    <x v="0"/>
    <x v="760"/>
    <x v="0"/>
    <x v="0"/>
    <x v="0"/>
  </r>
  <r>
    <x v="2761"/>
    <x v="2438"/>
    <x v="4"/>
    <x v="4"/>
    <x v="1"/>
    <x v="180"/>
    <x v="462"/>
    <x v="0"/>
    <x v="462"/>
    <x v="0"/>
    <x v="0"/>
    <x v="0"/>
  </r>
  <r>
    <x v="2762"/>
    <x v="2439"/>
    <x v="2"/>
    <x v="0"/>
    <x v="4"/>
    <x v="221"/>
    <x v="1067"/>
    <x v="0"/>
    <x v="1067"/>
    <x v="0"/>
    <x v="0"/>
    <x v="0"/>
  </r>
  <r>
    <x v="2763"/>
    <x v="2440"/>
    <x v="1"/>
    <x v="1"/>
    <x v="3"/>
    <x v="300"/>
    <x v="329"/>
    <x v="0"/>
    <x v="329"/>
    <x v="0"/>
    <x v="0"/>
    <x v="0"/>
  </r>
  <r>
    <x v="2764"/>
    <x v="2441"/>
    <x v="1"/>
    <x v="1"/>
    <x v="3"/>
    <x v="456"/>
    <x v="553"/>
    <x v="0"/>
    <x v="553"/>
    <x v="0"/>
    <x v="0"/>
    <x v="0"/>
  </r>
  <r>
    <x v="2765"/>
    <x v="2442"/>
    <x v="4"/>
    <x v="4"/>
    <x v="3"/>
    <x v="96"/>
    <x v="277"/>
    <x v="0"/>
    <x v="277"/>
    <x v="0"/>
    <x v="0"/>
    <x v="0"/>
  </r>
  <r>
    <x v="2766"/>
    <x v="2443"/>
    <x v="0"/>
    <x v="1"/>
    <x v="4"/>
    <x v="165"/>
    <x v="123"/>
    <x v="0"/>
    <x v="123"/>
    <x v="0"/>
    <x v="0"/>
    <x v="0"/>
  </r>
  <r>
    <x v="2767"/>
    <x v="2444"/>
    <x v="5"/>
    <x v="1"/>
    <x v="1"/>
    <x v="59"/>
    <x v="1068"/>
    <x v="1"/>
    <x v="1068"/>
    <x v="2"/>
    <x v="2"/>
    <x v="2"/>
  </r>
  <r>
    <x v="2768"/>
    <x v="2445"/>
    <x v="4"/>
    <x v="3"/>
    <x v="0"/>
    <x v="302"/>
    <x v="331"/>
    <x v="0"/>
    <x v="331"/>
    <x v="0"/>
    <x v="0"/>
    <x v="0"/>
  </r>
  <r>
    <x v="2769"/>
    <x v="2446"/>
    <x v="1"/>
    <x v="0"/>
    <x v="0"/>
    <x v="127"/>
    <x v="132"/>
    <x v="0"/>
    <x v="132"/>
    <x v="0"/>
    <x v="0"/>
    <x v="0"/>
  </r>
  <r>
    <x v="2770"/>
    <x v="2447"/>
    <x v="5"/>
    <x v="0"/>
    <x v="2"/>
    <x v="3"/>
    <x v="135"/>
    <x v="0"/>
    <x v="135"/>
    <x v="0"/>
    <x v="0"/>
    <x v="0"/>
  </r>
  <r>
    <x v="2771"/>
    <x v="2448"/>
    <x v="0"/>
    <x v="2"/>
    <x v="0"/>
    <x v="623"/>
    <x v="919"/>
    <x v="1"/>
    <x v="919"/>
    <x v="0"/>
    <x v="0"/>
    <x v="0"/>
  </r>
  <r>
    <x v="2772"/>
    <x v="2449"/>
    <x v="2"/>
    <x v="4"/>
    <x v="4"/>
    <x v="288"/>
    <x v="362"/>
    <x v="0"/>
    <x v="362"/>
    <x v="0"/>
    <x v="0"/>
    <x v="0"/>
  </r>
  <r>
    <x v="2773"/>
    <x v="1522"/>
    <x v="0"/>
    <x v="3"/>
    <x v="0"/>
    <x v="509"/>
    <x v="1029"/>
    <x v="0"/>
    <x v="1029"/>
    <x v="0"/>
    <x v="0"/>
    <x v="0"/>
  </r>
  <r>
    <x v="2774"/>
    <x v="2450"/>
    <x v="0"/>
    <x v="2"/>
    <x v="2"/>
    <x v="221"/>
    <x v="234"/>
    <x v="0"/>
    <x v="234"/>
    <x v="0"/>
    <x v="0"/>
    <x v="0"/>
  </r>
  <r>
    <x v="2775"/>
    <x v="2451"/>
    <x v="0"/>
    <x v="4"/>
    <x v="3"/>
    <x v="336"/>
    <x v="1030"/>
    <x v="1"/>
    <x v="1030"/>
    <x v="0"/>
    <x v="0"/>
    <x v="0"/>
  </r>
  <r>
    <x v="2776"/>
    <x v="669"/>
    <x v="3"/>
    <x v="1"/>
    <x v="4"/>
    <x v="80"/>
    <x v="1069"/>
    <x v="1"/>
    <x v="1069"/>
    <x v="0"/>
    <x v="0"/>
    <x v="0"/>
  </r>
  <r>
    <x v="2777"/>
    <x v="2452"/>
    <x v="4"/>
    <x v="2"/>
    <x v="4"/>
    <x v="297"/>
    <x v="670"/>
    <x v="1"/>
    <x v="670"/>
    <x v="0"/>
    <x v="0"/>
    <x v="0"/>
  </r>
  <r>
    <x v="2778"/>
    <x v="2453"/>
    <x v="2"/>
    <x v="2"/>
    <x v="1"/>
    <x v="66"/>
    <x v="68"/>
    <x v="0"/>
    <x v="68"/>
    <x v="0"/>
    <x v="0"/>
    <x v="0"/>
  </r>
  <r>
    <x v="2779"/>
    <x v="2454"/>
    <x v="4"/>
    <x v="0"/>
    <x v="2"/>
    <x v="521"/>
    <x v="653"/>
    <x v="0"/>
    <x v="653"/>
    <x v="0"/>
    <x v="0"/>
    <x v="0"/>
  </r>
  <r>
    <x v="2780"/>
    <x v="2455"/>
    <x v="3"/>
    <x v="0"/>
    <x v="1"/>
    <x v="568"/>
    <x v="979"/>
    <x v="0"/>
    <x v="979"/>
    <x v="0"/>
    <x v="0"/>
    <x v="0"/>
  </r>
  <r>
    <x v="2781"/>
    <x v="2456"/>
    <x v="2"/>
    <x v="4"/>
    <x v="0"/>
    <x v="416"/>
    <x v="678"/>
    <x v="0"/>
    <x v="678"/>
    <x v="0"/>
    <x v="0"/>
    <x v="0"/>
  </r>
  <r>
    <x v="2782"/>
    <x v="1917"/>
    <x v="3"/>
    <x v="4"/>
    <x v="2"/>
    <x v="402"/>
    <x v="909"/>
    <x v="1"/>
    <x v="909"/>
    <x v="0"/>
    <x v="0"/>
    <x v="0"/>
  </r>
  <r>
    <x v="2783"/>
    <x v="1593"/>
    <x v="0"/>
    <x v="2"/>
    <x v="0"/>
    <x v="531"/>
    <x v="20"/>
    <x v="0"/>
    <x v="20"/>
    <x v="0"/>
    <x v="0"/>
    <x v="0"/>
  </r>
  <r>
    <x v="2784"/>
    <x v="1250"/>
    <x v="3"/>
    <x v="3"/>
    <x v="2"/>
    <x v="472"/>
    <x v="168"/>
    <x v="0"/>
    <x v="168"/>
    <x v="0"/>
    <x v="0"/>
    <x v="0"/>
  </r>
  <r>
    <x v="2785"/>
    <x v="2457"/>
    <x v="5"/>
    <x v="3"/>
    <x v="3"/>
    <x v="563"/>
    <x v="42"/>
    <x v="0"/>
    <x v="42"/>
    <x v="0"/>
    <x v="0"/>
    <x v="0"/>
  </r>
  <r>
    <x v="2786"/>
    <x v="2168"/>
    <x v="5"/>
    <x v="4"/>
    <x v="2"/>
    <x v="412"/>
    <x v="699"/>
    <x v="0"/>
    <x v="699"/>
    <x v="0"/>
    <x v="0"/>
    <x v="0"/>
  </r>
  <r>
    <x v="2787"/>
    <x v="2458"/>
    <x v="2"/>
    <x v="0"/>
    <x v="0"/>
    <x v="551"/>
    <x v="611"/>
    <x v="0"/>
    <x v="611"/>
    <x v="0"/>
    <x v="0"/>
    <x v="0"/>
  </r>
  <r>
    <x v="2788"/>
    <x v="2459"/>
    <x v="4"/>
    <x v="0"/>
    <x v="4"/>
    <x v="273"/>
    <x v="1070"/>
    <x v="0"/>
    <x v="1070"/>
    <x v="0"/>
    <x v="0"/>
    <x v="0"/>
  </r>
  <r>
    <x v="2789"/>
    <x v="2460"/>
    <x v="0"/>
    <x v="3"/>
    <x v="0"/>
    <x v="492"/>
    <x v="607"/>
    <x v="0"/>
    <x v="607"/>
    <x v="0"/>
    <x v="0"/>
    <x v="0"/>
  </r>
  <r>
    <x v="2790"/>
    <x v="2217"/>
    <x v="1"/>
    <x v="2"/>
    <x v="1"/>
    <x v="690"/>
    <x v="1051"/>
    <x v="0"/>
    <x v="1051"/>
    <x v="0"/>
    <x v="0"/>
    <x v="0"/>
  </r>
  <r>
    <x v="2791"/>
    <x v="1029"/>
    <x v="2"/>
    <x v="0"/>
    <x v="3"/>
    <x v="214"/>
    <x v="225"/>
    <x v="1"/>
    <x v="225"/>
    <x v="2"/>
    <x v="2"/>
    <x v="2"/>
  </r>
  <r>
    <x v="2792"/>
    <x v="333"/>
    <x v="1"/>
    <x v="1"/>
    <x v="1"/>
    <x v="388"/>
    <x v="453"/>
    <x v="0"/>
    <x v="453"/>
    <x v="0"/>
    <x v="0"/>
    <x v="0"/>
  </r>
  <r>
    <x v="2793"/>
    <x v="1670"/>
    <x v="3"/>
    <x v="3"/>
    <x v="1"/>
    <x v="390"/>
    <x v="8"/>
    <x v="0"/>
    <x v="8"/>
    <x v="0"/>
    <x v="0"/>
    <x v="0"/>
  </r>
  <r>
    <x v="2794"/>
    <x v="2461"/>
    <x v="0"/>
    <x v="2"/>
    <x v="0"/>
    <x v="343"/>
    <x v="389"/>
    <x v="0"/>
    <x v="389"/>
    <x v="0"/>
    <x v="0"/>
    <x v="0"/>
  </r>
  <r>
    <x v="2795"/>
    <x v="2462"/>
    <x v="4"/>
    <x v="0"/>
    <x v="4"/>
    <x v="235"/>
    <x v="152"/>
    <x v="0"/>
    <x v="152"/>
    <x v="0"/>
    <x v="0"/>
    <x v="0"/>
  </r>
  <r>
    <x v="2796"/>
    <x v="668"/>
    <x v="3"/>
    <x v="2"/>
    <x v="1"/>
    <x v="573"/>
    <x v="750"/>
    <x v="1"/>
    <x v="750"/>
    <x v="0"/>
    <x v="0"/>
    <x v="0"/>
  </r>
  <r>
    <x v="2797"/>
    <x v="2463"/>
    <x v="2"/>
    <x v="1"/>
    <x v="1"/>
    <x v="392"/>
    <x v="1071"/>
    <x v="1"/>
    <x v="1071"/>
    <x v="0"/>
    <x v="0"/>
    <x v="0"/>
  </r>
  <r>
    <x v="2798"/>
    <x v="2464"/>
    <x v="0"/>
    <x v="4"/>
    <x v="3"/>
    <x v="363"/>
    <x v="93"/>
    <x v="0"/>
    <x v="93"/>
    <x v="0"/>
    <x v="0"/>
    <x v="0"/>
  </r>
  <r>
    <x v="2799"/>
    <x v="2465"/>
    <x v="5"/>
    <x v="0"/>
    <x v="4"/>
    <x v="241"/>
    <x v="256"/>
    <x v="0"/>
    <x v="256"/>
    <x v="0"/>
    <x v="0"/>
    <x v="0"/>
  </r>
  <r>
    <x v="2800"/>
    <x v="2466"/>
    <x v="5"/>
    <x v="2"/>
    <x v="3"/>
    <x v="59"/>
    <x v="214"/>
    <x v="0"/>
    <x v="214"/>
    <x v="0"/>
    <x v="0"/>
    <x v="0"/>
  </r>
  <r>
    <x v="2801"/>
    <x v="2467"/>
    <x v="5"/>
    <x v="2"/>
    <x v="0"/>
    <x v="134"/>
    <x v="896"/>
    <x v="0"/>
    <x v="896"/>
    <x v="0"/>
    <x v="0"/>
    <x v="0"/>
  </r>
  <r>
    <x v="2802"/>
    <x v="2468"/>
    <x v="0"/>
    <x v="2"/>
    <x v="1"/>
    <x v="230"/>
    <x v="543"/>
    <x v="0"/>
    <x v="543"/>
    <x v="0"/>
    <x v="0"/>
    <x v="0"/>
  </r>
  <r>
    <x v="2803"/>
    <x v="361"/>
    <x v="3"/>
    <x v="0"/>
    <x v="3"/>
    <x v="143"/>
    <x v="65"/>
    <x v="0"/>
    <x v="65"/>
    <x v="0"/>
    <x v="0"/>
    <x v="0"/>
  </r>
  <r>
    <x v="2804"/>
    <x v="1167"/>
    <x v="5"/>
    <x v="4"/>
    <x v="1"/>
    <x v="437"/>
    <x v="879"/>
    <x v="1"/>
    <x v="879"/>
    <x v="1"/>
    <x v="1"/>
    <x v="1"/>
  </r>
  <r>
    <x v="2805"/>
    <x v="2469"/>
    <x v="1"/>
    <x v="1"/>
    <x v="3"/>
    <x v="9"/>
    <x v="721"/>
    <x v="0"/>
    <x v="721"/>
    <x v="0"/>
    <x v="0"/>
    <x v="0"/>
  </r>
  <r>
    <x v="2806"/>
    <x v="2470"/>
    <x v="3"/>
    <x v="2"/>
    <x v="2"/>
    <x v="112"/>
    <x v="440"/>
    <x v="0"/>
    <x v="440"/>
    <x v="0"/>
    <x v="0"/>
    <x v="0"/>
  </r>
  <r>
    <x v="2807"/>
    <x v="2471"/>
    <x v="0"/>
    <x v="0"/>
    <x v="2"/>
    <x v="393"/>
    <x v="200"/>
    <x v="0"/>
    <x v="200"/>
    <x v="0"/>
    <x v="0"/>
    <x v="0"/>
  </r>
  <r>
    <x v="2808"/>
    <x v="177"/>
    <x v="1"/>
    <x v="0"/>
    <x v="2"/>
    <x v="553"/>
    <x v="43"/>
    <x v="0"/>
    <x v="43"/>
    <x v="0"/>
    <x v="0"/>
    <x v="0"/>
  </r>
  <r>
    <x v="2809"/>
    <x v="2472"/>
    <x v="1"/>
    <x v="0"/>
    <x v="4"/>
    <x v="117"/>
    <x v="121"/>
    <x v="0"/>
    <x v="121"/>
    <x v="0"/>
    <x v="0"/>
    <x v="0"/>
  </r>
  <r>
    <x v="2810"/>
    <x v="562"/>
    <x v="3"/>
    <x v="4"/>
    <x v="1"/>
    <x v="554"/>
    <x v="56"/>
    <x v="0"/>
    <x v="56"/>
    <x v="0"/>
    <x v="0"/>
    <x v="0"/>
  </r>
  <r>
    <x v="2811"/>
    <x v="2473"/>
    <x v="2"/>
    <x v="2"/>
    <x v="4"/>
    <x v="470"/>
    <x v="223"/>
    <x v="0"/>
    <x v="223"/>
    <x v="0"/>
    <x v="0"/>
    <x v="0"/>
  </r>
  <r>
    <x v="2812"/>
    <x v="2474"/>
    <x v="2"/>
    <x v="2"/>
    <x v="2"/>
    <x v="655"/>
    <x v="1006"/>
    <x v="0"/>
    <x v="1006"/>
    <x v="0"/>
    <x v="0"/>
    <x v="0"/>
  </r>
  <r>
    <x v="2813"/>
    <x v="2475"/>
    <x v="1"/>
    <x v="0"/>
    <x v="4"/>
    <x v="378"/>
    <x v="482"/>
    <x v="0"/>
    <x v="482"/>
    <x v="0"/>
    <x v="0"/>
    <x v="0"/>
  </r>
  <r>
    <x v="2814"/>
    <x v="2476"/>
    <x v="5"/>
    <x v="1"/>
    <x v="0"/>
    <x v="323"/>
    <x v="485"/>
    <x v="0"/>
    <x v="485"/>
    <x v="0"/>
    <x v="0"/>
    <x v="0"/>
  </r>
  <r>
    <x v="2815"/>
    <x v="2477"/>
    <x v="3"/>
    <x v="1"/>
    <x v="2"/>
    <x v="578"/>
    <x v="902"/>
    <x v="1"/>
    <x v="902"/>
    <x v="0"/>
    <x v="0"/>
    <x v="0"/>
  </r>
  <r>
    <x v="2816"/>
    <x v="2183"/>
    <x v="2"/>
    <x v="4"/>
    <x v="1"/>
    <x v="285"/>
    <x v="314"/>
    <x v="1"/>
    <x v="314"/>
    <x v="0"/>
    <x v="0"/>
    <x v="0"/>
  </r>
  <r>
    <x v="2817"/>
    <x v="2478"/>
    <x v="3"/>
    <x v="1"/>
    <x v="2"/>
    <x v="377"/>
    <x v="865"/>
    <x v="0"/>
    <x v="865"/>
    <x v="0"/>
    <x v="0"/>
    <x v="0"/>
  </r>
  <r>
    <x v="2818"/>
    <x v="490"/>
    <x v="5"/>
    <x v="1"/>
    <x v="1"/>
    <x v="566"/>
    <x v="644"/>
    <x v="0"/>
    <x v="644"/>
    <x v="0"/>
    <x v="0"/>
    <x v="0"/>
  </r>
  <r>
    <x v="2819"/>
    <x v="2479"/>
    <x v="4"/>
    <x v="1"/>
    <x v="0"/>
    <x v="385"/>
    <x v="675"/>
    <x v="0"/>
    <x v="675"/>
    <x v="0"/>
    <x v="0"/>
    <x v="0"/>
  </r>
  <r>
    <x v="2820"/>
    <x v="2480"/>
    <x v="3"/>
    <x v="0"/>
    <x v="1"/>
    <x v="30"/>
    <x v="875"/>
    <x v="0"/>
    <x v="875"/>
    <x v="0"/>
    <x v="0"/>
    <x v="0"/>
  </r>
  <r>
    <x v="2821"/>
    <x v="2481"/>
    <x v="3"/>
    <x v="4"/>
    <x v="3"/>
    <x v="446"/>
    <x v="159"/>
    <x v="0"/>
    <x v="159"/>
    <x v="0"/>
    <x v="0"/>
    <x v="0"/>
  </r>
  <r>
    <x v="2822"/>
    <x v="2482"/>
    <x v="2"/>
    <x v="4"/>
    <x v="0"/>
    <x v="491"/>
    <x v="868"/>
    <x v="0"/>
    <x v="868"/>
    <x v="0"/>
    <x v="0"/>
    <x v="0"/>
  </r>
  <r>
    <x v="2823"/>
    <x v="2483"/>
    <x v="0"/>
    <x v="0"/>
    <x v="4"/>
    <x v="274"/>
    <x v="302"/>
    <x v="0"/>
    <x v="302"/>
    <x v="0"/>
    <x v="0"/>
    <x v="0"/>
  </r>
  <r>
    <x v="2824"/>
    <x v="518"/>
    <x v="1"/>
    <x v="0"/>
    <x v="4"/>
    <x v="147"/>
    <x v="148"/>
    <x v="0"/>
    <x v="148"/>
    <x v="0"/>
    <x v="0"/>
    <x v="0"/>
  </r>
  <r>
    <x v="2825"/>
    <x v="2484"/>
    <x v="2"/>
    <x v="1"/>
    <x v="4"/>
    <x v="278"/>
    <x v="625"/>
    <x v="0"/>
    <x v="625"/>
    <x v="0"/>
    <x v="0"/>
    <x v="0"/>
  </r>
  <r>
    <x v="2826"/>
    <x v="1105"/>
    <x v="5"/>
    <x v="1"/>
    <x v="3"/>
    <x v="672"/>
    <x v="1072"/>
    <x v="0"/>
    <x v="1072"/>
    <x v="0"/>
    <x v="0"/>
    <x v="0"/>
  </r>
  <r>
    <x v="2827"/>
    <x v="2485"/>
    <x v="0"/>
    <x v="4"/>
    <x v="1"/>
    <x v="150"/>
    <x v="158"/>
    <x v="0"/>
    <x v="158"/>
    <x v="0"/>
    <x v="0"/>
    <x v="0"/>
  </r>
  <r>
    <x v="2828"/>
    <x v="2486"/>
    <x v="0"/>
    <x v="3"/>
    <x v="0"/>
    <x v="426"/>
    <x v="210"/>
    <x v="0"/>
    <x v="210"/>
    <x v="0"/>
    <x v="0"/>
    <x v="0"/>
  </r>
  <r>
    <x v="2829"/>
    <x v="2487"/>
    <x v="1"/>
    <x v="0"/>
    <x v="2"/>
    <x v="224"/>
    <x v="809"/>
    <x v="0"/>
    <x v="809"/>
    <x v="0"/>
    <x v="0"/>
    <x v="0"/>
  </r>
  <r>
    <x v="2830"/>
    <x v="2488"/>
    <x v="3"/>
    <x v="3"/>
    <x v="3"/>
    <x v="218"/>
    <x v="887"/>
    <x v="0"/>
    <x v="887"/>
    <x v="0"/>
    <x v="0"/>
    <x v="0"/>
  </r>
  <r>
    <x v="2831"/>
    <x v="2489"/>
    <x v="1"/>
    <x v="3"/>
    <x v="1"/>
    <x v="387"/>
    <x v="451"/>
    <x v="0"/>
    <x v="451"/>
    <x v="0"/>
    <x v="0"/>
    <x v="0"/>
  </r>
  <r>
    <x v="2832"/>
    <x v="2490"/>
    <x v="2"/>
    <x v="3"/>
    <x v="3"/>
    <x v="114"/>
    <x v="995"/>
    <x v="0"/>
    <x v="995"/>
    <x v="0"/>
    <x v="0"/>
    <x v="0"/>
  </r>
  <r>
    <x v="2833"/>
    <x v="2491"/>
    <x v="3"/>
    <x v="3"/>
    <x v="4"/>
    <x v="283"/>
    <x v="332"/>
    <x v="0"/>
    <x v="332"/>
    <x v="0"/>
    <x v="0"/>
    <x v="0"/>
  </r>
  <r>
    <x v="2834"/>
    <x v="2492"/>
    <x v="5"/>
    <x v="1"/>
    <x v="3"/>
    <x v="369"/>
    <x v="53"/>
    <x v="0"/>
    <x v="53"/>
    <x v="0"/>
    <x v="0"/>
    <x v="0"/>
  </r>
  <r>
    <x v="2835"/>
    <x v="2493"/>
    <x v="3"/>
    <x v="2"/>
    <x v="2"/>
    <x v="145"/>
    <x v="153"/>
    <x v="0"/>
    <x v="153"/>
    <x v="0"/>
    <x v="0"/>
    <x v="0"/>
  </r>
  <r>
    <x v="2836"/>
    <x v="2494"/>
    <x v="1"/>
    <x v="3"/>
    <x v="4"/>
    <x v="380"/>
    <x v="1073"/>
    <x v="0"/>
    <x v="1073"/>
    <x v="0"/>
    <x v="0"/>
    <x v="0"/>
  </r>
  <r>
    <x v="2837"/>
    <x v="2495"/>
    <x v="3"/>
    <x v="2"/>
    <x v="4"/>
    <x v="283"/>
    <x v="359"/>
    <x v="0"/>
    <x v="359"/>
    <x v="0"/>
    <x v="0"/>
    <x v="0"/>
  </r>
  <r>
    <x v="2838"/>
    <x v="1053"/>
    <x v="0"/>
    <x v="0"/>
    <x v="2"/>
    <x v="546"/>
    <x v="835"/>
    <x v="0"/>
    <x v="835"/>
    <x v="0"/>
    <x v="0"/>
    <x v="0"/>
  </r>
  <r>
    <x v="2839"/>
    <x v="2496"/>
    <x v="5"/>
    <x v="2"/>
    <x v="0"/>
    <x v="41"/>
    <x v="302"/>
    <x v="0"/>
    <x v="302"/>
    <x v="0"/>
    <x v="0"/>
    <x v="0"/>
  </r>
  <r>
    <x v="2840"/>
    <x v="2497"/>
    <x v="4"/>
    <x v="3"/>
    <x v="0"/>
    <x v="602"/>
    <x v="72"/>
    <x v="0"/>
    <x v="72"/>
    <x v="0"/>
    <x v="0"/>
    <x v="0"/>
  </r>
  <r>
    <x v="2841"/>
    <x v="2498"/>
    <x v="5"/>
    <x v="0"/>
    <x v="3"/>
    <x v="100"/>
    <x v="103"/>
    <x v="0"/>
    <x v="103"/>
    <x v="0"/>
    <x v="0"/>
    <x v="0"/>
  </r>
  <r>
    <x v="2842"/>
    <x v="2499"/>
    <x v="2"/>
    <x v="3"/>
    <x v="4"/>
    <x v="616"/>
    <x v="186"/>
    <x v="0"/>
    <x v="186"/>
    <x v="0"/>
    <x v="0"/>
    <x v="0"/>
  </r>
  <r>
    <x v="2843"/>
    <x v="2500"/>
    <x v="1"/>
    <x v="0"/>
    <x v="2"/>
    <x v="422"/>
    <x v="803"/>
    <x v="0"/>
    <x v="803"/>
    <x v="0"/>
    <x v="0"/>
    <x v="0"/>
  </r>
  <r>
    <x v="2844"/>
    <x v="15"/>
    <x v="0"/>
    <x v="2"/>
    <x v="1"/>
    <x v="547"/>
    <x v="706"/>
    <x v="1"/>
    <x v="706"/>
    <x v="0"/>
    <x v="0"/>
    <x v="0"/>
  </r>
  <r>
    <x v="2845"/>
    <x v="1654"/>
    <x v="4"/>
    <x v="2"/>
    <x v="2"/>
    <x v="661"/>
    <x v="1074"/>
    <x v="1"/>
    <x v="1074"/>
    <x v="0"/>
    <x v="0"/>
    <x v="0"/>
  </r>
  <r>
    <x v="2846"/>
    <x v="1298"/>
    <x v="0"/>
    <x v="1"/>
    <x v="1"/>
    <x v="425"/>
    <x v="502"/>
    <x v="0"/>
    <x v="502"/>
    <x v="0"/>
    <x v="0"/>
    <x v="0"/>
  </r>
  <r>
    <x v="2847"/>
    <x v="2501"/>
    <x v="4"/>
    <x v="4"/>
    <x v="3"/>
    <x v="655"/>
    <x v="1006"/>
    <x v="0"/>
    <x v="1006"/>
    <x v="0"/>
    <x v="0"/>
    <x v="0"/>
  </r>
  <r>
    <x v="2848"/>
    <x v="2502"/>
    <x v="1"/>
    <x v="2"/>
    <x v="3"/>
    <x v="277"/>
    <x v="1075"/>
    <x v="0"/>
    <x v="1075"/>
    <x v="0"/>
    <x v="0"/>
    <x v="0"/>
  </r>
  <r>
    <x v="2849"/>
    <x v="2503"/>
    <x v="5"/>
    <x v="3"/>
    <x v="4"/>
    <x v="581"/>
    <x v="763"/>
    <x v="0"/>
    <x v="763"/>
    <x v="0"/>
    <x v="0"/>
    <x v="0"/>
  </r>
  <r>
    <x v="2850"/>
    <x v="2504"/>
    <x v="1"/>
    <x v="0"/>
    <x v="2"/>
    <x v="262"/>
    <x v="283"/>
    <x v="0"/>
    <x v="283"/>
    <x v="0"/>
    <x v="0"/>
    <x v="0"/>
  </r>
  <r>
    <x v="2851"/>
    <x v="2505"/>
    <x v="2"/>
    <x v="3"/>
    <x v="0"/>
    <x v="530"/>
    <x v="1052"/>
    <x v="1"/>
    <x v="1052"/>
    <x v="0"/>
    <x v="0"/>
    <x v="0"/>
  </r>
  <r>
    <x v="2852"/>
    <x v="2506"/>
    <x v="3"/>
    <x v="3"/>
    <x v="1"/>
    <x v="52"/>
    <x v="568"/>
    <x v="0"/>
    <x v="568"/>
    <x v="0"/>
    <x v="0"/>
    <x v="0"/>
  </r>
  <r>
    <x v="2853"/>
    <x v="2507"/>
    <x v="2"/>
    <x v="1"/>
    <x v="0"/>
    <x v="390"/>
    <x v="8"/>
    <x v="0"/>
    <x v="8"/>
    <x v="0"/>
    <x v="0"/>
    <x v="0"/>
  </r>
  <r>
    <x v="2854"/>
    <x v="2508"/>
    <x v="3"/>
    <x v="0"/>
    <x v="4"/>
    <x v="151"/>
    <x v="159"/>
    <x v="0"/>
    <x v="159"/>
    <x v="0"/>
    <x v="0"/>
    <x v="0"/>
  </r>
  <r>
    <x v="2855"/>
    <x v="2509"/>
    <x v="4"/>
    <x v="1"/>
    <x v="3"/>
    <x v="641"/>
    <x v="1076"/>
    <x v="1"/>
    <x v="1076"/>
    <x v="0"/>
    <x v="0"/>
    <x v="0"/>
  </r>
  <r>
    <x v="2856"/>
    <x v="2510"/>
    <x v="5"/>
    <x v="3"/>
    <x v="3"/>
    <x v="102"/>
    <x v="795"/>
    <x v="0"/>
    <x v="795"/>
    <x v="0"/>
    <x v="0"/>
    <x v="0"/>
  </r>
  <r>
    <x v="2857"/>
    <x v="897"/>
    <x v="3"/>
    <x v="3"/>
    <x v="0"/>
    <x v="496"/>
    <x v="614"/>
    <x v="0"/>
    <x v="614"/>
    <x v="0"/>
    <x v="0"/>
    <x v="0"/>
  </r>
  <r>
    <x v="2858"/>
    <x v="2511"/>
    <x v="0"/>
    <x v="3"/>
    <x v="2"/>
    <x v="391"/>
    <x v="0"/>
    <x v="0"/>
    <x v="0"/>
    <x v="0"/>
    <x v="0"/>
    <x v="0"/>
  </r>
  <r>
    <x v="2859"/>
    <x v="2512"/>
    <x v="5"/>
    <x v="1"/>
    <x v="1"/>
    <x v="52"/>
    <x v="53"/>
    <x v="0"/>
    <x v="53"/>
    <x v="0"/>
    <x v="0"/>
    <x v="0"/>
  </r>
  <r>
    <x v="2860"/>
    <x v="2513"/>
    <x v="2"/>
    <x v="3"/>
    <x v="3"/>
    <x v="625"/>
    <x v="867"/>
    <x v="0"/>
    <x v="867"/>
    <x v="0"/>
    <x v="0"/>
    <x v="0"/>
  </r>
  <r>
    <x v="2861"/>
    <x v="2514"/>
    <x v="1"/>
    <x v="3"/>
    <x v="1"/>
    <x v="132"/>
    <x v="207"/>
    <x v="0"/>
    <x v="207"/>
    <x v="0"/>
    <x v="0"/>
    <x v="0"/>
  </r>
  <r>
    <x v="2862"/>
    <x v="2515"/>
    <x v="2"/>
    <x v="1"/>
    <x v="0"/>
    <x v="140"/>
    <x v="146"/>
    <x v="0"/>
    <x v="146"/>
    <x v="0"/>
    <x v="0"/>
    <x v="0"/>
  </r>
  <r>
    <x v="2863"/>
    <x v="2516"/>
    <x v="3"/>
    <x v="1"/>
    <x v="0"/>
    <x v="169"/>
    <x v="1077"/>
    <x v="1"/>
    <x v="1077"/>
    <x v="0"/>
    <x v="0"/>
    <x v="0"/>
  </r>
  <r>
    <x v="2864"/>
    <x v="2385"/>
    <x v="5"/>
    <x v="2"/>
    <x v="4"/>
    <x v="59"/>
    <x v="214"/>
    <x v="0"/>
    <x v="214"/>
    <x v="0"/>
    <x v="0"/>
    <x v="0"/>
  </r>
  <r>
    <x v="2865"/>
    <x v="1494"/>
    <x v="3"/>
    <x v="0"/>
    <x v="0"/>
    <x v="521"/>
    <x v="1078"/>
    <x v="1"/>
    <x v="1078"/>
    <x v="0"/>
    <x v="0"/>
    <x v="0"/>
  </r>
  <r>
    <x v="2866"/>
    <x v="2517"/>
    <x v="3"/>
    <x v="0"/>
    <x v="0"/>
    <x v="336"/>
    <x v="377"/>
    <x v="0"/>
    <x v="377"/>
    <x v="0"/>
    <x v="0"/>
    <x v="0"/>
  </r>
  <r>
    <x v="2867"/>
    <x v="2518"/>
    <x v="3"/>
    <x v="1"/>
    <x v="2"/>
    <x v="691"/>
    <x v="1079"/>
    <x v="0"/>
    <x v="1079"/>
    <x v="0"/>
    <x v="0"/>
    <x v="0"/>
  </r>
  <r>
    <x v="2868"/>
    <x v="2519"/>
    <x v="2"/>
    <x v="0"/>
    <x v="0"/>
    <x v="130"/>
    <x v="136"/>
    <x v="0"/>
    <x v="136"/>
    <x v="0"/>
    <x v="0"/>
    <x v="0"/>
  </r>
  <r>
    <x v="2869"/>
    <x v="2038"/>
    <x v="0"/>
    <x v="2"/>
    <x v="0"/>
    <x v="388"/>
    <x v="453"/>
    <x v="0"/>
    <x v="453"/>
    <x v="0"/>
    <x v="0"/>
    <x v="0"/>
  </r>
  <r>
    <x v="2870"/>
    <x v="2520"/>
    <x v="1"/>
    <x v="3"/>
    <x v="2"/>
    <x v="553"/>
    <x v="716"/>
    <x v="0"/>
    <x v="716"/>
    <x v="0"/>
    <x v="0"/>
    <x v="0"/>
  </r>
  <r>
    <x v="2871"/>
    <x v="2521"/>
    <x v="4"/>
    <x v="3"/>
    <x v="0"/>
    <x v="548"/>
    <x v="707"/>
    <x v="0"/>
    <x v="707"/>
    <x v="0"/>
    <x v="0"/>
    <x v="0"/>
  </r>
  <r>
    <x v="2872"/>
    <x v="2522"/>
    <x v="0"/>
    <x v="0"/>
    <x v="0"/>
    <x v="242"/>
    <x v="257"/>
    <x v="0"/>
    <x v="257"/>
    <x v="0"/>
    <x v="0"/>
    <x v="0"/>
  </r>
  <r>
    <x v="2873"/>
    <x v="1319"/>
    <x v="3"/>
    <x v="0"/>
    <x v="2"/>
    <x v="643"/>
    <x v="975"/>
    <x v="1"/>
    <x v="975"/>
    <x v="0"/>
    <x v="0"/>
    <x v="0"/>
  </r>
  <r>
    <x v="2874"/>
    <x v="2523"/>
    <x v="5"/>
    <x v="2"/>
    <x v="0"/>
    <x v="306"/>
    <x v="828"/>
    <x v="0"/>
    <x v="828"/>
    <x v="0"/>
    <x v="0"/>
    <x v="0"/>
  </r>
  <r>
    <x v="2875"/>
    <x v="2524"/>
    <x v="1"/>
    <x v="2"/>
    <x v="2"/>
    <x v="23"/>
    <x v="789"/>
    <x v="0"/>
    <x v="789"/>
    <x v="0"/>
    <x v="0"/>
    <x v="0"/>
  </r>
  <r>
    <x v="2876"/>
    <x v="2525"/>
    <x v="3"/>
    <x v="3"/>
    <x v="2"/>
    <x v="600"/>
    <x v="498"/>
    <x v="0"/>
    <x v="498"/>
    <x v="0"/>
    <x v="0"/>
    <x v="0"/>
  </r>
  <r>
    <x v="2877"/>
    <x v="2526"/>
    <x v="1"/>
    <x v="4"/>
    <x v="4"/>
    <x v="196"/>
    <x v="211"/>
    <x v="0"/>
    <x v="211"/>
    <x v="0"/>
    <x v="0"/>
    <x v="0"/>
  </r>
  <r>
    <x v="2878"/>
    <x v="2527"/>
    <x v="3"/>
    <x v="2"/>
    <x v="3"/>
    <x v="107"/>
    <x v="646"/>
    <x v="0"/>
    <x v="646"/>
    <x v="0"/>
    <x v="0"/>
    <x v="0"/>
  </r>
  <r>
    <x v="2879"/>
    <x v="2528"/>
    <x v="5"/>
    <x v="1"/>
    <x v="1"/>
    <x v="186"/>
    <x v="942"/>
    <x v="0"/>
    <x v="942"/>
    <x v="0"/>
    <x v="0"/>
    <x v="0"/>
  </r>
  <r>
    <x v="2880"/>
    <x v="849"/>
    <x v="1"/>
    <x v="2"/>
    <x v="2"/>
    <x v="449"/>
    <x v="175"/>
    <x v="0"/>
    <x v="175"/>
    <x v="0"/>
    <x v="0"/>
    <x v="0"/>
  </r>
  <r>
    <x v="2881"/>
    <x v="2529"/>
    <x v="5"/>
    <x v="4"/>
    <x v="3"/>
    <x v="589"/>
    <x v="203"/>
    <x v="0"/>
    <x v="203"/>
    <x v="0"/>
    <x v="0"/>
    <x v="0"/>
  </r>
  <r>
    <x v="2882"/>
    <x v="933"/>
    <x v="2"/>
    <x v="3"/>
    <x v="0"/>
    <x v="322"/>
    <x v="361"/>
    <x v="0"/>
    <x v="361"/>
    <x v="0"/>
    <x v="0"/>
    <x v="0"/>
  </r>
  <r>
    <x v="2883"/>
    <x v="2530"/>
    <x v="4"/>
    <x v="1"/>
    <x v="0"/>
    <x v="557"/>
    <x v="723"/>
    <x v="0"/>
    <x v="723"/>
    <x v="0"/>
    <x v="0"/>
    <x v="0"/>
  </r>
  <r>
    <x v="2884"/>
    <x v="2531"/>
    <x v="4"/>
    <x v="0"/>
    <x v="1"/>
    <x v="53"/>
    <x v="134"/>
    <x v="0"/>
    <x v="134"/>
    <x v="0"/>
    <x v="0"/>
    <x v="0"/>
  </r>
  <r>
    <x v="2885"/>
    <x v="2532"/>
    <x v="1"/>
    <x v="4"/>
    <x v="1"/>
    <x v="459"/>
    <x v="556"/>
    <x v="0"/>
    <x v="556"/>
    <x v="0"/>
    <x v="0"/>
    <x v="0"/>
  </r>
  <r>
    <x v="2886"/>
    <x v="1602"/>
    <x v="2"/>
    <x v="0"/>
    <x v="3"/>
    <x v="10"/>
    <x v="278"/>
    <x v="0"/>
    <x v="278"/>
    <x v="0"/>
    <x v="0"/>
    <x v="0"/>
  </r>
  <r>
    <x v="2887"/>
    <x v="518"/>
    <x v="4"/>
    <x v="1"/>
    <x v="4"/>
    <x v="613"/>
    <x v="1012"/>
    <x v="0"/>
    <x v="1012"/>
    <x v="0"/>
    <x v="0"/>
    <x v="0"/>
  </r>
  <r>
    <x v="2888"/>
    <x v="2533"/>
    <x v="0"/>
    <x v="2"/>
    <x v="1"/>
    <x v="167"/>
    <x v="177"/>
    <x v="0"/>
    <x v="177"/>
    <x v="0"/>
    <x v="0"/>
    <x v="0"/>
  </r>
  <r>
    <x v="2889"/>
    <x v="2534"/>
    <x v="5"/>
    <x v="1"/>
    <x v="3"/>
    <x v="691"/>
    <x v="1080"/>
    <x v="0"/>
    <x v="1080"/>
    <x v="0"/>
    <x v="0"/>
    <x v="0"/>
  </r>
  <r>
    <x v="2890"/>
    <x v="2535"/>
    <x v="0"/>
    <x v="0"/>
    <x v="2"/>
    <x v="18"/>
    <x v="19"/>
    <x v="0"/>
    <x v="19"/>
    <x v="0"/>
    <x v="0"/>
    <x v="0"/>
  </r>
  <r>
    <x v="2891"/>
    <x v="2536"/>
    <x v="4"/>
    <x v="2"/>
    <x v="2"/>
    <x v="46"/>
    <x v="47"/>
    <x v="1"/>
    <x v="47"/>
    <x v="2"/>
    <x v="2"/>
    <x v="2"/>
  </r>
  <r>
    <x v="2892"/>
    <x v="2537"/>
    <x v="3"/>
    <x v="3"/>
    <x v="2"/>
    <x v="619"/>
    <x v="857"/>
    <x v="1"/>
    <x v="857"/>
    <x v="0"/>
    <x v="0"/>
    <x v="0"/>
  </r>
  <r>
    <x v="2893"/>
    <x v="2538"/>
    <x v="3"/>
    <x v="3"/>
    <x v="3"/>
    <x v="236"/>
    <x v="610"/>
    <x v="0"/>
    <x v="610"/>
    <x v="0"/>
    <x v="0"/>
    <x v="0"/>
  </r>
  <r>
    <x v="2894"/>
    <x v="2539"/>
    <x v="4"/>
    <x v="0"/>
    <x v="2"/>
    <x v="457"/>
    <x v="554"/>
    <x v="0"/>
    <x v="554"/>
    <x v="0"/>
    <x v="0"/>
    <x v="0"/>
  </r>
  <r>
    <x v="2895"/>
    <x v="2540"/>
    <x v="0"/>
    <x v="3"/>
    <x v="1"/>
    <x v="353"/>
    <x v="402"/>
    <x v="0"/>
    <x v="402"/>
    <x v="0"/>
    <x v="0"/>
    <x v="0"/>
  </r>
  <r>
    <x v="2896"/>
    <x v="1467"/>
    <x v="0"/>
    <x v="2"/>
    <x v="2"/>
    <x v="311"/>
    <x v="1081"/>
    <x v="1"/>
    <x v="1081"/>
    <x v="0"/>
    <x v="0"/>
    <x v="0"/>
  </r>
  <r>
    <x v="2897"/>
    <x v="2541"/>
    <x v="0"/>
    <x v="1"/>
    <x v="2"/>
    <x v="665"/>
    <x v="1082"/>
    <x v="0"/>
    <x v="1082"/>
    <x v="0"/>
    <x v="0"/>
    <x v="0"/>
  </r>
  <r>
    <x v="2898"/>
    <x v="2542"/>
    <x v="2"/>
    <x v="0"/>
    <x v="1"/>
    <x v="134"/>
    <x v="140"/>
    <x v="0"/>
    <x v="140"/>
    <x v="0"/>
    <x v="0"/>
    <x v="0"/>
  </r>
  <r>
    <x v="2899"/>
    <x v="2543"/>
    <x v="5"/>
    <x v="3"/>
    <x v="3"/>
    <x v="206"/>
    <x v="218"/>
    <x v="1"/>
    <x v="218"/>
    <x v="1"/>
    <x v="1"/>
    <x v="1"/>
  </r>
  <r>
    <x v="2900"/>
    <x v="1758"/>
    <x v="2"/>
    <x v="3"/>
    <x v="3"/>
    <x v="60"/>
    <x v="1083"/>
    <x v="0"/>
    <x v="1083"/>
    <x v="0"/>
    <x v="0"/>
    <x v="0"/>
  </r>
  <r>
    <x v="2901"/>
    <x v="2544"/>
    <x v="3"/>
    <x v="1"/>
    <x v="4"/>
    <x v="536"/>
    <x v="770"/>
    <x v="0"/>
    <x v="770"/>
    <x v="0"/>
    <x v="0"/>
    <x v="0"/>
  </r>
  <r>
    <x v="2902"/>
    <x v="2545"/>
    <x v="1"/>
    <x v="0"/>
    <x v="4"/>
    <x v="334"/>
    <x v="852"/>
    <x v="0"/>
    <x v="852"/>
    <x v="0"/>
    <x v="0"/>
    <x v="0"/>
  </r>
  <r>
    <x v="2903"/>
    <x v="2546"/>
    <x v="5"/>
    <x v="2"/>
    <x v="2"/>
    <x v="281"/>
    <x v="1032"/>
    <x v="0"/>
    <x v="1032"/>
    <x v="0"/>
    <x v="0"/>
    <x v="0"/>
  </r>
  <r>
    <x v="2904"/>
    <x v="2547"/>
    <x v="4"/>
    <x v="2"/>
    <x v="4"/>
    <x v="131"/>
    <x v="137"/>
    <x v="0"/>
    <x v="137"/>
    <x v="0"/>
    <x v="0"/>
    <x v="0"/>
  </r>
  <r>
    <x v="2905"/>
    <x v="121"/>
    <x v="3"/>
    <x v="4"/>
    <x v="4"/>
    <x v="39"/>
    <x v="274"/>
    <x v="0"/>
    <x v="274"/>
    <x v="0"/>
    <x v="0"/>
    <x v="0"/>
  </r>
  <r>
    <x v="2906"/>
    <x v="2548"/>
    <x v="1"/>
    <x v="1"/>
    <x v="1"/>
    <x v="292"/>
    <x v="320"/>
    <x v="0"/>
    <x v="320"/>
    <x v="0"/>
    <x v="0"/>
    <x v="0"/>
  </r>
  <r>
    <x v="2907"/>
    <x v="2549"/>
    <x v="2"/>
    <x v="2"/>
    <x v="1"/>
    <x v="114"/>
    <x v="995"/>
    <x v="0"/>
    <x v="995"/>
    <x v="0"/>
    <x v="0"/>
    <x v="0"/>
  </r>
  <r>
    <x v="2908"/>
    <x v="2550"/>
    <x v="2"/>
    <x v="2"/>
    <x v="3"/>
    <x v="200"/>
    <x v="920"/>
    <x v="0"/>
    <x v="920"/>
    <x v="0"/>
    <x v="0"/>
    <x v="0"/>
  </r>
  <r>
    <x v="2909"/>
    <x v="1579"/>
    <x v="2"/>
    <x v="1"/>
    <x v="0"/>
    <x v="271"/>
    <x v="886"/>
    <x v="0"/>
    <x v="886"/>
    <x v="0"/>
    <x v="0"/>
    <x v="0"/>
  </r>
  <r>
    <x v="2910"/>
    <x v="2551"/>
    <x v="3"/>
    <x v="0"/>
    <x v="2"/>
    <x v="404"/>
    <x v="1084"/>
    <x v="0"/>
    <x v="1084"/>
    <x v="0"/>
    <x v="0"/>
    <x v="0"/>
  </r>
  <r>
    <x v="2911"/>
    <x v="2552"/>
    <x v="5"/>
    <x v="4"/>
    <x v="1"/>
    <x v="567"/>
    <x v="169"/>
    <x v="0"/>
    <x v="169"/>
    <x v="0"/>
    <x v="0"/>
    <x v="0"/>
  </r>
  <r>
    <x v="2912"/>
    <x v="2553"/>
    <x v="2"/>
    <x v="4"/>
    <x v="1"/>
    <x v="540"/>
    <x v="693"/>
    <x v="0"/>
    <x v="693"/>
    <x v="0"/>
    <x v="0"/>
    <x v="0"/>
  </r>
  <r>
    <x v="2913"/>
    <x v="2554"/>
    <x v="2"/>
    <x v="4"/>
    <x v="1"/>
    <x v="103"/>
    <x v="107"/>
    <x v="0"/>
    <x v="107"/>
    <x v="0"/>
    <x v="0"/>
    <x v="0"/>
  </r>
  <r>
    <x v="2914"/>
    <x v="2555"/>
    <x v="3"/>
    <x v="1"/>
    <x v="4"/>
    <x v="325"/>
    <x v="365"/>
    <x v="1"/>
    <x v="365"/>
    <x v="2"/>
    <x v="2"/>
    <x v="2"/>
  </r>
  <r>
    <x v="2915"/>
    <x v="2556"/>
    <x v="4"/>
    <x v="0"/>
    <x v="2"/>
    <x v="43"/>
    <x v="1015"/>
    <x v="0"/>
    <x v="1015"/>
    <x v="0"/>
    <x v="0"/>
    <x v="0"/>
  </r>
  <r>
    <x v="2916"/>
    <x v="2557"/>
    <x v="2"/>
    <x v="4"/>
    <x v="2"/>
    <x v="576"/>
    <x v="757"/>
    <x v="0"/>
    <x v="757"/>
    <x v="0"/>
    <x v="0"/>
    <x v="0"/>
  </r>
  <r>
    <x v="2917"/>
    <x v="2558"/>
    <x v="3"/>
    <x v="0"/>
    <x v="3"/>
    <x v="475"/>
    <x v="576"/>
    <x v="0"/>
    <x v="576"/>
    <x v="0"/>
    <x v="0"/>
    <x v="0"/>
  </r>
  <r>
    <x v="2918"/>
    <x v="2559"/>
    <x v="2"/>
    <x v="4"/>
    <x v="3"/>
    <x v="433"/>
    <x v="517"/>
    <x v="1"/>
    <x v="517"/>
    <x v="0"/>
    <x v="0"/>
    <x v="0"/>
  </r>
  <r>
    <x v="2919"/>
    <x v="0"/>
    <x v="4"/>
    <x v="3"/>
    <x v="0"/>
    <x v="115"/>
    <x v="508"/>
    <x v="0"/>
    <x v="508"/>
    <x v="0"/>
    <x v="0"/>
    <x v="0"/>
  </r>
  <r>
    <x v="2920"/>
    <x v="68"/>
    <x v="0"/>
    <x v="1"/>
    <x v="2"/>
    <x v="409"/>
    <x v="484"/>
    <x v="1"/>
    <x v="484"/>
    <x v="0"/>
    <x v="0"/>
    <x v="0"/>
  </r>
  <r>
    <x v="2921"/>
    <x v="2560"/>
    <x v="0"/>
    <x v="1"/>
    <x v="0"/>
    <x v="104"/>
    <x v="956"/>
    <x v="0"/>
    <x v="956"/>
    <x v="0"/>
    <x v="0"/>
    <x v="0"/>
  </r>
  <r>
    <x v="2922"/>
    <x v="2561"/>
    <x v="2"/>
    <x v="3"/>
    <x v="4"/>
    <x v="98"/>
    <x v="101"/>
    <x v="1"/>
    <x v="101"/>
    <x v="0"/>
    <x v="0"/>
    <x v="0"/>
  </r>
  <r>
    <x v="2923"/>
    <x v="2562"/>
    <x v="2"/>
    <x v="1"/>
    <x v="4"/>
    <x v="369"/>
    <x v="53"/>
    <x v="0"/>
    <x v="53"/>
    <x v="0"/>
    <x v="0"/>
    <x v="0"/>
  </r>
  <r>
    <x v="2924"/>
    <x v="838"/>
    <x v="0"/>
    <x v="0"/>
    <x v="3"/>
    <x v="61"/>
    <x v="730"/>
    <x v="0"/>
    <x v="730"/>
    <x v="0"/>
    <x v="0"/>
    <x v="0"/>
  </r>
  <r>
    <x v="2925"/>
    <x v="2563"/>
    <x v="0"/>
    <x v="4"/>
    <x v="2"/>
    <x v="367"/>
    <x v="1085"/>
    <x v="0"/>
    <x v="1085"/>
    <x v="0"/>
    <x v="0"/>
    <x v="0"/>
  </r>
  <r>
    <x v="2926"/>
    <x v="1471"/>
    <x v="1"/>
    <x v="3"/>
    <x v="4"/>
    <x v="568"/>
    <x v="979"/>
    <x v="0"/>
    <x v="979"/>
    <x v="0"/>
    <x v="0"/>
    <x v="0"/>
  </r>
  <r>
    <x v="2927"/>
    <x v="500"/>
    <x v="5"/>
    <x v="1"/>
    <x v="1"/>
    <x v="315"/>
    <x v="273"/>
    <x v="0"/>
    <x v="273"/>
    <x v="0"/>
    <x v="0"/>
    <x v="0"/>
  </r>
  <r>
    <x v="2928"/>
    <x v="2564"/>
    <x v="3"/>
    <x v="3"/>
    <x v="1"/>
    <x v="372"/>
    <x v="432"/>
    <x v="0"/>
    <x v="432"/>
    <x v="0"/>
    <x v="0"/>
    <x v="0"/>
  </r>
  <r>
    <x v="2929"/>
    <x v="922"/>
    <x v="1"/>
    <x v="3"/>
    <x v="1"/>
    <x v="105"/>
    <x v="109"/>
    <x v="0"/>
    <x v="109"/>
    <x v="0"/>
    <x v="0"/>
    <x v="0"/>
  </r>
  <r>
    <x v="2930"/>
    <x v="2565"/>
    <x v="0"/>
    <x v="3"/>
    <x v="0"/>
    <x v="692"/>
    <x v="773"/>
    <x v="0"/>
    <x v="773"/>
    <x v="0"/>
    <x v="0"/>
    <x v="0"/>
  </r>
  <r>
    <x v="2931"/>
    <x v="2566"/>
    <x v="1"/>
    <x v="0"/>
    <x v="1"/>
    <x v="523"/>
    <x v="696"/>
    <x v="1"/>
    <x v="696"/>
    <x v="1"/>
    <x v="1"/>
    <x v="1"/>
  </r>
  <r>
    <x v="2932"/>
    <x v="2152"/>
    <x v="0"/>
    <x v="2"/>
    <x v="3"/>
    <x v="366"/>
    <x v="419"/>
    <x v="0"/>
    <x v="419"/>
    <x v="0"/>
    <x v="0"/>
    <x v="0"/>
  </r>
  <r>
    <x v="2933"/>
    <x v="2567"/>
    <x v="4"/>
    <x v="0"/>
    <x v="3"/>
    <x v="65"/>
    <x v="67"/>
    <x v="0"/>
    <x v="67"/>
    <x v="0"/>
    <x v="0"/>
    <x v="0"/>
  </r>
  <r>
    <x v="2934"/>
    <x v="2568"/>
    <x v="2"/>
    <x v="1"/>
    <x v="4"/>
    <x v="220"/>
    <x v="1012"/>
    <x v="0"/>
    <x v="1012"/>
    <x v="0"/>
    <x v="0"/>
    <x v="0"/>
  </r>
  <r>
    <x v="2935"/>
    <x v="2018"/>
    <x v="4"/>
    <x v="3"/>
    <x v="0"/>
    <x v="481"/>
    <x v="589"/>
    <x v="0"/>
    <x v="589"/>
    <x v="0"/>
    <x v="0"/>
    <x v="0"/>
  </r>
  <r>
    <x v="2936"/>
    <x v="2569"/>
    <x v="0"/>
    <x v="0"/>
    <x v="2"/>
    <x v="149"/>
    <x v="133"/>
    <x v="0"/>
    <x v="133"/>
    <x v="0"/>
    <x v="0"/>
    <x v="0"/>
  </r>
  <r>
    <x v="2937"/>
    <x v="2570"/>
    <x v="5"/>
    <x v="3"/>
    <x v="1"/>
    <x v="479"/>
    <x v="862"/>
    <x v="0"/>
    <x v="862"/>
    <x v="0"/>
    <x v="0"/>
    <x v="0"/>
  </r>
  <r>
    <x v="2938"/>
    <x v="2571"/>
    <x v="2"/>
    <x v="4"/>
    <x v="3"/>
    <x v="607"/>
    <x v="111"/>
    <x v="0"/>
    <x v="111"/>
    <x v="0"/>
    <x v="0"/>
    <x v="0"/>
  </r>
  <r>
    <x v="2939"/>
    <x v="2572"/>
    <x v="1"/>
    <x v="1"/>
    <x v="3"/>
    <x v="395"/>
    <x v="1086"/>
    <x v="0"/>
    <x v="1086"/>
    <x v="0"/>
    <x v="0"/>
    <x v="0"/>
  </r>
  <r>
    <x v="2940"/>
    <x v="2573"/>
    <x v="4"/>
    <x v="3"/>
    <x v="0"/>
    <x v="311"/>
    <x v="354"/>
    <x v="0"/>
    <x v="354"/>
    <x v="0"/>
    <x v="0"/>
    <x v="0"/>
  </r>
  <r>
    <x v="2941"/>
    <x v="2574"/>
    <x v="4"/>
    <x v="2"/>
    <x v="3"/>
    <x v="552"/>
    <x v="715"/>
    <x v="0"/>
    <x v="715"/>
    <x v="0"/>
    <x v="0"/>
    <x v="0"/>
  </r>
  <r>
    <x v="2942"/>
    <x v="724"/>
    <x v="3"/>
    <x v="2"/>
    <x v="4"/>
    <x v="433"/>
    <x v="517"/>
    <x v="1"/>
    <x v="517"/>
    <x v="0"/>
    <x v="0"/>
    <x v="0"/>
  </r>
  <r>
    <x v="2943"/>
    <x v="2575"/>
    <x v="1"/>
    <x v="3"/>
    <x v="2"/>
    <x v="556"/>
    <x v="450"/>
    <x v="0"/>
    <x v="450"/>
    <x v="0"/>
    <x v="0"/>
    <x v="0"/>
  </r>
  <r>
    <x v="2944"/>
    <x v="2576"/>
    <x v="5"/>
    <x v="1"/>
    <x v="4"/>
    <x v="215"/>
    <x v="486"/>
    <x v="0"/>
    <x v="486"/>
    <x v="0"/>
    <x v="0"/>
    <x v="0"/>
  </r>
  <r>
    <x v="2945"/>
    <x v="2577"/>
    <x v="0"/>
    <x v="1"/>
    <x v="4"/>
    <x v="597"/>
    <x v="801"/>
    <x v="0"/>
    <x v="801"/>
    <x v="0"/>
    <x v="0"/>
    <x v="0"/>
  </r>
  <r>
    <x v="2946"/>
    <x v="2578"/>
    <x v="3"/>
    <x v="3"/>
    <x v="1"/>
    <x v="465"/>
    <x v="319"/>
    <x v="0"/>
    <x v="319"/>
    <x v="0"/>
    <x v="0"/>
    <x v="0"/>
  </r>
  <r>
    <x v="2947"/>
    <x v="2579"/>
    <x v="0"/>
    <x v="1"/>
    <x v="4"/>
    <x v="478"/>
    <x v="725"/>
    <x v="0"/>
    <x v="725"/>
    <x v="0"/>
    <x v="0"/>
    <x v="0"/>
  </r>
  <r>
    <x v="2948"/>
    <x v="2580"/>
    <x v="1"/>
    <x v="2"/>
    <x v="4"/>
    <x v="566"/>
    <x v="644"/>
    <x v="0"/>
    <x v="644"/>
    <x v="0"/>
    <x v="0"/>
    <x v="0"/>
  </r>
  <r>
    <x v="2949"/>
    <x v="2581"/>
    <x v="4"/>
    <x v="2"/>
    <x v="2"/>
    <x v="599"/>
    <x v="1087"/>
    <x v="0"/>
    <x v="1087"/>
    <x v="0"/>
    <x v="0"/>
    <x v="0"/>
  </r>
  <r>
    <x v="2950"/>
    <x v="713"/>
    <x v="5"/>
    <x v="0"/>
    <x v="0"/>
    <x v="189"/>
    <x v="199"/>
    <x v="0"/>
    <x v="199"/>
    <x v="0"/>
    <x v="0"/>
    <x v="0"/>
  </r>
  <r>
    <x v="2951"/>
    <x v="2582"/>
    <x v="1"/>
    <x v="4"/>
    <x v="4"/>
    <x v="516"/>
    <x v="512"/>
    <x v="0"/>
    <x v="512"/>
    <x v="0"/>
    <x v="0"/>
    <x v="0"/>
  </r>
  <r>
    <x v="2952"/>
    <x v="2583"/>
    <x v="4"/>
    <x v="1"/>
    <x v="3"/>
    <x v="140"/>
    <x v="699"/>
    <x v="0"/>
    <x v="699"/>
    <x v="0"/>
    <x v="0"/>
    <x v="0"/>
  </r>
  <r>
    <x v="2953"/>
    <x v="2584"/>
    <x v="2"/>
    <x v="4"/>
    <x v="0"/>
    <x v="358"/>
    <x v="1088"/>
    <x v="0"/>
    <x v="1088"/>
    <x v="0"/>
    <x v="0"/>
    <x v="0"/>
  </r>
  <r>
    <x v="2954"/>
    <x v="2585"/>
    <x v="5"/>
    <x v="2"/>
    <x v="1"/>
    <x v="202"/>
    <x v="609"/>
    <x v="0"/>
    <x v="609"/>
    <x v="0"/>
    <x v="0"/>
    <x v="0"/>
  </r>
  <r>
    <x v="2955"/>
    <x v="2586"/>
    <x v="0"/>
    <x v="4"/>
    <x v="3"/>
    <x v="430"/>
    <x v="1007"/>
    <x v="0"/>
    <x v="1007"/>
    <x v="0"/>
    <x v="0"/>
    <x v="0"/>
  </r>
  <r>
    <x v="2956"/>
    <x v="2587"/>
    <x v="3"/>
    <x v="0"/>
    <x v="1"/>
    <x v="393"/>
    <x v="200"/>
    <x v="0"/>
    <x v="200"/>
    <x v="0"/>
    <x v="0"/>
    <x v="0"/>
  </r>
  <r>
    <x v="2957"/>
    <x v="2588"/>
    <x v="1"/>
    <x v="0"/>
    <x v="3"/>
    <x v="658"/>
    <x v="1089"/>
    <x v="1"/>
    <x v="1089"/>
    <x v="0"/>
    <x v="0"/>
    <x v="0"/>
  </r>
  <r>
    <x v="2958"/>
    <x v="225"/>
    <x v="2"/>
    <x v="3"/>
    <x v="1"/>
    <x v="132"/>
    <x v="138"/>
    <x v="0"/>
    <x v="138"/>
    <x v="0"/>
    <x v="0"/>
    <x v="0"/>
  </r>
  <r>
    <x v="2959"/>
    <x v="2589"/>
    <x v="3"/>
    <x v="0"/>
    <x v="4"/>
    <x v="396"/>
    <x v="594"/>
    <x v="1"/>
    <x v="594"/>
    <x v="0"/>
    <x v="0"/>
    <x v="0"/>
  </r>
  <r>
    <x v="2960"/>
    <x v="2590"/>
    <x v="2"/>
    <x v="3"/>
    <x v="3"/>
    <x v="577"/>
    <x v="760"/>
    <x v="0"/>
    <x v="760"/>
    <x v="0"/>
    <x v="0"/>
    <x v="0"/>
  </r>
  <r>
    <x v="2961"/>
    <x v="2591"/>
    <x v="4"/>
    <x v="2"/>
    <x v="3"/>
    <x v="571"/>
    <x v="743"/>
    <x v="0"/>
    <x v="743"/>
    <x v="0"/>
    <x v="0"/>
    <x v="0"/>
  </r>
  <r>
    <x v="2962"/>
    <x v="1140"/>
    <x v="5"/>
    <x v="1"/>
    <x v="1"/>
    <x v="312"/>
    <x v="345"/>
    <x v="1"/>
    <x v="345"/>
    <x v="2"/>
    <x v="2"/>
    <x v="2"/>
  </r>
  <r>
    <x v="2963"/>
    <x v="2592"/>
    <x v="3"/>
    <x v="3"/>
    <x v="3"/>
    <x v="502"/>
    <x v="831"/>
    <x v="0"/>
    <x v="831"/>
    <x v="0"/>
    <x v="0"/>
    <x v="0"/>
  </r>
  <r>
    <x v="2964"/>
    <x v="2593"/>
    <x v="2"/>
    <x v="0"/>
    <x v="0"/>
    <x v="235"/>
    <x v="471"/>
    <x v="0"/>
    <x v="471"/>
    <x v="0"/>
    <x v="0"/>
    <x v="0"/>
  </r>
  <r>
    <x v="2965"/>
    <x v="2594"/>
    <x v="1"/>
    <x v="3"/>
    <x v="2"/>
    <x v="427"/>
    <x v="59"/>
    <x v="0"/>
    <x v="59"/>
    <x v="0"/>
    <x v="0"/>
    <x v="0"/>
  </r>
  <r>
    <x v="2966"/>
    <x v="2595"/>
    <x v="0"/>
    <x v="3"/>
    <x v="4"/>
    <x v="285"/>
    <x v="314"/>
    <x v="1"/>
    <x v="314"/>
    <x v="0"/>
    <x v="0"/>
    <x v="0"/>
  </r>
  <r>
    <x v="2967"/>
    <x v="495"/>
    <x v="4"/>
    <x v="3"/>
    <x v="4"/>
    <x v="100"/>
    <x v="103"/>
    <x v="0"/>
    <x v="103"/>
    <x v="0"/>
    <x v="0"/>
    <x v="0"/>
  </r>
  <r>
    <x v="2968"/>
    <x v="739"/>
    <x v="1"/>
    <x v="2"/>
    <x v="2"/>
    <x v="175"/>
    <x v="58"/>
    <x v="0"/>
    <x v="58"/>
    <x v="0"/>
    <x v="0"/>
    <x v="0"/>
  </r>
  <r>
    <x v="2969"/>
    <x v="2596"/>
    <x v="2"/>
    <x v="3"/>
    <x v="2"/>
    <x v="640"/>
    <x v="389"/>
    <x v="0"/>
    <x v="389"/>
    <x v="0"/>
    <x v="0"/>
    <x v="0"/>
  </r>
  <r>
    <x v="2970"/>
    <x v="1554"/>
    <x v="4"/>
    <x v="1"/>
    <x v="2"/>
    <x v="167"/>
    <x v="268"/>
    <x v="0"/>
    <x v="268"/>
    <x v="0"/>
    <x v="0"/>
    <x v="0"/>
  </r>
  <r>
    <x v="2971"/>
    <x v="2597"/>
    <x v="4"/>
    <x v="4"/>
    <x v="4"/>
    <x v="530"/>
    <x v="668"/>
    <x v="0"/>
    <x v="668"/>
    <x v="0"/>
    <x v="0"/>
    <x v="0"/>
  </r>
  <r>
    <x v="2972"/>
    <x v="2598"/>
    <x v="2"/>
    <x v="3"/>
    <x v="1"/>
    <x v="186"/>
    <x v="168"/>
    <x v="0"/>
    <x v="168"/>
    <x v="0"/>
    <x v="0"/>
    <x v="0"/>
  </r>
  <r>
    <x v="2973"/>
    <x v="2347"/>
    <x v="0"/>
    <x v="1"/>
    <x v="0"/>
    <x v="113"/>
    <x v="191"/>
    <x v="1"/>
    <x v="191"/>
    <x v="0"/>
    <x v="0"/>
    <x v="0"/>
  </r>
  <r>
    <x v="2974"/>
    <x v="2599"/>
    <x v="2"/>
    <x v="4"/>
    <x v="3"/>
    <x v="619"/>
    <x v="857"/>
    <x v="1"/>
    <x v="857"/>
    <x v="0"/>
    <x v="0"/>
    <x v="0"/>
  </r>
  <r>
    <x v="2975"/>
    <x v="2600"/>
    <x v="3"/>
    <x v="0"/>
    <x v="4"/>
    <x v="453"/>
    <x v="590"/>
    <x v="0"/>
    <x v="590"/>
    <x v="0"/>
    <x v="0"/>
    <x v="0"/>
  </r>
  <r>
    <x v="2976"/>
    <x v="2601"/>
    <x v="0"/>
    <x v="1"/>
    <x v="0"/>
    <x v="465"/>
    <x v="319"/>
    <x v="0"/>
    <x v="319"/>
    <x v="0"/>
    <x v="0"/>
    <x v="0"/>
  </r>
  <r>
    <x v="2977"/>
    <x v="2602"/>
    <x v="2"/>
    <x v="3"/>
    <x v="1"/>
    <x v="293"/>
    <x v="320"/>
    <x v="0"/>
    <x v="320"/>
    <x v="0"/>
    <x v="0"/>
    <x v="0"/>
  </r>
  <r>
    <x v="2978"/>
    <x v="2603"/>
    <x v="4"/>
    <x v="1"/>
    <x v="3"/>
    <x v="35"/>
    <x v="425"/>
    <x v="0"/>
    <x v="425"/>
    <x v="0"/>
    <x v="0"/>
    <x v="0"/>
  </r>
  <r>
    <x v="2979"/>
    <x v="2604"/>
    <x v="2"/>
    <x v="4"/>
    <x v="4"/>
    <x v="644"/>
    <x v="104"/>
    <x v="0"/>
    <x v="104"/>
    <x v="0"/>
    <x v="0"/>
    <x v="0"/>
  </r>
  <r>
    <x v="2980"/>
    <x v="2605"/>
    <x v="4"/>
    <x v="2"/>
    <x v="2"/>
    <x v="352"/>
    <x v="935"/>
    <x v="0"/>
    <x v="935"/>
    <x v="0"/>
    <x v="0"/>
    <x v="0"/>
  </r>
  <r>
    <x v="2981"/>
    <x v="2606"/>
    <x v="2"/>
    <x v="1"/>
    <x v="4"/>
    <x v="2"/>
    <x v="325"/>
    <x v="0"/>
    <x v="325"/>
    <x v="0"/>
    <x v="0"/>
    <x v="0"/>
  </r>
  <r>
    <x v="2982"/>
    <x v="2607"/>
    <x v="5"/>
    <x v="0"/>
    <x v="3"/>
    <x v="93"/>
    <x v="96"/>
    <x v="0"/>
    <x v="96"/>
    <x v="0"/>
    <x v="0"/>
    <x v="0"/>
  </r>
  <r>
    <x v="2983"/>
    <x v="2608"/>
    <x v="3"/>
    <x v="3"/>
    <x v="3"/>
    <x v="55"/>
    <x v="56"/>
    <x v="0"/>
    <x v="56"/>
    <x v="0"/>
    <x v="0"/>
    <x v="0"/>
  </r>
  <r>
    <x v="2984"/>
    <x v="1707"/>
    <x v="1"/>
    <x v="3"/>
    <x v="3"/>
    <x v="523"/>
    <x v="410"/>
    <x v="0"/>
    <x v="410"/>
    <x v="0"/>
    <x v="0"/>
    <x v="0"/>
  </r>
  <r>
    <x v="2985"/>
    <x v="2609"/>
    <x v="2"/>
    <x v="4"/>
    <x v="2"/>
    <x v="361"/>
    <x v="431"/>
    <x v="0"/>
    <x v="431"/>
    <x v="0"/>
    <x v="0"/>
    <x v="0"/>
  </r>
  <r>
    <x v="2986"/>
    <x v="683"/>
    <x v="4"/>
    <x v="3"/>
    <x v="1"/>
    <x v="254"/>
    <x v="230"/>
    <x v="0"/>
    <x v="230"/>
    <x v="0"/>
    <x v="0"/>
    <x v="0"/>
  </r>
  <r>
    <x v="2987"/>
    <x v="2610"/>
    <x v="0"/>
    <x v="2"/>
    <x v="1"/>
    <x v="297"/>
    <x v="582"/>
    <x v="0"/>
    <x v="582"/>
    <x v="0"/>
    <x v="0"/>
    <x v="0"/>
  </r>
  <r>
    <x v="2988"/>
    <x v="2611"/>
    <x v="5"/>
    <x v="1"/>
    <x v="1"/>
    <x v="678"/>
    <x v="853"/>
    <x v="0"/>
    <x v="853"/>
    <x v="0"/>
    <x v="0"/>
    <x v="0"/>
  </r>
  <r>
    <x v="2989"/>
    <x v="946"/>
    <x v="0"/>
    <x v="0"/>
    <x v="0"/>
    <x v="438"/>
    <x v="523"/>
    <x v="0"/>
    <x v="523"/>
    <x v="0"/>
    <x v="0"/>
    <x v="0"/>
  </r>
  <r>
    <x v="2990"/>
    <x v="2612"/>
    <x v="3"/>
    <x v="0"/>
    <x v="3"/>
    <x v="544"/>
    <x v="1090"/>
    <x v="0"/>
    <x v="1090"/>
    <x v="0"/>
    <x v="0"/>
    <x v="0"/>
  </r>
  <r>
    <x v="2991"/>
    <x v="2613"/>
    <x v="2"/>
    <x v="4"/>
    <x v="4"/>
    <x v="35"/>
    <x v="211"/>
    <x v="0"/>
    <x v="211"/>
    <x v="0"/>
    <x v="0"/>
    <x v="0"/>
  </r>
  <r>
    <x v="2992"/>
    <x v="2614"/>
    <x v="5"/>
    <x v="1"/>
    <x v="0"/>
    <x v="96"/>
    <x v="99"/>
    <x v="0"/>
    <x v="99"/>
    <x v="0"/>
    <x v="0"/>
    <x v="0"/>
  </r>
  <r>
    <x v="2993"/>
    <x v="1291"/>
    <x v="3"/>
    <x v="3"/>
    <x v="1"/>
    <x v="577"/>
    <x v="37"/>
    <x v="0"/>
    <x v="37"/>
    <x v="0"/>
    <x v="0"/>
    <x v="0"/>
  </r>
  <r>
    <x v="2994"/>
    <x v="2615"/>
    <x v="0"/>
    <x v="1"/>
    <x v="2"/>
    <x v="533"/>
    <x v="674"/>
    <x v="0"/>
    <x v="674"/>
    <x v="0"/>
    <x v="0"/>
    <x v="0"/>
  </r>
  <r>
    <x v="2995"/>
    <x v="2616"/>
    <x v="5"/>
    <x v="1"/>
    <x v="4"/>
    <x v="689"/>
    <x v="1091"/>
    <x v="0"/>
    <x v="1091"/>
    <x v="0"/>
    <x v="0"/>
    <x v="0"/>
  </r>
  <r>
    <x v="2996"/>
    <x v="2617"/>
    <x v="2"/>
    <x v="0"/>
    <x v="4"/>
    <x v="226"/>
    <x v="1010"/>
    <x v="0"/>
    <x v="1010"/>
    <x v="0"/>
    <x v="0"/>
    <x v="0"/>
  </r>
  <r>
    <x v="2997"/>
    <x v="1011"/>
    <x v="5"/>
    <x v="3"/>
    <x v="4"/>
    <x v="693"/>
    <x v="1092"/>
    <x v="0"/>
    <x v="1092"/>
    <x v="0"/>
    <x v="0"/>
    <x v="0"/>
  </r>
  <r>
    <x v="2998"/>
    <x v="2618"/>
    <x v="4"/>
    <x v="3"/>
    <x v="3"/>
    <x v="413"/>
    <x v="489"/>
    <x v="0"/>
    <x v="489"/>
    <x v="0"/>
    <x v="0"/>
    <x v="0"/>
  </r>
  <r>
    <x v="2999"/>
    <x v="2619"/>
    <x v="1"/>
    <x v="4"/>
    <x v="3"/>
    <x v="390"/>
    <x v="8"/>
    <x v="0"/>
    <x v="8"/>
    <x v="0"/>
    <x v="0"/>
    <x v="0"/>
  </r>
  <r>
    <x v="3000"/>
    <x v="2620"/>
    <x v="1"/>
    <x v="1"/>
    <x v="4"/>
    <x v="137"/>
    <x v="143"/>
    <x v="0"/>
    <x v="143"/>
    <x v="0"/>
    <x v="0"/>
    <x v="0"/>
  </r>
  <r>
    <x v="3001"/>
    <x v="2621"/>
    <x v="4"/>
    <x v="4"/>
    <x v="3"/>
    <x v="641"/>
    <x v="1076"/>
    <x v="1"/>
    <x v="1076"/>
    <x v="0"/>
    <x v="0"/>
    <x v="0"/>
  </r>
  <r>
    <x v="3002"/>
    <x v="2622"/>
    <x v="1"/>
    <x v="4"/>
    <x v="1"/>
    <x v="559"/>
    <x v="234"/>
    <x v="0"/>
    <x v="234"/>
    <x v="0"/>
    <x v="0"/>
    <x v="0"/>
  </r>
  <r>
    <x v="3003"/>
    <x v="2623"/>
    <x v="3"/>
    <x v="1"/>
    <x v="2"/>
    <x v="321"/>
    <x v="1093"/>
    <x v="1"/>
    <x v="1093"/>
    <x v="1"/>
    <x v="1"/>
    <x v="1"/>
  </r>
  <r>
    <x v="3004"/>
    <x v="1920"/>
    <x v="3"/>
    <x v="1"/>
    <x v="1"/>
    <x v="110"/>
    <x v="114"/>
    <x v="0"/>
    <x v="114"/>
    <x v="0"/>
    <x v="0"/>
    <x v="0"/>
  </r>
  <r>
    <x v="3005"/>
    <x v="54"/>
    <x v="3"/>
    <x v="1"/>
    <x v="4"/>
    <x v="352"/>
    <x v="935"/>
    <x v="0"/>
    <x v="935"/>
    <x v="0"/>
    <x v="0"/>
    <x v="0"/>
  </r>
  <r>
    <x v="3006"/>
    <x v="2624"/>
    <x v="0"/>
    <x v="2"/>
    <x v="0"/>
    <x v="110"/>
    <x v="114"/>
    <x v="0"/>
    <x v="114"/>
    <x v="0"/>
    <x v="0"/>
    <x v="0"/>
  </r>
  <r>
    <x v="3007"/>
    <x v="2625"/>
    <x v="5"/>
    <x v="1"/>
    <x v="4"/>
    <x v="195"/>
    <x v="842"/>
    <x v="0"/>
    <x v="842"/>
    <x v="0"/>
    <x v="0"/>
    <x v="0"/>
  </r>
  <r>
    <x v="3008"/>
    <x v="2626"/>
    <x v="4"/>
    <x v="4"/>
    <x v="0"/>
    <x v="172"/>
    <x v="986"/>
    <x v="1"/>
    <x v="986"/>
    <x v="0"/>
    <x v="0"/>
    <x v="0"/>
  </r>
  <r>
    <x v="3009"/>
    <x v="1077"/>
    <x v="5"/>
    <x v="3"/>
    <x v="2"/>
    <x v="177"/>
    <x v="393"/>
    <x v="0"/>
    <x v="393"/>
    <x v="0"/>
    <x v="0"/>
    <x v="0"/>
  </r>
  <r>
    <x v="3010"/>
    <x v="1186"/>
    <x v="4"/>
    <x v="2"/>
    <x v="4"/>
    <x v="98"/>
    <x v="279"/>
    <x v="0"/>
    <x v="279"/>
    <x v="0"/>
    <x v="0"/>
    <x v="0"/>
  </r>
  <r>
    <x v="3011"/>
    <x v="2627"/>
    <x v="3"/>
    <x v="2"/>
    <x v="4"/>
    <x v="517"/>
    <x v="1050"/>
    <x v="0"/>
    <x v="1050"/>
    <x v="0"/>
    <x v="0"/>
    <x v="0"/>
  </r>
  <r>
    <x v="3012"/>
    <x v="2628"/>
    <x v="0"/>
    <x v="0"/>
    <x v="1"/>
    <x v="569"/>
    <x v="668"/>
    <x v="0"/>
    <x v="668"/>
    <x v="0"/>
    <x v="0"/>
    <x v="0"/>
  </r>
  <r>
    <x v="3013"/>
    <x v="2629"/>
    <x v="2"/>
    <x v="1"/>
    <x v="4"/>
    <x v="66"/>
    <x v="68"/>
    <x v="0"/>
    <x v="68"/>
    <x v="0"/>
    <x v="0"/>
    <x v="0"/>
  </r>
  <r>
    <x v="3014"/>
    <x v="970"/>
    <x v="2"/>
    <x v="4"/>
    <x v="4"/>
    <x v="463"/>
    <x v="796"/>
    <x v="0"/>
    <x v="796"/>
    <x v="0"/>
    <x v="0"/>
    <x v="0"/>
  </r>
  <r>
    <x v="3015"/>
    <x v="2630"/>
    <x v="5"/>
    <x v="0"/>
    <x v="1"/>
    <x v="37"/>
    <x v="287"/>
    <x v="0"/>
    <x v="287"/>
    <x v="0"/>
    <x v="0"/>
    <x v="0"/>
  </r>
  <r>
    <x v="3016"/>
    <x v="2253"/>
    <x v="3"/>
    <x v="4"/>
    <x v="1"/>
    <x v="175"/>
    <x v="58"/>
    <x v="0"/>
    <x v="58"/>
    <x v="0"/>
    <x v="0"/>
    <x v="0"/>
  </r>
  <r>
    <x v="3017"/>
    <x v="2631"/>
    <x v="5"/>
    <x v="3"/>
    <x v="0"/>
    <x v="41"/>
    <x v="302"/>
    <x v="0"/>
    <x v="302"/>
    <x v="0"/>
    <x v="0"/>
    <x v="0"/>
  </r>
  <r>
    <x v="3018"/>
    <x v="2632"/>
    <x v="3"/>
    <x v="3"/>
    <x v="3"/>
    <x v="112"/>
    <x v="440"/>
    <x v="0"/>
    <x v="440"/>
    <x v="0"/>
    <x v="0"/>
    <x v="0"/>
  </r>
  <r>
    <x v="3019"/>
    <x v="1606"/>
    <x v="2"/>
    <x v="2"/>
    <x v="4"/>
    <x v="293"/>
    <x v="320"/>
    <x v="0"/>
    <x v="320"/>
    <x v="0"/>
    <x v="0"/>
    <x v="0"/>
  </r>
  <r>
    <x v="3020"/>
    <x v="2633"/>
    <x v="0"/>
    <x v="2"/>
    <x v="2"/>
    <x v="451"/>
    <x v="154"/>
    <x v="0"/>
    <x v="154"/>
    <x v="0"/>
    <x v="0"/>
    <x v="0"/>
  </r>
  <r>
    <x v="3021"/>
    <x v="2634"/>
    <x v="5"/>
    <x v="1"/>
    <x v="2"/>
    <x v="345"/>
    <x v="395"/>
    <x v="0"/>
    <x v="395"/>
    <x v="0"/>
    <x v="0"/>
    <x v="0"/>
  </r>
  <r>
    <x v="3022"/>
    <x v="2635"/>
    <x v="5"/>
    <x v="1"/>
    <x v="0"/>
    <x v="324"/>
    <x v="840"/>
    <x v="0"/>
    <x v="840"/>
    <x v="0"/>
    <x v="0"/>
    <x v="0"/>
  </r>
  <r>
    <x v="3023"/>
    <x v="2636"/>
    <x v="4"/>
    <x v="0"/>
    <x v="1"/>
    <x v="434"/>
    <x v="1094"/>
    <x v="0"/>
    <x v="1094"/>
    <x v="0"/>
    <x v="0"/>
    <x v="0"/>
  </r>
  <r>
    <x v="3024"/>
    <x v="1402"/>
    <x v="0"/>
    <x v="1"/>
    <x v="3"/>
    <x v="181"/>
    <x v="67"/>
    <x v="0"/>
    <x v="67"/>
    <x v="0"/>
    <x v="0"/>
    <x v="0"/>
  </r>
  <r>
    <x v="3025"/>
    <x v="2637"/>
    <x v="0"/>
    <x v="0"/>
    <x v="1"/>
    <x v="20"/>
    <x v="180"/>
    <x v="0"/>
    <x v="180"/>
    <x v="0"/>
    <x v="0"/>
    <x v="0"/>
  </r>
  <r>
    <x v="3026"/>
    <x v="2638"/>
    <x v="1"/>
    <x v="1"/>
    <x v="0"/>
    <x v="390"/>
    <x v="513"/>
    <x v="0"/>
    <x v="513"/>
    <x v="0"/>
    <x v="0"/>
    <x v="0"/>
  </r>
  <r>
    <x v="3027"/>
    <x v="2639"/>
    <x v="1"/>
    <x v="2"/>
    <x v="1"/>
    <x v="358"/>
    <x v="844"/>
    <x v="0"/>
    <x v="844"/>
    <x v="0"/>
    <x v="0"/>
    <x v="0"/>
  </r>
  <r>
    <x v="3028"/>
    <x v="2640"/>
    <x v="3"/>
    <x v="3"/>
    <x v="2"/>
    <x v="626"/>
    <x v="99"/>
    <x v="0"/>
    <x v="99"/>
    <x v="0"/>
    <x v="0"/>
    <x v="0"/>
  </r>
  <r>
    <x v="3029"/>
    <x v="2641"/>
    <x v="5"/>
    <x v="2"/>
    <x v="1"/>
    <x v="230"/>
    <x v="543"/>
    <x v="0"/>
    <x v="543"/>
    <x v="0"/>
    <x v="0"/>
    <x v="0"/>
  </r>
  <r>
    <x v="3030"/>
    <x v="2642"/>
    <x v="5"/>
    <x v="2"/>
    <x v="4"/>
    <x v="280"/>
    <x v="1039"/>
    <x v="0"/>
    <x v="1039"/>
    <x v="0"/>
    <x v="0"/>
    <x v="0"/>
  </r>
  <r>
    <x v="3031"/>
    <x v="2090"/>
    <x v="0"/>
    <x v="4"/>
    <x v="2"/>
    <x v="447"/>
    <x v="791"/>
    <x v="0"/>
    <x v="791"/>
    <x v="0"/>
    <x v="0"/>
    <x v="0"/>
  </r>
  <r>
    <x v="3032"/>
    <x v="2643"/>
    <x v="1"/>
    <x v="1"/>
    <x v="1"/>
    <x v="356"/>
    <x v="371"/>
    <x v="0"/>
    <x v="371"/>
    <x v="0"/>
    <x v="0"/>
    <x v="0"/>
  </r>
  <r>
    <x v="3033"/>
    <x v="1226"/>
    <x v="1"/>
    <x v="1"/>
    <x v="3"/>
    <x v="681"/>
    <x v="1026"/>
    <x v="0"/>
    <x v="1026"/>
    <x v="0"/>
    <x v="0"/>
    <x v="0"/>
  </r>
  <r>
    <x v="3034"/>
    <x v="2644"/>
    <x v="5"/>
    <x v="2"/>
    <x v="1"/>
    <x v="562"/>
    <x v="563"/>
    <x v="0"/>
    <x v="563"/>
    <x v="0"/>
    <x v="0"/>
    <x v="0"/>
  </r>
  <r>
    <x v="3035"/>
    <x v="2645"/>
    <x v="2"/>
    <x v="0"/>
    <x v="2"/>
    <x v="35"/>
    <x v="211"/>
    <x v="0"/>
    <x v="211"/>
    <x v="0"/>
    <x v="0"/>
    <x v="0"/>
  </r>
  <r>
    <x v="3036"/>
    <x v="432"/>
    <x v="5"/>
    <x v="3"/>
    <x v="0"/>
    <x v="39"/>
    <x v="603"/>
    <x v="0"/>
    <x v="603"/>
    <x v="0"/>
    <x v="0"/>
    <x v="0"/>
  </r>
  <r>
    <x v="3037"/>
    <x v="2129"/>
    <x v="4"/>
    <x v="2"/>
    <x v="1"/>
    <x v="277"/>
    <x v="1075"/>
    <x v="0"/>
    <x v="1075"/>
    <x v="0"/>
    <x v="0"/>
    <x v="0"/>
  </r>
  <r>
    <x v="3038"/>
    <x v="2646"/>
    <x v="2"/>
    <x v="1"/>
    <x v="3"/>
    <x v="562"/>
    <x v="563"/>
    <x v="0"/>
    <x v="563"/>
    <x v="0"/>
    <x v="0"/>
    <x v="0"/>
  </r>
  <r>
    <x v="3039"/>
    <x v="2647"/>
    <x v="4"/>
    <x v="0"/>
    <x v="2"/>
    <x v="79"/>
    <x v="1095"/>
    <x v="0"/>
    <x v="1095"/>
    <x v="0"/>
    <x v="0"/>
    <x v="0"/>
  </r>
  <r>
    <x v="3040"/>
    <x v="2648"/>
    <x v="0"/>
    <x v="1"/>
    <x v="3"/>
    <x v="383"/>
    <x v="901"/>
    <x v="0"/>
    <x v="901"/>
    <x v="0"/>
    <x v="0"/>
    <x v="0"/>
  </r>
  <r>
    <x v="3041"/>
    <x v="2649"/>
    <x v="1"/>
    <x v="2"/>
    <x v="4"/>
    <x v="105"/>
    <x v="109"/>
    <x v="0"/>
    <x v="109"/>
    <x v="0"/>
    <x v="0"/>
    <x v="0"/>
  </r>
  <r>
    <x v="3042"/>
    <x v="2093"/>
    <x v="3"/>
    <x v="1"/>
    <x v="1"/>
    <x v="33"/>
    <x v="932"/>
    <x v="0"/>
    <x v="932"/>
    <x v="0"/>
    <x v="0"/>
    <x v="0"/>
  </r>
  <r>
    <x v="3043"/>
    <x v="2650"/>
    <x v="0"/>
    <x v="2"/>
    <x v="2"/>
    <x v="564"/>
    <x v="944"/>
    <x v="0"/>
    <x v="944"/>
    <x v="0"/>
    <x v="0"/>
    <x v="0"/>
  </r>
  <r>
    <x v="3044"/>
    <x v="1382"/>
    <x v="5"/>
    <x v="4"/>
    <x v="4"/>
    <x v="166"/>
    <x v="645"/>
    <x v="0"/>
    <x v="645"/>
    <x v="0"/>
    <x v="0"/>
    <x v="0"/>
  </r>
  <r>
    <x v="3045"/>
    <x v="2651"/>
    <x v="1"/>
    <x v="4"/>
    <x v="4"/>
    <x v="153"/>
    <x v="162"/>
    <x v="0"/>
    <x v="162"/>
    <x v="0"/>
    <x v="0"/>
    <x v="0"/>
  </r>
  <r>
    <x v="3046"/>
    <x v="2652"/>
    <x v="2"/>
    <x v="3"/>
    <x v="2"/>
    <x v="579"/>
    <x v="981"/>
    <x v="1"/>
    <x v="981"/>
    <x v="0"/>
    <x v="0"/>
    <x v="0"/>
  </r>
  <r>
    <x v="3047"/>
    <x v="2653"/>
    <x v="0"/>
    <x v="2"/>
    <x v="3"/>
    <x v="272"/>
    <x v="855"/>
    <x v="0"/>
    <x v="855"/>
    <x v="0"/>
    <x v="0"/>
    <x v="0"/>
  </r>
  <r>
    <x v="3048"/>
    <x v="2654"/>
    <x v="4"/>
    <x v="0"/>
    <x v="2"/>
    <x v="98"/>
    <x v="204"/>
    <x v="0"/>
    <x v="204"/>
    <x v="0"/>
    <x v="0"/>
    <x v="0"/>
  </r>
  <r>
    <x v="3049"/>
    <x v="2655"/>
    <x v="2"/>
    <x v="1"/>
    <x v="0"/>
    <x v="614"/>
    <x v="98"/>
    <x v="0"/>
    <x v="98"/>
    <x v="0"/>
    <x v="0"/>
    <x v="0"/>
  </r>
  <r>
    <x v="3050"/>
    <x v="2656"/>
    <x v="1"/>
    <x v="0"/>
    <x v="2"/>
    <x v="89"/>
    <x v="92"/>
    <x v="0"/>
    <x v="92"/>
    <x v="0"/>
    <x v="0"/>
    <x v="0"/>
  </r>
  <r>
    <x v="3051"/>
    <x v="648"/>
    <x v="5"/>
    <x v="3"/>
    <x v="2"/>
    <x v="412"/>
    <x v="488"/>
    <x v="1"/>
    <x v="488"/>
    <x v="0"/>
    <x v="0"/>
    <x v="0"/>
  </r>
  <r>
    <x v="3052"/>
    <x v="2657"/>
    <x v="5"/>
    <x v="3"/>
    <x v="2"/>
    <x v="632"/>
    <x v="1096"/>
    <x v="1"/>
    <x v="1096"/>
    <x v="0"/>
    <x v="0"/>
    <x v="0"/>
  </r>
  <r>
    <x v="3053"/>
    <x v="2658"/>
    <x v="5"/>
    <x v="2"/>
    <x v="2"/>
    <x v="247"/>
    <x v="96"/>
    <x v="0"/>
    <x v="96"/>
    <x v="0"/>
    <x v="0"/>
    <x v="0"/>
  </r>
  <r>
    <x v="3054"/>
    <x v="1335"/>
    <x v="3"/>
    <x v="3"/>
    <x v="2"/>
    <x v="492"/>
    <x v="373"/>
    <x v="0"/>
    <x v="373"/>
    <x v="0"/>
    <x v="0"/>
    <x v="0"/>
  </r>
  <r>
    <x v="3055"/>
    <x v="459"/>
    <x v="2"/>
    <x v="2"/>
    <x v="3"/>
    <x v="167"/>
    <x v="177"/>
    <x v="0"/>
    <x v="177"/>
    <x v="0"/>
    <x v="0"/>
    <x v="0"/>
  </r>
  <r>
    <x v="3056"/>
    <x v="2659"/>
    <x v="5"/>
    <x v="0"/>
    <x v="1"/>
    <x v="373"/>
    <x v="732"/>
    <x v="0"/>
    <x v="732"/>
    <x v="0"/>
    <x v="0"/>
    <x v="0"/>
  </r>
  <r>
    <x v="3057"/>
    <x v="2660"/>
    <x v="1"/>
    <x v="0"/>
    <x v="2"/>
    <x v="612"/>
    <x v="181"/>
    <x v="0"/>
    <x v="181"/>
    <x v="0"/>
    <x v="0"/>
    <x v="0"/>
  </r>
  <r>
    <x v="3058"/>
    <x v="2661"/>
    <x v="4"/>
    <x v="2"/>
    <x v="1"/>
    <x v="32"/>
    <x v="793"/>
    <x v="0"/>
    <x v="793"/>
    <x v="0"/>
    <x v="0"/>
    <x v="0"/>
  </r>
  <r>
    <x v="3059"/>
    <x v="2160"/>
    <x v="5"/>
    <x v="4"/>
    <x v="4"/>
    <x v="129"/>
    <x v="136"/>
    <x v="0"/>
    <x v="136"/>
    <x v="0"/>
    <x v="0"/>
    <x v="0"/>
  </r>
  <r>
    <x v="3060"/>
    <x v="951"/>
    <x v="1"/>
    <x v="0"/>
    <x v="0"/>
    <x v="342"/>
    <x v="1097"/>
    <x v="1"/>
    <x v="1097"/>
    <x v="0"/>
    <x v="0"/>
    <x v="0"/>
  </r>
  <r>
    <x v="3061"/>
    <x v="2662"/>
    <x v="3"/>
    <x v="1"/>
    <x v="1"/>
    <x v="213"/>
    <x v="964"/>
    <x v="0"/>
    <x v="964"/>
    <x v="0"/>
    <x v="0"/>
    <x v="0"/>
  </r>
  <r>
    <x v="3062"/>
    <x v="1650"/>
    <x v="3"/>
    <x v="3"/>
    <x v="4"/>
    <x v="304"/>
    <x v="942"/>
    <x v="0"/>
    <x v="942"/>
    <x v="0"/>
    <x v="0"/>
    <x v="0"/>
  </r>
  <r>
    <x v="3063"/>
    <x v="2663"/>
    <x v="5"/>
    <x v="1"/>
    <x v="3"/>
    <x v="657"/>
    <x v="937"/>
    <x v="0"/>
    <x v="937"/>
    <x v="0"/>
    <x v="0"/>
    <x v="0"/>
  </r>
  <r>
    <x v="3064"/>
    <x v="2664"/>
    <x v="3"/>
    <x v="1"/>
    <x v="3"/>
    <x v="121"/>
    <x v="126"/>
    <x v="1"/>
    <x v="126"/>
    <x v="0"/>
    <x v="0"/>
    <x v="0"/>
  </r>
  <r>
    <x v="3065"/>
    <x v="1971"/>
    <x v="1"/>
    <x v="3"/>
    <x v="3"/>
    <x v="585"/>
    <x v="908"/>
    <x v="0"/>
    <x v="908"/>
    <x v="0"/>
    <x v="0"/>
    <x v="0"/>
  </r>
  <r>
    <x v="3066"/>
    <x v="2665"/>
    <x v="4"/>
    <x v="4"/>
    <x v="1"/>
    <x v="414"/>
    <x v="490"/>
    <x v="0"/>
    <x v="490"/>
    <x v="0"/>
    <x v="0"/>
    <x v="0"/>
  </r>
  <r>
    <x v="3067"/>
    <x v="2666"/>
    <x v="2"/>
    <x v="2"/>
    <x v="4"/>
    <x v="654"/>
    <x v="8"/>
    <x v="0"/>
    <x v="8"/>
    <x v="0"/>
    <x v="0"/>
    <x v="0"/>
  </r>
  <r>
    <x v="3068"/>
    <x v="201"/>
    <x v="2"/>
    <x v="1"/>
    <x v="0"/>
    <x v="252"/>
    <x v="921"/>
    <x v="0"/>
    <x v="921"/>
    <x v="0"/>
    <x v="0"/>
    <x v="0"/>
  </r>
  <r>
    <x v="3069"/>
    <x v="2667"/>
    <x v="5"/>
    <x v="3"/>
    <x v="4"/>
    <x v="603"/>
    <x v="106"/>
    <x v="0"/>
    <x v="106"/>
    <x v="0"/>
    <x v="0"/>
    <x v="0"/>
  </r>
  <r>
    <x v="3070"/>
    <x v="2668"/>
    <x v="5"/>
    <x v="1"/>
    <x v="4"/>
    <x v="169"/>
    <x v="1047"/>
    <x v="0"/>
    <x v="1047"/>
    <x v="0"/>
    <x v="0"/>
    <x v="0"/>
  </r>
  <r>
    <x v="3071"/>
    <x v="2669"/>
    <x v="4"/>
    <x v="1"/>
    <x v="2"/>
    <x v="2"/>
    <x v="291"/>
    <x v="0"/>
    <x v="291"/>
    <x v="0"/>
    <x v="0"/>
    <x v="0"/>
  </r>
  <r>
    <x v="3072"/>
    <x v="2670"/>
    <x v="2"/>
    <x v="0"/>
    <x v="4"/>
    <x v="130"/>
    <x v="136"/>
    <x v="0"/>
    <x v="136"/>
    <x v="0"/>
    <x v="0"/>
    <x v="0"/>
  </r>
  <r>
    <x v="3073"/>
    <x v="2671"/>
    <x v="1"/>
    <x v="1"/>
    <x v="3"/>
    <x v="652"/>
    <x v="928"/>
    <x v="1"/>
    <x v="928"/>
    <x v="2"/>
    <x v="2"/>
    <x v="2"/>
  </r>
  <r>
    <x v="3074"/>
    <x v="2672"/>
    <x v="1"/>
    <x v="2"/>
    <x v="0"/>
    <x v="358"/>
    <x v="844"/>
    <x v="0"/>
    <x v="844"/>
    <x v="0"/>
    <x v="0"/>
    <x v="0"/>
  </r>
  <r>
    <x v="3075"/>
    <x v="2673"/>
    <x v="0"/>
    <x v="0"/>
    <x v="2"/>
    <x v="450"/>
    <x v="1034"/>
    <x v="1"/>
    <x v="1034"/>
    <x v="0"/>
    <x v="0"/>
    <x v="0"/>
  </r>
  <r>
    <x v="3076"/>
    <x v="2674"/>
    <x v="1"/>
    <x v="4"/>
    <x v="4"/>
    <x v="655"/>
    <x v="1006"/>
    <x v="0"/>
    <x v="1006"/>
    <x v="0"/>
    <x v="0"/>
    <x v="0"/>
  </r>
  <r>
    <x v="3077"/>
    <x v="2675"/>
    <x v="2"/>
    <x v="0"/>
    <x v="4"/>
    <x v="78"/>
    <x v="81"/>
    <x v="0"/>
    <x v="81"/>
    <x v="0"/>
    <x v="0"/>
    <x v="0"/>
  </r>
  <r>
    <x v="3078"/>
    <x v="2676"/>
    <x v="3"/>
    <x v="0"/>
    <x v="0"/>
    <x v="320"/>
    <x v="852"/>
    <x v="0"/>
    <x v="852"/>
    <x v="0"/>
    <x v="0"/>
    <x v="0"/>
  </r>
  <r>
    <x v="3079"/>
    <x v="2677"/>
    <x v="5"/>
    <x v="2"/>
    <x v="0"/>
    <x v="542"/>
    <x v="989"/>
    <x v="0"/>
    <x v="989"/>
    <x v="0"/>
    <x v="0"/>
    <x v="0"/>
  </r>
  <r>
    <x v="3080"/>
    <x v="2678"/>
    <x v="1"/>
    <x v="2"/>
    <x v="0"/>
    <x v="483"/>
    <x v="1098"/>
    <x v="1"/>
    <x v="1098"/>
    <x v="2"/>
    <x v="2"/>
    <x v="2"/>
  </r>
  <r>
    <x v="3081"/>
    <x v="44"/>
    <x v="3"/>
    <x v="4"/>
    <x v="0"/>
    <x v="352"/>
    <x v="494"/>
    <x v="0"/>
    <x v="494"/>
    <x v="0"/>
    <x v="0"/>
    <x v="0"/>
  </r>
  <r>
    <x v="3082"/>
    <x v="2273"/>
    <x v="0"/>
    <x v="0"/>
    <x v="2"/>
    <x v="39"/>
    <x v="40"/>
    <x v="0"/>
    <x v="40"/>
    <x v="0"/>
    <x v="0"/>
    <x v="0"/>
  </r>
  <r>
    <x v="3083"/>
    <x v="2679"/>
    <x v="2"/>
    <x v="1"/>
    <x v="3"/>
    <x v="142"/>
    <x v="584"/>
    <x v="0"/>
    <x v="584"/>
    <x v="0"/>
    <x v="0"/>
    <x v="0"/>
  </r>
  <r>
    <x v="3084"/>
    <x v="2680"/>
    <x v="5"/>
    <x v="2"/>
    <x v="4"/>
    <x v="567"/>
    <x v="169"/>
    <x v="0"/>
    <x v="169"/>
    <x v="0"/>
    <x v="0"/>
    <x v="0"/>
  </r>
  <r>
    <x v="3085"/>
    <x v="1120"/>
    <x v="2"/>
    <x v="2"/>
    <x v="3"/>
    <x v="395"/>
    <x v="704"/>
    <x v="1"/>
    <x v="704"/>
    <x v="0"/>
    <x v="0"/>
    <x v="0"/>
  </r>
  <r>
    <x v="3086"/>
    <x v="2681"/>
    <x v="0"/>
    <x v="2"/>
    <x v="4"/>
    <x v="21"/>
    <x v="22"/>
    <x v="0"/>
    <x v="22"/>
    <x v="0"/>
    <x v="0"/>
    <x v="0"/>
  </r>
  <r>
    <x v="3087"/>
    <x v="1536"/>
    <x v="3"/>
    <x v="0"/>
    <x v="1"/>
    <x v="217"/>
    <x v="459"/>
    <x v="0"/>
    <x v="459"/>
    <x v="0"/>
    <x v="0"/>
    <x v="0"/>
  </r>
  <r>
    <x v="3088"/>
    <x v="974"/>
    <x v="5"/>
    <x v="1"/>
    <x v="3"/>
    <x v="360"/>
    <x v="482"/>
    <x v="0"/>
    <x v="482"/>
    <x v="0"/>
    <x v="0"/>
    <x v="0"/>
  </r>
  <r>
    <x v="3089"/>
    <x v="2682"/>
    <x v="1"/>
    <x v="0"/>
    <x v="3"/>
    <x v="451"/>
    <x v="154"/>
    <x v="0"/>
    <x v="154"/>
    <x v="0"/>
    <x v="0"/>
    <x v="0"/>
  </r>
  <r>
    <x v="3090"/>
    <x v="616"/>
    <x v="1"/>
    <x v="1"/>
    <x v="1"/>
    <x v="687"/>
    <x v="1099"/>
    <x v="1"/>
    <x v="1099"/>
    <x v="2"/>
    <x v="2"/>
    <x v="2"/>
  </r>
  <r>
    <x v="3091"/>
    <x v="2374"/>
    <x v="0"/>
    <x v="3"/>
    <x v="2"/>
    <x v="479"/>
    <x v="347"/>
    <x v="0"/>
    <x v="347"/>
    <x v="0"/>
    <x v="0"/>
    <x v="0"/>
  </r>
  <r>
    <x v="3092"/>
    <x v="2683"/>
    <x v="2"/>
    <x v="1"/>
    <x v="3"/>
    <x v="464"/>
    <x v="526"/>
    <x v="0"/>
    <x v="526"/>
    <x v="0"/>
    <x v="0"/>
    <x v="0"/>
  </r>
  <r>
    <x v="3093"/>
    <x v="2546"/>
    <x v="0"/>
    <x v="0"/>
    <x v="0"/>
    <x v="486"/>
    <x v="633"/>
    <x v="0"/>
    <x v="633"/>
    <x v="0"/>
    <x v="0"/>
    <x v="0"/>
  </r>
  <r>
    <x v="3094"/>
    <x v="2684"/>
    <x v="3"/>
    <x v="4"/>
    <x v="1"/>
    <x v="328"/>
    <x v="429"/>
    <x v="0"/>
    <x v="429"/>
    <x v="0"/>
    <x v="0"/>
    <x v="0"/>
  </r>
  <r>
    <x v="3095"/>
    <x v="2271"/>
    <x v="2"/>
    <x v="2"/>
    <x v="3"/>
    <x v="351"/>
    <x v="255"/>
    <x v="0"/>
    <x v="255"/>
    <x v="0"/>
    <x v="0"/>
    <x v="0"/>
  </r>
  <r>
    <x v="3096"/>
    <x v="671"/>
    <x v="5"/>
    <x v="1"/>
    <x v="1"/>
    <x v="31"/>
    <x v="32"/>
    <x v="0"/>
    <x v="32"/>
    <x v="0"/>
    <x v="0"/>
    <x v="0"/>
  </r>
  <r>
    <x v="3097"/>
    <x v="2685"/>
    <x v="0"/>
    <x v="3"/>
    <x v="4"/>
    <x v="504"/>
    <x v="1100"/>
    <x v="0"/>
    <x v="1100"/>
    <x v="0"/>
    <x v="0"/>
    <x v="0"/>
  </r>
  <r>
    <x v="3098"/>
    <x v="2686"/>
    <x v="3"/>
    <x v="3"/>
    <x v="1"/>
    <x v="187"/>
    <x v="632"/>
    <x v="0"/>
    <x v="632"/>
    <x v="0"/>
    <x v="0"/>
    <x v="0"/>
  </r>
  <r>
    <x v="3099"/>
    <x v="2687"/>
    <x v="4"/>
    <x v="1"/>
    <x v="1"/>
    <x v="208"/>
    <x v="608"/>
    <x v="1"/>
    <x v="608"/>
    <x v="0"/>
    <x v="0"/>
    <x v="0"/>
  </r>
  <r>
    <x v="3100"/>
    <x v="1606"/>
    <x v="0"/>
    <x v="1"/>
    <x v="0"/>
    <x v="632"/>
    <x v="863"/>
    <x v="0"/>
    <x v="863"/>
    <x v="0"/>
    <x v="0"/>
    <x v="0"/>
  </r>
  <r>
    <x v="3101"/>
    <x v="2688"/>
    <x v="2"/>
    <x v="2"/>
    <x v="4"/>
    <x v="194"/>
    <x v="205"/>
    <x v="1"/>
    <x v="205"/>
    <x v="0"/>
    <x v="0"/>
    <x v="0"/>
  </r>
  <r>
    <x v="3102"/>
    <x v="384"/>
    <x v="5"/>
    <x v="2"/>
    <x v="0"/>
    <x v="281"/>
    <x v="310"/>
    <x v="0"/>
    <x v="310"/>
    <x v="0"/>
    <x v="0"/>
    <x v="0"/>
  </r>
  <r>
    <x v="3103"/>
    <x v="2689"/>
    <x v="5"/>
    <x v="3"/>
    <x v="3"/>
    <x v="15"/>
    <x v="501"/>
    <x v="1"/>
    <x v="501"/>
    <x v="0"/>
    <x v="0"/>
    <x v="0"/>
  </r>
  <r>
    <x v="3104"/>
    <x v="1792"/>
    <x v="4"/>
    <x v="4"/>
    <x v="3"/>
    <x v="432"/>
    <x v="823"/>
    <x v="0"/>
    <x v="823"/>
    <x v="0"/>
    <x v="0"/>
    <x v="0"/>
  </r>
  <r>
    <x v="3105"/>
    <x v="2690"/>
    <x v="1"/>
    <x v="0"/>
    <x v="4"/>
    <x v="93"/>
    <x v="884"/>
    <x v="0"/>
    <x v="884"/>
    <x v="0"/>
    <x v="0"/>
    <x v="0"/>
  </r>
  <r>
    <x v="3106"/>
    <x v="2691"/>
    <x v="4"/>
    <x v="0"/>
    <x v="4"/>
    <x v="36"/>
    <x v="91"/>
    <x v="0"/>
    <x v="91"/>
    <x v="0"/>
    <x v="0"/>
    <x v="0"/>
  </r>
  <r>
    <x v="3107"/>
    <x v="1910"/>
    <x v="1"/>
    <x v="1"/>
    <x v="3"/>
    <x v="303"/>
    <x v="332"/>
    <x v="0"/>
    <x v="332"/>
    <x v="0"/>
    <x v="0"/>
    <x v="0"/>
  </r>
  <r>
    <x v="3108"/>
    <x v="2692"/>
    <x v="4"/>
    <x v="3"/>
    <x v="1"/>
    <x v="361"/>
    <x v="431"/>
    <x v="0"/>
    <x v="431"/>
    <x v="0"/>
    <x v="0"/>
    <x v="0"/>
  </r>
  <r>
    <x v="3109"/>
    <x v="2693"/>
    <x v="0"/>
    <x v="3"/>
    <x v="1"/>
    <x v="387"/>
    <x v="1101"/>
    <x v="0"/>
    <x v="1101"/>
    <x v="0"/>
    <x v="0"/>
    <x v="0"/>
  </r>
  <r>
    <x v="3110"/>
    <x v="2694"/>
    <x v="4"/>
    <x v="2"/>
    <x v="1"/>
    <x v="60"/>
    <x v="61"/>
    <x v="0"/>
    <x v="61"/>
    <x v="0"/>
    <x v="0"/>
    <x v="0"/>
  </r>
  <r>
    <x v="3111"/>
    <x v="364"/>
    <x v="3"/>
    <x v="0"/>
    <x v="1"/>
    <x v="503"/>
    <x v="495"/>
    <x v="0"/>
    <x v="495"/>
    <x v="0"/>
    <x v="0"/>
    <x v="0"/>
  </r>
  <r>
    <x v="3112"/>
    <x v="2695"/>
    <x v="5"/>
    <x v="3"/>
    <x v="4"/>
    <x v="591"/>
    <x v="1031"/>
    <x v="0"/>
    <x v="1031"/>
    <x v="0"/>
    <x v="0"/>
    <x v="0"/>
  </r>
  <r>
    <x v="3113"/>
    <x v="2696"/>
    <x v="4"/>
    <x v="2"/>
    <x v="1"/>
    <x v="477"/>
    <x v="606"/>
    <x v="0"/>
    <x v="606"/>
    <x v="0"/>
    <x v="0"/>
    <x v="0"/>
  </r>
  <r>
    <x v="3114"/>
    <x v="2697"/>
    <x v="4"/>
    <x v="1"/>
    <x v="2"/>
    <x v="621"/>
    <x v="1056"/>
    <x v="1"/>
    <x v="1056"/>
    <x v="0"/>
    <x v="0"/>
    <x v="0"/>
  </r>
  <r>
    <x v="3115"/>
    <x v="2698"/>
    <x v="2"/>
    <x v="4"/>
    <x v="0"/>
    <x v="40"/>
    <x v="383"/>
    <x v="0"/>
    <x v="383"/>
    <x v="0"/>
    <x v="0"/>
    <x v="0"/>
  </r>
  <r>
    <x v="3116"/>
    <x v="2699"/>
    <x v="1"/>
    <x v="0"/>
    <x v="2"/>
    <x v="231"/>
    <x v="50"/>
    <x v="0"/>
    <x v="50"/>
    <x v="0"/>
    <x v="0"/>
    <x v="0"/>
  </r>
  <r>
    <x v="3117"/>
    <x v="445"/>
    <x v="3"/>
    <x v="1"/>
    <x v="0"/>
    <x v="358"/>
    <x v="120"/>
    <x v="0"/>
    <x v="120"/>
    <x v="0"/>
    <x v="0"/>
    <x v="0"/>
  </r>
  <r>
    <x v="3118"/>
    <x v="0"/>
    <x v="4"/>
    <x v="2"/>
    <x v="0"/>
    <x v="658"/>
    <x v="591"/>
    <x v="0"/>
    <x v="591"/>
    <x v="0"/>
    <x v="0"/>
    <x v="0"/>
  </r>
  <r>
    <x v="3119"/>
    <x v="2700"/>
    <x v="2"/>
    <x v="3"/>
    <x v="0"/>
    <x v="339"/>
    <x v="381"/>
    <x v="0"/>
    <x v="381"/>
    <x v="0"/>
    <x v="0"/>
    <x v="0"/>
  </r>
  <r>
    <x v="3120"/>
    <x v="1188"/>
    <x v="1"/>
    <x v="0"/>
    <x v="4"/>
    <x v="572"/>
    <x v="1102"/>
    <x v="0"/>
    <x v="1102"/>
    <x v="0"/>
    <x v="0"/>
    <x v="0"/>
  </r>
  <r>
    <x v="3121"/>
    <x v="157"/>
    <x v="0"/>
    <x v="1"/>
    <x v="0"/>
    <x v="161"/>
    <x v="18"/>
    <x v="0"/>
    <x v="18"/>
    <x v="0"/>
    <x v="0"/>
    <x v="0"/>
  </r>
  <r>
    <x v="3122"/>
    <x v="2701"/>
    <x v="2"/>
    <x v="1"/>
    <x v="2"/>
    <x v="144"/>
    <x v="40"/>
    <x v="0"/>
    <x v="40"/>
    <x v="0"/>
    <x v="0"/>
    <x v="0"/>
  </r>
  <r>
    <x v="3123"/>
    <x v="2702"/>
    <x v="5"/>
    <x v="4"/>
    <x v="4"/>
    <x v="250"/>
    <x v="266"/>
    <x v="0"/>
    <x v="266"/>
    <x v="0"/>
    <x v="0"/>
    <x v="0"/>
  </r>
  <r>
    <x v="3124"/>
    <x v="2703"/>
    <x v="2"/>
    <x v="0"/>
    <x v="2"/>
    <x v="106"/>
    <x v="176"/>
    <x v="0"/>
    <x v="176"/>
    <x v="0"/>
    <x v="0"/>
    <x v="0"/>
  </r>
  <r>
    <x v="3125"/>
    <x v="2704"/>
    <x v="4"/>
    <x v="0"/>
    <x v="2"/>
    <x v="665"/>
    <x v="555"/>
    <x v="0"/>
    <x v="555"/>
    <x v="0"/>
    <x v="0"/>
    <x v="0"/>
  </r>
  <r>
    <x v="3126"/>
    <x v="1871"/>
    <x v="0"/>
    <x v="0"/>
    <x v="0"/>
    <x v="647"/>
    <x v="557"/>
    <x v="0"/>
    <x v="557"/>
    <x v="0"/>
    <x v="0"/>
    <x v="0"/>
  </r>
  <r>
    <x v="3127"/>
    <x v="1170"/>
    <x v="5"/>
    <x v="1"/>
    <x v="0"/>
    <x v="694"/>
    <x v="1103"/>
    <x v="0"/>
    <x v="1103"/>
    <x v="0"/>
    <x v="0"/>
    <x v="0"/>
  </r>
  <r>
    <x v="3128"/>
    <x v="2705"/>
    <x v="2"/>
    <x v="4"/>
    <x v="1"/>
    <x v="322"/>
    <x v="361"/>
    <x v="0"/>
    <x v="361"/>
    <x v="0"/>
    <x v="0"/>
    <x v="0"/>
  </r>
  <r>
    <x v="3129"/>
    <x v="2706"/>
    <x v="5"/>
    <x v="2"/>
    <x v="0"/>
    <x v="675"/>
    <x v="1104"/>
    <x v="1"/>
    <x v="1104"/>
    <x v="0"/>
    <x v="0"/>
    <x v="0"/>
  </r>
  <r>
    <x v="3130"/>
    <x v="2707"/>
    <x v="4"/>
    <x v="1"/>
    <x v="0"/>
    <x v="89"/>
    <x v="92"/>
    <x v="0"/>
    <x v="92"/>
    <x v="0"/>
    <x v="0"/>
    <x v="0"/>
  </r>
  <r>
    <x v="3131"/>
    <x v="2708"/>
    <x v="2"/>
    <x v="1"/>
    <x v="4"/>
    <x v="209"/>
    <x v="68"/>
    <x v="0"/>
    <x v="68"/>
    <x v="0"/>
    <x v="0"/>
    <x v="0"/>
  </r>
  <r>
    <x v="3132"/>
    <x v="2709"/>
    <x v="2"/>
    <x v="3"/>
    <x v="2"/>
    <x v="328"/>
    <x v="635"/>
    <x v="0"/>
    <x v="635"/>
    <x v="0"/>
    <x v="0"/>
    <x v="0"/>
  </r>
  <r>
    <x v="3133"/>
    <x v="600"/>
    <x v="0"/>
    <x v="0"/>
    <x v="0"/>
    <x v="407"/>
    <x v="876"/>
    <x v="1"/>
    <x v="876"/>
    <x v="0"/>
    <x v="0"/>
    <x v="0"/>
  </r>
  <r>
    <x v="3134"/>
    <x v="2710"/>
    <x v="2"/>
    <x v="0"/>
    <x v="3"/>
    <x v="10"/>
    <x v="278"/>
    <x v="0"/>
    <x v="278"/>
    <x v="0"/>
    <x v="0"/>
    <x v="0"/>
  </r>
  <r>
    <x v="3135"/>
    <x v="2711"/>
    <x v="2"/>
    <x v="0"/>
    <x v="4"/>
    <x v="405"/>
    <x v="24"/>
    <x v="0"/>
    <x v="24"/>
    <x v="0"/>
    <x v="0"/>
    <x v="0"/>
  </r>
  <r>
    <x v="3136"/>
    <x v="2712"/>
    <x v="5"/>
    <x v="4"/>
    <x v="2"/>
    <x v="294"/>
    <x v="321"/>
    <x v="0"/>
    <x v="321"/>
    <x v="0"/>
    <x v="0"/>
    <x v="0"/>
  </r>
  <r>
    <x v="3137"/>
    <x v="1218"/>
    <x v="3"/>
    <x v="2"/>
    <x v="1"/>
    <x v="32"/>
    <x v="934"/>
    <x v="0"/>
    <x v="934"/>
    <x v="0"/>
    <x v="0"/>
    <x v="0"/>
  </r>
  <r>
    <x v="3138"/>
    <x v="2713"/>
    <x v="4"/>
    <x v="4"/>
    <x v="4"/>
    <x v="575"/>
    <x v="756"/>
    <x v="0"/>
    <x v="756"/>
    <x v="0"/>
    <x v="0"/>
    <x v="0"/>
  </r>
  <r>
    <x v="3139"/>
    <x v="2714"/>
    <x v="4"/>
    <x v="1"/>
    <x v="2"/>
    <x v="690"/>
    <x v="1105"/>
    <x v="0"/>
    <x v="1105"/>
    <x v="0"/>
    <x v="0"/>
    <x v="0"/>
  </r>
  <r>
    <x v="3140"/>
    <x v="2715"/>
    <x v="5"/>
    <x v="3"/>
    <x v="0"/>
    <x v="195"/>
    <x v="842"/>
    <x v="0"/>
    <x v="842"/>
    <x v="0"/>
    <x v="0"/>
    <x v="0"/>
  </r>
  <r>
    <x v="3141"/>
    <x v="560"/>
    <x v="5"/>
    <x v="1"/>
    <x v="2"/>
    <x v="305"/>
    <x v="335"/>
    <x v="0"/>
    <x v="335"/>
    <x v="0"/>
    <x v="0"/>
    <x v="0"/>
  </r>
  <r>
    <x v="3142"/>
    <x v="2716"/>
    <x v="2"/>
    <x v="1"/>
    <x v="4"/>
    <x v="272"/>
    <x v="300"/>
    <x v="0"/>
    <x v="300"/>
    <x v="0"/>
    <x v="0"/>
    <x v="0"/>
  </r>
  <r>
    <x v="3143"/>
    <x v="2717"/>
    <x v="0"/>
    <x v="3"/>
    <x v="0"/>
    <x v="487"/>
    <x v="417"/>
    <x v="0"/>
    <x v="417"/>
    <x v="0"/>
    <x v="0"/>
    <x v="0"/>
  </r>
  <r>
    <x v="3144"/>
    <x v="2718"/>
    <x v="4"/>
    <x v="2"/>
    <x v="0"/>
    <x v="509"/>
    <x v="1106"/>
    <x v="0"/>
    <x v="1106"/>
    <x v="0"/>
    <x v="0"/>
    <x v="0"/>
  </r>
  <r>
    <x v="3145"/>
    <x v="2719"/>
    <x v="5"/>
    <x v="1"/>
    <x v="2"/>
    <x v="272"/>
    <x v="388"/>
    <x v="1"/>
    <x v="388"/>
    <x v="0"/>
    <x v="0"/>
    <x v="0"/>
  </r>
  <r>
    <x v="3146"/>
    <x v="2720"/>
    <x v="5"/>
    <x v="0"/>
    <x v="0"/>
    <x v="378"/>
    <x v="1107"/>
    <x v="1"/>
    <x v="1107"/>
    <x v="0"/>
    <x v="0"/>
    <x v="0"/>
  </r>
  <r>
    <x v="3147"/>
    <x v="2395"/>
    <x v="2"/>
    <x v="2"/>
    <x v="4"/>
    <x v="486"/>
    <x v="943"/>
    <x v="0"/>
    <x v="943"/>
    <x v="0"/>
    <x v="0"/>
    <x v="0"/>
  </r>
  <r>
    <x v="3148"/>
    <x v="2721"/>
    <x v="2"/>
    <x v="3"/>
    <x v="3"/>
    <x v="633"/>
    <x v="82"/>
    <x v="0"/>
    <x v="82"/>
    <x v="0"/>
    <x v="0"/>
    <x v="0"/>
  </r>
  <r>
    <x v="3149"/>
    <x v="2722"/>
    <x v="1"/>
    <x v="3"/>
    <x v="4"/>
    <x v="376"/>
    <x v="661"/>
    <x v="0"/>
    <x v="661"/>
    <x v="0"/>
    <x v="0"/>
    <x v="0"/>
  </r>
  <r>
    <x v="3150"/>
    <x v="2714"/>
    <x v="0"/>
    <x v="0"/>
    <x v="0"/>
    <x v="471"/>
    <x v="572"/>
    <x v="0"/>
    <x v="572"/>
    <x v="0"/>
    <x v="0"/>
    <x v="0"/>
  </r>
  <r>
    <x v="3151"/>
    <x v="2723"/>
    <x v="0"/>
    <x v="2"/>
    <x v="4"/>
    <x v="334"/>
    <x v="852"/>
    <x v="0"/>
    <x v="852"/>
    <x v="0"/>
    <x v="0"/>
    <x v="0"/>
  </r>
  <r>
    <x v="3152"/>
    <x v="649"/>
    <x v="1"/>
    <x v="0"/>
    <x v="1"/>
    <x v="572"/>
    <x v="745"/>
    <x v="0"/>
    <x v="745"/>
    <x v="0"/>
    <x v="0"/>
    <x v="0"/>
  </r>
  <r>
    <x v="3153"/>
    <x v="2724"/>
    <x v="3"/>
    <x v="1"/>
    <x v="0"/>
    <x v="682"/>
    <x v="339"/>
    <x v="0"/>
    <x v="339"/>
    <x v="0"/>
    <x v="0"/>
    <x v="0"/>
  </r>
  <r>
    <x v="3154"/>
    <x v="2725"/>
    <x v="0"/>
    <x v="1"/>
    <x v="2"/>
    <x v="132"/>
    <x v="207"/>
    <x v="0"/>
    <x v="207"/>
    <x v="0"/>
    <x v="0"/>
    <x v="0"/>
  </r>
  <r>
    <x v="3155"/>
    <x v="803"/>
    <x v="5"/>
    <x v="3"/>
    <x v="4"/>
    <x v="614"/>
    <x v="1108"/>
    <x v="0"/>
    <x v="1108"/>
    <x v="0"/>
    <x v="0"/>
    <x v="0"/>
  </r>
  <r>
    <x v="3156"/>
    <x v="2726"/>
    <x v="1"/>
    <x v="2"/>
    <x v="0"/>
    <x v="67"/>
    <x v="985"/>
    <x v="0"/>
    <x v="985"/>
    <x v="0"/>
    <x v="0"/>
    <x v="0"/>
  </r>
  <r>
    <x v="3157"/>
    <x v="2727"/>
    <x v="1"/>
    <x v="4"/>
    <x v="2"/>
    <x v="260"/>
    <x v="999"/>
    <x v="1"/>
    <x v="999"/>
    <x v="0"/>
    <x v="0"/>
    <x v="0"/>
  </r>
  <r>
    <x v="3158"/>
    <x v="2728"/>
    <x v="0"/>
    <x v="1"/>
    <x v="1"/>
    <x v="67"/>
    <x v="985"/>
    <x v="0"/>
    <x v="985"/>
    <x v="0"/>
    <x v="0"/>
    <x v="0"/>
  </r>
  <r>
    <x v="3159"/>
    <x v="2089"/>
    <x v="0"/>
    <x v="2"/>
    <x v="0"/>
    <x v="58"/>
    <x v="1109"/>
    <x v="0"/>
    <x v="1109"/>
    <x v="0"/>
    <x v="0"/>
    <x v="0"/>
  </r>
  <r>
    <x v="3160"/>
    <x v="2729"/>
    <x v="5"/>
    <x v="2"/>
    <x v="3"/>
    <x v="101"/>
    <x v="479"/>
    <x v="1"/>
    <x v="479"/>
    <x v="2"/>
    <x v="2"/>
    <x v="2"/>
  </r>
  <r>
    <x v="3161"/>
    <x v="2730"/>
    <x v="5"/>
    <x v="2"/>
    <x v="0"/>
    <x v="695"/>
    <x v="1110"/>
    <x v="1"/>
    <x v="1110"/>
    <x v="1"/>
    <x v="1"/>
    <x v="1"/>
  </r>
  <r>
    <x v="3162"/>
    <x v="401"/>
    <x v="0"/>
    <x v="0"/>
    <x v="4"/>
    <x v="418"/>
    <x v="23"/>
    <x v="0"/>
    <x v="23"/>
    <x v="0"/>
    <x v="0"/>
    <x v="0"/>
  </r>
  <r>
    <x v="3163"/>
    <x v="1489"/>
    <x v="2"/>
    <x v="1"/>
    <x v="1"/>
    <x v="122"/>
    <x v="127"/>
    <x v="0"/>
    <x v="127"/>
    <x v="0"/>
    <x v="0"/>
    <x v="0"/>
  </r>
  <r>
    <x v="3164"/>
    <x v="2731"/>
    <x v="4"/>
    <x v="3"/>
    <x v="0"/>
    <x v="497"/>
    <x v="472"/>
    <x v="0"/>
    <x v="472"/>
    <x v="0"/>
    <x v="0"/>
    <x v="0"/>
  </r>
  <r>
    <x v="3165"/>
    <x v="2732"/>
    <x v="3"/>
    <x v="3"/>
    <x v="4"/>
    <x v="483"/>
    <x v="635"/>
    <x v="0"/>
    <x v="635"/>
    <x v="0"/>
    <x v="0"/>
    <x v="0"/>
  </r>
  <r>
    <x v="3166"/>
    <x v="2733"/>
    <x v="2"/>
    <x v="0"/>
    <x v="1"/>
    <x v="130"/>
    <x v="1111"/>
    <x v="1"/>
    <x v="1111"/>
    <x v="0"/>
    <x v="0"/>
    <x v="0"/>
  </r>
  <r>
    <x v="3167"/>
    <x v="2734"/>
    <x v="2"/>
    <x v="1"/>
    <x v="3"/>
    <x v="433"/>
    <x v="400"/>
    <x v="0"/>
    <x v="400"/>
    <x v="0"/>
    <x v="0"/>
    <x v="0"/>
  </r>
  <r>
    <x v="3168"/>
    <x v="2735"/>
    <x v="2"/>
    <x v="0"/>
    <x v="3"/>
    <x v="5"/>
    <x v="5"/>
    <x v="0"/>
    <x v="5"/>
    <x v="0"/>
    <x v="0"/>
    <x v="0"/>
  </r>
  <r>
    <x v="3169"/>
    <x v="2736"/>
    <x v="2"/>
    <x v="1"/>
    <x v="4"/>
    <x v="144"/>
    <x v="40"/>
    <x v="0"/>
    <x v="40"/>
    <x v="0"/>
    <x v="0"/>
    <x v="0"/>
  </r>
  <r>
    <x v="3170"/>
    <x v="1530"/>
    <x v="5"/>
    <x v="3"/>
    <x v="1"/>
    <x v="30"/>
    <x v="578"/>
    <x v="0"/>
    <x v="578"/>
    <x v="0"/>
    <x v="0"/>
    <x v="0"/>
  </r>
  <r>
    <x v="3171"/>
    <x v="2737"/>
    <x v="3"/>
    <x v="2"/>
    <x v="2"/>
    <x v="463"/>
    <x v="796"/>
    <x v="0"/>
    <x v="796"/>
    <x v="0"/>
    <x v="0"/>
    <x v="0"/>
  </r>
  <r>
    <x v="3172"/>
    <x v="2738"/>
    <x v="3"/>
    <x v="4"/>
    <x v="3"/>
    <x v="55"/>
    <x v="545"/>
    <x v="0"/>
    <x v="545"/>
    <x v="0"/>
    <x v="0"/>
    <x v="0"/>
  </r>
  <r>
    <x v="3173"/>
    <x v="2739"/>
    <x v="3"/>
    <x v="3"/>
    <x v="0"/>
    <x v="252"/>
    <x v="1112"/>
    <x v="0"/>
    <x v="1112"/>
    <x v="0"/>
    <x v="0"/>
    <x v="0"/>
  </r>
  <r>
    <x v="3174"/>
    <x v="2740"/>
    <x v="5"/>
    <x v="3"/>
    <x v="3"/>
    <x v="399"/>
    <x v="261"/>
    <x v="0"/>
    <x v="261"/>
    <x v="0"/>
    <x v="0"/>
    <x v="0"/>
  </r>
  <r>
    <x v="3175"/>
    <x v="1132"/>
    <x v="4"/>
    <x v="4"/>
    <x v="3"/>
    <x v="300"/>
    <x v="329"/>
    <x v="0"/>
    <x v="329"/>
    <x v="0"/>
    <x v="0"/>
    <x v="0"/>
  </r>
  <r>
    <x v="3176"/>
    <x v="2741"/>
    <x v="0"/>
    <x v="4"/>
    <x v="1"/>
    <x v="69"/>
    <x v="363"/>
    <x v="0"/>
    <x v="363"/>
    <x v="0"/>
    <x v="0"/>
    <x v="0"/>
  </r>
  <r>
    <x v="3177"/>
    <x v="2742"/>
    <x v="0"/>
    <x v="4"/>
    <x v="0"/>
    <x v="55"/>
    <x v="545"/>
    <x v="0"/>
    <x v="545"/>
    <x v="0"/>
    <x v="0"/>
    <x v="0"/>
  </r>
  <r>
    <x v="3178"/>
    <x v="2743"/>
    <x v="4"/>
    <x v="3"/>
    <x v="3"/>
    <x v="83"/>
    <x v="507"/>
    <x v="0"/>
    <x v="507"/>
    <x v="0"/>
    <x v="0"/>
    <x v="0"/>
  </r>
  <r>
    <x v="3179"/>
    <x v="2744"/>
    <x v="1"/>
    <x v="3"/>
    <x v="0"/>
    <x v="413"/>
    <x v="846"/>
    <x v="0"/>
    <x v="846"/>
    <x v="0"/>
    <x v="0"/>
    <x v="0"/>
  </r>
  <r>
    <x v="3180"/>
    <x v="2745"/>
    <x v="0"/>
    <x v="3"/>
    <x v="4"/>
    <x v="171"/>
    <x v="591"/>
    <x v="0"/>
    <x v="591"/>
    <x v="0"/>
    <x v="0"/>
    <x v="0"/>
  </r>
  <r>
    <x v="3181"/>
    <x v="2746"/>
    <x v="4"/>
    <x v="4"/>
    <x v="3"/>
    <x v="40"/>
    <x v="383"/>
    <x v="0"/>
    <x v="383"/>
    <x v="0"/>
    <x v="0"/>
    <x v="0"/>
  </r>
  <r>
    <x v="3182"/>
    <x v="2747"/>
    <x v="3"/>
    <x v="4"/>
    <x v="4"/>
    <x v="325"/>
    <x v="551"/>
    <x v="0"/>
    <x v="551"/>
    <x v="0"/>
    <x v="0"/>
    <x v="0"/>
  </r>
  <r>
    <x v="3183"/>
    <x v="2748"/>
    <x v="5"/>
    <x v="2"/>
    <x v="0"/>
    <x v="18"/>
    <x v="835"/>
    <x v="0"/>
    <x v="835"/>
    <x v="0"/>
    <x v="0"/>
    <x v="0"/>
  </r>
  <r>
    <x v="3184"/>
    <x v="2749"/>
    <x v="2"/>
    <x v="0"/>
    <x v="2"/>
    <x v="66"/>
    <x v="475"/>
    <x v="0"/>
    <x v="475"/>
    <x v="0"/>
    <x v="0"/>
    <x v="0"/>
  </r>
  <r>
    <x v="3185"/>
    <x v="269"/>
    <x v="4"/>
    <x v="3"/>
    <x v="1"/>
    <x v="454"/>
    <x v="681"/>
    <x v="0"/>
    <x v="681"/>
    <x v="0"/>
    <x v="0"/>
    <x v="0"/>
  </r>
  <r>
    <x v="3186"/>
    <x v="1726"/>
    <x v="0"/>
    <x v="4"/>
    <x v="4"/>
    <x v="304"/>
    <x v="334"/>
    <x v="0"/>
    <x v="334"/>
    <x v="0"/>
    <x v="0"/>
    <x v="0"/>
  </r>
  <r>
    <x v="3187"/>
    <x v="2750"/>
    <x v="3"/>
    <x v="3"/>
    <x v="2"/>
    <x v="224"/>
    <x v="809"/>
    <x v="0"/>
    <x v="809"/>
    <x v="0"/>
    <x v="0"/>
    <x v="0"/>
  </r>
  <r>
    <x v="3188"/>
    <x v="2751"/>
    <x v="4"/>
    <x v="3"/>
    <x v="4"/>
    <x v="583"/>
    <x v="180"/>
    <x v="0"/>
    <x v="180"/>
    <x v="0"/>
    <x v="0"/>
    <x v="0"/>
  </r>
  <r>
    <x v="3189"/>
    <x v="2752"/>
    <x v="5"/>
    <x v="3"/>
    <x v="0"/>
    <x v="615"/>
    <x v="662"/>
    <x v="0"/>
    <x v="662"/>
    <x v="0"/>
    <x v="0"/>
    <x v="0"/>
  </r>
  <r>
    <x v="3190"/>
    <x v="2753"/>
    <x v="3"/>
    <x v="3"/>
    <x v="2"/>
    <x v="540"/>
    <x v="693"/>
    <x v="0"/>
    <x v="693"/>
    <x v="0"/>
    <x v="0"/>
    <x v="0"/>
  </r>
  <r>
    <x v="3191"/>
    <x v="2754"/>
    <x v="5"/>
    <x v="4"/>
    <x v="1"/>
    <x v="14"/>
    <x v="832"/>
    <x v="0"/>
    <x v="832"/>
    <x v="0"/>
    <x v="0"/>
    <x v="0"/>
  </r>
  <r>
    <x v="3192"/>
    <x v="912"/>
    <x v="3"/>
    <x v="3"/>
    <x v="1"/>
    <x v="278"/>
    <x v="669"/>
    <x v="0"/>
    <x v="669"/>
    <x v="0"/>
    <x v="0"/>
    <x v="0"/>
  </r>
  <r>
    <x v="3193"/>
    <x v="2705"/>
    <x v="3"/>
    <x v="4"/>
    <x v="3"/>
    <x v="339"/>
    <x v="5"/>
    <x v="0"/>
    <x v="5"/>
    <x v="0"/>
    <x v="0"/>
    <x v="0"/>
  </r>
  <r>
    <x v="3194"/>
    <x v="2755"/>
    <x v="1"/>
    <x v="2"/>
    <x v="1"/>
    <x v="668"/>
    <x v="30"/>
    <x v="0"/>
    <x v="30"/>
    <x v="0"/>
    <x v="0"/>
    <x v="0"/>
  </r>
  <r>
    <x v="3195"/>
    <x v="1631"/>
    <x v="3"/>
    <x v="1"/>
    <x v="4"/>
    <x v="595"/>
    <x v="87"/>
    <x v="0"/>
    <x v="87"/>
    <x v="0"/>
    <x v="0"/>
    <x v="0"/>
  </r>
  <r>
    <x v="3196"/>
    <x v="2756"/>
    <x v="1"/>
    <x v="4"/>
    <x v="4"/>
    <x v="588"/>
    <x v="475"/>
    <x v="0"/>
    <x v="475"/>
    <x v="0"/>
    <x v="0"/>
    <x v="0"/>
  </r>
  <r>
    <x v="3197"/>
    <x v="2757"/>
    <x v="0"/>
    <x v="1"/>
    <x v="1"/>
    <x v="216"/>
    <x v="227"/>
    <x v="0"/>
    <x v="227"/>
    <x v="0"/>
    <x v="0"/>
    <x v="0"/>
  </r>
  <r>
    <x v="3198"/>
    <x v="2604"/>
    <x v="4"/>
    <x v="4"/>
    <x v="0"/>
    <x v="207"/>
    <x v="778"/>
    <x v="0"/>
    <x v="778"/>
    <x v="0"/>
    <x v="0"/>
    <x v="0"/>
  </r>
  <r>
    <x v="3199"/>
    <x v="2758"/>
    <x v="5"/>
    <x v="4"/>
    <x v="0"/>
    <x v="256"/>
    <x v="85"/>
    <x v="0"/>
    <x v="85"/>
    <x v="0"/>
    <x v="0"/>
    <x v="0"/>
  </r>
  <r>
    <x v="3200"/>
    <x v="1"/>
    <x v="4"/>
    <x v="2"/>
    <x v="0"/>
    <x v="408"/>
    <x v="536"/>
    <x v="0"/>
    <x v="536"/>
    <x v="0"/>
    <x v="0"/>
    <x v="0"/>
  </r>
  <r>
    <x v="3201"/>
    <x v="2759"/>
    <x v="3"/>
    <x v="4"/>
    <x v="2"/>
    <x v="126"/>
    <x v="131"/>
    <x v="0"/>
    <x v="131"/>
    <x v="0"/>
    <x v="0"/>
    <x v="0"/>
  </r>
  <r>
    <x v="3202"/>
    <x v="2760"/>
    <x v="1"/>
    <x v="1"/>
    <x v="1"/>
    <x v="368"/>
    <x v="428"/>
    <x v="0"/>
    <x v="428"/>
    <x v="0"/>
    <x v="0"/>
    <x v="0"/>
  </r>
  <r>
    <x v="3203"/>
    <x v="2761"/>
    <x v="4"/>
    <x v="4"/>
    <x v="2"/>
    <x v="226"/>
    <x v="240"/>
    <x v="0"/>
    <x v="240"/>
    <x v="0"/>
    <x v="0"/>
    <x v="0"/>
  </r>
  <r>
    <x v="3204"/>
    <x v="2762"/>
    <x v="1"/>
    <x v="0"/>
    <x v="4"/>
    <x v="290"/>
    <x v="787"/>
    <x v="0"/>
    <x v="787"/>
    <x v="0"/>
    <x v="0"/>
    <x v="0"/>
  </r>
  <r>
    <x v="3205"/>
    <x v="2187"/>
    <x v="0"/>
    <x v="1"/>
    <x v="3"/>
    <x v="376"/>
    <x v="946"/>
    <x v="0"/>
    <x v="946"/>
    <x v="0"/>
    <x v="0"/>
    <x v="0"/>
  </r>
  <r>
    <x v="3206"/>
    <x v="2763"/>
    <x v="1"/>
    <x v="3"/>
    <x v="3"/>
    <x v="576"/>
    <x v="1035"/>
    <x v="0"/>
    <x v="1035"/>
    <x v="0"/>
    <x v="0"/>
    <x v="0"/>
  </r>
  <r>
    <x v="3207"/>
    <x v="2764"/>
    <x v="4"/>
    <x v="1"/>
    <x v="1"/>
    <x v="579"/>
    <x v="671"/>
    <x v="0"/>
    <x v="671"/>
    <x v="0"/>
    <x v="0"/>
    <x v="0"/>
  </r>
  <r>
    <x v="3208"/>
    <x v="2765"/>
    <x v="5"/>
    <x v="4"/>
    <x v="4"/>
    <x v="578"/>
    <x v="757"/>
    <x v="0"/>
    <x v="757"/>
    <x v="0"/>
    <x v="0"/>
    <x v="0"/>
  </r>
  <r>
    <x v="3209"/>
    <x v="1559"/>
    <x v="1"/>
    <x v="3"/>
    <x v="0"/>
    <x v="600"/>
    <x v="1113"/>
    <x v="1"/>
    <x v="1113"/>
    <x v="0"/>
    <x v="0"/>
    <x v="0"/>
  </r>
  <r>
    <x v="3210"/>
    <x v="2603"/>
    <x v="5"/>
    <x v="4"/>
    <x v="4"/>
    <x v="538"/>
    <x v="688"/>
    <x v="1"/>
    <x v="688"/>
    <x v="0"/>
    <x v="0"/>
    <x v="0"/>
  </r>
  <r>
    <x v="3211"/>
    <x v="1499"/>
    <x v="5"/>
    <x v="4"/>
    <x v="1"/>
    <x v="266"/>
    <x v="521"/>
    <x v="0"/>
    <x v="521"/>
    <x v="0"/>
    <x v="0"/>
    <x v="0"/>
  </r>
  <r>
    <x v="3212"/>
    <x v="2766"/>
    <x v="0"/>
    <x v="4"/>
    <x v="2"/>
    <x v="32"/>
    <x v="934"/>
    <x v="0"/>
    <x v="934"/>
    <x v="0"/>
    <x v="0"/>
    <x v="0"/>
  </r>
  <r>
    <x v="3213"/>
    <x v="2767"/>
    <x v="2"/>
    <x v="0"/>
    <x v="2"/>
    <x v="613"/>
    <x v="1051"/>
    <x v="0"/>
    <x v="1051"/>
    <x v="0"/>
    <x v="0"/>
    <x v="0"/>
  </r>
  <r>
    <x v="3214"/>
    <x v="2768"/>
    <x v="1"/>
    <x v="1"/>
    <x v="4"/>
    <x v="196"/>
    <x v="459"/>
    <x v="0"/>
    <x v="459"/>
    <x v="0"/>
    <x v="0"/>
    <x v="0"/>
  </r>
  <r>
    <x v="3215"/>
    <x v="2769"/>
    <x v="4"/>
    <x v="4"/>
    <x v="1"/>
    <x v="681"/>
    <x v="383"/>
    <x v="0"/>
    <x v="383"/>
    <x v="0"/>
    <x v="0"/>
    <x v="0"/>
  </r>
  <r>
    <x v="3216"/>
    <x v="1978"/>
    <x v="2"/>
    <x v="4"/>
    <x v="0"/>
    <x v="252"/>
    <x v="1112"/>
    <x v="0"/>
    <x v="1112"/>
    <x v="0"/>
    <x v="0"/>
    <x v="0"/>
  </r>
  <r>
    <x v="3217"/>
    <x v="2770"/>
    <x v="4"/>
    <x v="4"/>
    <x v="4"/>
    <x v="567"/>
    <x v="816"/>
    <x v="0"/>
    <x v="816"/>
    <x v="0"/>
    <x v="0"/>
    <x v="0"/>
  </r>
  <r>
    <x v="3218"/>
    <x v="1311"/>
    <x v="0"/>
    <x v="2"/>
    <x v="1"/>
    <x v="523"/>
    <x v="696"/>
    <x v="1"/>
    <x v="696"/>
    <x v="1"/>
    <x v="1"/>
    <x v="1"/>
  </r>
  <r>
    <x v="3219"/>
    <x v="2293"/>
    <x v="0"/>
    <x v="1"/>
    <x v="1"/>
    <x v="436"/>
    <x v="172"/>
    <x v="0"/>
    <x v="172"/>
    <x v="0"/>
    <x v="0"/>
    <x v="0"/>
  </r>
  <r>
    <x v="3220"/>
    <x v="760"/>
    <x v="4"/>
    <x v="1"/>
    <x v="4"/>
    <x v="662"/>
    <x v="1114"/>
    <x v="1"/>
    <x v="1114"/>
    <x v="0"/>
    <x v="0"/>
    <x v="0"/>
  </r>
  <r>
    <x v="3221"/>
    <x v="2771"/>
    <x v="0"/>
    <x v="3"/>
    <x v="2"/>
    <x v="298"/>
    <x v="516"/>
    <x v="0"/>
    <x v="516"/>
    <x v="0"/>
    <x v="0"/>
    <x v="0"/>
  </r>
  <r>
    <x v="3222"/>
    <x v="2772"/>
    <x v="4"/>
    <x v="1"/>
    <x v="3"/>
    <x v="101"/>
    <x v="479"/>
    <x v="1"/>
    <x v="479"/>
    <x v="2"/>
    <x v="2"/>
    <x v="2"/>
  </r>
  <r>
    <x v="3223"/>
    <x v="2773"/>
    <x v="4"/>
    <x v="4"/>
    <x v="3"/>
    <x v="119"/>
    <x v="370"/>
    <x v="0"/>
    <x v="370"/>
    <x v="0"/>
    <x v="0"/>
    <x v="0"/>
  </r>
  <r>
    <x v="3224"/>
    <x v="2774"/>
    <x v="0"/>
    <x v="4"/>
    <x v="3"/>
    <x v="559"/>
    <x v="1115"/>
    <x v="1"/>
    <x v="1115"/>
    <x v="0"/>
    <x v="0"/>
    <x v="0"/>
  </r>
  <r>
    <x v="3225"/>
    <x v="528"/>
    <x v="4"/>
    <x v="4"/>
    <x v="4"/>
    <x v="22"/>
    <x v="30"/>
    <x v="0"/>
    <x v="30"/>
    <x v="0"/>
    <x v="0"/>
    <x v="0"/>
  </r>
  <r>
    <x v="3226"/>
    <x v="2349"/>
    <x v="4"/>
    <x v="2"/>
    <x v="1"/>
    <x v="252"/>
    <x v="269"/>
    <x v="0"/>
    <x v="269"/>
    <x v="0"/>
    <x v="0"/>
    <x v="0"/>
  </r>
  <r>
    <x v="3227"/>
    <x v="2775"/>
    <x v="5"/>
    <x v="4"/>
    <x v="3"/>
    <x v="111"/>
    <x v="115"/>
    <x v="1"/>
    <x v="115"/>
    <x v="0"/>
    <x v="0"/>
    <x v="0"/>
  </r>
  <r>
    <x v="3228"/>
    <x v="2776"/>
    <x v="2"/>
    <x v="4"/>
    <x v="4"/>
    <x v="473"/>
    <x v="1100"/>
    <x v="0"/>
    <x v="1100"/>
    <x v="0"/>
    <x v="0"/>
    <x v="0"/>
  </r>
  <r>
    <x v="3229"/>
    <x v="2777"/>
    <x v="0"/>
    <x v="3"/>
    <x v="0"/>
    <x v="485"/>
    <x v="199"/>
    <x v="0"/>
    <x v="199"/>
    <x v="0"/>
    <x v="0"/>
    <x v="0"/>
  </r>
  <r>
    <x v="3230"/>
    <x v="2778"/>
    <x v="3"/>
    <x v="2"/>
    <x v="4"/>
    <x v="596"/>
    <x v="800"/>
    <x v="0"/>
    <x v="800"/>
    <x v="0"/>
    <x v="0"/>
    <x v="0"/>
  </r>
  <r>
    <x v="3231"/>
    <x v="2779"/>
    <x v="2"/>
    <x v="4"/>
    <x v="2"/>
    <x v="99"/>
    <x v="570"/>
    <x v="1"/>
    <x v="570"/>
    <x v="0"/>
    <x v="0"/>
    <x v="0"/>
  </r>
  <r>
    <x v="3232"/>
    <x v="2437"/>
    <x v="1"/>
    <x v="3"/>
    <x v="3"/>
    <x v="146"/>
    <x v="275"/>
    <x v="0"/>
    <x v="275"/>
    <x v="0"/>
    <x v="0"/>
    <x v="0"/>
  </r>
  <r>
    <x v="3233"/>
    <x v="1097"/>
    <x v="1"/>
    <x v="3"/>
    <x v="3"/>
    <x v="696"/>
    <x v="988"/>
    <x v="0"/>
    <x v="988"/>
    <x v="0"/>
    <x v="0"/>
    <x v="0"/>
  </r>
  <r>
    <x v="3234"/>
    <x v="1651"/>
    <x v="3"/>
    <x v="4"/>
    <x v="1"/>
    <x v="661"/>
    <x v="1074"/>
    <x v="1"/>
    <x v="1074"/>
    <x v="0"/>
    <x v="0"/>
    <x v="0"/>
  </r>
  <r>
    <x v="3235"/>
    <x v="2780"/>
    <x v="2"/>
    <x v="4"/>
    <x v="3"/>
    <x v="505"/>
    <x v="978"/>
    <x v="1"/>
    <x v="978"/>
    <x v="2"/>
    <x v="2"/>
    <x v="2"/>
  </r>
  <r>
    <x v="3236"/>
    <x v="2781"/>
    <x v="2"/>
    <x v="0"/>
    <x v="2"/>
    <x v="187"/>
    <x v="632"/>
    <x v="0"/>
    <x v="632"/>
    <x v="0"/>
    <x v="0"/>
    <x v="0"/>
  </r>
  <r>
    <x v="3237"/>
    <x v="2782"/>
    <x v="4"/>
    <x v="4"/>
    <x v="0"/>
    <x v="357"/>
    <x v="178"/>
    <x v="0"/>
    <x v="178"/>
    <x v="0"/>
    <x v="0"/>
    <x v="0"/>
  </r>
  <r>
    <x v="3238"/>
    <x v="2783"/>
    <x v="5"/>
    <x v="0"/>
    <x v="4"/>
    <x v="273"/>
    <x v="301"/>
    <x v="0"/>
    <x v="301"/>
    <x v="0"/>
    <x v="0"/>
    <x v="0"/>
  </r>
  <r>
    <x v="3239"/>
    <x v="2066"/>
    <x v="1"/>
    <x v="0"/>
    <x v="4"/>
    <x v="364"/>
    <x v="619"/>
    <x v="0"/>
    <x v="619"/>
    <x v="0"/>
    <x v="0"/>
    <x v="0"/>
  </r>
  <r>
    <x v="3240"/>
    <x v="2784"/>
    <x v="4"/>
    <x v="0"/>
    <x v="0"/>
    <x v="663"/>
    <x v="955"/>
    <x v="0"/>
    <x v="955"/>
    <x v="0"/>
    <x v="0"/>
    <x v="0"/>
  </r>
  <r>
    <x v="3241"/>
    <x v="459"/>
    <x v="4"/>
    <x v="0"/>
    <x v="1"/>
    <x v="621"/>
    <x v="860"/>
    <x v="0"/>
    <x v="860"/>
    <x v="0"/>
    <x v="0"/>
    <x v="0"/>
  </r>
  <r>
    <x v="3242"/>
    <x v="2785"/>
    <x v="4"/>
    <x v="2"/>
    <x v="2"/>
    <x v="82"/>
    <x v="1007"/>
    <x v="0"/>
    <x v="1007"/>
    <x v="0"/>
    <x v="0"/>
    <x v="0"/>
  </r>
  <r>
    <x v="3243"/>
    <x v="2786"/>
    <x v="0"/>
    <x v="1"/>
    <x v="4"/>
    <x v="427"/>
    <x v="504"/>
    <x v="0"/>
    <x v="504"/>
    <x v="0"/>
    <x v="0"/>
    <x v="0"/>
  </r>
  <r>
    <x v="3244"/>
    <x v="2787"/>
    <x v="4"/>
    <x v="1"/>
    <x v="0"/>
    <x v="399"/>
    <x v="261"/>
    <x v="0"/>
    <x v="261"/>
    <x v="0"/>
    <x v="0"/>
    <x v="0"/>
  </r>
  <r>
    <x v="3245"/>
    <x v="2788"/>
    <x v="2"/>
    <x v="0"/>
    <x v="2"/>
    <x v="270"/>
    <x v="294"/>
    <x v="0"/>
    <x v="294"/>
    <x v="0"/>
    <x v="0"/>
    <x v="0"/>
  </r>
  <r>
    <x v="3246"/>
    <x v="2789"/>
    <x v="5"/>
    <x v="1"/>
    <x v="4"/>
    <x v="368"/>
    <x v="666"/>
    <x v="0"/>
    <x v="666"/>
    <x v="0"/>
    <x v="0"/>
    <x v="0"/>
  </r>
  <r>
    <x v="3247"/>
    <x v="176"/>
    <x v="0"/>
    <x v="3"/>
    <x v="3"/>
    <x v="156"/>
    <x v="1116"/>
    <x v="0"/>
    <x v="1116"/>
    <x v="0"/>
    <x v="0"/>
    <x v="0"/>
  </r>
  <r>
    <x v="3248"/>
    <x v="2790"/>
    <x v="4"/>
    <x v="2"/>
    <x v="3"/>
    <x v="101"/>
    <x v="479"/>
    <x v="1"/>
    <x v="479"/>
    <x v="2"/>
    <x v="2"/>
    <x v="2"/>
  </r>
  <r>
    <x v="3249"/>
    <x v="2791"/>
    <x v="2"/>
    <x v="4"/>
    <x v="1"/>
    <x v="500"/>
    <x v="1090"/>
    <x v="0"/>
    <x v="1090"/>
    <x v="0"/>
    <x v="0"/>
    <x v="0"/>
  </r>
  <r>
    <x v="3250"/>
    <x v="2792"/>
    <x v="0"/>
    <x v="0"/>
    <x v="0"/>
    <x v="499"/>
    <x v="666"/>
    <x v="0"/>
    <x v="666"/>
    <x v="0"/>
    <x v="0"/>
    <x v="0"/>
  </r>
  <r>
    <x v="3251"/>
    <x v="2793"/>
    <x v="3"/>
    <x v="1"/>
    <x v="4"/>
    <x v="33"/>
    <x v="932"/>
    <x v="0"/>
    <x v="932"/>
    <x v="0"/>
    <x v="0"/>
    <x v="0"/>
  </r>
  <r>
    <x v="3252"/>
    <x v="2794"/>
    <x v="2"/>
    <x v="0"/>
    <x v="3"/>
    <x v="633"/>
    <x v="584"/>
    <x v="0"/>
    <x v="584"/>
    <x v="0"/>
    <x v="0"/>
    <x v="0"/>
  </r>
  <r>
    <x v="3253"/>
    <x v="2795"/>
    <x v="0"/>
    <x v="1"/>
    <x v="1"/>
    <x v="364"/>
    <x v="1117"/>
    <x v="0"/>
    <x v="1117"/>
    <x v="0"/>
    <x v="0"/>
    <x v="0"/>
  </r>
  <r>
    <x v="3254"/>
    <x v="523"/>
    <x v="2"/>
    <x v="0"/>
    <x v="3"/>
    <x v="420"/>
    <x v="402"/>
    <x v="0"/>
    <x v="402"/>
    <x v="0"/>
    <x v="0"/>
    <x v="0"/>
  </r>
  <r>
    <x v="3255"/>
    <x v="2796"/>
    <x v="0"/>
    <x v="4"/>
    <x v="2"/>
    <x v="663"/>
    <x v="469"/>
    <x v="0"/>
    <x v="469"/>
    <x v="0"/>
    <x v="0"/>
    <x v="0"/>
  </r>
  <r>
    <x v="3256"/>
    <x v="2797"/>
    <x v="4"/>
    <x v="1"/>
    <x v="4"/>
    <x v="274"/>
    <x v="427"/>
    <x v="1"/>
    <x v="427"/>
    <x v="0"/>
    <x v="0"/>
    <x v="0"/>
  </r>
  <r>
    <x v="3257"/>
    <x v="2798"/>
    <x v="4"/>
    <x v="3"/>
    <x v="2"/>
    <x v="223"/>
    <x v="382"/>
    <x v="1"/>
    <x v="382"/>
    <x v="0"/>
    <x v="0"/>
    <x v="0"/>
  </r>
  <r>
    <x v="3258"/>
    <x v="1370"/>
    <x v="3"/>
    <x v="3"/>
    <x v="2"/>
    <x v="535"/>
    <x v="193"/>
    <x v="0"/>
    <x v="193"/>
    <x v="0"/>
    <x v="0"/>
    <x v="0"/>
  </r>
  <r>
    <x v="3259"/>
    <x v="1971"/>
    <x v="2"/>
    <x v="0"/>
    <x v="4"/>
    <x v="597"/>
    <x v="285"/>
    <x v="0"/>
    <x v="285"/>
    <x v="0"/>
    <x v="0"/>
    <x v="0"/>
  </r>
  <r>
    <x v="3260"/>
    <x v="2799"/>
    <x v="3"/>
    <x v="1"/>
    <x v="2"/>
    <x v="336"/>
    <x v="1030"/>
    <x v="1"/>
    <x v="1030"/>
    <x v="0"/>
    <x v="0"/>
    <x v="0"/>
  </r>
  <r>
    <x v="3261"/>
    <x v="2800"/>
    <x v="2"/>
    <x v="1"/>
    <x v="2"/>
    <x v="647"/>
    <x v="1118"/>
    <x v="1"/>
    <x v="1118"/>
    <x v="0"/>
    <x v="0"/>
    <x v="0"/>
  </r>
  <r>
    <x v="3262"/>
    <x v="2801"/>
    <x v="4"/>
    <x v="4"/>
    <x v="4"/>
    <x v="498"/>
    <x v="481"/>
    <x v="0"/>
    <x v="481"/>
    <x v="0"/>
    <x v="0"/>
    <x v="0"/>
  </r>
  <r>
    <x v="3263"/>
    <x v="2802"/>
    <x v="3"/>
    <x v="0"/>
    <x v="4"/>
    <x v="65"/>
    <x v="348"/>
    <x v="0"/>
    <x v="348"/>
    <x v="0"/>
    <x v="0"/>
    <x v="0"/>
  </r>
  <r>
    <x v="3264"/>
    <x v="2803"/>
    <x v="0"/>
    <x v="3"/>
    <x v="4"/>
    <x v="665"/>
    <x v="401"/>
    <x v="0"/>
    <x v="401"/>
    <x v="0"/>
    <x v="0"/>
    <x v="0"/>
  </r>
  <r>
    <x v="3265"/>
    <x v="2804"/>
    <x v="0"/>
    <x v="4"/>
    <x v="3"/>
    <x v="14"/>
    <x v="15"/>
    <x v="0"/>
    <x v="15"/>
    <x v="0"/>
    <x v="0"/>
    <x v="0"/>
  </r>
  <r>
    <x v="3266"/>
    <x v="2191"/>
    <x v="1"/>
    <x v="3"/>
    <x v="3"/>
    <x v="178"/>
    <x v="534"/>
    <x v="0"/>
    <x v="534"/>
    <x v="0"/>
    <x v="0"/>
    <x v="0"/>
  </r>
  <r>
    <x v="3267"/>
    <x v="1137"/>
    <x v="5"/>
    <x v="3"/>
    <x v="0"/>
    <x v="17"/>
    <x v="124"/>
    <x v="1"/>
    <x v="124"/>
    <x v="0"/>
    <x v="0"/>
    <x v="0"/>
  </r>
  <r>
    <x v="3268"/>
    <x v="2805"/>
    <x v="5"/>
    <x v="2"/>
    <x v="2"/>
    <x v="42"/>
    <x v="43"/>
    <x v="0"/>
    <x v="43"/>
    <x v="0"/>
    <x v="0"/>
    <x v="0"/>
  </r>
  <r>
    <x v="3269"/>
    <x v="2693"/>
    <x v="0"/>
    <x v="1"/>
    <x v="4"/>
    <x v="428"/>
    <x v="740"/>
    <x v="0"/>
    <x v="740"/>
    <x v="0"/>
    <x v="0"/>
    <x v="0"/>
  </r>
  <r>
    <x v="3270"/>
    <x v="2806"/>
    <x v="0"/>
    <x v="4"/>
    <x v="2"/>
    <x v="422"/>
    <x v="837"/>
    <x v="0"/>
    <x v="837"/>
    <x v="0"/>
    <x v="0"/>
    <x v="0"/>
  </r>
  <r>
    <x v="3271"/>
    <x v="2807"/>
    <x v="1"/>
    <x v="1"/>
    <x v="3"/>
    <x v="689"/>
    <x v="1091"/>
    <x v="0"/>
    <x v="1091"/>
    <x v="0"/>
    <x v="0"/>
    <x v="0"/>
  </r>
  <r>
    <x v="3272"/>
    <x v="2808"/>
    <x v="3"/>
    <x v="2"/>
    <x v="1"/>
    <x v="635"/>
    <x v="1119"/>
    <x v="0"/>
    <x v="1119"/>
    <x v="0"/>
    <x v="0"/>
    <x v="0"/>
  </r>
  <r>
    <x v="3273"/>
    <x v="2809"/>
    <x v="1"/>
    <x v="1"/>
    <x v="4"/>
    <x v="103"/>
    <x v="695"/>
    <x v="0"/>
    <x v="695"/>
    <x v="0"/>
    <x v="0"/>
    <x v="0"/>
  </r>
  <r>
    <x v="3274"/>
    <x v="2810"/>
    <x v="0"/>
    <x v="0"/>
    <x v="2"/>
    <x v="685"/>
    <x v="243"/>
    <x v="0"/>
    <x v="243"/>
    <x v="0"/>
    <x v="0"/>
    <x v="0"/>
  </r>
  <r>
    <x v="3275"/>
    <x v="1514"/>
    <x v="3"/>
    <x v="4"/>
    <x v="3"/>
    <x v="631"/>
    <x v="878"/>
    <x v="0"/>
    <x v="878"/>
    <x v="0"/>
    <x v="0"/>
    <x v="0"/>
  </r>
  <r>
    <x v="3276"/>
    <x v="1564"/>
    <x v="0"/>
    <x v="1"/>
    <x v="2"/>
    <x v="405"/>
    <x v="24"/>
    <x v="0"/>
    <x v="24"/>
    <x v="0"/>
    <x v="0"/>
    <x v="0"/>
  </r>
  <r>
    <x v="3277"/>
    <x v="1036"/>
    <x v="2"/>
    <x v="1"/>
    <x v="4"/>
    <x v="89"/>
    <x v="92"/>
    <x v="0"/>
    <x v="92"/>
    <x v="0"/>
    <x v="0"/>
    <x v="0"/>
  </r>
  <r>
    <x v="3278"/>
    <x v="2811"/>
    <x v="3"/>
    <x v="0"/>
    <x v="2"/>
    <x v="450"/>
    <x v="539"/>
    <x v="0"/>
    <x v="539"/>
    <x v="0"/>
    <x v="0"/>
    <x v="0"/>
  </r>
  <r>
    <x v="3279"/>
    <x v="2812"/>
    <x v="5"/>
    <x v="0"/>
    <x v="3"/>
    <x v="115"/>
    <x v="508"/>
    <x v="0"/>
    <x v="508"/>
    <x v="0"/>
    <x v="0"/>
    <x v="0"/>
  </r>
  <r>
    <x v="3280"/>
    <x v="2813"/>
    <x v="4"/>
    <x v="1"/>
    <x v="3"/>
    <x v="30"/>
    <x v="31"/>
    <x v="0"/>
    <x v="31"/>
    <x v="0"/>
    <x v="0"/>
    <x v="0"/>
  </r>
  <r>
    <x v="3281"/>
    <x v="1378"/>
    <x v="2"/>
    <x v="2"/>
    <x v="1"/>
    <x v="481"/>
    <x v="676"/>
    <x v="0"/>
    <x v="676"/>
    <x v="0"/>
    <x v="0"/>
    <x v="0"/>
  </r>
  <r>
    <x v="3282"/>
    <x v="2814"/>
    <x v="5"/>
    <x v="4"/>
    <x v="2"/>
    <x v="602"/>
    <x v="72"/>
    <x v="0"/>
    <x v="72"/>
    <x v="0"/>
    <x v="0"/>
    <x v="0"/>
  </r>
  <r>
    <x v="3283"/>
    <x v="2815"/>
    <x v="2"/>
    <x v="0"/>
    <x v="4"/>
    <x v="681"/>
    <x v="851"/>
    <x v="0"/>
    <x v="851"/>
    <x v="0"/>
    <x v="0"/>
    <x v="0"/>
  </r>
  <r>
    <x v="3284"/>
    <x v="2451"/>
    <x v="0"/>
    <x v="2"/>
    <x v="3"/>
    <x v="438"/>
    <x v="523"/>
    <x v="0"/>
    <x v="523"/>
    <x v="0"/>
    <x v="0"/>
    <x v="0"/>
  </r>
  <r>
    <x v="3285"/>
    <x v="2816"/>
    <x v="3"/>
    <x v="1"/>
    <x v="4"/>
    <x v="232"/>
    <x v="398"/>
    <x v="0"/>
    <x v="398"/>
    <x v="0"/>
    <x v="0"/>
    <x v="0"/>
  </r>
  <r>
    <x v="3286"/>
    <x v="2817"/>
    <x v="4"/>
    <x v="3"/>
    <x v="1"/>
    <x v="566"/>
    <x v="903"/>
    <x v="1"/>
    <x v="903"/>
    <x v="0"/>
    <x v="0"/>
    <x v="0"/>
  </r>
  <r>
    <x v="3287"/>
    <x v="2818"/>
    <x v="5"/>
    <x v="4"/>
    <x v="4"/>
    <x v="90"/>
    <x v="1120"/>
    <x v="0"/>
    <x v="1120"/>
    <x v="0"/>
    <x v="0"/>
    <x v="0"/>
  </r>
  <r>
    <x v="3288"/>
    <x v="1602"/>
    <x v="2"/>
    <x v="1"/>
    <x v="4"/>
    <x v="617"/>
    <x v="956"/>
    <x v="0"/>
    <x v="956"/>
    <x v="0"/>
    <x v="0"/>
    <x v="0"/>
  </r>
  <r>
    <x v="3289"/>
    <x v="1673"/>
    <x v="3"/>
    <x v="4"/>
    <x v="0"/>
    <x v="673"/>
    <x v="762"/>
    <x v="0"/>
    <x v="762"/>
    <x v="0"/>
    <x v="0"/>
    <x v="0"/>
  </r>
  <r>
    <x v="3290"/>
    <x v="2819"/>
    <x v="1"/>
    <x v="4"/>
    <x v="1"/>
    <x v="227"/>
    <x v="790"/>
    <x v="0"/>
    <x v="790"/>
    <x v="0"/>
    <x v="0"/>
    <x v="0"/>
  </r>
  <r>
    <x v="3291"/>
    <x v="2820"/>
    <x v="0"/>
    <x v="2"/>
    <x v="4"/>
    <x v="18"/>
    <x v="682"/>
    <x v="0"/>
    <x v="682"/>
    <x v="0"/>
    <x v="0"/>
    <x v="0"/>
  </r>
  <r>
    <x v="3292"/>
    <x v="2821"/>
    <x v="3"/>
    <x v="2"/>
    <x v="2"/>
    <x v="382"/>
    <x v="445"/>
    <x v="0"/>
    <x v="445"/>
    <x v="0"/>
    <x v="0"/>
    <x v="0"/>
  </r>
  <r>
    <x v="3293"/>
    <x v="425"/>
    <x v="4"/>
    <x v="3"/>
    <x v="2"/>
    <x v="29"/>
    <x v="899"/>
    <x v="0"/>
    <x v="899"/>
    <x v="0"/>
    <x v="0"/>
    <x v="0"/>
  </r>
  <r>
    <x v="3294"/>
    <x v="2822"/>
    <x v="3"/>
    <x v="0"/>
    <x v="4"/>
    <x v="481"/>
    <x v="589"/>
    <x v="0"/>
    <x v="589"/>
    <x v="0"/>
    <x v="0"/>
    <x v="0"/>
  </r>
  <r>
    <x v="3295"/>
    <x v="2823"/>
    <x v="1"/>
    <x v="1"/>
    <x v="0"/>
    <x v="565"/>
    <x v="790"/>
    <x v="0"/>
    <x v="790"/>
    <x v="0"/>
    <x v="0"/>
    <x v="0"/>
  </r>
  <r>
    <x v="3296"/>
    <x v="2824"/>
    <x v="3"/>
    <x v="0"/>
    <x v="1"/>
    <x v="271"/>
    <x v="297"/>
    <x v="0"/>
    <x v="297"/>
    <x v="0"/>
    <x v="0"/>
    <x v="0"/>
  </r>
  <r>
    <x v="3297"/>
    <x v="2825"/>
    <x v="3"/>
    <x v="0"/>
    <x v="3"/>
    <x v="413"/>
    <x v="489"/>
    <x v="0"/>
    <x v="489"/>
    <x v="0"/>
    <x v="0"/>
    <x v="0"/>
  </r>
  <r>
    <x v="3298"/>
    <x v="2826"/>
    <x v="1"/>
    <x v="2"/>
    <x v="0"/>
    <x v="245"/>
    <x v="917"/>
    <x v="0"/>
    <x v="917"/>
    <x v="0"/>
    <x v="0"/>
    <x v="0"/>
  </r>
  <r>
    <x v="3299"/>
    <x v="2827"/>
    <x v="2"/>
    <x v="4"/>
    <x v="3"/>
    <x v="462"/>
    <x v="559"/>
    <x v="1"/>
    <x v="559"/>
    <x v="0"/>
    <x v="0"/>
    <x v="0"/>
  </r>
  <r>
    <x v="3300"/>
    <x v="2828"/>
    <x v="1"/>
    <x v="1"/>
    <x v="1"/>
    <x v="445"/>
    <x v="510"/>
    <x v="0"/>
    <x v="510"/>
    <x v="0"/>
    <x v="0"/>
    <x v="0"/>
  </r>
  <r>
    <x v="3301"/>
    <x v="2829"/>
    <x v="2"/>
    <x v="2"/>
    <x v="3"/>
    <x v="322"/>
    <x v="1062"/>
    <x v="1"/>
    <x v="1062"/>
    <x v="1"/>
    <x v="1"/>
    <x v="1"/>
  </r>
  <r>
    <x v="3302"/>
    <x v="2830"/>
    <x v="5"/>
    <x v="2"/>
    <x v="1"/>
    <x v="112"/>
    <x v="84"/>
    <x v="0"/>
    <x v="84"/>
    <x v="0"/>
    <x v="0"/>
    <x v="0"/>
  </r>
  <r>
    <x v="3303"/>
    <x v="2831"/>
    <x v="1"/>
    <x v="2"/>
    <x v="1"/>
    <x v="408"/>
    <x v="962"/>
    <x v="0"/>
    <x v="962"/>
    <x v="0"/>
    <x v="0"/>
    <x v="0"/>
  </r>
  <r>
    <x v="3304"/>
    <x v="2832"/>
    <x v="1"/>
    <x v="1"/>
    <x v="1"/>
    <x v="681"/>
    <x v="383"/>
    <x v="0"/>
    <x v="383"/>
    <x v="0"/>
    <x v="0"/>
    <x v="0"/>
  </r>
  <r>
    <x v="3305"/>
    <x v="2833"/>
    <x v="2"/>
    <x v="3"/>
    <x v="3"/>
    <x v="150"/>
    <x v="158"/>
    <x v="0"/>
    <x v="158"/>
    <x v="0"/>
    <x v="0"/>
    <x v="0"/>
  </r>
  <r>
    <x v="3306"/>
    <x v="2834"/>
    <x v="0"/>
    <x v="4"/>
    <x v="4"/>
    <x v="304"/>
    <x v="351"/>
    <x v="0"/>
    <x v="351"/>
    <x v="0"/>
    <x v="0"/>
    <x v="0"/>
  </r>
  <r>
    <x v="3307"/>
    <x v="395"/>
    <x v="4"/>
    <x v="2"/>
    <x v="3"/>
    <x v="182"/>
    <x v="266"/>
    <x v="0"/>
    <x v="266"/>
    <x v="0"/>
    <x v="0"/>
    <x v="0"/>
  </r>
  <r>
    <x v="3308"/>
    <x v="2835"/>
    <x v="3"/>
    <x v="3"/>
    <x v="1"/>
    <x v="54"/>
    <x v="506"/>
    <x v="1"/>
    <x v="506"/>
    <x v="1"/>
    <x v="1"/>
    <x v="1"/>
  </r>
  <r>
    <x v="3309"/>
    <x v="2836"/>
    <x v="0"/>
    <x v="4"/>
    <x v="2"/>
    <x v="566"/>
    <x v="903"/>
    <x v="1"/>
    <x v="903"/>
    <x v="0"/>
    <x v="0"/>
    <x v="0"/>
  </r>
  <r>
    <x v="3310"/>
    <x v="2837"/>
    <x v="0"/>
    <x v="4"/>
    <x v="3"/>
    <x v="576"/>
    <x v="1121"/>
    <x v="0"/>
    <x v="1121"/>
    <x v="0"/>
    <x v="0"/>
    <x v="0"/>
  </r>
  <r>
    <x v="3311"/>
    <x v="2838"/>
    <x v="1"/>
    <x v="0"/>
    <x v="3"/>
    <x v="685"/>
    <x v="1122"/>
    <x v="0"/>
    <x v="1122"/>
    <x v="0"/>
    <x v="0"/>
    <x v="0"/>
  </r>
  <r>
    <x v="3312"/>
    <x v="2839"/>
    <x v="2"/>
    <x v="1"/>
    <x v="3"/>
    <x v="12"/>
    <x v="832"/>
    <x v="0"/>
    <x v="832"/>
    <x v="0"/>
    <x v="0"/>
    <x v="0"/>
  </r>
  <r>
    <x v="3313"/>
    <x v="2840"/>
    <x v="2"/>
    <x v="4"/>
    <x v="4"/>
    <x v="158"/>
    <x v="166"/>
    <x v="0"/>
    <x v="166"/>
    <x v="0"/>
    <x v="0"/>
    <x v="0"/>
  </r>
  <r>
    <x v="3314"/>
    <x v="2164"/>
    <x v="2"/>
    <x v="1"/>
    <x v="1"/>
    <x v="227"/>
    <x v="790"/>
    <x v="0"/>
    <x v="790"/>
    <x v="0"/>
    <x v="0"/>
    <x v="0"/>
  </r>
  <r>
    <x v="3315"/>
    <x v="2841"/>
    <x v="4"/>
    <x v="0"/>
    <x v="4"/>
    <x v="621"/>
    <x v="1056"/>
    <x v="1"/>
    <x v="1056"/>
    <x v="0"/>
    <x v="0"/>
    <x v="0"/>
  </r>
  <r>
    <x v="3316"/>
    <x v="2842"/>
    <x v="5"/>
    <x v="1"/>
    <x v="4"/>
    <x v="454"/>
    <x v="681"/>
    <x v="0"/>
    <x v="681"/>
    <x v="0"/>
    <x v="0"/>
    <x v="0"/>
  </r>
  <r>
    <x v="3317"/>
    <x v="2843"/>
    <x v="0"/>
    <x v="0"/>
    <x v="3"/>
    <x v="692"/>
    <x v="1123"/>
    <x v="1"/>
    <x v="1123"/>
    <x v="0"/>
    <x v="0"/>
    <x v="0"/>
  </r>
  <r>
    <x v="3318"/>
    <x v="2844"/>
    <x v="5"/>
    <x v="3"/>
    <x v="3"/>
    <x v="601"/>
    <x v="805"/>
    <x v="1"/>
    <x v="805"/>
    <x v="0"/>
    <x v="0"/>
    <x v="0"/>
  </r>
  <r>
    <x v="3319"/>
    <x v="2845"/>
    <x v="5"/>
    <x v="2"/>
    <x v="1"/>
    <x v="331"/>
    <x v="565"/>
    <x v="0"/>
    <x v="565"/>
    <x v="0"/>
    <x v="0"/>
    <x v="0"/>
  </r>
  <r>
    <x v="3320"/>
    <x v="2846"/>
    <x v="1"/>
    <x v="4"/>
    <x v="3"/>
    <x v="481"/>
    <x v="589"/>
    <x v="0"/>
    <x v="589"/>
    <x v="0"/>
    <x v="0"/>
    <x v="0"/>
  </r>
  <r>
    <x v="3321"/>
    <x v="2847"/>
    <x v="4"/>
    <x v="2"/>
    <x v="4"/>
    <x v="601"/>
    <x v="1063"/>
    <x v="0"/>
    <x v="1063"/>
    <x v="0"/>
    <x v="0"/>
    <x v="0"/>
  </r>
  <r>
    <x v="3322"/>
    <x v="2848"/>
    <x v="2"/>
    <x v="1"/>
    <x v="1"/>
    <x v="381"/>
    <x v="444"/>
    <x v="0"/>
    <x v="444"/>
    <x v="0"/>
    <x v="0"/>
    <x v="0"/>
  </r>
  <r>
    <x v="3323"/>
    <x v="2849"/>
    <x v="5"/>
    <x v="3"/>
    <x v="2"/>
    <x v="123"/>
    <x v="822"/>
    <x v="0"/>
    <x v="822"/>
    <x v="0"/>
    <x v="0"/>
    <x v="0"/>
  </r>
  <r>
    <x v="3324"/>
    <x v="2850"/>
    <x v="4"/>
    <x v="1"/>
    <x v="1"/>
    <x v="346"/>
    <x v="702"/>
    <x v="1"/>
    <x v="702"/>
    <x v="0"/>
    <x v="0"/>
    <x v="0"/>
  </r>
  <r>
    <x v="3325"/>
    <x v="2851"/>
    <x v="2"/>
    <x v="2"/>
    <x v="1"/>
    <x v="377"/>
    <x v="437"/>
    <x v="0"/>
    <x v="437"/>
    <x v="0"/>
    <x v="0"/>
    <x v="0"/>
  </r>
  <r>
    <x v="3326"/>
    <x v="2488"/>
    <x v="2"/>
    <x v="2"/>
    <x v="1"/>
    <x v="360"/>
    <x v="412"/>
    <x v="0"/>
    <x v="412"/>
    <x v="0"/>
    <x v="0"/>
    <x v="0"/>
  </r>
  <r>
    <x v="3327"/>
    <x v="2852"/>
    <x v="5"/>
    <x v="4"/>
    <x v="2"/>
    <x v="277"/>
    <x v="1075"/>
    <x v="0"/>
    <x v="1075"/>
    <x v="0"/>
    <x v="0"/>
    <x v="0"/>
  </r>
  <r>
    <x v="3328"/>
    <x v="2853"/>
    <x v="4"/>
    <x v="1"/>
    <x v="4"/>
    <x v="595"/>
    <x v="87"/>
    <x v="0"/>
    <x v="87"/>
    <x v="0"/>
    <x v="0"/>
    <x v="0"/>
  </r>
  <r>
    <x v="3329"/>
    <x v="1401"/>
    <x v="0"/>
    <x v="3"/>
    <x v="4"/>
    <x v="369"/>
    <x v="53"/>
    <x v="0"/>
    <x v="53"/>
    <x v="0"/>
    <x v="0"/>
    <x v="0"/>
  </r>
  <r>
    <x v="3330"/>
    <x v="2291"/>
    <x v="5"/>
    <x v="3"/>
    <x v="3"/>
    <x v="384"/>
    <x v="862"/>
    <x v="0"/>
    <x v="862"/>
    <x v="0"/>
    <x v="0"/>
    <x v="0"/>
  </r>
  <r>
    <x v="3331"/>
    <x v="3"/>
    <x v="3"/>
    <x v="0"/>
    <x v="0"/>
    <x v="225"/>
    <x v="593"/>
    <x v="0"/>
    <x v="593"/>
    <x v="0"/>
    <x v="0"/>
    <x v="0"/>
  </r>
  <r>
    <x v="3332"/>
    <x v="1219"/>
    <x v="0"/>
    <x v="4"/>
    <x v="3"/>
    <x v="441"/>
    <x v="527"/>
    <x v="1"/>
    <x v="527"/>
    <x v="0"/>
    <x v="0"/>
    <x v="0"/>
  </r>
  <r>
    <x v="3333"/>
    <x v="2854"/>
    <x v="2"/>
    <x v="0"/>
    <x v="3"/>
    <x v="673"/>
    <x v="1124"/>
    <x v="1"/>
    <x v="1124"/>
    <x v="0"/>
    <x v="0"/>
    <x v="0"/>
  </r>
  <r>
    <x v="3334"/>
    <x v="1769"/>
    <x v="0"/>
    <x v="3"/>
    <x v="0"/>
    <x v="668"/>
    <x v="972"/>
    <x v="0"/>
    <x v="972"/>
    <x v="0"/>
    <x v="0"/>
    <x v="0"/>
  </r>
  <r>
    <x v="3335"/>
    <x v="2240"/>
    <x v="2"/>
    <x v="3"/>
    <x v="3"/>
    <x v="560"/>
    <x v="766"/>
    <x v="0"/>
    <x v="766"/>
    <x v="0"/>
    <x v="0"/>
    <x v="0"/>
  </r>
  <r>
    <x v="3336"/>
    <x v="2855"/>
    <x v="5"/>
    <x v="4"/>
    <x v="1"/>
    <x v="571"/>
    <x v="1125"/>
    <x v="0"/>
    <x v="1125"/>
    <x v="0"/>
    <x v="0"/>
    <x v="0"/>
  </r>
  <r>
    <x v="3337"/>
    <x v="2856"/>
    <x v="5"/>
    <x v="4"/>
    <x v="2"/>
    <x v="36"/>
    <x v="91"/>
    <x v="0"/>
    <x v="91"/>
    <x v="0"/>
    <x v="0"/>
    <x v="0"/>
  </r>
  <r>
    <x v="3338"/>
    <x v="2857"/>
    <x v="0"/>
    <x v="4"/>
    <x v="3"/>
    <x v="269"/>
    <x v="531"/>
    <x v="0"/>
    <x v="531"/>
    <x v="0"/>
    <x v="0"/>
    <x v="0"/>
  </r>
  <r>
    <x v="3339"/>
    <x v="858"/>
    <x v="1"/>
    <x v="2"/>
    <x v="3"/>
    <x v="691"/>
    <x v="1080"/>
    <x v="0"/>
    <x v="1080"/>
    <x v="0"/>
    <x v="0"/>
    <x v="0"/>
  </r>
  <r>
    <x v="3340"/>
    <x v="2858"/>
    <x v="0"/>
    <x v="4"/>
    <x v="4"/>
    <x v="208"/>
    <x v="443"/>
    <x v="0"/>
    <x v="443"/>
    <x v="0"/>
    <x v="0"/>
    <x v="0"/>
  </r>
  <r>
    <x v="3341"/>
    <x v="2859"/>
    <x v="5"/>
    <x v="3"/>
    <x v="4"/>
    <x v="209"/>
    <x v="68"/>
    <x v="0"/>
    <x v="68"/>
    <x v="0"/>
    <x v="0"/>
    <x v="0"/>
  </r>
  <r>
    <x v="3342"/>
    <x v="205"/>
    <x v="2"/>
    <x v="4"/>
    <x v="2"/>
    <x v="80"/>
    <x v="673"/>
    <x v="0"/>
    <x v="673"/>
    <x v="0"/>
    <x v="0"/>
    <x v="0"/>
  </r>
  <r>
    <x v="3343"/>
    <x v="2860"/>
    <x v="2"/>
    <x v="4"/>
    <x v="4"/>
    <x v="288"/>
    <x v="317"/>
    <x v="1"/>
    <x v="317"/>
    <x v="0"/>
    <x v="0"/>
    <x v="0"/>
  </r>
  <r>
    <x v="3344"/>
    <x v="2861"/>
    <x v="2"/>
    <x v="4"/>
    <x v="4"/>
    <x v="6"/>
    <x v="766"/>
    <x v="0"/>
    <x v="766"/>
    <x v="0"/>
    <x v="0"/>
    <x v="0"/>
  </r>
  <r>
    <x v="3345"/>
    <x v="2862"/>
    <x v="4"/>
    <x v="4"/>
    <x v="4"/>
    <x v="488"/>
    <x v="833"/>
    <x v="1"/>
    <x v="833"/>
    <x v="0"/>
    <x v="0"/>
    <x v="0"/>
  </r>
  <r>
    <x v="3346"/>
    <x v="2863"/>
    <x v="0"/>
    <x v="4"/>
    <x v="4"/>
    <x v="651"/>
    <x v="1126"/>
    <x v="1"/>
    <x v="1126"/>
    <x v="2"/>
    <x v="2"/>
    <x v="2"/>
  </r>
  <r>
    <x v="3347"/>
    <x v="2864"/>
    <x v="4"/>
    <x v="3"/>
    <x v="3"/>
    <x v="243"/>
    <x v="485"/>
    <x v="0"/>
    <x v="485"/>
    <x v="0"/>
    <x v="0"/>
    <x v="0"/>
  </r>
  <r>
    <x v="3348"/>
    <x v="2865"/>
    <x v="5"/>
    <x v="2"/>
    <x v="3"/>
    <x v="20"/>
    <x v="21"/>
    <x v="0"/>
    <x v="21"/>
    <x v="0"/>
    <x v="0"/>
    <x v="0"/>
  </r>
  <r>
    <x v="3349"/>
    <x v="1104"/>
    <x v="5"/>
    <x v="3"/>
    <x v="4"/>
    <x v="60"/>
    <x v="61"/>
    <x v="0"/>
    <x v="61"/>
    <x v="0"/>
    <x v="0"/>
    <x v="0"/>
  </r>
  <r>
    <x v="3350"/>
    <x v="2866"/>
    <x v="2"/>
    <x v="4"/>
    <x v="3"/>
    <x v="285"/>
    <x v="314"/>
    <x v="1"/>
    <x v="314"/>
    <x v="0"/>
    <x v="0"/>
    <x v="0"/>
  </r>
  <r>
    <x v="3351"/>
    <x v="2867"/>
    <x v="4"/>
    <x v="2"/>
    <x v="2"/>
    <x v="313"/>
    <x v="535"/>
    <x v="0"/>
    <x v="535"/>
    <x v="0"/>
    <x v="0"/>
    <x v="0"/>
  </r>
  <r>
    <x v="3352"/>
    <x v="505"/>
    <x v="0"/>
    <x v="1"/>
    <x v="3"/>
    <x v="333"/>
    <x v="692"/>
    <x v="0"/>
    <x v="692"/>
    <x v="0"/>
    <x v="0"/>
    <x v="0"/>
  </r>
  <r>
    <x v="3353"/>
    <x v="2868"/>
    <x v="3"/>
    <x v="0"/>
    <x v="4"/>
    <x v="42"/>
    <x v="43"/>
    <x v="0"/>
    <x v="43"/>
    <x v="0"/>
    <x v="0"/>
    <x v="0"/>
  </r>
  <r>
    <x v="3354"/>
    <x v="1792"/>
    <x v="5"/>
    <x v="0"/>
    <x v="1"/>
    <x v="47"/>
    <x v="48"/>
    <x v="1"/>
    <x v="48"/>
    <x v="2"/>
    <x v="2"/>
    <x v="2"/>
  </r>
  <r>
    <x v="3355"/>
    <x v="210"/>
    <x v="3"/>
    <x v="4"/>
    <x v="4"/>
    <x v="597"/>
    <x v="801"/>
    <x v="0"/>
    <x v="801"/>
    <x v="0"/>
    <x v="0"/>
    <x v="0"/>
  </r>
  <r>
    <x v="3356"/>
    <x v="951"/>
    <x v="1"/>
    <x v="1"/>
    <x v="0"/>
    <x v="534"/>
    <x v="562"/>
    <x v="0"/>
    <x v="562"/>
    <x v="0"/>
    <x v="0"/>
    <x v="0"/>
  </r>
  <r>
    <x v="3357"/>
    <x v="2869"/>
    <x v="5"/>
    <x v="2"/>
    <x v="2"/>
    <x v="504"/>
    <x v="1100"/>
    <x v="0"/>
    <x v="1100"/>
    <x v="0"/>
    <x v="0"/>
    <x v="0"/>
  </r>
  <r>
    <x v="3358"/>
    <x v="2870"/>
    <x v="4"/>
    <x v="4"/>
    <x v="3"/>
    <x v="448"/>
    <x v="753"/>
    <x v="1"/>
    <x v="753"/>
    <x v="0"/>
    <x v="0"/>
    <x v="0"/>
  </r>
  <r>
    <x v="3359"/>
    <x v="2157"/>
    <x v="0"/>
    <x v="0"/>
    <x v="3"/>
    <x v="504"/>
    <x v="1100"/>
    <x v="0"/>
    <x v="1100"/>
    <x v="0"/>
    <x v="0"/>
    <x v="0"/>
  </r>
  <r>
    <x v="3360"/>
    <x v="2871"/>
    <x v="3"/>
    <x v="0"/>
    <x v="3"/>
    <x v="670"/>
    <x v="1060"/>
    <x v="0"/>
    <x v="1060"/>
    <x v="0"/>
    <x v="0"/>
    <x v="0"/>
  </r>
  <r>
    <x v="3361"/>
    <x v="2796"/>
    <x v="4"/>
    <x v="2"/>
    <x v="1"/>
    <x v="346"/>
    <x v="396"/>
    <x v="0"/>
    <x v="396"/>
    <x v="0"/>
    <x v="0"/>
    <x v="0"/>
  </r>
  <r>
    <x v="3362"/>
    <x v="2872"/>
    <x v="5"/>
    <x v="3"/>
    <x v="4"/>
    <x v="513"/>
    <x v="850"/>
    <x v="0"/>
    <x v="850"/>
    <x v="0"/>
    <x v="0"/>
    <x v="0"/>
  </r>
  <r>
    <x v="3363"/>
    <x v="1020"/>
    <x v="1"/>
    <x v="4"/>
    <x v="0"/>
    <x v="674"/>
    <x v="1127"/>
    <x v="0"/>
    <x v="1127"/>
    <x v="0"/>
    <x v="0"/>
    <x v="0"/>
  </r>
  <r>
    <x v="3364"/>
    <x v="2873"/>
    <x v="5"/>
    <x v="2"/>
    <x v="0"/>
    <x v="689"/>
    <x v="1091"/>
    <x v="0"/>
    <x v="1091"/>
    <x v="0"/>
    <x v="0"/>
    <x v="0"/>
  </r>
  <r>
    <x v="3365"/>
    <x v="2874"/>
    <x v="2"/>
    <x v="1"/>
    <x v="0"/>
    <x v="276"/>
    <x v="305"/>
    <x v="1"/>
    <x v="305"/>
    <x v="0"/>
    <x v="0"/>
    <x v="0"/>
  </r>
  <r>
    <x v="3366"/>
    <x v="2875"/>
    <x v="0"/>
    <x v="3"/>
    <x v="1"/>
    <x v="670"/>
    <x v="987"/>
    <x v="1"/>
    <x v="987"/>
    <x v="0"/>
    <x v="0"/>
    <x v="0"/>
  </r>
  <r>
    <x v="3367"/>
    <x v="2876"/>
    <x v="2"/>
    <x v="2"/>
    <x v="3"/>
    <x v="344"/>
    <x v="54"/>
    <x v="0"/>
    <x v="54"/>
    <x v="0"/>
    <x v="0"/>
    <x v="0"/>
  </r>
  <r>
    <x v="3368"/>
    <x v="2877"/>
    <x v="5"/>
    <x v="3"/>
    <x v="2"/>
    <x v="85"/>
    <x v="89"/>
    <x v="0"/>
    <x v="89"/>
    <x v="0"/>
    <x v="0"/>
    <x v="0"/>
  </r>
  <r>
    <x v="3369"/>
    <x v="2281"/>
    <x v="0"/>
    <x v="3"/>
    <x v="3"/>
    <x v="529"/>
    <x v="872"/>
    <x v="1"/>
    <x v="872"/>
    <x v="0"/>
    <x v="0"/>
    <x v="0"/>
  </r>
  <r>
    <x v="3370"/>
    <x v="2878"/>
    <x v="0"/>
    <x v="3"/>
    <x v="4"/>
    <x v="506"/>
    <x v="640"/>
    <x v="0"/>
    <x v="640"/>
    <x v="0"/>
    <x v="0"/>
    <x v="0"/>
  </r>
  <r>
    <x v="3371"/>
    <x v="2879"/>
    <x v="5"/>
    <x v="3"/>
    <x v="1"/>
    <x v="385"/>
    <x v="983"/>
    <x v="0"/>
    <x v="983"/>
    <x v="0"/>
    <x v="0"/>
    <x v="0"/>
  </r>
  <r>
    <x v="3372"/>
    <x v="1014"/>
    <x v="1"/>
    <x v="3"/>
    <x v="3"/>
    <x v="680"/>
    <x v="146"/>
    <x v="0"/>
    <x v="146"/>
    <x v="0"/>
    <x v="0"/>
    <x v="0"/>
  </r>
  <r>
    <x v="3373"/>
    <x v="2880"/>
    <x v="2"/>
    <x v="2"/>
    <x v="1"/>
    <x v="170"/>
    <x v="652"/>
    <x v="0"/>
    <x v="652"/>
    <x v="0"/>
    <x v="0"/>
    <x v="0"/>
  </r>
  <r>
    <x v="3374"/>
    <x v="2881"/>
    <x v="4"/>
    <x v="0"/>
    <x v="1"/>
    <x v="446"/>
    <x v="801"/>
    <x v="0"/>
    <x v="801"/>
    <x v="0"/>
    <x v="0"/>
    <x v="0"/>
  </r>
  <r>
    <x v="3375"/>
    <x v="2661"/>
    <x v="4"/>
    <x v="1"/>
    <x v="3"/>
    <x v="529"/>
    <x v="872"/>
    <x v="1"/>
    <x v="872"/>
    <x v="0"/>
    <x v="0"/>
    <x v="0"/>
  </r>
  <r>
    <x v="3376"/>
    <x v="822"/>
    <x v="2"/>
    <x v="2"/>
    <x v="4"/>
    <x v="559"/>
    <x v="234"/>
    <x v="0"/>
    <x v="234"/>
    <x v="0"/>
    <x v="0"/>
    <x v="0"/>
  </r>
  <r>
    <x v="3377"/>
    <x v="1283"/>
    <x v="4"/>
    <x v="1"/>
    <x v="0"/>
    <x v="311"/>
    <x v="187"/>
    <x v="0"/>
    <x v="187"/>
    <x v="0"/>
    <x v="0"/>
    <x v="0"/>
  </r>
  <r>
    <x v="3378"/>
    <x v="2557"/>
    <x v="3"/>
    <x v="0"/>
    <x v="2"/>
    <x v="67"/>
    <x v="69"/>
    <x v="0"/>
    <x v="69"/>
    <x v="0"/>
    <x v="0"/>
    <x v="0"/>
  </r>
  <r>
    <x v="3379"/>
    <x v="2882"/>
    <x v="4"/>
    <x v="1"/>
    <x v="0"/>
    <x v="566"/>
    <x v="1119"/>
    <x v="0"/>
    <x v="1119"/>
    <x v="0"/>
    <x v="0"/>
    <x v="0"/>
  </r>
  <r>
    <x v="3380"/>
    <x v="2883"/>
    <x v="4"/>
    <x v="3"/>
    <x v="0"/>
    <x v="125"/>
    <x v="418"/>
    <x v="0"/>
    <x v="418"/>
    <x v="0"/>
    <x v="0"/>
    <x v="0"/>
  </r>
  <r>
    <x v="3381"/>
    <x v="2248"/>
    <x v="0"/>
    <x v="2"/>
    <x v="3"/>
    <x v="191"/>
    <x v="201"/>
    <x v="1"/>
    <x v="201"/>
    <x v="0"/>
    <x v="0"/>
    <x v="0"/>
  </r>
  <r>
    <x v="3382"/>
    <x v="2884"/>
    <x v="2"/>
    <x v="2"/>
    <x v="1"/>
    <x v="286"/>
    <x v="315"/>
    <x v="0"/>
    <x v="315"/>
    <x v="0"/>
    <x v="0"/>
    <x v="0"/>
  </r>
  <r>
    <x v="3383"/>
    <x v="2885"/>
    <x v="5"/>
    <x v="0"/>
    <x v="4"/>
    <x v="577"/>
    <x v="37"/>
    <x v="0"/>
    <x v="37"/>
    <x v="0"/>
    <x v="0"/>
    <x v="0"/>
  </r>
  <r>
    <x v="3384"/>
    <x v="2886"/>
    <x v="5"/>
    <x v="1"/>
    <x v="1"/>
    <x v="472"/>
    <x v="168"/>
    <x v="0"/>
    <x v="168"/>
    <x v="0"/>
    <x v="0"/>
    <x v="0"/>
  </r>
  <r>
    <x v="3385"/>
    <x v="2887"/>
    <x v="0"/>
    <x v="4"/>
    <x v="2"/>
    <x v="533"/>
    <x v="287"/>
    <x v="0"/>
    <x v="287"/>
    <x v="0"/>
    <x v="0"/>
    <x v="0"/>
  </r>
  <r>
    <x v="3386"/>
    <x v="2888"/>
    <x v="1"/>
    <x v="0"/>
    <x v="3"/>
    <x v="151"/>
    <x v="1128"/>
    <x v="1"/>
    <x v="1128"/>
    <x v="0"/>
    <x v="0"/>
    <x v="0"/>
  </r>
  <r>
    <x v="3387"/>
    <x v="2889"/>
    <x v="3"/>
    <x v="2"/>
    <x v="3"/>
    <x v="457"/>
    <x v="554"/>
    <x v="0"/>
    <x v="554"/>
    <x v="0"/>
    <x v="0"/>
    <x v="0"/>
  </r>
  <r>
    <x v="3388"/>
    <x v="2890"/>
    <x v="5"/>
    <x v="2"/>
    <x v="4"/>
    <x v="693"/>
    <x v="968"/>
    <x v="0"/>
    <x v="968"/>
    <x v="0"/>
    <x v="0"/>
    <x v="0"/>
  </r>
  <r>
    <x v="3389"/>
    <x v="2891"/>
    <x v="5"/>
    <x v="4"/>
    <x v="3"/>
    <x v="92"/>
    <x v="95"/>
    <x v="0"/>
    <x v="95"/>
    <x v="0"/>
    <x v="0"/>
    <x v="0"/>
  </r>
  <r>
    <x v="3390"/>
    <x v="2892"/>
    <x v="4"/>
    <x v="0"/>
    <x v="3"/>
    <x v="495"/>
    <x v="613"/>
    <x v="0"/>
    <x v="613"/>
    <x v="0"/>
    <x v="0"/>
    <x v="0"/>
  </r>
  <r>
    <x v="3391"/>
    <x v="2893"/>
    <x v="2"/>
    <x v="2"/>
    <x v="4"/>
    <x v="613"/>
    <x v="1012"/>
    <x v="0"/>
    <x v="1012"/>
    <x v="0"/>
    <x v="0"/>
    <x v="0"/>
  </r>
  <r>
    <x v="3392"/>
    <x v="1570"/>
    <x v="4"/>
    <x v="3"/>
    <x v="4"/>
    <x v="216"/>
    <x v="681"/>
    <x v="0"/>
    <x v="681"/>
    <x v="0"/>
    <x v="0"/>
    <x v="0"/>
  </r>
  <r>
    <x v="3393"/>
    <x v="478"/>
    <x v="5"/>
    <x v="0"/>
    <x v="1"/>
    <x v="59"/>
    <x v="1068"/>
    <x v="1"/>
    <x v="1068"/>
    <x v="2"/>
    <x v="2"/>
    <x v="2"/>
  </r>
  <r>
    <x v="3394"/>
    <x v="2894"/>
    <x v="0"/>
    <x v="3"/>
    <x v="1"/>
    <x v="573"/>
    <x v="750"/>
    <x v="1"/>
    <x v="750"/>
    <x v="0"/>
    <x v="0"/>
    <x v="0"/>
  </r>
  <r>
    <x v="3395"/>
    <x v="2895"/>
    <x v="0"/>
    <x v="1"/>
    <x v="1"/>
    <x v="127"/>
    <x v="109"/>
    <x v="0"/>
    <x v="109"/>
    <x v="0"/>
    <x v="0"/>
    <x v="0"/>
  </r>
  <r>
    <x v="3396"/>
    <x v="2896"/>
    <x v="1"/>
    <x v="4"/>
    <x v="2"/>
    <x v="115"/>
    <x v="119"/>
    <x v="0"/>
    <x v="119"/>
    <x v="0"/>
    <x v="0"/>
    <x v="0"/>
  </r>
  <r>
    <x v="3397"/>
    <x v="2897"/>
    <x v="2"/>
    <x v="3"/>
    <x v="2"/>
    <x v="452"/>
    <x v="542"/>
    <x v="0"/>
    <x v="542"/>
    <x v="0"/>
    <x v="0"/>
    <x v="0"/>
  </r>
  <r>
    <x v="3398"/>
    <x v="2898"/>
    <x v="3"/>
    <x v="0"/>
    <x v="1"/>
    <x v="651"/>
    <x v="173"/>
    <x v="0"/>
    <x v="173"/>
    <x v="0"/>
    <x v="0"/>
    <x v="0"/>
  </r>
  <r>
    <x v="3399"/>
    <x v="2899"/>
    <x v="1"/>
    <x v="2"/>
    <x v="0"/>
    <x v="460"/>
    <x v="557"/>
    <x v="0"/>
    <x v="557"/>
    <x v="0"/>
    <x v="0"/>
    <x v="0"/>
  </r>
  <r>
    <x v="3400"/>
    <x v="2900"/>
    <x v="3"/>
    <x v="3"/>
    <x v="1"/>
    <x v="43"/>
    <x v="174"/>
    <x v="0"/>
    <x v="174"/>
    <x v="0"/>
    <x v="0"/>
    <x v="0"/>
  </r>
  <r>
    <x v="3401"/>
    <x v="2901"/>
    <x v="0"/>
    <x v="0"/>
    <x v="1"/>
    <x v="93"/>
    <x v="924"/>
    <x v="0"/>
    <x v="924"/>
    <x v="0"/>
    <x v="0"/>
    <x v="0"/>
  </r>
  <r>
    <x v="3402"/>
    <x v="2902"/>
    <x v="3"/>
    <x v="1"/>
    <x v="3"/>
    <x v="207"/>
    <x v="1129"/>
    <x v="1"/>
    <x v="1129"/>
    <x v="0"/>
    <x v="0"/>
    <x v="0"/>
  </r>
  <r>
    <x v="3403"/>
    <x v="2903"/>
    <x v="3"/>
    <x v="3"/>
    <x v="2"/>
    <x v="423"/>
    <x v="1103"/>
    <x v="0"/>
    <x v="1103"/>
    <x v="0"/>
    <x v="0"/>
    <x v="0"/>
  </r>
  <r>
    <x v="3404"/>
    <x v="2904"/>
    <x v="0"/>
    <x v="4"/>
    <x v="0"/>
    <x v="197"/>
    <x v="208"/>
    <x v="0"/>
    <x v="208"/>
    <x v="0"/>
    <x v="0"/>
    <x v="0"/>
  </r>
  <r>
    <x v="3405"/>
    <x v="2905"/>
    <x v="0"/>
    <x v="0"/>
    <x v="4"/>
    <x v="505"/>
    <x v="468"/>
    <x v="0"/>
    <x v="468"/>
    <x v="0"/>
    <x v="0"/>
    <x v="0"/>
  </r>
  <r>
    <x v="3406"/>
    <x v="2230"/>
    <x v="2"/>
    <x v="3"/>
    <x v="1"/>
    <x v="284"/>
    <x v="313"/>
    <x v="0"/>
    <x v="313"/>
    <x v="0"/>
    <x v="0"/>
    <x v="0"/>
  </r>
  <r>
    <x v="3407"/>
    <x v="2627"/>
    <x v="2"/>
    <x v="0"/>
    <x v="1"/>
    <x v="591"/>
    <x v="1031"/>
    <x v="0"/>
    <x v="1031"/>
    <x v="0"/>
    <x v="0"/>
    <x v="0"/>
  </r>
  <r>
    <x v="3408"/>
    <x v="2906"/>
    <x v="0"/>
    <x v="3"/>
    <x v="3"/>
    <x v="677"/>
    <x v="376"/>
    <x v="0"/>
    <x v="376"/>
    <x v="0"/>
    <x v="0"/>
    <x v="0"/>
  </r>
  <r>
    <x v="3409"/>
    <x v="2907"/>
    <x v="2"/>
    <x v="4"/>
    <x v="1"/>
    <x v="49"/>
    <x v="1130"/>
    <x v="1"/>
    <x v="1130"/>
    <x v="0"/>
    <x v="0"/>
    <x v="0"/>
  </r>
  <r>
    <x v="3410"/>
    <x v="216"/>
    <x v="0"/>
    <x v="3"/>
    <x v="4"/>
    <x v="70"/>
    <x v="72"/>
    <x v="0"/>
    <x v="72"/>
    <x v="0"/>
    <x v="0"/>
    <x v="0"/>
  </r>
  <r>
    <x v="3411"/>
    <x v="1713"/>
    <x v="2"/>
    <x v="0"/>
    <x v="4"/>
    <x v="336"/>
    <x v="377"/>
    <x v="0"/>
    <x v="377"/>
    <x v="0"/>
    <x v="0"/>
    <x v="0"/>
  </r>
  <r>
    <x v="3412"/>
    <x v="2064"/>
    <x v="3"/>
    <x v="0"/>
    <x v="0"/>
    <x v="22"/>
    <x v="1131"/>
    <x v="1"/>
    <x v="1131"/>
    <x v="0"/>
    <x v="0"/>
    <x v="0"/>
  </r>
  <r>
    <x v="3413"/>
    <x v="1963"/>
    <x v="2"/>
    <x v="3"/>
    <x v="3"/>
    <x v="349"/>
    <x v="811"/>
    <x v="0"/>
    <x v="811"/>
    <x v="0"/>
    <x v="0"/>
    <x v="0"/>
  </r>
  <r>
    <x v="3414"/>
    <x v="2908"/>
    <x v="5"/>
    <x v="4"/>
    <x v="4"/>
    <x v="346"/>
    <x v="396"/>
    <x v="0"/>
    <x v="396"/>
    <x v="0"/>
    <x v="0"/>
    <x v="0"/>
  </r>
  <r>
    <x v="3415"/>
    <x v="574"/>
    <x v="5"/>
    <x v="1"/>
    <x v="2"/>
    <x v="593"/>
    <x v="567"/>
    <x v="0"/>
    <x v="567"/>
    <x v="0"/>
    <x v="0"/>
    <x v="0"/>
  </r>
  <r>
    <x v="3416"/>
    <x v="2909"/>
    <x v="5"/>
    <x v="4"/>
    <x v="2"/>
    <x v="356"/>
    <x v="371"/>
    <x v="0"/>
    <x v="371"/>
    <x v="0"/>
    <x v="0"/>
    <x v="0"/>
  </r>
  <r>
    <x v="3417"/>
    <x v="1732"/>
    <x v="5"/>
    <x v="1"/>
    <x v="3"/>
    <x v="295"/>
    <x v="717"/>
    <x v="0"/>
    <x v="717"/>
    <x v="0"/>
    <x v="0"/>
    <x v="0"/>
  </r>
  <r>
    <x v="3418"/>
    <x v="2910"/>
    <x v="1"/>
    <x v="2"/>
    <x v="4"/>
    <x v="128"/>
    <x v="133"/>
    <x v="0"/>
    <x v="133"/>
    <x v="0"/>
    <x v="0"/>
    <x v="0"/>
  </r>
  <r>
    <x v="3419"/>
    <x v="2911"/>
    <x v="2"/>
    <x v="3"/>
    <x v="1"/>
    <x v="515"/>
    <x v="946"/>
    <x v="0"/>
    <x v="946"/>
    <x v="0"/>
    <x v="0"/>
    <x v="0"/>
  </r>
  <r>
    <x v="3420"/>
    <x v="2912"/>
    <x v="2"/>
    <x v="0"/>
    <x v="3"/>
    <x v="365"/>
    <x v="496"/>
    <x v="0"/>
    <x v="496"/>
    <x v="0"/>
    <x v="0"/>
    <x v="0"/>
  </r>
  <r>
    <x v="3421"/>
    <x v="2913"/>
    <x v="0"/>
    <x v="3"/>
    <x v="2"/>
    <x v="646"/>
    <x v="818"/>
    <x v="0"/>
    <x v="818"/>
    <x v="0"/>
    <x v="0"/>
    <x v="0"/>
  </r>
  <r>
    <x v="3422"/>
    <x v="2914"/>
    <x v="2"/>
    <x v="4"/>
    <x v="0"/>
    <x v="413"/>
    <x v="846"/>
    <x v="0"/>
    <x v="846"/>
    <x v="0"/>
    <x v="0"/>
    <x v="0"/>
  </r>
  <r>
    <x v="3423"/>
    <x v="2915"/>
    <x v="3"/>
    <x v="2"/>
    <x v="4"/>
    <x v="648"/>
    <x v="910"/>
    <x v="0"/>
    <x v="910"/>
    <x v="0"/>
    <x v="0"/>
    <x v="0"/>
  </r>
  <r>
    <x v="3424"/>
    <x v="2916"/>
    <x v="1"/>
    <x v="2"/>
    <x v="0"/>
    <x v="316"/>
    <x v="1132"/>
    <x v="0"/>
    <x v="1132"/>
    <x v="0"/>
    <x v="0"/>
    <x v="0"/>
  </r>
  <r>
    <x v="3425"/>
    <x v="2917"/>
    <x v="0"/>
    <x v="3"/>
    <x v="1"/>
    <x v="511"/>
    <x v="389"/>
    <x v="0"/>
    <x v="389"/>
    <x v="0"/>
    <x v="0"/>
    <x v="0"/>
  </r>
  <r>
    <x v="3426"/>
    <x v="2639"/>
    <x v="1"/>
    <x v="3"/>
    <x v="3"/>
    <x v="10"/>
    <x v="11"/>
    <x v="0"/>
    <x v="11"/>
    <x v="0"/>
    <x v="0"/>
    <x v="0"/>
  </r>
  <r>
    <x v="3427"/>
    <x v="2918"/>
    <x v="4"/>
    <x v="4"/>
    <x v="4"/>
    <x v="588"/>
    <x v="561"/>
    <x v="0"/>
    <x v="561"/>
    <x v="0"/>
    <x v="0"/>
    <x v="0"/>
  </r>
  <r>
    <x v="3428"/>
    <x v="2919"/>
    <x v="0"/>
    <x v="3"/>
    <x v="2"/>
    <x v="515"/>
    <x v="946"/>
    <x v="0"/>
    <x v="946"/>
    <x v="0"/>
    <x v="0"/>
    <x v="0"/>
  </r>
  <r>
    <x v="3429"/>
    <x v="2920"/>
    <x v="4"/>
    <x v="3"/>
    <x v="3"/>
    <x v="516"/>
    <x v="512"/>
    <x v="0"/>
    <x v="512"/>
    <x v="0"/>
    <x v="0"/>
    <x v="0"/>
  </r>
  <r>
    <x v="3430"/>
    <x v="2921"/>
    <x v="3"/>
    <x v="1"/>
    <x v="4"/>
    <x v="658"/>
    <x v="771"/>
    <x v="0"/>
    <x v="771"/>
    <x v="0"/>
    <x v="0"/>
    <x v="0"/>
  </r>
  <r>
    <x v="3431"/>
    <x v="2922"/>
    <x v="2"/>
    <x v="3"/>
    <x v="0"/>
    <x v="179"/>
    <x v="1045"/>
    <x v="1"/>
    <x v="1045"/>
    <x v="0"/>
    <x v="0"/>
    <x v="0"/>
  </r>
  <r>
    <x v="3432"/>
    <x v="1892"/>
    <x v="3"/>
    <x v="2"/>
    <x v="2"/>
    <x v="379"/>
    <x v="680"/>
    <x v="0"/>
    <x v="680"/>
    <x v="0"/>
    <x v="0"/>
    <x v="0"/>
  </r>
  <r>
    <x v="3433"/>
    <x v="220"/>
    <x v="5"/>
    <x v="2"/>
    <x v="1"/>
    <x v="461"/>
    <x v="439"/>
    <x v="0"/>
    <x v="439"/>
    <x v="0"/>
    <x v="0"/>
    <x v="0"/>
  </r>
  <r>
    <x v="3434"/>
    <x v="2923"/>
    <x v="4"/>
    <x v="2"/>
    <x v="1"/>
    <x v="155"/>
    <x v="70"/>
    <x v="0"/>
    <x v="70"/>
    <x v="0"/>
    <x v="0"/>
    <x v="0"/>
  </r>
  <r>
    <x v="3435"/>
    <x v="2924"/>
    <x v="1"/>
    <x v="1"/>
    <x v="0"/>
    <x v="691"/>
    <x v="1080"/>
    <x v="0"/>
    <x v="1080"/>
    <x v="0"/>
    <x v="0"/>
    <x v="0"/>
  </r>
  <r>
    <x v="3436"/>
    <x v="2925"/>
    <x v="3"/>
    <x v="2"/>
    <x v="0"/>
    <x v="37"/>
    <x v="38"/>
    <x v="0"/>
    <x v="38"/>
    <x v="0"/>
    <x v="0"/>
    <x v="0"/>
  </r>
  <r>
    <x v="3437"/>
    <x v="1166"/>
    <x v="5"/>
    <x v="2"/>
    <x v="1"/>
    <x v="237"/>
    <x v="1133"/>
    <x v="1"/>
    <x v="1133"/>
    <x v="1"/>
    <x v="1"/>
    <x v="1"/>
  </r>
  <r>
    <x v="3438"/>
    <x v="2630"/>
    <x v="0"/>
    <x v="0"/>
    <x v="4"/>
    <x v="226"/>
    <x v="768"/>
    <x v="0"/>
    <x v="768"/>
    <x v="0"/>
    <x v="0"/>
    <x v="0"/>
  </r>
  <r>
    <x v="3439"/>
    <x v="2159"/>
    <x v="1"/>
    <x v="3"/>
    <x v="3"/>
    <x v="394"/>
    <x v="394"/>
    <x v="0"/>
    <x v="394"/>
    <x v="0"/>
    <x v="0"/>
    <x v="0"/>
  </r>
  <r>
    <x v="3440"/>
    <x v="2747"/>
    <x v="0"/>
    <x v="1"/>
    <x v="2"/>
    <x v="323"/>
    <x v="362"/>
    <x v="0"/>
    <x v="362"/>
    <x v="0"/>
    <x v="0"/>
    <x v="0"/>
  </r>
  <r>
    <x v="3441"/>
    <x v="2926"/>
    <x v="4"/>
    <x v="1"/>
    <x v="1"/>
    <x v="412"/>
    <x v="810"/>
    <x v="0"/>
    <x v="810"/>
    <x v="0"/>
    <x v="0"/>
    <x v="0"/>
  </r>
  <r>
    <x v="3442"/>
    <x v="2927"/>
    <x v="1"/>
    <x v="4"/>
    <x v="0"/>
    <x v="33"/>
    <x v="932"/>
    <x v="0"/>
    <x v="932"/>
    <x v="0"/>
    <x v="0"/>
    <x v="0"/>
  </r>
  <r>
    <x v="3443"/>
    <x v="2928"/>
    <x v="0"/>
    <x v="3"/>
    <x v="3"/>
    <x v="60"/>
    <x v="858"/>
    <x v="0"/>
    <x v="858"/>
    <x v="0"/>
    <x v="0"/>
    <x v="0"/>
  </r>
  <r>
    <x v="3444"/>
    <x v="2929"/>
    <x v="2"/>
    <x v="3"/>
    <x v="4"/>
    <x v="433"/>
    <x v="517"/>
    <x v="1"/>
    <x v="517"/>
    <x v="0"/>
    <x v="0"/>
    <x v="0"/>
  </r>
  <r>
    <x v="3445"/>
    <x v="2930"/>
    <x v="4"/>
    <x v="1"/>
    <x v="2"/>
    <x v="576"/>
    <x v="757"/>
    <x v="0"/>
    <x v="757"/>
    <x v="0"/>
    <x v="0"/>
    <x v="0"/>
  </r>
  <r>
    <x v="3446"/>
    <x v="2931"/>
    <x v="3"/>
    <x v="3"/>
    <x v="1"/>
    <x v="454"/>
    <x v="681"/>
    <x v="0"/>
    <x v="681"/>
    <x v="0"/>
    <x v="0"/>
    <x v="0"/>
  </r>
  <r>
    <x v="3447"/>
    <x v="2932"/>
    <x v="2"/>
    <x v="3"/>
    <x v="1"/>
    <x v="672"/>
    <x v="1072"/>
    <x v="0"/>
    <x v="1072"/>
    <x v="0"/>
    <x v="0"/>
    <x v="0"/>
  </r>
  <r>
    <x v="3448"/>
    <x v="1271"/>
    <x v="3"/>
    <x v="1"/>
    <x v="0"/>
    <x v="137"/>
    <x v="988"/>
    <x v="0"/>
    <x v="988"/>
    <x v="0"/>
    <x v="0"/>
    <x v="0"/>
  </r>
  <r>
    <x v="3449"/>
    <x v="2933"/>
    <x v="0"/>
    <x v="0"/>
    <x v="1"/>
    <x v="131"/>
    <x v="839"/>
    <x v="0"/>
    <x v="839"/>
    <x v="0"/>
    <x v="0"/>
    <x v="0"/>
  </r>
  <r>
    <x v="3450"/>
    <x v="2934"/>
    <x v="1"/>
    <x v="2"/>
    <x v="0"/>
    <x v="530"/>
    <x v="1052"/>
    <x v="1"/>
    <x v="1052"/>
    <x v="0"/>
    <x v="0"/>
    <x v="0"/>
  </r>
  <r>
    <x v="3451"/>
    <x v="2935"/>
    <x v="5"/>
    <x v="0"/>
    <x v="4"/>
    <x v="398"/>
    <x v="783"/>
    <x v="1"/>
    <x v="783"/>
    <x v="0"/>
    <x v="0"/>
    <x v="0"/>
  </r>
  <r>
    <x v="3452"/>
    <x v="1472"/>
    <x v="1"/>
    <x v="2"/>
    <x v="1"/>
    <x v="90"/>
    <x v="1120"/>
    <x v="0"/>
    <x v="1120"/>
    <x v="0"/>
    <x v="0"/>
    <x v="0"/>
  </r>
  <r>
    <x v="3453"/>
    <x v="1036"/>
    <x v="0"/>
    <x v="0"/>
    <x v="0"/>
    <x v="294"/>
    <x v="321"/>
    <x v="0"/>
    <x v="321"/>
    <x v="0"/>
    <x v="0"/>
    <x v="0"/>
  </r>
  <r>
    <x v="3454"/>
    <x v="248"/>
    <x v="5"/>
    <x v="0"/>
    <x v="0"/>
    <x v="468"/>
    <x v="604"/>
    <x v="0"/>
    <x v="604"/>
    <x v="0"/>
    <x v="0"/>
    <x v="0"/>
  </r>
  <r>
    <x v="3455"/>
    <x v="1901"/>
    <x v="0"/>
    <x v="2"/>
    <x v="4"/>
    <x v="75"/>
    <x v="195"/>
    <x v="0"/>
    <x v="195"/>
    <x v="0"/>
    <x v="0"/>
    <x v="0"/>
  </r>
  <r>
    <x v="3456"/>
    <x v="1836"/>
    <x v="5"/>
    <x v="0"/>
    <x v="2"/>
    <x v="347"/>
    <x v="945"/>
    <x v="0"/>
    <x v="945"/>
    <x v="0"/>
    <x v="0"/>
    <x v="0"/>
  </r>
  <r>
    <x v="3457"/>
    <x v="2936"/>
    <x v="3"/>
    <x v="1"/>
    <x v="0"/>
    <x v="207"/>
    <x v="778"/>
    <x v="0"/>
    <x v="778"/>
    <x v="0"/>
    <x v="0"/>
    <x v="0"/>
  </r>
  <r>
    <x v="3458"/>
    <x v="2937"/>
    <x v="5"/>
    <x v="1"/>
    <x v="1"/>
    <x v="551"/>
    <x v="967"/>
    <x v="1"/>
    <x v="967"/>
    <x v="0"/>
    <x v="0"/>
    <x v="0"/>
  </r>
  <r>
    <x v="3459"/>
    <x v="2938"/>
    <x v="0"/>
    <x v="3"/>
    <x v="0"/>
    <x v="630"/>
    <x v="910"/>
    <x v="0"/>
    <x v="910"/>
    <x v="0"/>
    <x v="0"/>
    <x v="0"/>
  </r>
  <r>
    <x v="3460"/>
    <x v="2939"/>
    <x v="5"/>
    <x v="0"/>
    <x v="2"/>
    <x v="667"/>
    <x v="130"/>
    <x v="0"/>
    <x v="130"/>
    <x v="0"/>
    <x v="0"/>
    <x v="0"/>
  </r>
  <r>
    <x v="3461"/>
    <x v="2940"/>
    <x v="4"/>
    <x v="1"/>
    <x v="0"/>
    <x v="453"/>
    <x v="1134"/>
    <x v="0"/>
    <x v="1134"/>
    <x v="0"/>
    <x v="0"/>
    <x v="0"/>
  </r>
  <r>
    <x v="3462"/>
    <x v="2941"/>
    <x v="1"/>
    <x v="1"/>
    <x v="3"/>
    <x v="681"/>
    <x v="383"/>
    <x v="0"/>
    <x v="383"/>
    <x v="0"/>
    <x v="0"/>
    <x v="0"/>
  </r>
  <r>
    <x v="3463"/>
    <x v="2942"/>
    <x v="2"/>
    <x v="2"/>
    <x v="4"/>
    <x v="228"/>
    <x v="1135"/>
    <x v="0"/>
    <x v="1135"/>
    <x v="0"/>
    <x v="0"/>
    <x v="0"/>
  </r>
  <r>
    <x v="3464"/>
    <x v="2943"/>
    <x v="5"/>
    <x v="4"/>
    <x v="1"/>
    <x v="162"/>
    <x v="311"/>
    <x v="0"/>
    <x v="311"/>
    <x v="0"/>
    <x v="0"/>
    <x v="0"/>
  </r>
  <r>
    <x v="3465"/>
    <x v="1892"/>
    <x v="4"/>
    <x v="0"/>
    <x v="2"/>
    <x v="515"/>
    <x v="946"/>
    <x v="0"/>
    <x v="946"/>
    <x v="0"/>
    <x v="0"/>
    <x v="0"/>
  </r>
  <r>
    <x v="3466"/>
    <x v="2944"/>
    <x v="5"/>
    <x v="2"/>
    <x v="2"/>
    <x v="84"/>
    <x v="1020"/>
    <x v="0"/>
    <x v="1020"/>
    <x v="0"/>
    <x v="0"/>
    <x v="0"/>
  </r>
  <r>
    <x v="3467"/>
    <x v="2945"/>
    <x v="5"/>
    <x v="0"/>
    <x v="3"/>
    <x v="300"/>
    <x v="643"/>
    <x v="0"/>
    <x v="643"/>
    <x v="0"/>
    <x v="0"/>
    <x v="0"/>
  </r>
  <r>
    <x v="3468"/>
    <x v="2946"/>
    <x v="3"/>
    <x v="0"/>
    <x v="1"/>
    <x v="626"/>
    <x v="99"/>
    <x v="0"/>
    <x v="99"/>
    <x v="0"/>
    <x v="0"/>
    <x v="0"/>
  </r>
  <r>
    <x v="3469"/>
    <x v="2947"/>
    <x v="1"/>
    <x v="0"/>
    <x v="4"/>
    <x v="145"/>
    <x v="153"/>
    <x v="0"/>
    <x v="153"/>
    <x v="0"/>
    <x v="0"/>
    <x v="0"/>
  </r>
  <r>
    <x v="3470"/>
    <x v="2621"/>
    <x v="5"/>
    <x v="0"/>
    <x v="1"/>
    <x v="633"/>
    <x v="859"/>
    <x v="0"/>
    <x v="859"/>
    <x v="0"/>
    <x v="0"/>
    <x v="0"/>
  </r>
  <r>
    <x v="3471"/>
    <x v="2948"/>
    <x v="2"/>
    <x v="4"/>
    <x v="0"/>
    <x v="197"/>
    <x v="1136"/>
    <x v="0"/>
    <x v="1136"/>
    <x v="0"/>
    <x v="0"/>
    <x v="0"/>
  </r>
  <r>
    <x v="3472"/>
    <x v="643"/>
    <x v="5"/>
    <x v="3"/>
    <x v="1"/>
    <x v="159"/>
    <x v="167"/>
    <x v="0"/>
    <x v="167"/>
    <x v="0"/>
    <x v="0"/>
    <x v="0"/>
  </r>
  <r>
    <x v="3473"/>
    <x v="2949"/>
    <x v="5"/>
    <x v="2"/>
    <x v="3"/>
    <x v="414"/>
    <x v="1064"/>
    <x v="1"/>
    <x v="1064"/>
    <x v="2"/>
    <x v="2"/>
    <x v="2"/>
  </r>
  <r>
    <x v="3474"/>
    <x v="2950"/>
    <x v="3"/>
    <x v="2"/>
    <x v="1"/>
    <x v="214"/>
    <x v="225"/>
    <x v="1"/>
    <x v="225"/>
    <x v="2"/>
    <x v="2"/>
    <x v="2"/>
  </r>
  <r>
    <x v="3475"/>
    <x v="255"/>
    <x v="1"/>
    <x v="3"/>
    <x v="4"/>
    <x v="169"/>
    <x v="1077"/>
    <x v="1"/>
    <x v="1077"/>
    <x v="0"/>
    <x v="0"/>
    <x v="0"/>
  </r>
  <r>
    <x v="3476"/>
    <x v="2951"/>
    <x v="0"/>
    <x v="1"/>
    <x v="2"/>
    <x v="568"/>
    <x v="979"/>
    <x v="0"/>
    <x v="979"/>
    <x v="0"/>
    <x v="0"/>
    <x v="0"/>
  </r>
  <r>
    <x v="3477"/>
    <x v="2952"/>
    <x v="1"/>
    <x v="3"/>
    <x v="4"/>
    <x v="32"/>
    <x v="33"/>
    <x v="1"/>
    <x v="33"/>
    <x v="0"/>
    <x v="0"/>
    <x v="0"/>
  </r>
  <r>
    <x v="3478"/>
    <x v="2953"/>
    <x v="2"/>
    <x v="2"/>
    <x v="4"/>
    <x v="163"/>
    <x v="174"/>
    <x v="0"/>
    <x v="174"/>
    <x v="0"/>
    <x v="0"/>
    <x v="0"/>
  </r>
  <r>
    <x v="3479"/>
    <x v="2954"/>
    <x v="1"/>
    <x v="0"/>
    <x v="2"/>
    <x v="393"/>
    <x v="200"/>
    <x v="0"/>
    <x v="200"/>
    <x v="0"/>
    <x v="0"/>
    <x v="0"/>
  </r>
  <r>
    <x v="3480"/>
    <x v="2955"/>
    <x v="3"/>
    <x v="1"/>
    <x v="0"/>
    <x v="310"/>
    <x v="865"/>
    <x v="0"/>
    <x v="865"/>
    <x v="0"/>
    <x v="0"/>
    <x v="0"/>
  </r>
  <r>
    <x v="3481"/>
    <x v="2956"/>
    <x v="0"/>
    <x v="2"/>
    <x v="1"/>
    <x v="256"/>
    <x v="695"/>
    <x v="0"/>
    <x v="695"/>
    <x v="0"/>
    <x v="0"/>
    <x v="0"/>
  </r>
  <r>
    <x v="3482"/>
    <x v="2957"/>
    <x v="1"/>
    <x v="1"/>
    <x v="2"/>
    <x v="472"/>
    <x v="342"/>
    <x v="0"/>
    <x v="342"/>
    <x v="0"/>
    <x v="0"/>
    <x v="0"/>
  </r>
  <r>
    <x v="3483"/>
    <x v="2958"/>
    <x v="3"/>
    <x v="4"/>
    <x v="2"/>
    <x v="258"/>
    <x v="897"/>
    <x v="1"/>
    <x v="897"/>
    <x v="0"/>
    <x v="0"/>
    <x v="0"/>
  </r>
  <r>
    <x v="3484"/>
    <x v="2959"/>
    <x v="3"/>
    <x v="4"/>
    <x v="2"/>
    <x v="186"/>
    <x v="196"/>
    <x v="1"/>
    <x v="196"/>
    <x v="0"/>
    <x v="0"/>
    <x v="0"/>
  </r>
  <r>
    <x v="3485"/>
    <x v="2960"/>
    <x v="1"/>
    <x v="0"/>
    <x v="0"/>
    <x v="335"/>
    <x v="620"/>
    <x v="0"/>
    <x v="620"/>
    <x v="0"/>
    <x v="0"/>
    <x v="0"/>
  </r>
  <r>
    <x v="3486"/>
    <x v="1835"/>
    <x v="4"/>
    <x v="4"/>
    <x v="3"/>
    <x v="515"/>
    <x v="946"/>
    <x v="0"/>
    <x v="946"/>
    <x v="0"/>
    <x v="0"/>
    <x v="0"/>
  </r>
  <r>
    <x v="3487"/>
    <x v="2961"/>
    <x v="4"/>
    <x v="4"/>
    <x v="1"/>
    <x v="69"/>
    <x v="71"/>
    <x v="0"/>
    <x v="71"/>
    <x v="0"/>
    <x v="0"/>
    <x v="0"/>
  </r>
  <r>
    <x v="3488"/>
    <x v="2962"/>
    <x v="2"/>
    <x v="3"/>
    <x v="0"/>
    <x v="211"/>
    <x v="358"/>
    <x v="0"/>
    <x v="358"/>
    <x v="0"/>
    <x v="0"/>
    <x v="0"/>
  </r>
  <r>
    <x v="3489"/>
    <x v="2963"/>
    <x v="4"/>
    <x v="3"/>
    <x v="4"/>
    <x v="61"/>
    <x v="730"/>
    <x v="0"/>
    <x v="730"/>
    <x v="0"/>
    <x v="0"/>
    <x v="0"/>
  </r>
  <r>
    <x v="3490"/>
    <x v="2964"/>
    <x v="4"/>
    <x v="3"/>
    <x v="3"/>
    <x v="597"/>
    <x v="285"/>
    <x v="0"/>
    <x v="285"/>
    <x v="0"/>
    <x v="0"/>
    <x v="0"/>
  </r>
  <r>
    <x v="3491"/>
    <x v="2965"/>
    <x v="3"/>
    <x v="0"/>
    <x v="4"/>
    <x v="450"/>
    <x v="664"/>
    <x v="0"/>
    <x v="664"/>
    <x v="0"/>
    <x v="0"/>
    <x v="0"/>
  </r>
  <r>
    <x v="3492"/>
    <x v="162"/>
    <x v="2"/>
    <x v="3"/>
    <x v="0"/>
    <x v="649"/>
    <x v="1137"/>
    <x v="0"/>
    <x v="1137"/>
    <x v="0"/>
    <x v="0"/>
    <x v="0"/>
  </r>
  <r>
    <x v="3493"/>
    <x v="2966"/>
    <x v="2"/>
    <x v="2"/>
    <x v="3"/>
    <x v="412"/>
    <x v="699"/>
    <x v="0"/>
    <x v="699"/>
    <x v="0"/>
    <x v="0"/>
    <x v="0"/>
  </r>
  <r>
    <x v="3494"/>
    <x v="2967"/>
    <x v="5"/>
    <x v="3"/>
    <x v="3"/>
    <x v="544"/>
    <x v="762"/>
    <x v="0"/>
    <x v="762"/>
    <x v="0"/>
    <x v="0"/>
    <x v="0"/>
  </r>
  <r>
    <x v="3495"/>
    <x v="1232"/>
    <x v="1"/>
    <x v="1"/>
    <x v="4"/>
    <x v="444"/>
    <x v="535"/>
    <x v="0"/>
    <x v="535"/>
    <x v="0"/>
    <x v="0"/>
    <x v="0"/>
  </r>
  <r>
    <x v="3496"/>
    <x v="2968"/>
    <x v="5"/>
    <x v="3"/>
    <x v="3"/>
    <x v="253"/>
    <x v="372"/>
    <x v="0"/>
    <x v="372"/>
    <x v="0"/>
    <x v="0"/>
    <x v="0"/>
  </r>
  <r>
    <x v="3497"/>
    <x v="1620"/>
    <x v="5"/>
    <x v="1"/>
    <x v="2"/>
    <x v="3"/>
    <x v="807"/>
    <x v="0"/>
    <x v="807"/>
    <x v="0"/>
    <x v="0"/>
    <x v="0"/>
  </r>
  <r>
    <x v="3498"/>
    <x v="355"/>
    <x v="2"/>
    <x v="3"/>
    <x v="1"/>
    <x v="514"/>
    <x v="623"/>
    <x v="0"/>
    <x v="623"/>
    <x v="0"/>
    <x v="0"/>
    <x v="0"/>
  </r>
  <r>
    <x v="3499"/>
    <x v="2969"/>
    <x v="5"/>
    <x v="1"/>
    <x v="3"/>
    <x v="334"/>
    <x v="871"/>
    <x v="0"/>
    <x v="871"/>
    <x v="0"/>
    <x v="0"/>
    <x v="0"/>
  </r>
  <r>
    <x v="3500"/>
    <x v="2970"/>
    <x v="0"/>
    <x v="0"/>
    <x v="4"/>
    <x v="242"/>
    <x v="257"/>
    <x v="0"/>
    <x v="257"/>
    <x v="0"/>
    <x v="0"/>
    <x v="0"/>
  </r>
  <r>
    <x v="3501"/>
    <x v="336"/>
    <x v="3"/>
    <x v="0"/>
    <x v="0"/>
    <x v="9"/>
    <x v="721"/>
    <x v="0"/>
    <x v="721"/>
    <x v="0"/>
    <x v="0"/>
    <x v="0"/>
  </r>
  <r>
    <x v="3502"/>
    <x v="2971"/>
    <x v="1"/>
    <x v="2"/>
    <x v="2"/>
    <x v="2"/>
    <x v="291"/>
    <x v="0"/>
    <x v="291"/>
    <x v="0"/>
    <x v="0"/>
    <x v="0"/>
  </r>
  <r>
    <x v="3503"/>
    <x v="2448"/>
    <x v="1"/>
    <x v="4"/>
    <x v="1"/>
    <x v="305"/>
    <x v="1019"/>
    <x v="0"/>
    <x v="1019"/>
    <x v="0"/>
    <x v="0"/>
    <x v="0"/>
  </r>
  <r>
    <x v="3504"/>
    <x v="2972"/>
    <x v="1"/>
    <x v="3"/>
    <x v="4"/>
    <x v="541"/>
    <x v="119"/>
    <x v="0"/>
    <x v="119"/>
    <x v="0"/>
    <x v="0"/>
    <x v="0"/>
  </r>
  <r>
    <x v="3505"/>
    <x v="2973"/>
    <x v="2"/>
    <x v="4"/>
    <x v="2"/>
    <x v="344"/>
    <x v="54"/>
    <x v="0"/>
    <x v="54"/>
    <x v="0"/>
    <x v="0"/>
    <x v="0"/>
  </r>
  <r>
    <x v="3506"/>
    <x v="2974"/>
    <x v="5"/>
    <x v="0"/>
    <x v="2"/>
    <x v="599"/>
    <x v="803"/>
    <x v="0"/>
    <x v="803"/>
    <x v="0"/>
    <x v="0"/>
    <x v="0"/>
  </r>
  <r>
    <x v="3507"/>
    <x v="2729"/>
    <x v="0"/>
    <x v="0"/>
    <x v="1"/>
    <x v="217"/>
    <x v="425"/>
    <x v="0"/>
    <x v="425"/>
    <x v="0"/>
    <x v="0"/>
    <x v="0"/>
  </r>
  <r>
    <x v="3508"/>
    <x v="952"/>
    <x v="2"/>
    <x v="4"/>
    <x v="4"/>
    <x v="459"/>
    <x v="1138"/>
    <x v="0"/>
    <x v="1138"/>
    <x v="0"/>
    <x v="0"/>
    <x v="0"/>
  </r>
  <r>
    <x v="3509"/>
    <x v="2975"/>
    <x v="3"/>
    <x v="1"/>
    <x v="1"/>
    <x v="134"/>
    <x v="896"/>
    <x v="0"/>
    <x v="896"/>
    <x v="0"/>
    <x v="0"/>
    <x v="0"/>
  </r>
  <r>
    <x v="3510"/>
    <x v="2976"/>
    <x v="5"/>
    <x v="2"/>
    <x v="0"/>
    <x v="12"/>
    <x v="832"/>
    <x v="0"/>
    <x v="832"/>
    <x v="0"/>
    <x v="0"/>
    <x v="0"/>
  </r>
  <r>
    <x v="3511"/>
    <x v="2977"/>
    <x v="5"/>
    <x v="2"/>
    <x v="1"/>
    <x v="126"/>
    <x v="131"/>
    <x v="0"/>
    <x v="131"/>
    <x v="0"/>
    <x v="0"/>
    <x v="0"/>
  </r>
  <r>
    <x v="3512"/>
    <x v="2978"/>
    <x v="2"/>
    <x v="1"/>
    <x v="1"/>
    <x v="528"/>
    <x v="747"/>
    <x v="0"/>
    <x v="747"/>
    <x v="0"/>
    <x v="0"/>
    <x v="0"/>
  </r>
  <r>
    <x v="3513"/>
    <x v="2979"/>
    <x v="5"/>
    <x v="2"/>
    <x v="1"/>
    <x v="100"/>
    <x v="103"/>
    <x v="0"/>
    <x v="103"/>
    <x v="0"/>
    <x v="0"/>
    <x v="0"/>
  </r>
  <r>
    <x v="3514"/>
    <x v="2980"/>
    <x v="4"/>
    <x v="0"/>
    <x v="3"/>
    <x v="404"/>
    <x v="1084"/>
    <x v="0"/>
    <x v="1084"/>
    <x v="0"/>
    <x v="0"/>
    <x v="0"/>
  </r>
  <r>
    <x v="3515"/>
    <x v="2981"/>
    <x v="2"/>
    <x v="3"/>
    <x v="4"/>
    <x v="322"/>
    <x v="176"/>
    <x v="0"/>
    <x v="176"/>
    <x v="0"/>
    <x v="0"/>
    <x v="0"/>
  </r>
  <r>
    <x v="3516"/>
    <x v="241"/>
    <x v="2"/>
    <x v="0"/>
    <x v="0"/>
    <x v="22"/>
    <x v="1131"/>
    <x v="1"/>
    <x v="1131"/>
    <x v="0"/>
    <x v="0"/>
    <x v="0"/>
  </r>
  <r>
    <x v="3517"/>
    <x v="2982"/>
    <x v="2"/>
    <x v="2"/>
    <x v="0"/>
    <x v="381"/>
    <x v="937"/>
    <x v="0"/>
    <x v="937"/>
    <x v="0"/>
    <x v="0"/>
    <x v="0"/>
  </r>
  <r>
    <x v="3518"/>
    <x v="2055"/>
    <x v="2"/>
    <x v="1"/>
    <x v="0"/>
    <x v="559"/>
    <x v="1115"/>
    <x v="1"/>
    <x v="1115"/>
    <x v="0"/>
    <x v="0"/>
    <x v="0"/>
  </r>
  <r>
    <x v="3519"/>
    <x v="2983"/>
    <x v="0"/>
    <x v="0"/>
    <x v="3"/>
    <x v="566"/>
    <x v="903"/>
    <x v="1"/>
    <x v="903"/>
    <x v="0"/>
    <x v="0"/>
    <x v="0"/>
  </r>
  <r>
    <x v="3520"/>
    <x v="2984"/>
    <x v="3"/>
    <x v="2"/>
    <x v="0"/>
    <x v="680"/>
    <x v="146"/>
    <x v="0"/>
    <x v="146"/>
    <x v="0"/>
    <x v="0"/>
    <x v="0"/>
  </r>
  <r>
    <x v="3521"/>
    <x v="2985"/>
    <x v="4"/>
    <x v="0"/>
    <x v="1"/>
    <x v="149"/>
    <x v="157"/>
    <x v="0"/>
    <x v="157"/>
    <x v="0"/>
    <x v="0"/>
    <x v="0"/>
  </r>
  <r>
    <x v="3522"/>
    <x v="2986"/>
    <x v="4"/>
    <x v="4"/>
    <x v="1"/>
    <x v="485"/>
    <x v="973"/>
    <x v="0"/>
    <x v="973"/>
    <x v="0"/>
    <x v="0"/>
    <x v="0"/>
  </r>
  <r>
    <x v="3523"/>
    <x v="2987"/>
    <x v="5"/>
    <x v="3"/>
    <x v="4"/>
    <x v="213"/>
    <x v="964"/>
    <x v="0"/>
    <x v="964"/>
    <x v="0"/>
    <x v="0"/>
    <x v="0"/>
  </r>
  <r>
    <x v="3524"/>
    <x v="1647"/>
    <x v="0"/>
    <x v="3"/>
    <x v="2"/>
    <x v="226"/>
    <x v="1010"/>
    <x v="0"/>
    <x v="1010"/>
    <x v="0"/>
    <x v="0"/>
    <x v="0"/>
  </r>
  <r>
    <x v="3525"/>
    <x v="815"/>
    <x v="3"/>
    <x v="1"/>
    <x v="0"/>
    <x v="215"/>
    <x v="226"/>
    <x v="1"/>
    <x v="226"/>
    <x v="0"/>
    <x v="0"/>
    <x v="0"/>
  </r>
  <r>
    <x v="3526"/>
    <x v="2988"/>
    <x v="1"/>
    <x v="3"/>
    <x v="2"/>
    <x v="59"/>
    <x v="1068"/>
    <x v="1"/>
    <x v="1068"/>
    <x v="2"/>
    <x v="2"/>
    <x v="2"/>
  </r>
  <r>
    <x v="3527"/>
    <x v="2989"/>
    <x v="4"/>
    <x v="0"/>
    <x v="2"/>
    <x v="632"/>
    <x v="863"/>
    <x v="0"/>
    <x v="863"/>
    <x v="0"/>
    <x v="0"/>
    <x v="0"/>
  </r>
  <r>
    <x v="3528"/>
    <x v="2990"/>
    <x v="3"/>
    <x v="2"/>
    <x v="0"/>
    <x v="9"/>
    <x v="92"/>
    <x v="0"/>
    <x v="92"/>
    <x v="0"/>
    <x v="0"/>
    <x v="0"/>
  </r>
  <r>
    <x v="3529"/>
    <x v="2991"/>
    <x v="2"/>
    <x v="2"/>
    <x v="4"/>
    <x v="668"/>
    <x v="30"/>
    <x v="0"/>
    <x v="30"/>
    <x v="0"/>
    <x v="0"/>
    <x v="0"/>
  </r>
  <r>
    <x v="3530"/>
    <x v="2992"/>
    <x v="3"/>
    <x v="0"/>
    <x v="0"/>
    <x v="382"/>
    <x v="445"/>
    <x v="0"/>
    <x v="445"/>
    <x v="0"/>
    <x v="0"/>
    <x v="0"/>
  </r>
  <r>
    <x v="3531"/>
    <x v="2993"/>
    <x v="2"/>
    <x v="2"/>
    <x v="0"/>
    <x v="187"/>
    <x v="359"/>
    <x v="0"/>
    <x v="359"/>
    <x v="0"/>
    <x v="0"/>
    <x v="0"/>
  </r>
  <r>
    <x v="3532"/>
    <x v="2994"/>
    <x v="2"/>
    <x v="1"/>
    <x v="3"/>
    <x v="323"/>
    <x v="560"/>
    <x v="0"/>
    <x v="560"/>
    <x v="0"/>
    <x v="0"/>
    <x v="0"/>
  </r>
  <r>
    <x v="3533"/>
    <x v="2995"/>
    <x v="5"/>
    <x v="2"/>
    <x v="2"/>
    <x v="10"/>
    <x v="11"/>
    <x v="0"/>
    <x v="11"/>
    <x v="0"/>
    <x v="0"/>
    <x v="0"/>
  </r>
  <r>
    <x v="3534"/>
    <x v="2996"/>
    <x v="4"/>
    <x v="3"/>
    <x v="3"/>
    <x v="491"/>
    <x v="605"/>
    <x v="1"/>
    <x v="605"/>
    <x v="0"/>
    <x v="0"/>
    <x v="0"/>
  </r>
  <r>
    <x v="3535"/>
    <x v="1594"/>
    <x v="3"/>
    <x v="3"/>
    <x v="0"/>
    <x v="484"/>
    <x v="982"/>
    <x v="0"/>
    <x v="982"/>
    <x v="0"/>
    <x v="0"/>
    <x v="0"/>
  </r>
  <r>
    <x v="3536"/>
    <x v="211"/>
    <x v="2"/>
    <x v="1"/>
    <x v="3"/>
    <x v="79"/>
    <x v="76"/>
    <x v="0"/>
    <x v="76"/>
    <x v="0"/>
    <x v="0"/>
    <x v="0"/>
  </r>
  <r>
    <x v="3537"/>
    <x v="1395"/>
    <x v="2"/>
    <x v="3"/>
    <x v="1"/>
    <x v="3"/>
    <x v="3"/>
    <x v="0"/>
    <x v="3"/>
    <x v="0"/>
    <x v="0"/>
    <x v="0"/>
  </r>
  <r>
    <x v="3538"/>
    <x v="2241"/>
    <x v="1"/>
    <x v="3"/>
    <x v="4"/>
    <x v="72"/>
    <x v="228"/>
    <x v="0"/>
    <x v="228"/>
    <x v="0"/>
    <x v="0"/>
    <x v="0"/>
  </r>
  <r>
    <x v="3539"/>
    <x v="2997"/>
    <x v="4"/>
    <x v="4"/>
    <x v="3"/>
    <x v="621"/>
    <x v="860"/>
    <x v="0"/>
    <x v="860"/>
    <x v="0"/>
    <x v="0"/>
    <x v="0"/>
  </r>
  <r>
    <x v="3540"/>
    <x v="2998"/>
    <x v="5"/>
    <x v="3"/>
    <x v="3"/>
    <x v="267"/>
    <x v="380"/>
    <x v="0"/>
    <x v="380"/>
    <x v="0"/>
    <x v="0"/>
    <x v="0"/>
  </r>
  <r>
    <x v="3541"/>
    <x v="2231"/>
    <x v="2"/>
    <x v="3"/>
    <x v="3"/>
    <x v="380"/>
    <x v="683"/>
    <x v="0"/>
    <x v="683"/>
    <x v="0"/>
    <x v="0"/>
    <x v="0"/>
  </r>
  <r>
    <x v="3542"/>
    <x v="2999"/>
    <x v="0"/>
    <x v="3"/>
    <x v="4"/>
    <x v="312"/>
    <x v="271"/>
    <x v="0"/>
    <x v="271"/>
    <x v="0"/>
    <x v="0"/>
    <x v="0"/>
  </r>
  <r>
    <x v="3543"/>
    <x v="3000"/>
    <x v="3"/>
    <x v="3"/>
    <x v="4"/>
    <x v="596"/>
    <x v="878"/>
    <x v="0"/>
    <x v="878"/>
    <x v="0"/>
    <x v="0"/>
    <x v="0"/>
  </r>
  <r>
    <x v="3544"/>
    <x v="3001"/>
    <x v="4"/>
    <x v="2"/>
    <x v="4"/>
    <x v="282"/>
    <x v="311"/>
    <x v="0"/>
    <x v="311"/>
    <x v="0"/>
    <x v="0"/>
    <x v="0"/>
  </r>
  <r>
    <x v="3545"/>
    <x v="3002"/>
    <x v="3"/>
    <x v="2"/>
    <x v="1"/>
    <x v="644"/>
    <x v="1025"/>
    <x v="0"/>
    <x v="1025"/>
    <x v="0"/>
    <x v="0"/>
    <x v="0"/>
  </r>
  <r>
    <x v="3546"/>
    <x v="2954"/>
    <x v="0"/>
    <x v="0"/>
    <x v="0"/>
    <x v="103"/>
    <x v="107"/>
    <x v="0"/>
    <x v="107"/>
    <x v="0"/>
    <x v="0"/>
    <x v="0"/>
  </r>
  <r>
    <x v="3547"/>
    <x v="3003"/>
    <x v="0"/>
    <x v="1"/>
    <x v="2"/>
    <x v="697"/>
    <x v="1139"/>
    <x v="0"/>
    <x v="1139"/>
    <x v="0"/>
    <x v="0"/>
    <x v="0"/>
  </r>
  <r>
    <x v="3548"/>
    <x v="3004"/>
    <x v="2"/>
    <x v="0"/>
    <x v="1"/>
    <x v="410"/>
    <x v="486"/>
    <x v="0"/>
    <x v="486"/>
    <x v="0"/>
    <x v="0"/>
    <x v="0"/>
  </r>
  <r>
    <x v="3549"/>
    <x v="3005"/>
    <x v="4"/>
    <x v="4"/>
    <x v="2"/>
    <x v="476"/>
    <x v="577"/>
    <x v="1"/>
    <x v="577"/>
    <x v="0"/>
    <x v="0"/>
    <x v="0"/>
  </r>
  <r>
    <x v="3550"/>
    <x v="1231"/>
    <x v="5"/>
    <x v="3"/>
    <x v="4"/>
    <x v="411"/>
    <x v="386"/>
    <x v="0"/>
    <x v="386"/>
    <x v="0"/>
    <x v="0"/>
    <x v="0"/>
  </r>
  <r>
    <x v="3551"/>
    <x v="1465"/>
    <x v="2"/>
    <x v="4"/>
    <x v="2"/>
    <x v="467"/>
    <x v="1036"/>
    <x v="0"/>
    <x v="1036"/>
    <x v="0"/>
    <x v="0"/>
    <x v="0"/>
  </r>
  <r>
    <x v="3552"/>
    <x v="77"/>
    <x v="2"/>
    <x v="2"/>
    <x v="2"/>
    <x v="95"/>
    <x v="799"/>
    <x v="0"/>
    <x v="799"/>
    <x v="0"/>
    <x v="0"/>
    <x v="0"/>
  </r>
  <r>
    <x v="3553"/>
    <x v="3006"/>
    <x v="5"/>
    <x v="0"/>
    <x v="4"/>
    <x v="545"/>
    <x v="1140"/>
    <x v="1"/>
    <x v="1140"/>
    <x v="0"/>
    <x v="0"/>
    <x v="0"/>
  </r>
  <r>
    <x v="3554"/>
    <x v="3007"/>
    <x v="1"/>
    <x v="1"/>
    <x v="2"/>
    <x v="87"/>
    <x v="169"/>
    <x v="0"/>
    <x v="169"/>
    <x v="0"/>
    <x v="0"/>
    <x v="0"/>
  </r>
  <r>
    <x v="3555"/>
    <x v="397"/>
    <x v="1"/>
    <x v="1"/>
    <x v="3"/>
    <x v="558"/>
    <x v="327"/>
    <x v="0"/>
    <x v="327"/>
    <x v="0"/>
    <x v="0"/>
    <x v="0"/>
  </r>
  <r>
    <x v="3556"/>
    <x v="576"/>
    <x v="1"/>
    <x v="4"/>
    <x v="3"/>
    <x v="218"/>
    <x v="230"/>
    <x v="0"/>
    <x v="230"/>
    <x v="0"/>
    <x v="0"/>
    <x v="0"/>
  </r>
  <r>
    <x v="3557"/>
    <x v="3008"/>
    <x v="1"/>
    <x v="1"/>
    <x v="3"/>
    <x v="650"/>
    <x v="1080"/>
    <x v="0"/>
    <x v="1080"/>
    <x v="0"/>
    <x v="0"/>
    <x v="0"/>
  </r>
  <r>
    <x v="3558"/>
    <x v="3009"/>
    <x v="0"/>
    <x v="2"/>
    <x v="1"/>
    <x v="186"/>
    <x v="168"/>
    <x v="0"/>
    <x v="168"/>
    <x v="0"/>
    <x v="0"/>
    <x v="0"/>
  </r>
  <r>
    <x v="3559"/>
    <x v="1929"/>
    <x v="3"/>
    <x v="4"/>
    <x v="2"/>
    <x v="53"/>
    <x v="54"/>
    <x v="0"/>
    <x v="54"/>
    <x v="0"/>
    <x v="0"/>
    <x v="0"/>
  </r>
  <r>
    <x v="3560"/>
    <x v="3010"/>
    <x v="3"/>
    <x v="4"/>
    <x v="1"/>
    <x v="92"/>
    <x v="1141"/>
    <x v="0"/>
    <x v="1141"/>
    <x v="0"/>
    <x v="0"/>
    <x v="0"/>
  </r>
  <r>
    <x v="3561"/>
    <x v="3011"/>
    <x v="4"/>
    <x v="4"/>
    <x v="2"/>
    <x v="241"/>
    <x v="256"/>
    <x v="0"/>
    <x v="256"/>
    <x v="0"/>
    <x v="0"/>
    <x v="0"/>
  </r>
  <r>
    <x v="3562"/>
    <x v="3012"/>
    <x v="5"/>
    <x v="4"/>
    <x v="3"/>
    <x v="291"/>
    <x v="1049"/>
    <x v="0"/>
    <x v="1049"/>
    <x v="0"/>
    <x v="0"/>
    <x v="0"/>
  </r>
  <r>
    <x v="3563"/>
    <x v="3013"/>
    <x v="3"/>
    <x v="3"/>
    <x v="2"/>
    <x v="410"/>
    <x v="63"/>
    <x v="0"/>
    <x v="63"/>
    <x v="0"/>
    <x v="0"/>
    <x v="0"/>
  </r>
  <r>
    <x v="3564"/>
    <x v="3014"/>
    <x v="5"/>
    <x v="3"/>
    <x v="3"/>
    <x v="281"/>
    <x v="1032"/>
    <x v="0"/>
    <x v="1032"/>
    <x v="0"/>
    <x v="0"/>
    <x v="0"/>
  </r>
  <r>
    <x v="3565"/>
    <x v="1577"/>
    <x v="2"/>
    <x v="0"/>
    <x v="3"/>
    <x v="3"/>
    <x v="3"/>
    <x v="0"/>
    <x v="3"/>
    <x v="0"/>
    <x v="0"/>
    <x v="0"/>
  </r>
  <r>
    <x v="3566"/>
    <x v="1587"/>
    <x v="4"/>
    <x v="4"/>
    <x v="3"/>
    <x v="353"/>
    <x v="627"/>
    <x v="0"/>
    <x v="627"/>
    <x v="0"/>
    <x v="0"/>
    <x v="0"/>
  </r>
  <r>
    <x v="3567"/>
    <x v="419"/>
    <x v="5"/>
    <x v="4"/>
    <x v="1"/>
    <x v="557"/>
    <x v="254"/>
    <x v="0"/>
    <x v="254"/>
    <x v="0"/>
    <x v="0"/>
    <x v="0"/>
  </r>
  <r>
    <x v="3568"/>
    <x v="3015"/>
    <x v="2"/>
    <x v="1"/>
    <x v="2"/>
    <x v="0"/>
    <x v="492"/>
    <x v="0"/>
    <x v="492"/>
    <x v="0"/>
    <x v="0"/>
    <x v="0"/>
  </r>
  <r>
    <x v="3569"/>
    <x v="3016"/>
    <x v="1"/>
    <x v="0"/>
    <x v="4"/>
    <x v="260"/>
    <x v="999"/>
    <x v="1"/>
    <x v="999"/>
    <x v="0"/>
    <x v="0"/>
    <x v="0"/>
  </r>
  <r>
    <x v="3570"/>
    <x v="3017"/>
    <x v="3"/>
    <x v="0"/>
    <x v="1"/>
    <x v="224"/>
    <x v="263"/>
    <x v="0"/>
    <x v="263"/>
    <x v="0"/>
    <x v="0"/>
    <x v="0"/>
  </r>
  <r>
    <x v="3571"/>
    <x v="3018"/>
    <x v="5"/>
    <x v="2"/>
    <x v="2"/>
    <x v="269"/>
    <x v="531"/>
    <x v="0"/>
    <x v="531"/>
    <x v="0"/>
    <x v="0"/>
    <x v="0"/>
  </r>
  <r>
    <x v="3572"/>
    <x v="3019"/>
    <x v="4"/>
    <x v="0"/>
    <x v="4"/>
    <x v="452"/>
    <x v="1142"/>
    <x v="1"/>
    <x v="1142"/>
    <x v="1"/>
    <x v="1"/>
    <x v="1"/>
  </r>
  <r>
    <x v="3573"/>
    <x v="3020"/>
    <x v="3"/>
    <x v="1"/>
    <x v="2"/>
    <x v="610"/>
    <x v="1086"/>
    <x v="0"/>
    <x v="1086"/>
    <x v="0"/>
    <x v="0"/>
    <x v="0"/>
  </r>
  <r>
    <x v="3574"/>
    <x v="177"/>
    <x v="2"/>
    <x v="0"/>
    <x v="3"/>
    <x v="685"/>
    <x v="1122"/>
    <x v="0"/>
    <x v="1122"/>
    <x v="0"/>
    <x v="0"/>
    <x v="0"/>
  </r>
  <r>
    <x v="3575"/>
    <x v="3021"/>
    <x v="3"/>
    <x v="0"/>
    <x v="1"/>
    <x v="348"/>
    <x v="105"/>
    <x v="0"/>
    <x v="105"/>
    <x v="0"/>
    <x v="0"/>
    <x v="0"/>
  </r>
  <r>
    <x v="3576"/>
    <x v="3022"/>
    <x v="4"/>
    <x v="1"/>
    <x v="4"/>
    <x v="10"/>
    <x v="278"/>
    <x v="0"/>
    <x v="278"/>
    <x v="0"/>
    <x v="0"/>
    <x v="0"/>
  </r>
  <r>
    <x v="3577"/>
    <x v="3023"/>
    <x v="3"/>
    <x v="1"/>
    <x v="2"/>
    <x v="50"/>
    <x v="51"/>
    <x v="0"/>
    <x v="51"/>
    <x v="0"/>
    <x v="0"/>
    <x v="0"/>
  </r>
  <r>
    <x v="3578"/>
    <x v="3024"/>
    <x v="5"/>
    <x v="0"/>
    <x v="1"/>
    <x v="235"/>
    <x v="251"/>
    <x v="1"/>
    <x v="251"/>
    <x v="0"/>
    <x v="0"/>
    <x v="0"/>
  </r>
  <r>
    <x v="3579"/>
    <x v="3025"/>
    <x v="2"/>
    <x v="2"/>
    <x v="0"/>
    <x v="693"/>
    <x v="1092"/>
    <x v="0"/>
    <x v="1092"/>
    <x v="0"/>
    <x v="0"/>
    <x v="0"/>
  </r>
  <r>
    <x v="3580"/>
    <x v="3026"/>
    <x v="5"/>
    <x v="2"/>
    <x v="4"/>
    <x v="644"/>
    <x v="898"/>
    <x v="1"/>
    <x v="898"/>
    <x v="0"/>
    <x v="0"/>
    <x v="0"/>
  </r>
  <r>
    <x v="3581"/>
    <x v="1770"/>
    <x v="4"/>
    <x v="1"/>
    <x v="4"/>
    <x v="390"/>
    <x v="513"/>
    <x v="0"/>
    <x v="513"/>
    <x v="0"/>
    <x v="0"/>
    <x v="0"/>
  </r>
  <r>
    <x v="3582"/>
    <x v="3027"/>
    <x v="2"/>
    <x v="3"/>
    <x v="1"/>
    <x v="32"/>
    <x v="934"/>
    <x v="0"/>
    <x v="934"/>
    <x v="0"/>
    <x v="0"/>
    <x v="0"/>
  </r>
  <r>
    <x v="3583"/>
    <x v="2740"/>
    <x v="1"/>
    <x v="2"/>
    <x v="1"/>
    <x v="180"/>
    <x v="462"/>
    <x v="0"/>
    <x v="462"/>
    <x v="0"/>
    <x v="0"/>
    <x v="0"/>
  </r>
  <r>
    <x v="3584"/>
    <x v="3028"/>
    <x v="3"/>
    <x v="1"/>
    <x v="3"/>
    <x v="418"/>
    <x v="23"/>
    <x v="0"/>
    <x v="23"/>
    <x v="0"/>
    <x v="0"/>
    <x v="0"/>
  </r>
  <r>
    <x v="3585"/>
    <x v="3029"/>
    <x v="3"/>
    <x v="0"/>
    <x v="2"/>
    <x v="664"/>
    <x v="518"/>
    <x v="0"/>
    <x v="518"/>
    <x v="0"/>
    <x v="0"/>
    <x v="0"/>
  </r>
  <r>
    <x v="3586"/>
    <x v="3030"/>
    <x v="0"/>
    <x v="2"/>
    <x v="1"/>
    <x v="391"/>
    <x v="0"/>
    <x v="0"/>
    <x v="0"/>
    <x v="0"/>
    <x v="0"/>
    <x v="0"/>
  </r>
  <r>
    <x v="3587"/>
    <x v="1833"/>
    <x v="5"/>
    <x v="0"/>
    <x v="2"/>
    <x v="603"/>
    <x v="1013"/>
    <x v="0"/>
    <x v="1013"/>
    <x v="0"/>
    <x v="0"/>
    <x v="0"/>
  </r>
  <r>
    <x v="3588"/>
    <x v="2627"/>
    <x v="2"/>
    <x v="1"/>
    <x v="1"/>
    <x v="420"/>
    <x v="784"/>
    <x v="0"/>
    <x v="784"/>
    <x v="0"/>
    <x v="0"/>
    <x v="0"/>
  </r>
  <r>
    <x v="3589"/>
    <x v="3031"/>
    <x v="0"/>
    <x v="2"/>
    <x v="1"/>
    <x v="591"/>
    <x v="1031"/>
    <x v="0"/>
    <x v="1031"/>
    <x v="0"/>
    <x v="0"/>
    <x v="0"/>
  </r>
  <r>
    <x v="3590"/>
    <x v="2904"/>
    <x v="3"/>
    <x v="4"/>
    <x v="3"/>
    <x v="578"/>
    <x v="902"/>
    <x v="1"/>
    <x v="902"/>
    <x v="0"/>
    <x v="0"/>
    <x v="0"/>
  </r>
  <r>
    <x v="3591"/>
    <x v="3032"/>
    <x v="2"/>
    <x v="0"/>
    <x v="4"/>
    <x v="93"/>
    <x v="884"/>
    <x v="0"/>
    <x v="884"/>
    <x v="0"/>
    <x v="0"/>
    <x v="0"/>
  </r>
  <r>
    <x v="3592"/>
    <x v="3033"/>
    <x v="0"/>
    <x v="1"/>
    <x v="2"/>
    <x v="256"/>
    <x v="695"/>
    <x v="0"/>
    <x v="695"/>
    <x v="0"/>
    <x v="0"/>
    <x v="0"/>
  </r>
  <r>
    <x v="3593"/>
    <x v="3034"/>
    <x v="0"/>
    <x v="0"/>
    <x v="3"/>
    <x v="641"/>
    <x v="1046"/>
    <x v="0"/>
    <x v="1046"/>
    <x v="0"/>
    <x v="0"/>
    <x v="0"/>
  </r>
  <r>
    <x v="3594"/>
    <x v="3035"/>
    <x v="1"/>
    <x v="0"/>
    <x v="2"/>
    <x v="349"/>
    <x v="811"/>
    <x v="0"/>
    <x v="811"/>
    <x v="0"/>
    <x v="0"/>
    <x v="0"/>
  </r>
  <r>
    <x v="3595"/>
    <x v="3036"/>
    <x v="2"/>
    <x v="1"/>
    <x v="4"/>
    <x v="563"/>
    <x v="42"/>
    <x v="0"/>
    <x v="42"/>
    <x v="0"/>
    <x v="0"/>
    <x v="0"/>
  </r>
  <r>
    <x v="3596"/>
    <x v="3037"/>
    <x v="3"/>
    <x v="2"/>
    <x v="0"/>
    <x v="140"/>
    <x v="146"/>
    <x v="0"/>
    <x v="146"/>
    <x v="0"/>
    <x v="0"/>
    <x v="0"/>
  </r>
  <r>
    <x v="3597"/>
    <x v="3038"/>
    <x v="0"/>
    <x v="2"/>
    <x v="0"/>
    <x v="202"/>
    <x v="609"/>
    <x v="0"/>
    <x v="609"/>
    <x v="0"/>
    <x v="0"/>
    <x v="0"/>
  </r>
  <r>
    <x v="3598"/>
    <x v="3039"/>
    <x v="3"/>
    <x v="4"/>
    <x v="0"/>
    <x v="13"/>
    <x v="962"/>
    <x v="0"/>
    <x v="962"/>
    <x v="0"/>
    <x v="0"/>
    <x v="0"/>
  </r>
  <r>
    <x v="3599"/>
    <x v="1819"/>
    <x v="2"/>
    <x v="4"/>
    <x v="4"/>
    <x v="161"/>
    <x v="322"/>
    <x v="1"/>
    <x v="322"/>
    <x v="0"/>
    <x v="0"/>
    <x v="0"/>
  </r>
  <r>
    <x v="3600"/>
    <x v="664"/>
    <x v="4"/>
    <x v="3"/>
    <x v="1"/>
    <x v="641"/>
    <x v="1076"/>
    <x v="1"/>
    <x v="1076"/>
    <x v="0"/>
    <x v="0"/>
    <x v="0"/>
  </r>
  <r>
    <x v="3601"/>
    <x v="3040"/>
    <x v="4"/>
    <x v="0"/>
    <x v="2"/>
    <x v="390"/>
    <x v="8"/>
    <x v="0"/>
    <x v="8"/>
    <x v="0"/>
    <x v="0"/>
    <x v="0"/>
  </r>
  <r>
    <x v="3602"/>
    <x v="3041"/>
    <x v="1"/>
    <x v="4"/>
    <x v="2"/>
    <x v="413"/>
    <x v="846"/>
    <x v="0"/>
    <x v="846"/>
    <x v="0"/>
    <x v="0"/>
    <x v="0"/>
  </r>
  <r>
    <x v="3603"/>
    <x v="3042"/>
    <x v="2"/>
    <x v="3"/>
    <x v="3"/>
    <x v="275"/>
    <x v="811"/>
    <x v="0"/>
    <x v="811"/>
    <x v="0"/>
    <x v="0"/>
    <x v="0"/>
  </r>
  <r>
    <x v="3604"/>
    <x v="3043"/>
    <x v="2"/>
    <x v="1"/>
    <x v="3"/>
    <x v="693"/>
    <x v="1143"/>
    <x v="0"/>
    <x v="1143"/>
    <x v="0"/>
    <x v="0"/>
    <x v="0"/>
  </r>
  <r>
    <x v="3605"/>
    <x v="3044"/>
    <x v="4"/>
    <x v="0"/>
    <x v="2"/>
    <x v="343"/>
    <x v="389"/>
    <x v="0"/>
    <x v="389"/>
    <x v="0"/>
    <x v="0"/>
    <x v="0"/>
  </r>
  <r>
    <x v="3606"/>
    <x v="3045"/>
    <x v="3"/>
    <x v="2"/>
    <x v="0"/>
    <x v="449"/>
    <x v="538"/>
    <x v="0"/>
    <x v="538"/>
    <x v="0"/>
    <x v="0"/>
    <x v="0"/>
  </r>
  <r>
    <x v="3607"/>
    <x v="1177"/>
    <x v="4"/>
    <x v="2"/>
    <x v="1"/>
    <x v="689"/>
    <x v="1065"/>
    <x v="0"/>
    <x v="1065"/>
    <x v="0"/>
    <x v="0"/>
    <x v="0"/>
  </r>
  <r>
    <x v="3608"/>
    <x v="3046"/>
    <x v="5"/>
    <x v="1"/>
    <x v="1"/>
    <x v="263"/>
    <x v="1144"/>
    <x v="0"/>
    <x v="1144"/>
    <x v="0"/>
    <x v="0"/>
    <x v="0"/>
  </r>
  <r>
    <x v="3609"/>
    <x v="3047"/>
    <x v="2"/>
    <x v="3"/>
    <x v="0"/>
    <x v="512"/>
    <x v="638"/>
    <x v="0"/>
    <x v="638"/>
    <x v="0"/>
    <x v="0"/>
    <x v="0"/>
  </r>
  <r>
    <x v="3610"/>
    <x v="961"/>
    <x v="5"/>
    <x v="3"/>
    <x v="1"/>
    <x v="596"/>
    <x v="800"/>
    <x v="0"/>
    <x v="800"/>
    <x v="0"/>
    <x v="0"/>
    <x v="0"/>
  </r>
  <r>
    <x v="3611"/>
    <x v="3048"/>
    <x v="3"/>
    <x v="3"/>
    <x v="2"/>
    <x v="56"/>
    <x v="303"/>
    <x v="0"/>
    <x v="303"/>
    <x v="0"/>
    <x v="0"/>
    <x v="0"/>
  </r>
  <r>
    <x v="3612"/>
    <x v="2698"/>
    <x v="4"/>
    <x v="1"/>
    <x v="3"/>
    <x v="385"/>
    <x v="983"/>
    <x v="0"/>
    <x v="983"/>
    <x v="0"/>
    <x v="0"/>
    <x v="0"/>
  </r>
  <r>
    <x v="3613"/>
    <x v="1661"/>
    <x v="2"/>
    <x v="0"/>
    <x v="3"/>
    <x v="471"/>
    <x v="817"/>
    <x v="0"/>
    <x v="817"/>
    <x v="0"/>
    <x v="0"/>
    <x v="0"/>
  </r>
  <r>
    <x v="3614"/>
    <x v="3049"/>
    <x v="2"/>
    <x v="1"/>
    <x v="4"/>
    <x v="426"/>
    <x v="337"/>
    <x v="0"/>
    <x v="337"/>
    <x v="0"/>
    <x v="0"/>
    <x v="0"/>
  </r>
  <r>
    <x v="3615"/>
    <x v="1079"/>
    <x v="0"/>
    <x v="2"/>
    <x v="3"/>
    <x v="138"/>
    <x v="185"/>
    <x v="0"/>
    <x v="185"/>
    <x v="0"/>
    <x v="0"/>
    <x v="0"/>
  </r>
  <r>
    <x v="3616"/>
    <x v="1517"/>
    <x v="3"/>
    <x v="4"/>
    <x v="1"/>
    <x v="464"/>
    <x v="566"/>
    <x v="1"/>
    <x v="566"/>
    <x v="0"/>
    <x v="0"/>
    <x v="0"/>
  </r>
  <r>
    <x v="3617"/>
    <x v="3050"/>
    <x v="0"/>
    <x v="4"/>
    <x v="0"/>
    <x v="494"/>
    <x v="326"/>
    <x v="0"/>
    <x v="326"/>
    <x v="0"/>
    <x v="0"/>
    <x v="0"/>
  </r>
  <r>
    <x v="3618"/>
    <x v="3051"/>
    <x v="3"/>
    <x v="3"/>
    <x v="3"/>
    <x v="370"/>
    <x v="831"/>
    <x v="0"/>
    <x v="831"/>
    <x v="0"/>
    <x v="0"/>
    <x v="0"/>
  </r>
  <r>
    <x v="3619"/>
    <x v="3052"/>
    <x v="3"/>
    <x v="1"/>
    <x v="2"/>
    <x v="694"/>
    <x v="1103"/>
    <x v="0"/>
    <x v="1103"/>
    <x v="0"/>
    <x v="0"/>
    <x v="0"/>
  </r>
  <r>
    <x v="3620"/>
    <x v="3053"/>
    <x v="3"/>
    <x v="0"/>
    <x v="2"/>
    <x v="21"/>
    <x v="22"/>
    <x v="0"/>
    <x v="22"/>
    <x v="0"/>
    <x v="0"/>
    <x v="0"/>
  </r>
  <r>
    <x v="3621"/>
    <x v="3054"/>
    <x v="2"/>
    <x v="0"/>
    <x v="1"/>
    <x v="621"/>
    <x v="623"/>
    <x v="0"/>
    <x v="623"/>
    <x v="0"/>
    <x v="0"/>
    <x v="0"/>
  </r>
  <r>
    <x v="3622"/>
    <x v="3055"/>
    <x v="2"/>
    <x v="1"/>
    <x v="2"/>
    <x v="404"/>
    <x v="1084"/>
    <x v="0"/>
    <x v="1084"/>
    <x v="0"/>
    <x v="0"/>
    <x v="0"/>
  </r>
  <r>
    <x v="3623"/>
    <x v="3056"/>
    <x v="3"/>
    <x v="1"/>
    <x v="1"/>
    <x v="301"/>
    <x v="330"/>
    <x v="0"/>
    <x v="330"/>
    <x v="0"/>
    <x v="0"/>
    <x v="0"/>
  </r>
  <r>
    <x v="3624"/>
    <x v="3057"/>
    <x v="0"/>
    <x v="1"/>
    <x v="3"/>
    <x v="332"/>
    <x v="394"/>
    <x v="0"/>
    <x v="394"/>
    <x v="0"/>
    <x v="0"/>
    <x v="0"/>
  </r>
  <r>
    <x v="3625"/>
    <x v="39"/>
    <x v="3"/>
    <x v="0"/>
    <x v="4"/>
    <x v="227"/>
    <x v="952"/>
    <x v="0"/>
    <x v="952"/>
    <x v="0"/>
    <x v="0"/>
    <x v="0"/>
  </r>
  <r>
    <x v="3626"/>
    <x v="3058"/>
    <x v="1"/>
    <x v="2"/>
    <x v="2"/>
    <x v="376"/>
    <x v="946"/>
    <x v="0"/>
    <x v="946"/>
    <x v="0"/>
    <x v="0"/>
    <x v="0"/>
  </r>
  <r>
    <x v="3627"/>
    <x v="3059"/>
    <x v="0"/>
    <x v="2"/>
    <x v="1"/>
    <x v="380"/>
    <x v="1073"/>
    <x v="0"/>
    <x v="1073"/>
    <x v="0"/>
    <x v="0"/>
    <x v="0"/>
  </r>
  <r>
    <x v="3628"/>
    <x v="3060"/>
    <x v="5"/>
    <x v="1"/>
    <x v="1"/>
    <x v="290"/>
    <x v="787"/>
    <x v="0"/>
    <x v="787"/>
    <x v="0"/>
    <x v="0"/>
    <x v="0"/>
  </r>
  <r>
    <x v="3629"/>
    <x v="2365"/>
    <x v="5"/>
    <x v="1"/>
    <x v="1"/>
    <x v="46"/>
    <x v="789"/>
    <x v="0"/>
    <x v="789"/>
    <x v="0"/>
    <x v="0"/>
    <x v="0"/>
  </r>
  <r>
    <x v="3630"/>
    <x v="3061"/>
    <x v="5"/>
    <x v="0"/>
    <x v="1"/>
    <x v="536"/>
    <x v="770"/>
    <x v="0"/>
    <x v="770"/>
    <x v="0"/>
    <x v="0"/>
    <x v="0"/>
  </r>
  <r>
    <x v="3631"/>
    <x v="823"/>
    <x v="3"/>
    <x v="3"/>
    <x v="4"/>
    <x v="351"/>
    <x v="461"/>
    <x v="1"/>
    <x v="461"/>
    <x v="0"/>
    <x v="0"/>
    <x v="0"/>
  </r>
  <r>
    <x v="3632"/>
    <x v="3062"/>
    <x v="2"/>
    <x v="1"/>
    <x v="3"/>
    <x v="557"/>
    <x v="723"/>
    <x v="0"/>
    <x v="723"/>
    <x v="0"/>
    <x v="0"/>
    <x v="0"/>
  </r>
  <r>
    <x v="3633"/>
    <x v="3063"/>
    <x v="2"/>
    <x v="2"/>
    <x v="2"/>
    <x v="349"/>
    <x v="1145"/>
    <x v="1"/>
    <x v="1145"/>
    <x v="0"/>
    <x v="0"/>
    <x v="0"/>
  </r>
  <r>
    <x v="3634"/>
    <x v="3064"/>
    <x v="2"/>
    <x v="1"/>
    <x v="2"/>
    <x v="650"/>
    <x v="1080"/>
    <x v="0"/>
    <x v="1080"/>
    <x v="0"/>
    <x v="0"/>
    <x v="0"/>
  </r>
  <r>
    <x v="3635"/>
    <x v="1048"/>
    <x v="3"/>
    <x v="2"/>
    <x v="0"/>
    <x v="305"/>
    <x v="1019"/>
    <x v="0"/>
    <x v="1019"/>
    <x v="0"/>
    <x v="0"/>
    <x v="0"/>
  </r>
  <r>
    <x v="3636"/>
    <x v="3065"/>
    <x v="1"/>
    <x v="0"/>
    <x v="3"/>
    <x v="208"/>
    <x v="608"/>
    <x v="1"/>
    <x v="608"/>
    <x v="0"/>
    <x v="0"/>
    <x v="0"/>
  </r>
  <r>
    <x v="3637"/>
    <x v="3066"/>
    <x v="2"/>
    <x v="3"/>
    <x v="4"/>
    <x v="444"/>
    <x v="535"/>
    <x v="0"/>
    <x v="535"/>
    <x v="0"/>
    <x v="0"/>
    <x v="0"/>
  </r>
  <r>
    <x v="3638"/>
    <x v="3067"/>
    <x v="3"/>
    <x v="4"/>
    <x v="1"/>
    <x v="348"/>
    <x v="105"/>
    <x v="0"/>
    <x v="105"/>
    <x v="0"/>
    <x v="0"/>
    <x v="0"/>
  </r>
  <r>
    <x v="3639"/>
    <x v="3068"/>
    <x v="5"/>
    <x v="1"/>
    <x v="4"/>
    <x v="257"/>
    <x v="540"/>
    <x v="0"/>
    <x v="540"/>
    <x v="0"/>
    <x v="0"/>
    <x v="0"/>
  </r>
  <r>
    <x v="3640"/>
    <x v="216"/>
    <x v="5"/>
    <x v="3"/>
    <x v="0"/>
    <x v="466"/>
    <x v="112"/>
    <x v="0"/>
    <x v="112"/>
    <x v="0"/>
    <x v="0"/>
    <x v="0"/>
  </r>
  <r>
    <x v="3641"/>
    <x v="3069"/>
    <x v="4"/>
    <x v="0"/>
    <x v="1"/>
    <x v="522"/>
    <x v="164"/>
    <x v="0"/>
    <x v="164"/>
    <x v="0"/>
    <x v="0"/>
    <x v="0"/>
  </r>
  <r>
    <x v="3642"/>
    <x v="3070"/>
    <x v="5"/>
    <x v="0"/>
    <x v="4"/>
    <x v="650"/>
    <x v="182"/>
    <x v="0"/>
    <x v="182"/>
    <x v="0"/>
    <x v="0"/>
    <x v="0"/>
  </r>
  <r>
    <x v="3643"/>
    <x v="3071"/>
    <x v="2"/>
    <x v="1"/>
    <x v="3"/>
    <x v="77"/>
    <x v="242"/>
    <x v="0"/>
    <x v="242"/>
    <x v="0"/>
    <x v="0"/>
    <x v="0"/>
  </r>
  <r>
    <x v="3644"/>
    <x v="459"/>
    <x v="5"/>
    <x v="4"/>
    <x v="2"/>
    <x v="267"/>
    <x v="292"/>
    <x v="0"/>
    <x v="292"/>
    <x v="0"/>
    <x v="0"/>
    <x v="0"/>
  </r>
  <r>
    <x v="3645"/>
    <x v="3072"/>
    <x v="4"/>
    <x v="2"/>
    <x v="1"/>
    <x v="623"/>
    <x v="32"/>
    <x v="0"/>
    <x v="32"/>
    <x v="0"/>
    <x v="0"/>
    <x v="0"/>
  </r>
  <r>
    <x v="3646"/>
    <x v="770"/>
    <x v="3"/>
    <x v="1"/>
    <x v="1"/>
    <x v="127"/>
    <x v="409"/>
    <x v="0"/>
    <x v="409"/>
    <x v="0"/>
    <x v="0"/>
    <x v="0"/>
  </r>
  <r>
    <x v="3647"/>
    <x v="3073"/>
    <x v="1"/>
    <x v="0"/>
    <x v="4"/>
    <x v="43"/>
    <x v="44"/>
    <x v="0"/>
    <x v="44"/>
    <x v="0"/>
    <x v="0"/>
    <x v="0"/>
  </r>
  <r>
    <x v="3648"/>
    <x v="3074"/>
    <x v="0"/>
    <x v="3"/>
    <x v="3"/>
    <x v="541"/>
    <x v="351"/>
    <x v="0"/>
    <x v="351"/>
    <x v="0"/>
    <x v="0"/>
    <x v="0"/>
  </r>
  <r>
    <x v="3649"/>
    <x v="3075"/>
    <x v="4"/>
    <x v="0"/>
    <x v="3"/>
    <x v="363"/>
    <x v="414"/>
    <x v="1"/>
    <x v="414"/>
    <x v="2"/>
    <x v="2"/>
    <x v="2"/>
  </r>
  <r>
    <x v="3650"/>
    <x v="3076"/>
    <x v="2"/>
    <x v="4"/>
    <x v="0"/>
    <x v="600"/>
    <x v="1113"/>
    <x v="1"/>
    <x v="1113"/>
    <x v="0"/>
    <x v="0"/>
    <x v="0"/>
  </r>
  <r>
    <x v="3651"/>
    <x v="3077"/>
    <x v="1"/>
    <x v="4"/>
    <x v="0"/>
    <x v="695"/>
    <x v="1110"/>
    <x v="1"/>
    <x v="1110"/>
    <x v="1"/>
    <x v="1"/>
    <x v="1"/>
  </r>
  <r>
    <x v="3652"/>
    <x v="827"/>
    <x v="0"/>
    <x v="4"/>
    <x v="2"/>
    <x v="676"/>
    <x v="217"/>
    <x v="0"/>
    <x v="217"/>
    <x v="0"/>
    <x v="0"/>
    <x v="0"/>
  </r>
  <r>
    <x v="3653"/>
    <x v="3078"/>
    <x v="4"/>
    <x v="1"/>
    <x v="1"/>
    <x v="217"/>
    <x v="229"/>
    <x v="1"/>
    <x v="229"/>
    <x v="1"/>
    <x v="1"/>
    <x v="1"/>
  </r>
  <r>
    <x v="3654"/>
    <x v="3079"/>
    <x v="0"/>
    <x v="2"/>
    <x v="0"/>
    <x v="158"/>
    <x v="166"/>
    <x v="0"/>
    <x v="166"/>
    <x v="0"/>
    <x v="0"/>
    <x v="0"/>
  </r>
  <r>
    <x v="3655"/>
    <x v="3080"/>
    <x v="0"/>
    <x v="3"/>
    <x v="3"/>
    <x v="376"/>
    <x v="436"/>
    <x v="1"/>
    <x v="436"/>
    <x v="0"/>
    <x v="0"/>
    <x v="0"/>
  </r>
  <r>
    <x v="3656"/>
    <x v="3081"/>
    <x v="1"/>
    <x v="2"/>
    <x v="1"/>
    <x v="173"/>
    <x v="237"/>
    <x v="0"/>
    <x v="237"/>
    <x v="0"/>
    <x v="0"/>
    <x v="0"/>
  </r>
  <r>
    <x v="3657"/>
    <x v="3077"/>
    <x v="0"/>
    <x v="2"/>
    <x v="1"/>
    <x v="378"/>
    <x v="1107"/>
    <x v="1"/>
    <x v="1107"/>
    <x v="0"/>
    <x v="0"/>
    <x v="0"/>
  </r>
  <r>
    <x v="3658"/>
    <x v="3082"/>
    <x v="1"/>
    <x v="3"/>
    <x v="3"/>
    <x v="104"/>
    <x v="956"/>
    <x v="0"/>
    <x v="956"/>
    <x v="0"/>
    <x v="0"/>
    <x v="0"/>
  </r>
  <r>
    <x v="3659"/>
    <x v="3083"/>
    <x v="4"/>
    <x v="4"/>
    <x v="4"/>
    <x v="375"/>
    <x v="717"/>
    <x v="0"/>
    <x v="717"/>
    <x v="0"/>
    <x v="0"/>
    <x v="0"/>
  </r>
  <r>
    <x v="3660"/>
    <x v="3084"/>
    <x v="0"/>
    <x v="1"/>
    <x v="1"/>
    <x v="545"/>
    <x v="393"/>
    <x v="0"/>
    <x v="393"/>
    <x v="0"/>
    <x v="0"/>
    <x v="0"/>
  </r>
  <r>
    <x v="3661"/>
    <x v="3085"/>
    <x v="4"/>
    <x v="3"/>
    <x v="2"/>
    <x v="218"/>
    <x v="236"/>
    <x v="0"/>
    <x v="236"/>
    <x v="0"/>
    <x v="0"/>
    <x v="0"/>
  </r>
  <r>
    <x v="3662"/>
    <x v="3086"/>
    <x v="1"/>
    <x v="3"/>
    <x v="1"/>
    <x v="349"/>
    <x v="811"/>
    <x v="0"/>
    <x v="811"/>
    <x v="0"/>
    <x v="0"/>
    <x v="0"/>
  </r>
  <r>
    <x v="3663"/>
    <x v="3087"/>
    <x v="5"/>
    <x v="4"/>
    <x v="4"/>
    <x v="270"/>
    <x v="294"/>
    <x v="0"/>
    <x v="294"/>
    <x v="0"/>
    <x v="0"/>
    <x v="0"/>
  </r>
  <r>
    <x v="3664"/>
    <x v="3088"/>
    <x v="4"/>
    <x v="0"/>
    <x v="2"/>
    <x v="425"/>
    <x v="502"/>
    <x v="0"/>
    <x v="502"/>
    <x v="0"/>
    <x v="0"/>
    <x v="0"/>
  </r>
  <r>
    <x v="3665"/>
    <x v="3089"/>
    <x v="1"/>
    <x v="0"/>
    <x v="1"/>
    <x v="17"/>
    <x v="145"/>
    <x v="0"/>
    <x v="145"/>
    <x v="0"/>
    <x v="0"/>
    <x v="0"/>
  </r>
  <r>
    <x v="3666"/>
    <x v="3090"/>
    <x v="2"/>
    <x v="0"/>
    <x v="0"/>
    <x v="586"/>
    <x v="315"/>
    <x v="0"/>
    <x v="315"/>
    <x v="0"/>
    <x v="0"/>
    <x v="0"/>
  </r>
  <r>
    <x v="3667"/>
    <x v="3091"/>
    <x v="2"/>
    <x v="2"/>
    <x v="1"/>
    <x v="418"/>
    <x v="493"/>
    <x v="0"/>
    <x v="493"/>
    <x v="0"/>
    <x v="0"/>
    <x v="0"/>
  </r>
  <r>
    <x v="3668"/>
    <x v="3092"/>
    <x v="1"/>
    <x v="3"/>
    <x v="1"/>
    <x v="50"/>
    <x v="51"/>
    <x v="0"/>
    <x v="51"/>
    <x v="0"/>
    <x v="0"/>
    <x v="0"/>
  </r>
  <r>
    <x v="3669"/>
    <x v="1098"/>
    <x v="4"/>
    <x v="2"/>
    <x v="1"/>
    <x v="497"/>
    <x v="502"/>
    <x v="0"/>
    <x v="502"/>
    <x v="0"/>
    <x v="0"/>
    <x v="0"/>
  </r>
  <r>
    <x v="3670"/>
    <x v="3093"/>
    <x v="4"/>
    <x v="3"/>
    <x v="1"/>
    <x v="679"/>
    <x v="1146"/>
    <x v="1"/>
    <x v="1146"/>
    <x v="0"/>
    <x v="0"/>
    <x v="0"/>
  </r>
  <r>
    <x v="3671"/>
    <x v="3030"/>
    <x v="5"/>
    <x v="1"/>
    <x v="4"/>
    <x v="547"/>
    <x v="706"/>
    <x v="1"/>
    <x v="706"/>
    <x v="0"/>
    <x v="0"/>
    <x v="0"/>
  </r>
  <r>
    <x v="3672"/>
    <x v="2720"/>
    <x v="1"/>
    <x v="1"/>
    <x v="1"/>
    <x v="95"/>
    <x v="98"/>
    <x v="0"/>
    <x v="98"/>
    <x v="0"/>
    <x v="0"/>
    <x v="0"/>
  </r>
  <r>
    <x v="3673"/>
    <x v="3094"/>
    <x v="0"/>
    <x v="1"/>
    <x v="1"/>
    <x v="682"/>
    <x v="1147"/>
    <x v="0"/>
    <x v="1147"/>
    <x v="0"/>
    <x v="0"/>
    <x v="0"/>
  </r>
  <r>
    <x v="3674"/>
    <x v="2570"/>
    <x v="5"/>
    <x v="4"/>
    <x v="1"/>
    <x v="625"/>
    <x v="749"/>
    <x v="0"/>
    <x v="749"/>
    <x v="0"/>
    <x v="0"/>
    <x v="0"/>
  </r>
  <r>
    <x v="3675"/>
    <x v="3095"/>
    <x v="0"/>
    <x v="0"/>
    <x v="0"/>
    <x v="224"/>
    <x v="263"/>
    <x v="0"/>
    <x v="263"/>
    <x v="0"/>
    <x v="0"/>
    <x v="0"/>
  </r>
  <r>
    <x v="3676"/>
    <x v="3096"/>
    <x v="4"/>
    <x v="4"/>
    <x v="0"/>
    <x v="697"/>
    <x v="1139"/>
    <x v="0"/>
    <x v="1139"/>
    <x v="0"/>
    <x v="0"/>
    <x v="0"/>
  </r>
  <r>
    <x v="3677"/>
    <x v="3097"/>
    <x v="3"/>
    <x v="2"/>
    <x v="3"/>
    <x v="10"/>
    <x v="278"/>
    <x v="0"/>
    <x v="278"/>
    <x v="0"/>
    <x v="0"/>
    <x v="0"/>
  </r>
  <r>
    <x v="3678"/>
    <x v="3098"/>
    <x v="4"/>
    <x v="3"/>
    <x v="3"/>
    <x v="407"/>
    <x v="876"/>
    <x v="1"/>
    <x v="876"/>
    <x v="0"/>
    <x v="0"/>
    <x v="0"/>
  </r>
  <r>
    <x v="3679"/>
    <x v="3099"/>
    <x v="4"/>
    <x v="2"/>
    <x v="4"/>
    <x v="522"/>
    <x v="363"/>
    <x v="0"/>
    <x v="363"/>
    <x v="0"/>
    <x v="0"/>
    <x v="0"/>
  </r>
  <r>
    <x v="3680"/>
    <x v="3100"/>
    <x v="5"/>
    <x v="1"/>
    <x v="2"/>
    <x v="494"/>
    <x v="741"/>
    <x v="0"/>
    <x v="741"/>
    <x v="0"/>
    <x v="0"/>
    <x v="0"/>
  </r>
  <r>
    <x v="3681"/>
    <x v="3101"/>
    <x v="2"/>
    <x v="2"/>
    <x v="0"/>
    <x v="538"/>
    <x v="97"/>
    <x v="0"/>
    <x v="97"/>
    <x v="0"/>
    <x v="0"/>
    <x v="0"/>
  </r>
  <r>
    <x v="3682"/>
    <x v="3102"/>
    <x v="4"/>
    <x v="4"/>
    <x v="0"/>
    <x v="279"/>
    <x v="1054"/>
    <x v="0"/>
    <x v="1054"/>
    <x v="0"/>
    <x v="0"/>
    <x v="0"/>
  </r>
  <r>
    <x v="3683"/>
    <x v="3103"/>
    <x v="4"/>
    <x v="0"/>
    <x v="1"/>
    <x v="430"/>
    <x v="600"/>
    <x v="1"/>
    <x v="600"/>
    <x v="1"/>
    <x v="1"/>
    <x v="1"/>
  </r>
  <r>
    <x v="3684"/>
    <x v="3104"/>
    <x v="2"/>
    <x v="4"/>
    <x v="2"/>
    <x v="435"/>
    <x v="814"/>
    <x v="0"/>
    <x v="814"/>
    <x v="0"/>
    <x v="0"/>
    <x v="0"/>
  </r>
  <r>
    <x v="3685"/>
    <x v="3105"/>
    <x v="3"/>
    <x v="3"/>
    <x v="1"/>
    <x v="324"/>
    <x v="840"/>
    <x v="0"/>
    <x v="840"/>
    <x v="0"/>
    <x v="0"/>
    <x v="0"/>
  </r>
  <r>
    <x v="3686"/>
    <x v="190"/>
    <x v="2"/>
    <x v="2"/>
    <x v="0"/>
    <x v="371"/>
    <x v="431"/>
    <x v="0"/>
    <x v="431"/>
    <x v="0"/>
    <x v="0"/>
    <x v="0"/>
  </r>
  <r>
    <x v="3687"/>
    <x v="835"/>
    <x v="4"/>
    <x v="2"/>
    <x v="3"/>
    <x v="393"/>
    <x v="200"/>
    <x v="0"/>
    <x v="200"/>
    <x v="0"/>
    <x v="0"/>
    <x v="0"/>
  </r>
  <r>
    <x v="3688"/>
    <x v="3106"/>
    <x v="1"/>
    <x v="3"/>
    <x v="4"/>
    <x v="644"/>
    <x v="104"/>
    <x v="0"/>
    <x v="104"/>
    <x v="0"/>
    <x v="0"/>
    <x v="0"/>
  </r>
  <r>
    <x v="3689"/>
    <x v="3107"/>
    <x v="5"/>
    <x v="4"/>
    <x v="2"/>
    <x v="332"/>
    <x v="375"/>
    <x v="0"/>
    <x v="375"/>
    <x v="0"/>
    <x v="0"/>
    <x v="0"/>
  </r>
  <r>
    <x v="3690"/>
    <x v="3108"/>
    <x v="5"/>
    <x v="0"/>
    <x v="4"/>
    <x v="334"/>
    <x v="871"/>
    <x v="0"/>
    <x v="871"/>
    <x v="0"/>
    <x v="0"/>
    <x v="0"/>
  </r>
  <r>
    <x v="3691"/>
    <x v="2860"/>
    <x v="4"/>
    <x v="3"/>
    <x v="3"/>
    <x v="212"/>
    <x v="851"/>
    <x v="0"/>
    <x v="851"/>
    <x v="0"/>
    <x v="0"/>
    <x v="0"/>
  </r>
  <r>
    <x v="3692"/>
    <x v="3109"/>
    <x v="5"/>
    <x v="1"/>
    <x v="2"/>
    <x v="403"/>
    <x v="578"/>
    <x v="0"/>
    <x v="578"/>
    <x v="0"/>
    <x v="0"/>
    <x v="0"/>
  </r>
  <r>
    <x v="3693"/>
    <x v="3110"/>
    <x v="1"/>
    <x v="3"/>
    <x v="3"/>
    <x v="179"/>
    <x v="1083"/>
    <x v="0"/>
    <x v="1083"/>
    <x v="0"/>
    <x v="0"/>
    <x v="0"/>
  </r>
  <r>
    <x v="3694"/>
    <x v="3111"/>
    <x v="1"/>
    <x v="2"/>
    <x v="4"/>
    <x v="269"/>
    <x v="294"/>
    <x v="0"/>
    <x v="294"/>
    <x v="0"/>
    <x v="0"/>
    <x v="0"/>
  </r>
  <r>
    <x v="3695"/>
    <x v="3112"/>
    <x v="2"/>
    <x v="3"/>
    <x v="0"/>
    <x v="343"/>
    <x v="389"/>
    <x v="0"/>
    <x v="389"/>
    <x v="0"/>
    <x v="0"/>
    <x v="0"/>
  </r>
  <r>
    <x v="3696"/>
    <x v="3113"/>
    <x v="4"/>
    <x v="4"/>
    <x v="0"/>
    <x v="522"/>
    <x v="164"/>
    <x v="0"/>
    <x v="164"/>
    <x v="0"/>
    <x v="0"/>
    <x v="0"/>
  </r>
  <r>
    <x v="3697"/>
    <x v="732"/>
    <x v="2"/>
    <x v="0"/>
    <x v="2"/>
    <x v="564"/>
    <x v="375"/>
    <x v="0"/>
    <x v="375"/>
    <x v="0"/>
    <x v="0"/>
    <x v="0"/>
  </r>
  <r>
    <x v="3698"/>
    <x v="626"/>
    <x v="4"/>
    <x v="1"/>
    <x v="0"/>
    <x v="211"/>
    <x v="358"/>
    <x v="0"/>
    <x v="358"/>
    <x v="0"/>
    <x v="0"/>
    <x v="0"/>
  </r>
  <r>
    <x v="3699"/>
    <x v="3114"/>
    <x v="3"/>
    <x v="4"/>
    <x v="1"/>
    <x v="666"/>
    <x v="1148"/>
    <x v="1"/>
    <x v="1148"/>
    <x v="0"/>
    <x v="0"/>
    <x v="0"/>
  </r>
  <r>
    <x v="3700"/>
    <x v="3115"/>
    <x v="4"/>
    <x v="1"/>
    <x v="1"/>
    <x v="666"/>
    <x v="988"/>
    <x v="0"/>
    <x v="988"/>
    <x v="0"/>
    <x v="0"/>
    <x v="0"/>
  </r>
  <r>
    <x v="3701"/>
    <x v="1145"/>
    <x v="2"/>
    <x v="1"/>
    <x v="2"/>
    <x v="40"/>
    <x v="41"/>
    <x v="1"/>
    <x v="41"/>
    <x v="0"/>
    <x v="0"/>
    <x v="0"/>
  </r>
  <r>
    <x v="3702"/>
    <x v="3116"/>
    <x v="5"/>
    <x v="1"/>
    <x v="4"/>
    <x v="337"/>
    <x v="136"/>
    <x v="0"/>
    <x v="136"/>
    <x v="0"/>
    <x v="0"/>
    <x v="0"/>
  </r>
  <r>
    <x v="3703"/>
    <x v="646"/>
    <x v="0"/>
    <x v="1"/>
    <x v="4"/>
    <x v="429"/>
    <x v="927"/>
    <x v="0"/>
    <x v="927"/>
    <x v="0"/>
    <x v="0"/>
    <x v="0"/>
  </r>
  <r>
    <x v="3704"/>
    <x v="1108"/>
    <x v="3"/>
    <x v="1"/>
    <x v="3"/>
    <x v="624"/>
    <x v="864"/>
    <x v="1"/>
    <x v="864"/>
    <x v="0"/>
    <x v="0"/>
    <x v="0"/>
  </r>
  <r>
    <x v="3705"/>
    <x v="1734"/>
    <x v="3"/>
    <x v="3"/>
    <x v="4"/>
    <x v="533"/>
    <x v="287"/>
    <x v="0"/>
    <x v="287"/>
    <x v="0"/>
    <x v="0"/>
    <x v="0"/>
  </r>
  <r>
    <x v="3706"/>
    <x v="470"/>
    <x v="3"/>
    <x v="3"/>
    <x v="2"/>
    <x v="573"/>
    <x v="616"/>
    <x v="0"/>
    <x v="616"/>
    <x v="0"/>
    <x v="0"/>
    <x v="0"/>
  </r>
  <r>
    <x v="3707"/>
    <x v="3117"/>
    <x v="4"/>
    <x v="0"/>
    <x v="0"/>
    <x v="27"/>
    <x v="28"/>
    <x v="1"/>
    <x v="28"/>
    <x v="0"/>
    <x v="0"/>
    <x v="0"/>
  </r>
  <r>
    <x v="3708"/>
    <x v="3118"/>
    <x v="4"/>
    <x v="3"/>
    <x v="2"/>
    <x v="357"/>
    <x v="178"/>
    <x v="0"/>
    <x v="178"/>
    <x v="0"/>
    <x v="0"/>
    <x v="0"/>
  </r>
  <r>
    <x v="3709"/>
    <x v="3119"/>
    <x v="3"/>
    <x v="0"/>
    <x v="3"/>
    <x v="466"/>
    <x v="567"/>
    <x v="0"/>
    <x v="567"/>
    <x v="0"/>
    <x v="0"/>
    <x v="0"/>
  </r>
  <r>
    <x v="3710"/>
    <x v="3120"/>
    <x v="5"/>
    <x v="3"/>
    <x v="3"/>
    <x v="567"/>
    <x v="816"/>
    <x v="0"/>
    <x v="816"/>
    <x v="0"/>
    <x v="0"/>
    <x v="0"/>
  </r>
  <r>
    <x v="3711"/>
    <x v="3121"/>
    <x v="2"/>
    <x v="4"/>
    <x v="0"/>
    <x v="48"/>
    <x v="839"/>
    <x v="0"/>
    <x v="839"/>
    <x v="0"/>
    <x v="0"/>
    <x v="0"/>
  </r>
  <r>
    <x v="3712"/>
    <x v="3122"/>
    <x v="3"/>
    <x v="1"/>
    <x v="4"/>
    <x v="648"/>
    <x v="958"/>
    <x v="0"/>
    <x v="958"/>
    <x v="0"/>
    <x v="0"/>
    <x v="0"/>
  </r>
  <r>
    <x v="3713"/>
    <x v="1875"/>
    <x v="2"/>
    <x v="0"/>
    <x v="4"/>
    <x v="656"/>
    <x v="992"/>
    <x v="0"/>
    <x v="992"/>
    <x v="0"/>
    <x v="0"/>
    <x v="0"/>
  </r>
  <r>
    <x v="3714"/>
    <x v="3123"/>
    <x v="2"/>
    <x v="3"/>
    <x v="4"/>
    <x v="220"/>
    <x v="232"/>
    <x v="1"/>
    <x v="232"/>
    <x v="0"/>
    <x v="0"/>
    <x v="0"/>
  </r>
  <r>
    <x v="3715"/>
    <x v="3124"/>
    <x v="1"/>
    <x v="3"/>
    <x v="3"/>
    <x v="142"/>
    <x v="148"/>
    <x v="0"/>
    <x v="148"/>
    <x v="0"/>
    <x v="0"/>
    <x v="0"/>
  </r>
  <r>
    <x v="3716"/>
    <x v="1274"/>
    <x v="4"/>
    <x v="2"/>
    <x v="4"/>
    <x v="44"/>
    <x v="1149"/>
    <x v="1"/>
    <x v="1149"/>
    <x v="0"/>
    <x v="0"/>
    <x v="0"/>
  </r>
  <r>
    <x v="3717"/>
    <x v="3125"/>
    <x v="1"/>
    <x v="3"/>
    <x v="4"/>
    <x v="585"/>
    <x v="908"/>
    <x v="0"/>
    <x v="908"/>
    <x v="0"/>
    <x v="0"/>
    <x v="0"/>
  </r>
  <r>
    <x v="3718"/>
    <x v="3126"/>
    <x v="0"/>
    <x v="2"/>
    <x v="2"/>
    <x v="563"/>
    <x v="42"/>
    <x v="0"/>
    <x v="42"/>
    <x v="0"/>
    <x v="0"/>
    <x v="0"/>
  </r>
  <r>
    <x v="3719"/>
    <x v="2619"/>
    <x v="2"/>
    <x v="3"/>
    <x v="3"/>
    <x v="627"/>
    <x v="869"/>
    <x v="1"/>
    <x v="869"/>
    <x v="0"/>
    <x v="0"/>
    <x v="0"/>
  </r>
  <r>
    <x v="3720"/>
    <x v="3127"/>
    <x v="4"/>
    <x v="1"/>
    <x v="3"/>
    <x v="322"/>
    <x v="176"/>
    <x v="0"/>
    <x v="176"/>
    <x v="0"/>
    <x v="0"/>
    <x v="0"/>
  </r>
  <r>
    <x v="3721"/>
    <x v="3128"/>
    <x v="5"/>
    <x v="0"/>
    <x v="1"/>
    <x v="215"/>
    <x v="486"/>
    <x v="0"/>
    <x v="486"/>
    <x v="0"/>
    <x v="0"/>
    <x v="0"/>
  </r>
  <r>
    <x v="3722"/>
    <x v="3129"/>
    <x v="2"/>
    <x v="4"/>
    <x v="4"/>
    <x v="363"/>
    <x v="880"/>
    <x v="0"/>
    <x v="880"/>
    <x v="0"/>
    <x v="0"/>
    <x v="0"/>
  </r>
  <r>
    <x v="3723"/>
    <x v="3130"/>
    <x v="4"/>
    <x v="3"/>
    <x v="4"/>
    <x v="270"/>
    <x v="727"/>
    <x v="1"/>
    <x v="727"/>
    <x v="0"/>
    <x v="0"/>
    <x v="0"/>
  </r>
  <r>
    <x v="3724"/>
    <x v="3131"/>
    <x v="1"/>
    <x v="3"/>
    <x v="4"/>
    <x v="619"/>
    <x v="249"/>
    <x v="0"/>
    <x v="249"/>
    <x v="0"/>
    <x v="0"/>
    <x v="0"/>
  </r>
  <r>
    <x v="3725"/>
    <x v="3132"/>
    <x v="0"/>
    <x v="3"/>
    <x v="0"/>
    <x v="56"/>
    <x v="130"/>
    <x v="0"/>
    <x v="130"/>
    <x v="0"/>
    <x v="0"/>
    <x v="0"/>
  </r>
  <r>
    <x v="3726"/>
    <x v="3133"/>
    <x v="0"/>
    <x v="2"/>
    <x v="3"/>
    <x v="159"/>
    <x v="500"/>
    <x v="0"/>
    <x v="500"/>
    <x v="0"/>
    <x v="0"/>
    <x v="0"/>
  </r>
  <r>
    <x v="3727"/>
    <x v="3134"/>
    <x v="2"/>
    <x v="1"/>
    <x v="4"/>
    <x v="146"/>
    <x v="154"/>
    <x v="0"/>
    <x v="154"/>
    <x v="0"/>
    <x v="0"/>
    <x v="0"/>
  </r>
  <r>
    <x v="3728"/>
    <x v="348"/>
    <x v="1"/>
    <x v="0"/>
    <x v="2"/>
    <x v="480"/>
    <x v="1150"/>
    <x v="0"/>
    <x v="1150"/>
    <x v="0"/>
    <x v="0"/>
    <x v="0"/>
  </r>
  <r>
    <x v="3729"/>
    <x v="990"/>
    <x v="2"/>
    <x v="0"/>
    <x v="1"/>
    <x v="302"/>
    <x v="397"/>
    <x v="0"/>
    <x v="397"/>
    <x v="0"/>
    <x v="0"/>
    <x v="0"/>
  </r>
  <r>
    <x v="3730"/>
    <x v="3135"/>
    <x v="0"/>
    <x v="0"/>
    <x v="3"/>
    <x v="551"/>
    <x v="967"/>
    <x v="1"/>
    <x v="967"/>
    <x v="0"/>
    <x v="0"/>
    <x v="0"/>
  </r>
  <r>
    <x v="3731"/>
    <x v="3136"/>
    <x v="2"/>
    <x v="0"/>
    <x v="2"/>
    <x v="303"/>
    <x v="663"/>
    <x v="0"/>
    <x v="663"/>
    <x v="0"/>
    <x v="0"/>
    <x v="0"/>
  </r>
  <r>
    <x v="3732"/>
    <x v="3137"/>
    <x v="0"/>
    <x v="1"/>
    <x v="1"/>
    <x v="571"/>
    <x v="1125"/>
    <x v="0"/>
    <x v="1125"/>
    <x v="0"/>
    <x v="0"/>
    <x v="0"/>
  </r>
  <r>
    <x v="3733"/>
    <x v="3138"/>
    <x v="5"/>
    <x v="3"/>
    <x v="3"/>
    <x v="141"/>
    <x v="409"/>
    <x v="0"/>
    <x v="409"/>
    <x v="0"/>
    <x v="0"/>
    <x v="0"/>
  </r>
  <r>
    <x v="3734"/>
    <x v="1788"/>
    <x v="3"/>
    <x v="1"/>
    <x v="3"/>
    <x v="611"/>
    <x v="677"/>
    <x v="0"/>
    <x v="677"/>
    <x v="0"/>
    <x v="0"/>
    <x v="0"/>
  </r>
  <r>
    <x v="3735"/>
    <x v="2275"/>
    <x v="4"/>
    <x v="4"/>
    <x v="3"/>
    <x v="153"/>
    <x v="162"/>
    <x v="0"/>
    <x v="162"/>
    <x v="0"/>
    <x v="0"/>
    <x v="0"/>
  </r>
  <r>
    <x v="3736"/>
    <x v="3139"/>
    <x v="4"/>
    <x v="2"/>
    <x v="3"/>
    <x v="484"/>
    <x v="982"/>
    <x v="0"/>
    <x v="982"/>
    <x v="0"/>
    <x v="0"/>
    <x v="0"/>
  </r>
  <r>
    <x v="3737"/>
    <x v="432"/>
    <x v="2"/>
    <x v="0"/>
    <x v="3"/>
    <x v="677"/>
    <x v="376"/>
    <x v="0"/>
    <x v="376"/>
    <x v="0"/>
    <x v="0"/>
    <x v="0"/>
  </r>
  <r>
    <x v="3738"/>
    <x v="2744"/>
    <x v="1"/>
    <x v="1"/>
    <x v="1"/>
    <x v="527"/>
    <x v="373"/>
    <x v="0"/>
    <x v="373"/>
    <x v="0"/>
    <x v="0"/>
    <x v="0"/>
  </r>
  <r>
    <x v="3739"/>
    <x v="3140"/>
    <x v="2"/>
    <x v="2"/>
    <x v="1"/>
    <x v="368"/>
    <x v="990"/>
    <x v="0"/>
    <x v="990"/>
    <x v="0"/>
    <x v="0"/>
    <x v="0"/>
  </r>
  <r>
    <x v="3740"/>
    <x v="3141"/>
    <x v="2"/>
    <x v="2"/>
    <x v="2"/>
    <x v="661"/>
    <x v="298"/>
    <x v="0"/>
    <x v="298"/>
    <x v="0"/>
    <x v="0"/>
    <x v="0"/>
  </r>
  <r>
    <x v="3741"/>
    <x v="3142"/>
    <x v="4"/>
    <x v="1"/>
    <x v="0"/>
    <x v="624"/>
    <x v="530"/>
    <x v="0"/>
    <x v="530"/>
    <x v="0"/>
    <x v="0"/>
    <x v="0"/>
  </r>
  <r>
    <x v="3742"/>
    <x v="624"/>
    <x v="1"/>
    <x v="0"/>
    <x v="4"/>
    <x v="11"/>
    <x v="12"/>
    <x v="0"/>
    <x v="12"/>
    <x v="0"/>
    <x v="0"/>
    <x v="0"/>
  </r>
  <r>
    <x v="3743"/>
    <x v="3143"/>
    <x v="1"/>
    <x v="0"/>
    <x v="0"/>
    <x v="652"/>
    <x v="974"/>
    <x v="0"/>
    <x v="974"/>
    <x v="0"/>
    <x v="0"/>
    <x v="0"/>
  </r>
  <r>
    <x v="3744"/>
    <x v="3144"/>
    <x v="0"/>
    <x v="4"/>
    <x v="1"/>
    <x v="255"/>
    <x v="408"/>
    <x v="0"/>
    <x v="408"/>
    <x v="0"/>
    <x v="0"/>
    <x v="0"/>
  </r>
  <r>
    <x v="3745"/>
    <x v="1981"/>
    <x v="4"/>
    <x v="3"/>
    <x v="2"/>
    <x v="681"/>
    <x v="1026"/>
    <x v="0"/>
    <x v="1026"/>
    <x v="0"/>
    <x v="0"/>
    <x v="0"/>
  </r>
  <r>
    <x v="3746"/>
    <x v="2856"/>
    <x v="4"/>
    <x v="3"/>
    <x v="3"/>
    <x v="405"/>
    <x v="880"/>
    <x v="0"/>
    <x v="880"/>
    <x v="0"/>
    <x v="0"/>
    <x v="0"/>
  </r>
  <r>
    <x v="3747"/>
    <x v="795"/>
    <x v="5"/>
    <x v="4"/>
    <x v="3"/>
    <x v="417"/>
    <x v="1063"/>
    <x v="0"/>
    <x v="1063"/>
    <x v="0"/>
    <x v="0"/>
    <x v="0"/>
  </r>
  <r>
    <x v="3748"/>
    <x v="52"/>
    <x v="1"/>
    <x v="2"/>
    <x v="3"/>
    <x v="461"/>
    <x v="439"/>
    <x v="0"/>
    <x v="439"/>
    <x v="0"/>
    <x v="0"/>
    <x v="0"/>
  </r>
  <r>
    <x v="3749"/>
    <x v="1569"/>
    <x v="1"/>
    <x v="0"/>
    <x v="1"/>
    <x v="223"/>
    <x v="866"/>
    <x v="0"/>
    <x v="866"/>
    <x v="0"/>
    <x v="0"/>
    <x v="0"/>
  </r>
  <r>
    <x v="3750"/>
    <x v="3145"/>
    <x v="3"/>
    <x v="1"/>
    <x v="2"/>
    <x v="339"/>
    <x v="5"/>
    <x v="0"/>
    <x v="5"/>
    <x v="0"/>
    <x v="0"/>
    <x v="0"/>
  </r>
  <r>
    <x v="3751"/>
    <x v="742"/>
    <x v="2"/>
    <x v="3"/>
    <x v="3"/>
    <x v="669"/>
    <x v="357"/>
    <x v="0"/>
    <x v="357"/>
    <x v="0"/>
    <x v="0"/>
    <x v="0"/>
  </r>
  <r>
    <x v="3752"/>
    <x v="42"/>
    <x v="0"/>
    <x v="2"/>
    <x v="0"/>
    <x v="226"/>
    <x v="768"/>
    <x v="0"/>
    <x v="768"/>
    <x v="0"/>
    <x v="0"/>
    <x v="0"/>
  </r>
  <r>
    <x v="3753"/>
    <x v="435"/>
    <x v="0"/>
    <x v="3"/>
    <x v="0"/>
    <x v="139"/>
    <x v="145"/>
    <x v="0"/>
    <x v="145"/>
    <x v="0"/>
    <x v="0"/>
    <x v="0"/>
  </r>
  <r>
    <x v="3754"/>
    <x v="3146"/>
    <x v="2"/>
    <x v="4"/>
    <x v="1"/>
    <x v="608"/>
    <x v="822"/>
    <x v="0"/>
    <x v="822"/>
    <x v="0"/>
    <x v="0"/>
    <x v="0"/>
  </r>
  <r>
    <x v="3755"/>
    <x v="690"/>
    <x v="2"/>
    <x v="1"/>
    <x v="1"/>
    <x v="542"/>
    <x v="1121"/>
    <x v="0"/>
    <x v="1121"/>
    <x v="0"/>
    <x v="0"/>
    <x v="0"/>
  </r>
  <r>
    <x v="3756"/>
    <x v="1940"/>
    <x v="5"/>
    <x v="2"/>
    <x v="1"/>
    <x v="413"/>
    <x v="489"/>
    <x v="0"/>
    <x v="489"/>
    <x v="0"/>
    <x v="0"/>
    <x v="0"/>
  </r>
  <r>
    <x v="3757"/>
    <x v="3147"/>
    <x v="3"/>
    <x v="3"/>
    <x v="3"/>
    <x v="192"/>
    <x v="202"/>
    <x v="0"/>
    <x v="202"/>
    <x v="0"/>
    <x v="0"/>
    <x v="0"/>
  </r>
  <r>
    <x v="3758"/>
    <x v="1762"/>
    <x v="5"/>
    <x v="0"/>
    <x v="0"/>
    <x v="167"/>
    <x v="177"/>
    <x v="0"/>
    <x v="177"/>
    <x v="0"/>
    <x v="0"/>
    <x v="0"/>
  </r>
  <r>
    <x v="3759"/>
    <x v="3148"/>
    <x v="4"/>
    <x v="3"/>
    <x v="1"/>
    <x v="448"/>
    <x v="753"/>
    <x v="1"/>
    <x v="753"/>
    <x v="0"/>
    <x v="0"/>
    <x v="0"/>
  </r>
  <r>
    <x v="3760"/>
    <x v="3149"/>
    <x v="3"/>
    <x v="4"/>
    <x v="2"/>
    <x v="599"/>
    <x v="844"/>
    <x v="0"/>
    <x v="844"/>
    <x v="0"/>
    <x v="0"/>
    <x v="0"/>
  </r>
  <r>
    <x v="3761"/>
    <x v="3150"/>
    <x v="5"/>
    <x v="3"/>
    <x v="2"/>
    <x v="675"/>
    <x v="1104"/>
    <x v="1"/>
    <x v="1104"/>
    <x v="0"/>
    <x v="0"/>
    <x v="0"/>
  </r>
  <r>
    <x v="3762"/>
    <x v="3151"/>
    <x v="4"/>
    <x v="4"/>
    <x v="4"/>
    <x v="663"/>
    <x v="955"/>
    <x v="0"/>
    <x v="955"/>
    <x v="0"/>
    <x v="0"/>
    <x v="0"/>
  </r>
  <r>
    <x v="3763"/>
    <x v="3152"/>
    <x v="5"/>
    <x v="2"/>
    <x v="4"/>
    <x v="210"/>
    <x v="602"/>
    <x v="1"/>
    <x v="602"/>
    <x v="0"/>
    <x v="0"/>
    <x v="0"/>
  </r>
  <r>
    <x v="3764"/>
    <x v="2601"/>
    <x v="1"/>
    <x v="4"/>
    <x v="3"/>
    <x v="193"/>
    <x v="203"/>
    <x v="0"/>
    <x v="203"/>
    <x v="0"/>
    <x v="0"/>
    <x v="0"/>
  </r>
  <r>
    <x v="3765"/>
    <x v="3153"/>
    <x v="4"/>
    <x v="1"/>
    <x v="1"/>
    <x v="134"/>
    <x v="896"/>
    <x v="0"/>
    <x v="896"/>
    <x v="0"/>
    <x v="0"/>
    <x v="0"/>
  </r>
  <r>
    <x v="3766"/>
    <x v="3154"/>
    <x v="4"/>
    <x v="1"/>
    <x v="3"/>
    <x v="270"/>
    <x v="294"/>
    <x v="0"/>
    <x v="294"/>
    <x v="0"/>
    <x v="0"/>
    <x v="0"/>
  </r>
  <r>
    <x v="3767"/>
    <x v="609"/>
    <x v="4"/>
    <x v="2"/>
    <x v="3"/>
    <x v="494"/>
    <x v="754"/>
    <x v="0"/>
    <x v="754"/>
    <x v="0"/>
    <x v="0"/>
    <x v="0"/>
  </r>
  <r>
    <x v="3768"/>
    <x v="3155"/>
    <x v="4"/>
    <x v="1"/>
    <x v="2"/>
    <x v="147"/>
    <x v="155"/>
    <x v="1"/>
    <x v="155"/>
    <x v="2"/>
    <x v="2"/>
    <x v="2"/>
  </r>
  <r>
    <x v="3769"/>
    <x v="3156"/>
    <x v="2"/>
    <x v="0"/>
    <x v="2"/>
    <x v="424"/>
    <x v="499"/>
    <x v="0"/>
    <x v="499"/>
    <x v="0"/>
    <x v="0"/>
    <x v="0"/>
  </r>
  <r>
    <x v="3770"/>
    <x v="3157"/>
    <x v="4"/>
    <x v="0"/>
    <x v="4"/>
    <x v="596"/>
    <x v="1151"/>
    <x v="1"/>
    <x v="1151"/>
    <x v="2"/>
    <x v="2"/>
    <x v="2"/>
  </r>
  <r>
    <x v="3771"/>
    <x v="1876"/>
    <x v="4"/>
    <x v="0"/>
    <x v="2"/>
    <x v="153"/>
    <x v="724"/>
    <x v="0"/>
    <x v="724"/>
    <x v="0"/>
    <x v="0"/>
    <x v="0"/>
  </r>
  <r>
    <x v="3772"/>
    <x v="516"/>
    <x v="5"/>
    <x v="0"/>
    <x v="4"/>
    <x v="677"/>
    <x v="1152"/>
    <x v="0"/>
    <x v="1152"/>
    <x v="0"/>
    <x v="0"/>
    <x v="0"/>
  </r>
  <r>
    <x v="3773"/>
    <x v="1434"/>
    <x v="1"/>
    <x v="3"/>
    <x v="4"/>
    <x v="543"/>
    <x v="1153"/>
    <x v="0"/>
    <x v="1153"/>
    <x v="0"/>
    <x v="0"/>
    <x v="0"/>
  </r>
  <r>
    <x v="3774"/>
    <x v="1903"/>
    <x v="5"/>
    <x v="1"/>
    <x v="2"/>
    <x v="104"/>
    <x v="976"/>
    <x v="1"/>
    <x v="976"/>
    <x v="0"/>
    <x v="0"/>
    <x v="0"/>
  </r>
  <r>
    <x v="3775"/>
    <x v="3158"/>
    <x v="2"/>
    <x v="0"/>
    <x v="4"/>
    <x v="492"/>
    <x v="373"/>
    <x v="0"/>
    <x v="373"/>
    <x v="0"/>
    <x v="0"/>
    <x v="0"/>
  </r>
  <r>
    <x v="3776"/>
    <x v="3159"/>
    <x v="5"/>
    <x v="3"/>
    <x v="2"/>
    <x v="550"/>
    <x v="935"/>
    <x v="0"/>
    <x v="935"/>
    <x v="0"/>
    <x v="0"/>
    <x v="0"/>
  </r>
  <r>
    <x v="3777"/>
    <x v="3160"/>
    <x v="4"/>
    <x v="0"/>
    <x v="3"/>
    <x v="150"/>
    <x v="738"/>
    <x v="0"/>
    <x v="738"/>
    <x v="0"/>
    <x v="0"/>
    <x v="0"/>
  </r>
  <r>
    <x v="3778"/>
    <x v="2946"/>
    <x v="2"/>
    <x v="4"/>
    <x v="2"/>
    <x v="261"/>
    <x v="1154"/>
    <x v="0"/>
    <x v="1154"/>
    <x v="0"/>
    <x v="0"/>
    <x v="0"/>
  </r>
  <r>
    <x v="3779"/>
    <x v="3161"/>
    <x v="0"/>
    <x v="3"/>
    <x v="0"/>
    <x v="528"/>
    <x v="661"/>
    <x v="0"/>
    <x v="661"/>
    <x v="0"/>
    <x v="0"/>
    <x v="0"/>
  </r>
  <r>
    <x v="3780"/>
    <x v="235"/>
    <x v="4"/>
    <x v="1"/>
    <x v="3"/>
    <x v="66"/>
    <x v="515"/>
    <x v="1"/>
    <x v="515"/>
    <x v="0"/>
    <x v="0"/>
    <x v="0"/>
  </r>
  <r>
    <x v="3781"/>
    <x v="1465"/>
    <x v="4"/>
    <x v="2"/>
    <x v="4"/>
    <x v="118"/>
    <x v="1155"/>
    <x v="1"/>
    <x v="1155"/>
    <x v="0"/>
    <x v="0"/>
    <x v="0"/>
  </r>
  <r>
    <x v="3782"/>
    <x v="3162"/>
    <x v="3"/>
    <x v="1"/>
    <x v="1"/>
    <x v="262"/>
    <x v="306"/>
    <x v="0"/>
    <x v="306"/>
    <x v="0"/>
    <x v="0"/>
    <x v="0"/>
  </r>
  <r>
    <x v="3783"/>
    <x v="3163"/>
    <x v="1"/>
    <x v="1"/>
    <x v="0"/>
    <x v="435"/>
    <x v="846"/>
    <x v="0"/>
    <x v="846"/>
    <x v="0"/>
    <x v="0"/>
    <x v="0"/>
  </r>
  <r>
    <x v="3784"/>
    <x v="2741"/>
    <x v="0"/>
    <x v="0"/>
    <x v="3"/>
    <x v="568"/>
    <x v="979"/>
    <x v="0"/>
    <x v="979"/>
    <x v="0"/>
    <x v="0"/>
    <x v="0"/>
  </r>
  <r>
    <x v="3785"/>
    <x v="2416"/>
    <x v="5"/>
    <x v="1"/>
    <x v="0"/>
    <x v="316"/>
    <x v="1132"/>
    <x v="0"/>
    <x v="1132"/>
    <x v="0"/>
    <x v="0"/>
    <x v="0"/>
  </r>
  <r>
    <x v="3786"/>
    <x v="1026"/>
    <x v="1"/>
    <x v="1"/>
    <x v="4"/>
    <x v="590"/>
    <x v="331"/>
    <x v="0"/>
    <x v="331"/>
    <x v="0"/>
    <x v="0"/>
    <x v="0"/>
  </r>
  <r>
    <x v="3787"/>
    <x v="3164"/>
    <x v="1"/>
    <x v="0"/>
    <x v="0"/>
    <x v="244"/>
    <x v="148"/>
    <x v="0"/>
    <x v="148"/>
    <x v="0"/>
    <x v="0"/>
    <x v="0"/>
  </r>
  <r>
    <x v="3788"/>
    <x v="357"/>
    <x v="1"/>
    <x v="3"/>
    <x v="1"/>
    <x v="396"/>
    <x v="639"/>
    <x v="0"/>
    <x v="639"/>
    <x v="0"/>
    <x v="0"/>
    <x v="0"/>
  </r>
  <r>
    <x v="3789"/>
    <x v="1515"/>
    <x v="0"/>
    <x v="3"/>
    <x v="0"/>
    <x v="25"/>
    <x v="26"/>
    <x v="0"/>
    <x v="26"/>
    <x v="0"/>
    <x v="0"/>
    <x v="0"/>
  </r>
  <r>
    <x v="3790"/>
    <x v="3165"/>
    <x v="5"/>
    <x v="0"/>
    <x v="0"/>
    <x v="217"/>
    <x v="459"/>
    <x v="0"/>
    <x v="459"/>
    <x v="0"/>
    <x v="0"/>
    <x v="0"/>
  </r>
  <r>
    <x v="3791"/>
    <x v="3166"/>
    <x v="2"/>
    <x v="4"/>
    <x v="1"/>
    <x v="376"/>
    <x v="946"/>
    <x v="0"/>
    <x v="946"/>
    <x v="0"/>
    <x v="0"/>
    <x v="0"/>
  </r>
  <r>
    <x v="3792"/>
    <x v="3167"/>
    <x v="3"/>
    <x v="1"/>
    <x v="1"/>
    <x v="255"/>
    <x v="891"/>
    <x v="1"/>
    <x v="891"/>
    <x v="0"/>
    <x v="0"/>
    <x v="0"/>
  </r>
  <r>
    <x v="3793"/>
    <x v="3168"/>
    <x v="3"/>
    <x v="0"/>
    <x v="1"/>
    <x v="665"/>
    <x v="555"/>
    <x v="0"/>
    <x v="555"/>
    <x v="0"/>
    <x v="0"/>
    <x v="0"/>
  </r>
  <r>
    <x v="3794"/>
    <x v="474"/>
    <x v="2"/>
    <x v="4"/>
    <x v="1"/>
    <x v="211"/>
    <x v="222"/>
    <x v="0"/>
    <x v="222"/>
    <x v="0"/>
    <x v="0"/>
    <x v="0"/>
  </r>
  <r>
    <x v="3795"/>
    <x v="3169"/>
    <x v="5"/>
    <x v="2"/>
    <x v="2"/>
    <x v="654"/>
    <x v="1132"/>
    <x v="0"/>
    <x v="1132"/>
    <x v="0"/>
    <x v="0"/>
    <x v="0"/>
  </r>
  <r>
    <x v="3796"/>
    <x v="3170"/>
    <x v="0"/>
    <x v="2"/>
    <x v="3"/>
    <x v="684"/>
    <x v="1156"/>
    <x v="1"/>
    <x v="1156"/>
    <x v="0"/>
    <x v="0"/>
    <x v="0"/>
  </r>
  <r>
    <x v="3797"/>
    <x v="3171"/>
    <x v="4"/>
    <x v="2"/>
    <x v="0"/>
    <x v="542"/>
    <x v="1121"/>
    <x v="0"/>
    <x v="1121"/>
    <x v="0"/>
    <x v="0"/>
    <x v="0"/>
  </r>
  <r>
    <x v="3798"/>
    <x v="3172"/>
    <x v="0"/>
    <x v="3"/>
    <x v="3"/>
    <x v="698"/>
    <x v="1087"/>
    <x v="0"/>
    <x v="1087"/>
    <x v="0"/>
    <x v="0"/>
    <x v="0"/>
  </r>
  <r>
    <x v="3799"/>
    <x v="2204"/>
    <x v="0"/>
    <x v="0"/>
    <x v="3"/>
    <x v="445"/>
    <x v="1157"/>
    <x v="1"/>
    <x v="1157"/>
    <x v="0"/>
    <x v="0"/>
    <x v="0"/>
  </r>
  <r>
    <x v="3800"/>
    <x v="3173"/>
    <x v="1"/>
    <x v="0"/>
    <x v="2"/>
    <x v="433"/>
    <x v="400"/>
    <x v="0"/>
    <x v="400"/>
    <x v="0"/>
    <x v="0"/>
    <x v="0"/>
  </r>
  <r>
    <x v="3801"/>
    <x v="3174"/>
    <x v="4"/>
    <x v="2"/>
    <x v="3"/>
    <x v="585"/>
    <x v="39"/>
    <x v="0"/>
    <x v="39"/>
    <x v="0"/>
    <x v="0"/>
    <x v="0"/>
  </r>
  <r>
    <x v="3802"/>
    <x v="3175"/>
    <x v="3"/>
    <x v="2"/>
    <x v="2"/>
    <x v="214"/>
    <x v="225"/>
    <x v="1"/>
    <x v="225"/>
    <x v="2"/>
    <x v="2"/>
    <x v="2"/>
  </r>
  <r>
    <x v="3803"/>
    <x v="1398"/>
    <x v="4"/>
    <x v="2"/>
    <x v="2"/>
    <x v="670"/>
    <x v="1060"/>
    <x v="0"/>
    <x v="1060"/>
    <x v="0"/>
    <x v="0"/>
    <x v="0"/>
  </r>
  <r>
    <x v="3804"/>
    <x v="3176"/>
    <x v="2"/>
    <x v="1"/>
    <x v="4"/>
    <x v="441"/>
    <x v="527"/>
    <x v="1"/>
    <x v="527"/>
    <x v="0"/>
    <x v="0"/>
    <x v="0"/>
  </r>
  <r>
    <x v="3805"/>
    <x v="435"/>
    <x v="0"/>
    <x v="0"/>
    <x v="0"/>
    <x v="159"/>
    <x v="167"/>
    <x v="0"/>
    <x v="167"/>
    <x v="0"/>
    <x v="0"/>
    <x v="0"/>
  </r>
  <r>
    <x v="3806"/>
    <x v="861"/>
    <x v="5"/>
    <x v="0"/>
    <x v="3"/>
    <x v="496"/>
    <x v="576"/>
    <x v="0"/>
    <x v="576"/>
    <x v="0"/>
    <x v="0"/>
    <x v="0"/>
  </r>
  <r>
    <x v="3807"/>
    <x v="3177"/>
    <x v="0"/>
    <x v="3"/>
    <x v="1"/>
    <x v="531"/>
    <x v="936"/>
    <x v="1"/>
    <x v="936"/>
    <x v="1"/>
    <x v="1"/>
    <x v="1"/>
  </r>
  <r>
    <x v="3808"/>
    <x v="3178"/>
    <x v="1"/>
    <x v="2"/>
    <x v="3"/>
    <x v="233"/>
    <x v="344"/>
    <x v="1"/>
    <x v="344"/>
    <x v="0"/>
    <x v="0"/>
    <x v="0"/>
  </r>
  <r>
    <x v="3809"/>
    <x v="3179"/>
    <x v="5"/>
    <x v="0"/>
    <x v="1"/>
    <x v="22"/>
    <x v="23"/>
    <x v="0"/>
    <x v="23"/>
    <x v="0"/>
    <x v="0"/>
    <x v="0"/>
  </r>
  <r>
    <x v="3810"/>
    <x v="3180"/>
    <x v="1"/>
    <x v="1"/>
    <x v="4"/>
    <x v="691"/>
    <x v="1079"/>
    <x v="0"/>
    <x v="1079"/>
    <x v="0"/>
    <x v="0"/>
    <x v="0"/>
  </r>
  <r>
    <x v="3811"/>
    <x v="3181"/>
    <x v="0"/>
    <x v="0"/>
    <x v="0"/>
    <x v="554"/>
    <x v="56"/>
    <x v="0"/>
    <x v="56"/>
    <x v="0"/>
    <x v="0"/>
    <x v="0"/>
  </r>
  <r>
    <x v="3812"/>
    <x v="1041"/>
    <x v="2"/>
    <x v="1"/>
    <x v="1"/>
    <x v="356"/>
    <x v="1158"/>
    <x v="0"/>
    <x v="1158"/>
    <x v="0"/>
    <x v="0"/>
    <x v="0"/>
  </r>
  <r>
    <x v="3813"/>
    <x v="106"/>
    <x v="5"/>
    <x v="3"/>
    <x v="4"/>
    <x v="99"/>
    <x v="102"/>
    <x v="0"/>
    <x v="102"/>
    <x v="0"/>
    <x v="0"/>
    <x v="0"/>
  </r>
  <r>
    <x v="3814"/>
    <x v="3182"/>
    <x v="2"/>
    <x v="3"/>
    <x v="4"/>
    <x v="319"/>
    <x v="421"/>
    <x v="1"/>
    <x v="421"/>
    <x v="0"/>
    <x v="0"/>
    <x v="0"/>
  </r>
  <r>
    <x v="3815"/>
    <x v="3183"/>
    <x v="5"/>
    <x v="4"/>
    <x v="2"/>
    <x v="428"/>
    <x v="505"/>
    <x v="0"/>
    <x v="505"/>
    <x v="0"/>
    <x v="0"/>
    <x v="0"/>
  </r>
  <r>
    <x v="3816"/>
    <x v="1019"/>
    <x v="1"/>
    <x v="3"/>
    <x v="4"/>
    <x v="508"/>
    <x v="812"/>
    <x v="0"/>
    <x v="812"/>
    <x v="0"/>
    <x v="0"/>
    <x v="0"/>
  </r>
  <r>
    <x v="3817"/>
    <x v="3184"/>
    <x v="3"/>
    <x v="1"/>
    <x v="4"/>
    <x v="285"/>
    <x v="678"/>
    <x v="0"/>
    <x v="678"/>
    <x v="0"/>
    <x v="0"/>
    <x v="0"/>
  </r>
  <r>
    <x v="3818"/>
    <x v="3185"/>
    <x v="3"/>
    <x v="3"/>
    <x v="0"/>
    <x v="150"/>
    <x v="158"/>
    <x v="0"/>
    <x v="158"/>
    <x v="0"/>
    <x v="0"/>
    <x v="0"/>
  </r>
  <r>
    <x v="3819"/>
    <x v="1777"/>
    <x v="2"/>
    <x v="4"/>
    <x v="1"/>
    <x v="20"/>
    <x v="180"/>
    <x v="0"/>
    <x v="180"/>
    <x v="0"/>
    <x v="0"/>
    <x v="0"/>
  </r>
  <r>
    <x v="3820"/>
    <x v="3186"/>
    <x v="0"/>
    <x v="4"/>
    <x v="4"/>
    <x v="276"/>
    <x v="306"/>
    <x v="0"/>
    <x v="306"/>
    <x v="0"/>
    <x v="0"/>
    <x v="0"/>
  </r>
  <r>
    <x v="3821"/>
    <x v="791"/>
    <x v="5"/>
    <x v="0"/>
    <x v="1"/>
    <x v="558"/>
    <x v="511"/>
    <x v="0"/>
    <x v="511"/>
    <x v="0"/>
    <x v="0"/>
    <x v="0"/>
  </r>
  <r>
    <x v="3822"/>
    <x v="3187"/>
    <x v="4"/>
    <x v="1"/>
    <x v="4"/>
    <x v="663"/>
    <x v="469"/>
    <x v="0"/>
    <x v="469"/>
    <x v="0"/>
    <x v="0"/>
    <x v="0"/>
  </r>
  <r>
    <x v="3823"/>
    <x v="5"/>
    <x v="4"/>
    <x v="4"/>
    <x v="2"/>
    <x v="95"/>
    <x v="929"/>
    <x v="1"/>
    <x v="929"/>
    <x v="2"/>
    <x v="2"/>
    <x v="2"/>
  </r>
  <r>
    <x v="3824"/>
    <x v="3188"/>
    <x v="2"/>
    <x v="2"/>
    <x v="0"/>
    <x v="521"/>
    <x v="518"/>
    <x v="0"/>
    <x v="518"/>
    <x v="0"/>
    <x v="0"/>
    <x v="0"/>
  </r>
  <r>
    <x v="3825"/>
    <x v="3189"/>
    <x v="5"/>
    <x v="3"/>
    <x v="3"/>
    <x v="33"/>
    <x v="34"/>
    <x v="0"/>
    <x v="34"/>
    <x v="0"/>
    <x v="0"/>
    <x v="0"/>
  </r>
  <r>
    <x v="3826"/>
    <x v="2385"/>
    <x v="4"/>
    <x v="3"/>
    <x v="4"/>
    <x v="305"/>
    <x v="1019"/>
    <x v="0"/>
    <x v="1019"/>
    <x v="0"/>
    <x v="0"/>
    <x v="0"/>
  </r>
  <r>
    <x v="3827"/>
    <x v="1557"/>
    <x v="1"/>
    <x v="4"/>
    <x v="1"/>
    <x v="350"/>
    <x v="89"/>
    <x v="0"/>
    <x v="89"/>
    <x v="0"/>
    <x v="0"/>
    <x v="0"/>
  </r>
  <r>
    <x v="3828"/>
    <x v="2347"/>
    <x v="2"/>
    <x v="0"/>
    <x v="3"/>
    <x v="38"/>
    <x v="980"/>
    <x v="0"/>
    <x v="980"/>
    <x v="0"/>
    <x v="0"/>
    <x v="0"/>
  </r>
  <r>
    <x v="3829"/>
    <x v="3190"/>
    <x v="0"/>
    <x v="2"/>
    <x v="0"/>
    <x v="473"/>
    <x v="75"/>
    <x v="0"/>
    <x v="75"/>
    <x v="0"/>
    <x v="0"/>
    <x v="0"/>
  </r>
  <r>
    <x v="3830"/>
    <x v="2443"/>
    <x v="5"/>
    <x v="4"/>
    <x v="0"/>
    <x v="422"/>
    <x v="803"/>
    <x v="0"/>
    <x v="803"/>
    <x v="0"/>
    <x v="0"/>
    <x v="0"/>
  </r>
  <r>
    <x v="3831"/>
    <x v="1544"/>
    <x v="0"/>
    <x v="3"/>
    <x v="1"/>
    <x v="661"/>
    <x v="1074"/>
    <x v="1"/>
    <x v="1074"/>
    <x v="0"/>
    <x v="0"/>
    <x v="0"/>
  </r>
  <r>
    <x v="3832"/>
    <x v="3191"/>
    <x v="0"/>
    <x v="1"/>
    <x v="0"/>
    <x v="261"/>
    <x v="282"/>
    <x v="0"/>
    <x v="282"/>
    <x v="0"/>
    <x v="0"/>
    <x v="0"/>
  </r>
  <r>
    <x v="3833"/>
    <x v="3192"/>
    <x v="4"/>
    <x v="3"/>
    <x v="1"/>
    <x v="96"/>
    <x v="277"/>
    <x v="0"/>
    <x v="277"/>
    <x v="0"/>
    <x v="0"/>
    <x v="0"/>
  </r>
  <r>
    <x v="3834"/>
    <x v="3193"/>
    <x v="3"/>
    <x v="3"/>
    <x v="0"/>
    <x v="265"/>
    <x v="12"/>
    <x v="0"/>
    <x v="12"/>
    <x v="0"/>
    <x v="0"/>
    <x v="0"/>
  </r>
  <r>
    <x v="3835"/>
    <x v="2137"/>
    <x v="0"/>
    <x v="1"/>
    <x v="4"/>
    <x v="408"/>
    <x v="536"/>
    <x v="0"/>
    <x v="536"/>
    <x v="0"/>
    <x v="0"/>
    <x v="0"/>
  </r>
  <r>
    <x v="3836"/>
    <x v="2655"/>
    <x v="3"/>
    <x v="1"/>
    <x v="2"/>
    <x v="564"/>
    <x v="553"/>
    <x v="0"/>
    <x v="553"/>
    <x v="0"/>
    <x v="0"/>
    <x v="0"/>
  </r>
  <r>
    <x v="3837"/>
    <x v="1582"/>
    <x v="0"/>
    <x v="4"/>
    <x v="3"/>
    <x v="265"/>
    <x v="289"/>
    <x v="0"/>
    <x v="289"/>
    <x v="0"/>
    <x v="0"/>
    <x v="0"/>
  </r>
  <r>
    <x v="3838"/>
    <x v="1381"/>
    <x v="3"/>
    <x v="2"/>
    <x v="0"/>
    <x v="402"/>
    <x v="474"/>
    <x v="0"/>
    <x v="474"/>
    <x v="0"/>
    <x v="0"/>
    <x v="0"/>
  </r>
  <r>
    <x v="3839"/>
    <x v="3194"/>
    <x v="4"/>
    <x v="3"/>
    <x v="1"/>
    <x v="418"/>
    <x v="23"/>
    <x v="0"/>
    <x v="23"/>
    <x v="0"/>
    <x v="0"/>
    <x v="0"/>
  </r>
  <r>
    <x v="3840"/>
    <x v="3195"/>
    <x v="5"/>
    <x v="3"/>
    <x v="2"/>
    <x v="263"/>
    <x v="1144"/>
    <x v="0"/>
    <x v="1144"/>
    <x v="0"/>
    <x v="0"/>
    <x v="0"/>
  </r>
  <r>
    <x v="3841"/>
    <x v="3196"/>
    <x v="2"/>
    <x v="1"/>
    <x v="2"/>
    <x v="230"/>
    <x v="245"/>
    <x v="1"/>
    <x v="245"/>
    <x v="0"/>
    <x v="0"/>
    <x v="0"/>
  </r>
  <r>
    <x v="3842"/>
    <x v="3197"/>
    <x v="0"/>
    <x v="2"/>
    <x v="1"/>
    <x v="271"/>
    <x v="297"/>
    <x v="0"/>
    <x v="297"/>
    <x v="0"/>
    <x v="0"/>
    <x v="0"/>
  </r>
  <r>
    <x v="3843"/>
    <x v="3198"/>
    <x v="5"/>
    <x v="4"/>
    <x v="0"/>
    <x v="622"/>
    <x v="279"/>
    <x v="0"/>
    <x v="279"/>
    <x v="0"/>
    <x v="0"/>
    <x v="0"/>
  </r>
  <r>
    <x v="3844"/>
    <x v="3199"/>
    <x v="5"/>
    <x v="1"/>
    <x v="4"/>
    <x v="243"/>
    <x v="259"/>
    <x v="0"/>
    <x v="259"/>
    <x v="0"/>
    <x v="0"/>
    <x v="0"/>
  </r>
  <r>
    <x v="3845"/>
    <x v="210"/>
    <x v="5"/>
    <x v="1"/>
    <x v="3"/>
    <x v="514"/>
    <x v="1159"/>
    <x v="0"/>
    <x v="1159"/>
    <x v="0"/>
    <x v="0"/>
    <x v="0"/>
  </r>
  <r>
    <x v="3846"/>
    <x v="3200"/>
    <x v="2"/>
    <x v="2"/>
    <x v="3"/>
    <x v="592"/>
    <x v="921"/>
    <x v="0"/>
    <x v="921"/>
    <x v="0"/>
    <x v="0"/>
    <x v="0"/>
  </r>
  <r>
    <x v="3847"/>
    <x v="766"/>
    <x v="2"/>
    <x v="1"/>
    <x v="2"/>
    <x v="331"/>
    <x v="1033"/>
    <x v="0"/>
    <x v="1033"/>
    <x v="0"/>
    <x v="0"/>
    <x v="0"/>
  </r>
  <r>
    <x v="3848"/>
    <x v="3201"/>
    <x v="1"/>
    <x v="4"/>
    <x v="0"/>
    <x v="589"/>
    <x v="923"/>
    <x v="0"/>
    <x v="923"/>
    <x v="0"/>
    <x v="0"/>
    <x v="0"/>
  </r>
  <r>
    <x v="3849"/>
    <x v="2612"/>
    <x v="4"/>
    <x v="4"/>
    <x v="4"/>
    <x v="58"/>
    <x v="102"/>
    <x v="0"/>
    <x v="102"/>
    <x v="0"/>
    <x v="0"/>
    <x v="0"/>
  </r>
  <r>
    <x v="3850"/>
    <x v="3202"/>
    <x v="0"/>
    <x v="4"/>
    <x v="2"/>
    <x v="127"/>
    <x v="132"/>
    <x v="0"/>
    <x v="132"/>
    <x v="0"/>
    <x v="0"/>
    <x v="0"/>
  </r>
  <r>
    <x v="3851"/>
    <x v="3203"/>
    <x v="3"/>
    <x v="0"/>
    <x v="3"/>
    <x v="140"/>
    <x v="146"/>
    <x v="0"/>
    <x v="146"/>
    <x v="0"/>
    <x v="0"/>
    <x v="0"/>
  </r>
  <r>
    <x v="3852"/>
    <x v="3204"/>
    <x v="4"/>
    <x v="2"/>
    <x v="4"/>
    <x v="496"/>
    <x v="456"/>
    <x v="0"/>
    <x v="456"/>
    <x v="0"/>
    <x v="0"/>
    <x v="0"/>
  </r>
  <r>
    <x v="3853"/>
    <x v="697"/>
    <x v="5"/>
    <x v="0"/>
    <x v="3"/>
    <x v="10"/>
    <x v="131"/>
    <x v="0"/>
    <x v="131"/>
    <x v="0"/>
    <x v="0"/>
    <x v="0"/>
  </r>
  <r>
    <x v="3854"/>
    <x v="3205"/>
    <x v="2"/>
    <x v="0"/>
    <x v="3"/>
    <x v="138"/>
    <x v="185"/>
    <x v="0"/>
    <x v="185"/>
    <x v="0"/>
    <x v="0"/>
    <x v="0"/>
  </r>
  <r>
    <x v="3855"/>
    <x v="3206"/>
    <x v="0"/>
    <x v="4"/>
    <x v="1"/>
    <x v="265"/>
    <x v="12"/>
    <x v="0"/>
    <x v="12"/>
    <x v="0"/>
    <x v="0"/>
    <x v="0"/>
  </r>
  <r>
    <x v="3856"/>
    <x v="3207"/>
    <x v="4"/>
    <x v="0"/>
    <x v="1"/>
    <x v="127"/>
    <x v="409"/>
    <x v="0"/>
    <x v="409"/>
    <x v="0"/>
    <x v="0"/>
    <x v="0"/>
  </r>
  <r>
    <x v="3857"/>
    <x v="3208"/>
    <x v="4"/>
    <x v="0"/>
    <x v="3"/>
    <x v="248"/>
    <x v="565"/>
    <x v="0"/>
    <x v="565"/>
    <x v="0"/>
    <x v="0"/>
    <x v="0"/>
  </r>
  <r>
    <x v="3858"/>
    <x v="467"/>
    <x v="5"/>
    <x v="1"/>
    <x v="1"/>
    <x v="503"/>
    <x v="627"/>
    <x v="0"/>
    <x v="627"/>
    <x v="0"/>
    <x v="0"/>
    <x v="0"/>
  </r>
  <r>
    <x v="3859"/>
    <x v="1225"/>
    <x v="1"/>
    <x v="0"/>
    <x v="3"/>
    <x v="33"/>
    <x v="34"/>
    <x v="0"/>
    <x v="34"/>
    <x v="0"/>
    <x v="0"/>
    <x v="0"/>
  </r>
  <r>
    <x v="3860"/>
    <x v="1427"/>
    <x v="5"/>
    <x v="4"/>
    <x v="1"/>
    <x v="95"/>
    <x v="799"/>
    <x v="0"/>
    <x v="799"/>
    <x v="0"/>
    <x v="0"/>
    <x v="0"/>
  </r>
  <r>
    <x v="3861"/>
    <x v="3209"/>
    <x v="1"/>
    <x v="1"/>
    <x v="1"/>
    <x v="325"/>
    <x v="957"/>
    <x v="0"/>
    <x v="957"/>
    <x v="0"/>
    <x v="0"/>
    <x v="0"/>
  </r>
  <r>
    <x v="3862"/>
    <x v="3210"/>
    <x v="1"/>
    <x v="0"/>
    <x v="4"/>
    <x v="492"/>
    <x v="607"/>
    <x v="0"/>
    <x v="607"/>
    <x v="0"/>
    <x v="0"/>
    <x v="0"/>
  </r>
  <r>
    <x v="3863"/>
    <x v="3211"/>
    <x v="0"/>
    <x v="2"/>
    <x v="1"/>
    <x v="21"/>
    <x v="22"/>
    <x v="0"/>
    <x v="22"/>
    <x v="0"/>
    <x v="0"/>
    <x v="0"/>
  </r>
  <r>
    <x v="3864"/>
    <x v="2882"/>
    <x v="3"/>
    <x v="1"/>
    <x v="4"/>
    <x v="16"/>
    <x v="17"/>
    <x v="0"/>
    <x v="17"/>
    <x v="0"/>
    <x v="0"/>
    <x v="0"/>
  </r>
  <r>
    <x v="3865"/>
    <x v="7"/>
    <x v="4"/>
    <x v="4"/>
    <x v="3"/>
    <x v="98"/>
    <x v="101"/>
    <x v="1"/>
    <x v="101"/>
    <x v="0"/>
    <x v="0"/>
    <x v="0"/>
  </r>
  <r>
    <x v="3866"/>
    <x v="2777"/>
    <x v="3"/>
    <x v="4"/>
    <x v="4"/>
    <x v="361"/>
    <x v="1160"/>
    <x v="1"/>
    <x v="1160"/>
    <x v="0"/>
    <x v="0"/>
    <x v="0"/>
  </r>
  <r>
    <x v="3867"/>
    <x v="3212"/>
    <x v="2"/>
    <x v="2"/>
    <x v="2"/>
    <x v="277"/>
    <x v="1075"/>
    <x v="0"/>
    <x v="1075"/>
    <x v="0"/>
    <x v="0"/>
    <x v="0"/>
  </r>
  <r>
    <x v="3868"/>
    <x v="3213"/>
    <x v="4"/>
    <x v="1"/>
    <x v="3"/>
    <x v="498"/>
    <x v="179"/>
    <x v="0"/>
    <x v="179"/>
    <x v="0"/>
    <x v="0"/>
    <x v="0"/>
  </r>
  <r>
    <x v="3869"/>
    <x v="2546"/>
    <x v="4"/>
    <x v="2"/>
    <x v="2"/>
    <x v="45"/>
    <x v="46"/>
    <x v="1"/>
    <x v="46"/>
    <x v="2"/>
    <x v="2"/>
    <x v="2"/>
  </r>
  <r>
    <x v="3870"/>
    <x v="1237"/>
    <x v="0"/>
    <x v="1"/>
    <x v="1"/>
    <x v="549"/>
    <x v="651"/>
    <x v="0"/>
    <x v="651"/>
    <x v="0"/>
    <x v="0"/>
    <x v="0"/>
  </r>
  <r>
    <x v="3871"/>
    <x v="3214"/>
    <x v="2"/>
    <x v="3"/>
    <x v="2"/>
    <x v="70"/>
    <x v="544"/>
    <x v="0"/>
    <x v="544"/>
    <x v="0"/>
    <x v="0"/>
    <x v="0"/>
  </r>
  <r>
    <x v="3872"/>
    <x v="3215"/>
    <x v="4"/>
    <x v="1"/>
    <x v="0"/>
    <x v="515"/>
    <x v="647"/>
    <x v="1"/>
    <x v="647"/>
    <x v="0"/>
    <x v="0"/>
    <x v="0"/>
  </r>
  <r>
    <x v="3873"/>
    <x v="3216"/>
    <x v="2"/>
    <x v="0"/>
    <x v="0"/>
    <x v="560"/>
    <x v="963"/>
    <x v="0"/>
    <x v="963"/>
    <x v="0"/>
    <x v="0"/>
    <x v="0"/>
  </r>
  <r>
    <x v="3874"/>
    <x v="3217"/>
    <x v="5"/>
    <x v="0"/>
    <x v="2"/>
    <x v="129"/>
    <x v="136"/>
    <x v="0"/>
    <x v="136"/>
    <x v="0"/>
    <x v="0"/>
    <x v="0"/>
  </r>
  <r>
    <x v="3875"/>
    <x v="1552"/>
    <x v="2"/>
    <x v="1"/>
    <x v="4"/>
    <x v="541"/>
    <x v="119"/>
    <x v="0"/>
    <x v="119"/>
    <x v="0"/>
    <x v="0"/>
    <x v="0"/>
  </r>
  <r>
    <x v="3876"/>
    <x v="3218"/>
    <x v="2"/>
    <x v="2"/>
    <x v="1"/>
    <x v="625"/>
    <x v="867"/>
    <x v="0"/>
    <x v="867"/>
    <x v="0"/>
    <x v="0"/>
    <x v="0"/>
  </r>
  <r>
    <x v="3877"/>
    <x v="3219"/>
    <x v="1"/>
    <x v="4"/>
    <x v="0"/>
    <x v="550"/>
    <x v="935"/>
    <x v="0"/>
    <x v="935"/>
    <x v="0"/>
    <x v="0"/>
    <x v="0"/>
  </r>
  <r>
    <x v="3878"/>
    <x v="3220"/>
    <x v="0"/>
    <x v="2"/>
    <x v="0"/>
    <x v="690"/>
    <x v="1105"/>
    <x v="0"/>
    <x v="1105"/>
    <x v="0"/>
    <x v="0"/>
    <x v="0"/>
  </r>
  <r>
    <x v="3879"/>
    <x v="3221"/>
    <x v="4"/>
    <x v="1"/>
    <x v="2"/>
    <x v="499"/>
    <x v="619"/>
    <x v="0"/>
    <x v="619"/>
    <x v="0"/>
    <x v="0"/>
    <x v="0"/>
  </r>
  <r>
    <x v="3880"/>
    <x v="3222"/>
    <x v="5"/>
    <x v="2"/>
    <x v="4"/>
    <x v="548"/>
    <x v="707"/>
    <x v="0"/>
    <x v="707"/>
    <x v="0"/>
    <x v="0"/>
    <x v="0"/>
  </r>
  <r>
    <x v="3881"/>
    <x v="3223"/>
    <x v="4"/>
    <x v="1"/>
    <x v="4"/>
    <x v="288"/>
    <x v="473"/>
    <x v="0"/>
    <x v="473"/>
    <x v="0"/>
    <x v="0"/>
    <x v="0"/>
  </r>
  <r>
    <x v="3882"/>
    <x v="3224"/>
    <x v="0"/>
    <x v="4"/>
    <x v="1"/>
    <x v="262"/>
    <x v="306"/>
    <x v="0"/>
    <x v="306"/>
    <x v="0"/>
    <x v="0"/>
    <x v="0"/>
  </r>
  <r>
    <x v="3883"/>
    <x v="3225"/>
    <x v="5"/>
    <x v="1"/>
    <x v="0"/>
    <x v="436"/>
    <x v="520"/>
    <x v="0"/>
    <x v="520"/>
    <x v="0"/>
    <x v="0"/>
    <x v="0"/>
  </r>
  <r>
    <x v="3884"/>
    <x v="173"/>
    <x v="2"/>
    <x v="4"/>
    <x v="4"/>
    <x v="312"/>
    <x v="345"/>
    <x v="1"/>
    <x v="345"/>
    <x v="2"/>
    <x v="2"/>
    <x v="2"/>
  </r>
  <r>
    <x v="3885"/>
    <x v="3226"/>
    <x v="1"/>
    <x v="4"/>
    <x v="4"/>
    <x v="377"/>
    <x v="865"/>
    <x v="0"/>
    <x v="865"/>
    <x v="0"/>
    <x v="0"/>
    <x v="0"/>
  </r>
  <r>
    <x v="3886"/>
    <x v="977"/>
    <x v="1"/>
    <x v="0"/>
    <x v="3"/>
    <x v="658"/>
    <x v="591"/>
    <x v="0"/>
    <x v="591"/>
    <x v="0"/>
    <x v="0"/>
    <x v="0"/>
  </r>
  <r>
    <x v="3887"/>
    <x v="3227"/>
    <x v="5"/>
    <x v="4"/>
    <x v="3"/>
    <x v="349"/>
    <x v="811"/>
    <x v="0"/>
    <x v="811"/>
    <x v="0"/>
    <x v="0"/>
    <x v="0"/>
  </r>
  <r>
    <x v="3888"/>
    <x v="3228"/>
    <x v="0"/>
    <x v="1"/>
    <x v="4"/>
    <x v="584"/>
    <x v="769"/>
    <x v="0"/>
    <x v="769"/>
    <x v="0"/>
    <x v="0"/>
    <x v="0"/>
  </r>
  <r>
    <x v="3889"/>
    <x v="2134"/>
    <x v="2"/>
    <x v="4"/>
    <x v="1"/>
    <x v="583"/>
    <x v="180"/>
    <x v="0"/>
    <x v="180"/>
    <x v="0"/>
    <x v="0"/>
    <x v="0"/>
  </r>
  <r>
    <x v="3890"/>
    <x v="3229"/>
    <x v="5"/>
    <x v="3"/>
    <x v="1"/>
    <x v="411"/>
    <x v="1127"/>
    <x v="0"/>
    <x v="1127"/>
    <x v="0"/>
    <x v="0"/>
    <x v="0"/>
  </r>
  <r>
    <x v="3891"/>
    <x v="792"/>
    <x v="1"/>
    <x v="1"/>
    <x v="4"/>
    <x v="217"/>
    <x v="459"/>
    <x v="0"/>
    <x v="459"/>
    <x v="0"/>
    <x v="0"/>
    <x v="0"/>
  </r>
  <r>
    <x v="3892"/>
    <x v="3230"/>
    <x v="3"/>
    <x v="1"/>
    <x v="0"/>
    <x v="376"/>
    <x v="661"/>
    <x v="0"/>
    <x v="661"/>
    <x v="0"/>
    <x v="0"/>
    <x v="0"/>
  </r>
  <r>
    <x v="3893"/>
    <x v="3231"/>
    <x v="2"/>
    <x v="0"/>
    <x v="1"/>
    <x v="496"/>
    <x v="456"/>
    <x v="0"/>
    <x v="456"/>
    <x v="0"/>
    <x v="0"/>
    <x v="0"/>
  </r>
  <r>
    <x v="3894"/>
    <x v="3232"/>
    <x v="2"/>
    <x v="0"/>
    <x v="2"/>
    <x v="541"/>
    <x v="351"/>
    <x v="0"/>
    <x v="351"/>
    <x v="0"/>
    <x v="0"/>
    <x v="0"/>
  </r>
  <r>
    <x v="3895"/>
    <x v="3233"/>
    <x v="5"/>
    <x v="1"/>
    <x v="4"/>
    <x v="113"/>
    <x v="25"/>
    <x v="0"/>
    <x v="25"/>
    <x v="0"/>
    <x v="0"/>
    <x v="0"/>
  </r>
  <r>
    <x v="3896"/>
    <x v="3234"/>
    <x v="1"/>
    <x v="0"/>
    <x v="2"/>
    <x v="546"/>
    <x v="838"/>
    <x v="0"/>
    <x v="838"/>
    <x v="0"/>
    <x v="0"/>
    <x v="0"/>
  </r>
  <r>
    <x v="3897"/>
    <x v="3235"/>
    <x v="0"/>
    <x v="3"/>
    <x v="4"/>
    <x v="517"/>
    <x v="292"/>
    <x v="0"/>
    <x v="292"/>
    <x v="0"/>
    <x v="0"/>
    <x v="0"/>
  </r>
  <r>
    <x v="3898"/>
    <x v="3236"/>
    <x v="2"/>
    <x v="1"/>
    <x v="1"/>
    <x v="657"/>
    <x v="429"/>
    <x v="0"/>
    <x v="429"/>
    <x v="0"/>
    <x v="0"/>
    <x v="0"/>
  </r>
  <r>
    <x v="3899"/>
    <x v="3237"/>
    <x v="1"/>
    <x v="2"/>
    <x v="4"/>
    <x v="242"/>
    <x v="1161"/>
    <x v="1"/>
    <x v="1161"/>
    <x v="0"/>
    <x v="0"/>
    <x v="0"/>
  </r>
  <r>
    <x v="3900"/>
    <x v="3238"/>
    <x v="0"/>
    <x v="2"/>
    <x v="2"/>
    <x v="461"/>
    <x v="558"/>
    <x v="0"/>
    <x v="558"/>
    <x v="0"/>
    <x v="0"/>
    <x v="0"/>
  </r>
  <r>
    <x v="3901"/>
    <x v="3239"/>
    <x v="4"/>
    <x v="3"/>
    <x v="2"/>
    <x v="685"/>
    <x v="907"/>
    <x v="0"/>
    <x v="907"/>
    <x v="0"/>
    <x v="0"/>
    <x v="0"/>
  </r>
  <r>
    <x v="3902"/>
    <x v="1645"/>
    <x v="5"/>
    <x v="2"/>
    <x v="3"/>
    <x v="321"/>
    <x v="360"/>
    <x v="0"/>
    <x v="360"/>
    <x v="0"/>
    <x v="0"/>
    <x v="0"/>
  </r>
  <r>
    <x v="3903"/>
    <x v="3240"/>
    <x v="2"/>
    <x v="2"/>
    <x v="3"/>
    <x v="285"/>
    <x v="658"/>
    <x v="0"/>
    <x v="658"/>
    <x v="0"/>
    <x v="0"/>
    <x v="0"/>
  </r>
  <r>
    <x v="3904"/>
    <x v="3241"/>
    <x v="0"/>
    <x v="2"/>
    <x v="4"/>
    <x v="33"/>
    <x v="510"/>
    <x v="0"/>
    <x v="510"/>
    <x v="0"/>
    <x v="0"/>
    <x v="0"/>
  </r>
  <r>
    <x v="3905"/>
    <x v="3242"/>
    <x v="4"/>
    <x v="0"/>
    <x v="1"/>
    <x v="354"/>
    <x v="120"/>
    <x v="0"/>
    <x v="120"/>
    <x v="0"/>
    <x v="0"/>
    <x v="0"/>
  </r>
  <r>
    <x v="3906"/>
    <x v="3243"/>
    <x v="0"/>
    <x v="2"/>
    <x v="3"/>
    <x v="382"/>
    <x v="445"/>
    <x v="0"/>
    <x v="445"/>
    <x v="0"/>
    <x v="0"/>
    <x v="0"/>
  </r>
  <r>
    <x v="3907"/>
    <x v="3244"/>
    <x v="1"/>
    <x v="4"/>
    <x v="1"/>
    <x v="271"/>
    <x v="886"/>
    <x v="0"/>
    <x v="886"/>
    <x v="0"/>
    <x v="0"/>
    <x v="0"/>
  </r>
  <r>
    <x v="3908"/>
    <x v="3245"/>
    <x v="2"/>
    <x v="2"/>
    <x v="1"/>
    <x v="52"/>
    <x v="568"/>
    <x v="0"/>
    <x v="568"/>
    <x v="0"/>
    <x v="0"/>
    <x v="0"/>
  </r>
  <r>
    <x v="3909"/>
    <x v="3246"/>
    <x v="0"/>
    <x v="3"/>
    <x v="0"/>
    <x v="529"/>
    <x v="664"/>
    <x v="0"/>
    <x v="664"/>
    <x v="0"/>
    <x v="0"/>
    <x v="0"/>
  </r>
  <r>
    <x v="3910"/>
    <x v="3247"/>
    <x v="5"/>
    <x v="3"/>
    <x v="1"/>
    <x v="331"/>
    <x v="565"/>
    <x v="0"/>
    <x v="565"/>
    <x v="0"/>
    <x v="0"/>
    <x v="0"/>
  </r>
  <r>
    <x v="3911"/>
    <x v="763"/>
    <x v="2"/>
    <x v="2"/>
    <x v="4"/>
    <x v="374"/>
    <x v="1162"/>
    <x v="0"/>
    <x v="1162"/>
    <x v="0"/>
    <x v="0"/>
    <x v="0"/>
  </r>
  <r>
    <x v="3912"/>
    <x v="25"/>
    <x v="0"/>
    <x v="2"/>
    <x v="1"/>
    <x v="414"/>
    <x v="490"/>
    <x v="0"/>
    <x v="490"/>
    <x v="0"/>
    <x v="0"/>
    <x v="0"/>
  </r>
  <r>
    <x v="3913"/>
    <x v="130"/>
    <x v="1"/>
    <x v="0"/>
    <x v="1"/>
    <x v="154"/>
    <x v="163"/>
    <x v="1"/>
    <x v="163"/>
    <x v="0"/>
    <x v="0"/>
    <x v="0"/>
  </r>
  <r>
    <x v="3914"/>
    <x v="962"/>
    <x v="3"/>
    <x v="2"/>
    <x v="3"/>
    <x v="498"/>
    <x v="179"/>
    <x v="0"/>
    <x v="179"/>
    <x v="0"/>
    <x v="0"/>
    <x v="0"/>
  </r>
  <r>
    <x v="3915"/>
    <x v="3248"/>
    <x v="3"/>
    <x v="2"/>
    <x v="0"/>
    <x v="207"/>
    <x v="778"/>
    <x v="0"/>
    <x v="778"/>
    <x v="0"/>
    <x v="0"/>
    <x v="0"/>
  </r>
  <r>
    <x v="3916"/>
    <x v="2793"/>
    <x v="5"/>
    <x v="3"/>
    <x v="1"/>
    <x v="96"/>
    <x v="99"/>
    <x v="0"/>
    <x v="99"/>
    <x v="0"/>
    <x v="0"/>
    <x v="0"/>
  </r>
  <r>
    <x v="3917"/>
    <x v="3249"/>
    <x v="0"/>
    <x v="0"/>
    <x v="2"/>
    <x v="137"/>
    <x v="988"/>
    <x v="0"/>
    <x v="988"/>
    <x v="0"/>
    <x v="0"/>
    <x v="0"/>
  </r>
  <r>
    <x v="3918"/>
    <x v="345"/>
    <x v="5"/>
    <x v="2"/>
    <x v="3"/>
    <x v="436"/>
    <x v="172"/>
    <x v="0"/>
    <x v="172"/>
    <x v="0"/>
    <x v="0"/>
    <x v="0"/>
  </r>
  <r>
    <x v="3919"/>
    <x v="3250"/>
    <x v="0"/>
    <x v="4"/>
    <x v="2"/>
    <x v="283"/>
    <x v="359"/>
    <x v="0"/>
    <x v="359"/>
    <x v="0"/>
    <x v="0"/>
    <x v="0"/>
  </r>
  <r>
    <x v="3920"/>
    <x v="2206"/>
    <x v="0"/>
    <x v="2"/>
    <x v="2"/>
    <x v="406"/>
    <x v="233"/>
    <x v="0"/>
    <x v="233"/>
    <x v="0"/>
    <x v="0"/>
    <x v="0"/>
  </r>
  <r>
    <x v="3921"/>
    <x v="1174"/>
    <x v="0"/>
    <x v="1"/>
    <x v="2"/>
    <x v="623"/>
    <x v="919"/>
    <x v="1"/>
    <x v="919"/>
    <x v="0"/>
    <x v="0"/>
    <x v="0"/>
  </r>
  <r>
    <x v="3922"/>
    <x v="3251"/>
    <x v="3"/>
    <x v="4"/>
    <x v="0"/>
    <x v="55"/>
    <x v="280"/>
    <x v="0"/>
    <x v="280"/>
    <x v="0"/>
    <x v="0"/>
    <x v="0"/>
  </r>
  <r>
    <x v="3923"/>
    <x v="1367"/>
    <x v="5"/>
    <x v="4"/>
    <x v="4"/>
    <x v="73"/>
    <x v="708"/>
    <x v="1"/>
    <x v="708"/>
    <x v="0"/>
    <x v="0"/>
    <x v="0"/>
  </r>
  <r>
    <x v="3924"/>
    <x v="3252"/>
    <x v="4"/>
    <x v="0"/>
    <x v="2"/>
    <x v="34"/>
    <x v="599"/>
    <x v="0"/>
    <x v="599"/>
    <x v="0"/>
    <x v="0"/>
    <x v="0"/>
  </r>
  <r>
    <x v="3925"/>
    <x v="3253"/>
    <x v="4"/>
    <x v="3"/>
    <x v="0"/>
    <x v="296"/>
    <x v="324"/>
    <x v="0"/>
    <x v="324"/>
    <x v="0"/>
    <x v="0"/>
    <x v="0"/>
  </r>
  <r>
    <x v="3926"/>
    <x v="3254"/>
    <x v="0"/>
    <x v="1"/>
    <x v="3"/>
    <x v="326"/>
    <x v="366"/>
    <x v="1"/>
    <x v="366"/>
    <x v="0"/>
    <x v="0"/>
    <x v="0"/>
  </r>
  <r>
    <x v="3927"/>
    <x v="3255"/>
    <x v="2"/>
    <x v="2"/>
    <x v="0"/>
    <x v="366"/>
    <x v="419"/>
    <x v="0"/>
    <x v="419"/>
    <x v="0"/>
    <x v="0"/>
    <x v="0"/>
  </r>
  <r>
    <x v="3928"/>
    <x v="365"/>
    <x v="3"/>
    <x v="3"/>
    <x v="3"/>
    <x v="402"/>
    <x v="909"/>
    <x v="1"/>
    <x v="909"/>
    <x v="0"/>
    <x v="0"/>
    <x v="0"/>
  </r>
  <r>
    <x v="3929"/>
    <x v="2458"/>
    <x v="4"/>
    <x v="2"/>
    <x v="1"/>
    <x v="381"/>
    <x v="444"/>
    <x v="0"/>
    <x v="444"/>
    <x v="0"/>
    <x v="0"/>
    <x v="0"/>
  </r>
  <r>
    <x v="3930"/>
    <x v="2881"/>
    <x v="3"/>
    <x v="1"/>
    <x v="3"/>
    <x v="494"/>
    <x v="741"/>
    <x v="0"/>
    <x v="741"/>
    <x v="0"/>
    <x v="0"/>
    <x v="0"/>
  </r>
  <r>
    <x v="3931"/>
    <x v="3256"/>
    <x v="2"/>
    <x v="3"/>
    <x v="2"/>
    <x v="474"/>
    <x v="575"/>
    <x v="1"/>
    <x v="575"/>
    <x v="2"/>
    <x v="2"/>
    <x v="2"/>
  </r>
  <r>
    <x v="3932"/>
    <x v="3257"/>
    <x v="1"/>
    <x v="3"/>
    <x v="1"/>
    <x v="401"/>
    <x v="927"/>
    <x v="0"/>
    <x v="927"/>
    <x v="0"/>
    <x v="0"/>
    <x v="0"/>
  </r>
  <r>
    <x v="3933"/>
    <x v="2807"/>
    <x v="5"/>
    <x v="2"/>
    <x v="4"/>
    <x v="37"/>
    <x v="38"/>
    <x v="0"/>
    <x v="38"/>
    <x v="0"/>
    <x v="0"/>
    <x v="0"/>
  </r>
  <r>
    <x v="3934"/>
    <x v="1418"/>
    <x v="5"/>
    <x v="2"/>
    <x v="1"/>
    <x v="406"/>
    <x v="481"/>
    <x v="0"/>
    <x v="481"/>
    <x v="0"/>
    <x v="0"/>
    <x v="0"/>
  </r>
  <r>
    <x v="3935"/>
    <x v="655"/>
    <x v="2"/>
    <x v="0"/>
    <x v="4"/>
    <x v="278"/>
    <x v="307"/>
    <x v="0"/>
    <x v="307"/>
    <x v="0"/>
    <x v="0"/>
    <x v="0"/>
  </r>
  <r>
    <x v="3936"/>
    <x v="512"/>
    <x v="2"/>
    <x v="3"/>
    <x v="4"/>
    <x v="524"/>
    <x v="782"/>
    <x v="0"/>
    <x v="782"/>
    <x v="0"/>
    <x v="0"/>
    <x v="0"/>
  </r>
  <r>
    <x v="3937"/>
    <x v="3258"/>
    <x v="4"/>
    <x v="3"/>
    <x v="2"/>
    <x v="521"/>
    <x v="518"/>
    <x v="0"/>
    <x v="518"/>
    <x v="0"/>
    <x v="0"/>
    <x v="0"/>
  </r>
  <r>
    <x v="3938"/>
    <x v="494"/>
    <x v="3"/>
    <x v="3"/>
    <x v="1"/>
    <x v="146"/>
    <x v="873"/>
    <x v="0"/>
    <x v="873"/>
    <x v="0"/>
    <x v="0"/>
    <x v="0"/>
  </r>
  <r>
    <x v="3939"/>
    <x v="3259"/>
    <x v="3"/>
    <x v="0"/>
    <x v="0"/>
    <x v="602"/>
    <x v="1163"/>
    <x v="1"/>
    <x v="1163"/>
    <x v="2"/>
    <x v="2"/>
    <x v="2"/>
  </r>
  <r>
    <x v="3940"/>
    <x v="2857"/>
    <x v="1"/>
    <x v="2"/>
    <x v="0"/>
    <x v="514"/>
    <x v="1159"/>
    <x v="0"/>
    <x v="1159"/>
    <x v="0"/>
    <x v="0"/>
    <x v="0"/>
  </r>
  <r>
    <x v="3941"/>
    <x v="3222"/>
    <x v="0"/>
    <x v="0"/>
    <x v="4"/>
    <x v="26"/>
    <x v="1164"/>
    <x v="0"/>
    <x v="1164"/>
    <x v="0"/>
    <x v="0"/>
    <x v="0"/>
  </r>
  <r>
    <x v="3942"/>
    <x v="3260"/>
    <x v="5"/>
    <x v="2"/>
    <x v="1"/>
    <x v="173"/>
    <x v="183"/>
    <x v="1"/>
    <x v="183"/>
    <x v="1"/>
    <x v="1"/>
    <x v="1"/>
  </r>
  <r>
    <x v="3943"/>
    <x v="3261"/>
    <x v="0"/>
    <x v="2"/>
    <x v="0"/>
    <x v="384"/>
    <x v="862"/>
    <x v="0"/>
    <x v="862"/>
    <x v="0"/>
    <x v="0"/>
    <x v="0"/>
  </r>
  <r>
    <x v="3944"/>
    <x v="3262"/>
    <x v="4"/>
    <x v="4"/>
    <x v="4"/>
    <x v="615"/>
    <x v="841"/>
    <x v="1"/>
    <x v="841"/>
    <x v="0"/>
    <x v="0"/>
    <x v="0"/>
  </r>
  <r>
    <x v="3945"/>
    <x v="1272"/>
    <x v="0"/>
    <x v="3"/>
    <x v="3"/>
    <x v="170"/>
    <x v="1165"/>
    <x v="0"/>
    <x v="1165"/>
    <x v="0"/>
    <x v="0"/>
    <x v="0"/>
  </r>
  <r>
    <x v="3946"/>
    <x v="3263"/>
    <x v="5"/>
    <x v="3"/>
    <x v="0"/>
    <x v="158"/>
    <x v="522"/>
    <x v="0"/>
    <x v="522"/>
    <x v="0"/>
    <x v="0"/>
    <x v="0"/>
  </r>
  <r>
    <x v="3947"/>
    <x v="3264"/>
    <x v="4"/>
    <x v="4"/>
    <x v="4"/>
    <x v="77"/>
    <x v="242"/>
    <x v="0"/>
    <x v="242"/>
    <x v="0"/>
    <x v="0"/>
    <x v="0"/>
  </r>
  <r>
    <x v="3948"/>
    <x v="1154"/>
    <x v="1"/>
    <x v="4"/>
    <x v="0"/>
    <x v="616"/>
    <x v="1001"/>
    <x v="0"/>
    <x v="1001"/>
    <x v="0"/>
    <x v="0"/>
    <x v="0"/>
  </r>
  <r>
    <x v="3949"/>
    <x v="3265"/>
    <x v="0"/>
    <x v="1"/>
    <x v="3"/>
    <x v="416"/>
    <x v="678"/>
    <x v="0"/>
    <x v="678"/>
    <x v="0"/>
    <x v="0"/>
    <x v="0"/>
  </r>
  <r>
    <x v="3950"/>
    <x v="3266"/>
    <x v="1"/>
    <x v="4"/>
    <x v="4"/>
    <x v="150"/>
    <x v="1041"/>
    <x v="0"/>
    <x v="1041"/>
    <x v="0"/>
    <x v="0"/>
    <x v="0"/>
  </r>
  <r>
    <x v="3951"/>
    <x v="20"/>
    <x v="1"/>
    <x v="3"/>
    <x v="1"/>
    <x v="367"/>
    <x v="860"/>
    <x v="0"/>
    <x v="860"/>
    <x v="0"/>
    <x v="0"/>
    <x v="0"/>
  </r>
  <r>
    <x v="3952"/>
    <x v="353"/>
    <x v="3"/>
    <x v="1"/>
    <x v="0"/>
    <x v="453"/>
    <x v="1134"/>
    <x v="0"/>
    <x v="1134"/>
    <x v="0"/>
    <x v="0"/>
    <x v="0"/>
  </r>
  <r>
    <x v="3953"/>
    <x v="3267"/>
    <x v="4"/>
    <x v="1"/>
    <x v="2"/>
    <x v="411"/>
    <x v="1166"/>
    <x v="1"/>
    <x v="1166"/>
    <x v="0"/>
    <x v="0"/>
    <x v="0"/>
  </r>
  <r>
    <x v="3954"/>
    <x v="3268"/>
    <x v="2"/>
    <x v="4"/>
    <x v="4"/>
    <x v="639"/>
    <x v="187"/>
    <x v="0"/>
    <x v="187"/>
    <x v="0"/>
    <x v="0"/>
    <x v="0"/>
  </r>
  <r>
    <x v="3955"/>
    <x v="3269"/>
    <x v="0"/>
    <x v="4"/>
    <x v="1"/>
    <x v="439"/>
    <x v="904"/>
    <x v="0"/>
    <x v="904"/>
    <x v="0"/>
    <x v="0"/>
    <x v="0"/>
  </r>
  <r>
    <x v="3956"/>
    <x v="489"/>
    <x v="0"/>
    <x v="1"/>
    <x v="2"/>
    <x v="189"/>
    <x v="546"/>
    <x v="0"/>
    <x v="546"/>
    <x v="0"/>
    <x v="0"/>
    <x v="0"/>
  </r>
  <r>
    <x v="3957"/>
    <x v="3270"/>
    <x v="1"/>
    <x v="1"/>
    <x v="4"/>
    <x v="443"/>
    <x v="499"/>
    <x v="0"/>
    <x v="499"/>
    <x v="0"/>
    <x v="0"/>
    <x v="0"/>
  </r>
  <r>
    <x v="3958"/>
    <x v="1529"/>
    <x v="5"/>
    <x v="3"/>
    <x v="4"/>
    <x v="512"/>
    <x v="638"/>
    <x v="0"/>
    <x v="638"/>
    <x v="0"/>
    <x v="0"/>
    <x v="0"/>
  </r>
  <r>
    <x v="3959"/>
    <x v="3271"/>
    <x v="0"/>
    <x v="4"/>
    <x v="2"/>
    <x v="276"/>
    <x v="306"/>
    <x v="0"/>
    <x v="306"/>
    <x v="0"/>
    <x v="0"/>
    <x v="0"/>
  </r>
  <r>
    <x v="3960"/>
    <x v="356"/>
    <x v="2"/>
    <x v="0"/>
    <x v="4"/>
    <x v="313"/>
    <x v="630"/>
    <x v="0"/>
    <x v="630"/>
    <x v="0"/>
    <x v="0"/>
    <x v="0"/>
  </r>
  <r>
    <x v="3961"/>
    <x v="3272"/>
    <x v="3"/>
    <x v="0"/>
    <x v="2"/>
    <x v="326"/>
    <x v="507"/>
    <x v="0"/>
    <x v="507"/>
    <x v="0"/>
    <x v="0"/>
    <x v="0"/>
  </r>
  <r>
    <x v="3962"/>
    <x v="2968"/>
    <x v="1"/>
    <x v="0"/>
    <x v="3"/>
    <x v="533"/>
    <x v="1137"/>
    <x v="0"/>
    <x v="1137"/>
    <x v="0"/>
    <x v="0"/>
    <x v="0"/>
  </r>
  <r>
    <x v="3963"/>
    <x v="635"/>
    <x v="2"/>
    <x v="2"/>
    <x v="1"/>
    <x v="343"/>
    <x v="1167"/>
    <x v="1"/>
    <x v="1167"/>
    <x v="0"/>
    <x v="0"/>
    <x v="0"/>
  </r>
  <r>
    <x v="3964"/>
    <x v="1041"/>
    <x v="4"/>
    <x v="4"/>
    <x v="4"/>
    <x v="87"/>
    <x v="26"/>
    <x v="0"/>
    <x v="26"/>
    <x v="0"/>
    <x v="0"/>
    <x v="0"/>
  </r>
  <r>
    <x v="3965"/>
    <x v="1822"/>
    <x v="1"/>
    <x v="4"/>
    <x v="1"/>
    <x v="345"/>
    <x v="181"/>
    <x v="0"/>
    <x v="181"/>
    <x v="0"/>
    <x v="0"/>
    <x v="0"/>
  </r>
  <r>
    <x v="3966"/>
    <x v="3273"/>
    <x v="0"/>
    <x v="4"/>
    <x v="4"/>
    <x v="442"/>
    <x v="712"/>
    <x v="0"/>
    <x v="712"/>
    <x v="0"/>
    <x v="0"/>
    <x v="0"/>
  </r>
  <r>
    <x v="3967"/>
    <x v="3274"/>
    <x v="1"/>
    <x v="2"/>
    <x v="1"/>
    <x v="315"/>
    <x v="439"/>
    <x v="0"/>
    <x v="439"/>
    <x v="0"/>
    <x v="0"/>
    <x v="0"/>
  </r>
  <r>
    <x v="3968"/>
    <x v="3275"/>
    <x v="5"/>
    <x v="0"/>
    <x v="0"/>
    <x v="349"/>
    <x v="811"/>
    <x v="0"/>
    <x v="811"/>
    <x v="0"/>
    <x v="0"/>
    <x v="0"/>
  </r>
  <r>
    <x v="3969"/>
    <x v="3276"/>
    <x v="0"/>
    <x v="2"/>
    <x v="0"/>
    <x v="581"/>
    <x v="763"/>
    <x v="0"/>
    <x v="763"/>
    <x v="0"/>
    <x v="0"/>
    <x v="0"/>
  </r>
  <r>
    <x v="3970"/>
    <x v="3277"/>
    <x v="3"/>
    <x v="2"/>
    <x v="3"/>
    <x v="323"/>
    <x v="362"/>
    <x v="0"/>
    <x v="362"/>
    <x v="0"/>
    <x v="0"/>
    <x v="0"/>
  </r>
  <r>
    <x v="3971"/>
    <x v="3278"/>
    <x v="4"/>
    <x v="1"/>
    <x v="0"/>
    <x v="346"/>
    <x v="396"/>
    <x v="0"/>
    <x v="396"/>
    <x v="0"/>
    <x v="0"/>
    <x v="0"/>
  </r>
  <r>
    <x v="3972"/>
    <x v="3279"/>
    <x v="3"/>
    <x v="1"/>
    <x v="1"/>
    <x v="3"/>
    <x v="135"/>
    <x v="0"/>
    <x v="135"/>
    <x v="0"/>
    <x v="0"/>
    <x v="0"/>
  </r>
  <r>
    <x v="3973"/>
    <x v="3280"/>
    <x v="0"/>
    <x v="4"/>
    <x v="4"/>
    <x v="324"/>
    <x v="840"/>
    <x v="0"/>
    <x v="840"/>
    <x v="0"/>
    <x v="0"/>
    <x v="0"/>
  </r>
  <r>
    <x v="3974"/>
    <x v="3281"/>
    <x v="0"/>
    <x v="2"/>
    <x v="1"/>
    <x v="358"/>
    <x v="844"/>
    <x v="0"/>
    <x v="844"/>
    <x v="0"/>
    <x v="0"/>
    <x v="0"/>
  </r>
  <r>
    <x v="3975"/>
    <x v="954"/>
    <x v="1"/>
    <x v="0"/>
    <x v="4"/>
    <x v="349"/>
    <x v="1145"/>
    <x v="1"/>
    <x v="1145"/>
    <x v="0"/>
    <x v="0"/>
    <x v="0"/>
  </r>
  <r>
    <x v="3976"/>
    <x v="3282"/>
    <x v="1"/>
    <x v="2"/>
    <x v="0"/>
    <x v="292"/>
    <x v="1168"/>
    <x v="1"/>
    <x v="1168"/>
    <x v="2"/>
    <x v="2"/>
    <x v="2"/>
  </r>
  <r>
    <x v="3977"/>
    <x v="1688"/>
    <x v="2"/>
    <x v="0"/>
    <x v="4"/>
    <x v="152"/>
    <x v="617"/>
    <x v="0"/>
    <x v="617"/>
    <x v="0"/>
    <x v="0"/>
    <x v="0"/>
  </r>
  <r>
    <x v="3978"/>
    <x v="1861"/>
    <x v="0"/>
    <x v="3"/>
    <x v="3"/>
    <x v="141"/>
    <x v="409"/>
    <x v="0"/>
    <x v="409"/>
    <x v="0"/>
    <x v="0"/>
    <x v="0"/>
  </r>
  <r>
    <x v="3979"/>
    <x v="3283"/>
    <x v="5"/>
    <x v="1"/>
    <x v="4"/>
    <x v="580"/>
    <x v="213"/>
    <x v="0"/>
    <x v="213"/>
    <x v="0"/>
    <x v="0"/>
    <x v="0"/>
  </r>
  <r>
    <x v="3980"/>
    <x v="824"/>
    <x v="2"/>
    <x v="1"/>
    <x v="3"/>
    <x v="282"/>
    <x v="551"/>
    <x v="0"/>
    <x v="551"/>
    <x v="0"/>
    <x v="0"/>
    <x v="0"/>
  </r>
  <r>
    <x v="3981"/>
    <x v="1551"/>
    <x v="2"/>
    <x v="1"/>
    <x v="1"/>
    <x v="230"/>
    <x v="770"/>
    <x v="0"/>
    <x v="770"/>
    <x v="0"/>
    <x v="0"/>
    <x v="0"/>
  </r>
  <r>
    <x v="3982"/>
    <x v="3284"/>
    <x v="2"/>
    <x v="2"/>
    <x v="4"/>
    <x v="378"/>
    <x v="1107"/>
    <x v="1"/>
    <x v="1107"/>
    <x v="0"/>
    <x v="0"/>
    <x v="0"/>
  </r>
  <r>
    <x v="3983"/>
    <x v="258"/>
    <x v="0"/>
    <x v="0"/>
    <x v="3"/>
    <x v="81"/>
    <x v="85"/>
    <x v="0"/>
    <x v="85"/>
    <x v="0"/>
    <x v="0"/>
    <x v="0"/>
  </r>
  <r>
    <x v="3984"/>
    <x v="3285"/>
    <x v="1"/>
    <x v="1"/>
    <x v="2"/>
    <x v="589"/>
    <x v="923"/>
    <x v="0"/>
    <x v="923"/>
    <x v="0"/>
    <x v="0"/>
    <x v="0"/>
  </r>
  <r>
    <x v="3985"/>
    <x v="597"/>
    <x v="0"/>
    <x v="2"/>
    <x v="3"/>
    <x v="357"/>
    <x v="407"/>
    <x v="0"/>
    <x v="407"/>
    <x v="0"/>
    <x v="0"/>
    <x v="0"/>
  </r>
  <r>
    <x v="3986"/>
    <x v="3286"/>
    <x v="3"/>
    <x v="4"/>
    <x v="2"/>
    <x v="286"/>
    <x v="669"/>
    <x v="0"/>
    <x v="669"/>
    <x v="0"/>
    <x v="0"/>
    <x v="0"/>
  </r>
  <r>
    <x v="3987"/>
    <x v="3287"/>
    <x v="0"/>
    <x v="4"/>
    <x v="1"/>
    <x v="678"/>
    <x v="853"/>
    <x v="0"/>
    <x v="853"/>
    <x v="0"/>
    <x v="0"/>
    <x v="0"/>
  </r>
  <r>
    <x v="3988"/>
    <x v="3288"/>
    <x v="4"/>
    <x v="4"/>
    <x v="1"/>
    <x v="296"/>
    <x v="581"/>
    <x v="0"/>
    <x v="581"/>
    <x v="0"/>
    <x v="0"/>
    <x v="0"/>
  </r>
  <r>
    <x v="3989"/>
    <x v="3289"/>
    <x v="1"/>
    <x v="4"/>
    <x v="4"/>
    <x v="225"/>
    <x v="593"/>
    <x v="0"/>
    <x v="593"/>
    <x v="0"/>
    <x v="0"/>
    <x v="0"/>
  </r>
  <r>
    <x v="3990"/>
    <x v="3290"/>
    <x v="2"/>
    <x v="3"/>
    <x v="2"/>
    <x v="397"/>
    <x v="966"/>
    <x v="0"/>
    <x v="966"/>
    <x v="0"/>
    <x v="0"/>
    <x v="0"/>
  </r>
  <r>
    <x v="3991"/>
    <x v="588"/>
    <x v="0"/>
    <x v="2"/>
    <x v="2"/>
    <x v="629"/>
    <x v="69"/>
    <x v="0"/>
    <x v="69"/>
    <x v="0"/>
    <x v="0"/>
    <x v="0"/>
  </r>
  <r>
    <x v="3992"/>
    <x v="3291"/>
    <x v="4"/>
    <x v="0"/>
    <x v="2"/>
    <x v="47"/>
    <x v="651"/>
    <x v="0"/>
    <x v="651"/>
    <x v="0"/>
    <x v="0"/>
    <x v="0"/>
  </r>
  <r>
    <x v="3993"/>
    <x v="852"/>
    <x v="2"/>
    <x v="1"/>
    <x v="0"/>
    <x v="61"/>
    <x v="62"/>
    <x v="0"/>
    <x v="62"/>
    <x v="0"/>
    <x v="0"/>
    <x v="0"/>
  </r>
  <r>
    <x v="3994"/>
    <x v="3292"/>
    <x v="1"/>
    <x v="1"/>
    <x v="2"/>
    <x v="568"/>
    <x v="738"/>
    <x v="0"/>
    <x v="738"/>
    <x v="0"/>
    <x v="0"/>
    <x v="0"/>
  </r>
  <r>
    <x v="3995"/>
    <x v="3293"/>
    <x v="4"/>
    <x v="0"/>
    <x v="1"/>
    <x v="230"/>
    <x v="770"/>
    <x v="0"/>
    <x v="770"/>
    <x v="0"/>
    <x v="0"/>
    <x v="0"/>
  </r>
  <r>
    <x v="3996"/>
    <x v="3294"/>
    <x v="2"/>
    <x v="3"/>
    <x v="2"/>
    <x v="510"/>
    <x v="1169"/>
    <x v="0"/>
    <x v="1169"/>
    <x v="0"/>
    <x v="0"/>
    <x v="0"/>
  </r>
  <r>
    <x v="3997"/>
    <x v="3181"/>
    <x v="2"/>
    <x v="4"/>
    <x v="1"/>
    <x v="306"/>
    <x v="828"/>
    <x v="0"/>
    <x v="828"/>
    <x v="0"/>
    <x v="0"/>
    <x v="0"/>
  </r>
  <r>
    <x v="3998"/>
    <x v="3295"/>
    <x v="5"/>
    <x v="4"/>
    <x v="2"/>
    <x v="517"/>
    <x v="292"/>
    <x v="0"/>
    <x v="292"/>
    <x v="0"/>
    <x v="0"/>
    <x v="0"/>
  </r>
  <r>
    <x v="3999"/>
    <x v="3296"/>
    <x v="2"/>
    <x v="1"/>
    <x v="2"/>
    <x v="662"/>
    <x v="979"/>
    <x v="0"/>
    <x v="979"/>
    <x v="0"/>
    <x v="0"/>
    <x v="0"/>
  </r>
  <r>
    <x v="4000"/>
    <x v="3297"/>
    <x v="5"/>
    <x v="3"/>
    <x v="3"/>
    <x v="524"/>
    <x v="1022"/>
    <x v="1"/>
    <x v="1022"/>
    <x v="0"/>
    <x v="0"/>
    <x v="0"/>
  </r>
  <r>
    <x v="4001"/>
    <x v="3298"/>
    <x v="1"/>
    <x v="2"/>
    <x v="0"/>
    <x v="682"/>
    <x v="339"/>
    <x v="0"/>
    <x v="339"/>
    <x v="0"/>
    <x v="0"/>
    <x v="0"/>
  </r>
  <r>
    <x v="4002"/>
    <x v="1629"/>
    <x v="2"/>
    <x v="0"/>
    <x v="1"/>
    <x v="585"/>
    <x v="39"/>
    <x v="0"/>
    <x v="39"/>
    <x v="0"/>
    <x v="0"/>
    <x v="0"/>
  </r>
  <r>
    <x v="4003"/>
    <x v="3299"/>
    <x v="4"/>
    <x v="2"/>
    <x v="2"/>
    <x v="339"/>
    <x v="381"/>
    <x v="0"/>
    <x v="381"/>
    <x v="0"/>
    <x v="0"/>
    <x v="0"/>
  </r>
  <r>
    <x v="4004"/>
    <x v="3300"/>
    <x v="3"/>
    <x v="1"/>
    <x v="2"/>
    <x v="364"/>
    <x v="1117"/>
    <x v="0"/>
    <x v="1117"/>
    <x v="0"/>
    <x v="0"/>
    <x v="0"/>
  </r>
  <r>
    <x v="4005"/>
    <x v="3301"/>
    <x v="3"/>
    <x v="2"/>
    <x v="3"/>
    <x v="319"/>
    <x v="662"/>
    <x v="0"/>
    <x v="662"/>
    <x v="0"/>
    <x v="0"/>
    <x v="0"/>
  </r>
  <r>
    <x v="4006"/>
    <x v="3302"/>
    <x v="4"/>
    <x v="1"/>
    <x v="2"/>
    <x v="375"/>
    <x v="435"/>
    <x v="1"/>
    <x v="435"/>
    <x v="0"/>
    <x v="0"/>
    <x v="0"/>
  </r>
  <r>
    <x v="4007"/>
    <x v="3303"/>
    <x v="3"/>
    <x v="2"/>
    <x v="2"/>
    <x v="245"/>
    <x v="261"/>
    <x v="0"/>
    <x v="261"/>
    <x v="0"/>
    <x v="0"/>
    <x v="0"/>
  </r>
  <r>
    <x v="4008"/>
    <x v="3304"/>
    <x v="2"/>
    <x v="1"/>
    <x v="3"/>
    <x v="227"/>
    <x v="952"/>
    <x v="0"/>
    <x v="952"/>
    <x v="0"/>
    <x v="0"/>
    <x v="0"/>
  </r>
  <r>
    <x v="4009"/>
    <x v="137"/>
    <x v="5"/>
    <x v="2"/>
    <x v="2"/>
    <x v="306"/>
    <x v="269"/>
    <x v="0"/>
    <x v="269"/>
    <x v="0"/>
    <x v="0"/>
    <x v="0"/>
  </r>
  <r>
    <x v="4010"/>
    <x v="3305"/>
    <x v="2"/>
    <x v="2"/>
    <x v="2"/>
    <x v="468"/>
    <x v="604"/>
    <x v="0"/>
    <x v="604"/>
    <x v="0"/>
    <x v="0"/>
    <x v="0"/>
  </r>
  <r>
    <x v="4011"/>
    <x v="3306"/>
    <x v="5"/>
    <x v="0"/>
    <x v="2"/>
    <x v="439"/>
    <x v="524"/>
    <x v="1"/>
    <x v="524"/>
    <x v="0"/>
    <x v="0"/>
    <x v="0"/>
  </r>
  <r>
    <x v="4012"/>
    <x v="3307"/>
    <x v="0"/>
    <x v="4"/>
    <x v="0"/>
    <x v="682"/>
    <x v="477"/>
    <x v="0"/>
    <x v="477"/>
    <x v="0"/>
    <x v="0"/>
    <x v="0"/>
  </r>
  <r>
    <x v="4013"/>
    <x v="3308"/>
    <x v="4"/>
    <x v="0"/>
    <x v="1"/>
    <x v="128"/>
    <x v="133"/>
    <x v="0"/>
    <x v="133"/>
    <x v="0"/>
    <x v="0"/>
    <x v="0"/>
  </r>
  <r>
    <x v="4014"/>
    <x v="3309"/>
    <x v="5"/>
    <x v="1"/>
    <x v="4"/>
    <x v="500"/>
    <x v="1090"/>
    <x v="0"/>
    <x v="1090"/>
    <x v="0"/>
    <x v="0"/>
    <x v="0"/>
  </r>
  <r>
    <x v="4015"/>
    <x v="3310"/>
    <x v="0"/>
    <x v="4"/>
    <x v="4"/>
    <x v="365"/>
    <x v="496"/>
    <x v="0"/>
    <x v="496"/>
    <x v="0"/>
    <x v="0"/>
    <x v="0"/>
  </r>
  <r>
    <x v="4016"/>
    <x v="3311"/>
    <x v="2"/>
    <x v="3"/>
    <x v="0"/>
    <x v="136"/>
    <x v="918"/>
    <x v="1"/>
    <x v="918"/>
    <x v="0"/>
    <x v="0"/>
    <x v="0"/>
  </r>
  <r>
    <x v="4017"/>
    <x v="3312"/>
    <x v="0"/>
    <x v="3"/>
    <x v="3"/>
    <x v="117"/>
    <x v="607"/>
    <x v="0"/>
    <x v="607"/>
    <x v="0"/>
    <x v="0"/>
    <x v="0"/>
  </r>
  <r>
    <x v="4018"/>
    <x v="3313"/>
    <x v="5"/>
    <x v="3"/>
    <x v="1"/>
    <x v="36"/>
    <x v="1038"/>
    <x v="1"/>
    <x v="1038"/>
    <x v="0"/>
    <x v="0"/>
    <x v="0"/>
  </r>
  <r>
    <x v="4019"/>
    <x v="2117"/>
    <x v="5"/>
    <x v="4"/>
    <x v="1"/>
    <x v="175"/>
    <x v="58"/>
    <x v="0"/>
    <x v="58"/>
    <x v="0"/>
    <x v="0"/>
    <x v="0"/>
  </r>
  <r>
    <x v="4020"/>
    <x v="3314"/>
    <x v="5"/>
    <x v="3"/>
    <x v="3"/>
    <x v="372"/>
    <x v="432"/>
    <x v="0"/>
    <x v="432"/>
    <x v="0"/>
    <x v="0"/>
    <x v="0"/>
  </r>
  <r>
    <x v="4021"/>
    <x v="1325"/>
    <x v="2"/>
    <x v="2"/>
    <x v="0"/>
    <x v="136"/>
    <x v="339"/>
    <x v="0"/>
    <x v="339"/>
    <x v="0"/>
    <x v="0"/>
    <x v="0"/>
  </r>
  <r>
    <x v="4022"/>
    <x v="3315"/>
    <x v="3"/>
    <x v="4"/>
    <x v="4"/>
    <x v="451"/>
    <x v="154"/>
    <x v="0"/>
    <x v="154"/>
    <x v="0"/>
    <x v="0"/>
    <x v="0"/>
  </r>
  <r>
    <x v="4023"/>
    <x v="3316"/>
    <x v="2"/>
    <x v="1"/>
    <x v="3"/>
    <x v="222"/>
    <x v="266"/>
    <x v="0"/>
    <x v="266"/>
    <x v="0"/>
    <x v="0"/>
    <x v="0"/>
  </r>
  <r>
    <x v="4024"/>
    <x v="3317"/>
    <x v="0"/>
    <x v="1"/>
    <x v="0"/>
    <x v="592"/>
    <x v="921"/>
    <x v="0"/>
    <x v="921"/>
    <x v="0"/>
    <x v="0"/>
    <x v="0"/>
  </r>
  <r>
    <x v="4025"/>
    <x v="3318"/>
    <x v="3"/>
    <x v="0"/>
    <x v="1"/>
    <x v="123"/>
    <x v="924"/>
    <x v="0"/>
    <x v="924"/>
    <x v="0"/>
    <x v="0"/>
    <x v="0"/>
  </r>
  <r>
    <x v="4026"/>
    <x v="3319"/>
    <x v="4"/>
    <x v="0"/>
    <x v="1"/>
    <x v="470"/>
    <x v="383"/>
    <x v="0"/>
    <x v="383"/>
    <x v="0"/>
    <x v="0"/>
    <x v="0"/>
  </r>
  <r>
    <x v="4027"/>
    <x v="3320"/>
    <x v="2"/>
    <x v="2"/>
    <x v="2"/>
    <x v="43"/>
    <x v="174"/>
    <x v="0"/>
    <x v="174"/>
    <x v="0"/>
    <x v="0"/>
    <x v="0"/>
  </r>
  <r>
    <x v="4028"/>
    <x v="3321"/>
    <x v="0"/>
    <x v="2"/>
    <x v="4"/>
    <x v="609"/>
    <x v="823"/>
    <x v="0"/>
    <x v="823"/>
    <x v="0"/>
    <x v="0"/>
    <x v="0"/>
  </r>
  <r>
    <x v="4029"/>
    <x v="3322"/>
    <x v="1"/>
    <x v="3"/>
    <x v="3"/>
    <x v="592"/>
    <x v="391"/>
    <x v="0"/>
    <x v="391"/>
    <x v="0"/>
    <x v="0"/>
    <x v="0"/>
  </r>
  <r>
    <x v="4030"/>
    <x v="3323"/>
    <x v="5"/>
    <x v="4"/>
    <x v="2"/>
    <x v="409"/>
    <x v="484"/>
    <x v="1"/>
    <x v="484"/>
    <x v="0"/>
    <x v="0"/>
    <x v="0"/>
  </r>
  <r>
    <x v="4031"/>
    <x v="1528"/>
    <x v="5"/>
    <x v="2"/>
    <x v="4"/>
    <x v="437"/>
    <x v="307"/>
    <x v="0"/>
    <x v="307"/>
    <x v="0"/>
    <x v="0"/>
    <x v="0"/>
  </r>
  <r>
    <x v="4032"/>
    <x v="3324"/>
    <x v="4"/>
    <x v="4"/>
    <x v="3"/>
    <x v="531"/>
    <x v="936"/>
    <x v="1"/>
    <x v="936"/>
    <x v="1"/>
    <x v="1"/>
    <x v="1"/>
  </r>
  <r>
    <x v="4033"/>
    <x v="165"/>
    <x v="3"/>
    <x v="3"/>
    <x v="2"/>
    <x v="493"/>
    <x v="610"/>
    <x v="0"/>
    <x v="610"/>
    <x v="0"/>
    <x v="0"/>
    <x v="0"/>
  </r>
  <r>
    <x v="4034"/>
    <x v="3325"/>
    <x v="5"/>
    <x v="0"/>
    <x v="1"/>
    <x v="623"/>
    <x v="919"/>
    <x v="1"/>
    <x v="919"/>
    <x v="0"/>
    <x v="0"/>
    <x v="0"/>
  </r>
  <r>
    <x v="4035"/>
    <x v="3326"/>
    <x v="5"/>
    <x v="3"/>
    <x v="0"/>
    <x v="377"/>
    <x v="526"/>
    <x v="0"/>
    <x v="526"/>
    <x v="0"/>
    <x v="0"/>
    <x v="0"/>
  </r>
  <r>
    <x v="4036"/>
    <x v="3327"/>
    <x v="4"/>
    <x v="2"/>
    <x v="4"/>
    <x v="379"/>
    <x v="680"/>
    <x v="0"/>
    <x v="680"/>
    <x v="0"/>
    <x v="0"/>
    <x v="0"/>
  </r>
  <r>
    <x v="4037"/>
    <x v="3328"/>
    <x v="3"/>
    <x v="0"/>
    <x v="0"/>
    <x v="351"/>
    <x v="255"/>
    <x v="0"/>
    <x v="255"/>
    <x v="0"/>
    <x v="0"/>
    <x v="0"/>
  </r>
  <r>
    <x v="4038"/>
    <x v="3329"/>
    <x v="4"/>
    <x v="1"/>
    <x v="1"/>
    <x v="86"/>
    <x v="1092"/>
    <x v="0"/>
    <x v="1092"/>
    <x v="0"/>
    <x v="0"/>
    <x v="0"/>
  </r>
  <r>
    <x v="4039"/>
    <x v="2877"/>
    <x v="3"/>
    <x v="2"/>
    <x v="0"/>
    <x v="306"/>
    <x v="269"/>
    <x v="0"/>
    <x v="269"/>
    <x v="0"/>
    <x v="0"/>
    <x v="0"/>
  </r>
  <r>
    <x v="4040"/>
    <x v="3330"/>
    <x v="2"/>
    <x v="0"/>
    <x v="1"/>
    <x v="388"/>
    <x v="453"/>
    <x v="0"/>
    <x v="453"/>
    <x v="0"/>
    <x v="0"/>
    <x v="0"/>
  </r>
  <r>
    <x v="4041"/>
    <x v="3331"/>
    <x v="1"/>
    <x v="0"/>
    <x v="3"/>
    <x v="400"/>
    <x v="470"/>
    <x v="0"/>
    <x v="470"/>
    <x v="0"/>
    <x v="0"/>
    <x v="0"/>
  </r>
  <r>
    <x v="4042"/>
    <x v="3332"/>
    <x v="3"/>
    <x v="0"/>
    <x v="3"/>
    <x v="483"/>
    <x v="408"/>
    <x v="0"/>
    <x v="408"/>
    <x v="0"/>
    <x v="0"/>
    <x v="0"/>
  </r>
  <r>
    <x v="4043"/>
    <x v="3333"/>
    <x v="4"/>
    <x v="1"/>
    <x v="4"/>
    <x v="276"/>
    <x v="1031"/>
    <x v="0"/>
    <x v="1031"/>
    <x v="0"/>
    <x v="0"/>
    <x v="0"/>
  </r>
  <r>
    <x v="4044"/>
    <x v="3334"/>
    <x v="4"/>
    <x v="2"/>
    <x v="0"/>
    <x v="418"/>
    <x v="493"/>
    <x v="0"/>
    <x v="493"/>
    <x v="0"/>
    <x v="0"/>
    <x v="0"/>
  </r>
  <r>
    <x v="4045"/>
    <x v="3335"/>
    <x v="5"/>
    <x v="2"/>
    <x v="4"/>
    <x v="439"/>
    <x v="904"/>
    <x v="0"/>
    <x v="904"/>
    <x v="0"/>
    <x v="0"/>
    <x v="0"/>
  </r>
  <r>
    <x v="4046"/>
    <x v="2540"/>
    <x v="0"/>
    <x v="0"/>
    <x v="4"/>
    <x v="104"/>
    <x v="976"/>
    <x v="1"/>
    <x v="976"/>
    <x v="0"/>
    <x v="0"/>
    <x v="0"/>
  </r>
  <r>
    <x v="4047"/>
    <x v="3336"/>
    <x v="2"/>
    <x v="0"/>
    <x v="3"/>
    <x v="152"/>
    <x v="617"/>
    <x v="0"/>
    <x v="617"/>
    <x v="0"/>
    <x v="0"/>
    <x v="0"/>
  </r>
  <r>
    <x v="4048"/>
    <x v="3337"/>
    <x v="0"/>
    <x v="4"/>
    <x v="3"/>
    <x v="630"/>
    <x v="760"/>
    <x v="0"/>
    <x v="760"/>
    <x v="0"/>
    <x v="0"/>
    <x v="0"/>
  </r>
  <r>
    <x v="4049"/>
    <x v="171"/>
    <x v="4"/>
    <x v="1"/>
    <x v="0"/>
    <x v="639"/>
    <x v="892"/>
    <x v="0"/>
    <x v="892"/>
    <x v="0"/>
    <x v="0"/>
    <x v="0"/>
  </r>
  <r>
    <x v="4050"/>
    <x v="3338"/>
    <x v="5"/>
    <x v="4"/>
    <x v="0"/>
    <x v="676"/>
    <x v="217"/>
    <x v="0"/>
    <x v="217"/>
    <x v="0"/>
    <x v="0"/>
    <x v="0"/>
  </r>
  <r>
    <x v="4051"/>
    <x v="3339"/>
    <x v="4"/>
    <x v="0"/>
    <x v="3"/>
    <x v="261"/>
    <x v="528"/>
    <x v="0"/>
    <x v="528"/>
    <x v="0"/>
    <x v="0"/>
    <x v="0"/>
  </r>
  <r>
    <x v="4052"/>
    <x v="2775"/>
    <x v="5"/>
    <x v="2"/>
    <x v="4"/>
    <x v="440"/>
    <x v="525"/>
    <x v="0"/>
    <x v="525"/>
    <x v="0"/>
    <x v="0"/>
    <x v="0"/>
  </r>
  <r>
    <x v="4053"/>
    <x v="3340"/>
    <x v="2"/>
    <x v="4"/>
    <x v="3"/>
    <x v="695"/>
    <x v="75"/>
    <x v="0"/>
    <x v="75"/>
    <x v="0"/>
    <x v="0"/>
    <x v="0"/>
  </r>
  <r>
    <x v="4054"/>
    <x v="2420"/>
    <x v="2"/>
    <x v="4"/>
    <x v="2"/>
    <x v="676"/>
    <x v="838"/>
    <x v="0"/>
    <x v="838"/>
    <x v="0"/>
    <x v="0"/>
    <x v="0"/>
  </r>
  <r>
    <x v="4055"/>
    <x v="3341"/>
    <x v="5"/>
    <x v="0"/>
    <x v="0"/>
    <x v="340"/>
    <x v="3"/>
    <x v="0"/>
    <x v="3"/>
    <x v="0"/>
    <x v="0"/>
    <x v="0"/>
  </r>
  <r>
    <x v="4056"/>
    <x v="3342"/>
    <x v="3"/>
    <x v="4"/>
    <x v="3"/>
    <x v="381"/>
    <x v="937"/>
    <x v="0"/>
    <x v="937"/>
    <x v="0"/>
    <x v="0"/>
    <x v="0"/>
  </r>
  <r>
    <x v="4057"/>
    <x v="3343"/>
    <x v="1"/>
    <x v="4"/>
    <x v="3"/>
    <x v="431"/>
    <x v="511"/>
    <x v="0"/>
    <x v="511"/>
    <x v="0"/>
    <x v="0"/>
    <x v="0"/>
  </r>
  <r>
    <x v="4058"/>
    <x v="3344"/>
    <x v="1"/>
    <x v="3"/>
    <x v="4"/>
    <x v="126"/>
    <x v="131"/>
    <x v="0"/>
    <x v="131"/>
    <x v="0"/>
    <x v="0"/>
    <x v="0"/>
  </r>
  <r>
    <x v="4059"/>
    <x v="3345"/>
    <x v="0"/>
    <x v="3"/>
    <x v="4"/>
    <x v="179"/>
    <x v="187"/>
    <x v="0"/>
    <x v="187"/>
    <x v="0"/>
    <x v="0"/>
    <x v="0"/>
  </r>
  <r>
    <x v="4060"/>
    <x v="636"/>
    <x v="3"/>
    <x v="0"/>
    <x v="0"/>
    <x v="660"/>
    <x v="374"/>
    <x v="0"/>
    <x v="374"/>
    <x v="0"/>
    <x v="0"/>
    <x v="0"/>
  </r>
  <r>
    <x v="4061"/>
    <x v="1409"/>
    <x v="1"/>
    <x v="3"/>
    <x v="1"/>
    <x v="187"/>
    <x v="197"/>
    <x v="0"/>
    <x v="197"/>
    <x v="0"/>
    <x v="0"/>
    <x v="0"/>
  </r>
  <r>
    <x v="4062"/>
    <x v="3346"/>
    <x v="3"/>
    <x v="3"/>
    <x v="3"/>
    <x v="33"/>
    <x v="932"/>
    <x v="0"/>
    <x v="932"/>
    <x v="0"/>
    <x v="0"/>
    <x v="0"/>
  </r>
  <r>
    <x v="4063"/>
    <x v="2954"/>
    <x v="0"/>
    <x v="1"/>
    <x v="1"/>
    <x v="269"/>
    <x v="531"/>
    <x v="0"/>
    <x v="531"/>
    <x v="0"/>
    <x v="0"/>
    <x v="0"/>
  </r>
  <r>
    <x v="4064"/>
    <x v="3347"/>
    <x v="4"/>
    <x v="4"/>
    <x v="2"/>
    <x v="208"/>
    <x v="443"/>
    <x v="0"/>
    <x v="443"/>
    <x v="0"/>
    <x v="0"/>
    <x v="0"/>
  </r>
  <r>
    <x v="4065"/>
    <x v="3348"/>
    <x v="3"/>
    <x v="4"/>
    <x v="4"/>
    <x v="244"/>
    <x v="446"/>
    <x v="0"/>
    <x v="446"/>
    <x v="0"/>
    <x v="0"/>
    <x v="0"/>
  </r>
  <r>
    <x v="4066"/>
    <x v="3349"/>
    <x v="2"/>
    <x v="2"/>
    <x v="1"/>
    <x v="162"/>
    <x v="299"/>
    <x v="1"/>
    <x v="299"/>
    <x v="0"/>
    <x v="0"/>
    <x v="0"/>
  </r>
  <r>
    <x v="4067"/>
    <x v="3350"/>
    <x v="1"/>
    <x v="0"/>
    <x v="4"/>
    <x v="557"/>
    <x v="254"/>
    <x v="0"/>
    <x v="254"/>
    <x v="0"/>
    <x v="0"/>
    <x v="0"/>
  </r>
  <r>
    <x v="4068"/>
    <x v="3351"/>
    <x v="3"/>
    <x v="1"/>
    <x v="2"/>
    <x v="169"/>
    <x v="179"/>
    <x v="0"/>
    <x v="179"/>
    <x v="0"/>
    <x v="0"/>
    <x v="0"/>
  </r>
  <r>
    <x v="4069"/>
    <x v="3352"/>
    <x v="1"/>
    <x v="4"/>
    <x v="4"/>
    <x v="100"/>
    <x v="103"/>
    <x v="0"/>
    <x v="103"/>
    <x v="0"/>
    <x v="0"/>
    <x v="0"/>
  </r>
  <r>
    <x v="4070"/>
    <x v="3353"/>
    <x v="2"/>
    <x v="1"/>
    <x v="4"/>
    <x v="215"/>
    <x v="486"/>
    <x v="0"/>
    <x v="486"/>
    <x v="0"/>
    <x v="0"/>
    <x v="0"/>
  </r>
  <r>
    <x v="4071"/>
    <x v="3354"/>
    <x v="3"/>
    <x v="1"/>
    <x v="1"/>
    <x v="221"/>
    <x v="1004"/>
    <x v="0"/>
    <x v="1004"/>
    <x v="0"/>
    <x v="0"/>
    <x v="0"/>
  </r>
  <r>
    <x v="4072"/>
    <x v="3355"/>
    <x v="1"/>
    <x v="0"/>
    <x v="2"/>
    <x v="82"/>
    <x v="932"/>
    <x v="0"/>
    <x v="932"/>
    <x v="0"/>
    <x v="0"/>
    <x v="0"/>
  </r>
  <r>
    <x v="4073"/>
    <x v="3356"/>
    <x v="3"/>
    <x v="1"/>
    <x v="3"/>
    <x v="194"/>
    <x v="205"/>
    <x v="1"/>
    <x v="205"/>
    <x v="0"/>
    <x v="0"/>
    <x v="0"/>
  </r>
  <r>
    <x v="4074"/>
    <x v="1306"/>
    <x v="2"/>
    <x v="0"/>
    <x v="2"/>
    <x v="632"/>
    <x v="863"/>
    <x v="0"/>
    <x v="863"/>
    <x v="0"/>
    <x v="0"/>
    <x v="0"/>
  </r>
  <r>
    <x v="4075"/>
    <x v="3357"/>
    <x v="0"/>
    <x v="1"/>
    <x v="3"/>
    <x v="172"/>
    <x v="102"/>
    <x v="0"/>
    <x v="102"/>
    <x v="0"/>
    <x v="0"/>
    <x v="0"/>
  </r>
  <r>
    <x v="4076"/>
    <x v="264"/>
    <x v="2"/>
    <x v="0"/>
    <x v="3"/>
    <x v="175"/>
    <x v="1049"/>
    <x v="0"/>
    <x v="1049"/>
    <x v="0"/>
    <x v="0"/>
    <x v="0"/>
  </r>
  <r>
    <x v="4077"/>
    <x v="2931"/>
    <x v="1"/>
    <x v="0"/>
    <x v="1"/>
    <x v="664"/>
    <x v="875"/>
    <x v="0"/>
    <x v="875"/>
    <x v="0"/>
    <x v="0"/>
    <x v="0"/>
  </r>
  <r>
    <x v="4078"/>
    <x v="3358"/>
    <x v="2"/>
    <x v="2"/>
    <x v="0"/>
    <x v="63"/>
    <x v="641"/>
    <x v="0"/>
    <x v="641"/>
    <x v="0"/>
    <x v="0"/>
    <x v="0"/>
  </r>
  <r>
    <x v="4079"/>
    <x v="751"/>
    <x v="4"/>
    <x v="2"/>
    <x v="3"/>
    <x v="147"/>
    <x v="155"/>
    <x v="1"/>
    <x v="155"/>
    <x v="2"/>
    <x v="2"/>
    <x v="2"/>
  </r>
  <r>
    <x v="4080"/>
    <x v="3359"/>
    <x v="3"/>
    <x v="4"/>
    <x v="0"/>
    <x v="641"/>
    <x v="1046"/>
    <x v="0"/>
    <x v="1046"/>
    <x v="0"/>
    <x v="0"/>
    <x v="0"/>
  </r>
  <r>
    <x v="4081"/>
    <x v="3360"/>
    <x v="3"/>
    <x v="2"/>
    <x v="1"/>
    <x v="152"/>
    <x v="617"/>
    <x v="0"/>
    <x v="617"/>
    <x v="0"/>
    <x v="0"/>
    <x v="0"/>
  </r>
  <r>
    <x v="4082"/>
    <x v="3361"/>
    <x v="2"/>
    <x v="0"/>
    <x v="1"/>
    <x v="278"/>
    <x v="307"/>
    <x v="0"/>
    <x v="307"/>
    <x v="0"/>
    <x v="0"/>
    <x v="0"/>
  </r>
  <r>
    <x v="4083"/>
    <x v="492"/>
    <x v="4"/>
    <x v="3"/>
    <x v="1"/>
    <x v="475"/>
    <x v="788"/>
    <x v="1"/>
    <x v="788"/>
    <x v="0"/>
    <x v="0"/>
    <x v="0"/>
  </r>
  <r>
    <x v="4084"/>
    <x v="3362"/>
    <x v="5"/>
    <x v="2"/>
    <x v="2"/>
    <x v="129"/>
    <x v="1170"/>
    <x v="0"/>
    <x v="1170"/>
    <x v="0"/>
    <x v="0"/>
    <x v="0"/>
  </r>
  <r>
    <x v="4085"/>
    <x v="580"/>
    <x v="0"/>
    <x v="0"/>
    <x v="3"/>
    <x v="544"/>
    <x v="762"/>
    <x v="0"/>
    <x v="762"/>
    <x v="0"/>
    <x v="0"/>
    <x v="0"/>
  </r>
  <r>
    <x v="4086"/>
    <x v="3005"/>
    <x v="2"/>
    <x v="2"/>
    <x v="1"/>
    <x v="644"/>
    <x v="104"/>
    <x v="0"/>
    <x v="104"/>
    <x v="0"/>
    <x v="0"/>
    <x v="0"/>
  </r>
  <r>
    <x v="4087"/>
    <x v="3363"/>
    <x v="0"/>
    <x v="2"/>
    <x v="4"/>
    <x v="324"/>
    <x v="840"/>
    <x v="0"/>
    <x v="840"/>
    <x v="0"/>
    <x v="0"/>
    <x v="0"/>
  </r>
  <r>
    <x v="4088"/>
    <x v="3364"/>
    <x v="4"/>
    <x v="2"/>
    <x v="0"/>
    <x v="563"/>
    <x v="42"/>
    <x v="0"/>
    <x v="42"/>
    <x v="0"/>
    <x v="0"/>
    <x v="0"/>
  </r>
  <r>
    <x v="4089"/>
    <x v="3365"/>
    <x v="2"/>
    <x v="2"/>
    <x v="0"/>
    <x v="432"/>
    <x v="462"/>
    <x v="0"/>
    <x v="462"/>
    <x v="0"/>
    <x v="0"/>
    <x v="0"/>
  </r>
  <r>
    <x v="4090"/>
    <x v="3366"/>
    <x v="4"/>
    <x v="2"/>
    <x v="2"/>
    <x v="478"/>
    <x v="581"/>
    <x v="0"/>
    <x v="581"/>
    <x v="0"/>
    <x v="0"/>
    <x v="0"/>
  </r>
  <r>
    <x v="4091"/>
    <x v="681"/>
    <x v="0"/>
    <x v="1"/>
    <x v="0"/>
    <x v="223"/>
    <x v="237"/>
    <x v="0"/>
    <x v="237"/>
    <x v="0"/>
    <x v="0"/>
    <x v="0"/>
  </r>
  <r>
    <x v="4092"/>
    <x v="3367"/>
    <x v="3"/>
    <x v="4"/>
    <x v="3"/>
    <x v="64"/>
    <x v="80"/>
    <x v="0"/>
    <x v="80"/>
    <x v="0"/>
    <x v="0"/>
    <x v="0"/>
  </r>
  <r>
    <x v="4093"/>
    <x v="3368"/>
    <x v="0"/>
    <x v="4"/>
    <x v="2"/>
    <x v="197"/>
    <x v="208"/>
    <x v="0"/>
    <x v="208"/>
    <x v="0"/>
    <x v="0"/>
    <x v="0"/>
  </r>
  <r>
    <x v="4094"/>
    <x v="3369"/>
    <x v="1"/>
    <x v="1"/>
    <x v="3"/>
    <x v="466"/>
    <x v="938"/>
    <x v="0"/>
    <x v="938"/>
    <x v="0"/>
    <x v="0"/>
    <x v="0"/>
  </r>
  <r>
    <x v="4095"/>
    <x v="3370"/>
    <x v="2"/>
    <x v="4"/>
    <x v="0"/>
    <x v="339"/>
    <x v="5"/>
    <x v="0"/>
    <x v="5"/>
    <x v="0"/>
    <x v="0"/>
    <x v="0"/>
  </r>
  <r>
    <x v="4096"/>
    <x v="2749"/>
    <x v="5"/>
    <x v="4"/>
    <x v="0"/>
    <x v="0"/>
    <x v="171"/>
    <x v="0"/>
    <x v="171"/>
    <x v="0"/>
    <x v="0"/>
    <x v="0"/>
  </r>
  <r>
    <x v="4097"/>
    <x v="3371"/>
    <x v="2"/>
    <x v="4"/>
    <x v="1"/>
    <x v="116"/>
    <x v="120"/>
    <x v="0"/>
    <x v="120"/>
    <x v="0"/>
    <x v="0"/>
    <x v="0"/>
  </r>
  <r>
    <x v="4098"/>
    <x v="3372"/>
    <x v="3"/>
    <x v="0"/>
    <x v="1"/>
    <x v="103"/>
    <x v="695"/>
    <x v="0"/>
    <x v="695"/>
    <x v="0"/>
    <x v="0"/>
    <x v="0"/>
  </r>
  <r>
    <x v="4099"/>
    <x v="3271"/>
    <x v="1"/>
    <x v="3"/>
    <x v="2"/>
    <x v="610"/>
    <x v="1086"/>
    <x v="0"/>
    <x v="1086"/>
    <x v="0"/>
    <x v="0"/>
    <x v="0"/>
  </r>
  <r>
    <x v="4100"/>
    <x v="3373"/>
    <x v="0"/>
    <x v="2"/>
    <x v="2"/>
    <x v="303"/>
    <x v="916"/>
    <x v="0"/>
    <x v="916"/>
    <x v="0"/>
    <x v="0"/>
    <x v="0"/>
  </r>
  <r>
    <x v="4101"/>
    <x v="3374"/>
    <x v="4"/>
    <x v="0"/>
    <x v="2"/>
    <x v="102"/>
    <x v="795"/>
    <x v="0"/>
    <x v="795"/>
    <x v="0"/>
    <x v="0"/>
    <x v="0"/>
  </r>
  <r>
    <x v="4102"/>
    <x v="3375"/>
    <x v="3"/>
    <x v="1"/>
    <x v="3"/>
    <x v="301"/>
    <x v="656"/>
    <x v="0"/>
    <x v="656"/>
    <x v="0"/>
    <x v="0"/>
    <x v="0"/>
  </r>
  <r>
    <x v="4103"/>
    <x v="3376"/>
    <x v="3"/>
    <x v="4"/>
    <x v="1"/>
    <x v="111"/>
    <x v="713"/>
    <x v="0"/>
    <x v="713"/>
    <x v="0"/>
    <x v="0"/>
    <x v="0"/>
  </r>
  <r>
    <x v="4104"/>
    <x v="3377"/>
    <x v="0"/>
    <x v="1"/>
    <x v="4"/>
    <x v="626"/>
    <x v="740"/>
    <x v="0"/>
    <x v="740"/>
    <x v="0"/>
    <x v="0"/>
    <x v="0"/>
  </r>
  <r>
    <x v="4105"/>
    <x v="3378"/>
    <x v="4"/>
    <x v="1"/>
    <x v="4"/>
    <x v="145"/>
    <x v="736"/>
    <x v="0"/>
    <x v="736"/>
    <x v="0"/>
    <x v="0"/>
    <x v="0"/>
  </r>
  <r>
    <x v="4106"/>
    <x v="3147"/>
    <x v="0"/>
    <x v="2"/>
    <x v="3"/>
    <x v="276"/>
    <x v="306"/>
    <x v="0"/>
    <x v="306"/>
    <x v="0"/>
    <x v="0"/>
    <x v="0"/>
  </r>
  <r>
    <x v="4107"/>
    <x v="3379"/>
    <x v="3"/>
    <x v="0"/>
    <x v="1"/>
    <x v="392"/>
    <x v="460"/>
    <x v="0"/>
    <x v="460"/>
    <x v="0"/>
    <x v="0"/>
    <x v="0"/>
  </r>
  <r>
    <x v="4108"/>
    <x v="1610"/>
    <x v="3"/>
    <x v="4"/>
    <x v="3"/>
    <x v="347"/>
    <x v="856"/>
    <x v="0"/>
    <x v="856"/>
    <x v="0"/>
    <x v="0"/>
    <x v="0"/>
  </r>
  <r>
    <x v="4109"/>
    <x v="3380"/>
    <x v="4"/>
    <x v="0"/>
    <x v="2"/>
    <x v="612"/>
    <x v="181"/>
    <x v="0"/>
    <x v="181"/>
    <x v="0"/>
    <x v="0"/>
    <x v="0"/>
  </r>
  <r>
    <x v="4110"/>
    <x v="3381"/>
    <x v="3"/>
    <x v="1"/>
    <x v="3"/>
    <x v="310"/>
    <x v="342"/>
    <x v="0"/>
    <x v="342"/>
    <x v="0"/>
    <x v="0"/>
    <x v="0"/>
  </r>
  <r>
    <x v="4111"/>
    <x v="832"/>
    <x v="5"/>
    <x v="1"/>
    <x v="4"/>
    <x v="58"/>
    <x v="59"/>
    <x v="0"/>
    <x v="59"/>
    <x v="0"/>
    <x v="0"/>
    <x v="0"/>
  </r>
  <r>
    <x v="4112"/>
    <x v="3382"/>
    <x v="2"/>
    <x v="2"/>
    <x v="4"/>
    <x v="66"/>
    <x v="515"/>
    <x v="1"/>
    <x v="515"/>
    <x v="0"/>
    <x v="0"/>
    <x v="0"/>
  </r>
  <r>
    <x v="4113"/>
    <x v="1107"/>
    <x v="0"/>
    <x v="3"/>
    <x v="1"/>
    <x v="44"/>
    <x v="83"/>
    <x v="0"/>
    <x v="83"/>
    <x v="0"/>
    <x v="0"/>
    <x v="0"/>
  </r>
  <r>
    <x v="4114"/>
    <x v="2665"/>
    <x v="3"/>
    <x v="0"/>
    <x v="2"/>
    <x v="440"/>
    <x v="487"/>
    <x v="0"/>
    <x v="487"/>
    <x v="0"/>
    <x v="0"/>
    <x v="0"/>
  </r>
  <r>
    <x v="4115"/>
    <x v="3383"/>
    <x v="1"/>
    <x v="0"/>
    <x v="0"/>
    <x v="282"/>
    <x v="551"/>
    <x v="0"/>
    <x v="551"/>
    <x v="0"/>
    <x v="0"/>
    <x v="0"/>
  </r>
  <r>
    <x v="4116"/>
    <x v="3384"/>
    <x v="0"/>
    <x v="1"/>
    <x v="0"/>
    <x v="644"/>
    <x v="898"/>
    <x v="1"/>
    <x v="898"/>
    <x v="0"/>
    <x v="0"/>
    <x v="0"/>
  </r>
  <r>
    <x v="4117"/>
    <x v="3385"/>
    <x v="1"/>
    <x v="4"/>
    <x v="1"/>
    <x v="348"/>
    <x v="1060"/>
    <x v="0"/>
    <x v="1060"/>
    <x v="0"/>
    <x v="0"/>
    <x v="0"/>
  </r>
  <r>
    <x v="4118"/>
    <x v="2589"/>
    <x v="1"/>
    <x v="3"/>
    <x v="3"/>
    <x v="427"/>
    <x v="504"/>
    <x v="0"/>
    <x v="504"/>
    <x v="0"/>
    <x v="0"/>
    <x v="0"/>
  </r>
  <r>
    <x v="4119"/>
    <x v="2031"/>
    <x v="3"/>
    <x v="0"/>
    <x v="0"/>
    <x v="429"/>
    <x v="509"/>
    <x v="0"/>
    <x v="509"/>
    <x v="0"/>
    <x v="0"/>
    <x v="0"/>
  </r>
  <r>
    <x v="4120"/>
    <x v="3386"/>
    <x v="0"/>
    <x v="1"/>
    <x v="2"/>
    <x v="95"/>
    <x v="799"/>
    <x v="0"/>
    <x v="799"/>
    <x v="0"/>
    <x v="0"/>
    <x v="0"/>
  </r>
  <r>
    <x v="4121"/>
    <x v="1492"/>
    <x v="3"/>
    <x v="4"/>
    <x v="2"/>
    <x v="138"/>
    <x v="233"/>
    <x v="0"/>
    <x v="233"/>
    <x v="0"/>
    <x v="0"/>
    <x v="0"/>
  </r>
  <r>
    <x v="4122"/>
    <x v="681"/>
    <x v="2"/>
    <x v="4"/>
    <x v="4"/>
    <x v="681"/>
    <x v="851"/>
    <x v="0"/>
    <x v="851"/>
    <x v="0"/>
    <x v="0"/>
    <x v="0"/>
  </r>
  <r>
    <x v="4123"/>
    <x v="1267"/>
    <x v="1"/>
    <x v="3"/>
    <x v="4"/>
    <x v="378"/>
    <x v="1107"/>
    <x v="1"/>
    <x v="1107"/>
    <x v="0"/>
    <x v="0"/>
    <x v="0"/>
  </r>
  <r>
    <x v="4124"/>
    <x v="3387"/>
    <x v="4"/>
    <x v="3"/>
    <x v="1"/>
    <x v="266"/>
    <x v="341"/>
    <x v="0"/>
    <x v="341"/>
    <x v="0"/>
    <x v="0"/>
    <x v="0"/>
  </r>
  <r>
    <x v="4125"/>
    <x v="2598"/>
    <x v="4"/>
    <x v="3"/>
    <x v="1"/>
    <x v="524"/>
    <x v="782"/>
    <x v="0"/>
    <x v="782"/>
    <x v="0"/>
    <x v="0"/>
    <x v="0"/>
  </r>
  <r>
    <x v="4126"/>
    <x v="3388"/>
    <x v="1"/>
    <x v="4"/>
    <x v="4"/>
    <x v="332"/>
    <x v="375"/>
    <x v="0"/>
    <x v="375"/>
    <x v="0"/>
    <x v="0"/>
    <x v="0"/>
  </r>
  <r>
    <x v="4127"/>
    <x v="3271"/>
    <x v="3"/>
    <x v="4"/>
    <x v="2"/>
    <x v="688"/>
    <x v="308"/>
    <x v="0"/>
    <x v="308"/>
    <x v="0"/>
    <x v="0"/>
    <x v="0"/>
  </r>
  <r>
    <x v="4128"/>
    <x v="3073"/>
    <x v="2"/>
    <x v="2"/>
    <x v="2"/>
    <x v="19"/>
    <x v="774"/>
    <x v="0"/>
    <x v="774"/>
    <x v="0"/>
    <x v="0"/>
    <x v="0"/>
  </r>
  <r>
    <x v="4129"/>
    <x v="3389"/>
    <x v="2"/>
    <x v="2"/>
    <x v="1"/>
    <x v="337"/>
    <x v="136"/>
    <x v="0"/>
    <x v="136"/>
    <x v="0"/>
    <x v="0"/>
    <x v="0"/>
  </r>
  <r>
    <x v="4130"/>
    <x v="3390"/>
    <x v="1"/>
    <x v="2"/>
    <x v="1"/>
    <x v="521"/>
    <x v="518"/>
    <x v="0"/>
    <x v="518"/>
    <x v="0"/>
    <x v="0"/>
    <x v="0"/>
  </r>
  <r>
    <x v="4131"/>
    <x v="305"/>
    <x v="4"/>
    <x v="2"/>
    <x v="0"/>
    <x v="613"/>
    <x v="763"/>
    <x v="0"/>
    <x v="763"/>
    <x v="0"/>
    <x v="0"/>
    <x v="0"/>
  </r>
  <r>
    <x v="4132"/>
    <x v="846"/>
    <x v="4"/>
    <x v="0"/>
    <x v="1"/>
    <x v="209"/>
    <x v="68"/>
    <x v="0"/>
    <x v="68"/>
    <x v="0"/>
    <x v="0"/>
    <x v="0"/>
  </r>
  <r>
    <x v="4133"/>
    <x v="2647"/>
    <x v="5"/>
    <x v="1"/>
    <x v="4"/>
    <x v="69"/>
    <x v="363"/>
    <x v="0"/>
    <x v="363"/>
    <x v="0"/>
    <x v="0"/>
    <x v="0"/>
  </r>
  <r>
    <x v="4134"/>
    <x v="3391"/>
    <x v="3"/>
    <x v="1"/>
    <x v="1"/>
    <x v="520"/>
    <x v="473"/>
    <x v="0"/>
    <x v="473"/>
    <x v="0"/>
    <x v="0"/>
    <x v="0"/>
  </r>
  <r>
    <x v="4135"/>
    <x v="3392"/>
    <x v="4"/>
    <x v="4"/>
    <x v="0"/>
    <x v="119"/>
    <x v="370"/>
    <x v="0"/>
    <x v="370"/>
    <x v="0"/>
    <x v="0"/>
    <x v="0"/>
  </r>
  <r>
    <x v="4136"/>
    <x v="3393"/>
    <x v="1"/>
    <x v="1"/>
    <x v="4"/>
    <x v="565"/>
    <x v="790"/>
    <x v="0"/>
    <x v="790"/>
    <x v="0"/>
    <x v="0"/>
    <x v="0"/>
  </r>
  <r>
    <x v="4137"/>
    <x v="3394"/>
    <x v="1"/>
    <x v="0"/>
    <x v="3"/>
    <x v="298"/>
    <x v="516"/>
    <x v="0"/>
    <x v="516"/>
    <x v="0"/>
    <x v="0"/>
    <x v="0"/>
  </r>
  <r>
    <x v="4138"/>
    <x v="639"/>
    <x v="4"/>
    <x v="2"/>
    <x v="0"/>
    <x v="609"/>
    <x v="644"/>
    <x v="0"/>
    <x v="644"/>
    <x v="0"/>
    <x v="0"/>
    <x v="0"/>
  </r>
  <r>
    <x v="4139"/>
    <x v="3395"/>
    <x v="3"/>
    <x v="1"/>
    <x v="2"/>
    <x v="199"/>
    <x v="68"/>
    <x v="0"/>
    <x v="68"/>
    <x v="0"/>
    <x v="0"/>
    <x v="0"/>
  </r>
  <r>
    <x v="4140"/>
    <x v="2410"/>
    <x v="1"/>
    <x v="4"/>
    <x v="1"/>
    <x v="642"/>
    <x v="759"/>
    <x v="0"/>
    <x v="759"/>
    <x v="0"/>
    <x v="0"/>
    <x v="0"/>
  </r>
  <r>
    <x v="4141"/>
    <x v="3396"/>
    <x v="0"/>
    <x v="3"/>
    <x v="2"/>
    <x v="526"/>
    <x v="855"/>
    <x v="0"/>
    <x v="855"/>
    <x v="0"/>
    <x v="0"/>
    <x v="0"/>
  </r>
  <r>
    <x v="4142"/>
    <x v="555"/>
    <x v="5"/>
    <x v="2"/>
    <x v="4"/>
    <x v="464"/>
    <x v="526"/>
    <x v="0"/>
    <x v="526"/>
    <x v="0"/>
    <x v="0"/>
    <x v="0"/>
  </r>
  <r>
    <x v="4143"/>
    <x v="3397"/>
    <x v="4"/>
    <x v="3"/>
    <x v="4"/>
    <x v="341"/>
    <x v="454"/>
    <x v="0"/>
    <x v="454"/>
    <x v="0"/>
    <x v="0"/>
    <x v="0"/>
  </r>
  <r>
    <x v="4144"/>
    <x v="3398"/>
    <x v="4"/>
    <x v="2"/>
    <x v="2"/>
    <x v="105"/>
    <x v="109"/>
    <x v="0"/>
    <x v="109"/>
    <x v="0"/>
    <x v="0"/>
    <x v="0"/>
  </r>
  <r>
    <x v="4145"/>
    <x v="1097"/>
    <x v="5"/>
    <x v="3"/>
    <x v="2"/>
    <x v="484"/>
    <x v="591"/>
    <x v="0"/>
    <x v="591"/>
    <x v="0"/>
    <x v="0"/>
    <x v="0"/>
  </r>
  <r>
    <x v="4146"/>
    <x v="3399"/>
    <x v="4"/>
    <x v="0"/>
    <x v="0"/>
    <x v="521"/>
    <x v="1078"/>
    <x v="1"/>
    <x v="1078"/>
    <x v="0"/>
    <x v="0"/>
    <x v="0"/>
  </r>
  <r>
    <x v="4147"/>
    <x v="2967"/>
    <x v="0"/>
    <x v="2"/>
    <x v="4"/>
    <x v="233"/>
    <x v="344"/>
    <x v="1"/>
    <x v="344"/>
    <x v="0"/>
    <x v="0"/>
    <x v="0"/>
  </r>
  <r>
    <x v="4148"/>
    <x v="2427"/>
    <x v="0"/>
    <x v="2"/>
    <x v="3"/>
    <x v="633"/>
    <x v="859"/>
    <x v="0"/>
    <x v="859"/>
    <x v="0"/>
    <x v="0"/>
    <x v="0"/>
  </r>
  <r>
    <x v="4149"/>
    <x v="3400"/>
    <x v="1"/>
    <x v="3"/>
    <x v="1"/>
    <x v="423"/>
    <x v="498"/>
    <x v="0"/>
    <x v="498"/>
    <x v="0"/>
    <x v="0"/>
    <x v="0"/>
  </r>
  <r>
    <x v="4150"/>
    <x v="3401"/>
    <x v="4"/>
    <x v="4"/>
    <x v="2"/>
    <x v="678"/>
    <x v="853"/>
    <x v="0"/>
    <x v="853"/>
    <x v="0"/>
    <x v="0"/>
    <x v="0"/>
  </r>
  <r>
    <x v="4151"/>
    <x v="1604"/>
    <x v="0"/>
    <x v="1"/>
    <x v="3"/>
    <x v="104"/>
    <x v="108"/>
    <x v="0"/>
    <x v="108"/>
    <x v="0"/>
    <x v="0"/>
    <x v="0"/>
  </r>
  <r>
    <x v="4152"/>
    <x v="3402"/>
    <x v="3"/>
    <x v="0"/>
    <x v="4"/>
    <x v="545"/>
    <x v="64"/>
    <x v="0"/>
    <x v="64"/>
    <x v="0"/>
    <x v="0"/>
    <x v="0"/>
  </r>
  <r>
    <x v="4153"/>
    <x v="3403"/>
    <x v="2"/>
    <x v="1"/>
    <x v="4"/>
    <x v="131"/>
    <x v="55"/>
    <x v="0"/>
    <x v="55"/>
    <x v="0"/>
    <x v="0"/>
    <x v="0"/>
  </r>
  <r>
    <x v="4154"/>
    <x v="3404"/>
    <x v="0"/>
    <x v="2"/>
    <x v="1"/>
    <x v="260"/>
    <x v="999"/>
    <x v="1"/>
    <x v="999"/>
    <x v="0"/>
    <x v="0"/>
    <x v="0"/>
  </r>
  <r>
    <x v="4155"/>
    <x v="3405"/>
    <x v="5"/>
    <x v="4"/>
    <x v="4"/>
    <x v="478"/>
    <x v="725"/>
    <x v="0"/>
    <x v="725"/>
    <x v="0"/>
    <x v="0"/>
    <x v="0"/>
  </r>
  <r>
    <x v="4156"/>
    <x v="3406"/>
    <x v="1"/>
    <x v="0"/>
    <x v="0"/>
    <x v="516"/>
    <x v="830"/>
    <x v="0"/>
    <x v="830"/>
    <x v="0"/>
    <x v="0"/>
    <x v="0"/>
  </r>
  <r>
    <x v="4157"/>
    <x v="3407"/>
    <x v="4"/>
    <x v="3"/>
    <x v="1"/>
    <x v="277"/>
    <x v="624"/>
    <x v="1"/>
    <x v="624"/>
    <x v="0"/>
    <x v="0"/>
    <x v="0"/>
  </r>
  <r>
    <x v="4158"/>
    <x v="3408"/>
    <x v="4"/>
    <x v="2"/>
    <x v="4"/>
    <x v="75"/>
    <x v="195"/>
    <x v="0"/>
    <x v="195"/>
    <x v="0"/>
    <x v="0"/>
    <x v="0"/>
  </r>
  <r>
    <x v="4159"/>
    <x v="3371"/>
    <x v="5"/>
    <x v="3"/>
    <x v="1"/>
    <x v="109"/>
    <x v="500"/>
    <x v="0"/>
    <x v="500"/>
    <x v="0"/>
    <x v="0"/>
    <x v="0"/>
  </r>
  <r>
    <x v="4160"/>
    <x v="884"/>
    <x v="2"/>
    <x v="4"/>
    <x v="3"/>
    <x v="391"/>
    <x v="0"/>
    <x v="0"/>
    <x v="0"/>
    <x v="0"/>
    <x v="0"/>
    <x v="0"/>
  </r>
  <r>
    <x v="4161"/>
    <x v="2261"/>
    <x v="2"/>
    <x v="3"/>
    <x v="4"/>
    <x v="536"/>
    <x v="684"/>
    <x v="1"/>
    <x v="684"/>
    <x v="1"/>
    <x v="1"/>
    <x v="1"/>
  </r>
  <r>
    <x v="4162"/>
    <x v="3409"/>
    <x v="1"/>
    <x v="3"/>
    <x v="2"/>
    <x v="261"/>
    <x v="282"/>
    <x v="0"/>
    <x v="282"/>
    <x v="0"/>
    <x v="0"/>
    <x v="0"/>
  </r>
  <r>
    <x v="4163"/>
    <x v="3410"/>
    <x v="2"/>
    <x v="1"/>
    <x v="2"/>
    <x v="37"/>
    <x v="38"/>
    <x v="0"/>
    <x v="38"/>
    <x v="0"/>
    <x v="0"/>
    <x v="0"/>
  </r>
  <r>
    <x v="4164"/>
    <x v="3411"/>
    <x v="3"/>
    <x v="1"/>
    <x v="3"/>
    <x v="514"/>
    <x v="623"/>
    <x v="0"/>
    <x v="623"/>
    <x v="0"/>
    <x v="0"/>
    <x v="0"/>
  </r>
  <r>
    <x v="4165"/>
    <x v="3412"/>
    <x v="5"/>
    <x v="2"/>
    <x v="4"/>
    <x v="657"/>
    <x v="1171"/>
    <x v="1"/>
    <x v="1171"/>
    <x v="0"/>
    <x v="0"/>
    <x v="0"/>
  </r>
  <r>
    <x v="4166"/>
    <x v="3413"/>
    <x v="4"/>
    <x v="2"/>
    <x v="2"/>
    <x v="430"/>
    <x v="1007"/>
    <x v="0"/>
    <x v="1007"/>
    <x v="0"/>
    <x v="0"/>
    <x v="0"/>
  </r>
  <r>
    <x v="4167"/>
    <x v="3225"/>
    <x v="5"/>
    <x v="1"/>
    <x v="1"/>
    <x v="40"/>
    <x v="41"/>
    <x v="1"/>
    <x v="41"/>
    <x v="0"/>
    <x v="0"/>
    <x v="0"/>
  </r>
  <r>
    <x v="4168"/>
    <x v="3414"/>
    <x v="1"/>
    <x v="1"/>
    <x v="2"/>
    <x v="557"/>
    <x v="954"/>
    <x v="0"/>
    <x v="954"/>
    <x v="0"/>
    <x v="0"/>
    <x v="0"/>
  </r>
  <r>
    <x v="4169"/>
    <x v="1176"/>
    <x v="5"/>
    <x v="4"/>
    <x v="0"/>
    <x v="313"/>
    <x v="630"/>
    <x v="0"/>
    <x v="630"/>
    <x v="0"/>
    <x v="0"/>
    <x v="0"/>
  </r>
  <r>
    <x v="4170"/>
    <x v="654"/>
    <x v="2"/>
    <x v="3"/>
    <x v="0"/>
    <x v="182"/>
    <x v="266"/>
    <x v="0"/>
    <x v="266"/>
    <x v="0"/>
    <x v="0"/>
    <x v="0"/>
  </r>
  <r>
    <x v="4171"/>
    <x v="3415"/>
    <x v="1"/>
    <x v="2"/>
    <x v="2"/>
    <x v="352"/>
    <x v="494"/>
    <x v="0"/>
    <x v="494"/>
    <x v="0"/>
    <x v="0"/>
    <x v="0"/>
  </r>
  <r>
    <x v="4172"/>
    <x v="175"/>
    <x v="3"/>
    <x v="0"/>
    <x v="0"/>
    <x v="611"/>
    <x v="885"/>
    <x v="0"/>
    <x v="885"/>
    <x v="0"/>
    <x v="0"/>
    <x v="0"/>
  </r>
  <r>
    <x v="4173"/>
    <x v="3416"/>
    <x v="1"/>
    <x v="0"/>
    <x v="3"/>
    <x v="559"/>
    <x v="1115"/>
    <x v="1"/>
    <x v="1115"/>
    <x v="0"/>
    <x v="0"/>
    <x v="0"/>
  </r>
  <r>
    <x v="4174"/>
    <x v="3417"/>
    <x v="0"/>
    <x v="3"/>
    <x v="0"/>
    <x v="372"/>
    <x v="673"/>
    <x v="0"/>
    <x v="673"/>
    <x v="0"/>
    <x v="0"/>
    <x v="0"/>
  </r>
  <r>
    <x v="4175"/>
    <x v="771"/>
    <x v="1"/>
    <x v="2"/>
    <x v="3"/>
    <x v="526"/>
    <x v="855"/>
    <x v="0"/>
    <x v="855"/>
    <x v="0"/>
    <x v="0"/>
    <x v="0"/>
  </r>
  <r>
    <x v="4176"/>
    <x v="3418"/>
    <x v="2"/>
    <x v="4"/>
    <x v="4"/>
    <x v="94"/>
    <x v="97"/>
    <x v="0"/>
    <x v="97"/>
    <x v="0"/>
    <x v="0"/>
    <x v="0"/>
  </r>
  <r>
    <x v="4177"/>
    <x v="467"/>
    <x v="2"/>
    <x v="4"/>
    <x v="3"/>
    <x v="499"/>
    <x v="666"/>
    <x v="0"/>
    <x v="666"/>
    <x v="0"/>
    <x v="0"/>
    <x v="0"/>
  </r>
  <r>
    <x v="4178"/>
    <x v="3419"/>
    <x v="3"/>
    <x v="1"/>
    <x v="2"/>
    <x v="521"/>
    <x v="1078"/>
    <x v="1"/>
    <x v="1078"/>
    <x v="0"/>
    <x v="0"/>
    <x v="0"/>
  </r>
  <r>
    <x v="4179"/>
    <x v="3420"/>
    <x v="4"/>
    <x v="4"/>
    <x v="2"/>
    <x v="493"/>
    <x v="834"/>
    <x v="0"/>
    <x v="834"/>
    <x v="0"/>
    <x v="0"/>
    <x v="0"/>
  </r>
  <r>
    <x v="4180"/>
    <x v="225"/>
    <x v="2"/>
    <x v="4"/>
    <x v="3"/>
    <x v="553"/>
    <x v="878"/>
    <x v="0"/>
    <x v="878"/>
    <x v="0"/>
    <x v="0"/>
    <x v="0"/>
  </r>
  <r>
    <x v="4181"/>
    <x v="3421"/>
    <x v="3"/>
    <x v="0"/>
    <x v="0"/>
    <x v="126"/>
    <x v="576"/>
    <x v="0"/>
    <x v="576"/>
    <x v="0"/>
    <x v="0"/>
    <x v="0"/>
  </r>
  <r>
    <x v="4182"/>
    <x v="1171"/>
    <x v="1"/>
    <x v="1"/>
    <x v="2"/>
    <x v="190"/>
    <x v="673"/>
    <x v="0"/>
    <x v="673"/>
    <x v="0"/>
    <x v="0"/>
    <x v="0"/>
  </r>
  <r>
    <x v="4183"/>
    <x v="3422"/>
    <x v="2"/>
    <x v="4"/>
    <x v="3"/>
    <x v="203"/>
    <x v="215"/>
    <x v="1"/>
    <x v="215"/>
    <x v="0"/>
    <x v="0"/>
    <x v="0"/>
  </r>
  <r>
    <x v="4184"/>
    <x v="3423"/>
    <x v="3"/>
    <x v="1"/>
    <x v="2"/>
    <x v="141"/>
    <x v="966"/>
    <x v="0"/>
    <x v="966"/>
    <x v="0"/>
    <x v="0"/>
    <x v="0"/>
  </r>
  <r>
    <x v="4185"/>
    <x v="3424"/>
    <x v="3"/>
    <x v="4"/>
    <x v="2"/>
    <x v="518"/>
    <x v="650"/>
    <x v="0"/>
    <x v="650"/>
    <x v="0"/>
    <x v="0"/>
    <x v="0"/>
  </r>
  <r>
    <x v="4186"/>
    <x v="3425"/>
    <x v="2"/>
    <x v="4"/>
    <x v="1"/>
    <x v="450"/>
    <x v="664"/>
    <x v="0"/>
    <x v="664"/>
    <x v="0"/>
    <x v="0"/>
    <x v="0"/>
  </r>
  <r>
    <x v="4187"/>
    <x v="3426"/>
    <x v="4"/>
    <x v="1"/>
    <x v="4"/>
    <x v="140"/>
    <x v="699"/>
    <x v="0"/>
    <x v="699"/>
    <x v="0"/>
    <x v="0"/>
    <x v="0"/>
  </r>
  <r>
    <x v="4188"/>
    <x v="3427"/>
    <x v="2"/>
    <x v="0"/>
    <x v="4"/>
    <x v="202"/>
    <x v="214"/>
    <x v="0"/>
    <x v="214"/>
    <x v="0"/>
    <x v="0"/>
    <x v="0"/>
  </r>
  <r>
    <x v="4189"/>
    <x v="3428"/>
    <x v="1"/>
    <x v="2"/>
    <x v="0"/>
    <x v="92"/>
    <x v="95"/>
    <x v="0"/>
    <x v="95"/>
    <x v="0"/>
    <x v="0"/>
    <x v="0"/>
  </r>
  <r>
    <x v="4190"/>
    <x v="3429"/>
    <x v="4"/>
    <x v="4"/>
    <x v="0"/>
    <x v="221"/>
    <x v="1004"/>
    <x v="0"/>
    <x v="1004"/>
    <x v="0"/>
    <x v="0"/>
    <x v="0"/>
  </r>
  <r>
    <x v="4191"/>
    <x v="3430"/>
    <x v="2"/>
    <x v="3"/>
    <x v="2"/>
    <x v="234"/>
    <x v="959"/>
    <x v="0"/>
    <x v="959"/>
    <x v="0"/>
    <x v="0"/>
    <x v="0"/>
  </r>
  <r>
    <x v="4192"/>
    <x v="3431"/>
    <x v="4"/>
    <x v="1"/>
    <x v="2"/>
    <x v="672"/>
    <x v="1172"/>
    <x v="0"/>
    <x v="1172"/>
    <x v="0"/>
    <x v="0"/>
    <x v="0"/>
  </r>
  <r>
    <x v="4193"/>
    <x v="3432"/>
    <x v="5"/>
    <x v="1"/>
    <x v="4"/>
    <x v="638"/>
    <x v="1173"/>
    <x v="1"/>
    <x v="1173"/>
    <x v="0"/>
    <x v="0"/>
    <x v="0"/>
  </r>
  <r>
    <x v="4194"/>
    <x v="3433"/>
    <x v="4"/>
    <x v="1"/>
    <x v="4"/>
    <x v="212"/>
    <x v="851"/>
    <x v="0"/>
    <x v="851"/>
    <x v="0"/>
    <x v="0"/>
    <x v="0"/>
  </r>
  <r>
    <x v="4195"/>
    <x v="3434"/>
    <x v="1"/>
    <x v="4"/>
    <x v="2"/>
    <x v="538"/>
    <x v="688"/>
    <x v="1"/>
    <x v="688"/>
    <x v="0"/>
    <x v="0"/>
    <x v="0"/>
  </r>
  <r>
    <x v="4196"/>
    <x v="3435"/>
    <x v="5"/>
    <x v="1"/>
    <x v="0"/>
    <x v="378"/>
    <x v="482"/>
    <x v="0"/>
    <x v="482"/>
    <x v="0"/>
    <x v="0"/>
    <x v="0"/>
  </r>
  <r>
    <x v="4197"/>
    <x v="2574"/>
    <x v="0"/>
    <x v="2"/>
    <x v="3"/>
    <x v="530"/>
    <x v="668"/>
    <x v="0"/>
    <x v="668"/>
    <x v="0"/>
    <x v="0"/>
    <x v="0"/>
  </r>
  <r>
    <x v="4198"/>
    <x v="3436"/>
    <x v="3"/>
    <x v="1"/>
    <x v="0"/>
    <x v="185"/>
    <x v="194"/>
    <x v="0"/>
    <x v="194"/>
    <x v="0"/>
    <x v="0"/>
    <x v="0"/>
  </r>
  <r>
    <x v="4199"/>
    <x v="3437"/>
    <x v="4"/>
    <x v="2"/>
    <x v="4"/>
    <x v="540"/>
    <x v="693"/>
    <x v="0"/>
    <x v="693"/>
    <x v="0"/>
    <x v="0"/>
    <x v="0"/>
  </r>
  <r>
    <x v="4200"/>
    <x v="3438"/>
    <x v="0"/>
    <x v="3"/>
    <x v="1"/>
    <x v="681"/>
    <x v="851"/>
    <x v="0"/>
    <x v="851"/>
    <x v="0"/>
    <x v="0"/>
    <x v="0"/>
  </r>
  <r>
    <x v="4201"/>
    <x v="3439"/>
    <x v="1"/>
    <x v="4"/>
    <x v="2"/>
    <x v="227"/>
    <x v="790"/>
    <x v="0"/>
    <x v="790"/>
    <x v="0"/>
    <x v="0"/>
    <x v="0"/>
  </r>
  <r>
    <x v="4202"/>
    <x v="3440"/>
    <x v="3"/>
    <x v="2"/>
    <x v="1"/>
    <x v="50"/>
    <x v="239"/>
    <x v="0"/>
    <x v="239"/>
    <x v="0"/>
    <x v="0"/>
    <x v="0"/>
  </r>
  <r>
    <x v="4203"/>
    <x v="3441"/>
    <x v="0"/>
    <x v="2"/>
    <x v="3"/>
    <x v="442"/>
    <x v="712"/>
    <x v="0"/>
    <x v="712"/>
    <x v="0"/>
    <x v="0"/>
    <x v="0"/>
  </r>
  <r>
    <x v="4204"/>
    <x v="3442"/>
    <x v="4"/>
    <x v="4"/>
    <x v="3"/>
    <x v="518"/>
    <x v="709"/>
    <x v="0"/>
    <x v="709"/>
    <x v="0"/>
    <x v="0"/>
    <x v="0"/>
  </r>
  <r>
    <x v="4205"/>
    <x v="3443"/>
    <x v="5"/>
    <x v="2"/>
    <x v="1"/>
    <x v="208"/>
    <x v="608"/>
    <x v="1"/>
    <x v="608"/>
    <x v="0"/>
    <x v="0"/>
    <x v="0"/>
  </r>
  <r>
    <x v="4206"/>
    <x v="3444"/>
    <x v="1"/>
    <x v="0"/>
    <x v="2"/>
    <x v="120"/>
    <x v="808"/>
    <x v="0"/>
    <x v="808"/>
    <x v="0"/>
    <x v="0"/>
    <x v="0"/>
  </r>
  <r>
    <x v="4207"/>
    <x v="1888"/>
    <x v="3"/>
    <x v="3"/>
    <x v="3"/>
    <x v="452"/>
    <x v="1142"/>
    <x v="1"/>
    <x v="1142"/>
    <x v="1"/>
    <x v="1"/>
    <x v="1"/>
  </r>
  <r>
    <x v="4208"/>
    <x v="1141"/>
    <x v="0"/>
    <x v="1"/>
    <x v="0"/>
    <x v="386"/>
    <x v="242"/>
    <x v="0"/>
    <x v="242"/>
    <x v="0"/>
    <x v="0"/>
    <x v="0"/>
  </r>
  <r>
    <x v="4209"/>
    <x v="3445"/>
    <x v="0"/>
    <x v="1"/>
    <x v="2"/>
    <x v="439"/>
    <x v="279"/>
    <x v="0"/>
    <x v="279"/>
    <x v="0"/>
    <x v="0"/>
    <x v="0"/>
  </r>
  <r>
    <x v="4210"/>
    <x v="3446"/>
    <x v="4"/>
    <x v="0"/>
    <x v="4"/>
    <x v="452"/>
    <x v="542"/>
    <x v="0"/>
    <x v="542"/>
    <x v="0"/>
    <x v="0"/>
    <x v="0"/>
  </r>
  <r>
    <x v="4211"/>
    <x v="1283"/>
    <x v="4"/>
    <x v="3"/>
    <x v="3"/>
    <x v="654"/>
    <x v="1174"/>
    <x v="1"/>
    <x v="1174"/>
    <x v="0"/>
    <x v="0"/>
    <x v="0"/>
  </r>
  <r>
    <x v="4212"/>
    <x v="1373"/>
    <x v="0"/>
    <x v="4"/>
    <x v="3"/>
    <x v="683"/>
    <x v="1175"/>
    <x v="0"/>
    <x v="1175"/>
    <x v="0"/>
    <x v="0"/>
    <x v="0"/>
  </r>
  <r>
    <x v="4213"/>
    <x v="3447"/>
    <x v="5"/>
    <x v="1"/>
    <x v="2"/>
    <x v="673"/>
    <x v="554"/>
    <x v="0"/>
    <x v="554"/>
    <x v="0"/>
    <x v="0"/>
    <x v="0"/>
  </r>
  <r>
    <x v="4214"/>
    <x v="3448"/>
    <x v="5"/>
    <x v="1"/>
    <x v="3"/>
    <x v="270"/>
    <x v="294"/>
    <x v="0"/>
    <x v="294"/>
    <x v="0"/>
    <x v="0"/>
    <x v="0"/>
  </r>
  <r>
    <x v="4215"/>
    <x v="2015"/>
    <x v="0"/>
    <x v="0"/>
    <x v="0"/>
    <x v="383"/>
    <x v="901"/>
    <x v="0"/>
    <x v="901"/>
    <x v="0"/>
    <x v="0"/>
    <x v="0"/>
  </r>
  <r>
    <x v="4216"/>
    <x v="3449"/>
    <x v="1"/>
    <x v="2"/>
    <x v="3"/>
    <x v="310"/>
    <x v="865"/>
    <x v="0"/>
    <x v="865"/>
    <x v="0"/>
    <x v="0"/>
    <x v="0"/>
  </r>
  <r>
    <x v="4217"/>
    <x v="652"/>
    <x v="5"/>
    <x v="1"/>
    <x v="3"/>
    <x v="521"/>
    <x v="653"/>
    <x v="0"/>
    <x v="653"/>
    <x v="0"/>
    <x v="0"/>
    <x v="0"/>
  </r>
  <r>
    <x v="4218"/>
    <x v="3450"/>
    <x v="5"/>
    <x v="4"/>
    <x v="2"/>
    <x v="347"/>
    <x v="856"/>
    <x v="0"/>
    <x v="856"/>
    <x v="0"/>
    <x v="0"/>
    <x v="0"/>
  </r>
  <r>
    <x v="4219"/>
    <x v="513"/>
    <x v="5"/>
    <x v="0"/>
    <x v="1"/>
    <x v="219"/>
    <x v="480"/>
    <x v="0"/>
    <x v="480"/>
    <x v="0"/>
    <x v="0"/>
    <x v="0"/>
  </r>
  <r>
    <x v="4220"/>
    <x v="3451"/>
    <x v="1"/>
    <x v="2"/>
    <x v="1"/>
    <x v="227"/>
    <x v="790"/>
    <x v="0"/>
    <x v="790"/>
    <x v="0"/>
    <x v="0"/>
    <x v="0"/>
  </r>
  <r>
    <x v="4221"/>
    <x v="649"/>
    <x v="1"/>
    <x v="1"/>
    <x v="4"/>
    <x v="125"/>
    <x v="130"/>
    <x v="0"/>
    <x v="130"/>
    <x v="0"/>
    <x v="0"/>
    <x v="0"/>
  </r>
  <r>
    <x v="4222"/>
    <x v="1454"/>
    <x v="5"/>
    <x v="2"/>
    <x v="0"/>
    <x v="6"/>
    <x v="766"/>
    <x v="0"/>
    <x v="766"/>
    <x v="0"/>
    <x v="0"/>
    <x v="0"/>
  </r>
  <r>
    <x v="4223"/>
    <x v="3385"/>
    <x v="1"/>
    <x v="2"/>
    <x v="3"/>
    <x v="202"/>
    <x v="609"/>
    <x v="0"/>
    <x v="609"/>
    <x v="0"/>
    <x v="0"/>
    <x v="0"/>
  </r>
  <r>
    <x v="4224"/>
    <x v="2450"/>
    <x v="3"/>
    <x v="1"/>
    <x v="4"/>
    <x v="493"/>
    <x v="202"/>
    <x v="0"/>
    <x v="202"/>
    <x v="0"/>
    <x v="0"/>
    <x v="0"/>
  </r>
  <r>
    <x v="4225"/>
    <x v="3452"/>
    <x v="0"/>
    <x v="4"/>
    <x v="4"/>
    <x v="161"/>
    <x v="172"/>
    <x v="0"/>
    <x v="172"/>
    <x v="0"/>
    <x v="0"/>
    <x v="0"/>
  </r>
  <r>
    <x v="4226"/>
    <x v="3096"/>
    <x v="3"/>
    <x v="3"/>
    <x v="1"/>
    <x v="132"/>
    <x v="138"/>
    <x v="0"/>
    <x v="138"/>
    <x v="0"/>
    <x v="0"/>
    <x v="0"/>
  </r>
  <r>
    <x v="4227"/>
    <x v="3453"/>
    <x v="4"/>
    <x v="3"/>
    <x v="2"/>
    <x v="536"/>
    <x v="770"/>
    <x v="0"/>
    <x v="770"/>
    <x v="0"/>
    <x v="0"/>
    <x v="0"/>
  </r>
  <r>
    <x v="4228"/>
    <x v="3454"/>
    <x v="3"/>
    <x v="3"/>
    <x v="2"/>
    <x v="502"/>
    <x v="83"/>
    <x v="0"/>
    <x v="83"/>
    <x v="0"/>
    <x v="0"/>
    <x v="0"/>
  </r>
  <r>
    <x v="4229"/>
    <x v="1175"/>
    <x v="4"/>
    <x v="0"/>
    <x v="1"/>
    <x v="440"/>
    <x v="543"/>
    <x v="0"/>
    <x v="543"/>
    <x v="0"/>
    <x v="0"/>
    <x v="0"/>
  </r>
  <r>
    <x v="4230"/>
    <x v="3058"/>
    <x v="3"/>
    <x v="3"/>
    <x v="4"/>
    <x v="156"/>
    <x v="611"/>
    <x v="0"/>
    <x v="611"/>
    <x v="0"/>
    <x v="0"/>
    <x v="0"/>
  </r>
  <r>
    <x v="4231"/>
    <x v="1676"/>
    <x v="4"/>
    <x v="3"/>
    <x v="3"/>
    <x v="382"/>
    <x v="445"/>
    <x v="0"/>
    <x v="445"/>
    <x v="0"/>
    <x v="0"/>
    <x v="0"/>
  </r>
  <r>
    <x v="4232"/>
    <x v="3455"/>
    <x v="1"/>
    <x v="3"/>
    <x v="3"/>
    <x v="184"/>
    <x v="447"/>
    <x v="0"/>
    <x v="447"/>
    <x v="0"/>
    <x v="0"/>
    <x v="0"/>
  </r>
  <r>
    <x v="4233"/>
    <x v="3456"/>
    <x v="5"/>
    <x v="0"/>
    <x v="0"/>
    <x v="398"/>
    <x v="783"/>
    <x v="1"/>
    <x v="783"/>
    <x v="0"/>
    <x v="0"/>
    <x v="0"/>
  </r>
  <r>
    <x v="4234"/>
    <x v="2696"/>
    <x v="0"/>
    <x v="4"/>
    <x v="2"/>
    <x v="690"/>
    <x v="1105"/>
    <x v="0"/>
    <x v="1105"/>
    <x v="0"/>
    <x v="0"/>
    <x v="0"/>
  </r>
  <r>
    <x v="4235"/>
    <x v="3457"/>
    <x v="4"/>
    <x v="2"/>
    <x v="1"/>
    <x v="293"/>
    <x v="122"/>
    <x v="0"/>
    <x v="122"/>
    <x v="0"/>
    <x v="0"/>
    <x v="0"/>
  </r>
  <r>
    <x v="4236"/>
    <x v="3458"/>
    <x v="0"/>
    <x v="1"/>
    <x v="3"/>
    <x v="513"/>
    <x v="1176"/>
    <x v="0"/>
    <x v="1176"/>
    <x v="0"/>
    <x v="0"/>
    <x v="0"/>
  </r>
  <r>
    <x v="4237"/>
    <x v="3459"/>
    <x v="2"/>
    <x v="2"/>
    <x v="1"/>
    <x v="220"/>
    <x v="564"/>
    <x v="0"/>
    <x v="564"/>
    <x v="0"/>
    <x v="0"/>
    <x v="0"/>
  </r>
  <r>
    <x v="4238"/>
    <x v="3460"/>
    <x v="4"/>
    <x v="4"/>
    <x v="2"/>
    <x v="589"/>
    <x v="782"/>
    <x v="0"/>
    <x v="782"/>
    <x v="0"/>
    <x v="0"/>
    <x v="0"/>
  </r>
  <r>
    <x v="4239"/>
    <x v="3461"/>
    <x v="2"/>
    <x v="1"/>
    <x v="3"/>
    <x v="698"/>
    <x v="1177"/>
    <x v="1"/>
    <x v="1177"/>
    <x v="0"/>
    <x v="0"/>
    <x v="0"/>
  </r>
  <r>
    <x v="4240"/>
    <x v="3462"/>
    <x v="1"/>
    <x v="3"/>
    <x v="2"/>
    <x v="489"/>
    <x v="596"/>
    <x v="1"/>
    <x v="596"/>
    <x v="0"/>
    <x v="0"/>
    <x v="0"/>
  </r>
  <r>
    <x v="4241"/>
    <x v="164"/>
    <x v="5"/>
    <x v="0"/>
    <x v="0"/>
    <x v="667"/>
    <x v="1178"/>
    <x v="1"/>
    <x v="1178"/>
    <x v="0"/>
    <x v="0"/>
    <x v="0"/>
  </r>
  <r>
    <x v="4242"/>
    <x v="3463"/>
    <x v="5"/>
    <x v="0"/>
    <x v="2"/>
    <x v="188"/>
    <x v="556"/>
    <x v="0"/>
    <x v="556"/>
    <x v="0"/>
    <x v="0"/>
    <x v="0"/>
  </r>
  <r>
    <x v="4243"/>
    <x v="3464"/>
    <x v="1"/>
    <x v="2"/>
    <x v="3"/>
    <x v="620"/>
    <x v="858"/>
    <x v="0"/>
    <x v="858"/>
    <x v="0"/>
    <x v="0"/>
    <x v="0"/>
  </r>
  <r>
    <x v="4244"/>
    <x v="3465"/>
    <x v="2"/>
    <x v="1"/>
    <x v="2"/>
    <x v="70"/>
    <x v="773"/>
    <x v="0"/>
    <x v="773"/>
    <x v="0"/>
    <x v="0"/>
    <x v="0"/>
  </r>
  <r>
    <x v="4245"/>
    <x v="1919"/>
    <x v="4"/>
    <x v="1"/>
    <x v="1"/>
    <x v="546"/>
    <x v="838"/>
    <x v="0"/>
    <x v="838"/>
    <x v="0"/>
    <x v="0"/>
    <x v="0"/>
  </r>
  <r>
    <x v="4246"/>
    <x v="3466"/>
    <x v="1"/>
    <x v="1"/>
    <x v="4"/>
    <x v="142"/>
    <x v="584"/>
    <x v="0"/>
    <x v="584"/>
    <x v="0"/>
    <x v="0"/>
    <x v="0"/>
  </r>
  <r>
    <x v="4247"/>
    <x v="197"/>
    <x v="0"/>
    <x v="3"/>
    <x v="4"/>
    <x v="209"/>
    <x v="68"/>
    <x v="0"/>
    <x v="68"/>
    <x v="0"/>
    <x v="0"/>
    <x v="0"/>
  </r>
  <r>
    <x v="4248"/>
    <x v="3467"/>
    <x v="2"/>
    <x v="3"/>
    <x v="1"/>
    <x v="339"/>
    <x v="381"/>
    <x v="0"/>
    <x v="381"/>
    <x v="0"/>
    <x v="0"/>
    <x v="0"/>
  </r>
  <r>
    <x v="4249"/>
    <x v="3468"/>
    <x v="5"/>
    <x v="4"/>
    <x v="1"/>
    <x v="697"/>
    <x v="960"/>
    <x v="0"/>
    <x v="960"/>
    <x v="0"/>
    <x v="0"/>
    <x v="0"/>
  </r>
  <r>
    <x v="4250"/>
    <x v="2494"/>
    <x v="4"/>
    <x v="0"/>
    <x v="4"/>
    <x v="693"/>
    <x v="968"/>
    <x v="0"/>
    <x v="968"/>
    <x v="0"/>
    <x v="0"/>
    <x v="0"/>
  </r>
  <r>
    <x v="4251"/>
    <x v="2994"/>
    <x v="2"/>
    <x v="2"/>
    <x v="1"/>
    <x v="586"/>
    <x v="315"/>
    <x v="0"/>
    <x v="315"/>
    <x v="0"/>
    <x v="0"/>
    <x v="0"/>
  </r>
  <r>
    <x v="4252"/>
    <x v="3469"/>
    <x v="0"/>
    <x v="0"/>
    <x v="2"/>
    <x v="537"/>
    <x v="685"/>
    <x v="1"/>
    <x v="685"/>
    <x v="2"/>
    <x v="2"/>
    <x v="2"/>
  </r>
  <r>
    <x v="4253"/>
    <x v="3470"/>
    <x v="0"/>
    <x v="0"/>
    <x v="0"/>
    <x v="638"/>
    <x v="278"/>
    <x v="0"/>
    <x v="278"/>
    <x v="0"/>
    <x v="0"/>
    <x v="0"/>
  </r>
  <r>
    <x v="4254"/>
    <x v="3471"/>
    <x v="5"/>
    <x v="4"/>
    <x v="3"/>
    <x v="581"/>
    <x v="776"/>
    <x v="0"/>
    <x v="776"/>
    <x v="0"/>
    <x v="0"/>
    <x v="0"/>
  </r>
  <r>
    <x v="4255"/>
    <x v="3472"/>
    <x v="5"/>
    <x v="3"/>
    <x v="4"/>
    <x v="214"/>
    <x v="225"/>
    <x v="1"/>
    <x v="225"/>
    <x v="2"/>
    <x v="2"/>
    <x v="2"/>
  </r>
  <r>
    <x v="4256"/>
    <x v="3473"/>
    <x v="1"/>
    <x v="2"/>
    <x v="1"/>
    <x v="222"/>
    <x v="406"/>
    <x v="0"/>
    <x v="406"/>
    <x v="0"/>
    <x v="0"/>
    <x v="0"/>
  </r>
  <r>
    <x v="4257"/>
    <x v="3474"/>
    <x v="1"/>
    <x v="3"/>
    <x v="4"/>
    <x v="291"/>
    <x v="1049"/>
    <x v="0"/>
    <x v="1049"/>
    <x v="0"/>
    <x v="0"/>
    <x v="0"/>
  </r>
  <r>
    <x v="4258"/>
    <x v="3475"/>
    <x v="4"/>
    <x v="0"/>
    <x v="2"/>
    <x v="670"/>
    <x v="60"/>
    <x v="0"/>
    <x v="60"/>
    <x v="0"/>
    <x v="0"/>
    <x v="0"/>
  </r>
  <r>
    <x v="4259"/>
    <x v="1478"/>
    <x v="5"/>
    <x v="2"/>
    <x v="0"/>
    <x v="328"/>
    <x v="635"/>
    <x v="0"/>
    <x v="635"/>
    <x v="0"/>
    <x v="0"/>
    <x v="0"/>
  </r>
  <r>
    <x v="4260"/>
    <x v="3476"/>
    <x v="5"/>
    <x v="3"/>
    <x v="3"/>
    <x v="327"/>
    <x v="367"/>
    <x v="0"/>
    <x v="367"/>
    <x v="0"/>
    <x v="0"/>
    <x v="0"/>
  </r>
  <r>
    <x v="4261"/>
    <x v="3477"/>
    <x v="0"/>
    <x v="1"/>
    <x v="3"/>
    <x v="360"/>
    <x v="412"/>
    <x v="0"/>
    <x v="412"/>
    <x v="0"/>
    <x v="0"/>
    <x v="0"/>
  </r>
  <r>
    <x v="4262"/>
    <x v="2392"/>
    <x v="4"/>
    <x v="4"/>
    <x v="1"/>
    <x v="175"/>
    <x v="868"/>
    <x v="0"/>
    <x v="868"/>
    <x v="0"/>
    <x v="0"/>
    <x v="0"/>
  </r>
  <r>
    <x v="4263"/>
    <x v="1238"/>
    <x v="0"/>
    <x v="0"/>
    <x v="1"/>
    <x v="515"/>
    <x v="818"/>
    <x v="0"/>
    <x v="818"/>
    <x v="0"/>
    <x v="0"/>
    <x v="0"/>
  </r>
  <r>
    <x v="4264"/>
    <x v="1998"/>
    <x v="5"/>
    <x v="2"/>
    <x v="2"/>
    <x v="365"/>
    <x v="736"/>
    <x v="0"/>
    <x v="736"/>
    <x v="0"/>
    <x v="0"/>
    <x v="0"/>
  </r>
  <r>
    <x v="4265"/>
    <x v="3478"/>
    <x v="1"/>
    <x v="1"/>
    <x v="1"/>
    <x v="237"/>
    <x v="1133"/>
    <x v="1"/>
    <x v="1133"/>
    <x v="1"/>
    <x v="1"/>
    <x v="1"/>
  </r>
  <r>
    <x v="4266"/>
    <x v="3479"/>
    <x v="0"/>
    <x v="1"/>
    <x v="4"/>
    <x v="469"/>
    <x v="759"/>
    <x v="0"/>
    <x v="759"/>
    <x v="0"/>
    <x v="0"/>
    <x v="0"/>
  </r>
  <r>
    <x v="4267"/>
    <x v="2467"/>
    <x v="4"/>
    <x v="3"/>
    <x v="4"/>
    <x v="442"/>
    <x v="712"/>
    <x v="0"/>
    <x v="712"/>
    <x v="0"/>
    <x v="0"/>
    <x v="0"/>
  </r>
  <r>
    <x v="4268"/>
    <x v="3480"/>
    <x v="1"/>
    <x v="3"/>
    <x v="0"/>
    <x v="487"/>
    <x v="940"/>
    <x v="0"/>
    <x v="940"/>
    <x v="0"/>
    <x v="0"/>
    <x v="0"/>
  </r>
  <r>
    <x v="4269"/>
    <x v="3481"/>
    <x v="3"/>
    <x v="0"/>
    <x v="0"/>
    <x v="339"/>
    <x v="5"/>
    <x v="0"/>
    <x v="5"/>
    <x v="0"/>
    <x v="0"/>
    <x v="0"/>
  </r>
  <r>
    <x v="4270"/>
    <x v="3482"/>
    <x v="4"/>
    <x v="4"/>
    <x v="4"/>
    <x v="355"/>
    <x v="399"/>
    <x v="0"/>
    <x v="399"/>
    <x v="0"/>
    <x v="0"/>
    <x v="0"/>
  </r>
  <r>
    <x v="4271"/>
    <x v="3483"/>
    <x v="4"/>
    <x v="2"/>
    <x v="2"/>
    <x v="58"/>
    <x v="1109"/>
    <x v="0"/>
    <x v="1109"/>
    <x v="0"/>
    <x v="0"/>
    <x v="0"/>
  </r>
  <r>
    <x v="4272"/>
    <x v="914"/>
    <x v="5"/>
    <x v="3"/>
    <x v="0"/>
    <x v="600"/>
    <x v="522"/>
    <x v="0"/>
    <x v="522"/>
    <x v="0"/>
    <x v="0"/>
    <x v="0"/>
  </r>
  <r>
    <x v="4273"/>
    <x v="3484"/>
    <x v="3"/>
    <x v="0"/>
    <x v="3"/>
    <x v="582"/>
    <x v="764"/>
    <x v="0"/>
    <x v="764"/>
    <x v="0"/>
    <x v="0"/>
    <x v="0"/>
  </r>
  <r>
    <x v="4274"/>
    <x v="3485"/>
    <x v="0"/>
    <x v="0"/>
    <x v="3"/>
    <x v="164"/>
    <x v="1179"/>
    <x v="1"/>
    <x v="1179"/>
    <x v="0"/>
    <x v="0"/>
    <x v="0"/>
  </r>
  <r>
    <x v="4275"/>
    <x v="3486"/>
    <x v="3"/>
    <x v="2"/>
    <x v="4"/>
    <x v="152"/>
    <x v="617"/>
    <x v="0"/>
    <x v="617"/>
    <x v="0"/>
    <x v="0"/>
    <x v="0"/>
  </r>
  <r>
    <x v="4276"/>
    <x v="2986"/>
    <x v="1"/>
    <x v="1"/>
    <x v="1"/>
    <x v="80"/>
    <x v="1069"/>
    <x v="1"/>
    <x v="1069"/>
    <x v="0"/>
    <x v="0"/>
    <x v="0"/>
  </r>
  <r>
    <x v="4277"/>
    <x v="3072"/>
    <x v="1"/>
    <x v="0"/>
    <x v="4"/>
    <x v="323"/>
    <x v="560"/>
    <x v="0"/>
    <x v="560"/>
    <x v="0"/>
    <x v="0"/>
    <x v="0"/>
  </r>
  <r>
    <x v="4278"/>
    <x v="465"/>
    <x v="3"/>
    <x v="4"/>
    <x v="2"/>
    <x v="123"/>
    <x v="128"/>
    <x v="0"/>
    <x v="128"/>
    <x v="0"/>
    <x v="0"/>
    <x v="0"/>
  </r>
  <r>
    <x v="4279"/>
    <x v="1072"/>
    <x v="2"/>
    <x v="3"/>
    <x v="2"/>
    <x v="336"/>
    <x v="505"/>
    <x v="0"/>
    <x v="505"/>
    <x v="0"/>
    <x v="0"/>
    <x v="0"/>
  </r>
  <r>
    <x v="4280"/>
    <x v="3487"/>
    <x v="1"/>
    <x v="4"/>
    <x v="2"/>
    <x v="116"/>
    <x v="1180"/>
    <x v="0"/>
    <x v="1180"/>
    <x v="0"/>
    <x v="0"/>
    <x v="0"/>
  </r>
  <r>
    <x v="4281"/>
    <x v="774"/>
    <x v="0"/>
    <x v="4"/>
    <x v="0"/>
    <x v="202"/>
    <x v="214"/>
    <x v="0"/>
    <x v="214"/>
    <x v="0"/>
    <x v="0"/>
    <x v="0"/>
  </r>
  <r>
    <x v="4282"/>
    <x v="3488"/>
    <x v="5"/>
    <x v="3"/>
    <x v="3"/>
    <x v="230"/>
    <x v="245"/>
    <x v="1"/>
    <x v="245"/>
    <x v="0"/>
    <x v="0"/>
    <x v="0"/>
  </r>
  <r>
    <x v="4283"/>
    <x v="3489"/>
    <x v="5"/>
    <x v="3"/>
    <x v="0"/>
    <x v="347"/>
    <x v="397"/>
    <x v="0"/>
    <x v="397"/>
    <x v="0"/>
    <x v="0"/>
    <x v="0"/>
  </r>
  <r>
    <x v="4284"/>
    <x v="3490"/>
    <x v="3"/>
    <x v="1"/>
    <x v="3"/>
    <x v="678"/>
    <x v="1021"/>
    <x v="0"/>
    <x v="1021"/>
    <x v="0"/>
    <x v="0"/>
    <x v="0"/>
  </r>
  <r>
    <x v="4285"/>
    <x v="735"/>
    <x v="1"/>
    <x v="3"/>
    <x v="1"/>
    <x v="626"/>
    <x v="740"/>
    <x v="0"/>
    <x v="740"/>
    <x v="0"/>
    <x v="0"/>
    <x v="0"/>
  </r>
  <r>
    <x v="4286"/>
    <x v="3491"/>
    <x v="5"/>
    <x v="4"/>
    <x v="1"/>
    <x v="458"/>
    <x v="460"/>
    <x v="0"/>
    <x v="460"/>
    <x v="0"/>
    <x v="0"/>
    <x v="0"/>
  </r>
  <r>
    <x v="4287"/>
    <x v="1671"/>
    <x v="4"/>
    <x v="4"/>
    <x v="4"/>
    <x v="384"/>
    <x v="448"/>
    <x v="0"/>
    <x v="448"/>
    <x v="0"/>
    <x v="0"/>
    <x v="0"/>
  </r>
  <r>
    <x v="4288"/>
    <x v="3492"/>
    <x v="3"/>
    <x v="0"/>
    <x v="1"/>
    <x v="9"/>
    <x v="92"/>
    <x v="0"/>
    <x v="92"/>
    <x v="0"/>
    <x v="0"/>
    <x v="0"/>
  </r>
  <r>
    <x v="4289"/>
    <x v="3493"/>
    <x v="3"/>
    <x v="4"/>
    <x v="4"/>
    <x v="259"/>
    <x v="452"/>
    <x v="0"/>
    <x v="452"/>
    <x v="0"/>
    <x v="0"/>
    <x v="0"/>
  </r>
  <r>
    <x v="4290"/>
    <x v="3494"/>
    <x v="3"/>
    <x v="0"/>
    <x v="0"/>
    <x v="583"/>
    <x v="180"/>
    <x v="0"/>
    <x v="180"/>
    <x v="0"/>
    <x v="0"/>
    <x v="0"/>
  </r>
  <r>
    <x v="4291"/>
    <x v="520"/>
    <x v="1"/>
    <x v="4"/>
    <x v="4"/>
    <x v="115"/>
    <x v="520"/>
    <x v="0"/>
    <x v="520"/>
    <x v="0"/>
    <x v="0"/>
    <x v="0"/>
  </r>
  <r>
    <x v="4292"/>
    <x v="3495"/>
    <x v="0"/>
    <x v="1"/>
    <x v="1"/>
    <x v="206"/>
    <x v="218"/>
    <x v="1"/>
    <x v="218"/>
    <x v="1"/>
    <x v="1"/>
    <x v="1"/>
  </r>
  <r>
    <x v="4293"/>
    <x v="3496"/>
    <x v="4"/>
    <x v="4"/>
    <x v="2"/>
    <x v="70"/>
    <x v="72"/>
    <x v="0"/>
    <x v="72"/>
    <x v="0"/>
    <x v="0"/>
    <x v="0"/>
  </r>
  <r>
    <x v="4294"/>
    <x v="1790"/>
    <x v="2"/>
    <x v="4"/>
    <x v="3"/>
    <x v="349"/>
    <x v="811"/>
    <x v="0"/>
    <x v="811"/>
    <x v="0"/>
    <x v="0"/>
    <x v="0"/>
  </r>
  <r>
    <x v="4295"/>
    <x v="2179"/>
    <x v="2"/>
    <x v="0"/>
    <x v="4"/>
    <x v="661"/>
    <x v="1050"/>
    <x v="0"/>
    <x v="1050"/>
    <x v="0"/>
    <x v="0"/>
    <x v="0"/>
  </r>
  <r>
    <x v="4296"/>
    <x v="3497"/>
    <x v="5"/>
    <x v="4"/>
    <x v="4"/>
    <x v="422"/>
    <x v="803"/>
    <x v="0"/>
    <x v="803"/>
    <x v="0"/>
    <x v="0"/>
    <x v="0"/>
  </r>
  <r>
    <x v="4297"/>
    <x v="1252"/>
    <x v="0"/>
    <x v="2"/>
    <x v="0"/>
    <x v="632"/>
    <x v="76"/>
    <x v="0"/>
    <x v="76"/>
    <x v="0"/>
    <x v="0"/>
    <x v="0"/>
  </r>
  <r>
    <x v="4298"/>
    <x v="3498"/>
    <x v="4"/>
    <x v="0"/>
    <x v="0"/>
    <x v="484"/>
    <x v="591"/>
    <x v="0"/>
    <x v="591"/>
    <x v="0"/>
    <x v="0"/>
    <x v="0"/>
  </r>
  <r>
    <x v="4299"/>
    <x v="3129"/>
    <x v="2"/>
    <x v="2"/>
    <x v="1"/>
    <x v="88"/>
    <x v="15"/>
    <x v="0"/>
    <x v="15"/>
    <x v="0"/>
    <x v="0"/>
    <x v="0"/>
  </r>
  <r>
    <x v="4300"/>
    <x v="3382"/>
    <x v="2"/>
    <x v="2"/>
    <x v="0"/>
    <x v="265"/>
    <x v="686"/>
    <x v="0"/>
    <x v="686"/>
    <x v="0"/>
    <x v="0"/>
    <x v="0"/>
  </r>
  <r>
    <x v="4301"/>
    <x v="3499"/>
    <x v="1"/>
    <x v="4"/>
    <x v="0"/>
    <x v="651"/>
    <x v="173"/>
    <x v="0"/>
    <x v="173"/>
    <x v="0"/>
    <x v="0"/>
    <x v="0"/>
  </r>
  <r>
    <x v="4302"/>
    <x v="3500"/>
    <x v="5"/>
    <x v="0"/>
    <x v="3"/>
    <x v="129"/>
    <x v="1170"/>
    <x v="0"/>
    <x v="1170"/>
    <x v="0"/>
    <x v="0"/>
    <x v="0"/>
  </r>
  <r>
    <x v="4303"/>
    <x v="3026"/>
    <x v="2"/>
    <x v="0"/>
    <x v="0"/>
    <x v="494"/>
    <x v="741"/>
    <x v="0"/>
    <x v="741"/>
    <x v="0"/>
    <x v="0"/>
    <x v="0"/>
  </r>
  <r>
    <x v="4304"/>
    <x v="984"/>
    <x v="5"/>
    <x v="1"/>
    <x v="4"/>
    <x v="510"/>
    <x v="390"/>
    <x v="0"/>
    <x v="390"/>
    <x v="0"/>
    <x v="0"/>
    <x v="0"/>
  </r>
  <r>
    <x v="4305"/>
    <x v="459"/>
    <x v="5"/>
    <x v="4"/>
    <x v="0"/>
    <x v="96"/>
    <x v="1181"/>
    <x v="1"/>
    <x v="1181"/>
    <x v="1"/>
    <x v="1"/>
    <x v="1"/>
  </r>
  <r>
    <x v="4306"/>
    <x v="2616"/>
    <x v="1"/>
    <x v="1"/>
    <x v="3"/>
    <x v="95"/>
    <x v="98"/>
    <x v="0"/>
    <x v="98"/>
    <x v="0"/>
    <x v="0"/>
    <x v="0"/>
  </r>
  <r>
    <x v="4307"/>
    <x v="823"/>
    <x v="2"/>
    <x v="2"/>
    <x v="1"/>
    <x v="396"/>
    <x v="639"/>
    <x v="0"/>
    <x v="639"/>
    <x v="0"/>
    <x v="0"/>
    <x v="0"/>
  </r>
  <r>
    <x v="4308"/>
    <x v="3501"/>
    <x v="0"/>
    <x v="4"/>
    <x v="4"/>
    <x v="145"/>
    <x v="736"/>
    <x v="0"/>
    <x v="736"/>
    <x v="0"/>
    <x v="0"/>
    <x v="0"/>
  </r>
  <r>
    <x v="4309"/>
    <x v="916"/>
    <x v="4"/>
    <x v="0"/>
    <x v="3"/>
    <x v="517"/>
    <x v="965"/>
    <x v="0"/>
    <x v="965"/>
    <x v="0"/>
    <x v="0"/>
    <x v="0"/>
  </r>
  <r>
    <x v="4310"/>
    <x v="3502"/>
    <x v="5"/>
    <x v="3"/>
    <x v="4"/>
    <x v="208"/>
    <x v="608"/>
    <x v="1"/>
    <x v="608"/>
    <x v="0"/>
    <x v="0"/>
    <x v="0"/>
  </r>
  <r>
    <x v="4311"/>
    <x v="3503"/>
    <x v="0"/>
    <x v="4"/>
    <x v="3"/>
    <x v="282"/>
    <x v="318"/>
    <x v="0"/>
    <x v="318"/>
    <x v="0"/>
    <x v="0"/>
    <x v="0"/>
  </r>
  <r>
    <x v="4312"/>
    <x v="3504"/>
    <x v="1"/>
    <x v="0"/>
    <x v="0"/>
    <x v="345"/>
    <x v="395"/>
    <x v="0"/>
    <x v="395"/>
    <x v="0"/>
    <x v="0"/>
    <x v="0"/>
  </r>
  <r>
    <x v="4313"/>
    <x v="3505"/>
    <x v="3"/>
    <x v="4"/>
    <x v="4"/>
    <x v="371"/>
    <x v="1011"/>
    <x v="1"/>
    <x v="1011"/>
    <x v="0"/>
    <x v="0"/>
    <x v="0"/>
  </r>
  <r>
    <x v="4314"/>
    <x v="1732"/>
    <x v="4"/>
    <x v="2"/>
    <x v="1"/>
    <x v="514"/>
    <x v="1159"/>
    <x v="0"/>
    <x v="1159"/>
    <x v="0"/>
    <x v="0"/>
    <x v="0"/>
  </r>
  <r>
    <x v="4315"/>
    <x v="1037"/>
    <x v="3"/>
    <x v="2"/>
    <x v="0"/>
    <x v="312"/>
    <x v="1047"/>
    <x v="0"/>
    <x v="1047"/>
    <x v="0"/>
    <x v="0"/>
    <x v="0"/>
  </r>
  <r>
    <x v="4316"/>
    <x v="2825"/>
    <x v="1"/>
    <x v="2"/>
    <x v="0"/>
    <x v="169"/>
    <x v="1047"/>
    <x v="0"/>
    <x v="1047"/>
    <x v="0"/>
    <x v="0"/>
    <x v="0"/>
  </r>
  <r>
    <x v="4317"/>
    <x v="448"/>
    <x v="2"/>
    <x v="2"/>
    <x v="1"/>
    <x v="77"/>
    <x v="79"/>
    <x v="1"/>
    <x v="79"/>
    <x v="0"/>
    <x v="0"/>
    <x v="0"/>
  </r>
  <r>
    <x v="4318"/>
    <x v="2729"/>
    <x v="5"/>
    <x v="4"/>
    <x v="3"/>
    <x v="632"/>
    <x v="863"/>
    <x v="0"/>
    <x v="863"/>
    <x v="0"/>
    <x v="0"/>
    <x v="0"/>
  </r>
  <r>
    <x v="4319"/>
    <x v="3506"/>
    <x v="0"/>
    <x v="2"/>
    <x v="4"/>
    <x v="296"/>
    <x v="324"/>
    <x v="0"/>
    <x v="324"/>
    <x v="0"/>
    <x v="0"/>
    <x v="0"/>
  </r>
  <r>
    <x v="4320"/>
    <x v="2105"/>
    <x v="0"/>
    <x v="0"/>
    <x v="4"/>
    <x v="366"/>
    <x v="563"/>
    <x v="0"/>
    <x v="563"/>
    <x v="0"/>
    <x v="0"/>
    <x v="0"/>
  </r>
  <r>
    <x v="4321"/>
    <x v="3507"/>
    <x v="3"/>
    <x v="2"/>
    <x v="3"/>
    <x v="540"/>
    <x v="99"/>
    <x v="0"/>
    <x v="99"/>
    <x v="0"/>
    <x v="0"/>
    <x v="0"/>
  </r>
  <r>
    <x v="4322"/>
    <x v="802"/>
    <x v="1"/>
    <x v="4"/>
    <x v="3"/>
    <x v="556"/>
    <x v="719"/>
    <x v="0"/>
    <x v="719"/>
    <x v="0"/>
    <x v="0"/>
    <x v="0"/>
  </r>
  <r>
    <x v="4323"/>
    <x v="448"/>
    <x v="3"/>
    <x v="3"/>
    <x v="2"/>
    <x v="111"/>
    <x v="713"/>
    <x v="0"/>
    <x v="713"/>
    <x v="0"/>
    <x v="0"/>
    <x v="0"/>
  </r>
  <r>
    <x v="4324"/>
    <x v="1977"/>
    <x v="5"/>
    <x v="4"/>
    <x v="2"/>
    <x v="517"/>
    <x v="292"/>
    <x v="0"/>
    <x v="292"/>
    <x v="0"/>
    <x v="0"/>
    <x v="0"/>
  </r>
  <r>
    <x v="4325"/>
    <x v="3508"/>
    <x v="5"/>
    <x v="2"/>
    <x v="1"/>
    <x v="129"/>
    <x v="1170"/>
    <x v="0"/>
    <x v="1170"/>
    <x v="0"/>
    <x v="0"/>
    <x v="0"/>
  </r>
  <r>
    <x v="4326"/>
    <x v="3509"/>
    <x v="2"/>
    <x v="1"/>
    <x v="3"/>
    <x v="54"/>
    <x v="55"/>
    <x v="0"/>
    <x v="55"/>
    <x v="0"/>
    <x v="0"/>
    <x v="0"/>
  </r>
  <r>
    <x v="4327"/>
    <x v="2008"/>
    <x v="5"/>
    <x v="3"/>
    <x v="3"/>
    <x v="376"/>
    <x v="661"/>
    <x v="0"/>
    <x v="661"/>
    <x v="0"/>
    <x v="0"/>
    <x v="0"/>
  </r>
  <r>
    <x v="4328"/>
    <x v="3510"/>
    <x v="4"/>
    <x v="4"/>
    <x v="4"/>
    <x v="503"/>
    <x v="495"/>
    <x v="0"/>
    <x v="495"/>
    <x v="0"/>
    <x v="0"/>
    <x v="0"/>
  </r>
  <r>
    <x v="4329"/>
    <x v="3511"/>
    <x v="4"/>
    <x v="1"/>
    <x v="2"/>
    <x v="482"/>
    <x v="1182"/>
    <x v="1"/>
    <x v="1182"/>
    <x v="0"/>
    <x v="0"/>
    <x v="0"/>
  </r>
  <r>
    <x v="4330"/>
    <x v="3512"/>
    <x v="4"/>
    <x v="3"/>
    <x v="3"/>
    <x v="479"/>
    <x v="587"/>
    <x v="1"/>
    <x v="587"/>
    <x v="0"/>
    <x v="0"/>
    <x v="0"/>
  </r>
  <r>
    <x v="4331"/>
    <x v="2810"/>
    <x v="0"/>
    <x v="1"/>
    <x v="4"/>
    <x v="385"/>
    <x v="449"/>
    <x v="0"/>
    <x v="449"/>
    <x v="0"/>
    <x v="0"/>
    <x v="0"/>
  </r>
  <r>
    <x v="4332"/>
    <x v="3513"/>
    <x v="4"/>
    <x v="2"/>
    <x v="0"/>
    <x v="234"/>
    <x v="959"/>
    <x v="0"/>
    <x v="959"/>
    <x v="0"/>
    <x v="0"/>
    <x v="0"/>
  </r>
  <r>
    <x v="4333"/>
    <x v="3514"/>
    <x v="2"/>
    <x v="2"/>
    <x v="0"/>
    <x v="1"/>
    <x v="1"/>
    <x v="0"/>
    <x v="1"/>
    <x v="0"/>
    <x v="0"/>
    <x v="0"/>
  </r>
  <r>
    <x v="4334"/>
    <x v="2887"/>
    <x v="0"/>
    <x v="2"/>
    <x v="1"/>
    <x v="123"/>
    <x v="822"/>
    <x v="0"/>
    <x v="822"/>
    <x v="0"/>
    <x v="0"/>
    <x v="0"/>
  </r>
  <r>
    <x v="4335"/>
    <x v="3515"/>
    <x v="1"/>
    <x v="1"/>
    <x v="1"/>
    <x v="122"/>
    <x v="127"/>
    <x v="0"/>
    <x v="127"/>
    <x v="0"/>
    <x v="0"/>
    <x v="0"/>
  </r>
  <r>
    <x v="4336"/>
    <x v="1695"/>
    <x v="3"/>
    <x v="1"/>
    <x v="3"/>
    <x v="457"/>
    <x v="554"/>
    <x v="0"/>
    <x v="554"/>
    <x v="0"/>
    <x v="0"/>
    <x v="0"/>
  </r>
  <r>
    <x v="4337"/>
    <x v="1595"/>
    <x v="1"/>
    <x v="3"/>
    <x v="0"/>
    <x v="445"/>
    <x v="510"/>
    <x v="0"/>
    <x v="510"/>
    <x v="0"/>
    <x v="0"/>
    <x v="0"/>
  </r>
  <r>
    <x v="4338"/>
    <x v="3516"/>
    <x v="2"/>
    <x v="2"/>
    <x v="4"/>
    <x v="545"/>
    <x v="1140"/>
    <x v="1"/>
    <x v="1140"/>
    <x v="0"/>
    <x v="0"/>
    <x v="0"/>
  </r>
  <r>
    <x v="4339"/>
    <x v="3517"/>
    <x v="5"/>
    <x v="0"/>
    <x v="0"/>
    <x v="321"/>
    <x v="360"/>
    <x v="0"/>
    <x v="360"/>
    <x v="0"/>
    <x v="0"/>
    <x v="0"/>
  </r>
  <r>
    <x v="4340"/>
    <x v="3518"/>
    <x v="1"/>
    <x v="4"/>
    <x v="4"/>
    <x v="118"/>
    <x v="122"/>
    <x v="0"/>
    <x v="122"/>
    <x v="0"/>
    <x v="0"/>
    <x v="0"/>
  </r>
  <r>
    <x v="4341"/>
    <x v="3519"/>
    <x v="4"/>
    <x v="1"/>
    <x v="0"/>
    <x v="254"/>
    <x v="288"/>
    <x v="0"/>
    <x v="288"/>
    <x v="0"/>
    <x v="0"/>
    <x v="0"/>
  </r>
  <r>
    <x v="4342"/>
    <x v="3520"/>
    <x v="1"/>
    <x v="1"/>
    <x v="2"/>
    <x v="370"/>
    <x v="831"/>
    <x v="0"/>
    <x v="831"/>
    <x v="0"/>
    <x v="0"/>
    <x v="0"/>
  </r>
  <r>
    <x v="4343"/>
    <x v="1636"/>
    <x v="3"/>
    <x v="3"/>
    <x v="2"/>
    <x v="559"/>
    <x v="533"/>
    <x v="0"/>
    <x v="533"/>
    <x v="0"/>
    <x v="0"/>
    <x v="0"/>
  </r>
  <r>
    <x v="4344"/>
    <x v="3521"/>
    <x v="1"/>
    <x v="2"/>
    <x v="3"/>
    <x v="396"/>
    <x v="594"/>
    <x v="1"/>
    <x v="594"/>
    <x v="0"/>
    <x v="0"/>
    <x v="0"/>
  </r>
  <r>
    <x v="4345"/>
    <x v="3522"/>
    <x v="3"/>
    <x v="4"/>
    <x v="4"/>
    <x v="479"/>
    <x v="587"/>
    <x v="1"/>
    <x v="587"/>
    <x v="0"/>
    <x v="0"/>
    <x v="0"/>
  </r>
  <r>
    <x v="4346"/>
    <x v="3523"/>
    <x v="5"/>
    <x v="3"/>
    <x v="3"/>
    <x v="584"/>
    <x v="769"/>
    <x v="0"/>
    <x v="769"/>
    <x v="0"/>
    <x v="0"/>
    <x v="0"/>
  </r>
  <r>
    <x v="4347"/>
    <x v="2131"/>
    <x v="4"/>
    <x v="0"/>
    <x v="4"/>
    <x v="520"/>
    <x v="828"/>
    <x v="0"/>
    <x v="828"/>
    <x v="0"/>
    <x v="0"/>
    <x v="0"/>
  </r>
  <r>
    <x v="4348"/>
    <x v="3524"/>
    <x v="2"/>
    <x v="3"/>
    <x v="4"/>
    <x v="666"/>
    <x v="568"/>
    <x v="0"/>
    <x v="568"/>
    <x v="0"/>
    <x v="0"/>
    <x v="0"/>
  </r>
  <r>
    <x v="4349"/>
    <x v="2787"/>
    <x v="0"/>
    <x v="3"/>
    <x v="4"/>
    <x v="400"/>
    <x v="18"/>
    <x v="0"/>
    <x v="18"/>
    <x v="0"/>
    <x v="0"/>
    <x v="0"/>
  </r>
  <r>
    <x v="4350"/>
    <x v="3525"/>
    <x v="5"/>
    <x v="3"/>
    <x v="2"/>
    <x v="340"/>
    <x v="3"/>
    <x v="0"/>
    <x v="3"/>
    <x v="0"/>
    <x v="0"/>
    <x v="0"/>
  </r>
  <r>
    <x v="4351"/>
    <x v="3526"/>
    <x v="5"/>
    <x v="0"/>
    <x v="3"/>
    <x v="267"/>
    <x v="465"/>
    <x v="0"/>
    <x v="465"/>
    <x v="0"/>
    <x v="0"/>
    <x v="0"/>
  </r>
  <r>
    <x v="4352"/>
    <x v="3527"/>
    <x v="5"/>
    <x v="0"/>
    <x v="3"/>
    <x v="375"/>
    <x v="435"/>
    <x v="1"/>
    <x v="435"/>
    <x v="0"/>
    <x v="0"/>
    <x v="0"/>
  </r>
  <r>
    <x v="4353"/>
    <x v="2438"/>
    <x v="5"/>
    <x v="0"/>
    <x v="3"/>
    <x v="463"/>
    <x v="564"/>
    <x v="0"/>
    <x v="564"/>
    <x v="0"/>
    <x v="0"/>
    <x v="0"/>
  </r>
  <r>
    <x v="4354"/>
    <x v="3528"/>
    <x v="2"/>
    <x v="0"/>
    <x v="2"/>
    <x v="69"/>
    <x v="363"/>
    <x v="0"/>
    <x v="363"/>
    <x v="0"/>
    <x v="0"/>
    <x v="0"/>
  </r>
  <r>
    <x v="4355"/>
    <x v="3529"/>
    <x v="0"/>
    <x v="4"/>
    <x v="4"/>
    <x v="242"/>
    <x v="434"/>
    <x v="0"/>
    <x v="434"/>
    <x v="0"/>
    <x v="0"/>
    <x v="0"/>
  </r>
  <r>
    <x v="4356"/>
    <x v="3530"/>
    <x v="4"/>
    <x v="2"/>
    <x v="3"/>
    <x v="483"/>
    <x v="408"/>
    <x v="0"/>
    <x v="408"/>
    <x v="0"/>
    <x v="0"/>
    <x v="0"/>
  </r>
  <r>
    <x v="4357"/>
    <x v="3531"/>
    <x v="5"/>
    <x v="4"/>
    <x v="3"/>
    <x v="155"/>
    <x v="70"/>
    <x v="0"/>
    <x v="70"/>
    <x v="0"/>
    <x v="0"/>
    <x v="0"/>
  </r>
  <r>
    <x v="4358"/>
    <x v="3532"/>
    <x v="2"/>
    <x v="0"/>
    <x v="3"/>
    <x v="428"/>
    <x v="613"/>
    <x v="0"/>
    <x v="613"/>
    <x v="0"/>
    <x v="0"/>
    <x v="0"/>
  </r>
  <r>
    <x v="4359"/>
    <x v="3533"/>
    <x v="4"/>
    <x v="1"/>
    <x v="2"/>
    <x v="629"/>
    <x v="69"/>
    <x v="0"/>
    <x v="69"/>
    <x v="0"/>
    <x v="0"/>
    <x v="0"/>
  </r>
  <r>
    <x v="4360"/>
    <x v="3534"/>
    <x v="2"/>
    <x v="1"/>
    <x v="2"/>
    <x v="283"/>
    <x v="332"/>
    <x v="0"/>
    <x v="332"/>
    <x v="0"/>
    <x v="0"/>
    <x v="0"/>
  </r>
  <r>
    <x v="4361"/>
    <x v="3535"/>
    <x v="2"/>
    <x v="0"/>
    <x v="2"/>
    <x v="58"/>
    <x v="102"/>
    <x v="0"/>
    <x v="102"/>
    <x v="0"/>
    <x v="0"/>
    <x v="0"/>
  </r>
  <r>
    <x v="4362"/>
    <x v="3536"/>
    <x v="0"/>
    <x v="2"/>
    <x v="2"/>
    <x v="533"/>
    <x v="1137"/>
    <x v="0"/>
    <x v="1137"/>
    <x v="0"/>
    <x v="0"/>
    <x v="0"/>
  </r>
  <r>
    <x v="4363"/>
    <x v="3537"/>
    <x v="3"/>
    <x v="0"/>
    <x v="0"/>
    <x v="646"/>
    <x v="922"/>
    <x v="0"/>
    <x v="922"/>
    <x v="0"/>
    <x v="0"/>
    <x v="0"/>
  </r>
  <r>
    <x v="4364"/>
    <x v="3538"/>
    <x v="0"/>
    <x v="2"/>
    <x v="1"/>
    <x v="61"/>
    <x v="730"/>
    <x v="0"/>
    <x v="730"/>
    <x v="0"/>
    <x v="0"/>
    <x v="0"/>
  </r>
  <r>
    <x v="4365"/>
    <x v="3539"/>
    <x v="4"/>
    <x v="1"/>
    <x v="0"/>
    <x v="243"/>
    <x v="473"/>
    <x v="0"/>
    <x v="473"/>
    <x v="0"/>
    <x v="0"/>
    <x v="0"/>
  </r>
  <r>
    <x v="4366"/>
    <x v="3540"/>
    <x v="1"/>
    <x v="3"/>
    <x v="0"/>
    <x v="417"/>
    <x v="143"/>
    <x v="0"/>
    <x v="143"/>
    <x v="0"/>
    <x v="0"/>
    <x v="0"/>
  </r>
  <r>
    <x v="4367"/>
    <x v="3541"/>
    <x v="4"/>
    <x v="4"/>
    <x v="1"/>
    <x v="98"/>
    <x v="204"/>
    <x v="0"/>
    <x v="204"/>
    <x v="0"/>
    <x v="0"/>
    <x v="0"/>
  </r>
  <r>
    <x v="4368"/>
    <x v="3542"/>
    <x v="4"/>
    <x v="4"/>
    <x v="0"/>
    <x v="582"/>
    <x v="21"/>
    <x v="0"/>
    <x v="21"/>
    <x v="0"/>
    <x v="0"/>
    <x v="0"/>
  </r>
  <r>
    <x v="4369"/>
    <x v="3543"/>
    <x v="3"/>
    <x v="3"/>
    <x v="0"/>
    <x v="171"/>
    <x v="591"/>
    <x v="0"/>
    <x v="591"/>
    <x v="0"/>
    <x v="0"/>
    <x v="0"/>
  </r>
  <r>
    <x v="4370"/>
    <x v="3244"/>
    <x v="4"/>
    <x v="3"/>
    <x v="3"/>
    <x v="397"/>
    <x v="1039"/>
    <x v="0"/>
    <x v="1039"/>
    <x v="0"/>
    <x v="0"/>
    <x v="0"/>
  </r>
  <r>
    <x v="4371"/>
    <x v="2130"/>
    <x v="3"/>
    <x v="4"/>
    <x v="2"/>
    <x v="269"/>
    <x v="14"/>
    <x v="0"/>
    <x v="14"/>
    <x v="0"/>
    <x v="0"/>
    <x v="0"/>
  </r>
  <r>
    <x v="4372"/>
    <x v="3544"/>
    <x v="4"/>
    <x v="0"/>
    <x v="2"/>
    <x v="628"/>
    <x v="874"/>
    <x v="1"/>
    <x v="874"/>
    <x v="1"/>
    <x v="1"/>
    <x v="1"/>
  </r>
  <r>
    <x v="4373"/>
    <x v="3545"/>
    <x v="4"/>
    <x v="0"/>
    <x v="1"/>
    <x v="268"/>
    <x v="293"/>
    <x v="0"/>
    <x v="293"/>
    <x v="0"/>
    <x v="0"/>
    <x v="0"/>
  </r>
  <r>
    <x v="4374"/>
    <x v="3546"/>
    <x v="0"/>
    <x v="2"/>
    <x v="2"/>
    <x v="691"/>
    <x v="1079"/>
    <x v="0"/>
    <x v="1079"/>
    <x v="0"/>
    <x v="0"/>
    <x v="0"/>
  </r>
  <r>
    <x v="4375"/>
    <x v="3547"/>
    <x v="3"/>
    <x v="0"/>
    <x v="0"/>
    <x v="606"/>
    <x v="138"/>
    <x v="0"/>
    <x v="138"/>
    <x v="0"/>
    <x v="0"/>
    <x v="0"/>
  </r>
  <r>
    <x v="4376"/>
    <x v="3548"/>
    <x v="0"/>
    <x v="0"/>
    <x v="4"/>
    <x v="188"/>
    <x v="556"/>
    <x v="0"/>
    <x v="556"/>
    <x v="0"/>
    <x v="0"/>
    <x v="0"/>
  </r>
  <r>
    <x v="4377"/>
    <x v="2166"/>
    <x v="3"/>
    <x v="1"/>
    <x v="1"/>
    <x v="286"/>
    <x v="669"/>
    <x v="0"/>
    <x v="669"/>
    <x v="0"/>
    <x v="0"/>
    <x v="0"/>
  </r>
  <r>
    <x v="4378"/>
    <x v="3549"/>
    <x v="2"/>
    <x v="3"/>
    <x v="0"/>
    <x v="697"/>
    <x v="392"/>
    <x v="0"/>
    <x v="392"/>
    <x v="0"/>
    <x v="0"/>
    <x v="0"/>
  </r>
  <r>
    <x v="4379"/>
    <x v="3550"/>
    <x v="1"/>
    <x v="4"/>
    <x v="2"/>
    <x v="413"/>
    <x v="489"/>
    <x v="0"/>
    <x v="489"/>
    <x v="0"/>
    <x v="0"/>
    <x v="0"/>
  </r>
  <r>
    <x v="4380"/>
    <x v="2059"/>
    <x v="3"/>
    <x v="1"/>
    <x v="3"/>
    <x v="178"/>
    <x v="138"/>
    <x v="0"/>
    <x v="138"/>
    <x v="0"/>
    <x v="0"/>
    <x v="0"/>
  </r>
  <r>
    <x v="4381"/>
    <x v="3551"/>
    <x v="4"/>
    <x v="4"/>
    <x v="3"/>
    <x v="411"/>
    <x v="1166"/>
    <x v="1"/>
    <x v="1166"/>
    <x v="0"/>
    <x v="0"/>
    <x v="0"/>
  </r>
  <r>
    <x v="4382"/>
    <x v="3552"/>
    <x v="0"/>
    <x v="1"/>
    <x v="4"/>
    <x v="197"/>
    <x v="60"/>
    <x v="0"/>
    <x v="60"/>
    <x v="0"/>
    <x v="0"/>
    <x v="0"/>
  </r>
  <r>
    <x v="4383"/>
    <x v="3553"/>
    <x v="5"/>
    <x v="1"/>
    <x v="3"/>
    <x v="21"/>
    <x v="22"/>
    <x v="0"/>
    <x v="22"/>
    <x v="0"/>
    <x v="0"/>
    <x v="0"/>
  </r>
  <r>
    <x v="4384"/>
    <x v="3554"/>
    <x v="2"/>
    <x v="2"/>
    <x v="0"/>
    <x v="364"/>
    <x v="619"/>
    <x v="0"/>
    <x v="619"/>
    <x v="0"/>
    <x v="0"/>
    <x v="0"/>
  </r>
  <r>
    <x v="4385"/>
    <x v="493"/>
    <x v="1"/>
    <x v="1"/>
    <x v="2"/>
    <x v="695"/>
    <x v="628"/>
    <x v="0"/>
    <x v="628"/>
    <x v="0"/>
    <x v="0"/>
    <x v="0"/>
  </r>
  <r>
    <x v="4386"/>
    <x v="1535"/>
    <x v="5"/>
    <x v="4"/>
    <x v="3"/>
    <x v="699"/>
    <x v="433"/>
    <x v="0"/>
    <x v="433"/>
    <x v="0"/>
    <x v="0"/>
    <x v="0"/>
  </r>
  <r>
    <x v="4387"/>
    <x v="3555"/>
    <x v="2"/>
    <x v="3"/>
    <x v="2"/>
    <x v="594"/>
    <x v="504"/>
    <x v="0"/>
    <x v="504"/>
    <x v="0"/>
    <x v="0"/>
    <x v="0"/>
  </r>
  <r>
    <x v="4388"/>
    <x v="3556"/>
    <x v="2"/>
    <x v="3"/>
    <x v="3"/>
    <x v="572"/>
    <x v="770"/>
    <x v="0"/>
    <x v="770"/>
    <x v="0"/>
    <x v="0"/>
    <x v="0"/>
  </r>
  <r>
    <x v="4389"/>
    <x v="3557"/>
    <x v="5"/>
    <x v="1"/>
    <x v="4"/>
    <x v="231"/>
    <x v="1032"/>
    <x v="0"/>
    <x v="1032"/>
    <x v="0"/>
    <x v="0"/>
    <x v="0"/>
  </r>
  <r>
    <x v="4390"/>
    <x v="3558"/>
    <x v="5"/>
    <x v="0"/>
    <x v="3"/>
    <x v="592"/>
    <x v="391"/>
    <x v="0"/>
    <x v="391"/>
    <x v="0"/>
    <x v="0"/>
    <x v="0"/>
  </r>
  <r>
    <x v="4391"/>
    <x v="293"/>
    <x v="4"/>
    <x v="1"/>
    <x v="1"/>
    <x v="102"/>
    <x v="795"/>
    <x v="0"/>
    <x v="795"/>
    <x v="0"/>
    <x v="0"/>
    <x v="0"/>
  </r>
  <r>
    <x v="4392"/>
    <x v="915"/>
    <x v="5"/>
    <x v="2"/>
    <x v="0"/>
    <x v="51"/>
    <x v="125"/>
    <x v="0"/>
    <x v="125"/>
    <x v="0"/>
    <x v="0"/>
    <x v="0"/>
  </r>
  <r>
    <x v="4393"/>
    <x v="3559"/>
    <x v="4"/>
    <x v="1"/>
    <x v="4"/>
    <x v="678"/>
    <x v="1021"/>
    <x v="0"/>
    <x v="1021"/>
    <x v="0"/>
    <x v="0"/>
    <x v="0"/>
  </r>
  <r>
    <x v="4394"/>
    <x v="252"/>
    <x v="2"/>
    <x v="4"/>
    <x v="4"/>
    <x v="639"/>
    <x v="892"/>
    <x v="0"/>
    <x v="892"/>
    <x v="0"/>
    <x v="0"/>
    <x v="0"/>
  </r>
  <r>
    <x v="4395"/>
    <x v="671"/>
    <x v="3"/>
    <x v="0"/>
    <x v="4"/>
    <x v="374"/>
    <x v="914"/>
    <x v="1"/>
    <x v="914"/>
    <x v="1"/>
    <x v="1"/>
    <x v="1"/>
  </r>
  <r>
    <x v="4396"/>
    <x v="3560"/>
    <x v="1"/>
    <x v="1"/>
    <x v="3"/>
    <x v="260"/>
    <x v="254"/>
    <x v="0"/>
    <x v="254"/>
    <x v="0"/>
    <x v="0"/>
    <x v="0"/>
  </r>
  <r>
    <x v="4397"/>
    <x v="3561"/>
    <x v="1"/>
    <x v="0"/>
    <x v="1"/>
    <x v="374"/>
    <x v="1162"/>
    <x v="0"/>
    <x v="1162"/>
    <x v="0"/>
    <x v="0"/>
    <x v="0"/>
  </r>
  <r>
    <x v="4398"/>
    <x v="1358"/>
    <x v="3"/>
    <x v="0"/>
    <x v="0"/>
    <x v="179"/>
    <x v="1045"/>
    <x v="1"/>
    <x v="1045"/>
    <x v="0"/>
    <x v="0"/>
    <x v="0"/>
  </r>
  <r>
    <x v="4399"/>
    <x v="2849"/>
    <x v="4"/>
    <x v="1"/>
    <x v="1"/>
    <x v="344"/>
    <x v="948"/>
    <x v="1"/>
    <x v="948"/>
    <x v="0"/>
    <x v="0"/>
    <x v="0"/>
  </r>
  <r>
    <x v="4400"/>
    <x v="3562"/>
    <x v="4"/>
    <x v="3"/>
    <x v="3"/>
    <x v="15"/>
    <x v="728"/>
    <x v="0"/>
    <x v="728"/>
    <x v="0"/>
    <x v="0"/>
    <x v="0"/>
  </r>
  <r>
    <x v="4401"/>
    <x v="2007"/>
    <x v="4"/>
    <x v="3"/>
    <x v="4"/>
    <x v="257"/>
    <x v="540"/>
    <x v="0"/>
    <x v="540"/>
    <x v="0"/>
    <x v="0"/>
    <x v="0"/>
  </r>
  <r>
    <x v="4402"/>
    <x v="2849"/>
    <x v="4"/>
    <x v="4"/>
    <x v="0"/>
    <x v="521"/>
    <x v="1078"/>
    <x v="1"/>
    <x v="1078"/>
    <x v="0"/>
    <x v="0"/>
    <x v="0"/>
  </r>
  <r>
    <x v="4403"/>
    <x v="1305"/>
    <x v="3"/>
    <x v="1"/>
    <x v="4"/>
    <x v="675"/>
    <x v="442"/>
    <x v="0"/>
    <x v="442"/>
    <x v="0"/>
    <x v="0"/>
    <x v="0"/>
  </r>
  <r>
    <x v="4404"/>
    <x v="3563"/>
    <x v="0"/>
    <x v="2"/>
    <x v="1"/>
    <x v="180"/>
    <x v="189"/>
    <x v="0"/>
    <x v="189"/>
    <x v="0"/>
    <x v="0"/>
    <x v="0"/>
  </r>
  <r>
    <x v="4405"/>
    <x v="1247"/>
    <x v="2"/>
    <x v="1"/>
    <x v="2"/>
    <x v="652"/>
    <x v="686"/>
    <x v="0"/>
    <x v="686"/>
    <x v="0"/>
    <x v="0"/>
    <x v="0"/>
  </r>
  <r>
    <x v="4406"/>
    <x v="2541"/>
    <x v="1"/>
    <x v="1"/>
    <x v="1"/>
    <x v="659"/>
    <x v="950"/>
    <x v="0"/>
    <x v="950"/>
    <x v="0"/>
    <x v="0"/>
    <x v="0"/>
  </r>
  <r>
    <x v="4407"/>
    <x v="3564"/>
    <x v="4"/>
    <x v="1"/>
    <x v="1"/>
    <x v="189"/>
    <x v="199"/>
    <x v="0"/>
    <x v="199"/>
    <x v="0"/>
    <x v="0"/>
    <x v="0"/>
  </r>
  <r>
    <x v="4408"/>
    <x v="336"/>
    <x v="4"/>
    <x v="4"/>
    <x v="1"/>
    <x v="485"/>
    <x v="973"/>
    <x v="0"/>
    <x v="973"/>
    <x v="0"/>
    <x v="0"/>
    <x v="0"/>
  </r>
  <r>
    <x v="4409"/>
    <x v="2853"/>
    <x v="1"/>
    <x v="4"/>
    <x v="1"/>
    <x v="654"/>
    <x v="8"/>
    <x v="0"/>
    <x v="8"/>
    <x v="0"/>
    <x v="0"/>
    <x v="0"/>
  </r>
  <r>
    <x v="4410"/>
    <x v="507"/>
    <x v="0"/>
    <x v="3"/>
    <x v="1"/>
    <x v="285"/>
    <x v="314"/>
    <x v="1"/>
    <x v="314"/>
    <x v="0"/>
    <x v="0"/>
    <x v="0"/>
  </r>
  <r>
    <x v="4411"/>
    <x v="2941"/>
    <x v="5"/>
    <x v="2"/>
    <x v="4"/>
    <x v="488"/>
    <x v="850"/>
    <x v="0"/>
    <x v="850"/>
    <x v="0"/>
    <x v="0"/>
    <x v="0"/>
  </r>
  <r>
    <x v="4412"/>
    <x v="3565"/>
    <x v="4"/>
    <x v="2"/>
    <x v="0"/>
    <x v="82"/>
    <x v="1007"/>
    <x v="0"/>
    <x v="1007"/>
    <x v="0"/>
    <x v="0"/>
    <x v="0"/>
  </r>
  <r>
    <x v="4413"/>
    <x v="3022"/>
    <x v="1"/>
    <x v="0"/>
    <x v="4"/>
    <x v="285"/>
    <x v="658"/>
    <x v="0"/>
    <x v="658"/>
    <x v="0"/>
    <x v="0"/>
    <x v="0"/>
  </r>
  <r>
    <x v="4414"/>
    <x v="3566"/>
    <x v="0"/>
    <x v="4"/>
    <x v="2"/>
    <x v="167"/>
    <x v="268"/>
    <x v="0"/>
    <x v="268"/>
    <x v="0"/>
    <x v="0"/>
    <x v="0"/>
  </r>
  <r>
    <x v="4415"/>
    <x v="3567"/>
    <x v="5"/>
    <x v="1"/>
    <x v="0"/>
    <x v="108"/>
    <x v="640"/>
    <x v="0"/>
    <x v="640"/>
    <x v="0"/>
    <x v="0"/>
    <x v="0"/>
  </r>
  <r>
    <x v="4416"/>
    <x v="3174"/>
    <x v="0"/>
    <x v="4"/>
    <x v="2"/>
    <x v="290"/>
    <x v="787"/>
    <x v="0"/>
    <x v="787"/>
    <x v="0"/>
    <x v="0"/>
    <x v="0"/>
  </r>
  <r>
    <x v="4417"/>
    <x v="1140"/>
    <x v="1"/>
    <x v="2"/>
    <x v="1"/>
    <x v="105"/>
    <x v="411"/>
    <x v="0"/>
    <x v="411"/>
    <x v="0"/>
    <x v="0"/>
    <x v="0"/>
  </r>
  <r>
    <x v="4418"/>
    <x v="3568"/>
    <x v="1"/>
    <x v="0"/>
    <x v="2"/>
    <x v="595"/>
    <x v="798"/>
    <x v="0"/>
    <x v="798"/>
    <x v="0"/>
    <x v="0"/>
    <x v="0"/>
  </r>
  <r>
    <x v="4419"/>
    <x v="1427"/>
    <x v="1"/>
    <x v="3"/>
    <x v="4"/>
    <x v="632"/>
    <x v="1096"/>
    <x v="1"/>
    <x v="1096"/>
    <x v="0"/>
    <x v="0"/>
    <x v="0"/>
  </r>
  <r>
    <x v="4420"/>
    <x v="3569"/>
    <x v="4"/>
    <x v="0"/>
    <x v="3"/>
    <x v="356"/>
    <x v="371"/>
    <x v="0"/>
    <x v="371"/>
    <x v="0"/>
    <x v="0"/>
    <x v="0"/>
  </r>
  <r>
    <x v="4421"/>
    <x v="3570"/>
    <x v="4"/>
    <x v="1"/>
    <x v="0"/>
    <x v="435"/>
    <x v="814"/>
    <x v="0"/>
    <x v="814"/>
    <x v="0"/>
    <x v="0"/>
    <x v="0"/>
  </r>
  <r>
    <x v="4422"/>
    <x v="432"/>
    <x v="3"/>
    <x v="4"/>
    <x v="1"/>
    <x v="95"/>
    <x v="929"/>
    <x v="1"/>
    <x v="929"/>
    <x v="2"/>
    <x v="2"/>
    <x v="2"/>
  </r>
  <r>
    <x v="4423"/>
    <x v="3571"/>
    <x v="2"/>
    <x v="0"/>
    <x v="1"/>
    <x v="100"/>
    <x v="1075"/>
    <x v="0"/>
    <x v="1075"/>
    <x v="0"/>
    <x v="0"/>
    <x v="0"/>
  </r>
  <r>
    <x v="4424"/>
    <x v="2651"/>
    <x v="0"/>
    <x v="0"/>
    <x v="2"/>
    <x v="489"/>
    <x v="596"/>
    <x v="1"/>
    <x v="596"/>
    <x v="0"/>
    <x v="0"/>
    <x v="0"/>
  </r>
  <r>
    <x v="4425"/>
    <x v="3572"/>
    <x v="4"/>
    <x v="4"/>
    <x v="2"/>
    <x v="624"/>
    <x v="530"/>
    <x v="0"/>
    <x v="530"/>
    <x v="0"/>
    <x v="0"/>
    <x v="0"/>
  </r>
  <r>
    <x v="4426"/>
    <x v="3573"/>
    <x v="2"/>
    <x v="2"/>
    <x v="3"/>
    <x v="374"/>
    <x v="1162"/>
    <x v="0"/>
    <x v="1162"/>
    <x v="0"/>
    <x v="0"/>
    <x v="0"/>
  </r>
  <r>
    <x v="4427"/>
    <x v="3113"/>
    <x v="4"/>
    <x v="0"/>
    <x v="3"/>
    <x v="319"/>
    <x v="662"/>
    <x v="0"/>
    <x v="662"/>
    <x v="0"/>
    <x v="0"/>
    <x v="0"/>
  </r>
  <r>
    <x v="4428"/>
    <x v="3574"/>
    <x v="0"/>
    <x v="2"/>
    <x v="2"/>
    <x v="56"/>
    <x v="130"/>
    <x v="0"/>
    <x v="130"/>
    <x v="0"/>
    <x v="0"/>
    <x v="0"/>
  </r>
  <r>
    <x v="4429"/>
    <x v="3575"/>
    <x v="0"/>
    <x v="4"/>
    <x v="0"/>
    <x v="519"/>
    <x v="651"/>
    <x v="0"/>
    <x v="651"/>
    <x v="0"/>
    <x v="0"/>
    <x v="0"/>
  </r>
  <r>
    <x v="4430"/>
    <x v="3576"/>
    <x v="2"/>
    <x v="4"/>
    <x v="4"/>
    <x v="101"/>
    <x v="768"/>
    <x v="0"/>
    <x v="768"/>
    <x v="0"/>
    <x v="0"/>
    <x v="0"/>
  </r>
  <r>
    <x v="4431"/>
    <x v="3577"/>
    <x v="3"/>
    <x v="1"/>
    <x v="2"/>
    <x v="264"/>
    <x v="1023"/>
    <x v="0"/>
    <x v="1023"/>
    <x v="0"/>
    <x v="0"/>
    <x v="0"/>
  </r>
  <r>
    <x v="4432"/>
    <x v="2440"/>
    <x v="4"/>
    <x v="2"/>
    <x v="2"/>
    <x v="386"/>
    <x v="450"/>
    <x v="0"/>
    <x v="450"/>
    <x v="0"/>
    <x v="0"/>
    <x v="0"/>
  </r>
  <r>
    <x v="4433"/>
    <x v="3578"/>
    <x v="4"/>
    <x v="2"/>
    <x v="1"/>
    <x v="689"/>
    <x v="1047"/>
    <x v="0"/>
    <x v="1047"/>
    <x v="0"/>
    <x v="0"/>
    <x v="0"/>
  </r>
  <r>
    <x v="4434"/>
    <x v="1651"/>
    <x v="3"/>
    <x v="1"/>
    <x v="3"/>
    <x v="101"/>
    <x v="105"/>
    <x v="0"/>
    <x v="105"/>
    <x v="0"/>
    <x v="0"/>
    <x v="0"/>
  </r>
  <r>
    <x v="4435"/>
    <x v="3579"/>
    <x v="2"/>
    <x v="2"/>
    <x v="0"/>
    <x v="70"/>
    <x v="544"/>
    <x v="0"/>
    <x v="544"/>
    <x v="0"/>
    <x v="0"/>
    <x v="0"/>
  </r>
  <r>
    <x v="4436"/>
    <x v="3580"/>
    <x v="0"/>
    <x v="1"/>
    <x v="3"/>
    <x v="309"/>
    <x v="340"/>
    <x v="1"/>
    <x v="340"/>
    <x v="1"/>
    <x v="1"/>
    <x v="1"/>
  </r>
  <r>
    <x v="4437"/>
    <x v="3581"/>
    <x v="2"/>
    <x v="1"/>
    <x v="2"/>
    <x v="345"/>
    <x v="395"/>
    <x v="0"/>
    <x v="395"/>
    <x v="0"/>
    <x v="0"/>
    <x v="0"/>
  </r>
  <r>
    <x v="4438"/>
    <x v="3582"/>
    <x v="2"/>
    <x v="0"/>
    <x v="3"/>
    <x v="447"/>
    <x v="402"/>
    <x v="0"/>
    <x v="402"/>
    <x v="0"/>
    <x v="0"/>
    <x v="0"/>
  </r>
  <r>
    <x v="4439"/>
    <x v="3583"/>
    <x v="5"/>
    <x v="2"/>
    <x v="1"/>
    <x v="144"/>
    <x v="819"/>
    <x v="0"/>
    <x v="819"/>
    <x v="0"/>
    <x v="0"/>
    <x v="0"/>
  </r>
  <r>
    <x v="4440"/>
    <x v="3584"/>
    <x v="3"/>
    <x v="1"/>
    <x v="3"/>
    <x v="246"/>
    <x v="157"/>
    <x v="0"/>
    <x v="157"/>
    <x v="0"/>
    <x v="0"/>
    <x v="0"/>
  </r>
  <r>
    <x v="4441"/>
    <x v="3585"/>
    <x v="3"/>
    <x v="1"/>
    <x v="1"/>
    <x v="580"/>
    <x v="213"/>
    <x v="0"/>
    <x v="213"/>
    <x v="0"/>
    <x v="0"/>
    <x v="0"/>
  </r>
  <r>
    <x v="4442"/>
    <x v="3586"/>
    <x v="3"/>
    <x v="3"/>
    <x v="0"/>
    <x v="221"/>
    <x v="1067"/>
    <x v="0"/>
    <x v="1067"/>
    <x v="0"/>
    <x v="0"/>
    <x v="0"/>
  </r>
  <r>
    <x v="4443"/>
    <x v="3204"/>
    <x v="5"/>
    <x v="1"/>
    <x v="4"/>
    <x v="198"/>
    <x v="431"/>
    <x v="0"/>
    <x v="431"/>
    <x v="0"/>
    <x v="0"/>
    <x v="0"/>
  </r>
  <r>
    <x v="4444"/>
    <x v="3138"/>
    <x v="0"/>
    <x v="2"/>
    <x v="3"/>
    <x v="362"/>
    <x v="797"/>
    <x v="0"/>
    <x v="797"/>
    <x v="0"/>
    <x v="0"/>
    <x v="0"/>
  </r>
  <r>
    <x v="4445"/>
    <x v="3587"/>
    <x v="1"/>
    <x v="3"/>
    <x v="4"/>
    <x v="155"/>
    <x v="164"/>
    <x v="0"/>
    <x v="164"/>
    <x v="0"/>
    <x v="0"/>
    <x v="0"/>
  </r>
  <r>
    <x v="4446"/>
    <x v="3588"/>
    <x v="5"/>
    <x v="0"/>
    <x v="1"/>
    <x v="254"/>
    <x v="272"/>
    <x v="0"/>
    <x v="272"/>
    <x v="0"/>
    <x v="0"/>
    <x v="0"/>
  </r>
  <r>
    <x v="4447"/>
    <x v="3589"/>
    <x v="4"/>
    <x v="4"/>
    <x v="3"/>
    <x v="363"/>
    <x v="414"/>
    <x v="1"/>
    <x v="414"/>
    <x v="2"/>
    <x v="2"/>
    <x v="2"/>
  </r>
  <r>
    <x v="4448"/>
    <x v="3590"/>
    <x v="0"/>
    <x v="2"/>
    <x v="2"/>
    <x v="54"/>
    <x v="55"/>
    <x v="0"/>
    <x v="55"/>
    <x v="0"/>
    <x v="0"/>
    <x v="0"/>
  </r>
  <r>
    <x v="4449"/>
    <x v="2165"/>
    <x v="4"/>
    <x v="1"/>
    <x v="2"/>
    <x v="393"/>
    <x v="982"/>
    <x v="0"/>
    <x v="982"/>
    <x v="0"/>
    <x v="0"/>
    <x v="0"/>
  </r>
  <r>
    <x v="4450"/>
    <x v="3591"/>
    <x v="5"/>
    <x v="4"/>
    <x v="2"/>
    <x v="6"/>
    <x v="766"/>
    <x v="0"/>
    <x v="766"/>
    <x v="0"/>
    <x v="0"/>
    <x v="0"/>
  </r>
  <r>
    <x v="4451"/>
    <x v="3592"/>
    <x v="5"/>
    <x v="4"/>
    <x v="2"/>
    <x v="199"/>
    <x v="416"/>
    <x v="0"/>
    <x v="416"/>
    <x v="0"/>
    <x v="0"/>
    <x v="0"/>
  </r>
  <r>
    <x v="4452"/>
    <x v="3593"/>
    <x v="1"/>
    <x v="4"/>
    <x v="0"/>
    <x v="131"/>
    <x v="137"/>
    <x v="0"/>
    <x v="137"/>
    <x v="0"/>
    <x v="0"/>
    <x v="0"/>
  </r>
  <r>
    <x v="4453"/>
    <x v="3594"/>
    <x v="2"/>
    <x v="2"/>
    <x v="0"/>
    <x v="295"/>
    <x v="323"/>
    <x v="1"/>
    <x v="323"/>
    <x v="2"/>
    <x v="2"/>
    <x v="2"/>
  </r>
  <r>
    <x v="4454"/>
    <x v="3595"/>
    <x v="4"/>
    <x v="1"/>
    <x v="4"/>
    <x v="129"/>
    <x v="1170"/>
    <x v="0"/>
    <x v="1170"/>
    <x v="0"/>
    <x v="0"/>
    <x v="0"/>
  </r>
  <r>
    <x v="4455"/>
    <x v="3596"/>
    <x v="1"/>
    <x v="4"/>
    <x v="2"/>
    <x v="29"/>
    <x v="30"/>
    <x v="0"/>
    <x v="30"/>
    <x v="0"/>
    <x v="0"/>
    <x v="0"/>
  </r>
  <r>
    <x v="4456"/>
    <x v="2191"/>
    <x v="5"/>
    <x v="0"/>
    <x v="4"/>
    <x v="360"/>
    <x v="412"/>
    <x v="0"/>
    <x v="412"/>
    <x v="0"/>
    <x v="0"/>
    <x v="0"/>
  </r>
  <r>
    <x v="4457"/>
    <x v="1145"/>
    <x v="4"/>
    <x v="3"/>
    <x v="3"/>
    <x v="231"/>
    <x v="50"/>
    <x v="0"/>
    <x v="50"/>
    <x v="0"/>
    <x v="0"/>
    <x v="0"/>
  </r>
  <r>
    <x v="4458"/>
    <x v="3597"/>
    <x v="5"/>
    <x v="3"/>
    <x v="3"/>
    <x v="635"/>
    <x v="1019"/>
    <x v="0"/>
    <x v="1019"/>
    <x v="0"/>
    <x v="0"/>
    <x v="0"/>
  </r>
  <r>
    <x v="4459"/>
    <x v="3598"/>
    <x v="2"/>
    <x v="2"/>
    <x v="3"/>
    <x v="459"/>
    <x v="548"/>
    <x v="0"/>
    <x v="548"/>
    <x v="0"/>
    <x v="0"/>
    <x v="0"/>
  </r>
  <r>
    <x v="4460"/>
    <x v="3599"/>
    <x v="3"/>
    <x v="4"/>
    <x v="3"/>
    <x v="289"/>
    <x v="318"/>
    <x v="0"/>
    <x v="318"/>
    <x v="0"/>
    <x v="0"/>
    <x v="0"/>
  </r>
  <r>
    <x v="4461"/>
    <x v="3600"/>
    <x v="0"/>
    <x v="1"/>
    <x v="2"/>
    <x v="14"/>
    <x v="303"/>
    <x v="0"/>
    <x v="303"/>
    <x v="0"/>
    <x v="0"/>
    <x v="0"/>
  </r>
  <r>
    <x v="4462"/>
    <x v="1022"/>
    <x v="5"/>
    <x v="2"/>
    <x v="1"/>
    <x v="288"/>
    <x v="317"/>
    <x v="1"/>
    <x v="317"/>
    <x v="0"/>
    <x v="0"/>
    <x v="0"/>
  </r>
  <r>
    <x v="4463"/>
    <x v="3601"/>
    <x v="1"/>
    <x v="4"/>
    <x v="4"/>
    <x v="443"/>
    <x v="499"/>
    <x v="0"/>
    <x v="499"/>
    <x v="0"/>
    <x v="0"/>
    <x v="0"/>
  </r>
  <r>
    <x v="4464"/>
    <x v="3602"/>
    <x v="2"/>
    <x v="2"/>
    <x v="2"/>
    <x v="308"/>
    <x v="255"/>
    <x v="0"/>
    <x v="255"/>
    <x v="0"/>
    <x v="0"/>
    <x v="0"/>
  </r>
  <r>
    <x v="4465"/>
    <x v="3603"/>
    <x v="0"/>
    <x v="0"/>
    <x v="4"/>
    <x v="8"/>
    <x v="290"/>
    <x v="0"/>
    <x v="290"/>
    <x v="0"/>
    <x v="0"/>
    <x v="0"/>
  </r>
  <r>
    <x v="4466"/>
    <x v="3535"/>
    <x v="3"/>
    <x v="3"/>
    <x v="0"/>
    <x v="338"/>
    <x v="378"/>
    <x v="0"/>
    <x v="378"/>
    <x v="0"/>
    <x v="0"/>
    <x v="0"/>
  </r>
  <r>
    <x v="4467"/>
    <x v="2135"/>
    <x v="3"/>
    <x v="0"/>
    <x v="3"/>
    <x v="354"/>
    <x v="629"/>
    <x v="0"/>
    <x v="629"/>
    <x v="0"/>
    <x v="0"/>
    <x v="0"/>
  </r>
  <r>
    <x v="4468"/>
    <x v="1000"/>
    <x v="2"/>
    <x v="1"/>
    <x v="4"/>
    <x v="30"/>
    <x v="875"/>
    <x v="0"/>
    <x v="875"/>
    <x v="0"/>
    <x v="0"/>
    <x v="0"/>
  </r>
  <r>
    <x v="4469"/>
    <x v="3604"/>
    <x v="5"/>
    <x v="2"/>
    <x v="0"/>
    <x v="12"/>
    <x v="832"/>
    <x v="0"/>
    <x v="832"/>
    <x v="0"/>
    <x v="0"/>
    <x v="0"/>
  </r>
  <r>
    <x v="4470"/>
    <x v="3605"/>
    <x v="3"/>
    <x v="4"/>
    <x v="1"/>
    <x v="22"/>
    <x v="1131"/>
    <x v="1"/>
    <x v="1131"/>
    <x v="0"/>
    <x v="0"/>
    <x v="0"/>
  </r>
  <r>
    <x v="4471"/>
    <x v="3606"/>
    <x v="4"/>
    <x v="2"/>
    <x v="0"/>
    <x v="617"/>
    <x v="847"/>
    <x v="0"/>
    <x v="847"/>
    <x v="0"/>
    <x v="0"/>
    <x v="0"/>
  </r>
  <r>
    <x v="4472"/>
    <x v="3607"/>
    <x v="1"/>
    <x v="1"/>
    <x v="2"/>
    <x v="235"/>
    <x v="251"/>
    <x v="1"/>
    <x v="251"/>
    <x v="0"/>
    <x v="0"/>
    <x v="0"/>
  </r>
  <r>
    <x v="4473"/>
    <x v="3608"/>
    <x v="3"/>
    <x v="2"/>
    <x v="1"/>
    <x v="519"/>
    <x v="651"/>
    <x v="0"/>
    <x v="651"/>
    <x v="0"/>
    <x v="0"/>
    <x v="0"/>
  </r>
  <r>
    <x v="4474"/>
    <x v="3609"/>
    <x v="0"/>
    <x v="1"/>
    <x v="3"/>
    <x v="413"/>
    <x v="846"/>
    <x v="0"/>
    <x v="846"/>
    <x v="0"/>
    <x v="0"/>
    <x v="0"/>
  </r>
  <r>
    <x v="4475"/>
    <x v="2682"/>
    <x v="1"/>
    <x v="4"/>
    <x v="2"/>
    <x v="185"/>
    <x v="447"/>
    <x v="0"/>
    <x v="447"/>
    <x v="0"/>
    <x v="0"/>
    <x v="0"/>
  </r>
  <r>
    <x v="4476"/>
    <x v="1639"/>
    <x v="1"/>
    <x v="1"/>
    <x v="3"/>
    <x v="255"/>
    <x v="273"/>
    <x v="0"/>
    <x v="273"/>
    <x v="0"/>
    <x v="0"/>
    <x v="0"/>
  </r>
  <r>
    <x v="4477"/>
    <x v="3610"/>
    <x v="1"/>
    <x v="1"/>
    <x v="2"/>
    <x v="201"/>
    <x v="548"/>
    <x v="0"/>
    <x v="548"/>
    <x v="0"/>
    <x v="0"/>
    <x v="0"/>
  </r>
  <r>
    <x v="4478"/>
    <x v="3611"/>
    <x v="4"/>
    <x v="3"/>
    <x v="3"/>
    <x v="572"/>
    <x v="1102"/>
    <x v="0"/>
    <x v="1102"/>
    <x v="0"/>
    <x v="0"/>
    <x v="0"/>
  </r>
  <r>
    <x v="4479"/>
    <x v="3612"/>
    <x v="5"/>
    <x v="4"/>
    <x v="4"/>
    <x v="311"/>
    <x v="354"/>
    <x v="0"/>
    <x v="354"/>
    <x v="0"/>
    <x v="0"/>
    <x v="0"/>
  </r>
  <r>
    <x v="4480"/>
    <x v="2686"/>
    <x v="0"/>
    <x v="4"/>
    <x v="4"/>
    <x v="199"/>
    <x v="68"/>
    <x v="0"/>
    <x v="68"/>
    <x v="0"/>
    <x v="0"/>
    <x v="0"/>
  </r>
  <r>
    <x v="4481"/>
    <x v="3613"/>
    <x v="0"/>
    <x v="1"/>
    <x v="2"/>
    <x v="430"/>
    <x v="600"/>
    <x v="1"/>
    <x v="600"/>
    <x v="1"/>
    <x v="1"/>
    <x v="1"/>
  </r>
  <r>
    <x v="4482"/>
    <x v="3614"/>
    <x v="3"/>
    <x v="2"/>
    <x v="3"/>
    <x v="285"/>
    <x v="658"/>
    <x v="0"/>
    <x v="658"/>
    <x v="0"/>
    <x v="0"/>
    <x v="0"/>
  </r>
  <r>
    <x v="4483"/>
    <x v="3615"/>
    <x v="1"/>
    <x v="3"/>
    <x v="0"/>
    <x v="361"/>
    <x v="1160"/>
    <x v="1"/>
    <x v="1160"/>
    <x v="0"/>
    <x v="0"/>
    <x v="0"/>
  </r>
  <r>
    <x v="4484"/>
    <x v="3616"/>
    <x v="2"/>
    <x v="3"/>
    <x v="3"/>
    <x v="356"/>
    <x v="371"/>
    <x v="0"/>
    <x v="371"/>
    <x v="0"/>
    <x v="0"/>
    <x v="0"/>
  </r>
  <r>
    <x v="4485"/>
    <x v="2888"/>
    <x v="0"/>
    <x v="4"/>
    <x v="1"/>
    <x v="556"/>
    <x v="719"/>
    <x v="0"/>
    <x v="719"/>
    <x v="0"/>
    <x v="0"/>
    <x v="0"/>
  </r>
  <r>
    <x v="4486"/>
    <x v="3617"/>
    <x v="2"/>
    <x v="1"/>
    <x v="2"/>
    <x v="373"/>
    <x v="732"/>
    <x v="0"/>
    <x v="732"/>
    <x v="0"/>
    <x v="0"/>
    <x v="0"/>
  </r>
  <r>
    <x v="4487"/>
    <x v="3618"/>
    <x v="1"/>
    <x v="3"/>
    <x v="3"/>
    <x v="517"/>
    <x v="965"/>
    <x v="0"/>
    <x v="965"/>
    <x v="0"/>
    <x v="0"/>
    <x v="0"/>
  </r>
  <r>
    <x v="4488"/>
    <x v="3619"/>
    <x v="0"/>
    <x v="0"/>
    <x v="0"/>
    <x v="678"/>
    <x v="853"/>
    <x v="0"/>
    <x v="853"/>
    <x v="0"/>
    <x v="0"/>
    <x v="0"/>
  </r>
  <r>
    <x v="4489"/>
    <x v="569"/>
    <x v="0"/>
    <x v="3"/>
    <x v="3"/>
    <x v="676"/>
    <x v="217"/>
    <x v="0"/>
    <x v="217"/>
    <x v="0"/>
    <x v="0"/>
    <x v="0"/>
  </r>
  <r>
    <x v="4490"/>
    <x v="3620"/>
    <x v="4"/>
    <x v="2"/>
    <x v="1"/>
    <x v="185"/>
    <x v="194"/>
    <x v="0"/>
    <x v="194"/>
    <x v="0"/>
    <x v="0"/>
    <x v="0"/>
  </r>
  <r>
    <x v="4491"/>
    <x v="3621"/>
    <x v="2"/>
    <x v="1"/>
    <x v="0"/>
    <x v="254"/>
    <x v="288"/>
    <x v="0"/>
    <x v="288"/>
    <x v="0"/>
    <x v="0"/>
    <x v="0"/>
  </r>
  <r>
    <x v="4492"/>
    <x v="1660"/>
    <x v="3"/>
    <x v="3"/>
    <x v="1"/>
    <x v="83"/>
    <x v="349"/>
    <x v="0"/>
    <x v="349"/>
    <x v="0"/>
    <x v="0"/>
    <x v="0"/>
  </r>
  <r>
    <x v="4493"/>
    <x v="3622"/>
    <x v="2"/>
    <x v="2"/>
    <x v="0"/>
    <x v="693"/>
    <x v="968"/>
    <x v="0"/>
    <x v="968"/>
    <x v="0"/>
    <x v="0"/>
    <x v="0"/>
  </r>
  <r>
    <x v="4494"/>
    <x v="461"/>
    <x v="1"/>
    <x v="3"/>
    <x v="1"/>
    <x v="147"/>
    <x v="155"/>
    <x v="1"/>
    <x v="155"/>
    <x v="2"/>
    <x v="2"/>
    <x v="2"/>
  </r>
  <r>
    <x v="4495"/>
    <x v="3623"/>
    <x v="0"/>
    <x v="3"/>
    <x v="0"/>
    <x v="205"/>
    <x v="549"/>
    <x v="0"/>
    <x v="549"/>
    <x v="0"/>
    <x v="0"/>
    <x v="0"/>
  </r>
  <r>
    <x v="4496"/>
    <x v="3624"/>
    <x v="2"/>
    <x v="1"/>
    <x v="1"/>
    <x v="418"/>
    <x v="493"/>
    <x v="0"/>
    <x v="493"/>
    <x v="0"/>
    <x v="0"/>
    <x v="0"/>
  </r>
  <r>
    <x v="4497"/>
    <x v="3625"/>
    <x v="3"/>
    <x v="2"/>
    <x v="4"/>
    <x v="643"/>
    <x v="638"/>
    <x v="0"/>
    <x v="638"/>
    <x v="0"/>
    <x v="0"/>
    <x v="0"/>
  </r>
  <r>
    <x v="4498"/>
    <x v="3626"/>
    <x v="2"/>
    <x v="2"/>
    <x v="4"/>
    <x v="618"/>
    <x v="107"/>
    <x v="0"/>
    <x v="107"/>
    <x v="0"/>
    <x v="0"/>
    <x v="0"/>
  </r>
  <r>
    <x v="4499"/>
    <x v="3627"/>
    <x v="1"/>
    <x v="0"/>
    <x v="3"/>
    <x v="244"/>
    <x v="260"/>
    <x v="0"/>
    <x v="260"/>
    <x v="0"/>
    <x v="0"/>
    <x v="0"/>
  </r>
  <r>
    <x v="4500"/>
    <x v="3628"/>
    <x v="4"/>
    <x v="4"/>
    <x v="3"/>
    <x v="432"/>
    <x v="490"/>
    <x v="0"/>
    <x v="490"/>
    <x v="0"/>
    <x v="0"/>
    <x v="0"/>
  </r>
  <r>
    <x v="4501"/>
    <x v="76"/>
    <x v="0"/>
    <x v="2"/>
    <x v="3"/>
    <x v="15"/>
    <x v="501"/>
    <x v="1"/>
    <x v="501"/>
    <x v="0"/>
    <x v="0"/>
    <x v="0"/>
  </r>
  <r>
    <x v="4502"/>
    <x v="3629"/>
    <x v="2"/>
    <x v="0"/>
    <x v="0"/>
    <x v="115"/>
    <x v="119"/>
    <x v="0"/>
    <x v="119"/>
    <x v="0"/>
    <x v="0"/>
    <x v="0"/>
  </r>
  <r>
    <x v="4503"/>
    <x v="2992"/>
    <x v="3"/>
    <x v="2"/>
    <x v="2"/>
    <x v="20"/>
    <x v="697"/>
    <x v="1"/>
    <x v="697"/>
    <x v="0"/>
    <x v="0"/>
    <x v="0"/>
  </r>
  <r>
    <x v="4504"/>
    <x v="1578"/>
    <x v="1"/>
    <x v="2"/>
    <x v="3"/>
    <x v="101"/>
    <x v="479"/>
    <x v="1"/>
    <x v="479"/>
    <x v="2"/>
    <x v="2"/>
    <x v="2"/>
  </r>
  <r>
    <x v="4505"/>
    <x v="2572"/>
    <x v="2"/>
    <x v="1"/>
    <x v="2"/>
    <x v="327"/>
    <x v="354"/>
    <x v="0"/>
    <x v="354"/>
    <x v="0"/>
    <x v="0"/>
    <x v="0"/>
  </r>
  <r>
    <x v="4506"/>
    <x v="3630"/>
    <x v="3"/>
    <x v="2"/>
    <x v="2"/>
    <x v="135"/>
    <x v="1092"/>
    <x v="0"/>
    <x v="1092"/>
    <x v="0"/>
    <x v="0"/>
    <x v="0"/>
  </r>
  <r>
    <x v="4507"/>
    <x v="3424"/>
    <x v="4"/>
    <x v="3"/>
    <x v="3"/>
    <x v="645"/>
    <x v="233"/>
    <x v="0"/>
    <x v="233"/>
    <x v="0"/>
    <x v="0"/>
    <x v="0"/>
  </r>
  <r>
    <x v="4508"/>
    <x v="1491"/>
    <x v="3"/>
    <x v="2"/>
    <x v="4"/>
    <x v="648"/>
    <x v="910"/>
    <x v="0"/>
    <x v="910"/>
    <x v="0"/>
    <x v="0"/>
    <x v="0"/>
  </r>
  <r>
    <x v="4509"/>
    <x v="778"/>
    <x v="5"/>
    <x v="0"/>
    <x v="1"/>
    <x v="504"/>
    <x v="257"/>
    <x v="0"/>
    <x v="257"/>
    <x v="0"/>
    <x v="0"/>
    <x v="0"/>
  </r>
  <r>
    <x v="4510"/>
    <x v="3631"/>
    <x v="2"/>
    <x v="2"/>
    <x v="2"/>
    <x v="464"/>
    <x v="566"/>
    <x v="1"/>
    <x v="566"/>
    <x v="0"/>
    <x v="0"/>
    <x v="0"/>
  </r>
  <r>
    <x v="4511"/>
    <x v="3632"/>
    <x v="3"/>
    <x v="4"/>
    <x v="3"/>
    <x v="486"/>
    <x v="633"/>
    <x v="0"/>
    <x v="633"/>
    <x v="0"/>
    <x v="0"/>
    <x v="0"/>
  </r>
  <r>
    <x v="4512"/>
    <x v="3633"/>
    <x v="1"/>
    <x v="2"/>
    <x v="3"/>
    <x v="503"/>
    <x v="627"/>
    <x v="0"/>
    <x v="627"/>
    <x v="0"/>
    <x v="0"/>
    <x v="0"/>
  </r>
  <r>
    <x v="4513"/>
    <x v="3634"/>
    <x v="2"/>
    <x v="1"/>
    <x v="4"/>
    <x v="238"/>
    <x v="843"/>
    <x v="0"/>
    <x v="843"/>
    <x v="0"/>
    <x v="0"/>
    <x v="0"/>
  </r>
  <r>
    <x v="4514"/>
    <x v="3635"/>
    <x v="3"/>
    <x v="2"/>
    <x v="2"/>
    <x v="574"/>
    <x v="751"/>
    <x v="1"/>
    <x v="751"/>
    <x v="0"/>
    <x v="0"/>
    <x v="0"/>
  </r>
  <r>
    <x v="4515"/>
    <x v="3636"/>
    <x v="0"/>
    <x v="0"/>
    <x v="2"/>
    <x v="228"/>
    <x v="1135"/>
    <x v="0"/>
    <x v="1135"/>
    <x v="0"/>
    <x v="0"/>
    <x v="0"/>
  </r>
  <r>
    <x v="4516"/>
    <x v="3637"/>
    <x v="1"/>
    <x v="4"/>
    <x v="0"/>
    <x v="137"/>
    <x v="1183"/>
    <x v="1"/>
    <x v="1183"/>
    <x v="1"/>
    <x v="1"/>
    <x v="1"/>
  </r>
  <r>
    <x v="4517"/>
    <x v="3638"/>
    <x v="3"/>
    <x v="0"/>
    <x v="0"/>
    <x v="474"/>
    <x v="802"/>
    <x v="0"/>
    <x v="802"/>
    <x v="0"/>
    <x v="0"/>
    <x v="0"/>
  </r>
  <r>
    <x v="4518"/>
    <x v="3154"/>
    <x v="3"/>
    <x v="1"/>
    <x v="2"/>
    <x v="14"/>
    <x v="15"/>
    <x v="0"/>
    <x v="15"/>
    <x v="0"/>
    <x v="0"/>
    <x v="0"/>
  </r>
  <r>
    <x v="4519"/>
    <x v="3639"/>
    <x v="5"/>
    <x v="3"/>
    <x v="2"/>
    <x v="104"/>
    <x v="956"/>
    <x v="0"/>
    <x v="956"/>
    <x v="0"/>
    <x v="0"/>
    <x v="0"/>
  </r>
  <r>
    <x v="4520"/>
    <x v="3640"/>
    <x v="5"/>
    <x v="1"/>
    <x v="0"/>
    <x v="71"/>
    <x v="73"/>
    <x v="1"/>
    <x v="73"/>
    <x v="0"/>
    <x v="0"/>
    <x v="0"/>
  </r>
  <r>
    <x v="4521"/>
    <x v="3641"/>
    <x v="1"/>
    <x v="3"/>
    <x v="2"/>
    <x v="697"/>
    <x v="960"/>
    <x v="0"/>
    <x v="960"/>
    <x v="0"/>
    <x v="0"/>
    <x v="0"/>
  </r>
  <r>
    <x v="4522"/>
    <x v="3642"/>
    <x v="1"/>
    <x v="1"/>
    <x v="1"/>
    <x v="401"/>
    <x v="472"/>
    <x v="0"/>
    <x v="472"/>
    <x v="0"/>
    <x v="0"/>
    <x v="0"/>
  </r>
  <r>
    <x v="4523"/>
    <x v="3643"/>
    <x v="1"/>
    <x v="2"/>
    <x v="2"/>
    <x v="696"/>
    <x v="1184"/>
    <x v="0"/>
    <x v="1184"/>
    <x v="0"/>
    <x v="0"/>
    <x v="0"/>
  </r>
  <r>
    <x v="4524"/>
    <x v="3644"/>
    <x v="5"/>
    <x v="2"/>
    <x v="2"/>
    <x v="55"/>
    <x v="280"/>
    <x v="0"/>
    <x v="280"/>
    <x v="0"/>
    <x v="0"/>
    <x v="0"/>
  </r>
  <r>
    <x v="4525"/>
    <x v="3645"/>
    <x v="1"/>
    <x v="2"/>
    <x v="1"/>
    <x v="185"/>
    <x v="194"/>
    <x v="0"/>
    <x v="194"/>
    <x v="0"/>
    <x v="0"/>
    <x v="0"/>
  </r>
  <r>
    <x v="4526"/>
    <x v="3646"/>
    <x v="5"/>
    <x v="4"/>
    <x v="4"/>
    <x v="94"/>
    <x v="97"/>
    <x v="0"/>
    <x v="97"/>
    <x v="0"/>
    <x v="0"/>
    <x v="0"/>
  </r>
  <r>
    <x v="4527"/>
    <x v="3647"/>
    <x v="5"/>
    <x v="0"/>
    <x v="4"/>
    <x v="275"/>
    <x v="853"/>
    <x v="0"/>
    <x v="853"/>
    <x v="0"/>
    <x v="0"/>
    <x v="0"/>
  </r>
  <r>
    <x v="4528"/>
    <x v="3648"/>
    <x v="3"/>
    <x v="4"/>
    <x v="0"/>
    <x v="615"/>
    <x v="787"/>
    <x v="0"/>
    <x v="787"/>
    <x v="0"/>
    <x v="0"/>
    <x v="0"/>
  </r>
  <r>
    <x v="4529"/>
    <x v="3649"/>
    <x v="5"/>
    <x v="2"/>
    <x v="3"/>
    <x v="173"/>
    <x v="489"/>
    <x v="0"/>
    <x v="489"/>
    <x v="0"/>
    <x v="0"/>
    <x v="0"/>
  </r>
  <r>
    <x v="4530"/>
    <x v="3077"/>
    <x v="1"/>
    <x v="1"/>
    <x v="0"/>
    <x v="349"/>
    <x v="1145"/>
    <x v="1"/>
    <x v="1145"/>
    <x v="0"/>
    <x v="0"/>
    <x v="0"/>
  </r>
  <r>
    <x v="4531"/>
    <x v="2676"/>
    <x v="5"/>
    <x v="2"/>
    <x v="0"/>
    <x v="630"/>
    <x v="910"/>
    <x v="0"/>
    <x v="910"/>
    <x v="0"/>
    <x v="0"/>
    <x v="0"/>
  </r>
  <r>
    <x v="4532"/>
    <x v="3650"/>
    <x v="1"/>
    <x v="1"/>
    <x v="4"/>
    <x v="523"/>
    <x v="797"/>
    <x v="0"/>
    <x v="797"/>
    <x v="0"/>
    <x v="0"/>
    <x v="0"/>
  </r>
  <r>
    <x v="4533"/>
    <x v="3651"/>
    <x v="5"/>
    <x v="1"/>
    <x v="3"/>
    <x v="2"/>
    <x v="2"/>
    <x v="1"/>
    <x v="2"/>
    <x v="0"/>
    <x v="0"/>
    <x v="0"/>
  </r>
  <r>
    <x v="4534"/>
    <x v="3652"/>
    <x v="2"/>
    <x v="4"/>
    <x v="2"/>
    <x v="357"/>
    <x v="178"/>
    <x v="0"/>
    <x v="178"/>
    <x v="0"/>
    <x v="0"/>
    <x v="0"/>
  </r>
  <r>
    <x v="4535"/>
    <x v="3653"/>
    <x v="4"/>
    <x v="4"/>
    <x v="2"/>
    <x v="307"/>
    <x v="401"/>
    <x v="0"/>
    <x v="401"/>
    <x v="0"/>
    <x v="0"/>
    <x v="0"/>
  </r>
  <r>
    <x v="4536"/>
    <x v="3654"/>
    <x v="2"/>
    <x v="2"/>
    <x v="3"/>
    <x v="3"/>
    <x v="807"/>
    <x v="0"/>
    <x v="807"/>
    <x v="0"/>
    <x v="0"/>
    <x v="0"/>
  </r>
  <r>
    <x v="4537"/>
    <x v="1784"/>
    <x v="0"/>
    <x v="4"/>
    <x v="1"/>
    <x v="318"/>
    <x v="641"/>
    <x v="0"/>
    <x v="641"/>
    <x v="0"/>
    <x v="0"/>
    <x v="0"/>
  </r>
  <r>
    <x v="4538"/>
    <x v="3655"/>
    <x v="0"/>
    <x v="3"/>
    <x v="2"/>
    <x v="14"/>
    <x v="15"/>
    <x v="0"/>
    <x v="15"/>
    <x v="0"/>
    <x v="0"/>
    <x v="0"/>
  </r>
  <r>
    <x v="4539"/>
    <x v="1762"/>
    <x v="1"/>
    <x v="1"/>
    <x v="1"/>
    <x v="228"/>
    <x v="1135"/>
    <x v="0"/>
    <x v="1135"/>
    <x v="0"/>
    <x v="0"/>
    <x v="0"/>
  </r>
  <r>
    <x v="4540"/>
    <x v="3656"/>
    <x v="3"/>
    <x v="0"/>
    <x v="0"/>
    <x v="109"/>
    <x v="113"/>
    <x v="1"/>
    <x v="113"/>
    <x v="0"/>
    <x v="0"/>
    <x v="0"/>
  </r>
  <r>
    <x v="4541"/>
    <x v="3657"/>
    <x v="1"/>
    <x v="2"/>
    <x v="3"/>
    <x v="489"/>
    <x v="698"/>
    <x v="0"/>
    <x v="698"/>
    <x v="0"/>
    <x v="0"/>
    <x v="0"/>
  </r>
  <r>
    <x v="4542"/>
    <x v="3658"/>
    <x v="4"/>
    <x v="1"/>
    <x v="3"/>
    <x v="696"/>
    <x v="988"/>
    <x v="0"/>
    <x v="988"/>
    <x v="0"/>
    <x v="0"/>
    <x v="0"/>
  </r>
  <r>
    <x v="4543"/>
    <x v="1076"/>
    <x v="5"/>
    <x v="4"/>
    <x v="4"/>
    <x v="175"/>
    <x v="58"/>
    <x v="0"/>
    <x v="58"/>
    <x v="0"/>
    <x v="0"/>
    <x v="0"/>
  </r>
  <r>
    <x v="4544"/>
    <x v="3659"/>
    <x v="4"/>
    <x v="3"/>
    <x v="1"/>
    <x v="340"/>
    <x v="3"/>
    <x v="0"/>
    <x v="3"/>
    <x v="0"/>
    <x v="0"/>
    <x v="0"/>
  </r>
  <r>
    <x v="4545"/>
    <x v="3660"/>
    <x v="4"/>
    <x v="1"/>
    <x v="1"/>
    <x v="76"/>
    <x v="78"/>
    <x v="0"/>
    <x v="78"/>
    <x v="0"/>
    <x v="0"/>
    <x v="0"/>
  </r>
  <r>
    <x v="4546"/>
    <x v="3661"/>
    <x v="1"/>
    <x v="2"/>
    <x v="1"/>
    <x v="381"/>
    <x v="937"/>
    <x v="0"/>
    <x v="937"/>
    <x v="0"/>
    <x v="0"/>
    <x v="0"/>
  </r>
  <r>
    <x v="4547"/>
    <x v="3662"/>
    <x v="5"/>
    <x v="3"/>
    <x v="2"/>
    <x v="698"/>
    <x v="497"/>
    <x v="0"/>
    <x v="497"/>
    <x v="0"/>
    <x v="0"/>
    <x v="0"/>
  </r>
  <r>
    <x v="4548"/>
    <x v="3663"/>
    <x v="4"/>
    <x v="1"/>
    <x v="1"/>
    <x v="14"/>
    <x v="303"/>
    <x v="0"/>
    <x v="303"/>
    <x v="0"/>
    <x v="0"/>
    <x v="0"/>
  </r>
  <r>
    <x v="4549"/>
    <x v="3664"/>
    <x v="2"/>
    <x v="0"/>
    <x v="4"/>
    <x v="133"/>
    <x v="139"/>
    <x v="0"/>
    <x v="139"/>
    <x v="0"/>
    <x v="0"/>
    <x v="0"/>
  </r>
  <r>
    <x v="4550"/>
    <x v="1827"/>
    <x v="2"/>
    <x v="3"/>
    <x v="0"/>
    <x v="267"/>
    <x v="292"/>
    <x v="0"/>
    <x v="292"/>
    <x v="0"/>
    <x v="0"/>
    <x v="0"/>
  </r>
  <r>
    <x v="4551"/>
    <x v="3665"/>
    <x v="0"/>
    <x v="4"/>
    <x v="4"/>
    <x v="47"/>
    <x v="651"/>
    <x v="0"/>
    <x v="651"/>
    <x v="0"/>
    <x v="0"/>
    <x v="0"/>
  </r>
  <r>
    <x v="4552"/>
    <x v="2273"/>
    <x v="0"/>
    <x v="2"/>
    <x v="4"/>
    <x v="62"/>
    <x v="63"/>
    <x v="0"/>
    <x v="63"/>
    <x v="0"/>
    <x v="0"/>
    <x v="0"/>
  </r>
  <r>
    <x v="4553"/>
    <x v="3287"/>
    <x v="5"/>
    <x v="3"/>
    <x v="1"/>
    <x v="561"/>
    <x v="449"/>
    <x v="0"/>
    <x v="449"/>
    <x v="0"/>
    <x v="0"/>
    <x v="0"/>
  </r>
  <r>
    <x v="4554"/>
    <x v="3666"/>
    <x v="1"/>
    <x v="3"/>
    <x v="4"/>
    <x v="651"/>
    <x v="885"/>
    <x v="0"/>
    <x v="885"/>
    <x v="0"/>
    <x v="0"/>
    <x v="0"/>
  </r>
  <r>
    <x v="4555"/>
    <x v="3667"/>
    <x v="2"/>
    <x v="0"/>
    <x v="2"/>
    <x v="46"/>
    <x v="789"/>
    <x v="0"/>
    <x v="789"/>
    <x v="0"/>
    <x v="0"/>
    <x v="0"/>
  </r>
  <r>
    <x v="4556"/>
    <x v="2846"/>
    <x v="4"/>
    <x v="3"/>
    <x v="3"/>
    <x v="572"/>
    <x v="1102"/>
    <x v="0"/>
    <x v="1102"/>
    <x v="0"/>
    <x v="0"/>
    <x v="0"/>
  </r>
  <r>
    <x v="4557"/>
    <x v="3668"/>
    <x v="5"/>
    <x v="0"/>
    <x v="3"/>
    <x v="689"/>
    <x v="1091"/>
    <x v="0"/>
    <x v="1091"/>
    <x v="0"/>
    <x v="0"/>
    <x v="0"/>
  </r>
  <r>
    <x v="4558"/>
    <x v="3669"/>
    <x v="4"/>
    <x v="2"/>
    <x v="2"/>
    <x v="109"/>
    <x v="113"/>
    <x v="1"/>
    <x v="113"/>
    <x v="0"/>
    <x v="0"/>
    <x v="0"/>
  </r>
  <r>
    <x v="4559"/>
    <x v="3670"/>
    <x v="5"/>
    <x v="0"/>
    <x v="2"/>
    <x v="599"/>
    <x v="1087"/>
    <x v="0"/>
    <x v="1087"/>
    <x v="0"/>
    <x v="0"/>
    <x v="0"/>
  </r>
  <r>
    <x v="4560"/>
    <x v="3671"/>
    <x v="4"/>
    <x v="3"/>
    <x v="1"/>
    <x v="321"/>
    <x v="532"/>
    <x v="0"/>
    <x v="532"/>
    <x v="0"/>
    <x v="0"/>
    <x v="0"/>
  </r>
  <r>
    <x v="4561"/>
    <x v="3672"/>
    <x v="0"/>
    <x v="4"/>
    <x v="1"/>
    <x v="346"/>
    <x v="350"/>
    <x v="0"/>
    <x v="350"/>
    <x v="0"/>
    <x v="0"/>
    <x v="0"/>
  </r>
  <r>
    <x v="4562"/>
    <x v="2413"/>
    <x v="1"/>
    <x v="2"/>
    <x v="1"/>
    <x v="677"/>
    <x v="761"/>
    <x v="0"/>
    <x v="761"/>
    <x v="0"/>
    <x v="0"/>
    <x v="0"/>
  </r>
  <r>
    <x v="4563"/>
    <x v="943"/>
    <x v="0"/>
    <x v="2"/>
    <x v="1"/>
    <x v="373"/>
    <x v="621"/>
    <x v="0"/>
    <x v="621"/>
    <x v="0"/>
    <x v="0"/>
    <x v="0"/>
  </r>
  <r>
    <x v="4564"/>
    <x v="3673"/>
    <x v="5"/>
    <x v="1"/>
    <x v="2"/>
    <x v="101"/>
    <x v="768"/>
    <x v="0"/>
    <x v="768"/>
    <x v="0"/>
    <x v="0"/>
    <x v="0"/>
  </r>
  <r>
    <x v="4565"/>
    <x v="3674"/>
    <x v="5"/>
    <x v="1"/>
    <x v="3"/>
    <x v="569"/>
    <x v="668"/>
    <x v="0"/>
    <x v="668"/>
    <x v="0"/>
    <x v="0"/>
    <x v="0"/>
  </r>
  <r>
    <x v="4566"/>
    <x v="479"/>
    <x v="2"/>
    <x v="4"/>
    <x v="3"/>
    <x v="324"/>
    <x v="840"/>
    <x v="0"/>
    <x v="840"/>
    <x v="0"/>
    <x v="0"/>
    <x v="0"/>
  </r>
  <r>
    <x v="4567"/>
    <x v="3675"/>
    <x v="3"/>
    <x v="4"/>
    <x v="1"/>
    <x v="260"/>
    <x v="999"/>
    <x v="1"/>
    <x v="999"/>
    <x v="0"/>
    <x v="0"/>
    <x v="0"/>
  </r>
  <r>
    <x v="4568"/>
    <x v="1127"/>
    <x v="1"/>
    <x v="1"/>
    <x v="3"/>
    <x v="490"/>
    <x v="735"/>
    <x v="1"/>
    <x v="735"/>
    <x v="0"/>
    <x v="0"/>
    <x v="0"/>
  </r>
  <r>
    <x v="4569"/>
    <x v="1153"/>
    <x v="5"/>
    <x v="4"/>
    <x v="4"/>
    <x v="423"/>
    <x v="398"/>
    <x v="0"/>
    <x v="398"/>
    <x v="0"/>
    <x v="0"/>
    <x v="0"/>
  </r>
  <r>
    <x v="4570"/>
    <x v="2183"/>
    <x v="2"/>
    <x v="3"/>
    <x v="1"/>
    <x v="552"/>
    <x v="612"/>
    <x v="0"/>
    <x v="612"/>
    <x v="0"/>
    <x v="0"/>
    <x v="0"/>
  </r>
  <r>
    <x v="4571"/>
    <x v="3676"/>
    <x v="5"/>
    <x v="4"/>
    <x v="3"/>
    <x v="147"/>
    <x v="585"/>
    <x v="0"/>
    <x v="585"/>
    <x v="0"/>
    <x v="0"/>
    <x v="0"/>
  </r>
  <r>
    <x v="4572"/>
    <x v="3677"/>
    <x v="3"/>
    <x v="1"/>
    <x v="3"/>
    <x v="229"/>
    <x v="244"/>
    <x v="0"/>
    <x v="244"/>
    <x v="0"/>
    <x v="0"/>
    <x v="0"/>
  </r>
  <r>
    <x v="4573"/>
    <x v="3678"/>
    <x v="5"/>
    <x v="2"/>
    <x v="2"/>
    <x v="135"/>
    <x v="492"/>
    <x v="0"/>
    <x v="492"/>
    <x v="0"/>
    <x v="0"/>
    <x v="0"/>
  </r>
  <r>
    <x v="4574"/>
    <x v="3679"/>
    <x v="5"/>
    <x v="0"/>
    <x v="1"/>
    <x v="81"/>
    <x v="219"/>
    <x v="0"/>
    <x v="219"/>
    <x v="0"/>
    <x v="0"/>
    <x v="0"/>
  </r>
  <r>
    <x v="4575"/>
    <x v="3680"/>
    <x v="5"/>
    <x v="3"/>
    <x v="1"/>
    <x v="239"/>
    <x v="371"/>
    <x v="0"/>
    <x v="371"/>
    <x v="0"/>
    <x v="0"/>
    <x v="0"/>
  </r>
  <r>
    <x v="4576"/>
    <x v="1548"/>
    <x v="0"/>
    <x v="2"/>
    <x v="1"/>
    <x v="643"/>
    <x v="975"/>
    <x v="1"/>
    <x v="975"/>
    <x v="0"/>
    <x v="0"/>
    <x v="0"/>
  </r>
  <r>
    <x v="4577"/>
    <x v="1707"/>
    <x v="2"/>
    <x v="0"/>
    <x v="1"/>
    <x v="448"/>
    <x v="537"/>
    <x v="0"/>
    <x v="537"/>
    <x v="0"/>
    <x v="0"/>
    <x v="0"/>
  </r>
  <r>
    <x v="4578"/>
    <x v="3681"/>
    <x v="0"/>
    <x v="3"/>
    <x v="2"/>
    <x v="673"/>
    <x v="1124"/>
    <x v="1"/>
    <x v="1124"/>
    <x v="0"/>
    <x v="0"/>
    <x v="0"/>
  </r>
  <r>
    <x v="4579"/>
    <x v="3682"/>
    <x v="1"/>
    <x v="0"/>
    <x v="1"/>
    <x v="670"/>
    <x v="1060"/>
    <x v="0"/>
    <x v="1060"/>
    <x v="0"/>
    <x v="0"/>
    <x v="0"/>
  </r>
  <r>
    <x v="4580"/>
    <x v="3683"/>
    <x v="0"/>
    <x v="4"/>
    <x v="2"/>
    <x v="625"/>
    <x v="867"/>
    <x v="0"/>
    <x v="867"/>
    <x v="0"/>
    <x v="0"/>
    <x v="0"/>
  </r>
  <r>
    <x v="4581"/>
    <x v="1666"/>
    <x v="0"/>
    <x v="0"/>
    <x v="0"/>
    <x v="289"/>
    <x v="422"/>
    <x v="0"/>
    <x v="422"/>
    <x v="0"/>
    <x v="0"/>
    <x v="0"/>
  </r>
  <r>
    <x v="4582"/>
    <x v="3684"/>
    <x v="2"/>
    <x v="2"/>
    <x v="0"/>
    <x v="538"/>
    <x v="97"/>
    <x v="0"/>
    <x v="97"/>
    <x v="0"/>
    <x v="0"/>
    <x v="0"/>
  </r>
  <r>
    <x v="4583"/>
    <x v="3685"/>
    <x v="4"/>
    <x v="0"/>
    <x v="2"/>
    <x v="328"/>
    <x v="368"/>
    <x v="0"/>
    <x v="368"/>
    <x v="0"/>
    <x v="0"/>
    <x v="0"/>
  </r>
  <r>
    <x v="4584"/>
    <x v="3686"/>
    <x v="3"/>
    <x v="1"/>
    <x v="4"/>
    <x v="44"/>
    <x v="83"/>
    <x v="0"/>
    <x v="83"/>
    <x v="0"/>
    <x v="0"/>
    <x v="0"/>
  </r>
  <r>
    <x v="4585"/>
    <x v="1327"/>
    <x v="3"/>
    <x v="3"/>
    <x v="1"/>
    <x v="29"/>
    <x v="899"/>
    <x v="0"/>
    <x v="899"/>
    <x v="0"/>
    <x v="0"/>
    <x v="0"/>
  </r>
  <r>
    <x v="4586"/>
    <x v="3687"/>
    <x v="0"/>
    <x v="2"/>
    <x v="3"/>
    <x v="694"/>
    <x v="258"/>
    <x v="0"/>
    <x v="258"/>
    <x v="0"/>
    <x v="0"/>
    <x v="0"/>
  </r>
  <r>
    <x v="4587"/>
    <x v="3688"/>
    <x v="3"/>
    <x v="3"/>
    <x v="3"/>
    <x v="533"/>
    <x v="674"/>
    <x v="0"/>
    <x v="674"/>
    <x v="0"/>
    <x v="0"/>
    <x v="0"/>
  </r>
  <r>
    <x v="4588"/>
    <x v="3689"/>
    <x v="2"/>
    <x v="2"/>
    <x v="4"/>
    <x v="615"/>
    <x v="662"/>
    <x v="0"/>
    <x v="662"/>
    <x v="0"/>
    <x v="0"/>
    <x v="0"/>
  </r>
  <r>
    <x v="4589"/>
    <x v="3447"/>
    <x v="5"/>
    <x v="0"/>
    <x v="1"/>
    <x v="232"/>
    <x v="247"/>
    <x v="1"/>
    <x v="247"/>
    <x v="1"/>
    <x v="1"/>
    <x v="1"/>
  </r>
  <r>
    <x v="4590"/>
    <x v="3690"/>
    <x v="5"/>
    <x v="1"/>
    <x v="1"/>
    <x v="479"/>
    <x v="347"/>
    <x v="0"/>
    <x v="347"/>
    <x v="0"/>
    <x v="0"/>
    <x v="0"/>
  </r>
  <r>
    <x v="4591"/>
    <x v="3691"/>
    <x v="0"/>
    <x v="2"/>
    <x v="4"/>
    <x v="668"/>
    <x v="1024"/>
    <x v="0"/>
    <x v="1024"/>
    <x v="0"/>
    <x v="0"/>
    <x v="0"/>
  </r>
  <r>
    <x v="4592"/>
    <x v="3692"/>
    <x v="0"/>
    <x v="1"/>
    <x v="3"/>
    <x v="133"/>
    <x v="341"/>
    <x v="0"/>
    <x v="341"/>
    <x v="0"/>
    <x v="0"/>
    <x v="0"/>
  </r>
  <r>
    <x v="4593"/>
    <x v="3693"/>
    <x v="4"/>
    <x v="0"/>
    <x v="0"/>
    <x v="203"/>
    <x v="139"/>
    <x v="0"/>
    <x v="139"/>
    <x v="0"/>
    <x v="0"/>
    <x v="0"/>
  </r>
  <r>
    <x v="4594"/>
    <x v="3694"/>
    <x v="3"/>
    <x v="4"/>
    <x v="4"/>
    <x v="403"/>
    <x v="977"/>
    <x v="0"/>
    <x v="977"/>
    <x v="0"/>
    <x v="0"/>
    <x v="0"/>
  </r>
  <r>
    <x v="4595"/>
    <x v="3695"/>
    <x v="4"/>
    <x v="3"/>
    <x v="0"/>
    <x v="473"/>
    <x v="75"/>
    <x v="0"/>
    <x v="75"/>
    <x v="0"/>
    <x v="0"/>
    <x v="0"/>
  </r>
  <r>
    <x v="4596"/>
    <x v="3696"/>
    <x v="4"/>
    <x v="2"/>
    <x v="1"/>
    <x v="332"/>
    <x v="375"/>
    <x v="0"/>
    <x v="375"/>
    <x v="0"/>
    <x v="0"/>
    <x v="0"/>
  </r>
  <r>
    <x v="4597"/>
    <x v="1026"/>
    <x v="5"/>
    <x v="1"/>
    <x v="1"/>
    <x v="312"/>
    <x v="1047"/>
    <x v="0"/>
    <x v="1047"/>
    <x v="0"/>
    <x v="0"/>
    <x v="0"/>
  </r>
  <r>
    <x v="4598"/>
    <x v="3507"/>
    <x v="4"/>
    <x v="3"/>
    <x v="0"/>
    <x v="583"/>
    <x v="931"/>
    <x v="0"/>
    <x v="931"/>
    <x v="0"/>
    <x v="0"/>
    <x v="0"/>
  </r>
  <r>
    <x v="4599"/>
    <x v="3697"/>
    <x v="1"/>
    <x v="4"/>
    <x v="3"/>
    <x v="139"/>
    <x v="145"/>
    <x v="0"/>
    <x v="145"/>
    <x v="0"/>
    <x v="0"/>
    <x v="0"/>
  </r>
  <r>
    <x v="4600"/>
    <x v="2308"/>
    <x v="4"/>
    <x v="3"/>
    <x v="3"/>
    <x v="571"/>
    <x v="743"/>
    <x v="0"/>
    <x v="743"/>
    <x v="0"/>
    <x v="0"/>
    <x v="0"/>
  </r>
  <r>
    <x v="4601"/>
    <x v="887"/>
    <x v="5"/>
    <x v="0"/>
    <x v="4"/>
    <x v="511"/>
    <x v="284"/>
    <x v="0"/>
    <x v="284"/>
    <x v="0"/>
    <x v="0"/>
    <x v="0"/>
  </r>
  <r>
    <x v="4602"/>
    <x v="2671"/>
    <x v="4"/>
    <x v="0"/>
    <x v="0"/>
    <x v="396"/>
    <x v="594"/>
    <x v="1"/>
    <x v="594"/>
    <x v="0"/>
    <x v="0"/>
    <x v="0"/>
  </r>
  <r>
    <x v="4603"/>
    <x v="3698"/>
    <x v="4"/>
    <x v="4"/>
    <x v="4"/>
    <x v="321"/>
    <x v="360"/>
    <x v="0"/>
    <x v="360"/>
    <x v="0"/>
    <x v="0"/>
    <x v="0"/>
  </r>
  <r>
    <x v="4604"/>
    <x v="1227"/>
    <x v="3"/>
    <x v="2"/>
    <x v="4"/>
    <x v="667"/>
    <x v="1178"/>
    <x v="1"/>
    <x v="1178"/>
    <x v="0"/>
    <x v="0"/>
    <x v="0"/>
  </r>
  <r>
    <x v="4605"/>
    <x v="3699"/>
    <x v="5"/>
    <x v="3"/>
    <x v="1"/>
    <x v="349"/>
    <x v="297"/>
    <x v="0"/>
    <x v="297"/>
    <x v="0"/>
    <x v="0"/>
    <x v="0"/>
  </r>
  <r>
    <x v="4606"/>
    <x v="3700"/>
    <x v="2"/>
    <x v="2"/>
    <x v="2"/>
    <x v="582"/>
    <x v="21"/>
    <x v="0"/>
    <x v="21"/>
    <x v="0"/>
    <x v="0"/>
    <x v="0"/>
  </r>
  <r>
    <x v="4607"/>
    <x v="3131"/>
    <x v="0"/>
    <x v="4"/>
    <x v="3"/>
    <x v="265"/>
    <x v="12"/>
    <x v="0"/>
    <x v="12"/>
    <x v="0"/>
    <x v="0"/>
    <x v="0"/>
  </r>
  <r>
    <x v="4608"/>
    <x v="3701"/>
    <x v="2"/>
    <x v="4"/>
    <x v="4"/>
    <x v="496"/>
    <x v="456"/>
    <x v="0"/>
    <x v="456"/>
    <x v="0"/>
    <x v="0"/>
    <x v="0"/>
  </r>
  <r>
    <x v="4609"/>
    <x v="3702"/>
    <x v="0"/>
    <x v="2"/>
    <x v="3"/>
    <x v="3"/>
    <x v="807"/>
    <x v="0"/>
    <x v="807"/>
    <x v="0"/>
    <x v="0"/>
    <x v="0"/>
  </r>
  <r>
    <x v="4610"/>
    <x v="3703"/>
    <x v="3"/>
    <x v="2"/>
    <x v="2"/>
    <x v="27"/>
    <x v="28"/>
    <x v="1"/>
    <x v="28"/>
    <x v="0"/>
    <x v="0"/>
    <x v="0"/>
  </r>
  <r>
    <x v="4611"/>
    <x v="436"/>
    <x v="1"/>
    <x v="1"/>
    <x v="2"/>
    <x v="159"/>
    <x v="500"/>
    <x v="0"/>
    <x v="500"/>
    <x v="0"/>
    <x v="0"/>
    <x v="0"/>
  </r>
  <r>
    <x v="4612"/>
    <x v="3657"/>
    <x v="5"/>
    <x v="2"/>
    <x v="3"/>
    <x v="284"/>
    <x v="1023"/>
    <x v="0"/>
    <x v="1023"/>
    <x v="0"/>
    <x v="0"/>
    <x v="0"/>
  </r>
  <r>
    <x v="4613"/>
    <x v="436"/>
    <x v="2"/>
    <x v="2"/>
    <x v="3"/>
    <x v="177"/>
    <x v="455"/>
    <x v="0"/>
    <x v="455"/>
    <x v="0"/>
    <x v="0"/>
    <x v="0"/>
  </r>
  <r>
    <x v="4614"/>
    <x v="3704"/>
    <x v="0"/>
    <x v="3"/>
    <x v="3"/>
    <x v="495"/>
    <x v="613"/>
    <x v="0"/>
    <x v="613"/>
    <x v="0"/>
    <x v="0"/>
    <x v="0"/>
  </r>
  <r>
    <x v="4615"/>
    <x v="3705"/>
    <x v="3"/>
    <x v="3"/>
    <x v="3"/>
    <x v="674"/>
    <x v="809"/>
    <x v="0"/>
    <x v="809"/>
    <x v="0"/>
    <x v="0"/>
    <x v="0"/>
  </r>
  <r>
    <x v="4616"/>
    <x v="3706"/>
    <x v="4"/>
    <x v="3"/>
    <x v="3"/>
    <x v="283"/>
    <x v="332"/>
    <x v="0"/>
    <x v="332"/>
    <x v="0"/>
    <x v="0"/>
    <x v="0"/>
  </r>
  <r>
    <x v="4617"/>
    <x v="1783"/>
    <x v="3"/>
    <x v="1"/>
    <x v="1"/>
    <x v="447"/>
    <x v="791"/>
    <x v="0"/>
    <x v="791"/>
    <x v="0"/>
    <x v="0"/>
    <x v="0"/>
  </r>
  <r>
    <x v="4618"/>
    <x v="3707"/>
    <x v="4"/>
    <x v="4"/>
    <x v="1"/>
    <x v="526"/>
    <x v="601"/>
    <x v="0"/>
    <x v="601"/>
    <x v="0"/>
    <x v="0"/>
    <x v="0"/>
  </r>
  <r>
    <x v="4619"/>
    <x v="3708"/>
    <x v="5"/>
    <x v="3"/>
    <x v="0"/>
    <x v="604"/>
    <x v="652"/>
    <x v="0"/>
    <x v="652"/>
    <x v="0"/>
    <x v="0"/>
    <x v="0"/>
  </r>
  <r>
    <x v="4620"/>
    <x v="3206"/>
    <x v="4"/>
    <x v="0"/>
    <x v="4"/>
    <x v="124"/>
    <x v="249"/>
    <x v="0"/>
    <x v="249"/>
    <x v="0"/>
    <x v="0"/>
    <x v="0"/>
  </r>
  <r>
    <x v="4621"/>
    <x v="2941"/>
    <x v="0"/>
    <x v="0"/>
    <x v="4"/>
    <x v="333"/>
    <x v="798"/>
    <x v="0"/>
    <x v="798"/>
    <x v="0"/>
    <x v="0"/>
    <x v="0"/>
  </r>
  <r>
    <x v="4622"/>
    <x v="3709"/>
    <x v="0"/>
    <x v="0"/>
    <x v="1"/>
    <x v="289"/>
    <x v="957"/>
    <x v="0"/>
    <x v="957"/>
    <x v="0"/>
    <x v="0"/>
    <x v="0"/>
  </r>
  <r>
    <x v="4623"/>
    <x v="3710"/>
    <x v="2"/>
    <x v="1"/>
    <x v="4"/>
    <x v="152"/>
    <x v="160"/>
    <x v="0"/>
    <x v="160"/>
    <x v="0"/>
    <x v="0"/>
    <x v="0"/>
  </r>
  <r>
    <x v="4624"/>
    <x v="396"/>
    <x v="5"/>
    <x v="0"/>
    <x v="0"/>
    <x v="188"/>
    <x v="556"/>
    <x v="0"/>
    <x v="556"/>
    <x v="0"/>
    <x v="0"/>
    <x v="0"/>
  </r>
  <r>
    <x v="4625"/>
    <x v="3711"/>
    <x v="0"/>
    <x v="0"/>
    <x v="1"/>
    <x v="140"/>
    <x v="699"/>
    <x v="0"/>
    <x v="699"/>
    <x v="0"/>
    <x v="0"/>
    <x v="0"/>
  </r>
  <r>
    <x v="4626"/>
    <x v="1765"/>
    <x v="0"/>
    <x v="0"/>
    <x v="0"/>
    <x v="1"/>
    <x v="977"/>
    <x v="0"/>
    <x v="977"/>
    <x v="0"/>
    <x v="0"/>
    <x v="0"/>
  </r>
  <r>
    <x v="4627"/>
    <x v="3712"/>
    <x v="5"/>
    <x v="1"/>
    <x v="0"/>
    <x v="408"/>
    <x v="536"/>
    <x v="0"/>
    <x v="536"/>
    <x v="0"/>
    <x v="0"/>
    <x v="0"/>
  </r>
  <r>
    <x v="4628"/>
    <x v="3713"/>
    <x v="2"/>
    <x v="0"/>
    <x v="1"/>
    <x v="263"/>
    <x v="1144"/>
    <x v="0"/>
    <x v="1144"/>
    <x v="0"/>
    <x v="0"/>
    <x v="0"/>
  </r>
  <r>
    <x v="4629"/>
    <x v="3714"/>
    <x v="4"/>
    <x v="2"/>
    <x v="4"/>
    <x v="8"/>
    <x v="231"/>
    <x v="0"/>
    <x v="231"/>
    <x v="0"/>
    <x v="0"/>
    <x v="0"/>
  </r>
  <r>
    <x v="4630"/>
    <x v="3715"/>
    <x v="0"/>
    <x v="2"/>
    <x v="0"/>
    <x v="8"/>
    <x v="231"/>
    <x v="0"/>
    <x v="231"/>
    <x v="0"/>
    <x v="0"/>
    <x v="0"/>
  </r>
  <r>
    <x v="4631"/>
    <x v="3716"/>
    <x v="0"/>
    <x v="3"/>
    <x v="4"/>
    <x v="139"/>
    <x v="145"/>
    <x v="0"/>
    <x v="145"/>
    <x v="0"/>
    <x v="0"/>
    <x v="0"/>
  </r>
  <r>
    <x v="4632"/>
    <x v="2070"/>
    <x v="3"/>
    <x v="1"/>
    <x v="0"/>
    <x v="631"/>
    <x v="991"/>
    <x v="1"/>
    <x v="991"/>
    <x v="0"/>
    <x v="0"/>
    <x v="0"/>
  </r>
  <r>
    <x v="4633"/>
    <x v="3116"/>
    <x v="4"/>
    <x v="3"/>
    <x v="1"/>
    <x v="370"/>
    <x v="45"/>
    <x v="0"/>
    <x v="45"/>
    <x v="0"/>
    <x v="0"/>
    <x v="0"/>
  </r>
  <r>
    <x v="4634"/>
    <x v="3717"/>
    <x v="1"/>
    <x v="1"/>
    <x v="3"/>
    <x v="342"/>
    <x v="387"/>
    <x v="0"/>
    <x v="387"/>
    <x v="0"/>
    <x v="0"/>
    <x v="0"/>
  </r>
  <r>
    <x v="4635"/>
    <x v="103"/>
    <x v="2"/>
    <x v="0"/>
    <x v="2"/>
    <x v="325"/>
    <x v="551"/>
    <x v="0"/>
    <x v="551"/>
    <x v="0"/>
    <x v="0"/>
    <x v="0"/>
  </r>
  <r>
    <x v="4636"/>
    <x v="2059"/>
    <x v="0"/>
    <x v="1"/>
    <x v="3"/>
    <x v="187"/>
    <x v="197"/>
    <x v="0"/>
    <x v="197"/>
    <x v="0"/>
    <x v="0"/>
    <x v="0"/>
  </r>
  <r>
    <x v="4637"/>
    <x v="1839"/>
    <x v="1"/>
    <x v="4"/>
    <x v="4"/>
    <x v="96"/>
    <x v="99"/>
    <x v="0"/>
    <x v="99"/>
    <x v="0"/>
    <x v="0"/>
    <x v="0"/>
  </r>
  <r>
    <x v="4638"/>
    <x v="3718"/>
    <x v="3"/>
    <x v="0"/>
    <x v="0"/>
    <x v="689"/>
    <x v="1047"/>
    <x v="0"/>
    <x v="1047"/>
    <x v="0"/>
    <x v="0"/>
    <x v="0"/>
  </r>
  <r>
    <x v="4639"/>
    <x v="1249"/>
    <x v="5"/>
    <x v="4"/>
    <x v="2"/>
    <x v="283"/>
    <x v="359"/>
    <x v="0"/>
    <x v="359"/>
    <x v="0"/>
    <x v="0"/>
    <x v="0"/>
  </r>
  <r>
    <x v="4640"/>
    <x v="1504"/>
    <x v="5"/>
    <x v="0"/>
    <x v="2"/>
    <x v="278"/>
    <x v="625"/>
    <x v="0"/>
    <x v="625"/>
    <x v="0"/>
    <x v="0"/>
    <x v="0"/>
  </r>
  <r>
    <x v="4641"/>
    <x v="3719"/>
    <x v="1"/>
    <x v="3"/>
    <x v="4"/>
    <x v="159"/>
    <x v="500"/>
    <x v="0"/>
    <x v="500"/>
    <x v="0"/>
    <x v="0"/>
    <x v="0"/>
  </r>
  <r>
    <x v="4642"/>
    <x v="3720"/>
    <x v="1"/>
    <x v="3"/>
    <x v="1"/>
    <x v="596"/>
    <x v="800"/>
    <x v="0"/>
    <x v="800"/>
    <x v="0"/>
    <x v="0"/>
    <x v="0"/>
  </r>
  <r>
    <x v="4643"/>
    <x v="612"/>
    <x v="5"/>
    <x v="4"/>
    <x v="2"/>
    <x v="4"/>
    <x v="282"/>
    <x v="0"/>
    <x v="282"/>
    <x v="0"/>
    <x v="0"/>
    <x v="0"/>
  </r>
  <r>
    <x v="4644"/>
    <x v="1442"/>
    <x v="1"/>
    <x v="4"/>
    <x v="2"/>
    <x v="681"/>
    <x v="1026"/>
    <x v="0"/>
    <x v="1026"/>
    <x v="0"/>
    <x v="0"/>
    <x v="0"/>
  </r>
  <r>
    <x v="4645"/>
    <x v="3721"/>
    <x v="2"/>
    <x v="1"/>
    <x v="1"/>
    <x v="287"/>
    <x v="316"/>
    <x v="0"/>
    <x v="316"/>
    <x v="0"/>
    <x v="0"/>
    <x v="0"/>
  </r>
  <r>
    <x v="4646"/>
    <x v="3722"/>
    <x v="0"/>
    <x v="4"/>
    <x v="1"/>
    <x v="182"/>
    <x v="266"/>
    <x v="0"/>
    <x v="266"/>
    <x v="0"/>
    <x v="0"/>
    <x v="0"/>
  </r>
  <r>
    <x v="4647"/>
    <x v="3723"/>
    <x v="2"/>
    <x v="3"/>
    <x v="1"/>
    <x v="343"/>
    <x v="389"/>
    <x v="0"/>
    <x v="389"/>
    <x v="0"/>
    <x v="0"/>
    <x v="0"/>
  </r>
  <r>
    <x v="4648"/>
    <x v="675"/>
    <x v="1"/>
    <x v="4"/>
    <x v="1"/>
    <x v="621"/>
    <x v="1056"/>
    <x v="1"/>
    <x v="1056"/>
    <x v="0"/>
    <x v="0"/>
    <x v="0"/>
  </r>
  <r>
    <x v="4649"/>
    <x v="3724"/>
    <x v="1"/>
    <x v="4"/>
    <x v="0"/>
    <x v="373"/>
    <x v="621"/>
    <x v="0"/>
    <x v="621"/>
    <x v="0"/>
    <x v="0"/>
    <x v="0"/>
  </r>
  <r>
    <x v="4650"/>
    <x v="143"/>
    <x v="2"/>
    <x v="4"/>
    <x v="1"/>
    <x v="220"/>
    <x v="1012"/>
    <x v="0"/>
    <x v="1012"/>
    <x v="0"/>
    <x v="0"/>
    <x v="0"/>
  </r>
  <r>
    <x v="4651"/>
    <x v="3725"/>
    <x v="0"/>
    <x v="2"/>
    <x v="2"/>
    <x v="607"/>
    <x v="996"/>
    <x v="1"/>
    <x v="996"/>
    <x v="1"/>
    <x v="1"/>
    <x v="1"/>
  </r>
  <r>
    <x v="4652"/>
    <x v="3726"/>
    <x v="1"/>
    <x v="1"/>
    <x v="3"/>
    <x v="77"/>
    <x v="242"/>
    <x v="0"/>
    <x v="242"/>
    <x v="0"/>
    <x v="0"/>
    <x v="0"/>
  </r>
  <r>
    <x v="4653"/>
    <x v="3727"/>
    <x v="0"/>
    <x v="3"/>
    <x v="3"/>
    <x v="518"/>
    <x v="709"/>
    <x v="0"/>
    <x v="709"/>
    <x v="0"/>
    <x v="0"/>
    <x v="0"/>
  </r>
  <r>
    <x v="4654"/>
    <x v="3139"/>
    <x v="0"/>
    <x v="3"/>
    <x v="1"/>
    <x v="10"/>
    <x v="131"/>
    <x v="0"/>
    <x v="131"/>
    <x v="0"/>
    <x v="0"/>
    <x v="0"/>
  </r>
  <r>
    <x v="4655"/>
    <x v="3728"/>
    <x v="2"/>
    <x v="1"/>
    <x v="4"/>
    <x v="353"/>
    <x v="993"/>
    <x v="1"/>
    <x v="993"/>
    <x v="0"/>
    <x v="0"/>
    <x v="0"/>
  </r>
  <r>
    <x v="4656"/>
    <x v="2524"/>
    <x v="1"/>
    <x v="3"/>
    <x v="0"/>
    <x v="555"/>
    <x v="881"/>
    <x v="0"/>
    <x v="881"/>
    <x v="0"/>
    <x v="0"/>
    <x v="0"/>
  </r>
  <r>
    <x v="4657"/>
    <x v="3676"/>
    <x v="4"/>
    <x v="1"/>
    <x v="2"/>
    <x v="5"/>
    <x v="1185"/>
    <x v="1"/>
    <x v="1185"/>
    <x v="0"/>
    <x v="0"/>
    <x v="0"/>
  </r>
  <r>
    <x v="4658"/>
    <x v="3729"/>
    <x v="5"/>
    <x v="1"/>
    <x v="3"/>
    <x v="468"/>
    <x v="824"/>
    <x v="0"/>
    <x v="824"/>
    <x v="0"/>
    <x v="0"/>
    <x v="0"/>
  </r>
  <r>
    <x v="4659"/>
    <x v="3730"/>
    <x v="2"/>
    <x v="4"/>
    <x v="2"/>
    <x v="674"/>
    <x v="1058"/>
    <x v="0"/>
    <x v="1058"/>
    <x v="0"/>
    <x v="0"/>
    <x v="0"/>
  </r>
  <r>
    <x v="4660"/>
    <x v="3731"/>
    <x v="2"/>
    <x v="1"/>
    <x v="0"/>
    <x v="58"/>
    <x v="1109"/>
    <x v="0"/>
    <x v="1109"/>
    <x v="0"/>
    <x v="0"/>
    <x v="0"/>
  </r>
  <r>
    <x v="4661"/>
    <x v="531"/>
    <x v="1"/>
    <x v="3"/>
    <x v="2"/>
    <x v="542"/>
    <x v="1121"/>
    <x v="0"/>
    <x v="1121"/>
    <x v="0"/>
    <x v="0"/>
    <x v="0"/>
  </r>
  <r>
    <x v="4662"/>
    <x v="3258"/>
    <x v="5"/>
    <x v="0"/>
    <x v="0"/>
    <x v="69"/>
    <x v="363"/>
    <x v="0"/>
    <x v="363"/>
    <x v="0"/>
    <x v="0"/>
    <x v="0"/>
  </r>
  <r>
    <x v="4663"/>
    <x v="3732"/>
    <x v="3"/>
    <x v="3"/>
    <x v="0"/>
    <x v="645"/>
    <x v="901"/>
    <x v="0"/>
    <x v="901"/>
    <x v="0"/>
    <x v="0"/>
    <x v="0"/>
  </r>
  <r>
    <x v="4664"/>
    <x v="3733"/>
    <x v="3"/>
    <x v="2"/>
    <x v="0"/>
    <x v="23"/>
    <x v="789"/>
    <x v="0"/>
    <x v="789"/>
    <x v="0"/>
    <x v="0"/>
    <x v="0"/>
  </r>
  <r>
    <x v="4665"/>
    <x v="3734"/>
    <x v="3"/>
    <x v="4"/>
    <x v="4"/>
    <x v="149"/>
    <x v="157"/>
    <x v="0"/>
    <x v="157"/>
    <x v="0"/>
    <x v="0"/>
    <x v="0"/>
  </r>
  <r>
    <x v="4666"/>
    <x v="3735"/>
    <x v="5"/>
    <x v="1"/>
    <x v="3"/>
    <x v="412"/>
    <x v="810"/>
    <x v="0"/>
    <x v="810"/>
    <x v="0"/>
    <x v="0"/>
    <x v="0"/>
  </r>
  <r>
    <x v="4667"/>
    <x v="3736"/>
    <x v="3"/>
    <x v="1"/>
    <x v="3"/>
    <x v="190"/>
    <x v="200"/>
    <x v="0"/>
    <x v="200"/>
    <x v="0"/>
    <x v="0"/>
    <x v="0"/>
  </r>
  <r>
    <x v="4668"/>
    <x v="3540"/>
    <x v="5"/>
    <x v="2"/>
    <x v="3"/>
    <x v="478"/>
    <x v="725"/>
    <x v="0"/>
    <x v="725"/>
    <x v="0"/>
    <x v="0"/>
    <x v="0"/>
  </r>
  <r>
    <x v="4669"/>
    <x v="2804"/>
    <x v="4"/>
    <x v="4"/>
    <x v="3"/>
    <x v="431"/>
    <x v="514"/>
    <x v="1"/>
    <x v="514"/>
    <x v="0"/>
    <x v="0"/>
    <x v="0"/>
  </r>
  <r>
    <x v="4670"/>
    <x v="3737"/>
    <x v="0"/>
    <x v="2"/>
    <x v="1"/>
    <x v="441"/>
    <x v="426"/>
    <x v="0"/>
    <x v="426"/>
    <x v="0"/>
    <x v="0"/>
    <x v="0"/>
  </r>
  <r>
    <x v="4671"/>
    <x v="2167"/>
    <x v="5"/>
    <x v="4"/>
    <x v="0"/>
    <x v="113"/>
    <x v="959"/>
    <x v="0"/>
    <x v="959"/>
    <x v="0"/>
    <x v="0"/>
    <x v="0"/>
  </r>
  <r>
    <x v="4672"/>
    <x v="3738"/>
    <x v="1"/>
    <x v="3"/>
    <x v="4"/>
    <x v="626"/>
    <x v="1186"/>
    <x v="1"/>
    <x v="1186"/>
    <x v="0"/>
    <x v="0"/>
    <x v="0"/>
  </r>
  <r>
    <x v="4673"/>
    <x v="888"/>
    <x v="3"/>
    <x v="0"/>
    <x v="0"/>
    <x v="299"/>
    <x v="328"/>
    <x v="0"/>
    <x v="328"/>
    <x v="0"/>
    <x v="0"/>
    <x v="0"/>
  </r>
  <r>
    <x v="4674"/>
    <x v="3739"/>
    <x v="3"/>
    <x v="4"/>
    <x v="3"/>
    <x v="446"/>
    <x v="877"/>
    <x v="0"/>
    <x v="877"/>
    <x v="0"/>
    <x v="0"/>
    <x v="0"/>
  </r>
  <r>
    <x v="4675"/>
    <x v="3740"/>
    <x v="3"/>
    <x v="4"/>
    <x v="2"/>
    <x v="37"/>
    <x v="267"/>
    <x v="1"/>
    <x v="267"/>
    <x v="0"/>
    <x v="0"/>
    <x v="0"/>
  </r>
  <r>
    <x v="4676"/>
    <x v="3376"/>
    <x v="3"/>
    <x v="0"/>
    <x v="2"/>
    <x v="501"/>
    <x v="572"/>
    <x v="0"/>
    <x v="572"/>
    <x v="0"/>
    <x v="0"/>
    <x v="0"/>
  </r>
  <r>
    <x v="4677"/>
    <x v="3741"/>
    <x v="3"/>
    <x v="3"/>
    <x v="4"/>
    <x v="124"/>
    <x v="316"/>
    <x v="0"/>
    <x v="316"/>
    <x v="0"/>
    <x v="0"/>
    <x v="0"/>
  </r>
  <r>
    <x v="4678"/>
    <x v="2878"/>
    <x v="5"/>
    <x v="3"/>
    <x v="0"/>
    <x v="304"/>
    <x v="942"/>
    <x v="0"/>
    <x v="942"/>
    <x v="0"/>
    <x v="0"/>
    <x v="0"/>
  </r>
  <r>
    <x v="4679"/>
    <x v="3742"/>
    <x v="2"/>
    <x v="3"/>
    <x v="3"/>
    <x v="344"/>
    <x v="948"/>
    <x v="1"/>
    <x v="948"/>
    <x v="0"/>
    <x v="0"/>
    <x v="0"/>
  </r>
  <r>
    <x v="4680"/>
    <x v="3743"/>
    <x v="2"/>
    <x v="2"/>
    <x v="2"/>
    <x v="322"/>
    <x v="1062"/>
    <x v="1"/>
    <x v="1062"/>
    <x v="1"/>
    <x v="1"/>
    <x v="1"/>
  </r>
  <r>
    <x v="4681"/>
    <x v="200"/>
    <x v="1"/>
    <x v="3"/>
    <x v="4"/>
    <x v="660"/>
    <x v="969"/>
    <x v="0"/>
    <x v="969"/>
    <x v="0"/>
    <x v="0"/>
    <x v="0"/>
  </r>
  <r>
    <x v="4682"/>
    <x v="3744"/>
    <x v="5"/>
    <x v="4"/>
    <x v="2"/>
    <x v="116"/>
    <x v="493"/>
    <x v="0"/>
    <x v="493"/>
    <x v="0"/>
    <x v="0"/>
    <x v="0"/>
  </r>
  <r>
    <x v="4683"/>
    <x v="3745"/>
    <x v="1"/>
    <x v="2"/>
    <x v="0"/>
    <x v="297"/>
    <x v="326"/>
    <x v="0"/>
    <x v="326"/>
    <x v="0"/>
    <x v="0"/>
    <x v="0"/>
  </r>
  <r>
    <x v="4684"/>
    <x v="3746"/>
    <x v="0"/>
    <x v="3"/>
    <x v="0"/>
    <x v="518"/>
    <x v="650"/>
    <x v="0"/>
    <x v="650"/>
    <x v="0"/>
    <x v="0"/>
    <x v="0"/>
  </r>
  <r>
    <x v="4685"/>
    <x v="3747"/>
    <x v="1"/>
    <x v="1"/>
    <x v="3"/>
    <x v="565"/>
    <x v="790"/>
    <x v="0"/>
    <x v="790"/>
    <x v="0"/>
    <x v="0"/>
    <x v="0"/>
  </r>
  <r>
    <x v="4686"/>
    <x v="774"/>
    <x v="3"/>
    <x v="1"/>
    <x v="0"/>
    <x v="564"/>
    <x v="553"/>
    <x v="0"/>
    <x v="553"/>
    <x v="0"/>
    <x v="0"/>
    <x v="0"/>
  </r>
  <r>
    <x v="4687"/>
    <x v="519"/>
    <x v="1"/>
    <x v="1"/>
    <x v="2"/>
    <x v="262"/>
    <x v="306"/>
    <x v="0"/>
    <x v="306"/>
    <x v="0"/>
    <x v="0"/>
    <x v="0"/>
  </r>
  <r>
    <x v="4688"/>
    <x v="3748"/>
    <x v="4"/>
    <x v="4"/>
    <x v="2"/>
    <x v="425"/>
    <x v="927"/>
    <x v="0"/>
    <x v="927"/>
    <x v="0"/>
    <x v="0"/>
    <x v="0"/>
  </r>
  <r>
    <x v="4689"/>
    <x v="3749"/>
    <x v="5"/>
    <x v="3"/>
    <x v="3"/>
    <x v="628"/>
    <x v="874"/>
    <x v="1"/>
    <x v="874"/>
    <x v="1"/>
    <x v="1"/>
    <x v="1"/>
  </r>
  <r>
    <x v="4690"/>
    <x v="3750"/>
    <x v="3"/>
    <x v="4"/>
    <x v="4"/>
    <x v="553"/>
    <x v="716"/>
    <x v="0"/>
    <x v="716"/>
    <x v="0"/>
    <x v="0"/>
    <x v="0"/>
  </r>
  <r>
    <x v="4691"/>
    <x v="3751"/>
    <x v="5"/>
    <x v="0"/>
    <x v="4"/>
    <x v="544"/>
    <x v="703"/>
    <x v="0"/>
    <x v="703"/>
    <x v="0"/>
    <x v="0"/>
    <x v="0"/>
  </r>
  <r>
    <x v="4692"/>
    <x v="1698"/>
    <x v="2"/>
    <x v="0"/>
    <x v="4"/>
    <x v="552"/>
    <x v="612"/>
    <x v="0"/>
    <x v="612"/>
    <x v="0"/>
    <x v="0"/>
    <x v="0"/>
  </r>
  <r>
    <x v="4693"/>
    <x v="3752"/>
    <x v="2"/>
    <x v="0"/>
    <x v="1"/>
    <x v="510"/>
    <x v="390"/>
    <x v="0"/>
    <x v="390"/>
    <x v="0"/>
    <x v="0"/>
    <x v="0"/>
  </r>
  <r>
    <x v="4694"/>
    <x v="1556"/>
    <x v="3"/>
    <x v="0"/>
    <x v="2"/>
    <x v="557"/>
    <x v="723"/>
    <x v="0"/>
    <x v="723"/>
    <x v="0"/>
    <x v="0"/>
    <x v="0"/>
  </r>
  <r>
    <x v="4695"/>
    <x v="3753"/>
    <x v="1"/>
    <x v="3"/>
    <x v="4"/>
    <x v="434"/>
    <x v="1094"/>
    <x v="0"/>
    <x v="1094"/>
    <x v="0"/>
    <x v="0"/>
    <x v="0"/>
  </r>
  <r>
    <x v="4696"/>
    <x v="3754"/>
    <x v="1"/>
    <x v="1"/>
    <x v="4"/>
    <x v="232"/>
    <x v="247"/>
    <x v="1"/>
    <x v="247"/>
    <x v="1"/>
    <x v="1"/>
    <x v="1"/>
  </r>
  <r>
    <x v="4697"/>
    <x v="2525"/>
    <x v="3"/>
    <x v="0"/>
    <x v="1"/>
    <x v="648"/>
    <x v="1187"/>
    <x v="0"/>
    <x v="1187"/>
    <x v="0"/>
    <x v="0"/>
    <x v="0"/>
  </r>
  <r>
    <x v="4698"/>
    <x v="3755"/>
    <x v="2"/>
    <x v="3"/>
    <x v="3"/>
    <x v="472"/>
    <x v="168"/>
    <x v="0"/>
    <x v="168"/>
    <x v="0"/>
    <x v="0"/>
    <x v="0"/>
  </r>
  <r>
    <x v="4699"/>
    <x v="3756"/>
    <x v="3"/>
    <x v="3"/>
    <x v="0"/>
    <x v="281"/>
    <x v="1032"/>
    <x v="0"/>
    <x v="1032"/>
    <x v="0"/>
    <x v="0"/>
    <x v="0"/>
  </r>
  <r>
    <x v="4700"/>
    <x v="3757"/>
    <x v="3"/>
    <x v="1"/>
    <x v="0"/>
    <x v="644"/>
    <x v="104"/>
    <x v="0"/>
    <x v="104"/>
    <x v="0"/>
    <x v="0"/>
    <x v="0"/>
  </r>
  <r>
    <x v="4701"/>
    <x v="3758"/>
    <x v="3"/>
    <x v="1"/>
    <x v="1"/>
    <x v="347"/>
    <x v="945"/>
    <x v="0"/>
    <x v="945"/>
    <x v="0"/>
    <x v="0"/>
    <x v="0"/>
  </r>
  <r>
    <x v="4702"/>
    <x v="2340"/>
    <x v="0"/>
    <x v="4"/>
    <x v="4"/>
    <x v="397"/>
    <x v="966"/>
    <x v="0"/>
    <x v="966"/>
    <x v="0"/>
    <x v="0"/>
    <x v="0"/>
  </r>
  <r>
    <x v="4703"/>
    <x v="3759"/>
    <x v="0"/>
    <x v="4"/>
    <x v="2"/>
    <x v="354"/>
    <x v="629"/>
    <x v="0"/>
    <x v="629"/>
    <x v="0"/>
    <x v="0"/>
    <x v="0"/>
  </r>
  <r>
    <x v="4704"/>
    <x v="3760"/>
    <x v="4"/>
    <x v="3"/>
    <x v="0"/>
    <x v="573"/>
    <x v="750"/>
    <x v="1"/>
    <x v="750"/>
    <x v="0"/>
    <x v="0"/>
    <x v="0"/>
  </r>
  <r>
    <x v="4705"/>
    <x v="3761"/>
    <x v="4"/>
    <x v="1"/>
    <x v="4"/>
    <x v="217"/>
    <x v="229"/>
    <x v="1"/>
    <x v="229"/>
    <x v="1"/>
    <x v="1"/>
    <x v="1"/>
  </r>
  <r>
    <x v="4706"/>
    <x v="3762"/>
    <x v="1"/>
    <x v="3"/>
    <x v="2"/>
    <x v="75"/>
    <x v="77"/>
    <x v="0"/>
    <x v="77"/>
    <x v="0"/>
    <x v="0"/>
    <x v="0"/>
  </r>
  <r>
    <x v="4707"/>
    <x v="3763"/>
    <x v="5"/>
    <x v="4"/>
    <x v="4"/>
    <x v="36"/>
    <x v="37"/>
    <x v="0"/>
    <x v="37"/>
    <x v="0"/>
    <x v="0"/>
    <x v="0"/>
  </r>
  <r>
    <x v="4708"/>
    <x v="3764"/>
    <x v="4"/>
    <x v="4"/>
    <x v="2"/>
    <x v="308"/>
    <x v="255"/>
    <x v="0"/>
    <x v="255"/>
    <x v="0"/>
    <x v="0"/>
    <x v="0"/>
  </r>
  <r>
    <x v="4709"/>
    <x v="3765"/>
    <x v="2"/>
    <x v="2"/>
    <x v="0"/>
    <x v="136"/>
    <x v="142"/>
    <x v="0"/>
    <x v="142"/>
    <x v="0"/>
    <x v="0"/>
    <x v="0"/>
  </r>
  <r>
    <x v="4710"/>
    <x v="3766"/>
    <x v="1"/>
    <x v="0"/>
    <x v="1"/>
    <x v="61"/>
    <x v="730"/>
    <x v="0"/>
    <x v="730"/>
    <x v="0"/>
    <x v="0"/>
    <x v="0"/>
  </r>
  <r>
    <x v="4711"/>
    <x v="457"/>
    <x v="2"/>
    <x v="0"/>
    <x v="3"/>
    <x v="437"/>
    <x v="879"/>
    <x v="1"/>
    <x v="879"/>
    <x v="1"/>
    <x v="1"/>
    <x v="1"/>
  </r>
  <r>
    <x v="4712"/>
    <x v="3767"/>
    <x v="3"/>
    <x v="4"/>
    <x v="3"/>
    <x v="207"/>
    <x v="1129"/>
    <x v="1"/>
    <x v="1129"/>
    <x v="0"/>
    <x v="0"/>
    <x v="0"/>
  </r>
  <r>
    <x v="4713"/>
    <x v="3768"/>
    <x v="3"/>
    <x v="2"/>
    <x v="3"/>
    <x v="139"/>
    <x v="758"/>
    <x v="0"/>
    <x v="758"/>
    <x v="0"/>
    <x v="0"/>
    <x v="0"/>
  </r>
  <r>
    <x v="4714"/>
    <x v="1278"/>
    <x v="4"/>
    <x v="2"/>
    <x v="3"/>
    <x v="261"/>
    <x v="282"/>
    <x v="0"/>
    <x v="282"/>
    <x v="0"/>
    <x v="0"/>
    <x v="0"/>
  </r>
  <r>
    <x v="4715"/>
    <x v="3769"/>
    <x v="0"/>
    <x v="4"/>
    <x v="2"/>
    <x v="373"/>
    <x v="732"/>
    <x v="0"/>
    <x v="732"/>
    <x v="0"/>
    <x v="0"/>
    <x v="0"/>
  </r>
  <r>
    <x v="4716"/>
    <x v="3770"/>
    <x v="1"/>
    <x v="0"/>
    <x v="4"/>
    <x v="440"/>
    <x v="543"/>
    <x v="0"/>
    <x v="543"/>
    <x v="0"/>
    <x v="0"/>
    <x v="0"/>
  </r>
  <r>
    <x v="4717"/>
    <x v="3771"/>
    <x v="5"/>
    <x v="1"/>
    <x v="0"/>
    <x v="446"/>
    <x v="877"/>
    <x v="0"/>
    <x v="877"/>
    <x v="0"/>
    <x v="0"/>
    <x v="0"/>
  </r>
  <r>
    <x v="4718"/>
    <x v="935"/>
    <x v="4"/>
    <x v="0"/>
    <x v="0"/>
    <x v="43"/>
    <x v="174"/>
    <x v="0"/>
    <x v="174"/>
    <x v="0"/>
    <x v="0"/>
    <x v="0"/>
  </r>
  <r>
    <x v="4719"/>
    <x v="3772"/>
    <x v="5"/>
    <x v="4"/>
    <x v="4"/>
    <x v="276"/>
    <x v="305"/>
    <x v="1"/>
    <x v="305"/>
    <x v="0"/>
    <x v="0"/>
    <x v="0"/>
  </r>
  <r>
    <x v="4720"/>
    <x v="3773"/>
    <x v="3"/>
    <x v="3"/>
    <x v="3"/>
    <x v="648"/>
    <x v="958"/>
    <x v="0"/>
    <x v="958"/>
    <x v="0"/>
    <x v="0"/>
    <x v="0"/>
  </r>
  <r>
    <x v="4721"/>
    <x v="3774"/>
    <x v="4"/>
    <x v="0"/>
    <x v="3"/>
    <x v="439"/>
    <x v="904"/>
    <x v="0"/>
    <x v="904"/>
    <x v="0"/>
    <x v="0"/>
    <x v="0"/>
  </r>
  <r>
    <x v="4722"/>
    <x v="3775"/>
    <x v="0"/>
    <x v="1"/>
    <x v="2"/>
    <x v="108"/>
    <x v="112"/>
    <x v="0"/>
    <x v="112"/>
    <x v="0"/>
    <x v="0"/>
    <x v="0"/>
  </r>
  <r>
    <x v="4723"/>
    <x v="3776"/>
    <x v="5"/>
    <x v="2"/>
    <x v="1"/>
    <x v="232"/>
    <x v="398"/>
    <x v="0"/>
    <x v="398"/>
    <x v="0"/>
    <x v="0"/>
    <x v="0"/>
  </r>
  <r>
    <x v="4724"/>
    <x v="410"/>
    <x v="4"/>
    <x v="2"/>
    <x v="2"/>
    <x v="408"/>
    <x v="962"/>
    <x v="0"/>
    <x v="962"/>
    <x v="0"/>
    <x v="0"/>
    <x v="0"/>
  </r>
  <r>
    <x v="4725"/>
    <x v="26"/>
    <x v="0"/>
    <x v="1"/>
    <x v="3"/>
    <x v="289"/>
    <x v="318"/>
    <x v="0"/>
    <x v="318"/>
    <x v="0"/>
    <x v="0"/>
    <x v="0"/>
  </r>
  <r>
    <x v="4726"/>
    <x v="3777"/>
    <x v="1"/>
    <x v="1"/>
    <x v="2"/>
    <x v="100"/>
    <x v="103"/>
    <x v="0"/>
    <x v="103"/>
    <x v="0"/>
    <x v="0"/>
    <x v="0"/>
  </r>
  <r>
    <x v="4727"/>
    <x v="3430"/>
    <x v="0"/>
    <x v="3"/>
    <x v="2"/>
    <x v="239"/>
    <x v="700"/>
    <x v="0"/>
    <x v="700"/>
    <x v="0"/>
    <x v="0"/>
    <x v="0"/>
  </r>
  <r>
    <x v="4728"/>
    <x v="3778"/>
    <x v="2"/>
    <x v="0"/>
    <x v="0"/>
    <x v="533"/>
    <x v="674"/>
    <x v="0"/>
    <x v="674"/>
    <x v="0"/>
    <x v="0"/>
    <x v="0"/>
  </r>
  <r>
    <x v="4729"/>
    <x v="3779"/>
    <x v="5"/>
    <x v="2"/>
    <x v="1"/>
    <x v="610"/>
    <x v="961"/>
    <x v="0"/>
    <x v="961"/>
    <x v="0"/>
    <x v="0"/>
    <x v="0"/>
  </r>
  <r>
    <x v="4730"/>
    <x v="1783"/>
    <x v="1"/>
    <x v="4"/>
    <x v="2"/>
    <x v="33"/>
    <x v="510"/>
    <x v="0"/>
    <x v="510"/>
    <x v="0"/>
    <x v="0"/>
    <x v="0"/>
  </r>
  <r>
    <x v="4731"/>
    <x v="3780"/>
    <x v="0"/>
    <x v="1"/>
    <x v="4"/>
    <x v="430"/>
    <x v="1007"/>
    <x v="0"/>
    <x v="1007"/>
    <x v="0"/>
    <x v="0"/>
    <x v="0"/>
  </r>
  <r>
    <x v="4732"/>
    <x v="3781"/>
    <x v="3"/>
    <x v="1"/>
    <x v="2"/>
    <x v="63"/>
    <x v="64"/>
    <x v="0"/>
    <x v="64"/>
    <x v="0"/>
    <x v="0"/>
    <x v="0"/>
  </r>
  <r>
    <x v="4733"/>
    <x v="2396"/>
    <x v="5"/>
    <x v="0"/>
    <x v="1"/>
    <x v="98"/>
    <x v="101"/>
    <x v="1"/>
    <x v="101"/>
    <x v="0"/>
    <x v="0"/>
    <x v="0"/>
  </r>
  <r>
    <x v="4734"/>
    <x v="3782"/>
    <x v="4"/>
    <x v="2"/>
    <x v="0"/>
    <x v="278"/>
    <x v="669"/>
    <x v="0"/>
    <x v="669"/>
    <x v="0"/>
    <x v="0"/>
    <x v="0"/>
  </r>
  <r>
    <x v="4735"/>
    <x v="3783"/>
    <x v="4"/>
    <x v="0"/>
    <x v="0"/>
    <x v="224"/>
    <x v="809"/>
    <x v="0"/>
    <x v="809"/>
    <x v="0"/>
    <x v="0"/>
    <x v="0"/>
  </r>
  <r>
    <x v="4736"/>
    <x v="3784"/>
    <x v="1"/>
    <x v="4"/>
    <x v="3"/>
    <x v="444"/>
    <x v="1070"/>
    <x v="0"/>
    <x v="1070"/>
    <x v="0"/>
    <x v="0"/>
    <x v="0"/>
  </r>
  <r>
    <x v="4737"/>
    <x v="3785"/>
    <x v="1"/>
    <x v="2"/>
    <x v="0"/>
    <x v="696"/>
    <x v="988"/>
    <x v="0"/>
    <x v="988"/>
    <x v="0"/>
    <x v="0"/>
    <x v="0"/>
  </r>
  <r>
    <x v="4738"/>
    <x v="3786"/>
    <x v="2"/>
    <x v="1"/>
    <x v="1"/>
    <x v="48"/>
    <x v="839"/>
    <x v="0"/>
    <x v="839"/>
    <x v="0"/>
    <x v="0"/>
    <x v="0"/>
  </r>
  <r>
    <x v="4739"/>
    <x v="2890"/>
    <x v="5"/>
    <x v="2"/>
    <x v="2"/>
    <x v="92"/>
    <x v="1141"/>
    <x v="0"/>
    <x v="1141"/>
    <x v="0"/>
    <x v="0"/>
    <x v="0"/>
  </r>
  <r>
    <x v="4740"/>
    <x v="2761"/>
    <x v="1"/>
    <x v="1"/>
    <x v="1"/>
    <x v="239"/>
    <x v="371"/>
    <x v="0"/>
    <x v="371"/>
    <x v="0"/>
    <x v="0"/>
    <x v="0"/>
  </r>
  <r>
    <x v="4741"/>
    <x v="3787"/>
    <x v="0"/>
    <x v="3"/>
    <x v="2"/>
    <x v="518"/>
    <x v="253"/>
    <x v="0"/>
    <x v="253"/>
    <x v="0"/>
    <x v="0"/>
    <x v="0"/>
  </r>
  <r>
    <x v="4742"/>
    <x v="3788"/>
    <x v="4"/>
    <x v="3"/>
    <x v="0"/>
    <x v="340"/>
    <x v="526"/>
    <x v="0"/>
    <x v="526"/>
    <x v="0"/>
    <x v="0"/>
    <x v="0"/>
  </r>
  <r>
    <x v="4743"/>
    <x v="1832"/>
    <x v="1"/>
    <x v="2"/>
    <x v="3"/>
    <x v="286"/>
    <x v="315"/>
    <x v="0"/>
    <x v="315"/>
    <x v="0"/>
    <x v="0"/>
    <x v="0"/>
  </r>
  <r>
    <x v="4744"/>
    <x v="3789"/>
    <x v="4"/>
    <x v="2"/>
    <x v="0"/>
    <x v="267"/>
    <x v="380"/>
    <x v="0"/>
    <x v="380"/>
    <x v="0"/>
    <x v="0"/>
    <x v="0"/>
  </r>
  <r>
    <x v="4745"/>
    <x v="3790"/>
    <x v="1"/>
    <x v="2"/>
    <x v="3"/>
    <x v="118"/>
    <x v="122"/>
    <x v="0"/>
    <x v="122"/>
    <x v="0"/>
    <x v="0"/>
    <x v="0"/>
  </r>
  <r>
    <x v="4746"/>
    <x v="3086"/>
    <x v="0"/>
    <x v="0"/>
    <x v="4"/>
    <x v="594"/>
    <x v="728"/>
    <x v="0"/>
    <x v="728"/>
    <x v="0"/>
    <x v="0"/>
    <x v="0"/>
  </r>
  <r>
    <x v="4747"/>
    <x v="3791"/>
    <x v="3"/>
    <x v="4"/>
    <x v="0"/>
    <x v="2"/>
    <x v="291"/>
    <x v="0"/>
    <x v="291"/>
    <x v="0"/>
    <x v="0"/>
    <x v="0"/>
  </r>
  <r>
    <x v="4748"/>
    <x v="2404"/>
    <x v="3"/>
    <x v="2"/>
    <x v="0"/>
    <x v="262"/>
    <x v="283"/>
    <x v="0"/>
    <x v="283"/>
    <x v="0"/>
    <x v="0"/>
    <x v="0"/>
  </r>
  <r>
    <x v="4749"/>
    <x v="3792"/>
    <x v="1"/>
    <x v="2"/>
    <x v="2"/>
    <x v="40"/>
    <x v="383"/>
    <x v="0"/>
    <x v="383"/>
    <x v="0"/>
    <x v="0"/>
    <x v="0"/>
  </r>
  <r>
    <x v="4750"/>
    <x v="3793"/>
    <x v="2"/>
    <x v="0"/>
    <x v="2"/>
    <x v="104"/>
    <x v="108"/>
    <x v="0"/>
    <x v="108"/>
    <x v="0"/>
    <x v="0"/>
    <x v="0"/>
  </r>
  <r>
    <x v="4751"/>
    <x v="3794"/>
    <x v="2"/>
    <x v="4"/>
    <x v="0"/>
    <x v="653"/>
    <x v="723"/>
    <x v="0"/>
    <x v="723"/>
    <x v="0"/>
    <x v="0"/>
    <x v="0"/>
  </r>
  <r>
    <x v="4752"/>
    <x v="2062"/>
    <x v="1"/>
    <x v="2"/>
    <x v="1"/>
    <x v="274"/>
    <x v="302"/>
    <x v="0"/>
    <x v="302"/>
    <x v="0"/>
    <x v="0"/>
    <x v="0"/>
  </r>
  <r>
    <x v="4753"/>
    <x v="3795"/>
    <x v="0"/>
    <x v="0"/>
    <x v="2"/>
    <x v="668"/>
    <x v="972"/>
    <x v="0"/>
    <x v="972"/>
    <x v="0"/>
    <x v="0"/>
    <x v="0"/>
  </r>
  <r>
    <x v="4754"/>
    <x v="3796"/>
    <x v="0"/>
    <x v="1"/>
    <x v="3"/>
    <x v="107"/>
    <x v="646"/>
    <x v="0"/>
    <x v="646"/>
    <x v="0"/>
    <x v="0"/>
    <x v="0"/>
  </r>
  <r>
    <x v="4755"/>
    <x v="3797"/>
    <x v="5"/>
    <x v="3"/>
    <x v="2"/>
    <x v="95"/>
    <x v="98"/>
    <x v="0"/>
    <x v="98"/>
    <x v="0"/>
    <x v="0"/>
    <x v="0"/>
  </r>
  <r>
    <x v="4756"/>
    <x v="1865"/>
    <x v="1"/>
    <x v="2"/>
    <x v="0"/>
    <x v="83"/>
    <x v="507"/>
    <x v="0"/>
    <x v="507"/>
    <x v="0"/>
    <x v="0"/>
    <x v="0"/>
  </r>
  <r>
    <x v="4757"/>
    <x v="623"/>
    <x v="5"/>
    <x v="1"/>
    <x v="0"/>
    <x v="649"/>
    <x v="913"/>
    <x v="0"/>
    <x v="913"/>
    <x v="0"/>
    <x v="0"/>
    <x v="0"/>
  </r>
  <r>
    <x v="4758"/>
    <x v="3798"/>
    <x v="0"/>
    <x v="3"/>
    <x v="4"/>
    <x v="544"/>
    <x v="762"/>
    <x v="0"/>
    <x v="762"/>
    <x v="0"/>
    <x v="0"/>
    <x v="0"/>
  </r>
  <r>
    <x v="4759"/>
    <x v="973"/>
    <x v="4"/>
    <x v="2"/>
    <x v="1"/>
    <x v="407"/>
    <x v="856"/>
    <x v="0"/>
    <x v="856"/>
    <x v="0"/>
    <x v="0"/>
    <x v="0"/>
  </r>
  <r>
    <x v="4760"/>
    <x v="3799"/>
    <x v="1"/>
    <x v="3"/>
    <x v="3"/>
    <x v="476"/>
    <x v="687"/>
    <x v="0"/>
    <x v="687"/>
    <x v="0"/>
    <x v="0"/>
    <x v="0"/>
  </r>
  <r>
    <x v="4761"/>
    <x v="3800"/>
    <x v="1"/>
    <x v="2"/>
    <x v="3"/>
    <x v="560"/>
    <x v="579"/>
    <x v="0"/>
    <x v="579"/>
    <x v="0"/>
    <x v="0"/>
    <x v="0"/>
  </r>
  <r>
    <x v="4762"/>
    <x v="2860"/>
    <x v="4"/>
    <x v="2"/>
    <x v="4"/>
    <x v="483"/>
    <x v="408"/>
    <x v="0"/>
    <x v="408"/>
    <x v="0"/>
    <x v="0"/>
    <x v="0"/>
  </r>
  <r>
    <x v="4763"/>
    <x v="3801"/>
    <x v="0"/>
    <x v="0"/>
    <x v="0"/>
    <x v="443"/>
    <x v="499"/>
    <x v="0"/>
    <x v="499"/>
    <x v="0"/>
    <x v="0"/>
    <x v="0"/>
  </r>
  <r>
    <x v="4764"/>
    <x v="96"/>
    <x v="0"/>
    <x v="2"/>
    <x v="2"/>
    <x v="486"/>
    <x v="943"/>
    <x v="0"/>
    <x v="943"/>
    <x v="0"/>
    <x v="0"/>
    <x v="0"/>
  </r>
  <r>
    <x v="4765"/>
    <x v="3108"/>
    <x v="4"/>
    <x v="3"/>
    <x v="0"/>
    <x v="280"/>
    <x v="813"/>
    <x v="0"/>
    <x v="813"/>
    <x v="0"/>
    <x v="0"/>
    <x v="0"/>
  </r>
  <r>
    <x v="4766"/>
    <x v="3802"/>
    <x v="4"/>
    <x v="3"/>
    <x v="3"/>
    <x v="511"/>
    <x v="284"/>
    <x v="0"/>
    <x v="284"/>
    <x v="0"/>
    <x v="0"/>
    <x v="0"/>
  </r>
  <r>
    <x v="4767"/>
    <x v="3803"/>
    <x v="1"/>
    <x v="0"/>
    <x v="2"/>
    <x v="527"/>
    <x v="121"/>
    <x v="0"/>
    <x v="121"/>
    <x v="0"/>
    <x v="0"/>
    <x v="0"/>
  </r>
  <r>
    <x v="4768"/>
    <x v="2243"/>
    <x v="0"/>
    <x v="3"/>
    <x v="1"/>
    <x v="610"/>
    <x v="961"/>
    <x v="0"/>
    <x v="961"/>
    <x v="0"/>
    <x v="0"/>
    <x v="0"/>
  </r>
  <r>
    <x v="4769"/>
    <x v="3804"/>
    <x v="1"/>
    <x v="2"/>
    <x v="1"/>
    <x v="634"/>
    <x v="549"/>
    <x v="0"/>
    <x v="549"/>
    <x v="0"/>
    <x v="0"/>
    <x v="0"/>
  </r>
  <r>
    <x v="4770"/>
    <x v="3805"/>
    <x v="4"/>
    <x v="4"/>
    <x v="4"/>
    <x v="565"/>
    <x v="790"/>
    <x v="0"/>
    <x v="790"/>
    <x v="0"/>
    <x v="0"/>
    <x v="0"/>
  </r>
  <r>
    <x v="4771"/>
    <x v="3806"/>
    <x v="4"/>
    <x v="1"/>
    <x v="1"/>
    <x v="405"/>
    <x v="744"/>
    <x v="0"/>
    <x v="744"/>
    <x v="0"/>
    <x v="0"/>
    <x v="0"/>
  </r>
  <r>
    <x v="4772"/>
    <x v="3807"/>
    <x v="4"/>
    <x v="2"/>
    <x v="2"/>
    <x v="140"/>
    <x v="905"/>
    <x v="1"/>
    <x v="905"/>
    <x v="0"/>
    <x v="0"/>
    <x v="0"/>
  </r>
  <r>
    <x v="4773"/>
    <x v="208"/>
    <x v="1"/>
    <x v="3"/>
    <x v="1"/>
    <x v="472"/>
    <x v="168"/>
    <x v="0"/>
    <x v="168"/>
    <x v="0"/>
    <x v="0"/>
    <x v="0"/>
  </r>
  <r>
    <x v="4774"/>
    <x v="813"/>
    <x v="1"/>
    <x v="3"/>
    <x v="4"/>
    <x v="561"/>
    <x v="798"/>
    <x v="0"/>
    <x v="798"/>
    <x v="0"/>
    <x v="0"/>
    <x v="0"/>
  </r>
  <r>
    <x v="4775"/>
    <x v="3808"/>
    <x v="1"/>
    <x v="1"/>
    <x v="4"/>
    <x v="175"/>
    <x v="868"/>
    <x v="0"/>
    <x v="868"/>
    <x v="0"/>
    <x v="0"/>
    <x v="0"/>
  </r>
  <r>
    <x v="4776"/>
    <x v="2644"/>
    <x v="5"/>
    <x v="1"/>
    <x v="4"/>
    <x v="363"/>
    <x v="414"/>
    <x v="1"/>
    <x v="414"/>
    <x v="2"/>
    <x v="2"/>
    <x v="2"/>
  </r>
  <r>
    <x v="4777"/>
    <x v="3809"/>
    <x v="0"/>
    <x v="4"/>
    <x v="0"/>
    <x v="6"/>
    <x v="569"/>
    <x v="0"/>
    <x v="569"/>
    <x v="0"/>
    <x v="0"/>
    <x v="0"/>
  </r>
  <r>
    <x v="4778"/>
    <x v="2042"/>
    <x v="2"/>
    <x v="2"/>
    <x v="2"/>
    <x v="546"/>
    <x v="838"/>
    <x v="0"/>
    <x v="838"/>
    <x v="0"/>
    <x v="0"/>
    <x v="0"/>
  </r>
  <r>
    <x v="4779"/>
    <x v="1543"/>
    <x v="1"/>
    <x v="1"/>
    <x v="1"/>
    <x v="612"/>
    <x v="829"/>
    <x v="1"/>
    <x v="829"/>
    <x v="0"/>
    <x v="0"/>
    <x v="0"/>
  </r>
  <r>
    <x v="4780"/>
    <x v="3810"/>
    <x v="5"/>
    <x v="4"/>
    <x v="1"/>
    <x v="409"/>
    <x v="639"/>
    <x v="0"/>
    <x v="639"/>
    <x v="0"/>
    <x v="0"/>
    <x v="0"/>
  </r>
  <r>
    <x v="4781"/>
    <x v="3811"/>
    <x v="4"/>
    <x v="1"/>
    <x v="4"/>
    <x v="371"/>
    <x v="431"/>
    <x v="0"/>
    <x v="431"/>
    <x v="0"/>
    <x v="0"/>
    <x v="0"/>
  </r>
  <r>
    <x v="4782"/>
    <x v="3812"/>
    <x v="4"/>
    <x v="1"/>
    <x v="0"/>
    <x v="397"/>
    <x v="468"/>
    <x v="0"/>
    <x v="468"/>
    <x v="0"/>
    <x v="0"/>
    <x v="0"/>
  </r>
  <r>
    <x v="4783"/>
    <x v="1621"/>
    <x v="2"/>
    <x v="0"/>
    <x v="3"/>
    <x v="695"/>
    <x v="628"/>
    <x v="0"/>
    <x v="628"/>
    <x v="0"/>
    <x v="0"/>
    <x v="0"/>
  </r>
  <r>
    <x v="4784"/>
    <x v="3813"/>
    <x v="2"/>
    <x v="4"/>
    <x v="3"/>
    <x v="88"/>
    <x v="15"/>
    <x v="0"/>
    <x v="15"/>
    <x v="0"/>
    <x v="0"/>
    <x v="0"/>
  </r>
  <r>
    <x v="4785"/>
    <x v="3814"/>
    <x v="0"/>
    <x v="1"/>
    <x v="0"/>
    <x v="164"/>
    <x v="175"/>
    <x v="0"/>
    <x v="175"/>
    <x v="0"/>
    <x v="0"/>
    <x v="0"/>
  </r>
  <r>
    <x v="4786"/>
    <x v="3815"/>
    <x v="0"/>
    <x v="0"/>
    <x v="1"/>
    <x v="299"/>
    <x v="1117"/>
    <x v="0"/>
    <x v="1117"/>
    <x v="0"/>
    <x v="0"/>
    <x v="0"/>
  </r>
  <r>
    <x v="4787"/>
    <x v="3816"/>
    <x v="0"/>
    <x v="4"/>
    <x v="1"/>
    <x v="520"/>
    <x v="473"/>
    <x v="0"/>
    <x v="473"/>
    <x v="0"/>
    <x v="0"/>
    <x v="0"/>
  </r>
  <r>
    <x v="4788"/>
    <x v="3817"/>
    <x v="4"/>
    <x v="2"/>
    <x v="4"/>
    <x v="622"/>
    <x v="912"/>
    <x v="0"/>
    <x v="912"/>
    <x v="0"/>
    <x v="0"/>
    <x v="0"/>
  </r>
  <r>
    <x v="4789"/>
    <x v="3818"/>
    <x v="5"/>
    <x v="0"/>
    <x v="1"/>
    <x v="283"/>
    <x v="312"/>
    <x v="1"/>
    <x v="312"/>
    <x v="0"/>
    <x v="0"/>
    <x v="0"/>
  </r>
  <r>
    <x v="4790"/>
    <x v="3819"/>
    <x v="1"/>
    <x v="3"/>
    <x v="3"/>
    <x v="235"/>
    <x v="471"/>
    <x v="0"/>
    <x v="471"/>
    <x v="0"/>
    <x v="0"/>
    <x v="0"/>
  </r>
  <r>
    <x v="4791"/>
    <x v="1500"/>
    <x v="1"/>
    <x v="0"/>
    <x v="1"/>
    <x v="446"/>
    <x v="159"/>
    <x v="0"/>
    <x v="159"/>
    <x v="0"/>
    <x v="0"/>
    <x v="0"/>
  </r>
  <r>
    <x v="4792"/>
    <x v="1163"/>
    <x v="3"/>
    <x v="0"/>
    <x v="4"/>
    <x v="425"/>
    <x v="927"/>
    <x v="0"/>
    <x v="927"/>
    <x v="0"/>
    <x v="0"/>
    <x v="0"/>
  </r>
  <r>
    <x v="4793"/>
    <x v="3820"/>
    <x v="4"/>
    <x v="4"/>
    <x v="3"/>
    <x v="232"/>
    <x v="398"/>
    <x v="0"/>
    <x v="398"/>
    <x v="0"/>
    <x v="0"/>
    <x v="0"/>
  </r>
  <r>
    <x v="4794"/>
    <x v="3821"/>
    <x v="1"/>
    <x v="3"/>
    <x v="0"/>
    <x v="579"/>
    <x v="762"/>
    <x v="0"/>
    <x v="762"/>
    <x v="0"/>
    <x v="0"/>
    <x v="0"/>
  </r>
  <r>
    <x v="4795"/>
    <x v="781"/>
    <x v="0"/>
    <x v="2"/>
    <x v="3"/>
    <x v="443"/>
    <x v="392"/>
    <x v="0"/>
    <x v="392"/>
    <x v="0"/>
    <x v="0"/>
    <x v="0"/>
  </r>
  <r>
    <x v="4796"/>
    <x v="3822"/>
    <x v="5"/>
    <x v="3"/>
    <x v="2"/>
    <x v="82"/>
    <x v="932"/>
    <x v="0"/>
    <x v="932"/>
    <x v="0"/>
    <x v="0"/>
    <x v="0"/>
  </r>
  <r>
    <x v="4797"/>
    <x v="3667"/>
    <x v="5"/>
    <x v="1"/>
    <x v="3"/>
    <x v="266"/>
    <x v="521"/>
    <x v="0"/>
    <x v="521"/>
    <x v="0"/>
    <x v="0"/>
    <x v="0"/>
  </r>
  <r>
    <x v="4798"/>
    <x v="3823"/>
    <x v="2"/>
    <x v="4"/>
    <x v="4"/>
    <x v="471"/>
    <x v="817"/>
    <x v="0"/>
    <x v="817"/>
    <x v="0"/>
    <x v="0"/>
    <x v="0"/>
  </r>
  <r>
    <x v="4799"/>
    <x v="1416"/>
    <x v="0"/>
    <x v="4"/>
    <x v="0"/>
    <x v="58"/>
    <x v="1109"/>
    <x v="0"/>
    <x v="1109"/>
    <x v="0"/>
    <x v="0"/>
    <x v="0"/>
  </r>
  <r>
    <x v="4800"/>
    <x v="3824"/>
    <x v="1"/>
    <x v="2"/>
    <x v="1"/>
    <x v="689"/>
    <x v="1091"/>
    <x v="0"/>
    <x v="1091"/>
    <x v="0"/>
    <x v="0"/>
    <x v="0"/>
  </r>
  <r>
    <x v="4801"/>
    <x v="3825"/>
    <x v="5"/>
    <x v="4"/>
    <x v="0"/>
    <x v="81"/>
    <x v="701"/>
    <x v="0"/>
    <x v="701"/>
    <x v="0"/>
    <x v="0"/>
    <x v="0"/>
  </r>
  <r>
    <x v="4802"/>
    <x v="1191"/>
    <x v="5"/>
    <x v="0"/>
    <x v="0"/>
    <x v="149"/>
    <x v="1188"/>
    <x v="1"/>
    <x v="1188"/>
    <x v="0"/>
    <x v="0"/>
    <x v="0"/>
  </r>
  <r>
    <x v="4803"/>
    <x v="3826"/>
    <x v="0"/>
    <x v="0"/>
    <x v="2"/>
    <x v="572"/>
    <x v="770"/>
    <x v="0"/>
    <x v="770"/>
    <x v="0"/>
    <x v="0"/>
    <x v="0"/>
  </r>
  <r>
    <x v="4804"/>
    <x v="2075"/>
    <x v="3"/>
    <x v="4"/>
    <x v="4"/>
    <x v="190"/>
    <x v="673"/>
    <x v="0"/>
    <x v="673"/>
    <x v="0"/>
    <x v="0"/>
    <x v="0"/>
  </r>
  <r>
    <x v="4805"/>
    <x v="3827"/>
    <x v="3"/>
    <x v="3"/>
    <x v="2"/>
    <x v="85"/>
    <x v="89"/>
    <x v="0"/>
    <x v="89"/>
    <x v="0"/>
    <x v="0"/>
    <x v="0"/>
  </r>
  <r>
    <x v="4806"/>
    <x v="3828"/>
    <x v="3"/>
    <x v="0"/>
    <x v="3"/>
    <x v="378"/>
    <x v="440"/>
    <x v="0"/>
    <x v="440"/>
    <x v="0"/>
    <x v="0"/>
    <x v="0"/>
  </r>
  <r>
    <x v="4807"/>
    <x v="3829"/>
    <x v="1"/>
    <x v="3"/>
    <x v="3"/>
    <x v="5"/>
    <x v="1185"/>
    <x v="1"/>
    <x v="1185"/>
    <x v="0"/>
    <x v="0"/>
    <x v="0"/>
  </r>
  <r>
    <x v="4808"/>
    <x v="3830"/>
    <x v="4"/>
    <x v="4"/>
    <x v="3"/>
    <x v="454"/>
    <x v="681"/>
    <x v="0"/>
    <x v="681"/>
    <x v="0"/>
    <x v="0"/>
    <x v="0"/>
  </r>
  <r>
    <x v="4809"/>
    <x v="3467"/>
    <x v="4"/>
    <x v="2"/>
    <x v="3"/>
    <x v="529"/>
    <x v="872"/>
    <x v="1"/>
    <x v="872"/>
    <x v="0"/>
    <x v="0"/>
    <x v="0"/>
  </r>
  <r>
    <x v="4810"/>
    <x v="3831"/>
    <x v="1"/>
    <x v="0"/>
    <x v="4"/>
    <x v="364"/>
    <x v="415"/>
    <x v="1"/>
    <x v="415"/>
    <x v="0"/>
    <x v="0"/>
    <x v="0"/>
  </r>
  <r>
    <x v="4811"/>
    <x v="878"/>
    <x v="5"/>
    <x v="2"/>
    <x v="2"/>
    <x v="465"/>
    <x v="319"/>
    <x v="0"/>
    <x v="319"/>
    <x v="0"/>
    <x v="0"/>
    <x v="0"/>
  </r>
  <r>
    <x v="4812"/>
    <x v="1669"/>
    <x v="2"/>
    <x v="2"/>
    <x v="1"/>
    <x v="91"/>
    <x v="1189"/>
    <x v="0"/>
    <x v="1189"/>
    <x v="0"/>
    <x v="0"/>
    <x v="0"/>
  </r>
  <r>
    <x v="4813"/>
    <x v="301"/>
    <x v="4"/>
    <x v="4"/>
    <x v="1"/>
    <x v="251"/>
    <x v="1037"/>
    <x v="1"/>
    <x v="1037"/>
    <x v="0"/>
    <x v="0"/>
    <x v="0"/>
  </r>
  <r>
    <x v="4814"/>
    <x v="871"/>
    <x v="2"/>
    <x v="4"/>
    <x v="4"/>
    <x v="191"/>
    <x v="9"/>
    <x v="0"/>
    <x v="9"/>
    <x v="0"/>
    <x v="0"/>
    <x v="0"/>
  </r>
  <r>
    <x v="4815"/>
    <x v="3832"/>
    <x v="3"/>
    <x v="2"/>
    <x v="2"/>
    <x v="113"/>
    <x v="191"/>
    <x v="1"/>
    <x v="191"/>
    <x v="0"/>
    <x v="0"/>
    <x v="0"/>
  </r>
  <r>
    <x v="4816"/>
    <x v="3833"/>
    <x v="0"/>
    <x v="0"/>
    <x v="1"/>
    <x v="348"/>
    <x v="1060"/>
    <x v="0"/>
    <x v="1060"/>
    <x v="0"/>
    <x v="0"/>
    <x v="0"/>
  </r>
  <r>
    <x v="4817"/>
    <x v="2683"/>
    <x v="3"/>
    <x v="3"/>
    <x v="4"/>
    <x v="481"/>
    <x v="691"/>
    <x v="0"/>
    <x v="691"/>
    <x v="0"/>
    <x v="0"/>
    <x v="0"/>
  </r>
  <r>
    <x v="4818"/>
    <x v="3744"/>
    <x v="5"/>
    <x v="2"/>
    <x v="1"/>
    <x v="543"/>
    <x v="367"/>
    <x v="0"/>
    <x v="367"/>
    <x v="0"/>
    <x v="0"/>
    <x v="0"/>
  </r>
  <r>
    <x v="4819"/>
    <x v="3834"/>
    <x v="2"/>
    <x v="1"/>
    <x v="0"/>
    <x v="501"/>
    <x v="623"/>
    <x v="0"/>
    <x v="623"/>
    <x v="0"/>
    <x v="0"/>
    <x v="0"/>
  </r>
  <r>
    <x v="4820"/>
    <x v="3835"/>
    <x v="5"/>
    <x v="2"/>
    <x v="2"/>
    <x v="127"/>
    <x v="409"/>
    <x v="0"/>
    <x v="409"/>
    <x v="0"/>
    <x v="0"/>
    <x v="0"/>
  </r>
  <r>
    <x v="4821"/>
    <x v="3604"/>
    <x v="1"/>
    <x v="0"/>
    <x v="1"/>
    <x v="577"/>
    <x v="760"/>
    <x v="0"/>
    <x v="760"/>
    <x v="0"/>
    <x v="0"/>
    <x v="0"/>
  </r>
  <r>
    <x v="4822"/>
    <x v="3836"/>
    <x v="0"/>
    <x v="4"/>
    <x v="0"/>
    <x v="373"/>
    <x v="732"/>
    <x v="0"/>
    <x v="732"/>
    <x v="0"/>
    <x v="0"/>
    <x v="0"/>
  </r>
  <r>
    <x v="4823"/>
    <x v="3837"/>
    <x v="3"/>
    <x v="3"/>
    <x v="0"/>
    <x v="607"/>
    <x v="192"/>
    <x v="0"/>
    <x v="192"/>
    <x v="0"/>
    <x v="0"/>
    <x v="0"/>
  </r>
  <r>
    <x v="4824"/>
    <x v="3346"/>
    <x v="0"/>
    <x v="2"/>
    <x v="4"/>
    <x v="33"/>
    <x v="932"/>
    <x v="0"/>
    <x v="932"/>
    <x v="0"/>
    <x v="0"/>
    <x v="0"/>
  </r>
  <r>
    <x v="4825"/>
    <x v="2169"/>
    <x v="2"/>
    <x v="3"/>
    <x v="0"/>
    <x v="106"/>
    <x v="110"/>
    <x v="1"/>
    <x v="110"/>
    <x v="0"/>
    <x v="0"/>
    <x v="0"/>
  </r>
  <r>
    <x v="4826"/>
    <x v="3838"/>
    <x v="2"/>
    <x v="4"/>
    <x v="4"/>
    <x v="281"/>
    <x v="1032"/>
    <x v="0"/>
    <x v="1032"/>
    <x v="0"/>
    <x v="0"/>
    <x v="0"/>
  </r>
  <r>
    <x v="4827"/>
    <x v="3839"/>
    <x v="0"/>
    <x v="2"/>
    <x v="0"/>
    <x v="602"/>
    <x v="72"/>
    <x v="0"/>
    <x v="72"/>
    <x v="0"/>
    <x v="0"/>
    <x v="0"/>
  </r>
  <r>
    <x v="4828"/>
    <x v="3840"/>
    <x v="3"/>
    <x v="2"/>
    <x v="2"/>
    <x v="617"/>
    <x v="847"/>
    <x v="0"/>
    <x v="847"/>
    <x v="0"/>
    <x v="0"/>
    <x v="0"/>
  </r>
  <r>
    <x v="4829"/>
    <x v="3813"/>
    <x v="3"/>
    <x v="2"/>
    <x v="4"/>
    <x v="66"/>
    <x v="515"/>
    <x v="1"/>
    <x v="515"/>
    <x v="0"/>
    <x v="0"/>
    <x v="0"/>
  </r>
  <r>
    <x v="4830"/>
    <x v="1668"/>
    <x v="1"/>
    <x v="0"/>
    <x v="1"/>
    <x v="543"/>
    <x v="699"/>
    <x v="0"/>
    <x v="699"/>
    <x v="0"/>
    <x v="0"/>
    <x v="0"/>
  </r>
  <r>
    <x v="4831"/>
    <x v="3841"/>
    <x v="2"/>
    <x v="1"/>
    <x v="0"/>
    <x v="29"/>
    <x v="1190"/>
    <x v="1"/>
    <x v="1190"/>
    <x v="0"/>
    <x v="0"/>
    <x v="0"/>
  </r>
  <r>
    <x v="4832"/>
    <x v="3842"/>
    <x v="3"/>
    <x v="0"/>
    <x v="3"/>
    <x v="181"/>
    <x v="67"/>
    <x v="0"/>
    <x v="67"/>
    <x v="0"/>
    <x v="0"/>
    <x v="0"/>
  </r>
  <r>
    <x v="4833"/>
    <x v="3843"/>
    <x v="0"/>
    <x v="1"/>
    <x v="1"/>
    <x v="86"/>
    <x v="1092"/>
    <x v="0"/>
    <x v="1092"/>
    <x v="0"/>
    <x v="0"/>
    <x v="0"/>
  </r>
  <r>
    <x v="4834"/>
    <x v="3844"/>
    <x v="0"/>
    <x v="4"/>
    <x v="3"/>
    <x v="569"/>
    <x v="668"/>
    <x v="0"/>
    <x v="668"/>
    <x v="0"/>
    <x v="0"/>
    <x v="0"/>
  </r>
  <r>
    <x v="4835"/>
    <x v="3845"/>
    <x v="1"/>
    <x v="4"/>
    <x v="1"/>
    <x v="620"/>
    <x v="858"/>
    <x v="0"/>
    <x v="858"/>
    <x v="0"/>
    <x v="0"/>
    <x v="0"/>
  </r>
  <r>
    <x v="4836"/>
    <x v="3846"/>
    <x v="4"/>
    <x v="3"/>
    <x v="2"/>
    <x v="700"/>
    <x v="86"/>
    <x v="0"/>
    <x v="86"/>
    <x v="0"/>
    <x v="0"/>
    <x v="0"/>
  </r>
  <r>
    <x v="4837"/>
    <x v="3847"/>
    <x v="3"/>
    <x v="4"/>
    <x v="1"/>
    <x v="289"/>
    <x v="422"/>
    <x v="0"/>
    <x v="422"/>
    <x v="0"/>
    <x v="0"/>
    <x v="0"/>
  </r>
  <r>
    <x v="4838"/>
    <x v="3848"/>
    <x v="5"/>
    <x v="0"/>
    <x v="2"/>
    <x v="38"/>
    <x v="39"/>
    <x v="0"/>
    <x v="39"/>
    <x v="0"/>
    <x v="0"/>
    <x v="0"/>
  </r>
  <r>
    <x v="4839"/>
    <x v="865"/>
    <x v="2"/>
    <x v="4"/>
    <x v="1"/>
    <x v="454"/>
    <x v="1015"/>
    <x v="0"/>
    <x v="1015"/>
    <x v="0"/>
    <x v="0"/>
    <x v="0"/>
  </r>
  <r>
    <x v="4840"/>
    <x v="3849"/>
    <x v="4"/>
    <x v="4"/>
    <x v="2"/>
    <x v="261"/>
    <x v="528"/>
    <x v="0"/>
    <x v="528"/>
    <x v="0"/>
    <x v="0"/>
    <x v="0"/>
  </r>
  <r>
    <x v="4841"/>
    <x v="3850"/>
    <x v="0"/>
    <x v="4"/>
    <x v="4"/>
    <x v="386"/>
    <x v="450"/>
    <x v="0"/>
    <x v="450"/>
    <x v="0"/>
    <x v="0"/>
    <x v="0"/>
  </r>
  <r>
    <x v="4842"/>
    <x v="2458"/>
    <x v="2"/>
    <x v="3"/>
    <x v="0"/>
    <x v="647"/>
    <x v="1118"/>
    <x v="1"/>
    <x v="1118"/>
    <x v="0"/>
    <x v="0"/>
    <x v="0"/>
  </r>
  <r>
    <x v="4843"/>
    <x v="3851"/>
    <x v="5"/>
    <x v="4"/>
    <x v="1"/>
    <x v="293"/>
    <x v="122"/>
    <x v="0"/>
    <x v="122"/>
    <x v="0"/>
    <x v="0"/>
    <x v="0"/>
  </r>
  <r>
    <x v="4844"/>
    <x v="3852"/>
    <x v="1"/>
    <x v="1"/>
    <x v="4"/>
    <x v="220"/>
    <x v="564"/>
    <x v="0"/>
    <x v="564"/>
    <x v="0"/>
    <x v="0"/>
    <x v="0"/>
  </r>
  <r>
    <x v="4845"/>
    <x v="2535"/>
    <x v="1"/>
    <x v="4"/>
    <x v="2"/>
    <x v="457"/>
    <x v="1043"/>
    <x v="0"/>
    <x v="1043"/>
    <x v="0"/>
    <x v="0"/>
    <x v="0"/>
  </r>
  <r>
    <x v="4846"/>
    <x v="3853"/>
    <x v="2"/>
    <x v="2"/>
    <x v="3"/>
    <x v="30"/>
    <x v="875"/>
    <x v="0"/>
    <x v="875"/>
    <x v="0"/>
    <x v="0"/>
    <x v="0"/>
  </r>
  <r>
    <x v="4847"/>
    <x v="3854"/>
    <x v="4"/>
    <x v="3"/>
    <x v="3"/>
    <x v="255"/>
    <x v="408"/>
    <x v="0"/>
    <x v="408"/>
    <x v="0"/>
    <x v="0"/>
    <x v="0"/>
  </r>
  <r>
    <x v="4848"/>
    <x v="3521"/>
    <x v="1"/>
    <x v="0"/>
    <x v="0"/>
    <x v="682"/>
    <x v="1147"/>
    <x v="0"/>
    <x v="1147"/>
    <x v="0"/>
    <x v="0"/>
    <x v="0"/>
  </r>
  <r>
    <x v="4849"/>
    <x v="165"/>
    <x v="2"/>
    <x v="4"/>
    <x v="3"/>
    <x v="355"/>
    <x v="399"/>
    <x v="0"/>
    <x v="399"/>
    <x v="0"/>
    <x v="0"/>
    <x v="0"/>
  </r>
  <r>
    <x v="4850"/>
    <x v="643"/>
    <x v="4"/>
    <x v="2"/>
    <x v="0"/>
    <x v="158"/>
    <x v="166"/>
    <x v="0"/>
    <x v="166"/>
    <x v="0"/>
    <x v="0"/>
    <x v="0"/>
  </r>
  <r>
    <x v="4851"/>
    <x v="3855"/>
    <x v="5"/>
    <x v="0"/>
    <x v="3"/>
    <x v="73"/>
    <x v="75"/>
    <x v="0"/>
    <x v="75"/>
    <x v="0"/>
    <x v="0"/>
    <x v="0"/>
  </r>
  <r>
    <x v="4852"/>
    <x v="3323"/>
    <x v="4"/>
    <x v="1"/>
    <x v="1"/>
    <x v="557"/>
    <x v="254"/>
    <x v="0"/>
    <x v="254"/>
    <x v="0"/>
    <x v="0"/>
    <x v="0"/>
  </r>
  <r>
    <x v="4853"/>
    <x v="2448"/>
    <x v="4"/>
    <x v="3"/>
    <x v="3"/>
    <x v="7"/>
    <x v="134"/>
    <x v="0"/>
    <x v="134"/>
    <x v="0"/>
    <x v="0"/>
    <x v="0"/>
  </r>
  <r>
    <x v="4854"/>
    <x v="257"/>
    <x v="4"/>
    <x v="2"/>
    <x v="3"/>
    <x v="499"/>
    <x v="619"/>
    <x v="0"/>
    <x v="619"/>
    <x v="0"/>
    <x v="0"/>
    <x v="0"/>
  </r>
  <r>
    <x v="4855"/>
    <x v="3856"/>
    <x v="3"/>
    <x v="2"/>
    <x v="1"/>
    <x v="655"/>
    <x v="639"/>
    <x v="0"/>
    <x v="639"/>
    <x v="0"/>
    <x v="0"/>
    <x v="0"/>
  </r>
  <r>
    <x v="4856"/>
    <x v="3470"/>
    <x v="1"/>
    <x v="1"/>
    <x v="2"/>
    <x v="467"/>
    <x v="1036"/>
    <x v="0"/>
    <x v="1036"/>
    <x v="0"/>
    <x v="0"/>
    <x v="0"/>
  </r>
  <r>
    <x v="4857"/>
    <x v="3173"/>
    <x v="3"/>
    <x v="3"/>
    <x v="2"/>
    <x v="227"/>
    <x v="790"/>
    <x v="0"/>
    <x v="790"/>
    <x v="0"/>
    <x v="0"/>
    <x v="0"/>
  </r>
  <r>
    <x v="4858"/>
    <x v="1509"/>
    <x v="1"/>
    <x v="4"/>
    <x v="4"/>
    <x v="244"/>
    <x v="446"/>
    <x v="0"/>
    <x v="446"/>
    <x v="0"/>
    <x v="0"/>
    <x v="0"/>
  </r>
  <r>
    <x v="4859"/>
    <x v="3210"/>
    <x v="0"/>
    <x v="4"/>
    <x v="0"/>
    <x v="224"/>
    <x v="263"/>
    <x v="0"/>
    <x v="263"/>
    <x v="0"/>
    <x v="0"/>
    <x v="0"/>
  </r>
  <r>
    <x v="4860"/>
    <x v="3857"/>
    <x v="2"/>
    <x v="1"/>
    <x v="1"/>
    <x v="556"/>
    <x v="977"/>
    <x v="0"/>
    <x v="977"/>
    <x v="0"/>
    <x v="0"/>
    <x v="0"/>
  </r>
  <r>
    <x v="4861"/>
    <x v="1223"/>
    <x v="2"/>
    <x v="1"/>
    <x v="0"/>
    <x v="123"/>
    <x v="128"/>
    <x v="0"/>
    <x v="128"/>
    <x v="0"/>
    <x v="0"/>
    <x v="0"/>
  </r>
  <r>
    <x v="4862"/>
    <x v="3858"/>
    <x v="2"/>
    <x v="4"/>
    <x v="4"/>
    <x v="676"/>
    <x v="217"/>
    <x v="0"/>
    <x v="217"/>
    <x v="0"/>
    <x v="0"/>
    <x v="0"/>
  </r>
  <r>
    <x v="4863"/>
    <x v="975"/>
    <x v="1"/>
    <x v="4"/>
    <x v="2"/>
    <x v="467"/>
    <x v="1036"/>
    <x v="0"/>
    <x v="1036"/>
    <x v="0"/>
    <x v="0"/>
    <x v="0"/>
  </r>
  <r>
    <x v="4864"/>
    <x v="3859"/>
    <x v="3"/>
    <x v="2"/>
    <x v="4"/>
    <x v="454"/>
    <x v="550"/>
    <x v="1"/>
    <x v="550"/>
    <x v="0"/>
    <x v="0"/>
    <x v="0"/>
  </r>
  <r>
    <x v="4865"/>
    <x v="3860"/>
    <x v="0"/>
    <x v="4"/>
    <x v="3"/>
    <x v="382"/>
    <x v="445"/>
    <x v="0"/>
    <x v="445"/>
    <x v="0"/>
    <x v="0"/>
    <x v="0"/>
  </r>
  <r>
    <x v="4866"/>
    <x v="3861"/>
    <x v="1"/>
    <x v="3"/>
    <x v="3"/>
    <x v="347"/>
    <x v="945"/>
    <x v="0"/>
    <x v="945"/>
    <x v="0"/>
    <x v="0"/>
    <x v="0"/>
  </r>
  <r>
    <x v="4867"/>
    <x v="3862"/>
    <x v="3"/>
    <x v="3"/>
    <x v="1"/>
    <x v="672"/>
    <x v="1172"/>
    <x v="0"/>
    <x v="1172"/>
    <x v="0"/>
    <x v="0"/>
    <x v="0"/>
  </r>
  <r>
    <x v="4868"/>
    <x v="3863"/>
    <x v="1"/>
    <x v="1"/>
    <x v="0"/>
    <x v="276"/>
    <x v="1031"/>
    <x v="0"/>
    <x v="1031"/>
    <x v="0"/>
    <x v="0"/>
    <x v="0"/>
  </r>
  <r>
    <x v="4869"/>
    <x v="3864"/>
    <x v="0"/>
    <x v="2"/>
    <x v="3"/>
    <x v="425"/>
    <x v="502"/>
    <x v="0"/>
    <x v="502"/>
    <x v="0"/>
    <x v="0"/>
    <x v="0"/>
  </r>
  <r>
    <x v="4870"/>
    <x v="1327"/>
    <x v="2"/>
    <x v="1"/>
    <x v="3"/>
    <x v="565"/>
    <x v="790"/>
    <x v="0"/>
    <x v="790"/>
    <x v="0"/>
    <x v="0"/>
    <x v="0"/>
  </r>
  <r>
    <x v="4871"/>
    <x v="3865"/>
    <x v="0"/>
    <x v="2"/>
    <x v="1"/>
    <x v="53"/>
    <x v="1191"/>
    <x v="0"/>
    <x v="1191"/>
    <x v="0"/>
    <x v="0"/>
    <x v="0"/>
  </r>
  <r>
    <x v="4872"/>
    <x v="3866"/>
    <x v="3"/>
    <x v="4"/>
    <x v="2"/>
    <x v="214"/>
    <x v="953"/>
    <x v="0"/>
    <x v="953"/>
    <x v="0"/>
    <x v="0"/>
    <x v="0"/>
  </r>
  <r>
    <x v="4873"/>
    <x v="3867"/>
    <x v="4"/>
    <x v="2"/>
    <x v="0"/>
    <x v="580"/>
    <x v="1192"/>
    <x v="1"/>
    <x v="1192"/>
    <x v="0"/>
    <x v="0"/>
    <x v="0"/>
  </r>
  <r>
    <x v="4874"/>
    <x v="51"/>
    <x v="0"/>
    <x v="3"/>
    <x v="0"/>
    <x v="354"/>
    <x v="404"/>
    <x v="1"/>
    <x v="404"/>
    <x v="0"/>
    <x v="0"/>
    <x v="0"/>
  </r>
  <r>
    <x v="4875"/>
    <x v="3868"/>
    <x v="2"/>
    <x v="3"/>
    <x v="1"/>
    <x v="42"/>
    <x v="43"/>
    <x v="0"/>
    <x v="43"/>
    <x v="0"/>
    <x v="0"/>
    <x v="0"/>
  </r>
  <r>
    <x v="4876"/>
    <x v="3869"/>
    <x v="3"/>
    <x v="4"/>
    <x v="1"/>
    <x v="438"/>
    <x v="360"/>
    <x v="0"/>
    <x v="360"/>
    <x v="0"/>
    <x v="0"/>
    <x v="0"/>
  </r>
  <r>
    <x v="4877"/>
    <x v="3870"/>
    <x v="2"/>
    <x v="3"/>
    <x v="1"/>
    <x v="436"/>
    <x v="443"/>
    <x v="0"/>
    <x v="443"/>
    <x v="0"/>
    <x v="0"/>
    <x v="0"/>
  </r>
  <r>
    <x v="4878"/>
    <x v="3871"/>
    <x v="2"/>
    <x v="0"/>
    <x v="0"/>
    <x v="508"/>
    <x v="812"/>
    <x v="0"/>
    <x v="812"/>
    <x v="0"/>
    <x v="0"/>
    <x v="0"/>
  </r>
  <r>
    <x v="4879"/>
    <x v="2067"/>
    <x v="1"/>
    <x v="2"/>
    <x v="1"/>
    <x v="307"/>
    <x v="338"/>
    <x v="0"/>
    <x v="338"/>
    <x v="0"/>
    <x v="0"/>
    <x v="0"/>
  </r>
  <r>
    <x v="4880"/>
    <x v="3872"/>
    <x v="1"/>
    <x v="4"/>
    <x v="0"/>
    <x v="161"/>
    <x v="172"/>
    <x v="0"/>
    <x v="172"/>
    <x v="0"/>
    <x v="0"/>
    <x v="0"/>
  </r>
  <r>
    <x v="4881"/>
    <x v="3873"/>
    <x v="4"/>
    <x v="3"/>
    <x v="2"/>
    <x v="683"/>
    <x v="1175"/>
    <x v="0"/>
    <x v="1175"/>
    <x v="0"/>
    <x v="0"/>
    <x v="0"/>
  </r>
  <r>
    <x v="4882"/>
    <x v="3874"/>
    <x v="0"/>
    <x v="4"/>
    <x v="4"/>
    <x v="615"/>
    <x v="841"/>
    <x v="1"/>
    <x v="841"/>
    <x v="0"/>
    <x v="0"/>
    <x v="0"/>
  </r>
  <r>
    <x v="4883"/>
    <x v="2266"/>
    <x v="5"/>
    <x v="4"/>
    <x v="0"/>
    <x v="379"/>
    <x v="680"/>
    <x v="0"/>
    <x v="680"/>
    <x v="0"/>
    <x v="0"/>
    <x v="0"/>
  </r>
  <r>
    <x v="4884"/>
    <x v="2609"/>
    <x v="2"/>
    <x v="3"/>
    <x v="3"/>
    <x v="438"/>
    <x v="523"/>
    <x v="0"/>
    <x v="523"/>
    <x v="0"/>
    <x v="0"/>
    <x v="0"/>
  </r>
  <r>
    <x v="4885"/>
    <x v="3875"/>
    <x v="0"/>
    <x v="4"/>
    <x v="1"/>
    <x v="66"/>
    <x v="475"/>
    <x v="0"/>
    <x v="475"/>
    <x v="0"/>
    <x v="0"/>
    <x v="0"/>
  </r>
  <r>
    <x v="4886"/>
    <x v="3876"/>
    <x v="3"/>
    <x v="3"/>
    <x v="4"/>
    <x v="98"/>
    <x v="204"/>
    <x v="0"/>
    <x v="204"/>
    <x v="0"/>
    <x v="0"/>
    <x v="0"/>
  </r>
  <r>
    <x v="4887"/>
    <x v="3877"/>
    <x v="2"/>
    <x v="4"/>
    <x v="1"/>
    <x v="578"/>
    <x v="757"/>
    <x v="0"/>
    <x v="757"/>
    <x v="0"/>
    <x v="0"/>
    <x v="0"/>
  </r>
  <r>
    <x v="4888"/>
    <x v="3878"/>
    <x v="4"/>
    <x v="3"/>
    <x v="4"/>
    <x v="259"/>
    <x v="277"/>
    <x v="0"/>
    <x v="277"/>
    <x v="0"/>
    <x v="0"/>
    <x v="0"/>
  </r>
  <r>
    <x v="4889"/>
    <x v="559"/>
    <x v="3"/>
    <x v="0"/>
    <x v="2"/>
    <x v="475"/>
    <x v="1193"/>
    <x v="0"/>
    <x v="1193"/>
    <x v="0"/>
    <x v="0"/>
    <x v="0"/>
  </r>
  <r>
    <x v="4890"/>
    <x v="3879"/>
    <x v="5"/>
    <x v="0"/>
    <x v="3"/>
    <x v="345"/>
    <x v="395"/>
    <x v="0"/>
    <x v="395"/>
    <x v="0"/>
    <x v="0"/>
    <x v="0"/>
  </r>
  <r>
    <x v="4891"/>
    <x v="3880"/>
    <x v="5"/>
    <x v="4"/>
    <x v="2"/>
    <x v="256"/>
    <x v="1194"/>
    <x v="0"/>
    <x v="1194"/>
    <x v="0"/>
    <x v="0"/>
    <x v="0"/>
  </r>
  <r>
    <x v="4892"/>
    <x v="3881"/>
    <x v="1"/>
    <x v="3"/>
    <x v="4"/>
    <x v="326"/>
    <x v="686"/>
    <x v="0"/>
    <x v="686"/>
    <x v="0"/>
    <x v="0"/>
    <x v="0"/>
  </r>
  <r>
    <x v="4893"/>
    <x v="3882"/>
    <x v="5"/>
    <x v="2"/>
    <x v="4"/>
    <x v="187"/>
    <x v="359"/>
    <x v="0"/>
    <x v="359"/>
    <x v="0"/>
    <x v="0"/>
    <x v="0"/>
  </r>
  <r>
    <x v="4894"/>
    <x v="3883"/>
    <x v="1"/>
    <x v="4"/>
    <x v="2"/>
    <x v="626"/>
    <x v="1186"/>
    <x v="1"/>
    <x v="1186"/>
    <x v="0"/>
    <x v="0"/>
    <x v="0"/>
  </r>
  <r>
    <x v="4895"/>
    <x v="3884"/>
    <x v="3"/>
    <x v="0"/>
    <x v="2"/>
    <x v="275"/>
    <x v="811"/>
    <x v="0"/>
    <x v="811"/>
    <x v="0"/>
    <x v="0"/>
    <x v="0"/>
  </r>
  <r>
    <x v="4896"/>
    <x v="2406"/>
    <x v="4"/>
    <x v="1"/>
    <x v="2"/>
    <x v="72"/>
    <x v="74"/>
    <x v="0"/>
    <x v="74"/>
    <x v="0"/>
    <x v="0"/>
    <x v="0"/>
  </r>
  <r>
    <x v="4897"/>
    <x v="3885"/>
    <x v="2"/>
    <x v="0"/>
    <x v="2"/>
    <x v="496"/>
    <x v="456"/>
    <x v="0"/>
    <x v="456"/>
    <x v="0"/>
    <x v="0"/>
    <x v="0"/>
  </r>
  <r>
    <x v="4898"/>
    <x v="290"/>
    <x v="5"/>
    <x v="2"/>
    <x v="2"/>
    <x v="580"/>
    <x v="213"/>
    <x v="0"/>
    <x v="213"/>
    <x v="0"/>
    <x v="0"/>
    <x v="0"/>
  </r>
  <r>
    <x v="4899"/>
    <x v="1248"/>
    <x v="0"/>
    <x v="0"/>
    <x v="1"/>
    <x v="198"/>
    <x v="209"/>
    <x v="0"/>
    <x v="209"/>
    <x v="0"/>
    <x v="0"/>
    <x v="0"/>
  </r>
  <r>
    <x v="4900"/>
    <x v="432"/>
    <x v="1"/>
    <x v="0"/>
    <x v="0"/>
    <x v="309"/>
    <x v="340"/>
    <x v="1"/>
    <x v="340"/>
    <x v="1"/>
    <x v="1"/>
    <x v="1"/>
  </r>
  <r>
    <x v="4901"/>
    <x v="3886"/>
    <x v="2"/>
    <x v="0"/>
    <x v="4"/>
    <x v="680"/>
    <x v="441"/>
    <x v="0"/>
    <x v="441"/>
    <x v="0"/>
    <x v="0"/>
    <x v="0"/>
  </r>
  <r>
    <x v="4902"/>
    <x v="3887"/>
    <x v="4"/>
    <x v="4"/>
    <x v="0"/>
    <x v="161"/>
    <x v="18"/>
    <x v="0"/>
    <x v="18"/>
    <x v="0"/>
    <x v="0"/>
    <x v="0"/>
  </r>
  <r>
    <x v="4903"/>
    <x v="47"/>
    <x v="3"/>
    <x v="4"/>
    <x v="3"/>
    <x v="302"/>
    <x v="820"/>
    <x v="1"/>
    <x v="820"/>
    <x v="0"/>
    <x v="0"/>
    <x v="0"/>
  </r>
  <r>
    <x v="4904"/>
    <x v="3888"/>
    <x v="4"/>
    <x v="1"/>
    <x v="2"/>
    <x v="298"/>
    <x v="1195"/>
    <x v="0"/>
    <x v="1195"/>
    <x v="0"/>
    <x v="0"/>
    <x v="0"/>
  </r>
  <r>
    <x v="4905"/>
    <x v="3889"/>
    <x v="4"/>
    <x v="2"/>
    <x v="1"/>
    <x v="420"/>
    <x v="495"/>
    <x v="0"/>
    <x v="495"/>
    <x v="0"/>
    <x v="0"/>
    <x v="0"/>
  </r>
  <r>
    <x v="4906"/>
    <x v="3890"/>
    <x v="5"/>
    <x v="1"/>
    <x v="0"/>
    <x v="654"/>
    <x v="1174"/>
    <x v="1"/>
    <x v="1174"/>
    <x v="0"/>
    <x v="0"/>
    <x v="0"/>
  </r>
  <r>
    <x v="4907"/>
    <x v="3891"/>
    <x v="3"/>
    <x v="1"/>
    <x v="0"/>
    <x v="176"/>
    <x v="173"/>
    <x v="0"/>
    <x v="173"/>
    <x v="0"/>
    <x v="0"/>
    <x v="0"/>
  </r>
  <r>
    <x v="4908"/>
    <x v="3515"/>
    <x v="0"/>
    <x v="2"/>
    <x v="2"/>
    <x v="370"/>
    <x v="831"/>
    <x v="0"/>
    <x v="831"/>
    <x v="0"/>
    <x v="0"/>
    <x v="0"/>
  </r>
  <r>
    <x v="4909"/>
    <x v="3214"/>
    <x v="2"/>
    <x v="0"/>
    <x v="1"/>
    <x v="146"/>
    <x v="154"/>
    <x v="0"/>
    <x v="154"/>
    <x v="0"/>
    <x v="0"/>
    <x v="0"/>
  </r>
  <r>
    <x v="4910"/>
    <x v="3892"/>
    <x v="1"/>
    <x v="2"/>
    <x v="4"/>
    <x v="33"/>
    <x v="34"/>
    <x v="0"/>
    <x v="34"/>
    <x v="0"/>
    <x v="0"/>
    <x v="0"/>
  </r>
  <r>
    <x v="4911"/>
    <x v="3893"/>
    <x v="2"/>
    <x v="2"/>
    <x v="4"/>
    <x v="123"/>
    <x v="924"/>
    <x v="0"/>
    <x v="924"/>
    <x v="0"/>
    <x v="0"/>
    <x v="0"/>
  </r>
  <r>
    <x v="4912"/>
    <x v="755"/>
    <x v="4"/>
    <x v="2"/>
    <x v="1"/>
    <x v="250"/>
    <x v="266"/>
    <x v="0"/>
    <x v="266"/>
    <x v="0"/>
    <x v="0"/>
    <x v="0"/>
  </r>
  <r>
    <x v="4913"/>
    <x v="3894"/>
    <x v="1"/>
    <x v="1"/>
    <x v="2"/>
    <x v="95"/>
    <x v="98"/>
    <x v="0"/>
    <x v="98"/>
    <x v="0"/>
    <x v="0"/>
    <x v="0"/>
  </r>
  <r>
    <x v="4914"/>
    <x v="3895"/>
    <x v="3"/>
    <x v="4"/>
    <x v="4"/>
    <x v="634"/>
    <x v="1196"/>
    <x v="1"/>
    <x v="1196"/>
    <x v="0"/>
    <x v="0"/>
    <x v="0"/>
  </r>
  <r>
    <x v="4915"/>
    <x v="2945"/>
    <x v="1"/>
    <x v="0"/>
    <x v="4"/>
    <x v="644"/>
    <x v="104"/>
    <x v="0"/>
    <x v="104"/>
    <x v="0"/>
    <x v="0"/>
    <x v="0"/>
  </r>
  <r>
    <x v="4916"/>
    <x v="3896"/>
    <x v="5"/>
    <x v="1"/>
    <x v="4"/>
    <x v="682"/>
    <x v="477"/>
    <x v="0"/>
    <x v="477"/>
    <x v="0"/>
    <x v="0"/>
    <x v="0"/>
  </r>
  <r>
    <x v="4917"/>
    <x v="3897"/>
    <x v="0"/>
    <x v="4"/>
    <x v="1"/>
    <x v="548"/>
    <x v="129"/>
    <x v="0"/>
    <x v="129"/>
    <x v="0"/>
    <x v="0"/>
    <x v="0"/>
  </r>
  <r>
    <x v="4918"/>
    <x v="1923"/>
    <x v="3"/>
    <x v="4"/>
    <x v="3"/>
    <x v="524"/>
    <x v="1022"/>
    <x v="1"/>
    <x v="1022"/>
    <x v="0"/>
    <x v="0"/>
    <x v="0"/>
  </r>
  <r>
    <x v="4919"/>
    <x v="3898"/>
    <x v="4"/>
    <x v="1"/>
    <x v="1"/>
    <x v="284"/>
    <x v="313"/>
    <x v="0"/>
    <x v="313"/>
    <x v="0"/>
    <x v="0"/>
    <x v="0"/>
  </r>
  <r>
    <x v="4920"/>
    <x v="1161"/>
    <x v="2"/>
    <x v="0"/>
    <x v="2"/>
    <x v="201"/>
    <x v="548"/>
    <x v="0"/>
    <x v="548"/>
    <x v="0"/>
    <x v="0"/>
    <x v="0"/>
  </r>
  <r>
    <x v="4921"/>
    <x v="3626"/>
    <x v="0"/>
    <x v="2"/>
    <x v="4"/>
    <x v="223"/>
    <x v="237"/>
    <x v="0"/>
    <x v="237"/>
    <x v="0"/>
    <x v="0"/>
    <x v="0"/>
  </r>
  <r>
    <x v="4922"/>
    <x v="3899"/>
    <x v="5"/>
    <x v="2"/>
    <x v="2"/>
    <x v="468"/>
    <x v="824"/>
    <x v="0"/>
    <x v="824"/>
    <x v="0"/>
    <x v="0"/>
    <x v="0"/>
  </r>
  <r>
    <x v="4923"/>
    <x v="3900"/>
    <x v="4"/>
    <x v="4"/>
    <x v="0"/>
    <x v="645"/>
    <x v="1197"/>
    <x v="1"/>
    <x v="1197"/>
    <x v="0"/>
    <x v="0"/>
    <x v="0"/>
  </r>
  <r>
    <x v="4924"/>
    <x v="3901"/>
    <x v="0"/>
    <x v="1"/>
    <x v="0"/>
    <x v="235"/>
    <x v="251"/>
    <x v="1"/>
    <x v="251"/>
    <x v="0"/>
    <x v="0"/>
    <x v="0"/>
  </r>
  <r>
    <x v="4925"/>
    <x v="2807"/>
    <x v="1"/>
    <x v="1"/>
    <x v="4"/>
    <x v="556"/>
    <x v="450"/>
    <x v="0"/>
    <x v="450"/>
    <x v="0"/>
    <x v="0"/>
    <x v="0"/>
  </r>
  <r>
    <x v="4926"/>
    <x v="2350"/>
    <x v="1"/>
    <x v="3"/>
    <x v="1"/>
    <x v="275"/>
    <x v="304"/>
    <x v="0"/>
    <x v="304"/>
    <x v="0"/>
    <x v="0"/>
    <x v="0"/>
  </r>
  <r>
    <x v="4927"/>
    <x v="3902"/>
    <x v="5"/>
    <x v="3"/>
    <x v="2"/>
    <x v="574"/>
    <x v="813"/>
    <x v="0"/>
    <x v="813"/>
    <x v="0"/>
    <x v="0"/>
    <x v="0"/>
  </r>
  <r>
    <x v="4928"/>
    <x v="3903"/>
    <x v="0"/>
    <x v="4"/>
    <x v="0"/>
    <x v="352"/>
    <x v="400"/>
    <x v="0"/>
    <x v="400"/>
    <x v="0"/>
    <x v="0"/>
    <x v="0"/>
  </r>
  <r>
    <x v="4929"/>
    <x v="1551"/>
    <x v="2"/>
    <x v="3"/>
    <x v="2"/>
    <x v="399"/>
    <x v="1198"/>
    <x v="1"/>
    <x v="1198"/>
    <x v="0"/>
    <x v="0"/>
    <x v="0"/>
  </r>
  <r>
    <x v="4930"/>
    <x v="754"/>
    <x v="4"/>
    <x v="3"/>
    <x v="1"/>
    <x v="202"/>
    <x v="214"/>
    <x v="0"/>
    <x v="214"/>
    <x v="0"/>
    <x v="0"/>
    <x v="0"/>
  </r>
  <r>
    <x v="4931"/>
    <x v="3904"/>
    <x v="2"/>
    <x v="4"/>
    <x v="0"/>
    <x v="638"/>
    <x v="278"/>
    <x v="0"/>
    <x v="278"/>
    <x v="0"/>
    <x v="0"/>
    <x v="0"/>
  </r>
  <r>
    <x v="4932"/>
    <x v="3517"/>
    <x v="3"/>
    <x v="1"/>
    <x v="3"/>
    <x v="565"/>
    <x v="411"/>
    <x v="0"/>
    <x v="411"/>
    <x v="0"/>
    <x v="0"/>
    <x v="0"/>
  </r>
  <r>
    <x v="4933"/>
    <x v="3905"/>
    <x v="2"/>
    <x v="1"/>
    <x v="4"/>
    <x v="80"/>
    <x v="673"/>
    <x v="0"/>
    <x v="673"/>
    <x v="0"/>
    <x v="0"/>
    <x v="0"/>
  </r>
  <r>
    <x v="4934"/>
    <x v="3906"/>
    <x v="3"/>
    <x v="2"/>
    <x v="4"/>
    <x v="659"/>
    <x v="447"/>
    <x v="0"/>
    <x v="447"/>
    <x v="0"/>
    <x v="0"/>
    <x v="0"/>
  </r>
  <r>
    <x v="4935"/>
    <x v="3907"/>
    <x v="3"/>
    <x v="3"/>
    <x v="2"/>
    <x v="53"/>
    <x v="1191"/>
    <x v="0"/>
    <x v="1191"/>
    <x v="0"/>
    <x v="0"/>
    <x v="0"/>
  </r>
  <r>
    <x v="4936"/>
    <x v="3908"/>
    <x v="1"/>
    <x v="2"/>
    <x v="3"/>
    <x v="215"/>
    <x v="331"/>
    <x v="0"/>
    <x v="331"/>
    <x v="0"/>
    <x v="0"/>
    <x v="0"/>
  </r>
  <r>
    <x v="4937"/>
    <x v="1591"/>
    <x v="5"/>
    <x v="4"/>
    <x v="0"/>
    <x v="21"/>
    <x v="22"/>
    <x v="0"/>
    <x v="22"/>
    <x v="0"/>
    <x v="0"/>
    <x v="0"/>
  </r>
  <r>
    <x v="4938"/>
    <x v="3909"/>
    <x v="5"/>
    <x v="3"/>
    <x v="1"/>
    <x v="85"/>
    <x v="89"/>
    <x v="0"/>
    <x v="89"/>
    <x v="0"/>
    <x v="0"/>
    <x v="0"/>
  </r>
  <r>
    <x v="4939"/>
    <x v="3910"/>
    <x v="4"/>
    <x v="0"/>
    <x v="3"/>
    <x v="426"/>
    <x v="210"/>
    <x v="0"/>
    <x v="210"/>
    <x v="0"/>
    <x v="0"/>
    <x v="0"/>
  </r>
  <r>
    <x v="4940"/>
    <x v="3911"/>
    <x v="1"/>
    <x v="1"/>
    <x v="3"/>
    <x v="397"/>
    <x v="1039"/>
    <x v="0"/>
    <x v="1039"/>
    <x v="0"/>
    <x v="0"/>
    <x v="0"/>
  </r>
  <r>
    <x v="4941"/>
    <x v="3912"/>
    <x v="5"/>
    <x v="2"/>
    <x v="1"/>
    <x v="88"/>
    <x v="91"/>
    <x v="0"/>
    <x v="91"/>
    <x v="0"/>
    <x v="0"/>
    <x v="0"/>
  </r>
  <r>
    <x v="4942"/>
    <x v="3913"/>
    <x v="4"/>
    <x v="4"/>
    <x v="4"/>
    <x v="101"/>
    <x v="479"/>
    <x v="1"/>
    <x v="479"/>
    <x v="2"/>
    <x v="2"/>
    <x v="2"/>
  </r>
  <r>
    <x v="4943"/>
    <x v="3914"/>
    <x v="0"/>
    <x v="1"/>
    <x v="2"/>
    <x v="101"/>
    <x v="105"/>
    <x v="0"/>
    <x v="105"/>
    <x v="0"/>
    <x v="0"/>
    <x v="0"/>
  </r>
  <r>
    <x v="4944"/>
    <x v="1127"/>
    <x v="4"/>
    <x v="4"/>
    <x v="0"/>
    <x v="536"/>
    <x v="764"/>
    <x v="0"/>
    <x v="764"/>
    <x v="0"/>
    <x v="0"/>
    <x v="0"/>
  </r>
  <r>
    <x v="4945"/>
    <x v="1381"/>
    <x v="4"/>
    <x v="1"/>
    <x v="4"/>
    <x v="78"/>
    <x v="81"/>
    <x v="0"/>
    <x v="81"/>
    <x v="0"/>
    <x v="0"/>
    <x v="0"/>
  </r>
  <r>
    <x v="4946"/>
    <x v="3915"/>
    <x v="5"/>
    <x v="2"/>
    <x v="3"/>
    <x v="606"/>
    <x v="138"/>
    <x v="0"/>
    <x v="138"/>
    <x v="0"/>
    <x v="0"/>
    <x v="0"/>
  </r>
  <r>
    <x v="4947"/>
    <x v="783"/>
    <x v="4"/>
    <x v="3"/>
    <x v="1"/>
    <x v="306"/>
    <x v="269"/>
    <x v="0"/>
    <x v="269"/>
    <x v="0"/>
    <x v="0"/>
    <x v="0"/>
  </r>
  <r>
    <x v="4948"/>
    <x v="3916"/>
    <x v="5"/>
    <x v="2"/>
    <x v="2"/>
    <x v="344"/>
    <x v="54"/>
    <x v="0"/>
    <x v="54"/>
    <x v="0"/>
    <x v="0"/>
    <x v="0"/>
  </r>
  <r>
    <x v="4949"/>
    <x v="1292"/>
    <x v="0"/>
    <x v="4"/>
    <x v="0"/>
    <x v="635"/>
    <x v="1019"/>
    <x v="0"/>
    <x v="1019"/>
    <x v="0"/>
    <x v="0"/>
    <x v="0"/>
  </r>
  <r>
    <x v="4950"/>
    <x v="3917"/>
    <x v="3"/>
    <x v="2"/>
    <x v="0"/>
    <x v="217"/>
    <x v="425"/>
    <x v="0"/>
    <x v="425"/>
    <x v="0"/>
    <x v="0"/>
    <x v="0"/>
  </r>
  <r>
    <x v="4951"/>
    <x v="3918"/>
    <x v="0"/>
    <x v="1"/>
    <x v="4"/>
    <x v="304"/>
    <x v="334"/>
    <x v="0"/>
    <x v="334"/>
    <x v="0"/>
    <x v="0"/>
    <x v="0"/>
  </r>
  <r>
    <x v="4952"/>
    <x v="3919"/>
    <x v="2"/>
    <x v="2"/>
    <x v="2"/>
    <x v="366"/>
    <x v="419"/>
    <x v="0"/>
    <x v="419"/>
    <x v="0"/>
    <x v="0"/>
    <x v="0"/>
  </r>
  <r>
    <x v="4953"/>
    <x v="3388"/>
    <x v="0"/>
    <x v="1"/>
    <x v="1"/>
    <x v="168"/>
    <x v="178"/>
    <x v="0"/>
    <x v="178"/>
    <x v="0"/>
    <x v="0"/>
    <x v="0"/>
  </r>
  <r>
    <x v="4954"/>
    <x v="3920"/>
    <x v="2"/>
    <x v="0"/>
    <x v="4"/>
    <x v="535"/>
    <x v="160"/>
    <x v="0"/>
    <x v="160"/>
    <x v="0"/>
    <x v="0"/>
    <x v="0"/>
  </r>
  <r>
    <x v="4955"/>
    <x v="2590"/>
    <x v="2"/>
    <x v="0"/>
    <x v="0"/>
    <x v="190"/>
    <x v="200"/>
    <x v="0"/>
    <x v="200"/>
    <x v="0"/>
    <x v="0"/>
    <x v="0"/>
  </r>
  <r>
    <x v="4956"/>
    <x v="740"/>
    <x v="3"/>
    <x v="4"/>
    <x v="2"/>
    <x v="204"/>
    <x v="216"/>
    <x v="0"/>
    <x v="216"/>
    <x v="0"/>
    <x v="0"/>
    <x v="0"/>
  </r>
  <r>
    <x v="4957"/>
    <x v="3921"/>
    <x v="0"/>
    <x v="1"/>
    <x v="2"/>
    <x v="45"/>
    <x v="104"/>
    <x v="0"/>
    <x v="104"/>
    <x v="0"/>
    <x v="0"/>
    <x v="0"/>
  </r>
  <r>
    <x v="4958"/>
    <x v="3922"/>
    <x v="3"/>
    <x v="3"/>
    <x v="4"/>
    <x v="396"/>
    <x v="467"/>
    <x v="0"/>
    <x v="467"/>
    <x v="0"/>
    <x v="0"/>
    <x v="0"/>
  </r>
  <r>
    <x v="4959"/>
    <x v="2673"/>
    <x v="5"/>
    <x v="0"/>
    <x v="0"/>
    <x v="452"/>
    <x v="1142"/>
    <x v="1"/>
    <x v="1142"/>
    <x v="1"/>
    <x v="1"/>
    <x v="1"/>
  </r>
  <r>
    <x v="4960"/>
    <x v="3923"/>
    <x v="2"/>
    <x v="4"/>
    <x v="1"/>
    <x v="83"/>
    <x v="507"/>
    <x v="0"/>
    <x v="507"/>
    <x v="0"/>
    <x v="0"/>
    <x v="0"/>
  </r>
  <r>
    <x v="4961"/>
    <x v="3924"/>
    <x v="3"/>
    <x v="0"/>
    <x v="1"/>
    <x v="537"/>
    <x v="685"/>
    <x v="1"/>
    <x v="685"/>
    <x v="2"/>
    <x v="2"/>
    <x v="2"/>
  </r>
  <r>
    <x v="4962"/>
    <x v="3925"/>
    <x v="4"/>
    <x v="2"/>
    <x v="2"/>
    <x v="676"/>
    <x v="838"/>
    <x v="0"/>
    <x v="838"/>
    <x v="0"/>
    <x v="0"/>
    <x v="0"/>
  </r>
  <r>
    <x v="4963"/>
    <x v="732"/>
    <x v="0"/>
    <x v="2"/>
    <x v="3"/>
    <x v="431"/>
    <x v="276"/>
    <x v="0"/>
    <x v="276"/>
    <x v="0"/>
    <x v="0"/>
    <x v="0"/>
  </r>
  <r>
    <x v="4964"/>
    <x v="3926"/>
    <x v="2"/>
    <x v="1"/>
    <x v="4"/>
    <x v="481"/>
    <x v="676"/>
    <x v="0"/>
    <x v="676"/>
    <x v="0"/>
    <x v="0"/>
    <x v="0"/>
  </r>
  <r>
    <x v="4965"/>
    <x v="3927"/>
    <x v="2"/>
    <x v="4"/>
    <x v="2"/>
    <x v="450"/>
    <x v="664"/>
    <x v="0"/>
    <x v="664"/>
    <x v="0"/>
    <x v="0"/>
    <x v="0"/>
  </r>
  <r>
    <x v="4966"/>
    <x v="3928"/>
    <x v="4"/>
    <x v="2"/>
    <x v="0"/>
    <x v="612"/>
    <x v="911"/>
    <x v="0"/>
    <x v="911"/>
    <x v="0"/>
    <x v="0"/>
    <x v="0"/>
  </r>
  <r>
    <x v="4967"/>
    <x v="3929"/>
    <x v="4"/>
    <x v="4"/>
    <x v="1"/>
    <x v="507"/>
    <x v="922"/>
    <x v="0"/>
    <x v="922"/>
    <x v="0"/>
    <x v="0"/>
    <x v="0"/>
  </r>
  <r>
    <x v="4968"/>
    <x v="3930"/>
    <x v="1"/>
    <x v="1"/>
    <x v="0"/>
    <x v="371"/>
    <x v="1011"/>
    <x v="1"/>
    <x v="1011"/>
    <x v="0"/>
    <x v="0"/>
    <x v="0"/>
  </r>
  <r>
    <x v="4969"/>
    <x v="3931"/>
    <x v="2"/>
    <x v="0"/>
    <x v="0"/>
    <x v="534"/>
    <x v="532"/>
    <x v="0"/>
    <x v="532"/>
    <x v="0"/>
    <x v="0"/>
    <x v="0"/>
  </r>
  <r>
    <x v="4970"/>
    <x v="2192"/>
    <x v="3"/>
    <x v="3"/>
    <x v="2"/>
    <x v="580"/>
    <x v="1192"/>
    <x v="1"/>
    <x v="1192"/>
    <x v="0"/>
    <x v="0"/>
    <x v="0"/>
  </r>
  <r>
    <x v="4971"/>
    <x v="3524"/>
    <x v="1"/>
    <x v="2"/>
    <x v="3"/>
    <x v="403"/>
    <x v="578"/>
    <x v="0"/>
    <x v="578"/>
    <x v="0"/>
    <x v="0"/>
    <x v="0"/>
  </r>
  <r>
    <x v="4972"/>
    <x v="2743"/>
    <x v="1"/>
    <x v="1"/>
    <x v="4"/>
    <x v="210"/>
    <x v="990"/>
    <x v="0"/>
    <x v="990"/>
    <x v="0"/>
    <x v="0"/>
    <x v="0"/>
  </r>
  <r>
    <x v="4973"/>
    <x v="3932"/>
    <x v="3"/>
    <x v="2"/>
    <x v="2"/>
    <x v="563"/>
    <x v="42"/>
    <x v="0"/>
    <x v="42"/>
    <x v="0"/>
    <x v="0"/>
    <x v="0"/>
  </r>
  <r>
    <x v="4974"/>
    <x v="3933"/>
    <x v="5"/>
    <x v="4"/>
    <x v="4"/>
    <x v="618"/>
    <x v="854"/>
    <x v="0"/>
    <x v="854"/>
    <x v="0"/>
    <x v="0"/>
    <x v="0"/>
  </r>
  <r>
    <x v="4975"/>
    <x v="296"/>
    <x v="5"/>
    <x v="0"/>
    <x v="3"/>
    <x v="481"/>
    <x v="589"/>
    <x v="0"/>
    <x v="589"/>
    <x v="0"/>
    <x v="0"/>
    <x v="0"/>
  </r>
  <r>
    <x v="4976"/>
    <x v="3934"/>
    <x v="2"/>
    <x v="4"/>
    <x v="4"/>
    <x v="553"/>
    <x v="878"/>
    <x v="0"/>
    <x v="878"/>
    <x v="0"/>
    <x v="0"/>
    <x v="0"/>
  </r>
  <r>
    <x v="4977"/>
    <x v="3432"/>
    <x v="0"/>
    <x v="4"/>
    <x v="3"/>
    <x v="564"/>
    <x v="375"/>
    <x v="0"/>
    <x v="375"/>
    <x v="0"/>
    <x v="0"/>
    <x v="0"/>
  </r>
  <r>
    <x v="4978"/>
    <x v="3935"/>
    <x v="4"/>
    <x v="0"/>
    <x v="0"/>
    <x v="480"/>
    <x v="588"/>
    <x v="1"/>
    <x v="588"/>
    <x v="0"/>
    <x v="0"/>
    <x v="0"/>
  </r>
  <r>
    <x v="4979"/>
    <x v="3442"/>
    <x v="4"/>
    <x v="0"/>
    <x v="4"/>
    <x v="53"/>
    <x v="54"/>
    <x v="0"/>
    <x v="54"/>
    <x v="0"/>
    <x v="0"/>
    <x v="0"/>
  </r>
  <r>
    <x v="4980"/>
    <x v="1160"/>
    <x v="2"/>
    <x v="1"/>
    <x v="2"/>
    <x v="210"/>
    <x v="221"/>
    <x v="0"/>
    <x v="221"/>
    <x v="0"/>
    <x v="0"/>
    <x v="0"/>
  </r>
  <r>
    <x v="4981"/>
    <x v="2572"/>
    <x v="2"/>
    <x v="0"/>
    <x v="4"/>
    <x v="697"/>
    <x v="960"/>
    <x v="0"/>
    <x v="960"/>
    <x v="0"/>
    <x v="0"/>
    <x v="0"/>
  </r>
  <r>
    <x v="4982"/>
    <x v="3510"/>
    <x v="0"/>
    <x v="0"/>
    <x v="2"/>
    <x v="226"/>
    <x v="768"/>
    <x v="0"/>
    <x v="768"/>
    <x v="0"/>
    <x v="0"/>
    <x v="0"/>
  </r>
  <r>
    <x v="4983"/>
    <x v="3936"/>
    <x v="0"/>
    <x v="3"/>
    <x v="4"/>
    <x v="412"/>
    <x v="810"/>
    <x v="0"/>
    <x v="810"/>
    <x v="0"/>
    <x v="0"/>
    <x v="0"/>
  </r>
  <r>
    <x v="4984"/>
    <x v="125"/>
    <x v="4"/>
    <x v="1"/>
    <x v="2"/>
    <x v="646"/>
    <x v="818"/>
    <x v="0"/>
    <x v="818"/>
    <x v="0"/>
    <x v="0"/>
    <x v="0"/>
  </r>
  <r>
    <x v="4985"/>
    <x v="3937"/>
    <x v="1"/>
    <x v="4"/>
    <x v="2"/>
    <x v="699"/>
    <x v="1154"/>
    <x v="0"/>
    <x v="1154"/>
    <x v="0"/>
    <x v="0"/>
    <x v="0"/>
  </r>
  <r>
    <x v="4986"/>
    <x v="525"/>
    <x v="4"/>
    <x v="1"/>
    <x v="4"/>
    <x v="143"/>
    <x v="171"/>
    <x v="0"/>
    <x v="171"/>
    <x v="0"/>
    <x v="0"/>
    <x v="0"/>
  </r>
  <r>
    <x v="4987"/>
    <x v="3938"/>
    <x v="5"/>
    <x v="3"/>
    <x v="2"/>
    <x v="173"/>
    <x v="237"/>
    <x v="0"/>
    <x v="237"/>
    <x v="0"/>
    <x v="0"/>
    <x v="0"/>
  </r>
  <r>
    <x v="4988"/>
    <x v="1320"/>
    <x v="4"/>
    <x v="3"/>
    <x v="1"/>
    <x v="65"/>
    <x v="530"/>
    <x v="0"/>
    <x v="530"/>
    <x v="0"/>
    <x v="0"/>
    <x v="0"/>
  </r>
  <r>
    <x v="4989"/>
    <x v="3939"/>
    <x v="0"/>
    <x v="3"/>
    <x v="0"/>
    <x v="320"/>
    <x v="852"/>
    <x v="0"/>
    <x v="852"/>
    <x v="0"/>
    <x v="0"/>
    <x v="0"/>
  </r>
  <r>
    <x v="4990"/>
    <x v="3915"/>
    <x v="0"/>
    <x v="0"/>
    <x v="2"/>
    <x v="270"/>
    <x v="127"/>
    <x v="0"/>
    <x v="127"/>
    <x v="0"/>
    <x v="0"/>
    <x v="0"/>
  </r>
  <r>
    <x v="4991"/>
    <x v="3251"/>
    <x v="1"/>
    <x v="0"/>
    <x v="1"/>
    <x v="510"/>
    <x v="1169"/>
    <x v="0"/>
    <x v="1169"/>
    <x v="0"/>
    <x v="0"/>
    <x v="0"/>
  </r>
  <r>
    <x v="4992"/>
    <x v="3940"/>
    <x v="1"/>
    <x v="1"/>
    <x v="2"/>
    <x v="421"/>
    <x v="301"/>
    <x v="0"/>
    <x v="301"/>
    <x v="0"/>
    <x v="0"/>
    <x v="0"/>
  </r>
  <r>
    <x v="4993"/>
    <x v="3941"/>
    <x v="5"/>
    <x v="0"/>
    <x v="3"/>
    <x v="592"/>
    <x v="792"/>
    <x v="1"/>
    <x v="792"/>
    <x v="0"/>
    <x v="0"/>
    <x v="0"/>
  </r>
  <r>
    <x v="4994"/>
    <x v="3942"/>
    <x v="2"/>
    <x v="0"/>
    <x v="0"/>
    <x v="190"/>
    <x v="734"/>
    <x v="0"/>
    <x v="734"/>
    <x v="0"/>
    <x v="0"/>
    <x v="0"/>
  </r>
  <r>
    <x v="4995"/>
    <x v="3843"/>
    <x v="4"/>
    <x v="1"/>
    <x v="3"/>
    <x v="94"/>
    <x v="870"/>
    <x v="0"/>
    <x v="870"/>
    <x v="0"/>
    <x v="0"/>
    <x v="0"/>
  </r>
  <r>
    <x v="4996"/>
    <x v="633"/>
    <x v="1"/>
    <x v="0"/>
    <x v="2"/>
    <x v="673"/>
    <x v="1124"/>
    <x v="1"/>
    <x v="1124"/>
    <x v="0"/>
    <x v="0"/>
    <x v="0"/>
  </r>
  <r>
    <x v="4997"/>
    <x v="3943"/>
    <x v="5"/>
    <x v="0"/>
    <x v="3"/>
    <x v="8"/>
    <x v="290"/>
    <x v="0"/>
    <x v="290"/>
    <x v="0"/>
    <x v="0"/>
    <x v="0"/>
  </r>
  <r>
    <x v="4998"/>
    <x v="2462"/>
    <x v="2"/>
    <x v="1"/>
    <x v="2"/>
    <x v="198"/>
    <x v="209"/>
    <x v="0"/>
    <x v="209"/>
    <x v="0"/>
    <x v="0"/>
    <x v="0"/>
  </r>
  <r>
    <x v="4999"/>
    <x v="3944"/>
    <x v="4"/>
    <x v="2"/>
    <x v="3"/>
    <x v="248"/>
    <x v="264"/>
    <x v="0"/>
    <x v="264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0"/>
    <x v="0"/>
    <x v="0"/>
  </r>
  <r>
    <x v="2"/>
    <x v="2"/>
    <x v="0"/>
    <x v="2"/>
    <x v="0"/>
    <x v="2"/>
    <x v="2"/>
    <x v="1"/>
    <x v="2"/>
    <x v="0"/>
    <x v="0"/>
    <x v="0"/>
  </r>
  <r>
    <x v="3"/>
    <x v="3"/>
    <x v="2"/>
    <x v="1"/>
    <x v="2"/>
    <x v="3"/>
    <x v="3"/>
    <x v="0"/>
    <x v="3"/>
    <x v="0"/>
    <x v="0"/>
    <x v="0"/>
  </r>
  <r>
    <x v="4"/>
    <x v="4"/>
    <x v="0"/>
    <x v="2"/>
    <x v="2"/>
    <x v="4"/>
    <x v="4"/>
    <x v="0"/>
    <x v="4"/>
    <x v="0"/>
    <x v="0"/>
    <x v="0"/>
  </r>
  <r>
    <x v="5"/>
    <x v="5"/>
    <x v="3"/>
    <x v="3"/>
    <x v="1"/>
    <x v="5"/>
    <x v="5"/>
    <x v="0"/>
    <x v="5"/>
    <x v="0"/>
    <x v="0"/>
    <x v="0"/>
  </r>
  <r>
    <x v="6"/>
    <x v="6"/>
    <x v="4"/>
    <x v="0"/>
    <x v="1"/>
    <x v="6"/>
    <x v="6"/>
    <x v="1"/>
    <x v="6"/>
    <x v="0"/>
    <x v="0"/>
    <x v="0"/>
  </r>
  <r>
    <x v="7"/>
    <x v="7"/>
    <x v="0"/>
    <x v="1"/>
    <x v="3"/>
    <x v="7"/>
    <x v="7"/>
    <x v="1"/>
    <x v="7"/>
    <x v="1"/>
    <x v="1"/>
    <x v="1"/>
  </r>
  <r>
    <x v="8"/>
    <x v="8"/>
    <x v="4"/>
    <x v="2"/>
    <x v="1"/>
    <x v="8"/>
    <x v="8"/>
    <x v="0"/>
    <x v="8"/>
    <x v="0"/>
    <x v="0"/>
    <x v="0"/>
  </r>
  <r>
    <x v="9"/>
    <x v="9"/>
    <x v="0"/>
    <x v="2"/>
    <x v="1"/>
    <x v="5"/>
    <x v="9"/>
    <x v="0"/>
    <x v="9"/>
    <x v="0"/>
    <x v="0"/>
    <x v="0"/>
  </r>
  <r>
    <x v="10"/>
    <x v="10"/>
    <x v="2"/>
    <x v="0"/>
    <x v="3"/>
    <x v="9"/>
    <x v="10"/>
    <x v="0"/>
    <x v="10"/>
    <x v="0"/>
    <x v="0"/>
    <x v="0"/>
  </r>
  <r>
    <x v="11"/>
    <x v="11"/>
    <x v="4"/>
    <x v="2"/>
    <x v="4"/>
    <x v="10"/>
    <x v="11"/>
    <x v="0"/>
    <x v="11"/>
    <x v="0"/>
    <x v="0"/>
    <x v="0"/>
  </r>
  <r>
    <x v="12"/>
    <x v="12"/>
    <x v="3"/>
    <x v="1"/>
    <x v="0"/>
    <x v="11"/>
    <x v="12"/>
    <x v="0"/>
    <x v="12"/>
    <x v="0"/>
    <x v="0"/>
    <x v="0"/>
  </r>
  <r>
    <x v="13"/>
    <x v="13"/>
    <x v="3"/>
    <x v="4"/>
    <x v="3"/>
    <x v="12"/>
    <x v="13"/>
    <x v="0"/>
    <x v="13"/>
    <x v="0"/>
    <x v="0"/>
    <x v="0"/>
  </r>
  <r>
    <x v="14"/>
    <x v="14"/>
    <x v="1"/>
    <x v="0"/>
    <x v="0"/>
    <x v="13"/>
    <x v="14"/>
    <x v="0"/>
    <x v="14"/>
    <x v="0"/>
    <x v="0"/>
    <x v="0"/>
  </r>
  <r>
    <x v="15"/>
    <x v="15"/>
    <x v="2"/>
    <x v="0"/>
    <x v="0"/>
    <x v="14"/>
    <x v="15"/>
    <x v="0"/>
    <x v="15"/>
    <x v="0"/>
    <x v="0"/>
    <x v="0"/>
  </r>
  <r>
    <x v="16"/>
    <x v="16"/>
    <x v="3"/>
    <x v="1"/>
    <x v="2"/>
    <x v="15"/>
    <x v="16"/>
    <x v="0"/>
    <x v="16"/>
    <x v="0"/>
    <x v="0"/>
    <x v="0"/>
  </r>
  <r>
    <x v="17"/>
    <x v="17"/>
    <x v="2"/>
    <x v="1"/>
    <x v="2"/>
    <x v="16"/>
    <x v="17"/>
    <x v="0"/>
    <x v="17"/>
    <x v="0"/>
    <x v="0"/>
    <x v="0"/>
  </r>
  <r>
    <x v="18"/>
    <x v="18"/>
    <x v="2"/>
    <x v="2"/>
    <x v="2"/>
    <x v="17"/>
    <x v="18"/>
    <x v="0"/>
    <x v="18"/>
    <x v="0"/>
    <x v="0"/>
    <x v="0"/>
  </r>
  <r>
    <x v="19"/>
    <x v="19"/>
    <x v="4"/>
    <x v="4"/>
    <x v="4"/>
    <x v="18"/>
    <x v="19"/>
    <x v="0"/>
    <x v="19"/>
    <x v="0"/>
    <x v="0"/>
    <x v="0"/>
  </r>
  <r>
    <x v="20"/>
    <x v="20"/>
    <x v="1"/>
    <x v="3"/>
    <x v="4"/>
    <x v="19"/>
    <x v="20"/>
    <x v="0"/>
    <x v="20"/>
    <x v="0"/>
    <x v="0"/>
    <x v="0"/>
  </r>
  <r>
    <x v="21"/>
    <x v="21"/>
    <x v="3"/>
    <x v="4"/>
    <x v="0"/>
    <x v="20"/>
    <x v="21"/>
    <x v="0"/>
    <x v="21"/>
    <x v="0"/>
    <x v="0"/>
    <x v="0"/>
  </r>
  <r>
    <x v="22"/>
    <x v="22"/>
    <x v="4"/>
    <x v="2"/>
    <x v="4"/>
    <x v="21"/>
    <x v="22"/>
    <x v="0"/>
    <x v="22"/>
    <x v="0"/>
    <x v="0"/>
    <x v="0"/>
  </r>
  <r>
    <x v="23"/>
    <x v="23"/>
    <x v="4"/>
    <x v="2"/>
    <x v="0"/>
    <x v="22"/>
    <x v="23"/>
    <x v="0"/>
    <x v="23"/>
    <x v="0"/>
    <x v="0"/>
    <x v="0"/>
  </r>
  <r>
    <x v="24"/>
    <x v="24"/>
    <x v="0"/>
    <x v="1"/>
    <x v="3"/>
    <x v="23"/>
    <x v="24"/>
    <x v="0"/>
    <x v="24"/>
    <x v="0"/>
    <x v="0"/>
    <x v="0"/>
  </r>
  <r>
    <x v="25"/>
    <x v="25"/>
    <x v="3"/>
    <x v="2"/>
    <x v="1"/>
    <x v="24"/>
    <x v="25"/>
    <x v="0"/>
    <x v="25"/>
    <x v="0"/>
    <x v="0"/>
    <x v="0"/>
  </r>
  <r>
    <x v="26"/>
    <x v="26"/>
    <x v="0"/>
    <x v="4"/>
    <x v="1"/>
    <x v="25"/>
    <x v="26"/>
    <x v="0"/>
    <x v="26"/>
    <x v="0"/>
    <x v="0"/>
    <x v="0"/>
  </r>
  <r>
    <x v="27"/>
    <x v="27"/>
    <x v="4"/>
    <x v="2"/>
    <x v="3"/>
    <x v="26"/>
    <x v="27"/>
    <x v="1"/>
    <x v="27"/>
    <x v="0"/>
    <x v="0"/>
    <x v="0"/>
  </r>
  <r>
    <x v="28"/>
    <x v="28"/>
    <x v="4"/>
    <x v="2"/>
    <x v="3"/>
    <x v="27"/>
    <x v="28"/>
    <x v="1"/>
    <x v="28"/>
    <x v="0"/>
    <x v="0"/>
    <x v="0"/>
  </r>
  <r>
    <x v="29"/>
    <x v="29"/>
    <x v="5"/>
    <x v="1"/>
    <x v="2"/>
    <x v="28"/>
    <x v="29"/>
    <x v="0"/>
    <x v="29"/>
    <x v="0"/>
    <x v="0"/>
    <x v="0"/>
  </r>
  <r>
    <x v="30"/>
    <x v="30"/>
    <x v="3"/>
    <x v="3"/>
    <x v="4"/>
    <x v="29"/>
    <x v="30"/>
    <x v="0"/>
    <x v="30"/>
    <x v="0"/>
    <x v="0"/>
    <x v="0"/>
  </r>
  <r>
    <x v="31"/>
    <x v="31"/>
    <x v="0"/>
    <x v="3"/>
    <x v="1"/>
    <x v="30"/>
    <x v="31"/>
    <x v="0"/>
    <x v="31"/>
    <x v="0"/>
    <x v="0"/>
    <x v="0"/>
  </r>
  <r>
    <x v="32"/>
    <x v="32"/>
    <x v="3"/>
    <x v="3"/>
    <x v="4"/>
    <x v="31"/>
    <x v="32"/>
    <x v="0"/>
    <x v="32"/>
    <x v="0"/>
    <x v="0"/>
    <x v="0"/>
  </r>
  <r>
    <x v="33"/>
    <x v="33"/>
    <x v="2"/>
    <x v="1"/>
    <x v="0"/>
    <x v="32"/>
    <x v="33"/>
    <x v="1"/>
    <x v="33"/>
    <x v="0"/>
    <x v="0"/>
    <x v="0"/>
  </r>
  <r>
    <x v="34"/>
    <x v="34"/>
    <x v="5"/>
    <x v="4"/>
    <x v="0"/>
    <x v="33"/>
    <x v="34"/>
    <x v="0"/>
    <x v="34"/>
    <x v="0"/>
    <x v="0"/>
    <x v="0"/>
  </r>
  <r>
    <x v="35"/>
    <x v="35"/>
    <x v="3"/>
    <x v="4"/>
    <x v="2"/>
    <x v="34"/>
    <x v="35"/>
    <x v="1"/>
    <x v="35"/>
    <x v="0"/>
    <x v="0"/>
    <x v="0"/>
  </r>
  <r>
    <x v="36"/>
    <x v="36"/>
    <x v="0"/>
    <x v="4"/>
    <x v="3"/>
    <x v="35"/>
    <x v="36"/>
    <x v="0"/>
    <x v="36"/>
    <x v="0"/>
    <x v="0"/>
    <x v="0"/>
  </r>
  <r>
    <x v="37"/>
    <x v="37"/>
    <x v="4"/>
    <x v="4"/>
    <x v="0"/>
    <x v="36"/>
    <x v="37"/>
    <x v="0"/>
    <x v="37"/>
    <x v="0"/>
    <x v="0"/>
    <x v="0"/>
  </r>
  <r>
    <x v="38"/>
    <x v="38"/>
    <x v="2"/>
    <x v="3"/>
    <x v="2"/>
    <x v="37"/>
    <x v="38"/>
    <x v="0"/>
    <x v="38"/>
    <x v="0"/>
    <x v="0"/>
    <x v="0"/>
  </r>
  <r>
    <x v="39"/>
    <x v="39"/>
    <x v="0"/>
    <x v="3"/>
    <x v="0"/>
    <x v="38"/>
    <x v="39"/>
    <x v="0"/>
    <x v="39"/>
    <x v="0"/>
    <x v="0"/>
    <x v="0"/>
  </r>
  <r>
    <x v="40"/>
    <x v="40"/>
    <x v="2"/>
    <x v="4"/>
    <x v="1"/>
    <x v="39"/>
    <x v="40"/>
    <x v="0"/>
    <x v="40"/>
    <x v="0"/>
    <x v="0"/>
    <x v="0"/>
  </r>
  <r>
    <x v="41"/>
    <x v="41"/>
    <x v="3"/>
    <x v="4"/>
    <x v="3"/>
    <x v="40"/>
    <x v="41"/>
    <x v="1"/>
    <x v="41"/>
    <x v="0"/>
    <x v="0"/>
    <x v="0"/>
  </r>
  <r>
    <x v="42"/>
    <x v="42"/>
    <x v="1"/>
    <x v="4"/>
    <x v="0"/>
    <x v="41"/>
    <x v="42"/>
    <x v="0"/>
    <x v="42"/>
    <x v="0"/>
    <x v="0"/>
    <x v="0"/>
  </r>
  <r>
    <x v="43"/>
    <x v="43"/>
    <x v="4"/>
    <x v="1"/>
    <x v="1"/>
    <x v="42"/>
    <x v="43"/>
    <x v="0"/>
    <x v="43"/>
    <x v="0"/>
    <x v="0"/>
    <x v="0"/>
  </r>
  <r>
    <x v="44"/>
    <x v="44"/>
    <x v="5"/>
    <x v="1"/>
    <x v="4"/>
    <x v="43"/>
    <x v="44"/>
    <x v="0"/>
    <x v="44"/>
    <x v="0"/>
    <x v="0"/>
    <x v="0"/>
  </r>
  <r>
    <x v="45"/>
    <x v="45"/>
    <x v="0"/>
    <x v="2"/>
    <x v="1"/>
    <x v="44"/>
    <x v="45"/>
    <x v="0"/>
    <x v="45"/>
    <x v="0"/>
    <x v="0"/>
    <x v="0"/>
  </r>
  <r>
    <x v="46"/>
    <x v="46"/>
    <x v="5"/>
    <x v="3"/>
    <x v="4"/>
    <x v="14"/>
    <x v="15"/>
    <x v="0"/>
    <x v="15"/>
    <x v="0"/>
    <x v="0"/>
    <x v="0"/>
  </r>
  <r>
    <x v="47"/>
    <x v="47"/>
    <x v="4"/>
    <x v="3"/>
    <x v="2"/>
    <x v="45"/>
    <x v="46"/>
    <x v="1"/>
    <x v="46"/>
    <x v="2"/>
    <x v="2"/>
    <x v="2"/>
  </r>
  <r>
    <x v="48"/>
    <x v="48"/>
    <x v="3"/>
    <x v="0"/>
    <x v="0"/>
    <x v="46"/>
    <x v="47"/>
    <x v="1"/>
    <x v="47"/>
    <x v="2"/>
    <x v="2"/>
    <x v="2"/>
  </r>
  <r>
    <x v="49"/>
    <x v="49"/>
    <x v="3"/>
    <x v="4"/>
    <x v="0"/>
    <x v="47"/>
    <x v="48"/>
    <x v="1"/>
    <x v="48"/>
    <x v="2"/>
    <x v="2"/>
    <x v="2"/>
  </r>
  <r>
    <x v="50"/>
    <x v="50"/>
    <x v="3"/>
    <x v="3"/>
    <x v="1"/>
    <x v="48"/>
    <x v="49"/>
    <x v="1"/>
    <x v="49"/>
    <x v="0"/>
    <x v="0"/>
    <x v="0"/>
  </r>
  <r>
    <x v="51"/>
    <x v="51"/>
    <x v="0"/>
    <x v="1"/>
    <x v="0"/>
    <x v="49"/>
    <x v="50"/>
    <x v="0"/>
    <x v="50"/>
    <x v="0"/>
    <x v="0"/>
    <x v="0"/>
  </r>
  <r>
    <x v="52"/>
    <x v="52"/>
    <x v="0"/>
    <x v="2"/>
    <x v="3"/>
    <x v="50"/>
    <x v="51"/>
    <x v="0"/>
    <x v="51"/>
    <x v="0"/>
    <x v="0"/>
    <x v="0"/>
  </r>
  <r>
    <x v="53"/>
    <x v="53"/>
    <x v="1"/>
    <x v="0"/>
    <x v="4"/>
    <x v="51"/>
    <x v="52"/>
    <x v="1"/>
    <x v="52"/>
    <x v="2"/>
    <x v="2"/>
    <x v="2"/>
  </r>
  <r>
    <x v="54"/>
    <x v="54"/>
    <x v="3"/>
    <x v="3"/>
    <x v="0"/>
    <x v="52"/>
    <x v="53"/>
    <x v="0"/>
    <x v="53"/>
    <x v="0"/>
    <x v="0"/>
    <x v="0"/>
  </r>
  <r>
    <x v="55"/>
    <x v="55"/>
    <x v="1"/>
    <x v="1"/>
    <x v="0"/>
    <x v="53"/>
    <x v="54"/>
    <x v="0"/>
    <x v="54"/>
    <x v="0"/>
    <x v="0"/>
    <x v="0"/>
  </r>
  <r>
    <x v="56"/>
    <x v="56"/>
    <x v="1"/>
    <x v="0"/>
    <x v="0"/>
    <x v="54"/>
    <x v="55"/>
    <x v="0"/>
    <x v="55"/>
    <x v="0"/>
    <x v="0"/>
    <x v="0"/>
  </r>
  <r>
    <x v="57"/>
    <x v="57"/>
    <x v="3"/>
    <x v="3"/>
    <x v="1"/>
    <x v="54"/>
    <x v="55"/>
    <x v="0"/>
    <x v="55"/>
    <x v="0"/>
    <x v="0"/>
    <x v="0"/>
  </r>
  <r>
    <x v="58"/>
    <x v="58"/>
    <x v="0"/>
    <x v="3"/>
    <x v="3"/>
    <x v="55"/>
    <x v="56"/>
    <x v="0"/>
    <x v="56"/>
    <x v="0"/>
    <x v="0"/>
    <x v="0"/>
  </r>
  <r>
    <x v="59"/>
    <x v="59"/>
    <x v="1"/>
    <x v="4"/>
    <x v="4"/>
    <x v="56"/>
    <x v="57"/>
    <x v="1"/>
    <x v="57"/>
    <x v="0"/>
    <x v="0"/>
    <x v="0"/>
  </r>
  <r>
    <x v="60"/>
    <x v="60"/>
    <x v="0"/>
    <x v="2"/>
    <x v="4"/>
    <x v="57"/>
    <x v="58"/>
    <x v="0"/>
    <x v="58"/>
    <x v="0"/>
    <x v="0"/>
    <x v="0"/>
  </r>
  <r>
    <x v="61"/>
    <x v="61"/>
    <x v="2"/>
    <x v="4"/>
    <x v="0"/>
    <x v="58"/>
    <x v="59"/>
    <x v="0"/>
    <x v="59"/>
    <x v="0"/>
    <x v="0"/>
    <x v="0"/>
  </r>
  <r>
    <x v="62"/>
    <x v="62"/>
    <x v="3"/>
    <x v="2"/>
    <x v="0"/>
    <x v="59"/>
    <x v="60"/>
    <x v="0"/>
    <x v="60"/>
    <x v="0"/>
    <x v="0"/>
    <x v="0"/>
  </r>
  <r>
    <x v="63"/>
    <x v="63"/>
    <x v="5"/>
    <x v="1"/>
    <x v="0"/>
    <x v="60"/>
    <x v="61"/>
    <x v="0"/>
    <x v="61"/>
    <x v="0"/>
    <x v="0"/>
    <x v="0"/>
  </r>
  <r>
    <x v="64"/>
    <x v="64"/>
    <x v="5"/>
    <x v="3"/>
    <x v="0"/>
    <x v="61"/>
    <x v="62"/>
    <x v="0"/>
    <x v="62"/>
    <x v="0"/>
    <x v="0"/>
    <x v="0"/>
  </r>
  <r>
    <x v="65"/>
    <x v="65"/>
    <x v="3"/>
    <x v="2"/>
    <x v="1"/>
    <x v="62"/>
    <x v="63"/>
    <x v="0"/>
    <x v="63"/>
    <x v="0"/>
    <x v="0"/>
    <x v="0"/>
  </r>
  <r>
    <x v="66"/>
    <x v="66"/>
    <x v="2"/>
    <x v="2"/>
    <x v="2"/>
    <x v="63"/>
    <x v="64"/>
    <x v="0"/>
    <x v="64"/>
    <x v="0"/>
    <x v="0"/>
    <x v="0"/>
  </r>
  <r>
    <x v="67"/>
    <x v="37"/>
    <x v="2"/>
    <x v="3"/>
    <x v="0"/>
    <x v="27"/>
    <x v="65"/>
    <x v="0"/>
    <x v="65"/>
    <x v="0"/>
    <x v="0"/>
    <x v="0"/>
  </r>
  <r>
    <x v="68"/>
    <x v="67"/>
    <x v="3"/>
    <x v="0"/>
    <x v="4"/>
    <x v="64"/>
    <x v="66"/>
    <x v="1"/>
    <x v="66"/>
    <x v="0"/>
    <x v="0"/>
    <x v="0"/>
  </r>
  <r>
    <x v="69"/>
    <x v="68"/>
    <x v="3"/>
    <x v="3"/>
    <x v="1"/>
    <x v="65"/>
    <x v="67"/>
    <x v="0"/>
    <x v="67"/>
    <x v="0"/>
    <x v="0"/>
    <x v="0"/>
  </r>
  <r>
    <x v="70"/>
    <x v="69"/>
    <x v="0"/>
    <x v="3"/>
    <x v="4"/>
    <x v="66"/>
    <x v="68"/>
    <x v="0"/>
    <x v="68"/>
    <x v="0"/>
    <x v="0"/>
    <x v="0"/>
  </r>
  <r>
    <x v="71"/>
    <x v="70"/>
    <x v="5"/>
    <x v="1"/>
    <x v="4"/>
    <x v="67"/>
    <x v="69"/>
    <x v="0"/>
    <x v="69"/>
    <x v="0"/>
    <x v="0"/>
    <x v="0"/>
  </r>
  <r>
    <x v="72"/>
    <x v="71"/>
    <x v="2"/>
    <x v="0"/>
    <x v="1"/>
    <x v="68"/>
    <x v="70"/>
    <x v="0"/>
    <x v="70"/>
    <x v="0"/>
    <x v="0"/>
    <x v="0"/>
  </r>
  <r>
    <x v="73"/>
    <x v="72"/>
    <x v="1"/>
    <x v="2"/>
    <x v="3"/>
    <x v="69"/>
    <x v="71"/>
    <x v="0"/>
    <x v="71"/>
    <x v="0"/>
    <x v="0"/>
    <x v="0"/>
  </r>
  <r>
    <x v="74"/>
    <x v="73"/>
    <x v="4"/>
    <x v="0"/>
    <x v="1"/>
    <x v="70"/>
    <x v="72"/>
    <x v="0"/>
    <x v="72"/>
    <x v="0"/>
    <x v="0"/>
    <x v="0"/>
  </r>
  <r>
    <x v="75"/>
    <x v="74"/>
    <x v="3"/>
    <x v="4"/>
    <x v="3"/>
    <x v="29"/>
    <x v="30"/>
    <x v="0"/>
    <x v="30"/>
    <x v="0"/>
    <x v="0"/>
    <x v="0"/>
  </r>
  <r>
    <x v="76"/>
    <x v="75"/>
    <x v="1"/>
    <x v="4"/>
    <x v="0"/>
    <x v="71"/>
    <x v="73"/>
    <x v="1"/>
    <x v="73"/>
    <x v="0"/>
    <x v="0"/>
    <x v="0"/>
  </r>
  <r>
    <x v="77"/>
    <x v="76"/>
    <x v="4"/>
    <x v="3"/>
    <x v="3"/>
    <x v="72"/>
    <x v="74"/>
    <x v="0"/>
    <x v="74"/>
    <x v="0"/>
    <x v="0"/>
    <x v="0"/>
  </r>
  <r>
    <x v="78"/>
    <x v="77"/>
    <x v="4"/>
    <x v="0"/>
    <x v="2"/>
    <x v="73"/>
    <x v="75"/>
    <x v="0"/>
    <x v="75"/>
    <x v="0"/>
    <x v="0"/>
    <x v="0"/>
  </r>
  <r>
    <x v="79"/>
    <x v="78"/>
    <x v="4"/>
    <x v="4"/>
    <x v="0"/>
    <x v="74"/>
    <x v="76"/>
    <x v="0"/>
    <x v="76"/>
    <x v="0"/>
    <x v="0"/>
    <x v="0"/>
  </r>
  <r>
    <x v="80"/>
    <x v="79"/>
    <x v="1"/>
    <x v="1"/>
    <x v="3"/>
    <x v="75"/>
    <x v="77"/>
    <x v="0"/>
    <x v="77"/>
    <x v="0"/>
    <x v="0"/>
    <x v="0"/>
  </r>
  <r>
    <x v="81"/>
    <x v="80"/>
    <x v="2"/>
    <x v="2"/>
    <x v="0"/>
    <x v="76"/>
    <x v="78"/>
    <x v="0"/>
    <x v="78"/>
    <x v="0"/>
    <x v="0"/>
    <x v="0"/>
  </r>
  <r>
    <x v="82"/>
    <x v="81"/>
    <x v="4"/>
    <x v="3"/>
    <x v="2"/>
    <x v="77"/>
    <x v="79"/>
    <x v="1"/>
    <x v="79"/>
    <x v="0"/>
    <x v="0"/>
    <x v="0"/>
  </r>
  <r>
    <x v="83"/>
    <x v="82"/>
    <x v="1"/>
    <x v="4"/>
    <x v="2"/>
    <x v="64"/>
    <x v="80"/>
    <x v="0"/>
    <x v="80"/>
    <x v="0"/>
    <x v="0"/>
    <x v="0"/>
  </r>
  <r>
    <x v="84"/>
    <x v="83"/>
    <x v="0"/>
    <x v="4"/>
    <x v="0"/>
    <x v="78"/>
    <x v="81"/>
    <x v="0"/>
    <x v="81"/>
    <x v="0"/>
    <x v="0"/>
    <x v="0"/>
  </r>
  <r>
    <x v="85"/>
    <x v="84"/>
    <x v="0"/>
    <x v="1"/>
    <x v="0"/>
    <x v="79"/>
    <x v="82"/>
    <x v="0"/>
    <x v="82"/>
    <x v="0"/>
    <x v="0"/>
    <x v="0"/>
  </r>
  <r>
    <x v="86"/>
    <x v="85"/>
    <x v="1"/>
    <x v="1"/>
    <x v="4"/>
    <x v="44"/>
    <x v="83"/>
    <x v="0"/>
    <x v="83"/>
    <x v="0"/>
    <x v="0"/>
    <x v="0"/>
  </r>
  <r>
    <x v="87"/>
    <x v="86"/>
    <x v="4"/>
    <x v="1"/>
    <x v="2"/>
    <x v="80"/>
    <x v="84"/>
    <x v="0"/>
    <x v="84"/>
    <x v="0"/>
    <x v="0"/>
    <x v="0"/>
  </r>
  <r>
    <x v="88"/>
    <x v="87"/>
    <x v="1"/>
    <x v="4"/>
    <x v="2"/>
    <x v="81"/>
    <x v="85"/>
    <x v="0"/>
    <x v="85"/>
    <x v="0"/>
    <x v="0"/>
    <x v="0"/>
  </r>
  <r>
    <x v="89"/>
    <x v="88"/>
    <x v="4"/>
    <x v="4"/>
    <x v="0"/>
    <x v="82"/>
    <x v="86"/>
    <x v="0"/>
    <x v="86"/>
    <x v="0"/>
    <x v="0"/>
    <x v="0"/>
  </r>
  <r>
    <x v="90"/>
    <x v="89"/>
    <x v="2"/>
    <x v="0"/>
    <x v="3"/>
    <x v="83"/>
    <x v="87"/>
    <x v="0"/>
    <x v="87"/>
    <x v="0"/>
    <x v="0"/>
    <x v="0"/>
  </r>
  <r>
    <x v="91"/>
    <x v="90"/>
    <x v="2"/>
    <x v="2"/>
    <x v="2"/>
    <x v="84"/>
    <x v="88"/>
    <x v="0"/>
    <x v="88"/>
    <x v="0"/>
    <x v="0"/>
    <x v="0"/>
  </r>
  <r>
    <x v="92"/>
    <x v="91"/>
    <x v="5"/>
    <x v="4"/>
    <x v="3"/>
    <x v="85"/>
    <x v="89"/>
    <x v="0"/>
    <x v="89"/>
    <x v="0"/>
    <x v="0"/>
    <x v="0"/>
  </r>
  <r>
    <x v="93"/>
    <x v="92"/>
    <x v="2"/>
    <x v="4"/>
    <x v="2"/>
    <x v="86"/>
    <x v="90"/>
    <x v="1"/>
    <x v="90"/>
    <x v="0"/>
    <x v="0"/>
    <x v="0"/>
  </r>
  <r>
    <x v="94"/>
    <x v="93"/>
    <x v="5"/>
    <x v="4"/>
    <x v="1"/>
    <x v="87"/>
    <x v="26"/>
    <x v="0"/>
    <x v="26"/>
    <x v="0"/>
    <x v="0"/>
    <x v="0"/>
  </r>
  <r>
    <x v="95"/>
    <x v="94"/>
    <x v="5"/>
    <x v="1"/>
    <x v="4"/>
    <x v="88"/>
    <x v="91"/>
    <x v="0"/>
    <x v="91"/>
    <x v="0"/>
    <x v="0"/>
    <x v="0"/>
  </r>
  <r>
    <x v="96"/>
    <x v="95"/>
    <x v="3"/>
    <x v="4"/>
    <x v="2"/>
    <x v="89"/>
    <x v="92"/>
    <x v="0"/>
    <x v="92"/>
    <x v="0"/>
    <x v="0"/>
    <x v="0"/>
  </r>
  <r>
    <x v="97"/>
    <x v="96"/>
    <x v="1"/>
    <x v="2"/>
    <x v="2"/>
    <x v="90"/>
    <x v="93"/>
    <x v="0"/>
    <x v="93"/>
    <x v="0"/>
    <x v="0"/>
    <x v="0"/>
  </r>
  <r>
    <x v="98"/>
    <x v="97"/>
    <x v="5"/>
    <x v="1"/>
    <x v="4"/>
    <x v="91"/>
    <x v="94"/>
    <x v="0"/>
    <x v="94"/>
    <x v="0"/>
    <x v="0"/>
    <x v="0"/>
  </r>
  <r>
    <x v="99"/>
    <x v="98"/>
    <x v="2"/>
    <x v="4"/>
    <x v="0"/>
    <x v="92"/>
    <x v="95"/>
    <x v="0"/>
    <x v="95"/>
    <x v="0"/>
    <x v="0"/>
    <x v="0"/>
  </r>
  <r>
    <x v="100"/>
    <x v="99"/>
    <x v="2"/>
    <x v="4"/>
    <x v="3"/>
    <x v="93"/>
    <x v="96"/>
    <x v="0"/>
    <x v="96"/>
    <x v="0"/>
    <x v="0"/>
    <x v="0"/>
  </r>
  <r>
    <x v="101"/>
    <x v="100"/>
    <x v="3"/>
    <x v="3"/>
    <x v="2"/>
    <x v="94"/>
    <x v="97"/>
    <x v="0"/>
    <x v="97"/>
    <x v="0"/>
    <x v="0"/>
    <x v="0"/>
  </r>
  <r>
    <x v="102"/>
    <x v="101"/>
    <x v="3"/>
    <x v="2"/>
    <x v="1"/>
    <x v="95"/>
    <x v="98"/>
    <x v="0"/>
    <x v="98"/>
    <x v="0"/>
    <x v="0"/>
    <x v="0"/>
  </r>
  <r>
    <x v="103"/>
    <x v="102"/>
    <x v="2"/>
    <x v="2"/>
    <x v="1"/>
    <x v="96"/>
    <x v="99"/>
    <x v="0"/>
    <x v="99"/>
    <x v="0"/>
    <x v="0"/>
    <x v="0"/>
  </r>
  <r>
    <x v="104"/>
    <x v="103"/>
    <x v="5"/>
    <x v="3"/>
    <x v="4"/>
    <x v="97"/>
    <x v="100"/>
    <x v="0"/>
    <x v="100"/>
    <x v="0"/>
    <x v="0"/>
    <x v="0"/>
  </r>
  <r>
    <x v="105"/>
    <x v="104"/>
    <x v="3"/>
    <x v="2"/>
    <x v="4"/>
    <x v="98"/>
    <x v="101"/>
    <x v="1"/>
    <x v="101"/>
    <x v="0"/>
    <x v="0"/>
    <x v="0"/>
  </r>
  <r>
    <x v="106"/>
    <x v="105"/>
    <x v="2"/>
    <x v="0"/>
    <x v="1"/>
    <x v="99"/>
    <x v="102"/>
    <x v="0"/>
    <x v="102"/>
    <x v="0"/>
    <x v="0"/>
    <x v="0"/>
  </r>
  <r>
    <x v="107"/>
    <x v="106"/>
    <x v="4"/>
    <x v="4"/>
    <x v="2"/>
    <x v="100"/>
    <x v="103"/>
    <x v="0"/>
    <x v="103"/>
    <x v="0"/>
    <x v="0"/>
    <x v="0"/>
  </r>
  <r>
    <x v="108"/>
    <x v="107"/>
    <x v="0"/>
    <x v="0"/>
    <x v="4"/>
    <x v="28"/>
    <x v="104"/>
    <x v="0"/>
    <x v="104"/>
    <x v="0"/>
    <x v="0"/>
    <x v="0"/>
  </r>
  <r>
    <x v="109"/>
    <x v="108"/>
    <x v="3"/>
    <x v="1"/>
    <x v="2"/>
    <x v="101"/>
    <x v="105"/>
    <x v="0"/>
    <x v="105"/>
    <x v="0"/>
    <x v="0"/>
    <x v="0"/>
  </r>
  <r>
    <x v="110"/>
    <x v="109"/>
    <x v="1"/>
    <x v="0"/>
    <x v="1"/>
    <x v="102"/>
    <x v="106"/>
    <x v="0"/>
    <x v="106"/>
    <x v="0"/>
    <x v="0"/>
    <x v="0"/>
  </r>
  <r>
    <x v="111"/>
    <x v="110"/>
    <x v="3"/>
    <x v="4"/>
    <x v="0"/>
    <x v="103"/>
    <x v="107"/>
    <x v="0"/>
    <x v="107"/>
    <x v="0"/>
    <x v="0"/>
    <x v="0"/>
  </r>
  <r>
    <x v="112"/>
    <x v="111"/>
    <x v="1"/>
    <x v="0"/>
    <x v="4"/>
    <x v="104"/>
    <x v="108"/>
    <x v="0"/>
    <x v="108"/>
    <x v="0"/>
    <x v="0"/>
    <x v="0"/>
  </r>
  <r>
    <x v="113"/>
    <x v="112"/>
    <x v="1"/>
    <x v="1"/>
    <x v="3"/>
    <x v="105"/>
    <x v="109"/>
    <x v="0"/>
    <x v="109"/>
    <x v="0"/>
    <x v="0"/>
    <x v="0"/>
  </r>
  <r>
    <x v="114"/>
    <x v="113"/>
    <x v="3"/>
    <x v="4"/>
    <x v="0"/>
    <x v="106"/>
    <x v="110"/>
    <x v="1"/>
    <x v="110"/>
    <x v="0"/>
    <x v="0"/>
    <x v="0"/>
  </r>
  <r>
    <x v="115"/>
    <x v="94"/>
    <x v="3"/>
    <x v="3"/>
    <x v="2"/>
    <x v="11"/>
    <x v="12"/>
    <x v="0"/>
    <x v="12"/>
    <x v="0"/>
    <x v="0"/>
    <x v="0"/>
  </r>
  <r>
    <x v="116"/>
    <x v="114"/>
    <x v="3"/>
    <x v="0"/>
    <x v="3"/>
    <x v="107"/>
    <x v="111"/>
    <x v="0"/>
    <x v="111"/>
    <x v="0"/>
    <x v="0"/>
    <x v="0"/>
  </r>
  <r>
    <x v="117"/>
    <x v="115"/>
    <x v="4"/>
    <x v="3"/>
    <x v="4"/>
    <x v="108"/>
    <x v="112"/>
    <x v="0"/>
    <x v="112"/>
    <x v="0"/>
    <x v="0"/>
    <x v="0"/>
  </r>
  <r>
    <x v="118"/>
    <x v="116"/>
    <x v="5"/>
    <x v="1"/>
    <x v="0"/>
    <x v="109"/>
    <x v="113"/>
    <x v="1"/>
    <x v="113"/>
    <x v="0"/>
    <x v="0"/>
    <x v="0"/>
  </r>
  <r>
    <x v="119"/>
    <x v="117"/>
    <x v="5"/>
    <x v="3"/>
    <x v="1"/>
    <x v="110"/>
    <x v="114"/>
    <x v="0"/>
    <x v="114"/>
    <x v="0"/>
    <x v="0"/>
    <x v="0"/>
  </r>
  <r>
    <x v="120"/>
    <x v="118"/>
    <x v="3"/>
    <x v="1"/>
    <x v="3"/>
    <x v="111"/>
    <x v="115"/>
    <x v="1"/>
    <x v="115"/>
    <x v="0"/>
    <x v="0"/>
    <x v="0"/>
  </r>
  <r>
    <x v="121"/>
    <x v="119"/>
    <x v="5"/>
    <x v="1"/>
    <x v="3"/>
    <x v="87"/>
    <x v="116"/>
    <x v="0"/>
    <x v="116"/>
    <x v="0"/>
    <x v="0"/>
    <x v="0"/>
  </r>
  <r>
    <x v="122"/>
    <x v="120"/>
    <x v="3"/>
    <x v="0"/>
    <x v="0"/>
    <x v="28"/>
    <x v="104"/>
    <x v="0"/>
    <x v="104"/>
    <x v="0"/>
    <x v="0"/>
    <x v="0"/>
  </r>
  <r>
    <x v="123"/>
    <x v="121"/>
    <x v="0"/>
    <x v="1"/>
    <x v="0"/>
    <x v="112"/>
    <x v="117"/>
    <x v="0"/>
    <x v="117"/>
    <x v="0"/>
    <x v="0"/>
    <x v="0"/>
  </r>
  <r>
    <x v="124"/>
    <x v="122"/>
    <x v="3"/>
    <x v="1"/>
    <x v="4"/>
    <x v="113"/>
    <x v="25"/>
    <x v="0"/>
    <x v="25"/>
    <x v="0"/>
    <x v="0"/>
    <x v="0"/>
  </r>
  <r>
    <x v="125"/>
    <x v="123"/>
    <x v="3"/>
    <x v="2"/>
    <x v="3"/>
    <x v="114"/>
    <x v="118"/>
    <x v="0"/>
    <x v="118"/>
    <x v="0"/>
    <x v="0"/>
    <x v="0"/>
  </r>
  <r>
    <x v="126"/>
    <x v="124"/>
    <x v="2"/>
    <x v="0"/>
    <x v="1"/>
    <x v="115"/>
    <x v="119"/>
    <x v="0"/>
    <x v="119"/>
    <x v="0"/>
    <x v="0"/>
    <x v="0"/>
  </r>
  <r>
    <x v="127"/>
    <x v="125"/>
    <x v="1"/>
    <x v="4"/>
    <x v="1"/>
    <x v="116"/>
    <x v="120"/>
    <x v="0"/>
    <x v="120"/>
    <x v="0"/>
    <x v="0"/>
    <x v="0"/>
  </r>
  <r>
    <x v="128"/>
    <x v="126"/>
    <x v="5"/>
    <x v="4"/>
    <x v="3"/>
    <x v="117"/>
    <x v="121"/>
    <x v="0"/>
    <x v="121"/>
    <x v="0"/>
    <x v="0"/>
    <x v="0"/>
  </r>
  <r>
    <x v="129"/>
    <x v="127"/>
    <x v="0"/>
    <x v="3"/>
    <x v="2"/>
    <x v="118"/>
    <x v="122"/>
    <x v="0"/>
    <x v="122"/>
    <x v="0"/>
    <x v="0"/>
    <x v="0"/>
  </r>
  <r>
    <x v="130"/>
    <x v="128"/>
    <x v="2"/>
    <x v="2"/>
    <x v="4"/>
    <x v="119"/>
    <x v="123"/>
    <x v="0"/>
    <x v="123"/>
    <x v="0"/>
    <x v="0"/>
    <x v="0"/>
  </r>
  <r>
    <x v="131"/>
    <x v="129"/>
    <x v="4"/>
    <x v="4"/>
    <x v="4"/>
    <x v="17"/>
    <x v="124"/>
    <x v="1"/>
    <x v="124"/>
    <x v="0"/>
    <x v="0"/>
    <x v="0"/>
  </r>
  <r>
    <x v="132"/>
    <x v="130"/>
    <x v="5"/>
    <x v="4"/>
    <x v="2"/>
    <x v="120"/>
    <x v="125"/>
    <x v="0"/>
    <x v="125"/>
    <x v="0"/>
    <x v="0"/>
    <x v="0"/>
  </r>
  <r>
    <x v="133"/>
    <x v="131"/>
    <x v="4"/>
    <x v="1"/>
    <x v="1"/>
    <x v="121"/>
    <x v="126"/>
    <x v="1"/>
    <x v="126"/>
    <x v="0"/>
    <x v="0"/>
    <x v="0"/>
  </r>
  <r>
    <x v="134"/>
    <x v="132"/>
    <x v="1"/>
    <x v="2"/>
    <x v="3"/>
    <x v="122"/>
    <x v="127"/>
    <x v="0"/>
    <x v="127"/>
    <x v="0"/>
    <x v="0"/>
    <x v="0"/>
  </r>
  <r>
    <x v="135"/>
    <x v="133"/>
    <x v="2"/>
    <x v="1"/>
    <x v="1"/>
    <x v="123"/>
    <x v="128"/>
    <x v="0"/>
    <x v="128"/>
    <x v="0"/>
    <x v="0"/>
    <x v="0"/>
  </r>
  <r>
    <x v="136"/>
    <x v="134"/>
    <x v="1"/>
    <x v="1"/>
    <x v="2"/>
    <x v="124"/>
    <x v="129"/>
    <x v="0"/>
    <x v="129"/>
    <x v="0"/>
    <x v="0"/>
    <x v="0"/>
  </r>
  <r>
    <x v="137"/>
    <x v="135"/>
    <x v="1"/>
    <x v="0"/>
    <x v="2"/>
    <x v="125"/>
    <x v="130"/>
    <x v="0"/>
    <x v="130"/>
    <x v="0"/>
    <x v="0"/>
    <x v="0"/>
  </r>
  <r>
    <x v="138"/>
    <x v="136"/>
    <x v="1"/>
    <x v="1"/>
    <x v="0"/>
    <x v="126"/>
    <x v="131"/>
    <x v="0"/>
    <x v="131"/>
    <x v="0"/>
    <x v="0"/>
    <x v="0"/>
  </r>
  <r>
    <x v="139"/>
    <x v="137"/>
    <x v="1"/>
    <x v="2"/>
    <x v="3"/>
    <x v="127"/>
    <x v="132"/>
    <x v="0"/>
    <x v="132"/>
    <x v="0"/>
    <x v="0"/>
    <x v="0"/>
  </r>
  <r>
    <x v="140"/>
    <x v="138"/>
    <x v="3"/>
    <x v="1"/>
    <x v="4"/>
    <x v="128"/>
    <x v="133"/>
    <x v="0"/>
    <x v="133"/>
    <x v="0"/>
    <x v="0"/>
    <x v="0"/>
  </r>
  <r>
    <x v="141"/>
    <x v="139"/>
    <x v="1"/>
    <x v="0"/>
    <x v="2"/>
    <x v="53"/>
    <x v="134"/>
    <x v="0"/>
    <x v="134"/>
    <x v="0"/>
    <x v="0"/>
    <x v="0"/>
  </r>
  <r>
    <x v="142"/>
    <x v="140"/>
    <x v="5"/>
    <x v="3"/>
    <x v="4"/>
    <x v="129"/>
    <x v="135"/>
    <x v="0"/>
    <x v="135"/>
    <x v="0"/>
    <x v="0"/>
    <x v="0"/>
  </r>
  <r>
    <x v="143"/>
    <x v="141"/>
    <x v="4"/>
    <x v="0"/>
    <x v="1"/>
    <x v="16"/>
    <x v="17"/>
    <x v="0"/>
    <x v="17"/>
    <x v="0"/>
    <x v="0"/>
    <x v="0"/>
  </r>
  <r>
    <x v="144"/>
    <x v="142"/>
    <x v="4"/>
    <x v="3"/>
    <x v="3"/>
    <x v="130"/>
    <x v="136"/>
    <x v="0"/>
    <x v="136"/>
    <x v="0"/>
    <x v="0"/>
    <x v="0"/>
  </r>
  <r>
    <x v="145"/>
    <x v="143"/>
    <x v="5"/>
    <x v="1"/>
    <x v="2"/>
    <x v="131"/>
    <x v="137"/>
    <x v="0"/>
    <x v="137"/>
    <x v="0"/>
    <x v="0"/>
    <x v="0"/>
  </r>
  <r>
    <x v="146"/>
    <x v="144"/>
    <x v="1"/>
    <x v="4"/>
    <x v="1"/>
    <x v="132"/>
    <x v="138"/>
    <x v="0"/>
    <x v="138"/>
    <x v="0"/>
    <x v="0"/>
    <x v="0"/>
  </r>
  <r>
    <x v="147"/>
    <x v="145"/>
    <x v="3"/>
    <x v="3"/>
    <x v="0"/>
    <x v="133"/>
    <x v="139"/>
    <x v="0"/>
    <x v="139"/>
    <x v="0"/>
    <x v="0"/>
    <x v="0"/>
  </r>
  <r>
    <x v="148"/>
    <x v="146"/>
    <x v="3"/>
    <x v="4"/>
    <x v="4"/>
    <x v="134"/>
    <x v="140"/>
    <x v="0"/>
    <x v="140"/>
    <x v="0"/>
    <x v="0"/>
    <x v="0"/>
  </r>
  <r>
    <x v="149"/>
    <x v="147"/>
    <x v="3"/>
    <x v="0"/>
    <x v="1"/>
    <x v="135"/>
    <x v="141"/>
    <x v="1"/>
    <x v="141"/>
    <x v="0"/>
    <x v="0"/>
    <x v="0"/>
  </r>
  <r>
    <x v="150"/>
    <x v="148"/>
    <x v="1"/>
    <x v="1"/>
    <x v="2"/>
    <x v="136"/>
    <x v="142"/>
    <x v="0"/>
    <x v="142"/>
    <x v="0"/>
    <x v="0"/>
    <x v="0"/>
  </r>
  <r>
    <x v="151"/>
    <x v="149"/>
    <x v="3"/>
    <x v="1"/>
    <x v="2"/>
    <x v="137"/>
    <x v="143"/>
    <x v="0"/>
    <x v="143"/>
    <x v="0"/>
    <x v="0"/>
    <x v="0"/>
  </r>
  <r>
    <x v="152"/>
    <x v="150"/>
    <x v="2"/>
    <x v="0"/>
    <x v="4"/>
    <x v="138"/>
    <x v="144"/>
    <x v="0"/>
    <x v="144"/>
    <x v="0"/>
    <x v="0"/>
    <x v="0"/>
  </r>
  <r>
    <x v="153"/>
    <x v="151"/>
    <x v="0"/>
    <x v="3"/>
    <x v="4"/>
    <x v="139"/>
    <x v="145"/>
    <x v="0"/>
    <x v="145"/>
    <x v="0"/>
    <x v="0"/>
    <x v="0"/>
  </r>
  <r>
    <x v="154"/>
    <x v="152"/>
    <x v="4"/>
    <x v="3"/>
    <x v="4"/>
    <x v="140"/>
    <x v="146"/>
    <x v="0"/>
    <x v="146"/>
    <x v="0"/>
    <x v="0"/>
    <x v="0"/>
  </r>
  <r>
    <x v="155"/>
    <x v="153"/>
    <x v="5"/>
    <x v="3"/>
    <x v="0"/>
    <x v="141"/>
    <x v="147"/>
    <x v="1"/>
    <x v="147"/>
    <x v="0"/>
    <x v="0"/>
    <x v="0"/>
  </r>
  <r>
    <x v="156"/>
    <x v="154"/>
    <x v="1"/>
    <x v="0"/>
    <x v="2"/>
    <x v="142"/>
    <x v="148"/>
    <x v="0"/>
    <x v="148"/>
    <x v="0"/>
    <x v="0"/>
    <x v="0"/>
  </r>
  <r>
    <x v="157"/>
    <x v="155"/>
    <x v="4"/>
    <x v="2"/>
    <x v="2"/>
    <x v="108"/>
    <x v="149"/>
    <x v="0"/>
    <x v="149"/>
    <x v="0"/>
    <x v="0"/>
    <x v="0"/>
  </r>
  <r>
    <x v="158"/>
    <x v="156"/>
    <x v="0"/>
    <x v="0"/>
    <x v="2"/>
    <x v="4"/>
    <x v="150"/>
    <x v="0"/>
    <x v="150"/>
    <x v="0"/>
    <x v="0"/>
    <x v="0"/>
  </r>
  <r>
    <x v="159"/>
    <x v="157"/>
    <x v="3"/>
    <x v="0"/>
    <x v="4"/>
    <x v="143"/>
    <x v="151"/>
    <x v="1"/>
    <x v="151"/>
    <x v="0"/>
    <x v="0"/>
    <x v="0"/>
  </r>
  <r>
    <x v="160"/>
    <x v="158"/>
    <x v="5"/>
    <x v="1"/>
    <x v="2"/>
    <x v="144"/>
    <x v="152"/>
    <x v="0"/>
    <x v="152"/>
    <x v="0"/>
    <x v="0"/>
    <x v="0"/>
  </r>
  <r>
    <x v="161"/>
    <x v="159"/>
    <x v="5"/>
    <x v="4"/>
    <x v="3"/>
    <x v="145"/>
    <x v="153"/>
    <x v="0"/>
    <x v="153"/>
    <x v="0"/>
    <x v="0"/>
    <x v="0"/>
  </r>
  <r>
    <x v="162"/>
    <x v="160"/>
    <x v="5"/>
    <x v="2"/>
    <x v="2"/>
    <x v="146"/>
    <x v="154"/>
    <x v="0"/>
    <x v="154"/>
    <x v="0"/>
    <x v="0"/>
    <x v="0"/>
  </r>
  <r>
    <x v="163"/>
    <x v="161"/>
    <x v="1"/>
    <x v="4"/>
    <x v="2"/>
    <x v="147"/>
    <x v="155"/>
    <x v="1"/>
    <x v="155"/>
    <x v="2"/>
    <x v="2"/>
    <x v="2"/>
  </r>
  <r>
    <x v="164"/>
    <x v="162"/>
    <x v="0"/>
    <x v="2"/>
    <x v="4"/>
    <x v="1"/>
    <x v="1"/>
    <x v="0"/>
    <x v="1"/>
    <x v="0"/>
    <x v="0"/>
    <x v="0"/>
  </r>
  <r>
    <x v="165"/>
    <x v="163"/>
    <x v="5"/>
    <x v="3"/>
    <x v="4"/>
    <x v="148"/>
    <x v="156"/>
    <x v="0"/>
    <x v="156"/>
    <x v="0"/>
    <x v="0"/>
    <x v="0"/>
  </r>
  <r>
    <x v="166"/>
    <x v="164"/>
    <x v="5"/>
    <x v="2"/>
    <x v="1"/>
    <x v="149"/>
    <x v="157"/>
    <x v="0"/>
    <x v="157"/>
    <x v="0"/>
    <x v="0"/>
    <x v="0"/>
  </r>
  <r>
    <x v="167"/>
    <x v="165"/>
    <x v="1"/>
    <x v="4"/>
    <x v="1"/>
    <x v="150"/>
    <x v="158"/>
    <x v="0"/>
    <x v="158"/>
    <x v="0"/>
    <x v="0"/>
    <x v="0"/>
  </r>
  <r>
    <x v="168"/>
    <x v="166"/>
    <x v="5"/>
    <x v="0"/>
    <x v="2"/>
    <x v="151"/>
    <x v="159"/>
    <x v="0"/>
    <x v="159"/>
    <x v="0"/>
    <x v="0"/>
    <x v="0"/>
  </r>
  <r>
    <x v="169"/>
    <x v="167"/>
    <x v="2"/>
    <x v="0"/>
    <x v="0"/>
    <x v="152"/>
    <x v="160"/>
    <x v="0"/>
    <x v="160"/>
    <x v="0"/>
    <x v="0"/>
    <x v="0"/>
  </r>
  <r>
    <x v="170"/>
    <x v="168"/>
    <x v="5"/>
    <x v="2"/>
    <x v="3"/>
    <x v="89"/>
    <x v="161"/>
    <x v="0"/>
    <x v="161"/>
    <x v="0"/>
    <x v="0"/>
    <x v="0"/>
  </r>
  <r>
    <x v="171"/>
    <x v="169"/>
    <x v="3"/>
    <x v="0"/>
    <x v="3"/>
    <x v="69"/>
    <x v="71"/>
    <x v="0"/>
    <x v="71"/>
    <x v="0"/>
    <x v="0"/>
    <x v="0"/>
  </r>
  <r>
    <x v="172"/>
    <x v="170"/>
    <x v="5"/>
    <x v="1"/>
    <x v="0"/>
    <x v="153"/>
    <x v="162"/>
    <x v="0"/>
    <x v="162"/>
    <x v="0"/>
    <x v="0"/>
    <x v="0"/>
  </r>
  <r>
    <x v="173"/>
    <x v="171"/>
    <x v="5"/>
    <x v="1"/>
    <x v="0"/>
    <x v="154"/>
    <x v="163"/>
    <x v="1"/>
    <x v="163"/>
    <x v="0"/>
    <x v="0"/>
    <x v="0"/>
  </r>
  <r>
    <x v="174"/>
    <x v="172"/>
    <x v="5"/>
    <x v="0"/>
    <x v="2"/>
    <x v="155"/>
    <x v="164"/>
    <x v="0"/>
    <x v="164"/>
    <x v="0"/>
    <x v="0"/>
    <x v="0"/>
  </r>
  <r>
    <x v="175"/>
    <x v="173"/>
    <x v="3"/>
    <x v="1"/>
    <x v="0"/>
    <x v="156"/>
    <x v="165"/>
    <x v="0"/>
    <x v="165"/>
    <x v="0"/>
    <x v="0"/>
    <x v="0"/>
  </r>
  <r>
    <x v="176"/>
    <x v="174"/>
    <x v="4"/>
    <x v="0"/>
    <x v="2"/>
    <x v="157"/>
    <x v="71"/>
    <x v="0"/>
    <x v="71"/>
    <x v="0"/>
    <x v="0"/>
    <x v="0"/>
  </r>
  <r>
    <x v="177"/>
    <x v="175"/>
    <x v="2"/>
    <x v="4"/>
    <x v="2"/>
    <x v="158"/>
    <x v="166"/>
    <x v="0"/>
    <x v="166"/>
    <x v="0"/>
    <x v="0"/>
    <x v="0"/>
  </r>
  <r>
    <x v="178"/>
    <x v="176"/>
    <x v="3"/>
    <x v="1"/>
    <x v="3"/>
    <x v="159"/>
    <x v="167"/>
    <x v="0"/>
    <x v="167"/>
    <x v="0"/>
    <x v="0"/>
    <x v="0"/>
  </r>
  <r>
    <x v="179"/>
    <x v="177"/>
    <x v="3"/>
    <x v="3"/>
    <x v="4"/>
    <x v="160"/>
    <x v="168"/>
    <x v="0"/>
    <x v="168"/>
    <x v="0"/>
    <x v="0"/>
    <x v="0"/>
  </r>
  <r>
    <x v="180"/>
    <x v="178"/>
    <x v="3"/>
    <x v="2"/>
    <x v="4"/>
    <x v="87"/>
    <x v="169"/>
    <x v="0"/>
    <x v="169"/>
    <x v="0"/>
    <x v="0"/>
    <x v="0"/>
  </r>
  <r>
    <x v="181"/>
    <x v="179"/>
    <x v="4"/>
    <x v="0"/>
    <x v="0"/>
    <x v="7"/>
    <x v="170"/>
    <x v="0"/>
    <x v="170"/>
    <x v="0"/>
    <x v="0"/>
    <x v="0"/>
  </r>
  <r>
    <x v="182"/>
    <x v="180"/>
    <x v="3"/>
    <x v="4"/>
    <x v="1"/>
    <x v="143"/>
    <x v="171"/>
    <x v="0"/>
    <x v="171"/>
    <x v="0"/>
    <x v="0"/>
    <x v="0"/>
  </r>
  <r>
    <x v="183"/>
    <x v="181"/>
    <x v="0"/>
    <x v="0"/>
    <x v="3"/>
    <x v="161"/>
    <x v="172"/>
    <x v="0"/>
    <x v="172"/>
    <x v="0"/>
    <x v="0"/>
    <x v="0"/>
  </r>
  <r>
    <x v="184"/>
    <x v="182"/>
    <x v="4"/>
    <x v="0"/>
    <x v="4"/>
    <x v="162"/>
    <x v="173"/>
    <x v="0"/>
    <x v="173"/>
    <x v="0"/>
    <x v="0"/>
    <x v="0"/>
  </r>
  <r>
    <x v="185"/>
    <x v="183"/>
    <x v="3"/>
    <x v="4"/>
    <x v="3"/>
    <x v="163"/>
    <x v="174"/>
    <x v="0"/>
    <x v="174"/>
    <x v="0"/>
    <x v="0"/>
    <x v="0"/>
  </r>
  <r>
    <x v="186"/>
    <x v="184"/>
    <x v="2"/>
    <x v="2"/>
    <x v="2"/>
    <x v="164"/>
    <x v="175"/>
    <x v="0"/>
    <x v="175"/>
    <x v="0"/>
    <x v="0"/>
    <x v="0"/>
  </r>
  <r>
    <x v="187"/>
    <x v="185"/>
    <x v="0"/>
    <x v="0"/>
    <x v="4"/>
    <x v="165"/>
    <x v="123"/>
    <x v="0"/>
    <x v="123"/>
    <x v="0"/>
    <x v="0"/>
    <x v="0"/>
  </r>
  <r>
    <x v="188"/>
    <x v="135"/>
    <x v="4"/>
    <x v="4"/>
    <x v="3"/>
    <x v="166"/>
    <x v="176"/>
    <x v="0"/>
    <x v="176"/>
    <x v="0"/>
    <x v="0"/>
    <x v="0"/>
  </r>
  <r>
    <x v="189"/>
    <x v="186"/>
    <x v="0"/>
    <x v="1"/>
    <x v="4"/>
    <x v="167"/>
    <x v="177"/>
    <x v="0"/>
    <x v="177"/>
    <x v="0"/>
    <x v="0"/>
    <x v="0"/>
  </r>
  <r>
    <x v="190"/>
    <x v="187"/>
    <x v="1"/>
    <x v="4"/>
    <x v="3"/>
    <x v="168"/>
    <x v="178"/>
    <x v="0"/>
    <x v="178"/>
    <x v="0"/>
    <x v="0"/>
    <x v="0"/>
  </r>
  <r>
    <x v="191"/>
    <x v="188"/>
    <x v="0"/>
    <x v="3"/>
    <x v="3"/>
    <x v="169"/>
    <x v="179"/>
    <x v="0"/>
    <x v="179"/>
    <x v="0"/>
    <x v="0"/>
    <x v="0"/>
  </r>
  <r>
    <x v="192"/>
    <x v="189"/>
    <x v="4"/>
    <x v="2"/>
    <x v="2"/>
    <x v="20"/>
    <x v="180"/>
    <x v="0"/>
    <x v="180"/>
    <x v="0"/>
    <x v="0"/>
    <x v="0"/>
  </r>
  <r>
    <x v="193"/>
    <x v="190"/>
    <x v="5"/>
    <x v="1"/>
    <x v="0"/>
    <x v="77"/>
    <x v="79"/>
    <x v="1"/>
    <x v="79"/>
    <x v="0"/>
    <x v="0"/>
    <x v="0"/>
  </r>
  <r>
    <x v="194"/>
    <x v="191"/>
    <x v="4"/>
    <x v="4"/>
    <x v="3"/>
    <x v="170"/>
    <x v="181"/>
    <x v="0"/>
    <x v="181"/>
    <x v="0"/>
    <x v="0"/>
    <x v="0"/>
  </r>
  <r>
    <x v="195"/>
    <x v="192"/>
    <x v="5"/>
    <x v="4"/>
    <x v="0"/>
    <x v="171"/>
    <x v="182"/>
    <x v="0"/>
    <x v="182"/>
    <x v="0"/>
    <x v="0"/>
    <x v="0"/>
  </r>
  <r>
    <x v="196"/>
    <x v="193"/>
    <x v="4"/>
    <x v="0"/>
    <x v="1"/>
    <x v="172"/>
    <x v="102"/>
    <x v="0"/>
    <x v="102"/>
    <x v="0"/>
    <x v="0"/>
    <x v="0"/>
  </r>
  <r>
    <x v="197"/>
    <x v="194"/>
    <x v="5"/>
    <x v="3"/>
    <x v="0"/>
    <x v="173"/>
    <x v="183"/>
    <x v="1"/>
    <x v="183"/>
    <x v="1"/>
    <x v="1"/>
    <x v="1"/>
  </r>
  <r>
    <x v="198"/>
    <x v="195"/>
    <x v="0"/>
    <x v="0"/>
    <x v="0"/>
    <x v="174"/>
    <x v="94"/>
    <x v="0"/>
    <x v="94"/>
    <x v="0"/>
    <x v="0"/>
    <x v="0"/>
  </r>
  <r>
    <x v="199"/>
    <x v="196"/>
    <x v="4"/>
    <x v="2"/>
    <x v="4"/>
    <x v="175"/>
    <x v="58"/>
    <x v="0"/>
    <x v="58"/>
    <x v="0"/>
    <x v="0"/>
    <x v="0"/>
  </r>
  <r>
    <x v="200"/>
    <x v="197"/>
    <x v="4"/>
    <x v="3"/>
    <x v="3"/>
    <x v="176"/>
    <x v="184"/>
    <x v="0"/>
    <x v="184"/>
    <x v="0"/>
    <x v="0"/>
    <x v="0"/>
  </r>
  <r>
    <x v="201"/>
    <x v="198"/>
    <x v="2"/>
    <x v="3"/>
    <x v="1"/>
    <x v="138"/>
    <x v="185"/>
    <x v="0"/>
    <x v="185"/>
    <x v="0"/>
    <x v="0"/>
    <x v="0"/>
  </r>
  <r>
    <x v="202"/>
    <x v="199"/>
    <x v="4"/>
    <x v="0"/>
    <x v="1"/>
    <x v="177"/>
    <x v="186"/>
    <x v="0"/>
    <x v="186"/>
    <x v="0"/>
    <x v="0"/>
    <x v="0"/>
  </r>
  <r>
    <x v="203"/>
    <x v="200"/>
    <x v="1"/>
    <x v="4"/>
    <x v="4"/>
    <x v="178"/>
    <x v="138"/>
    <x v="0"/>
    <x v="138"/>
    <x v="0"/>
    <x v="0"/>
    <x v="0"/>
  </r>
  <r>
    <x v="204"/>
    <x v="201"/>
    <x v="5"/>
    <x v="0"/>
    <x v="4"/>
    <x v="179"/>
    <x v="187"/>
    <x v="0"/>
    <x v="187"/>
    <x v="0"/>
    <x v="0"/>
    <x v="0"/>
  </r>
  <r>
    <x v="205"/>
    <x v="202"/>
    <x v="2"/>
    <x v="1"/>
    <x v="1"/>
    <x v="74"/>
    <x v="188"/>
    <x v="1"/>
    <x v="188"/>
    <x v="2"/>
    <x v="2"/>
    <x v="2"/>
  </r>
  <r>
    <x v="206"/>
    <x v="203"/>
    <x v="1"/>
    <x v="3"/>
    <x v="1"/>
    <x v="180"/>
    <x v="189"/>
    <x v="0"/>
    <x v="189"/>
    <x v="0"/>
    <x v="0"/>
    <x v="0"/>
  </r>
  <r>
    <x v="207"/>
    <x v="204"/>
    <x v="5"/>
    <x v="4"/>
    <x v="1"/>
    <x v="181"/>
    <x v="67"/>
    <x v="0"/>
    <x v="67"/>
    <x v="0"/>
    <x v="0"/>
    <x v="0"/>
  </r>
  <r>
    <x v="208"/>
    <x v="143"/>
    <x v="0"/>
    <x v="2"/>
    <x v="3"/>
    <x v="182"/>
    <x v="190"/>
    <x v="1"/>
    <x v="190"/>
    <x v="1"/>
    <x v="1"/>
    <x v="1"/>
  </r>
  <r>
    <x v="209"/>
    <x v="205"/>
    <x v="1"/>
    <x v="0"/>
    <x v="2"/>
    <x v="113"/>
    <x v="191"/>
    <x v="1"/>
    <x v="191"/>
    <x v="0"/>
    <x v="0"/>
    <x v="0"/>
  </r>
  <r>
    <x v="210"/>
    <x v="206"/>
    <x v="4"/>
    <x v="1"/>
    <x v="2"/>
    <x v="183"/>
    <x v="192"/>
    <x v="0"/>
    <x v="192"/>
    <x v="0"/>
    <x v="0"/>
    <x v="0"/>
  </r>
  <r>
    <x v="211"/>
    <x v="207"/>
    <x v="1"/>
    <x v="2"/>
    <x v="2"/>
    <x v="184"/>
    <x v="193"/>
    <x v="0"/>
    <x v="193"/>
    <x v="0"/>
    <x v="0"/>
    <x v="0"/>
  </r>
  <r>
    <x v="212"/>
    <x v="208"/>
    <x v="5"/>
    <x v="4"/>
    <x v="2"/>
    <x v="185"/>
    <x v="194"/>
    <x v="0"/>
    <x v="194"/>
    <x v="0"/>
    <x v="0"/>
    <x v="0"/>
  </r>
  <r>
    <x v="213"/>
    <x v="209"/>
    <x v="1"/>
    <x v="0"/>
    <x v="3"/>
    <x v="84"/>
    <x v="88"/>
    <x v="0"/>
    <x v="88"/>
    <x v="0"/>
    <x v="0"/>
    <x v="0"/>
  </r>
  <r>
    <x v="214"/>
    <x v="210"/>
    <x v="0"/>
    <x v="3"/>
    <x v="1"/>
    <x v="75"/>
    <x v="195"/>
    <x v="0"/>
    <x v="195"/>
    <x v="0"/>
    <x v="0"/>
    <x v="0"/>
  </r>
  <r>
    <x v="215"/>
    <x v="211"/>
    <x v="2"/>
    <x v="1"/>
    <x v="1"/>
    <x v="186"/>
    <x v="196"/>
    <x v="1"/>
    <x v="196"/>
    <x v="0"/>
    <x v="0"/>
    <x v="0"/>
  </r>
  <r>
    <x v="216"/>
    <x v="212"/>
    <x v="1"/>
    <x v="3"/>
    <x v="2"/>
    <x v="187"/>
    <x v="197"/>
    <x v="0"/>
    <x v="197"/>
    <x v="0"/>
    <x v="0"/>
    <x v="0"/>
  </r>
  <r>
    <x v="217"/>
    <x v="213"/>
    <x v="1"/>
    <x v="3"/>
    <x v="3"/>
    <x v="188"/>
    <x v="198"/>
    <x v="0"/>
    <x v="198"/>
    <x v="0"/>
    <x v="0"/>
    <x v="0"/>
  </r>
  <r>
    <x v="218"/>
    <x v="214"/>
    <x v="4"/>
    <x v="1"/>
    <x v="0"/>
    <x v="189"/>
    <x v="199"/>
    <x v="0"/>
    <x v="199"/>
    <x v="0"/>
    <x v="0"/>
    <x v="0"/>
  </r>
  <r>
    <x v="219"/>
    <x v="215"/>
    <x v="0"/>
    <x v="0"/>
    <x v="4"/>
    <x v="190"/>
    <x v="200"/>
    <x v="0"/>
    <x v="200"/>
    <x v="0"/>
    <x v="0"/>
    <x v="0"/>
  </r>
  <r>
    <x v="220"/>
    <x v="216"/>
    <x v="4"/>
    <x v="2"/>
    <x v="2"/>
    <x v="191"/>
    <x v="201"/>
    <x v="1"/>
    <x v="201"/>
    <x v="0"/>
    <x v="0"/>
    <x v="0"/>
  </r>
  <r>
    <x v="221"/>
    <x v="217"/>
    <x v="0"/>
    <x v="1"/>
    <x v="3"/>
    <x v="89"/>
    <x v="161"/>
    <x v="0"/>
    <x v="161"/>
    <x v="0"/>
    <x v="0"/>
    <x v="0"/>
  </r>
  <r>
    <x v="222"/>
    <x v="218"/>
    <x v="3"/>
    <x v="0"/>
    <x v="1"/>
    <x v="192"/>
    <x v="202"/>
    <x v="0"/>
    <x v="202"/>
    <x v="0"/>
    <x v="0"/>
    <x v="0"/>
  </r>
  <r>
    <x v="223"/>
    <x v="219"/>
    <x v="0"/>
    <x v="2"/>
    <x v="1"/>
    <x v="16"/>
    <x v="170"/>
    <x v="0"/>
    <x v="170"/>
    <x v="0"/>
    <x v="0"/>
    <x v="0"/>
  </r>
  <r>
    <x v="224"/>
    <x v="220"/>
    <x v="5"/>
    <x v="4"/>
    <x v="2"/>
    <x v="193"/>
    <x v="203"/>
    <x v="0"/>
    <x v="203"/>
    <x v="0"/>
    <x v="0"/>
    <x v="0"/>
  </r>
  <r>
    <x v="225"/>
    <x v="221"/>
    <x v="1"/>
    <x v="0"/>
    <x v="4"/>
    <x v="17"/>
    <x v="18"/>
    <x v="0"/>
    <x v="18"/>
    <x v="0"/>
    <x v="0"/>
    <x v="0"/>
  </r>
  <r>
    <x v="226"/>
    <x v="222"/>
    <x v="2"/>
    <x v="2"/>
    <x v="4"/>
    <x v="160"/>
    <x v="168"/>
    <x v="0"/>
    <x v="168"/>
    <x v="0"/>
    <x v="0"/>
    <x v="0"/>
  </r>
  <r>
    <x v="227"/>
    <x v="223"/>
    <x v="5"/>
    <x v="4"/>
    <x v="2"/>
    <x v="98"/>
    <x v="204"/>
    <x v="0"/>
    <x v="204"/>
    <x v="0"/>
    <x v="0"/>
    <x v="0"/>
  </r>
  <r>
    <x v="228"/>
    <x v="224"/>
    <x v="2"/>
    <x v="1"/>
    <x v="1"/>
    <x v="144"/>
    <x v="152"/>
    <x v="0"/>
    <x v="152"/>
    <x v="0"/>
    <x v="0"/>
    <x v="0"/>
  </r>
  <r>
    <x v="229"/>
    <x v="225"/>
    <x v="1"/>
    <x v="1"/>
    <x v="2"/>
    <x v="194"/>
    <x v="205"/>
    <x v="1"/>
    <x v="205"/>
    <x v="0"/>
    <x v="0"/>
    <x v="0"/>
  </r>
  <r>
    <x v="230"/>
    <x v="226"/>
    <x v="2"/>
    <x v="4"/>
    <x v="4"/>
    <x v="195"/>
    <x v="206"/>
    <x v="0"/>
    <x v="206"/>
    <x v="0"/>
    <x v="0"/>
    <x v="0"/>
  </r>
  <r>
    <x v="231"/>
    <x v="227"/>
    <x v="2"/>
    <x v="2"/>
    <x v="3"/>
    <x v="196"/>
    <x v="207"/>
    <x v="0"/>
    <x v="207"/>
    <x v="0"/>
    <x v="0"/>
    <x v="0"/>
  </r>
  <r>
    <x v="232"/>
    <x v="228"/>
    <x v="5"/>
    <x v="4"/>
    <x v="0"/>
    <x v="197"/>
    <x v="208"/>
    <x v="0"/>
    <x v="208"/>
    <x v="0"/>
    <x v="0"/>
    <x v="0"/>
  </r>
  <r>
    <x v="233"/>
    <x v="229"/>
    <x v="4"/>
    <x v="1"/>
    <x v="3"/>
    <x v="198"/>
    <x v="209"/>
    <x v="0"/>
    <x v="209"/>
    <x v="0"/>
    <x v="0"/>
    <x v="0"/>
  </r>
  <r>
    <x v="234"/>
    <x v="230"/>
    <x v="5"/>
    <x v="3"/>
    <x v="2"/>
    <x v="199"/>
    <x v="210"/>
    <x v="0"/>
    <x v="210"/>
    <x v="0"/>
    <x v="0"/>
    <x v="0"/>
  </r>
  <r>
    <x v="235"/>
    <x v="231"/>
    <x v="4"/>
    <x v="4"/>
    <x v="2"/>
    <x v="196"/>
    <x v="211"/>
    <x v="0"/>
    <x v="211"/>
    <x v="0"/>
    <x v="0"/>
    <x v="0"/>
  </r>
  <r>
    <x v="236"/>
    <x v="232"/>
    <x v="3"/>
    <x v="2"/>
    <x v="4"/>
    <x v="200"/>
    <x v="212"/>
    <x v="1"/>
    <x v="212"/>
    <x v="0"/>
    <x v="0"/>
    <x v="0"/>
  </r>
  <r>
    <x v="237"/>
    <x v="233"/>
    <x v="0"/>
    <x v="4"/>
    <x v="1"/>
    <x v="201"/>
    <x v="213"/>
    <x v="0"/>
    <x v="213"/>
    <x v="0"/>
    <x v="0"/>
    <x v="0"/>
  </r>
  <r>
    <x v="238"/>
    <x v="234"/>
    <x v="4"/>
    <x v="3"/>
    <x v="2"/>
    <x v="202"/>
    <x v="214"/>
    <x v="0"/>
    <x v="214"/>
    <x v="0"/>
    <x v="0"/>
    <x v="0"/>
  </r>
  <r>
    <x v="239"/>
    <x v="235"/>
    <x v="3"/>
    <x v="2"/>
    <x v="1"/>
    <x v="203"/>
    <x v="215"/>
    <x v="1"/>
    <x v="215"/>
    <x v="0"/>
    <x v="0"/>
    <x v="0"/>
  </r>
  <r>
    <x v="240"/>
    <x v="236"/>
    <x v="4"/>
    <x v="2"/>
    <x v="3"/>
    <x v="204"/>
    <x v="216"/>
    <x v="0"/>
    <x v="216"/>
    <x v="0"/>
    <x v="0"/>
    <x v="0"/>
  </r>
  <r>
    <x v="241"/>
    <x v="237"/>
    <x v="2"/>
    <x v="3"/>
    <x v="0"/>
    <x v="205"/>
    <x v="217"/>
    <x v="0"/>
    <x v="217"/>
    <x v="0"/>
    <x v="0"/>
    <x v="0"/>
  </r>
  <r>
    <x v="242"/>
    <x v="238"/>
    <x v="2"/>
    <x v="3"/>
    <x v="0"/>
    <x v="7"/>
    <x v="134"/>
    <x v="0"/>
    <x v="134"/>
    <x v="0"/>
    <x v="0"/>
    <x v="0"/>
  </r>
  <r>
    <x v="243"/>
    <x v="239"/>
    <x v="4"/>
    <x v="4"/>
    <x v="4"/>
    <x v="206"/>
    <x v="218"/>
    <x v="1"/>
    <x v="218"/>
    <x v="1"/>
    <x v="1"/>
    <x v="1"/>
  </r>
  <r>
    <x v="244"/>
    <x v="240"/>
    <x v="1"/>
    <x v="0"/>
    <x v="0"/>
    <x v="207"/>
    <x v="219"/>
    <x v="0"/>
    <x v="219"/>
    <x v="0"/>
    <x v="0"/>
    <x v="0"/>
  </r>
  <r>
    <x v="245"/>
    <x v="241"/>
    <x v="1"/>
    <x v="0"/>
    <x v="3"/>
    <x v="208"/>
    <x v="119"/>
    <x v="0"/>
    <x v="119"/>
    <x v="0"/>
    <x v="0"/>
    <x v="0"/>
  </r>
  <r>
    <x v="246"/>
    <x v="242"/>
    <x v="0"/>
    <x v="0"/>
    <x v="2"/>
    <x v="184"/>
    <x v="193"/>
    <x v="0"/>
    <x v="193"/>
    <x v="0"/>
    <x v="0"/>
    <x v="0"/>
  </r>
  <r>
    <x v="247"/>
    <x v="243"/>
    <x v="3"/>
    <x v="3"/>
    <x v="1"/>
    <x v="209"/>
    <x v="220"/>
    <x v="1"/>
    <x v="220"/>
    <x v="0"/>
    <x v="0"/>
    <x v="0"/>
  </r>
  <r>
    <x v="248"/>
    <x v="244"/>
    <x v="5"/>
    <x v="1"/>
    <x v="4"/>
    <x v="58"/>
    <x v="59"/>
    <x v="0"/>
    <x v="59"/>
    <x v="0"/>
    <x v="0"/>
    <x v="0"/>
  </r>
  <r>
    <x v="249"/>
    <x v="245"/>
    <x v="1"/>
    <x v="2"/>
    <x v="3"/>
    <x v="210"/>
    <x v="221"/>
    <x v="0"/>
    <x v="221"/>
    <x v="0"/>
    <x v="0"/>
    <x v="0"/>
  </r>
  <r>
    <x v="250"/>
    <x v="246"/>
    <x v="0"/>
    <x v="4"/>
    <x v="1"/>
    <x v="211"/>
    <x v="222"/>
    <x v="0"/>
    <x v="222"/>
    <x v="0"/>
    <x v="0"/>
    <x v="0"/>
  </r>
  <r>
    <x v="251"/>
    <x v="247"/>
    <x v="1"/>
    <x v="2"/>
    <x v="1"/>
    <x v="212"/>
    <x v="223"/>
    <x v="0"/>
    <x v="223"/>
    <x v="0"/>
    <x v="0"/>
    <x v="0"/>
  </r>
  <r>
    <x v="252"/>
    <x v="248"/>
    <x v="4"/>
    <x v="1"/>
    <x v="4"/>
    <x v="213"/>
    <x v="224"/>
    <x v="0"/>
    <x v="224"/>
    <x v="0"/>
    <x v="0"/>
    <x v="0"/>
  </r>
  <r>
    <x v="253"/>
    <x v="249"/>
    <x v="5"/>
    <x v="4"/>
    <x v="3"/>
    <x v="214"/>
    <x v="225"/>
    <x v="1"/>
    <x v="225"/>
    <x v="2"/>
    <x v="2"/>
    <x v="2"/>
  </r>
  <r>
    <x v="254"/>
    <x v="250"/>
    <x v="0"/>
    <x v="0"/>
    <x v="1"/>
    <x v="215"/>
    <x v="226"/>
    <x v="1"/>
    <x v="226"/>
    <x v="0"/>
    <x v="0"/>
    <x v="0"/>
  </r>
  <r>
    <x v="255"/>
    <x v="251"/>
    <x v="3"/>
    <x v="1"/>
    <x v="0"/>
    <x v="216"/>
    <x v="227"/>
    <x v="0"/>
    <x v="227"/>
    <x v="0"/>
    <x v="0"/>
    <x v="0"/>
  </r>
  <r>
    <x v="256"/>
    <x v="252"/>
    <x v="3"/>
    <x v="0"/>
    <x v="2"/>
    <x v="197"/>
    <x v="60"/>
    <x v="0"/>
    <x v="60"/>
    <x v="0"/>
    <x v="0"/>
    <x v="0"/>
  </r>
  <r>
    <x v="257"/>
    <x v="253"/>
    <x v="3"/>
    <x v="1"/>
    <x v="2"/>
    <x v="206"/>
    <x v="228"/>
    <x v="0"/>
    <x v="228"/>
    <x v="0"/>
    <x v="0"/>
    <x v="0"/>
  </r>
  <r>
    <x v="258"/>
    <x v="254"/>
    <x v="1"/>
    <x v="1"/>
    <x v="1"/>
    <x v="217"/>
    <x v="229"/>
    <x v="1"/>
    <x v="229"/>
    <x v="1"/>
    <x v="1"/>
    <x v="1"/>
  </r>
  <r>
    <x v="259"/>
    <x v="255"/>
    <x v="3"/>
    <x v="3"/>
    <x v="3"/>
    <x v="218"/>
    <x v="230"/>
    <x v="0"/>
    <x v="230"/>
    <x v="0"/>
    <x v="0"/>
    <x v="0"/>
  </r>
  <r>
    <x v="260"/>
    <x v="256"/>
    <x v="3"/>
    <x v="4"/>
    <x v="0"/>
    <x v="219"/>
    <x v="231"/>
    <x v="0"/>
    <x v="231"/>
    <x v="0"/>
    <x v="0"/>
    <x v="0"/>
  </r>
  <r>
    <x v="261"/>
    <x v="257"/>
    <x v="3"/>
    <x v="3"/>
    <x v="4"/>
    <x v="220"/>
    <x v="232"/>
    <x v="1"/>
    <x v="232"/>
    <x v="0"/>
    <x v="0"/>
    <x v="0"/>
  </r>
  <r>
    <x v="262"/>
    <x v="258"/>
    <x v="0"/>
    <x v="0"/>
    <x v="4"/>
    <x v="138"/>
    <x v="233"/>
    <x v="0"/>
    <x v="233"/>
    <x v="0"/>
    <x v="0"/>
    <x v="0"/>
  </r>
  <r>
    <x v="263"/>
    <x v="259"/>
    <x v="2"/>
    <x v="2"/>
    <x v="4"/>
    <x v="221"/>
    <x v="234"/>
    <x v="0"/>
    <x v="234"/>
    <x v="0"/>
    <x v="0"/>
    <x v="0"/>
  </r>
  <r>
    <x v="264"/>
    <x v="260"/>
    <x v="5"/>
    <x v="0"/>
    <x v="0"/>
    <x v="222"/>
    <x v="235"/>
    <x v="1"/>
    <x v="235"/>
    <x v="0"/>
    <x v="0"/>
    <x v="0"/>
  </r>
  <r>
    <x v="265"/>
    <x v="261"/>
    <x v="2"/>
    <x v="1"/>
    <x v="0"/>
    <x v="218"/>
    <x v="236"/>
    <x v="0"/>
    <x v="236"/>
    <x v="0"/>
    <x v="0"/>
    <x v="0"/>
  </r>
  <r>
    <x v="266"/>
    <x v="262"/>
    <x v="3"/>
    <x v="1"/>
    <x v="2"/>
    <x v="223"/>
    <x v="237"/>
    <x v="0"/>
    <x v="237"/>
    <x v="0"/>
    <x v="0"/>
    <x v="0"/>
  </r>
  <r>
    <x v="267"/>
    <x v="263"/>
    <x v="4"/>
    <x v="1"/>
    <x v="2"/>
    <x v="224"/>
    <x v="238"/>
    <x v="0"/>
    <x v="238"/>
    <x v="0"/>
    <x v="0"/>
    <x v="0"/>
  </r>
  <r>
    <x v="268"/>
    <x v="264"/>
    <x v="2"/>
    <x v="0"/>
    <x v="1"/>
    <x v="225"/>
    <x v="239"/>
    <x v="0"/>
    <x v="239"/>
    <x v="0"/>
    <x v="0"/>
    <x v="0"/>
  </r>
  <r>
    <x v="269"/>
    <x v="265"/>
    <x v="4"/>
    <x v="3"/>
    <x v="4"/>
    <x v="226"/>
    <x v="240"/>
    <x v="0"/>
    <x v="240"/>
    <x v="0"/>
    <x v="0"/>
    <x v="0"/>
  </r>
  <r>
    <x v="270"/>
    <x v="266"/>
    <x v="3"/>
    <x v="4"/>
    <x v="4"/>
    <x v="227"/>
    <x v="241"/>
    <x v="0"/>
    <x v="241"/>
    <x v="0"/>
    <x v="0"/>
    <x v="0"/>
  </r>
  <r>
    <x v="271"/>
    <x v="267"/>
    <x v="5"/>
    <x v="0"/>
    <x v="1"/>
    <x v="77"/>
    <x v="242"/>
    <x v="0"/>
    <x v="242"/>
    <x v="0"/>
    <x v="0"/>
    <x v="0"/>
  </r>
  <r>
    <x v="272"/>
    <x v="268"/>
    <x v="3"/>
    <x v="2"/>
    <x v="2"/>
    <x v="228"/>
    <x v="243"/>
    <x v="0"/>
    <x v="243"/>
    <x v="0"/>
    <x v="0"/>
    <x v="0"/>
  </r>
  <r>
    <x v="273"/>
    <x v="269"/>
    <x v="3"/>
    <x v="3"/>
    <x v="3"/>
    <x v="229"/>
    <x v="244"/>
    <x v="0"/>
    <x v="244"/>
    <x v="0"/>
    <x v="0"/>
    <x v="0"/>
  </r>
  <r>
    <x v="274"/>
    <x v="270"/>
    <x v="5"/>
    <x v="2"/>
    <x v="2"/>
    <x v="230"/>
    <x v="245"/>
    <x v="1"/>
    <x v="245"/>
    <x v="0"/>
    <x v="0"/>
    <x v="0"/>
  </r>
  <r>
    <x v="275"/>
    <x v="271"/>
    <x v="0"/>
    <x v="0"/>
    <x v="0"/>
    <x v="231"/>
    <x v="50"/>
    <x v="0"/>
    <x v="50"/>
    <x v="0"/>
    <x v="0"/>
    <x v="0"/>
  </r>
  <r>
    <x v="276"/>
    <x v="272"/>
    <x v="4"/>
    <x v="4"/>
    <x v="1"/>
    <x v="128"/>
    <x v="246"/>
    <x v="0"/>
    <x v="246"/>
    <x v="0"/>
    <x v="0"/>
    <x v="0"/>
  </r>
  <r>
    <x v="277"/>
    <x v="273"/>
    <x v="0"/>
    <x v="2"/>
    <x v="2"/>
    <x v="232"/>
    <x v="247"/>
    <x v="1"/>
    <x v="247"/>
    <x v="1"/>
    <x v="1"/>
    <x v="1"/>
  </r>
  <r>
    <x v="278"/>
    <x v="274"/>
    <x v="0"/>
    <x v="4"/>
    <x v="4"/>
    <x v="233"/>
    <x v="248"/>
    <x v="0"/>
    <x v="248"/>
    <x v="0"/>
    <x v="0"/>
    <x v="0"/>
  </r>
  <r>
    <x v="279"/>
    <x v="275"/>
    <x v="4"/>
    <x v="2"/>
    <x v="0"/>
    <x v="124"/>
    <x v="249"/>
    <x v="0"/>
    <x v="249"/>
    <x v="0"/>
    <x v="0"/>
    <x v="0"/>
  </r>
  <r>
    <x v="280"/>
    <x v="276"/>
    <x v="3"/>
    <x v="2"/>
    <x v="4"/>
    <x v="234"/>
    <x v="250"/>
    <x v="0"/>
    <x v="250"/>
    <x v="0"/>
    <x v="0"/>
    <x v="0"/>
  </r>
  <r>
    <x v="281"/>
    <x v="277"/>
    <x v="4"/>
    <x v="0"/>
    <x v="1"/>
    <x v="235"/>
    <x v="251"/>
    <x v="1"/>
    <x v="251"/>
    <x v="0"/>
    <x v="0"/>
    <x v="0"/>
  </r>
  <r>
    <x v="282"/>
    <x v="278"/>
    <x v="4"/>
    <x v="3"/>
    <x v="2"/>
    <x v="132"/>
    <x v="207"/>
    <x v="0"/>
    <x v="207"/>
    <x v="0"/>
    <x v="0"/>
    <x v="0"/>
  </r>
  <r>
    <x v="283"/>
    <x v="279"/>
    <x v="3"/>
    <x v="0"/>
    <x v="1"/>
    <x v="236"/>
    <x v="252"/>
    <x v="0"/>
    <x v="252"/>
    <x v="0"/>
    <x v="0"/>
    <x v="0"/>
  </r>
  <r>
    <x v="284"/>
    <x v="280"/>
    <x v="1"/>
    <x v="3"/>
    <x v="4"/>
    <x v="61"/>
    <x v="253"/>
    <x v="0"/>
    <x v="253"/>
    <x v="0"/>
    <x v="0"/>
    <x v="0"/>
  </r>
  <r>
    <x v="285"/>
    <x v="281"/>
    <x v="4"/>
    <x v="0"/>
    <x v="0"/>
    <x v="106"/>
    <x v="110"/>
    <x v="1"/>
    <x v="110"/>
    <x v="0"/>
    <x v="0"/>
    <x v="0"/>
  </r>
  <r>
    <x v="286"/>
    <x v="282"/>
    <x v="2"/>
    <x v="3"/>
    <x v="2"/>
    <x v="134"/>
    <x v="140"/>
    <x v="0"/>
    <x v="140"/>
    <x v="0"/>
    <x v="0"/>
    <x v="0"/>
  </r>
  <r>
    <x v="287"/>
    <x v="283"/>
    <x v="2"/>
    <x v="3"/>
    <x v="3"/>
    <x v="202"/>
    <x v="214"/>
    <x v="0"/>
    <x v="214"/>
    <x v="0"/>
    <x v="0"/>
    <x v="0"/>
  </r>
  <r>
    <x v="288"/>
    <x v="284"/>
    <x v="5"/>
    <x v="0"/>
    <x v="1"/>
    <x v="237"/>
    <x v="254"/>
    <x v="0"/>
    <x v="254"/>
    <x v="0"/>
    <x v="0"/>
    <x v="0"/>
  </r>
  <r>
    <x v="289"/>
    <x v="285"/>
    <x v="0"/>
    <x v="0"/>
    <x v="3"/>
    <x v="226"/>
    <x v="240"/>
    <x v="0"/>
    <x v="240"/>
    <x v="0"/>
    <x v="0"/>
    <x v="0"/>
  </r>
  <r>
    <x v="290"/>
    <x v="286"/>
    <x v="1"/>
    <x v="4"/>
    <x v="2"/>
    <x v="238"/>
    <x v="224"/>
    <x v="0"/>
    <x v="224"/>
    <x v="0"/>
    <x v="0"/>
    <x v="0"/>
  </r>
  <r>
    <x v="291"/>
    <x v="287"/>
    <x v="3"/>
    <x v="1"/>
    <x v="3"/>
    <x v="239"/>
    <x v="255"/>
    <x v="0"/>
    <x v="255"/>
    <x v="0"/>
    <x v="0"/>
    <x v="0"/>
  </r>
  <r>
    <x v="292"/>
    <x v="288"/>
    <x v="5"/>
    <x v="1"/>
    <x v="0"/>
    <x v="240"/>
    <x v="153"/>
    <x v="0"/>
    <x v="153"/>
    <x v="0"/>
    <x v="0"/>
    <x v="0"/>
  </r>
  <r>
    <x v="293"/>
    <x v="289"/>
    <x v="0"/>
    <x v="0"/>
    <x v="3"/>
    <x v="241"/>
    <x v="256"/>
    <x v="0"/>
    <x v="256"/>
    <x v="0"/>
    <x v="0"/>
    <x v="0"/>
  </r>
  <r>
    <x v="294"/>
    <x v="290"/>
    <x v="2"/>
    <x v="4"/>
    <x v="3"/>
    <x v="242"/>
    <x v="257"/>
    <x v="0"/>
    <x v="257"/>
    <x v="0"/>
    <x v="0"/>
    <x v="0"/>
  </r>
  <r>
    <x v="295"/>
    <x v="291"/>
    <x v="4"/>
    <x v="4"/>
    <x v="3"/>
    <x v="232"/>
    <x v="258"/>
    <x v="0"/>
    <x v="258"/>
    <x v="0"/>
    <x v="0"/>
    <x v="0"/>
  </r>
  <r>
    <x v="296"/>
    <x v="292"/>
    <x v="3"/>
    <x v="1"/>
    <x v="0"/>
    <x v="243"/>
    <x v="259"/>
    <x v="0"/>
    <x v="259"/>
    <x v="0"/>
    <x v="0"/>
    <x v="0"/>
  </r>
  <r>
    <x v="297"/>
    <x v="293"/>
    <x v="1"/>
    <x v="4"/>
    <x v="1"/>
    <x v="244"/>
    <x v="260"/>
    <x v="0"/>
    <x v="260"/>
    <x v="0"/>
    <x v="0"/>
    <x v="0"/>
  </r>
  <r>
    <x v="298"/>
    <x v="294"/>
    <x v="3"/>
    <x v="4"/>
    <x v="4"/>
    <x v="170"/>
    <x v="181"/>
    <x v="0"/>
    <x v="181"/>
    <x v="0"/>
    <x v="0"/>
    <x v="0"/>
  </r>
  <r>
    <x v="299"/>
    <x v="295"/>
    <x v="3"/>
    <x v="0"/>
    <x v="2"/>
    <x v="245"/>
    <x v="261"/>
    <x v="0"/>
    <x v="261"/>
    <x v="0"/>
    <x v="0"/>
    <x v="0"/>
  </r>
  <r>
    <x v="300"/>
    <x v="296"/>
    <x v="3"/>
    <x v="4"/>
    <x v="3"/>
    <x v="246"/>
    <x v="262"/>
    <x v="0"/>
    <x v="262"/>
    <x v="0"/>
    <x v="0"/>
    <x v="0"/>
  </r>
  <r>
    <x v="301"/>
    <x v="297"/>
    <x v="0"/>
    <x v="2"/>
    <x v="2"/>
    <x v="247"/>
    <x v="263"/>
    <x v="0"/>
    <x v="263"/>
    <x v="0"/>
    <x v="0"/>
    <x v="0"/>
  </r>
  <r>
    <x v="302"/>
    <x v="298"/>
    <x v="0"/>
    <x v="0"/>
    <x v="3"/>
    <x v="248"/>
    <x v="264"/>
    <x v="0"/>
    <x v="264"/>
    <x v="0"/>
    <x v="0"/>
    <x v="0"/>
  </r>
  <r>
    <x v="303"/>
    <x v="299"/>
    <x v="1"/>
    <x v="4"/>
    <x v="0"/>
    <x v="249"/>
    <x v="265"/>
    <x v="0"/>
    <x v="265"/>
    <x v="0"/>
    <x v="0"/>
    <x v="0"/>
  </r>
  <r>
    <x v="304"/>
    <x v="300"/>
    <x v="5"/>
    <x v="2"/>
    <x v="2"/>
    <x v="250"/>
    <x v="266"/>
    <x v="0"/>
    <x v="266"/>
    <x v="0"/>
    <x v="0"/>
    <x v="0"/>
  </r>
  <r>
    <x v="305"/>
    <x v="301"/>
    <x v="1"/>
    <x v="0"/>
    <x v="1"/>
    <x v="37"/>
    <x v="267"/>
    <x v="1"/>
    <x v="267"/>
    <x v="0"/>
    <x v="0"/>
    <x v="0"/>
  </r>
  <r>
    <x v="306"/>
    <x v="302"/>
    <x v="2"/>
    <x v="2"/>
    <x v="3"/>
    <x v="251"/>
    <x v="268"/>
    <x v="0"/>
    <x v="268"/>
    <x v="0"/>
    <x v="0"/>
    <x v="0"/>
  </r>
  <r>
    <x v="307"/>
    <x v="303"/>
    <x v="2"/>
    <x v="2"/>
    <x v="2"/>
    <x v="252"/>
    <x v="269"/>
    <x v="0"/>
    <x v="269"/>
    <x v="0"/>
    <x v="0"/>
    <x v="0"/>
  </r>
  <r>
    <x v="308"/>
    <x v="304"/>
    <x v="3"/>
    <x v="4"/>
    <x v="4"/>
    <x v="197"/>
    <x v="60"/>
    <x v="0"/>
    <x v="60"/>
    <x v="0"/>
    <x v="0"/>
    <x v="0"/>
  </r>
  <r>
    <x v="309"/>
    <x v="305"/>
    <x v="0"/>
    <x v="0"/>
    <x v="2"/>
    <x v="180"/>
    <x v="270"/>
    <x v="1"/>
    <x v="270"/>
    <x v="0"/>
    <x v="0"/>
    <x v="0"/>
  </r>
  <r>
    <x v="310"/>
    <x v="306"/>
    <x v="4"/>
    <x v="3"/>
    <x v="0"/>
    <x v="253"/>
    <x v="271"/>
    <x v="0"/>
    <x v="271"/>
    <x v="0"/>
    <x v="0"/>
    <x v="0"/>
  </r>
  <r>
    <x v="311"/>
    <x v="307"/>
    <x v="5"/>
    <x v="1"/>
    <x v="3"/>
    <x v="254"/>
    <x v="272"/>
    <x v="0"/>
    <x v="272"/>
    <x v="0"/>
    <x v="0"/>
    <x v="0"/>
  </r>
  <r>
    <x v="312"/>
    <x v="308"/>
    <x v="2"/>
    <x v="2"/>
    <x v="2"/>
    <x v="255"/>
    <x v="273"/>
    <x v="0"/>
    <x v="273"/>
    <x v="0"/>
    <x v="0"/>
    <x v="0"/>
  </r>
  <r>
    <x v="313"/>
    <x v="309"/>
    <x v="4"/>
    <x v="2"/>
    <x v="3"/>
    <x v="39"/>
    <x v="274"/>
    <x v="0"/>
    <x v="274"/>
    <x v="0"/>
    <x v="0"/>
    <x v="0"/>
  </r>
  <r>
    <x v="314"/>
    <x v="310"/>
    <x v="3"/>
    <x v="1"/>
    <x v="3"/>
    <x v="256"/>
    <x v="85"/>
    <x v="0"/>
    <x v="85"/>
    <x v="0"/>
    <x v="0"/>
    <x v="0"/>
  </r>
  <r>
    <x v="315"/>
    <x v="311"/>
    <x v="3"/>
    <x v="2"/>
    <x v="3"/>
    <x v="209"/>
    <x v="220"/>
    <x v="1"/>
    <x v="220"/>
    <x v="0"/>
    <x v="0"/>
    <x v="0"/>
  </r>
  <r>
    <x v="316"/>
    <x v="312"/>
    <x v="1"/>
    <x v="2"/>
    <x v="4"/>
    <x v="257"/>
    <x v="275"/>
    <x v="0"/>
    <x v="275"/>
    <x v="0"/>
    <x v="0"/>
    <x v="0"/>
  </r>
  <r>
    <x v="317"/>
    <x v="313"/>
    <x v="1"/>
    <x v="1"/>
    <x v="3"/>
    <x v="258"/>
    <x v="276"/>
    <x v="0"/>
    <x v="276"/>
    <x v="0"/>
    <x v="0"/>
    <x v="0"/>
  </r>
  <r>
    <x v="318"/>
    <x v="314"/>
    <x v="0"/>
    <x v="3"/>
    <x v="4"/>
    <x v="259"/>
    <x v="277"/>
    <x v="0"/>
    <x v="277"/>
    <x v="0"/>
    <x v="0"/>
    <x v="0"/>
  </r>
  <r>
    <x v="319"/>
    <x v="315"/>
    <x v="5"/>
    <x v="1"/>
    <x v="1"/>
    <x v="154"/>
    <x v="163"/>
    <x v="1"/>
    <x v="163"/>
    <x v="0"/>
    <x v="0"/>
    <x v="0"/>
  </r>
  <r>
    <x v="320"/>
    <x v="316"/>
    <x v="1"/>
    <x v="0"/>
    <x v="2"/>
    <x v="10"/>
    <x v="278"/>
    <x v="0"/>
    <x v="278"/>
    <x v="0"/>
    <x v="0"/>
    <x v="0"/>
  </r>
  <r>
    <x v="321"/>
    <x v="317"/>
    <x v="5"/>
    <x v="3"/>
    <x v="1"/>
    <x v="43"/>
    <x v="174"/>
    <x v="0"/>
    <x v="174"/>
    <x v="0"/>
    <x v="0"/>
    <x v="0"/>
  </r>
  <r>
    <x v="322"/>
    <x v="318"/>
    <x v="5"/>
    <x v="2"/>
    <x v="3"/>
    <x v="98"/>
    <x v="279"/>
    <x v="0"/>
    <x v="279"/>
    <x v="0"/>
    <x v="0"/>
    <x v="0"/>
  </r>
  <r>
    <x v="323"/>
    <x v="319"/>
    <x v="1"/>
    <x v="0"/>
    <x v="2"/>
    <x v="55"/>
    <x v="280"/>
    <x v="0"/>
    <x v="280"/>
    <x v="0"/>
    <x v="0"/>
    <x v="0"/>
  </r>
  <r>
    <x v="324"/>
    <x v="320"/>
    <x v="0"/>
    <x v="0"/>
    <x v="0"/>
    <x v="260"/>
    <x v="281"/>
    <x v="0"/>
    <x v="281"/>
    <x v="0"/>
    <x v="0"/>
    <x v="0"/>
  </r>
  <r>
    <x v="325"/>
    <x v="321"/>
    <x v="2"/>
    <x v="2"/>
    <x v="1"/>
    <x v="92"/>
    <x v="95"/>
    <x v="0"/>
    <x v="95"/>
    <x v="0"/>
    <x v="0"/>
    <x v="0"/>
  </r>
  <r>
    <x v="326"/>
    <x v="322"/>
    <x v="4"/>
    <x v="4"/>
    <x v="0"/>
    <x v="261"/>
    <x v="282"/>
    <x v="0"/>
    <x v="282"/>
    <x v="0"/>
    <x v="0"/>
    <x v="0"/>
  </r>
  <r>
    <x v="327"/>
    <x v="323"/>
    <x v="1"/>
    <x v="0"/>
    <x v="0"/>
    <x v="261"/>
    <x v="282"/>
    <x v="0"/>
    <x v="282"/>
    <x v="0"/>
    <x v="0"/>
    <x v="0"/>
  </r>
  <r>
    <x v="328"/>
    <x v="173"/>
    <x v="5"/>
    <x v="0"/>
    <x v="2"/>
    <x v="262"/>
    <x v="283"/>
    <x v="0"/>
    <x v="283"/>
    <x v="0"/>
    <x v="0"/>
    <x v="0"/>
  </r>
  <r>
    <x v="329"/>
    <x v="324"/>
    <x v="4"/>
    <x v="4"/>
    <x v="0"/>
    <x v="263"/>
    <x v="284"/>
    <x v="0"/>
    <x v="284"/>
    <x v="0"/>
    <x v="0"/>
    <x v="0"/>
  </r>
  <r>
    <x v="330"/>
    <x v="325"/>
    <x v="0"/>
    <x v="0"/>
    <x v="2"/>
    <x v="113"/>
    <x v="191"/>
    <x v="1"/>
    <x v="191"/>
    <x v="0"/>
    <x v="0"/>
    <x v="0"/>
  </r>
  <r>
    <x v="331"/>
    <x v="326"/>
    <x v="3"/>
    <x v="1"/>
    <x v="1"/>
    <x v="166"/>
    <x v="246"/>
    <x v="0"/>
    <x v="246"/>
    <x v="0"/>
    <x v="0"/>
    <x v="0"/>
  </r>
  <r>
    <x v="332"/>
    <x v="327"/>
    <x v="1"/>
    <x v="0"/>
    <x v="2"/>
    <x v="264"/>
    <x v="285"/>
    <x v="0"/>
    <x v="285"/>
    <x v="0"/>
    <x v="0"/>
    <x v="0"/>
  </r>
  <r>
    <x v="333"/>
    <x v="328"/>
    <x v="4"/>
    <x v="1"/>
    <x v="0"/>
    <x v="171"/>
    <x v="286"/>
    <x v="0"/>
    <x v="286"/>
    <x v="0"/>
    <x v="0"/>
    <x v="0"/>
  </r>
  <r>
    <x v="334"/>
    <x v="329"/>
    <x v="5"/>
    <x v="1"/>
    <x v="2"/>
    <x v="37"/>
    <x v="287"/>
    <x v="0"/>
    <x v="287"/>
    <x v="0"/>
    <x v="0"/>
    <x v="0"/>
  </r>
  <r>
    <x v="335"/>
    <x v="330"/>
    <x v="1"/>
    <x v="1"/>
    <x v="1"/>
    <x v="254"/>
    <x v="288"/>
    <x v="0"/>
    <x v="288"/>
    <x v="0"/>
    <x v="0"/>
    <x v="0"/>
  </r>
  <r>
    <x v="336"/>
    <x v="331"/>
    <x v="3"/>
    <x v="1"/>
    <x v="3"/>
    <x v="265"/>
    <x v="289"/>
    <x v="0"/>
    <x v="289"/>
    <x v="0"/>
    <x v="0"/>
    <x v="0"/>
  </r>
  <r>
    <x v="337"/>
    <x v="332"/>
    <x v="5"/>
    <x v="1"/>
    <x v="1"/>
    <x v="8"/>
    <x v="290"/>
    <x v="0"/>
    <x v="290"/>
    <x v="0"/>
    <x v="0"/>
    <x v="0"/>
  </r>
  <r>
    <x v="338"/>
    <x v="333"/>
    <x v="5"/>
    <x v="1"/>
    <x v="2"/>
    <x v="266"/>
    <x v="291"/>
    <x v="0"/>
    <x v="291"/>
    <x v="0"/>
    <x v="0"/>
    <x v="0"/>
  </r>
  <r>
    <x v="339"/>
    <x v="334"/>
    <x v="2"/>
    <x v="0"/>
    <x v="4"/>
    <x v="267"/>
    <x v="292"/>
    <x v="0"/>
    <x v="292"/>
    <x v="0"/>
    <x v="0"/>
    <x v="0"/>
  </r>
  <r>
    <x v="340"/>
    <x v="335"/>
    <x v="1"/>
    <x v="0"/>
    <x v="4"/>
    <x v="268"/>
    <x v="293"/>
    <x v="0"/>
    <x v="293"/>
    <x v="0"/>
    <x v="0"/>
    <x v="0"/>
  </r>
  <r>
    <x v="341"/>
    <x v="336"/>
    <x v="4"/>
    <x v="4"/>
    <x v="4"/>
    <x v="269"/>
    <x v="294"/>
    <x v="0"/>
    <x v="294"/>
    <x v="0"/>
    <x v="0"/>
    <x v="0"/>
  </r>
  <r>
    <x v="342"/>
    <x v="337"/>
    <x v="3"/>
    <x v="0"/>
    <x v="1"/>
    <x v="234"/>
    <x v="295"/>
    <x v="1"/>
    <x v="295"/>
    <x v="0"/>
    <x v="0"/>
    <x v="0"/>
  </r>
  <r>
    <x v="343"/>
    <x v="338"/>
    <x v="4"/>
    <x v="4"/>
    <x v="3"/>
    <x v="13"/>
    <x v="296"/>
    <x v="1"/>
    <x v="296"/>
    <x v="2"/>
    <x v="2"/>
    <x v="2"/>
  </r>
  <r>
    <x v="344"/>
    <x v="339"/>
    <x v="1"/>
    <x v="3"/>
    <x v="4"/>
    <x v="270"/>
    <x v="294"/>
    <x v="0"/>
    <x v="294"/>
    <x v="0"/>
    <x v="0"/>
    <x v="0"/>
  </r>
  <r>
    <x v="345"/>
    <x v="340"/>
    <x v="5"/>
    <x v="2"/>
    <x v="0"/>
    <x v="271"/>
    <x v="297"/>
    <x v="0"/>
    <x v="297"/>
    <x v="0"/>
    <x v="0"/>
    <x v="0"/>
  </r>
  <r>
    <x v="346"/>
    <x v="341"/>
    <x v="2"/>
    <x v="3"/>
    <x v="2"/>
    <x v="42"/>
    <x v="298"/>
    <x v="0"/>
    <x v="298"/>
    <x v="0"/>
    <x v="0"/>
    <x v="0"/>
  </r>
  <r>
    <x v="347"/>
    <x v="342"/>
    <x v="1"/>
    <x v="2"/>
    <x v="2"/>
    <x v="162"/>
    <x v="299"/>
    <x v="1"/>
    <x v="299"/>
    <x v="0"/>
    <x v="0"/>
    <x v="0"/>
  </r>
  <r>
    <x v="348"/>
    <x v="15"/>
    <x v="1"/>
    <x v="3"/>
    <x v="0"/>
    <x v="272"/>
    <x v="300"/>
    <x v="0"/>
    <x v="300"/>
    <x v="0"/>
    <x v="0"/>
    <x v="0"/>
  </r>
  <r>
    <x v="349"/>
    <x v="343"/>
    <x v="1"/>
    <x v="4"/>
    <x v="4"/>
    <x v="273"/>
    <x v="301"/>
    <x v="0"/>
    <x v="301"/>
    <x v="0"/>
    <x v="0"/>
    <x v="0"/>
  </r>
  <r>
    <x v="350"/>
    <x v="344"/>
    <x v="5"/>
    <x v="1"/>
    <x v="3"/>
    <x v="274"/>
    <x v="302"/>
    <x v="0"/>
    <x v="302"/>
    <x v="0"/>
    <x v="0"/>
    <x v="0"/>
  </r>
  <r>
    <x v="351"/>
    <x v="345"/>
    <x v="4"/>
    <x v="4"/>
    <x v="0"/>
    <x v="14"/>
    <x v="303"/>
    <x v="0"/>
    <x v="303"/>
    <x v="0"/>
    <x v="0"/>
    <x v="0"/>
  </r>
  <r>
    <x v="352"/>
    <x v="346"/>
    <x v="2"/>
    <x v="0"/>
    <x v="3"/>
    <x v="275"/>
    <x v="304"/>
    <x v="0"/>
    <x v="304"/>
    <x v="0"/>
    <x v="0"/>
    <x v="0"/>
  </r>
  <r>
    <x v="353"/>
    <x v="347"/>
    <x v="3"/>
    <x v="4"/>
    <x v="3"/>
    <x v="276"/>
    <x v="305"/>
    <x v="1"/>
    <x v="305"/>
    <x v="0"/>
    <x v="0"/>
    <x v="0"/>
  </r>
  <r>
    <x v="354"/>
    <x v="348"/>
    <x v="0"/>
    <x v="1"/>
    <x v="4"/>
    <x v="277"/>
    <x v="306"/>
    <x v="0"/>
    <x v="306"/>
    <x v="0"/>
    <x v="0"/>
    <x v="0"/>
  </r>
  <r>
    <x v="355"/>
    <x v="349"/>
    <x v="2"/>
    <x v="0"/>
    <x v="1"/>
    <x v="278"/>
    <x v="307"/>
    <x v="0"/>
    <x v="307"/>
    <x v="0"/>
    <x v="0"/>
    <x v="0"/>
  </r>
  <r>
    <x v="356"/>
    <x v="350"/>
    <x v="5"/>
    <x v="0"/>
    <x v="2"/>
    <x v="279"/>
    <x v="308"/>
    <x v="0"/>
    <x v="308"/>
    <x v="0"/>
    <x v="0"/>
    <x v="0"/>
  </r>
  <r>
    <x v="357"/>
    <x v="351"/>
    <x v="3"/>
    <x v="1"/>
    <x v="3"/>
    <x v="280"/>
    <x v="309"/>
    <x v="0"/>
    <x v="309"/>
    <x v="0"/>
    <x v="0"/>
    <x v="0"/>
  </r>
  <r>
    <x v="358"/>
    <x v="352"/>
    <x v="2"/>
    <x v="2"/>
    <x v="1"/>
    <x v="46"/>
    <x v="47"/>
    <x v="1"/>
    <x v="47"/>
    <x v="2"/>
    <x v="2"/>
    <x v="2"/>
  </r>
  <r>
    <x v="359"/>
    <x v="353"/>
    <x v="0"/>
    <x v="3"/>
    <x v="2"/>
    <x v="281"/>
    <x v="310"/>
    <x v="0"/>
    <x v="310"/>
    <x v="0"/>
    <x v="0"/>
    <x v="0"/>
  </r>
  <r>
    <x v="360"/>
    <x v="354"/>
    <x v="1"/>
    <x v="2"/>
    <x v="1"/>
    <x v="37"/>
    <x v="38"/>
    <x v="0"/>
    <x v="38"/>
    <x v="0"/>
    <x v="0"/>
    <x v="0"/>
  </r>
  <r>
    <x v="361"/>
    <x v="355"/>
    <x v="5"/>
    <x v="2"/>
    <x v="3"/>
    <x v="282"/>
    <x v="311"/>
    <x v="0"/>
    <x v="311"/>
    <x v="0"/>
    <x v="0"/>
    <x v="0"/>
  </r>
  <r>
    <x v="362"/>
    <x v="356"/>
    <x v="0"/>
    <x v="1"/>
    <x v="0"/>
    <x v="283"/>
    <x v="312"/>
    <x v="1"/>
    <x v="312"/>
    <x v="0"/>
    <x v="0"/>
    <x v="0"/>
  </r>
  <r>
    <x v="363"/>
    <x v="357"/>
    <x v="2"/>
    <x v="4"/>
    <x v="0"/>
    <x v="134"/>
    <x v="140"/>
    <x v="0"/>
    <x v="140"/>
    <x v="0"/>
    <x v="0"/>
    <x v="0"/>
  </r>
  <r>
    <x v="364"/>
    <x v="358"/>
    <x v="2"/>
    <x v="0"/>
    <x v="1"/>
    <x v="284"/>
    <x v="313"/>
    <x v="0"/>
    <x v="313"/>
    <x v="0"/>
    <x v="0"/>
    <x v="0"/>
  </r>
  <r>
    <x v="365"/>
    <x v="359"/>
    <x v="0"/>
    <x v="0"/>
    <x v="3"/>
    <x v="285"/>
    <x v="314"/>
    <x v="1"/>
    <x v="314"/>
    <x v="0"/>
    <x v="0"/>
    <x v="0"/>
  </r>
  <r>
    <x v="366"/>
    <x v="360"/>
    <x v="5"/>
    <x v="2"/>
    <x v="4"/>
    <x v="286"/>
    <x v="315"/>
    <x v="0"/>
    <x v="315"/>
    <x v="0"/>
    <x v="0"/>
    <x v="0"/>
  </r>
  <r>
    <x v="367"/>
    <x v="361"/>
    <x v="3"/>
    <x v="2"/>
    <x v="2"/>
    <x v="287"/>
    <x v="316"/>
    <x v="0"/>
    <x v="316"/>
    <x v="0"/>
    <x v="0"/>
    <x v="0"/>
  </r>
  <r>
    <x v="368"/>
    <x v="362"/>
    <x v="0"/>
    <x v="0"/>
    <x v="3"/>
    <x v="288"/>
    <x v="317"/>
    <x v="1"/>
    <x v="317"/>
    <x v="0"/>
    <x v="0"/>
    <x v="0"/>
  </r>
  <r>
    <x v="369"/>
    <x v="363"/>
    <x v="2"/>
    <x v="1"/>
    <x v="2"/>
    <x v="56"/>
    <x v="57"/>
    <x v="1"/>
    <x v="57"/>
    <x v="0"/>
    <x v="0"/>
    <x v="0"/>
  </r>
  <r>
    <x v="370"/>
    <x v="364"/>
    <x v="5"/>
    <x v="3"/>
    <x v="0"/>
    <x v="289"/>
    <x v="318"/>
    <x v="0"/>
    <x v="318"/>
    <x v="0"/>
    <x v="0"/>
    <x v="0"/>
  </r>
  <r>
    <x v="371"/>
    <x v="365"/>
    <x v="0"/>
    <x v="0"/>
    <x v="2"/>
    <x v="290"/>
    <x v="250"/>
    <x v="0"/>
    <x v="250"/>
    <x v="0"/>
    <x v="0"/>
    <x v="0"/>
  </r>
  <r>
    <x v="372"/>
    <x v="366"/>
    <x v="3"/>
    <x v="0"/>
    <x v="4"/>
    <x v="291"/>
    <x v="319"/>
    <x v="0"/>
    <x v="319"/>
    <x v="0"/>
    <x v="0"/>
    <x v="0"/>
  </r>
  <r>
    <x v="373"/>
    <x v="367"/>
    <x v="1"/>
    <x v="2"/>
    <x v="1"/>
    <x v="292"/>
    <x v="56"/>
    <x v="0"/>
    <x v="56"/>
    <x v="0"/>
    <x v="0"/>
    <x v="0"/>
  </r>
  <r>
    <x v="374"/>
    <x v="368"/>
    <x v="2"/>
    <x v="4"/>
    <x v="4"/>
    <x v="293"/>
    <x v="320"/>
    <x v="0"/>
    <x v="320"/>
    <x v="0"/>
    <x v="0"/>
    <x v="0"/>
  </r>
  <r>
    <x v="375"/>
    <x v="369"/>
    <x v="3"/>
    <x v="1"/>
    <x v="0"/>
    <x v="294"/>
    <x v="321"/>
    <x v="0"/>
    <x v="321"/>
    <x v="0"/>
    <x v="0"/>
    <x v="0"/>
  </r>
  <r>
    <x v="376"/>
    <x v="370"/>
    <x v="5"/>
    <x v="1"/>
    <x v="3"/>
    <x v="161"/>
    <x v="322"/>
    <x v="1"/>
    <x v="322"/>
    <x v="0"/>
    <x v="0"/>
    <x v="0"/>
  </r>
  <r>
    <x v="377"/>
    <x v="371"/>
    <x v="4"/>
    <x v="2"/>
    <x v="0"/>
    <x v="295"/>
    <x v="323"/>
    <x v="1"/>
    <x v="323"/>
    <x v="2"/>
    <x v="2"/>
    <x v="2"/>
  </r>
  <r>
    <x v="378"/>
    <x v="372"/>
    <x v="4"/>
    <x v="4"/>
    <x v="4"/>
    <x v="296"/>
    <x v="324"/>
    <x v="0"/>
    <x v="324"/>
    <x v="0"/>
    <x v="0"/>
    <x v="0"/>
  </r>
  <r>
    <x v="379"/>
    <x v="373"/>
    <x v="0"/>
    <x v="3"/>
    <x v="4"/>
    <x v="2"/>
    <x v="325"/>
    <x v="0"/>
    <x v="325"/>
    <x v="0"/>
    <x v="0"/>
    <x v="0"/>
  </r>
  <r>
    <x v="380"/>
    <x v="374"/>
    <x v="2"/>
    <x v="2"/>
    <x v="3"/>
    <x v="297"/>
    <x v="326"/>
    <x v="0"/>
    <x v="326"/>
    <x v="0"/>
    <x v="0"/>
    <x v="0"/>
  </r>
  <r>
    <x v="381"/>
    <x v="375"/>
    <x v="1"/>
    <x v="1"/>
    <x v="2"/>
    <x v="16"/>
    <x v="170"/>
    <x v="0"/>
    <x v="170"/>
    <x v="0"/>
    <x v="0"/>
    <x v="0"/>
  </r>
  <r>
    <x v="382"/>
    <x v="376"/>
    <x v="5"/>
    <x v="2"/>
    <x v="4"/>
    <x v="161"/>
    <x v="18"/>
    <x v="0"/>
    <x v="18"/>
    <x v="0"/>
    <x v="0"/>
    <x v="0"/>
  </r>
  <r>
    <x v="383"/>
    <x v="377"/>
    <x v="4"/>
    <x v="4"/>
    <x v="3"/>
    <x v="298"/>
    <x v="327"/>
    <x v="0"/>
    <x v="327"/>
    <x v="0"/>
    <x v="0"/>
    <x v="0"/>
  </r>
  <r>
    <x v="384"/>
    <x v="378"/>
    <x v="1"/>
    <x v="2"/>
    <x v="4"/>
    <x v="299"/>
    <x v="328"/>
    <x v="0"/>
    <x v="328"/>
    <x v="0"/>
    <x v="0"/>
    <x v="0"/>
  </r>
  <r>
    <x v="385"/>
    <x v="379"/>
    <x v="1"/>
    <x v="3"/>
    <x v="4"/>
    <x v="300"/>
    <x v="329"/>
    <x v="0"/>
    <x v="329"/>
    <x v="0"/>
    <x v="0"/>
    <x v="0"/>
  </r>
  <r>
    <x v="386"/>
    <x v="380"/>
    <x v="0"/>
    <x v="0"/>
    <x v="2"/>
    <x v="301"/>
    <x v="330"/>
    <x v="0"/>
    <x v="330"/>
    <x v="0"/>
    <x v="0"/>
    <x v="0"/>
  </r>
  <r>
    <x v="387"/>
    <x v="381"/>
    <x v="3"/>
    <x v="4"/>
    <x v="2"/>
    <x v="302"/>
    <x v="331"/>
    <x v="0"/>
    <x v="331"/>
    <x v="0"/>
    <x v="0"/>
    <x v="0"/>
  </r>
  <r>
    <x v="388"/>
    <x v="334"/>
    <x v="2"/>
    <x v="0"/>
    <x v="1"/>
    <x v="303"/>
    <x v="332"/>
    <x v="0"/>
    <x v="332"/>
    <x v="0"/>
    <x v="0"/>
    <x v="0"/>
  </r>
  <r>
    <x v="389"/>
    <x v="382"/>
    <x v="2"/>
    <x v="2"/>
    <x v="1"/>
    <x v="262"/>
    <x v="333"/>
    <x v="0"/>
    <x v="333"/>
    <x v="0"/>
    <x v="0"/>
    <x v="0"/>
  </r>
  <r>
    <x v="390"/>
    <x v="383"/>
    <x v="5"/>
    <x v="1"/>
    <x v="2"/>
    <x v="304"/>
    <x v="334"/>
    <x v="0"/>
    <x v="334"/>
    <x v="0"/>
    <x v="0"/>
    <x v="0"/>
  </r>
  <r>
    <x v="391"/>
    <x v="384"/>
    <x v="2"/>
    <x v="0"/>
    <x v="0"/>
    <x v="305"/>
    <x v="335"/>
    <x v="0"/>
    <x v="335"/>
    <x v="0"/>
    <x v="0"/>
    <x v="0"/>
  </r>
  <r>
    <x v="392"/>
    <x v="385"/>
    <x v="4"/>
    <x v="3"/>
    <x v="0"/>
    <x v="306"/>
    <x v="269"/>
    <x v="0"/>
    <x v="269"/>
    <x v="0"/>
    <x v="0"/>
    <x v="0"/>
  </r>
  <r>
    <x v="393"/>
    <x v="386"/>
    <x v="0"/>
    <x v="4"/>
    <x v="4"/>
    <x v="307"/>
    <x v="336"/>
    <x v="1"/>
    <x v="336"/>
    <x v="2"/>
    <x v="2"/>
    <x v="2"/>
  </r>
  <r>
    <x v="394"/>
    <x v="387"/>
    <x v="2"/>
    <x v="3"/>
    <x v="2"/>
    <x v="308"/>
    <x v="337"/>
    <x v="0"/>
    <x v="337"/>
    <x v="0"/>
    <x v="0"/>
    <x v="0"/>
  </r>
  <r>
    <x v="395"/>
    <x v="388"/>
    <x v="0"/>
    <x v="2"/>
    <x v="4"/>
    <x v="196"/>
    <x v="211"/>
    <x v="0"/>
    <x v="211"/>
    <x v="0"/>
    <x v="0"/>
    <x v="0"/>
  </r>
  <r>
    <x v="396"/>
    <x v="389"/>
    <x v="3"/>
    <x v="1"/>
    <x v="4"/>
    <x v="307"/>
    <x v="338"/>
    <x v="0"/>
    <x v="338"/>
    <x v="0"/>
    <x v="0"/>
    <x v="0"/>
  </r>
  <r>
    <x v="397"/>
    <x v="390"/>
    <x v="2"/>
    <x v="1"/>
    <x v="0"/>
    <x v="136"/>
    <x v="339"/>
    <x v="0"/>
    <x v="339"/>
    <x v="0"/>
    <x v="0"/>
    <x v="0"/>
  </r>
  <r>
    <x v="398"/>
    <x v="391"/>
    <x v="4"/>
    <x v="1"/>
    <x v="0"/>
    <x v="309"/>
    <x v="340"/>
    <x v="1"/>
    <x v="340"/>
    <x v="1"/>
    <x v="1"/>
    <x v="1"/>
  </r>
  <r>
    <x v="399"/>
    <x v="392"/>
    <x v="5"/>
    <x v="3"/>
    <x v="3"/>
    <x v="206"/>
    <x v="218"/>
    <x v="1"/>
    <x v="218"/>
    <x v="1"/>
    <x v="1"/>
    <x v="1"/>
  </r>
  <r>
    <x v="400"/>
    <x v="258"/>
    <x v="3"/>
    <x v="4"/>
    <x v="2"/>
    <x v="266"/>
    <x v="341"/>
    <x v="0"/>
    <x v="341"/>
    <x v="0"/>
    <x v="0"/>
    <x v="0"/>
  </r>
  <r>
    <x v="401"/>
    <x v="393"/>
    <x v="4"/>
    <x v="4"/>
    <x v="0"/>
    <x v="310"/>
    <x v="342"/>
    <x v="0"/>
    <x v="342"/>
    <x v="0"/>
    <x v="0"/>
    <x v="0"/>
  </r>
  <r>
    <x v="402"/>
    <x v="394"/>
    <x v="5"/>
    <x v="3"/>
    <x v="4"/>
    <x v="311"/>
    <x v="187"/>
    <x v="0"/>
    <x v="187"/>
    <x v="0"/>
    <x v="0"/>
    <x v="0"/>
  </r>
  <r>
    <x v="403"/>
    <x v="395"/>
    <x v="2"/>
    <x v="4"/>
    <x v="0"/>
    <x v="155"/>
    <x v="343"/>
    <x v="0"/>
    <x v="343"/>
    <x v="0"/>
    <x v="0"/>
    <x v="0"/>
  </r>
  <r>
    <x v="404"/>
    <x v="396"/>
    <x v="5"/>
    <x v="0"/>
    <x v="1"/>
    <x v="233"/>
    <x v="344"/>
    <x v="1"/>
    <x v="344"/>
    <x v="0"/>
    <x v="0"/>
    <x v="0"/>
  </r>
  <r>
    <x v="405"/>
    <x v="397"/>
    <x v="0"/>
    <x v="0"/>
    <x v="2"/>
    <x v="312"/>
    <x v="345"/>
    <x v="1"/>
    <x v="345"/>
    <x v="2"/>
    <x v="2"/>
    <x v="2"/>
  </r>
  <r>
    <x v="406"/>
    <x v="398"/>
    <x v="0"/>
    <x v="2"/>
    <x v="4"/>
    <x v="47"/>
    <x v="48"/>
    <x v="1"/>
    <x v="48"/>
    <x v="2"/>
    <x v="2"/>
    <x v="2"/>
  </r>
  <r>
    <x v="407"/>
    <x v="399"/>
    <x v="2"/>
    <x v="0"/>
    <x v="3"/>
    <x v="313"/>
    <x v="346"/>
    <x v="0"/>
    <x v="346"/>
    <x v="0"/>
    <x v="0"/>
    <x v="0"/>
  </r>
  <r>
    <x v="408"/>
    <x v="400"/>
    <x v="1"/>
    <x v="3"/>
    <x v="2"/>
    <x v="314"/>
    <x v="347"/>
    <x v="0"/>
    <x v="347"/>
    <x v="0"/>
    <x v="0"/>
    <x v="0"/>
  </r>
  <r>
    <x v="409"/>
    <x v="401"/>
    <x v="5"/>
    <x v="2"/>
    <x v="4"/>
    <x v="315"/>
    <x v="273"/>
    <x v="0"/>
    <x v="273"/>
    <x v="0"/>
    <x v="0"/>
    <x v="0"/>
  </r>
  <r>
    <x v="410"/>
    <x v="402"/>
    <x v="4"/>
    <x v="0"/>
    <x v="3"/>
    <x v="65"/>
    <x v="348"/>
    <x v="0"/>
    <x v="348"/>
    <x v="0"/>
    <x v="0"/>
    <x v="0"/>
  </r>
  <r>
    <x v="411"/>
    <x v="191"/>
    <x v="5"/>
    <x v="3"/>
    <x v="2"/>
    <x v="83"/>
    <x v="349"/>
    <x v="0"/>
    <x v="349"/>
    <x v="0"/>
    <x v="0"/>
    <x v="0"/>
  </r>
  <r>
    <x v="412"/>
    <x v="403"/>
    <x v="5"/>
    <x v="3"/>
    <x v="4"/>
    <x v="316"/>
    <x v="350"/>
    <x v="0"/>
    <x v="350"/>
    <x v="0"/>
    <x v="0"/>
    <x v="0"/>
  </r>
  <r>
    <x v="413"/>
    <x v="404"/>
    <x v="3"/>
    <x v="1"/>
    <x v="4"/>
    <x v="143"/>
    <x v="151"/>
    <x v="1"/>
    <x v="151"/>
    <x v="0"/>
    <x v="0"/>
    <x v="0"/>
  </r>
  <r>
    <x v="414"/>
    <x v="405"/>
    <x v="2"/>
    <x v="2"/>
    <x v="3"/>
    <x v="304"/>
    <x v="351"/>
    <x v="0"/>
    <x v="351"/>
    <x v="0"/>
    <x v="0"/>
    <x v="0"/>
  </r>
  <r>
    <x v="415"/>
    <x v="406"/>
    <x v="5"/>
    <x v="1"/>
    <x v="3"/>
    <x v="317"/>
    <x v="352"/>
    <x v="0"/>
    <x v="352"/>
    <x v="0"/>
    <x v="0"/>
    <x v="0"/>
  </r>
  <r>
    <x v="416"/>
    <x v="407"/>
    <x v="5"/>
    <x v="2"/>
    <x v="3"/>
    <x v="318"/>
    <x v="353"/>
    <x v="0"/>
    <x v="353"/>
    <x v="0"/>
    <x v="0"/>
    <x v="0"/>
  </r>
  <r>
    <x v="417"/>
    <x v="408"/>
    <x v="5"/>
    <x v="2"/>
    <x v="4"/>
    <x v="173"/>
    <x v="237"/>
    <x v="0"/>
    <x v="237"/>
    <x v="0"/>
    <x v="0"/>
    <x v="0"/>
  </r>
  <r>
    <x v="418"/>
    <x v="409"/>
    <x v="0"/>
    <x v="3"/>
    <x v="1"/>
    <x v="311"/>
    <x v="354"/>
    <x v="0"/>
    <x v="354"/>
    <x v="0"/>
    <x v="0"/>
    <x v="0"/>
  </r>
  <r>
    <x v="419"/>
    <x v="410"/>
    <x v="0"/>
    <x v="2"/>
    <x v="1"/>
    <x v="97"/>
    <x v="355"/>
    <x v="0"/>
    <x v="355"/>
    <x v="0"/>
    <x v="0"/>
    <x v="0"/>
  </r>
  <r>
    <x v="420"/>
    <x v="411"/>
    <x v="0"/>
    <x v="1"/>
    <x v="4"/>
    <x v="142"/>
    <x v="356"/>
    <x v="1"/>
    <x v="356"/>
    <x v="0"/>
    <x v="0"/>
    <x v="0"/>
  </r>
  <r>
    <x v="421"/>
    <x v="412"/>
    <x v="0"/>
    <x v="1"/>
    <x v="4"/>
    <x v="319"/>
    <x v="357"/>
    <x v="0"/>
    <x v="357"/>
    <x v="0"/>
    <x v="0"/>
    <x v="0"/>
  </r>
  <r>
    <x v="422"/>
    <x v="413"/>
    <x v="1"/>
    <x v="0"/>
    <x v="4"/>
    <x v="72"/>
    <x v="74"/>
    <x v="0"/>
    <x v="74"/>
    <x v="0"/>
    <x v="0"/>
    <x v="0"/>
  </r>
  <r>
    <x v="423"/>
    <x v="414"/>
    <x v="2"/>
    <x v="3"/>
    <x v="1"/>
    <x v="320"/>
    <x v="358"/>
    <x v="0"/>
    <x v="358"/>
    <x v="0"/>
    <x v="0"/>
    <x v="0"/>
  </r>
  <r>
    <x v="424"/>
    <x v="415"/>
    <x v="4"/>
    <x v="1"/>
    <x v="3"/>
    <x v="187"/>
    <x v="359"/>
    <x v="0"/>
    <x v="359"/>
    <x v="0"/>
    <x v="0"/>
    <x v="0"/>
  </r>
  <r>
    <x v="425"/>
    <x v="416"/>
    <x v="0"/>
    <x v="0"/>
    <x v="2"/>
    <x v="6"/>
    <x v="6"/>
    <x v="1"/>
    <x v="6"/>
    <x v="0"/>
    <x v="0"/>
    <x v="0"/>
  </r>
  <r>
    <x v="426"/>
    <x v="417"/>
    <x v="3"/>
    <x v="3"/>
    <x v="1"/>
    <x v="75"/>
    <x v="195"/>
    <x v="0"/>
    <x v="195"/>
    <x v="0"/>
    <x v="0"/>
    <x v="0"/>
  </r>
  <r>
    <x v="427"/>
    <x v="418"/>
    <x v="4"/>
    <x v="4"/>
    <x v="1"/>
    <x v="321"/>
    <x v="360"/>
    <x v="0"/>
    <x v="360"/>
    <x v="0"/>
    <x v="0"/>
    <x v="0"/>
  </r>
  <r>
    <x v="428"/>
    <x v="419"/>
    <x v="0"/>
    <x v="4"/>
    <x v="2"/>
    <x v="322"/>
    <x v="361"/>
    <x v="0"/>
    <x v="361"/>
    <x v="0"/>
    <x v="0"/>
    <x v="0"/>
  </r>
  <r>
    <x v="429"/>
    <x v="420"/>
    <x v="4"/>
    <x v="3"/>
    <x v="0"/>
    <x v="323"/>
    <x v="362"/>
    <x v="0"/>
    <x v="362"/>
    <x v="0"/>
    <x v="0"/>
    <x v="0"/>
  </r>
  <r>
    <x v="430"/>
    <x v="421"/>
    <x v="5"/>
    <x v="0"/>
    <x v="1"/>
    <x v="324"/>
    <x v="363"/>
    <x v="0"/>
    <x v="363"/>
    <x v="0"/>
    <x v="0"/>
    <x v="0"/>
  </r>
  <r>
    <x v="431"/>
    <x v="422"/>
    <x v="4"/>
    <x v="1"/>
    <x v="1"/>
    <x v="114"/>
    <x v="118"/>
    <x v="0"/>
    <x v="118"/>
    <x v="0"/>
    <x v="0"/>
    <x v="0"/>
  </r>
  <r>
    <x v="432"/>
    <x v="423"/>
    <x v="4"/>
    <x v="2"/>
    <x v="2"/>
    <x v="245"/>
    <x v="364"/>
    <x v="0"/>
    <x v="364"/>
    <x v="0"/>
    <x v="0"/>
    <x v="0"/>
  </r>
  <r>
    <x v="433"/>
    <x v="424"/>
    <x v="2"/>
    <x v="1"/>
    <x v="2"/>
    <x v="325"/>
    <x v="365"/>
    <x v="1"/>
    <x v="365"/>
    <x v="2"/>
    <x v="2"/>
    <x v="2"/>
  </r>
  <r>
    <x v="434"/>
    <x v="425"/>
    <x v="1"/>
    <x v="2"/>
    <x v="1"/>
    <x v="326"/>
    <x v="366"/>
    <x v="1"/>
    <x v="366"/>
    <x v="0"/>
    <x v="0"/>
    <x v="0"/>
  </r>
  <r>
    <x v="435"/>
    <x v="426"/>
    <x v="0"/>
    <x v="3"/>
    <x v="2"/>
    <x v="327"/>
    <x v="367"/>
    <x v="0"/>
    <x v="367"/>
    <x v="0"/>
    <x v="0"/>
    <x v="0"/>
  </r>
  <r>
    <x v="436"/>
    <x v="427"/>
    <x v="4"/>
    <x v="1"/>
    <x v="2"/>
    <x v="328"/>
    <x v="368"/>
    <x v="0"/>
    <x v="368"/>
    <x v="0"/>
    <x v="0"/>
    <x v="0"/>
  </r>
  <r>
    <x v="437"/>
    <x v="428"/>
    <x v="5"/>
    <x v="4"/>
    <x v="0"/>
    <x v="329"/>
    <x v="369"/>
    <x v="0"/>
    <x v="369"/>
    <x v="0"/>
    <x v="0"/>
    <x v="0"/>
  </r>
  <r>
    <x v="438"/>
    <x v="429"/>
    <x v="5"/>
    <x v="2"/>
    <x v="4"/>
    <x v="122"/>
    <x v="370"/>
    <x v="0"/>
    <x v="370"/>
    <x v="0"/>
    <x v="0"/>
    <x v="0"/>
  </r>
  <r>
    <x v="439"/>
    <x v="430"/>
    <x v="3"/>
    <x v="2"/>
    <x v="1"/>
    <x v="239"/>
    <x v="371"/>
    <x v="0"/>
    <x v="371"/>
    <x v="0"/>
    <x v="0"/>
    <x v="0"/>
  </r>
  <r>
    <x v="440"/>
    <x v="431"/>
    <x v="1"/>
    <x v="2"/>
    <x v="2"/>
    <x v="253"/>
    <x v="372"/>
    <x v="0"/>
    <x v="372"/>
    <x v="0"/>
    <x v="0"/>
    <x v="0"/>
  </r>
  <r>
    <x v="441"/>
    <x v="432"/>
    <x v="0"/>
    <x v="0"/>
    <x v="2"/>
    <x v="330"/>
    <x v="373"/>
    <x v="0"/>
    <x v="373"/>
    <x v="0"/>
    <x v="0"/>
    <x v="0"/>
  </r>
  <r>
    <x v="442"/>
    <x v="433"/>
    <x v="0"/>
    <x v="2"/>
    <x v="2"/>
    <x v="230"/>
    <x v="245"/>
    <x v="1"/>
    <x v="245"/>
    <x v="0"/>
    <x v="0"/>
    <x v="0"/>
  </r>
  <r>
    <x v="443"/>
    <x v="434"/>
    <x v="5"/>
    <x v="3"/>
    <x v="1"/>
    <x v="331"/>
    <x v="374"/>
    <x v="0"/>
    <x v="374"/>
    <x v="0"/>
    <x v="0"/>
    <x v="0"/>
  </r>
  <r>
    <x v="444"/>
    <x v="153"/>
    <x v="4"/>
    <x v="1"/>
    <x v="3"/>
    <x v="332"/>
    <x v="375"/>
    <x v="0"/>
    <x v="375"/>
    <x v="0"/>
    <x v="0"/>
    <x v="0"/>
  </r>
  <r>
    <x v="445"/>
    <x v="435"/>
    <x v="5"/>
    <x v="3"/>
    <x v="4"/>
    <x v="314"/>
    <x v="347"/>
    <x v="0"/>
    <x v="347"/>
    <x v="0"/>
    <x v="0"/>
    <x v="0"/>
  </r>
  <r>
    <x v="446"/>
    <x v="436"/>
    <x v="1"/>
    <x v="4"/>
    <x v="0"/>
    <x v="333"/>
    <x v="349"/>
    <x v="0"/>
    <x v="349"/>
    <x v="0"/>
    <x v="0"/>
    <x v="0"/>
  </r>
  <r>
    <x v="447"/>
    <x v="437"/>
    <x v="5"/>
    <x v="2"/>
    <x v="1"/>
    <x v="334"/>
    <x v="376"/>
    <x v="0"/>
    <x v="376"/>
    <x v="0"/>
    <x v="0"/>
    <x v="0"/>
  </r>
  <r>
    <x v="448"/>
    <x v="438"/>
    <x v="3"/>
    <x v="4"/>
    <x v="1"/>
    <x v="335"/>
    <x v="159"/>
    <x v="0"/>
    <x v="159"/>
    <x v="0"/>
    <x v="0"/>
    <x v="0"/>
  </r>
  <r>
    <x v="449"/>
    <x v="439"/>
    <x v="1"/>
    <x v="4"/>
    <x v="4"/>
    <x v="336"/>
    <x v="377"/>
    <x v="0"/>
    <x v="377"/>
    <x v="0"/>
    <x v="0"/>
    <x v="0"/>
  </r>
  <r>
    <x v="450"/>
    <x v="440"/>
    <x v="2"/>
    <x v="0"/>
    <x v="1"/>
    <x v="337"/>
    <x v="136"/>
    <x v="0"/>
    <x v="136"/>
    <x v="0"/>
    <x v="0"/>
    <x v="0"/>
  </r>
  <r>
    <x v="451"/>
    <x v="441"/>
    <x v="5"/>
    <x v="0"/>
    <x v="2"/>
    <x v="338"/>
    <x v="378"/>
    <x v="0"/>
    <x v="378"/>
    <x v="0"/>
    <x v="0"/>
    <x v="0"/>
  </r>
  <r>
    <x v="452"/>
    <x v="442"/>
    <x v="2"/>
    <x v="0"/>
    <x v="3"/>
    <x v="88"/>
    <x v="379"/>
    <x v="1"/>
    <x v="379"/>
    <x v="0"/>
    <x v="0"/>
    <x v="0"/>
  </r>
  <r>
    <x v="453"/>
    <x v="140"/>
    <x v="3"/>
    <x v="2"/>
    <x v="2"/>
    <x v="267"/>
    <x v="380"/>
    <x v="0"/>
    <x v="380"/>
    <x v="0"/>
    <x v="0"/>
    <x v="0"/>
  </r>
  <r>
    <x v="454"/>
    <x v="443"/>
    <x v="4"/>
    <x v="2"/>
    <x v="3"/>
    <x v="273"/>
    <x v="301"/>
    <x v="0"/>
    <x v="301"/>
    <x v="0"/>
    <x v="0"/>
    <x v="0"/>
  </r>
  <r>
    <x v="455"/>
    <x v="444"/>
    <x v="3"/>
    <x v="3"/>
    <x v="4"/>
    <x v="339"/>
    <x v="381"/>
    <x v="0"/>
    <x v="381"/>
    <x v="0"/>
    <x v="0"/>
    <x v="0"/>
  </r>
  <r>
    <x v="456"/>
    <x v="445"/>
    <x v="1"/>
    <x v="1"/>
    <x v="1"/>
    <x v="223"/>
    <x v="382"/>
    <x v="1"/>
    <x v="382"/>
    <x v="0"/>
    <x v="0"/>
    <x v="0"/>
  </r>
  <r>
    <x v="457"/>
    <x v="446"/>
    <x v="3"/>
    <x v="3"/>
    <x v="2"/>
    <x v="312"/>
    <x v="271"/>
    <x v="0"/>
    <x v="271"/>
    <x v="0"/>
    <x v="0"/>
    <x v="0"/>
  </r>
  <r>
    <x v="458"/>
    <x v="447"/>
    <x v="2"/>
    <x v="0"/>
    <x v="0"/>
    <x v="40"/>
    <x v="383"/>
    <x v="0"/>
    <x v="383"/>
    <x v="0"/>
    <x v="0"/>
    <x v="0"/>
  </r>
  <r>
    <x v="459"/>
    <x v="448"/>
    <x v="4"/>
    <x v="4"/>
    <x v="4"/>
    <x v="340"/>
    <x v="384"/>
    <x v="1"/>
    <x v="384"/>
    <x v="0"/>
    <x v="0"/>
    <x v="0"/>
  </r>
  <r>
    <x v="460"/>
    <x v="449"/>
    <x v="4"/>
    <x v="3"/>
    <x v="3"/>
    <x v="341"/>
    <x v="385"/>
    <x v="1"/>
    <x v="385"/>
    <x v="0"/>
    <x v="0"/>
    <x v="0"/>
  </r>
  <r>
    <x v="461"/>
    <x v="450"/>
    <x v="0"/>
    <x v="2"/>
    <x v="3"/>
    <x v="38"/>
    <x v="386"/>
    <x v="0"/>
    <x v="386"/>
    <x v="0"/>
    <x v="0"/>
    <x v="0"/>
  </r>
  <r>
    <x v="462"/>
    <x v="451"/>
    <x v="4"/>
    <x v="4"/>
    <x v="3"/>
    <x v="342"/>
    <x v="387"/>
    <x v="0"/>
    <x v="387"/>
    <x v="0"/>
    <x v="0"/>
    <x v="0"/>
  </r>
  <r>
    <x v="463"/>
    <x v="452"/>
    <x v="3"/>
    <x v="2"/>
    <x v="4"/>
    <x v="272"/>
    <x v="388"/>
    <x v="1"/>
    <x v="388"/>
    <x v="0"/>
    <x v="0"/>
    <x v="0"/>
  </r>
  <r>
    <x v="464"/>
    <x v="453"/>
    <x v="2"/>
    <x v="4"/>
    <x v="3"/>
    <x v="343"/>
    <x v="389"/>
    <x v="0"/>
    <x v="389"/>
    <x v="0"/>
    <x v="0"/>
    <x v="0"/>
  </r>
  <r>
    <x v="465"/>
    <x v="454"/>
    <x v="1"/>
    <x v="1"/>
    <x v="0"/>
    <x v="144"/>
    <x v="40"/>
    <x v="0"/>
    <x v="40"/>
    <x v="0"/>
    <x v="0"/>
    <x v="0"/>
  </r>
  <r>
    <x v="466"/>
    <x v="455"/>
    <x v="3"/>
    <x v="4"/>
    <x v="1"/>
    <x v="67"/>
    <x v="390"/>
    <x v="0"/>
    <x v="390"/>
    <x v="0"/>
    <x v="0"/>
    <x v="0"/>
  </r>
  <r>
    <x v="467"/>
    <x v="456"/>
    <x v="3"/>
    <x v="0"/>
    <x v="2"/>
    <x v="306"/>
    <x v="391"/>
    <x v="0"/>
    <x v="391"/>
    <x v="0"/>
    <x v="0"/>
    <x v="0"/>
  </r>
  <r>
    <x v="468"/>
    <x v="457"/>
    <x v="5"/>
    <x v="3"/>
    <x v="2"/>
    <x v="344"/>
    <x v="392"/>
    <x v="0"/>
    <x v="392"/>
    <x v="0"/>
    <x v="0"/>
    <x v="0"/>
  </r>
  <r>
    <x v="469"/>
    <x v="458"/>
    <x v="0"/>
    <x v="3"/>
    <x v="1"/>
    <x v="211"/>
    <x v="222"/>
    <x v="0"/>
    <x v="222"/>
    <x v="0"/>
    <x v="0"/>
    <x v="0"/>
  </r>
  <r>
    <x v="470"/>
    <x v="459"/>
    <x v="1"/>
    <x v="2"/>
    <x v="4"/>
    <x v="177"/>
    <x v="393"/>
    <x v="0"/>
    <x v="393"/>
    <x v="0"/>
    <x v="0"/>
    <x v="0"/>
  </r>
  <r>
    <x v="471"/>
    <x v="460"/>
    <x v="4"/>
    <x v="4"/>
    <x v="2"/>
    <x v="327"/>
    <x v="354"/>
    <x v="0"/>
    <x v="354"/>
    <x v="0"/>
    <x v="0"/>
    <x v="0"/>
  </r>
  <r>
    <x v="472"/>
    <x v="461"/>
    <x v="2"/>
    <x v="4"/>
    <x v="2"/>
    <x v="89"/>
    <x v="394"/>
    <x v="0"/>
    <x v="394"/>
    <x v="0"/>
    <x v="0"/>
    <x v="0"/>
  </r>
  <r>
    <x v="473"/>
    <x v="462"/>
    <x v="5"/>
    <x v="1"/>
    <x v="2"/>
    <x v="345"/>
    <x v="395"/>
    <x v="0"/>
    <x v="395"/>
    <x v="0"/>
    <x v="0"/>
    <x v="0"/>
  </r>
  <r>
    <x v="474"/>
    <x v="463"/>
    <x v="2"/>
    <x v="0"/>
    <x v="1"/>
    <x v="346"/>
    <x v="396"/>
    <x v="0"/>
    <x v="396"/>
    <x v="0"/>
    <x v="0"/>
    <x v="0"/>
  </r>
  <r>
    <x v="475"/>
    <x v="464"/>
    <x v="2"/>
    <x v="0"/>
    <x v="3"/>
    <x v="347"/>
    <x v="397"/>
    <x v="0"/>
    <x v="397"/>
    <x v="0"/>
    <x v="0"/>
    <x v="0"/>
  </r>
  <r>
    <x v="476"/>
    <x v="465"/>
    <x v="1"/>
    <x v="4"/>
    <x v="4"/>
    <x v="232"/>
    <x v="398"/>
    <x v="0"/>
    <x v="398"/>
    <x v="0"/>
    <x v="0"/>
    <x v="0"/>
  </r>
  <r>
    <x v="477"/>
    <x v="213"/>
    <x v="4"/>
    <x v="4"/>
    <x v="4"/>
    <x v="178"/>
    <x v="114"/>
    <x v="0"/>
    <x v="114"/>
    <x v="0"/>
    <x v="0"/>
    <x v="0"/>
  </r>
  <r>
    <x v="478"/>
    <x v="466"/>
    <x v="4"/>
    <x v="2"/>
    <x v="3"/>
    <x v="209"/>
    <x v="220"/>
    <x v="1"/>
    <x v="220"/>
    <x v="0"/>
    <x v="0"/>
    <x v="0"/>
  </r>
  <r>
    <x v="479"/>
    <x v="467"/>
    <x v="3"/>
    <x v="3"/>
    <x v="0"/>
    <x v="348"/>
    <x v="240"/>
    <x v="0"/>
    <x v="240"/>
    <x v="0"/>
    <x v="0"/>
    <x v="0"/>
  </r>
  <r>
    <x v="480"/>
    <x v="468"/>
    <x v="1"/>
    <x v="2"/>
    <x v="4"/>
    <x v="349"/>
    <x v="297"/>
    <x v="0"/>
    <x v="297"/>
    <x v="0"/>
    <x v="0"/>
    <x v="0"/>
  </r>
  <r>
    <x v="481"/>
    <x v="469"/>
    <x v="4"/>
    <x v="4"/>
    <x v="2"/>
    <x v="350"/>
    <x v="399"/>
    <x v="0"/>
    <x v="399"/>
    <x v="0"/>
    <x v="0"/>
    <x v="0"/>
  </r>
  <r>
    <x v="482"/>
    <x v="470"/>
    <x v="1"/>
    <x v="2"/>
    <x v="4"/>
    <x v="38"/>
    <x v="39"/>
    <x v="0"/>
    <x v="39"/>
    <x v="0"/>
    <x v="0"/>
    <x v="0"/>
  </r>
  <r>
    <x v="483"/>
    <x v="471"/>
    <x v="2"/>
    <x v="0"/>
    <x v="2"/>
    <x v="351"/>
    <x v="255"/>
    <x v="0"/>
    <x v="255"/>
    <x v="0"/>
    <x v="0"/>
    <x v="0"/>
  </r>
  <r>
    <x v="484"/>
    <x v="472"/>
    <x v="0"/>
    <x v="4"/>
    <x v="0"/>
    <x v="352"/>
    <x v="400"/>
    <x v="0"/>
    <x v="400"/>
    <x v="0"/>
    <x v="0"/>
    <x v="0"/>
  </r>
  <r>
    <x v="485"/>
    <x v="473"/>
    <x v="4"/>
    <x v="4"/>
    <x v="2"/>
    <x v="118"/>
    <x v="401"/>
    <x v="0"/>
    <x v="401"/>
    <x v="0"/>
    <x v="0"/>
    <x v="0"/>
  </r>
  <r>
    <x v="486"/>
    <x v="474"/>
    <x v="5"/>
    <x v="2"/>
    <x v="1"/>
    <x v="353"/>
    <x v="402"/>
    <x v="0"/>
    <x v="402"/>
    <x v="0"/>
    <x v="0"/>
    <x v="0"/>
  </r>
  <r>
    <x v="487"/>
    <x v="475"/>
    <x v="3"/>
    <x v="3"/>
    <x v="3"/>
    <x v="310"/>
    <x v="403"/>
    <x v="0"/>
    <x v="403"/>
    <x v="0"/>
    <x v="0"/>
    <x v="0"/>
  </r>
  <r>
    <x v="488"/>
    <x v="476"/>
    <x v="5"/>
    <x v="1"/>
    <x v="2"/>
    <x v="354"/>
    <x v="404"/>
    <x v="1"/>
    <x v="404"/>
    <x v="0"/>
    <x v="0"/>
    <x v="0"/>
  </r>
  <r>
    <x v="489"/>
    <x v="477"/>
    <x v="0"/>
    <x v="0"/>
    <x v="4"/>
    <x v="355"/>
    <x v="405"/>
    <x v="0"/>
    <x v="405"/>
    <x v="0"/>
    <x v="0"/>
    <x v="0"/>
  </r>
  <r>
    <x v="490"/>
    <x v="478"/>
    <x v="1"/>
    <x v="4"/>
    <x v="4"/>
    <x v="97"/>
    <x v="100"/>
    <x v="0"/>
    <x v="100"/>
    <x v="0"/>
    <x v="0"/>
    <x v="0"/>
  </r>
  <r>
    <x v="491"/>
    <x v="229"/>
    <x v="3"/>
    <x v="3"/>
    <x v="2"/>
    <x v="356"/>
    <x v="406"/>
    <x v="0"/>
    <x v="406"/>
    <x v="0"/>
    <x v="0"/>
    <x v="0"/>
  </r>
  <r>
    <x v="492"/>
    <x v="30"/>
    <x v="5"/>
    <x v="3"/>
    <x v="0"/>
    <x v="9"/>
    <x v="10"/>
    <x v="0"/>
    <x v="10"/>
    <x v="0"/>
    <x v="0"/>
    <x v="0"/>
  </r>
  <r>
    <x v="493"/>
    <x v="479"/>
    <x v="1"/>
    <x v="1"/>
    <x v="2"/>
    <x v="221"/>
    <x v="234"/>
    <x v="0"/>
    <x v="234"/>
    <x v="0"/>
    <x v="0"/>
    <x v="0"/>
  </r>
  <r>
    <x v="494"/>
    <x v="480"/>
    <x v="2"/>
    <x v="3"/>
    <x v="4"/>
    <x v="204"/>
    <x v="216"/>
    <x v="0"/>
    <x v="216"/>
    <x v="0"/>
    <x v="0"/>
    <x v="0"/>
  </r>
  <r>
    <x v="495"/>
    <x v="373"/>
    <x v="4"/>
    <x v="2"/>
    <x v="3"/>
    <x v="357"/>
    <x v="407"/>
    <x v="0"/>
    <x v="407"/>
    <x v="0"/>
    <x v="0"/>
    <x v="0"/>
  </r>
  <r>
    <x v="496"/>
    <x v="481"/>
    <x v="4"/>
    <x v="3"/>
    <x v="0"/>
    <x v="319"/>
    <x v="357"/>
    <x v="0"/>
    <x v="357"/>
    <x v="0"/>
    <x v="0"/>
    <x v="0"/>
  </r>
  <r>
    <x v="497"/>
    <x v="482"/>
    <x v="1"/>
    <x v="2"/>
    <x v="0"/>
    <x v="229"/>
    <x v="408"/>
    <x v="0"/>
    <x v="408"/>
    <x v="0"/>
    <x v="0"/>
    <x v="0"/>
  </r>
  <r>
    <x v="498"/>
    <x v="483"/>
    <x v="1"/>
    <x v="4"/>
    <x v="2"/>
    <x v="127"/>
    <x v="409"/>
    <x v="0"/>
    <x v="409"/>
    <x v="0"/>
    <x v="0"/>
    <x v="0"/>
  </r>
  <r>
    <x v="499"/>
    <x v="484"/>
    <x v="1"/>
    <x v="4"/>
    <x v="2"/>
    <x v="184"/>
    <x v="193"/>
    <x v="0"/>
    <x v="193"/>
    <x v="0"/>
    <x v="0"/>
    <x v="0"/>
  </r>
  <r>
    <x v="500"/>
    <x v="485"/>
    <x v="5"/>
    <x v="1"/>
    <x v="3"/>
    <x v="358"/>
    <x v="120"/>
    <x v="0"/>
    <x v="120"/>
    <x v="0"/>
    <x v="0"/>
    <x v="0"/>
  </r>
  <r>
    <x v="501"/>
    <x v="486"/>
    <x v="3"/>
    <x v="1"/>
    <x v="1"/>
    <x v="75"/>
    <x v="410"/>
    <x v="0"/>
    <x v="410"/>
    <x v="0"/>
    <x v="0"/>
    <x v="0"/>
  </r>
  <r>
    <x v="502"/>
    <x v="487"/>
    <x v="1"/>
    <x v="0"/>
    <x v="1"/>
    <x v="283"/>
    <x v="332"/>
    <x v="0"/>
    <x v="332"/>
    <x v="0"/>
    <x v="0"/>
    <x v="0"/>
  </r>
  <r>
    <x v="503"/>
    <x v="488"/>
    <x v="2"/>
    <x v="4"/>
    <x v="3"/>
    <x v="105"/>
    <x v="411"/>
    <x v="0"/>
    <x v="411"/>
    <x v="0"/>
    <x v="0"/>
    <x v="0"/>
  </r>
  <r>
    <x v="504"/>
    <x v="489"/>
    <x v="4"/>
    <x v="2"/>
    <x v="4"/>
    <x v="359"/>
    <x v="272"/>
    <x v="0"/>
    <x v="272"/>
    <x v="0"/>
    <x v="0"/>
    <x v="0"/>
  </r>
  <r>
    <x v="505"/>
    <x v="490"/>
    <x v="0"/>
    <x v="3"/>
    <x v="2"/>
    <x v="360"/>
    <x v="412"/>
    <x v="0"/>
    <x v="412"/>
    <x v="0"/>
    <x v="0"/>
    <x v="0"/>
  </r>
  <r>
    <x v="506"/>
    <x v="491"/>
    <x v="5"/>
    <x v="4"/>
    <x v="1"/>
    <x v="361"/>
    <x v="413"/>
    <x v="0"/>
    <x v="413"/>
    <x v="0"/>
    <x v="0"/>
    <x v="0"/>
  </r>
  <r>
    <x v="507"/>
    <x v="492"/>
    <x v="1"/>
    <x v="0"/>
    <x v="0"/>
    <x v="362"/>
    <x v="195"/>
    <x v="0"/>
    <x v="195"/>
    <x v="0"/>
    <x v="0"/>
    <x v="0"/>
  </r>
  <r>
    <x v="508"/>
    <x v="493"/>
    <x v="3"/>
    <x v="3"/>
    <x v="3"/>
    <x v="363"/>
    <x v="414"/>
    <x v="1"/>
    <x v="414"/>
    <x v="2"/>
    <x v="2"/>
    <x v="2"/>
  </r>
  <r>
    <x v="509"/>
    <x v="494"/>
    <x v="5"/>
    <x v="0"/>
    <x v="0"/>
    <x v="364"/>
    <x v="415"/>
    <x v="1"/>
    <x v="415"/>
    <x v="0"/>
    <x v="0"/>
    <x v="0"/>
  </r>
  <r>
    <x v="510"/>
    <x v="495"/>
    <x v="0"/>
    <x v="2"/>
    <x v="2"/>
    <x v="199"/>
    <x v="416"/>
    <x v="0"/>
    <x v="416"/>
    <x v="0"/>
    <x v="0"/>
    <x v="0"/>
  </r>
  <r>
    <x v="511"/>
    <x v="496"/>
    <x v="4"/>
    <x v="4"/>
    <x v="1"/>
    <x v="365"/>
    <x v="417"/>
    <x v="0"/>
    <x v="417"/>
    <x v="0"/>
    <x v="0"/>
    <x v="0"/>
  </r>
  <r>
    <x v="512"/>
    <x v="497"/>
    <x v="5"/>
    <x v="2"/>
    <x v="2"/>
    <x v="125"/>
    <x v="418"/>
    <x v="0"/>
    <x v="418"/>
    <x v="0"/>
    <x v="0"/>
    <x v="0"/>
  </r>
  <r>
    <x v="513"/>
    <x v="498"/>
    <x v="1"/>
    <x v="3"/>
    <x v="1"/>
    <x v="366"/>
    <x v="419"/>
    <x v="0"/>
    <x v="419"/>
    <x v="0"/>
    <x v="0"/>
    <x v="0"/>
  </r>
  <r>
    <x v="514"/>
    <x v="499"/>
    <x v="2"/>
    <x v="4"/>
    <x v="0"/>
    <x v="225"/>
    <x v="420"/>
    <x v="1"/>
    <x v="420"/>
    <x v="1"/>
    <x v="1"/>
    <x v="1"/>
  </r>
  <r>
    <x v="515"/>
    <x v="500"/>
    <x v="4"/>
    <x v="1"/>
    <x v="1"/>
    <x v="121"/>
    <x v="126"/>
    <x v="1"/>
    <x v="126"/>
    <x v="0"/>
    <x v="0"/>
    <x v="0"/>
  </r>
  <r>
    <x v="516"/>
    <x v="501"/>
    <x v="3"/>
    <x v="2"/>
    <x v="0"/>
    <x v="319"/>
    <x v="421"/>
    <x v="1"/>
    <x v="421"/>
    <x v="0"/>
    <x v="0"/>
    <x v="0"/>
  </r>
  <r>
    <x v="517"/>
    <x v="502"/>
    <x v="2"/>
    <x v="3"/>
    <x v="1"/>
    <x v="289"/>
    <x v="422"/>
    <x v="0"/>
    <x v="422"/>
    <x v="0"/>
    <x v="0"/>
    <x v="0"/>
  </r>
  <r>
    <x v="518"/>
    <x v="503"/>
    <x v="3"/>
    <x v="4"/>
    <x v="3"/>
    <x v="289"/>
    <x v="422"/>
    <x v="0"/>
    <x v="422"/>
    <x v="0"/>
    <x v="0"/>
    <x v="0"/>
  </r>
  <r>
    <x v="519"/>
    <x v="204"/>
    <x v="2"/>
    <x v="1"/>
    <x v="4"/>
    <x v="188"/>
    <x v="423"/>
    <x v="1"/>
    <x v="423"/>
    <x v="0"/>
    <x v="0"/>
    <x v="0"/>
  </r>
  <r>
    <x v="520"/>
    <x v="504"/>
    <x v="1"/>
    <x v="3"/>
    <x v="3"/>
    <x v="367"/>
    <x v="424"/>
    <x v="0"/>
    <x v="424"/>
    <x v="0"/>
    <x v="0"/>
    <x v="0"/>
  </r>
  <r>
    <x v="521"/>
    <x v="505"/>
    <x v="2"/>
    <x v="4"/>
    <x v="3"/>
    <x v="217"/>
    <x v="425"/>
    <x v="0"/>
    <x v="425"/>
    <x v="0"/>
    <x v="0"/>
    <x v="0"/>
  </r>
  <r>
    <x v="522"/>
    <x v="506"/>
    <x v="5"/>
    <x v="4"/>
    <x v="1"/>
    <x v="24"/>
    <x v="426"/>
    <x v="0"/>
    <x v="426"/>
    <x v="0"/>
    <x v="0"/>
    <x v="0"/>
  </r>
  <r>
    <x v="523"/>
    <x v="507"/>
    <x v="0"/>
    <x v="1"/>
    <x v="1"/>
    <x v="335"/>
    <x v="159"/>
    <x v="0"/>
    <x v="159"/>
    <x v="0"/>
    <x v="0"/>
    <x v="0"/>
  </r>
  <r>
    <x v="524"/>
    <x v="508"/>
    <x v="4"/>
    <x v="4"/>
    <x v="3"/>
    <x v="274"/>
    <x v="427"/>
    <x v="1"/>
    <x v="427"/>
    <x v="0"/>
    <x v="0"/>
    <x v="0"/>
  </r>
  <r>
    <x v="525"/>
    <x v="509"/>
    <x v="0"/>
    <x v="3"/>
    <x v="4"/>
    <x v="368"/>
    <x v="428"/>
    <x v="0"/>
    <x v="428"/>
    <x v="0"/>
    <x v="0"/>
    <x v="0"/>
  </r>
  <r>
    <x v="526"/>
    <x v="510"/>
    <x v="0"/>
    <x v="3"/>
    <x v="2"/>
    <x v="49"/>
    <x v="50"/>
    <x v="0"/>
    <x v="50"/>
    <x v="0"/>
    <x v="0"/>
    <x v="0"/>
  </r>
  <r>
    <x v="527"/>
    <x v="511"/>
    <x v="5"/>
    <x v="4"/>
    <x v="2"/>
    <x v="239"/>
    <x v="255"/>
    <x v="0"/>
    <x v="255"/>
    <x v="0"/>
    <x v="0"/>
    <x v="0"/>
  </r>
  <r>
    <x v="528"/>
    <x v="170"/>
    <x v="4"/>
    <x v="2"/>
    <x v="3"/>
    <x v="369"/>
    <x v="53"/>
    <x v="0"/>
    <x v="53"/>
    <x v="0"/>
    <x v="0"/>
    <x v="0"/>
  </r>
  <r>
    <x v="529"/>
    <x v="512"/>
    <x v="2"/>
    <x v="2"/>
    <x v="4"/>
    <x v="328"/>
    <x v="429"/>
    <x v="0"/>
    <x v="429"/>
    <x v="0"/>
    <x v="0"/>
    <x v="0"/>
  </r>
  <r>
    <x v="530"/>
    <x v="513"/>
    <x v="3"/>
    <x v="4"/>
    <x v="0"/>
    <x v="370"/>
    <x v="430"/>
    <x v="0"/>
    <x v="430"/>
    <x v="0"/>
    <x v="0"/>
    <x v="0"/>
  </r>
  <r>
    <x v="531"/>
    <x v="514"/>
    <x v="0"/>
    <x v="4"/>
    <x v="4"/>
    <x v="371"/>
    <x v="431"/>
    <x v="0"/>
    <x v="431"/>
    <x v="0"/>
    <x v="0"/>
    <x v="0"/>
  </r>
  <r>
    <x v="532"/>
    <x v="515"/>
    <x v="0"/>
    <x v="3"/>
    <x v="0"/>
    <x v="372"/>
    <x v="432"/>
    <x v="0"/>
    <x v="432"/>
    <x v="0"/>
    <x v="0"/>
    <x v="0"/>
  </r>
  <r>
    <x v="533"/>
    <x v="516"/>
    <x v="4"/>
    <x v="1"/>
    <x v="3"/>
    <x v="38"/>
    <x v="39"/>
    <x v="0"/>
    <x v="39"/>
    <x v="0"/>
    <x v="0"/>
    <x v="0"/>
  </r>
  <r>
    <x v="534"/>
    <x v="517"/>
    <x v="1"/>
    <x v="3"/>
    <x v="1"/>
    <x v="373"/>
    <x v="433"/>
    <x v="0"/>
    <x v="433"/>
    <x v="0"/>
    <x v="0"/>
    <x v="0"/>
  </r>
  <r>
    <x v="535"/>
    <x v="518"/>
    <x v="0"/>
    <x v="0"/>
    <x v="4"/>
    <x v="374"/>
    <x v="434"/>
    <x v="0"/>
    <x v="434"/>
    <x v="0"/>
    <x v="0"/>
    <x v="0"/>
  </r>
  <r>
    <x v="536"/>
    <x v="519"/>
    <x v="4"/>
    <x v="0"/>
    <x v="1"/>
    <x v="375"/>
    <x v="435"/>
    <x v="1"/>
    <x v="435"/>
    <x v="0"/>
    <x v="0"/>
    <x v="0"/>
  </r>
  <r>
    <x v="537"/>
    <x v="520"/>
    <x v="2"/>
    <x v="0"/>
    <x v="1"/>
    <x v="376"/>
    <x v="436"/>
    <x v="1"/>
    <x v="436"/>
    <x v="0"/>
    <x v="0"/>
    <x v="0"/>
  </r>
  <r>
    <x v="538"/>
    <x v="521"/>
    <x v="2"/>
    <x v="1"/>
    <x v="1"/>
    <x v="377"/>
    <x v="437"/>
    <x v="0"/>
    <x v="437"/>
    <x v="0"/>
    <x v="0"/>
    <x v="0"/>
  </r>
  <r>
    <x v="539"/>
    <x v="522"/>
    <x v="5"/>
    <x v="0"/>
    <x v="2"/>
    <x v="231"/>
    <x v="438"/>
    <x v="0"/>
    <x v="438"/>
    <x v="0"/>
    <x v="0"/>
    <x v="0"/>
  </r>
  <r>
    <x v="540"/>
    <x v="523"/>
    <x v="4"/>
    <x v="4"/>
    <x v="0"/>
    <x v="315"/>
    <x v="439"/>
    <x v="0"/>
    <x v="439"/>
    <x v="0"/>
    <x v="0"/>
    <x v="0"/>
  </r>
  <r>
    <x v="541"/>
    <x v="524"/>
    <x v="3"/>
    <x v="3"/>
    <x v="4"/>
    <x v="378"/>
    <x v="440"/>
    <x v="0"/>
    <x v="440"/>
    <x v="0"/>
    <x v="0"/>
    <x v="0"/>
  </r>
  <r>
    <x v="542"/>
    <x v="108"/>
    <x v="2"/>
    <x v="2"/>
    <x v="4"/>
    <x v="379"/>
    <x v="441"/>
    <x v="0"/>
    <x v="441"/>
    <x v="0"/>
    <x v="0"/>
    <x v="0"/>
  </r>
  <r>
    <x v="543"/>
    <x v="525"/>
    <x v="3"/>
    <x v="0"/>
    <x v="3"/>
    <x v="380"/>
    <x v="442"/>
    <x v="0"/>
    <x v="442"/>
    <x v="0"/>
    <x v="0"/>
    <x v="0"/>
  </r>
  <r>
    <x v="544"/>
    <x v="526"/>
    <x v="3"/>
    <x v="2"/>
    <x v="3"/>
    <x v="258"/>
    <x v="304"/>
    <x v="0"/>
    <x v="304"/>
    <x v="0"/>
    <x v="0"/>
    <x v="0"/>
  </r>
  <r>
    <x v="545"/>
    <x v="527"/>
    <x v="2"/>
    <x v="4"/>
    <x v="3"/>
    <x v="208"/>
    <x v="443"/>
    <x v="0"/>
    <x v="443"/>
    <x v="0"/>
    <x v="0"/>
    <x v="0"/>
  </r>
  <r>
    <x v="546"/>
    <x v="528"/>
    <x v="1"/>
    <x v="1"/>
    <x v="0"/>
    <x v="381"/>
    <x v="444"/>
    <x v="0"/>
    <x v="444"/>
    <x v="0"/>
    <x v="0"/>
    <x v="0"/>
  </r>
  <r>
    <x v="547"/>
    <x v="529"/>
    <x v="0"/>
    <x v="2"/>
    <x v="4"/>
    <x v="382"/>
    <x v="445"/>
    <x v="0"/>
    <x v="445"/>
    <x v="0"/>
    <x v="0"/>
    <x v="0"/>
  </r>
  <r>
    <x v="548"/>
    <x v="195"/>
    <x v="3"/>
    <x v="3"/>
    <x v="2"/>
    <x v="383"/>
    <x v="446"/>
    <x v="0"/>
    <x v="446"/>
    <x v="0"/>
    <x v="0"/>
    <x v="0"/>
  </r>
  <r>
    <x v="549"/>
    <x v="530"/>
    <x v="2"/>
    <x v="4"/>
    <x v="2"/>
    <x v="300"/>
    <x v="329"/>
    <x v="0"/>
    <x v="329"/>
    <x v="0"/>
    <x v="0"/>
    <x v="0"/>
  </r>
  <r>
    <x v="550"/>
    <x v="531"/>
    <x v="0"/>
    <x v="3"/>
    <x v="0"/>
    <x v="297"/>
    <x v="326"/>
    <x v="0"/>
    <x v="326"/>
    <x v="0"/>
    <x v="0"/>
    <x v="0"/>
  </r>
  <r>
    <x v="551"/>
    <x v="532"/>
    <x v="5"/>
    <x v="3"/>
    <x v="4"/>
    <x v="185"/>
    <x v="447"/>
    <x v="0"/>
    <x v="447"/>
    <x v="0"/>
    <x v="0"/>
    <x v="0"/>
  </r>
  <r>
    <x v="552"/>
    <x v="533"/>
    <x v="0"/>
    <x v="1"/>
    <x v="4"/>
    <x v="384"/>
    <x v="448"/>
    <x v="0"/>
    <x v="448"/>
    <x v="0"/>
    <x v="0"/>
    <x v="0"/>
  </r>
  <r>
    <x v="553"/>
    <x v="534"/>
    <x v="2"/>
    <x v="0"/>
    <x v="3"/>
    <x v="385"/>
    <x v="449"/>
    <x v="0"/>
    <x v="449"/>
    <x v="0"/>
    <x v="0"/>
    <x v="0"/>
  </r>
  <r>
    <x v="554"/>
    <x v="535"/>
    <x v="3"/>
    <x v="4"/>
    <x v="3"/>
    <x v="386"/>
    <x v="450"/>
    <x v="0"/>
    <x v="450"/>
    <x v="0"/>
    <x v="0"/>
    <x v="0"/>
  </r>
  <r>
    <x v="555"/>
    <x v="536"/>
    <x v="2"/>
    <x v="1"/>
    <x v="1"/>
    <x v="387"/>
    <x v="451"/>
    <x v="0"/>
    <x v="451"/>
    <x v="0"/>
    <x v="0"/>
    <x v="0"/>
  </r>
  <r>
    <x v="556"/>
    <x v="537"/>
    <x v="5"/>
    <x v="0"/>
    <x v="2"/>
    <x v="28"/>
    <x v="104"/>
    <x v="0"/>
    <x v="104"/>
    <x v="0"/>
    <x v="0"/>
    <x v="0"/>
  </r>
  <r>
    <x v="557"/>
    <x v="538"/>
    <x v="5"/>
    <x v="0"/>
    <x v="2"/>
    <x v="259"/>
    <x v="452"/>
    <x v="0"/>
    <x v="452"/>
    <x v="0"/>
    <x v="0"/>
    <x v="0"/>
  </r>
  <r>
    <x v="558"/>
    <x v="539"/>
    <x v="1"/>
    <x v="0"/>
    <x v="4"/>
    <x v="388"/>
    <x v="453"/>
    <x v="0"/>
    <x v="453"/>
    <x v="0"/>
    <x v="0"/>
    <x v="0"/>
  </r>
  <r>
    <x v="559"/>
    <x v="540"/>
    <x v="2"/>
    <x v="3"/>
    <x v="0"/>
    <x v="329"/>
    <x v="454"/>
    <x v="0"/>
    <x v="454"/>
    <x v="0"/>
    <x v="0"/>
    <x v="0"/>
  </r>
  <r>
    <x v="560"/>
    <x v="541"/>
    <x v="1"/>
    <x v="0"/>
    <x v="3"/>
    <x v="177"/>
    <x v="455"/>
    <x v="0"/>
    <x v="455"/>
    <x v="0"/>
    <x v="0"/>
    <x v="0"/>
  </r>
  <r>
    <x v="561"/>
    <x v="542"/>
    <x v="5"/>
    <x v="1"/>
    <x v="4"/>
    <x v="389"/>
    <x v="456"/>
    <x v="0"/>
    <x v="456"/>
    <x v="0"/>
    <x v="0"/>
    <x v="0"/>
  </r>
  <r>
    <x v="562"/>
    <x v="543"/>
    <x v="2"/>
    <x v="3"/>
    <x v="1"/>
    <x v="384"/>
    <x v="457"/>
    <x v="0"/>
    <x v="457"/>
    <x v="0"/>
    <x v="0"/>
    <x v="0"/>
  </r>
  <r>
    <x v="563"/>
    <x v="544"/>
    <x v="5"/>
    <x v="0"/>
    <x v="1"/>
    <x v="390"/>
    <x v="458"/>
    <x v="1"/>
    <x v="458"/>
    <x v="0"/>
    <x v="0"/>
    <x v="0"/>
  </r>
  <r>
    <x v="564"/>
    <x v="545"/>
    <x v="0"/>
    <x v="3"/>
    <x v="0"/>
    <x v="217"/>
    <x v="459"/>
    <x v="0"/>
    <x v="459"/>
    <x v="0"/>
    <x v="0"/>
    <x v="0"/>
  </r>
  <r>
    <x v="565"/>
    <x v="546"/>
    <x v="0"/>
    <x v="0"/>
    <x v="1"/>
    <x v="391"/>
    <x v="0"/>
    <x v="0"/>
    <x v="0"/>
    <x v="0"/>
    <x v="0"/>
    <x v="0"/>
  </r>
  <r>
    <x v="566"/>
    <x v="547"/>
    <x v="4"/>
    <x v="4"/>
    <x v="2"/>
    <x v="392"/>
    <x v="460"/>
    <x v="0"/>
    <x v="460"/>
    <x v="0"/>
    <x v="0"/>
    <x v="0"/>
  </r>
  <r>
    <x v="567"/>
    <x v="548"/>
    <x v="2"/>
    <x v="0"/>
    <x v="0"/>
    <x v="393"/>
    <x v="200"/>
    <x v="0"/>
    <x v="200"/>
    <x v="0"/>
    <x v="0"/>
    <x v="0"/>
  </r>
  <r>
    <x v="568"/>
    <x v="549"/>
    <x v="2"/>
    <x v="3"/>
    <x v="4"/>
    <x v="351"/>
    <x v="461"/>
    <x v="1"/>
    <x v="461"/>
    <x v="0"/>
    <x v="0"/>
    <x v="0"/>
  </r>
  <r>
    <x v="569"/>
    <x v="550"/>
    <x v="5"/>
    <x v="4"/>
    <x v="4"/>
    <x v="180"/>
    <x v="462"/>
    <x v="0"/>
    <x v="462"/>
    <x v="0"/>
    <x v="0"/>
    <x v="0"/>
  </r>
  <r>
    <x v="570"/>
    <x v="551"/>
    <x v="5"/>
    <x v="2"/>
    <x v="2"/>
    <x v="339"/>
    <x v="381"/>
    <x v="0"/>
    <x v="381"/>
    <x v="0"/>
    <x v="0"/>
    <x v="0"/>
  </r>
  <r>
    <x v="571"/>
    <x v="552"/>
    <x v="2"/>
    <x v="1"/>
    <x v="1"/>
    <x v="62"/>
    <x v="463"/>
    <x v="1"/>
    <x v="463"/>
    <x v="0"/>
    <x v="0"/>
    <x v="0"/>
  </r>
  <r>
    <x v="572"/>
    <x v="553"/>
    <x v="4"/>
    <x v="4"/>
    <x v="3"/>
    <x v="394"/>
    <x v="464"/>
    <x v="1"/>
    <x v="464"/>
    <x v="0"/>
    <x v="0"/>
    <x v="0"/>
  </r>
  <r>
    <x v="573"/>
    <x v="554"/>
    <x v="3"/>
    <x v="2"/>
    <x v="1"/>
    <x v="267"/>
    <x v="465"/>
    <x v="0"/>
    <x v="465"/>
    <x v="0"/>
    <x v="0"/>
    <x v="0"/>
  </r>
  <r>
    <x v="574"/>
    <x v="555"/>
    <x v="3"/>
    <x v="3"/>
    <x v="2"/>
    <x v="395"/>
    <x v="466"/>
    <x v="0"/>
    <x v="466"/>
    <x v="0"/>
    <x v="0"/>
    <x v="0"/>
  </r>
  <r>
    <x v="575"/>
    <x v="556"/>
    <x v="2"/>
    <x v="2"/>
    <x v="1"/>
    <x v="212"/>
    <x v="223"/>
    <x v="0"/>
    <x v="223"/>
    <x v="0"/>
    <x v="0"/>
    <x v="0"/>
  </r>
  <r>
    <x v="576"/>
    <x v="557"/>
    <x v="4"/>
    <x v="3"/>
    <x v="0"/>
    <x v="396"/>
    <x v="467"/>
    <x v="0"/>
    <x v="467"/>
    <x v="0"/>
    <x v="0"/>
    <x v="0"/>
  </r>
  <r>
    <x v="577"/>
    <x v="558"/>
    <x v="2"/>
    <x v="2"/>
    <x v="4"/>
    <x v="397"/>
    <x v="468"/>
    <x v="0"/>
    <x v="468"/>
    <x v="0"/>
    <x v="0"/>
    <x v="0"/>
  </r>
  <r>
    <x v="578"/>
    <x v="559"/>
    <x v="4"/>
    <x v="3"/>
    <x v="3"/>
    <x v="288"/>
    <x v="317"/>
    <x v="1"/>
    <x v="317"/>
    <x v="0"/>
    <x v="0"/>
    <x v="0"/>
  </r>
  <r>
    <x v="579"/>
    <x v="560"/>
    <x v="2"/>
    <x v="4"/>
    <x v="4"/>
    <x v="218"/>
    <x v="230"/>
    <x v="0"/>
    <x v="230"/>
    <x v="0"/>
    <x v="0"/>
    <x v="0"/>
  </r>
  <r>
    <x v="580"/>
    <x v="92"/>
    <x v="0"/>
    <x v="3"/>
    <x v="0"/>
    <x v="398"/>
    <x v="469"/>
    <x v="0"/>
    <x v="469"/>
    <x v="0"/>
    <x v="0"/>
    <x v="0"/>
  </r>
  <r>
    <x v="581"/>
    <x v="561"/>
    <x v="5"/>
    <x v="3"/>
    <x v="3"/>
    <x v="399"/>
    <x v="261"/>
    <x v="0"/>
    <x v="261"/>
    <x v="0"/>
    <x v="0"/>
    <x v="0"/>
  </r>
  <r>
    <x v="582"/>
    <x v="562"/>
    <x v="3"/>
    <x v="2"/>
    <x v="3"/>
    <x v="400"/>
    <x v="470"/>
    <x v="0"/>
    <x v="470"/>
    <x v="0"/>
    <x v="0"/>
    <x v="0"/>
  </r>
  <r>
    <x v="583"/>
    <x v="44"/>
    <x v="1"/>
    <x v="2"/>
    <x v="1"/>
    <x v="235"/>
    <x v="471"/>
    <x v="0"/>
    <x v="471"/>
    <x v="0"/>
    <x v="0"/>
    <x v="0"/>
  </r>
  <r>
    <x v="584"/>
    <x v="563"/>
    <x v="3"/>
    <x v="4"/>
    <x v="4"/>
    <x v="401"/>
    <x v="472"/>
    <x v="0"/>
    <x v="472"/>
    <x v="0"/>
    <x v="0"/>
    <x v="0"/>
  </r>
  <r>
    <x v="585"/>
    <x v="564"/>
    <x v="2"/>
    <x v="2"/>
    <x v="2"/>
    <x v="232"/>
    <x v="398"/>
    <x v="0"/>
    <x v="398"/>
    <x v="0"/>
    <x v="0"/>
    <x v="0"/>
  </r>
  <r>
    <x v="586"/>
    <x v="565"/>
    <x v="2"/>
    <x v="1"/>
    <x v="4"/>
    <x v="236"/>
    <x v="252"/>
    <x v="0"/>
    <x v="252"/>
    <x v="0"/>
    <x v="0"/>
    <x v="0"/>
  </r>
  <r>
    <x v="587"/>
    <x v="566"/>
    <x v="2"/>
    <x v="4"/>
    <x v="3"/>
    <x v="110"/>
    <x v="114"/>
    <x v="0"/>
    <x v="114"/>
    <x v="0"/>
    <x v="0"/>
    <x v="0"/>
  </r>
  <r>
    <x v="588"/>
    <x v="567"/>
    <x v="1"/>
    <x v="1"/>
    <x v="2"/>
    <x v="288"/>
    <x v="473"/>
    <x v="0"/>
    <x v="473"/>
    <x v="0"/>
    <x v="0"/>
    <x v="0"/>
  </r>
  <r>
    <x v="589"/>
    <x v="568"/>
    <x v="3"/>
    <x v="1"/>
    <x v="0"/>
    <x v="232"/>
    <x v="247"/>
    <x v="1"/>
    <x v="247"/>
    <x v="1"/>
    <x v="1"/>
    <x v="1"/>
  </r>
  <r>
    <x v="590"/>
    <x v="569"/>
    <x v="2"/>
    <x v="0"/>
    <x v="1"/>
    <x v="31"/>
    <x v="32"/>
    <x v="0"/>
    <x v="32"/>
    <x v="0"/>
    <x v="0"/>
    <x v="0"/>
  </r>
  <r>
    <x v="591"/>
    <x v="570"/>
    <x v="1"/>
    <x v="3"/>
    <x v="3"/>
    <x v="242"/>
    <x v="257"/>
    <x v="0"/>
    <x v="257"/>
    <x v="0"/>
    <x v="0"/>
    <x v="0"/>
  </r>
  <r>
    <x v="592"/>
    <x v="571"/>
    <x v="2"/>
    <x v="3"/>
    <x v="3"/>
    <x v="205"/>
    <x v="217"/>
    <x v="0"/>
    <x v="217"/>
    <x v="0"/>
    <x v="0"/>
    <x v="0"/>
  </r>
  <r>
    <x v="593"/>
    <x v="572"/>
    <x v="0"/>
    <x v="4"/>
    <x v="2"/>
    <x v="402"/>
    <x v="474"/>
    <x v="0"/>
    <x v="474"/>
    <x v="0"/>
    <x v="0"/>
    <x v="0"/>
  </r>
  <r>
    <x v="594"/>
    <x v="385"/>
    <x v="5"/>
    <x v="4"/>
    <x v="3"/>
    <x v="274"/>
    <x v="302"/>
    <x v="0"/>
    <x v="302"/>
    <x v="0"/>
    <x v="0"/>
    <x v="0"/>
  </r>
  <r>
    <x v="595"/>
    <x v="573"/>
    <x v="4"/>
    <x v="2"/>
    <x v="0"/>
    <x v="184"/>
    <x v="193"/>
    <x v="0"/>
    <x v="193"/>
    <x v="0"/>
    <x v="0"/>
    <x v="0"/>
  </r>
  <r>
    <x v="596"/>
    <x v="574"/>
    <x v="3"/>
    <x v="3"/>
    <x v="3"/>
    <x v="65"/>
    <x v="67"/>
    <x v="0"/>
    <x v="67"/>
    <x v="0"/>
    <x v="0"/>
    <x v="0"/>
  </r>
  <r>
    <x v="597"/>
    <x v="575"/>
    <x v="2"/>
    <x v="4"/>
    <x v="0"/>
    <x v="324"/>
    <x v="363"/>
    <x v="0"/>
    <x v="363"/>
    <x v="0"/>
    <x v="0"/>
    <x v="0"/>
  </r>
  <r>
    <x v="598"/>
    <x v="576"/>
    <x v="3"/>
    <x v="1"/>
    <x v="4"/>
    <x v="142"/>
    <x v="356"/>
    <x v="1"/>
    <x v="356"/>
    <x v="0"/>
    <x v="0"/>
    <x v="0"/>
  </r>
  <r>
    <x v="599"/>
    <x v="577"/>
    <x v="1"/>
    <x v="2"/>
    <x v="4"/>
    <x v="66"/>
    <x v="475"/>
    <x v="0"/>
    <x v="475"/>
    <x v="0"/>
    <x v="0"/>
    <x v="0"/>
  </r>
  <r>
    <x v="600"/>
    <x v="578"/>
    <x v="3"/>
    <x v="2"/>
    <x v="0"/>
    <x v="403"/>
    <x v="476"/>
    <x v="1"/>
    <x v="476"/>
    <x v="0"/>
    <x v="0"/>
    <x v="0"/>
  </r>
  <r>
    <x v="601"/>
    <x v="579"/>
    <x v="3"/>
    <x v="0"/>
    <x v="3"/>
    <x v="31"/>
    <x v="477"/>
    <x v="0"/>
    <x v="477"/>
    <x v="0"/>
    <x v="0"/>
    <x v="0"/>
  </r>
  <r>
    <x v="602"/>
    <x v="580"/>
    <x v="4"/>
    <x v="1"/>
    <x v="2"/>
    <x v="404"/>
    <x v="478"/>
    <x v="0"/>
    <x v="478"/>
    <x v="0"/>
    <x v="0"/>
    <x v="0"/>
  </r>
  <r>
    <x v="603"/>
    <x v="581"/>
    <x v="5"/>
    <x v="3"/>
    <x v="3"/>
    <x v="101"/>
    <x v="479"/>
    <x v="1"/>
    <x v="479"/>
    <x v="2"/>
    <x v="2"/>
    <x v="2"/>
  </r>
  <r>
    <x v="604"/>
    <x v="582"/>
    <x v="2"/>
    <x v="3"/>
    <x v="1"/>
    <x v="306"/>
    <x v="269"/>
    <x v="0"/>
    <x v="269"/>
    <x v="0"/>
    <x v="0"/>
    <x v="0"/>
  </r>
  <r>
    <x v="605"/>
    <x v="583"/>
    <x v="0"/>
    <x v="4"/>
    <x v="1"/>
    <x v="405"/>
    <x v="24"/>
    <x v="0"/>
    <x v="24"/>
    <x v="0"/>
    <x v="0"/>
    <x v="0"/>
  </r>
  <r>
    <x v="606"/>
    <x v="584"/>
    <x v="1"/>
    <x v="0"/>
    <x v="1"/>
    <x v="173"/>
    <x v="183"/>
    <x v="1"/>
    <x v="183"/>
    <x v="1"/>
    <x v="1"/>
    <x v="1"/>
  </r>
  <r>
    <x v="607"/>
    <x v="585"/>
    <x v="3"/>
    <x v="4"/>
    <x v="3"/>
    <x v="393"/>
    <x v="200"/>
    <x v="0"/>
    <x v="200"/>
    <x v="0"/>
    <x v="0"/>
    <x v="0"/>
  </r>
  <r>
    <x v="608"/>
    <x v="586"/>
    <x v="5"/>
    <x v="4"/>
    <x v="3"/>
    <x v="219"/>
    <x v="480"/>
    <x v="0"/>
    <x v="480"/>
    <x v="0"/>
    <x v="0"/>
    <x v="0"/>
  </r>
  <r>
    <x v="609"/>
    <x v="587"/>
    <x v="2"/>
    <x v="3"/>
    <x v="1"/>
    <x v="406"/>
    <x v="481"/>
    <x v="0"/>
    <x v="481"/>
    <x v="0"/>
    <x v="0"/>
    <x v="0"/>
  </r>
  <r>
    <x v="610"/>
    <x v="588"/>
    <x v="5"/>
    <x v="1"/>
    <x v="0"/>
    <x v="407"/>
    <x v="482"/>
    <x v="0"/>
    <x v="482"/>
    <x v="0"/>
    <x v="0"/>
    <x v="0"/>
  </r>
  <r>
    <x v="611"/>
    <x v="589"/>
    <x v="4"/>
    <x v="4"/>
    <x v="4"/>
    <x v="408"/>
    <x v="483"/>
    <x v="1"/>
    <x v="483"/>
    <x v="0"/>
    <x v="0"/>
    <x v="0"/>
  </r>
  <r>
    <x v="612"/>
    <x v="590"/>
    <x v="5"/>
    <x v="0"/>
    <x v="1"/>
    <x v="409"/>
    <x v="484"/>
    <x v="1"/>
    <x v="484"/>
    <x v="0"/>
    <x v="0"/>
    <x v="0"/>
  </r>
  <r>
    <x v="613"/>
    <x v="591"/>
    <x v="4"/>
    <x v="1"/>
    <x v="4"/>
    <x v="325"/>
    <x v="365"/>
    <x v="1"/>
    <x v="365"/>
    <x v="2"/>
    <x v="2"/>
    <x v="2"/>
  </r>
  <r>
    <x v="614"/>
    <x v="592"/>
    <x v="5"/>
    <x v="2"/>
    <x v="0"/>
    <x v="323"/>
    <x v="485"/>
    <x v="0"/>
    <x v="485"/>
    <x v="0"/>
    <x v="0"/>
    <x v="0"/>
  </r>
  <r>
    <x v="615"/>
    <x v="593"/>
    <x v="5"/>
    <x v="3"/>
    <x v="2"/>
    <x v="410"/>
    <x v="486"/>
    <x v="0"/>
    <x v="486"/>
    <x v="0"/>
    <x v="0"/>
    <x v="0"/>
  </r>
  <r>
    <x v="616"/>
    <x v="594"/>
    <x v="3"/>
    <x v="0"/>
    <x v="1"/>
    <x v="250"/>
    <x v="487"/>
    <x v="0"/>
    <x v="487"/>
    <x v="0"/>
    <x v="0"/>
    <x v="0"/>
  </r>
  <r>
    <x v="617"/>
    <x v="595"/>
    <x v="4"/>
    <x v="0"/>
    <x v="3"/>
    <x v="297"/>
    <x v="326"/>
    <x v="0"/>
    <x v="326"/>
    <x v="0"/>
    <x v="0"/>
    <x v="0"/>
  </r>
  <r>
    <x v="618"/>
    <x v="596"/>
    <x v="1"/>
    <x v="1"/>
    <x v="4"/>
    <x v="411"/>
    <x v="386"/>
    <x v="0"/>
    <x v="386"/>
    <x v="0"/>
    <x v="0"/>
    <x v="0"/>
  </r>
  <r>
    <x v="619"/>
    <x v="597"/>
    <x v="2"/>
    <x v="2"/>
    <x v="4"/>
    <x v="412"/>
    <x v="488"/>
    <x v="1"/>
    <x v="488"/>
    <x v="0"/>
    <x v="0"/>
    <x v="0"/>
  </r>
  <r>
    <x v="620"/>
    <x v="598"/>
    <x v="0"/>
    <x v="1"/>
    <x v="1"/>
    <x v="413"/>
    <x v="489"/>
    <x v="0"/>
    <x v="489"/>
    <x v="0"/>
    <x v="0"/>
    <x v="0"/>
  </r>
  <r>
    <x v="621"/>
    <x v="599"/>
    <x v="5"/>
    <x v="0"/>
    <x v="2"/>
    <x v="414"/>
    <x v="490"/>
    <x v="0"/>
    <x v="490"/>
    <x v="0"/>
    <x v="0"/>
    <x v="0"/>
  </r>
  <r>
    <x v="622"/>
    <x v="600"/>
    <x v="5"/>
    <x v="3"/>
    <x v="0"/>
    <x v="415"/>
    <x v="156"/>
    <x v="0"/>
    <x v="156"/>
    <x v="0"/>
    <x v="0"/>
    <x v="0"/>
  </r>
  <r>
    <x v="623"/>
    <x v="601"/>
    <x v="4"/>
    <x v="4"/>
    <x v="1"/>
    <x v="337"/>
    <x v="136"/>
    <x v="0"/>
    <x v="136"/>
    <x v="0"/>
    <x v="0"/>
    <x v="0"/>
  </r>
  <r>
    <x v="624"/>
    <x v="602"/>
    <x v="0"/>
    <x v="4"/>
    <x v="3"/>
    <x v="378"/>
    <x v="440"/>
    <x v="0"/>
    <x v="440"/>
    <x v="0"/>
    <x v="0"/>
    <x v="0"/>
  </r>
  <r>
    <x v="625"/>
    <x v="603"/>
    <x v="3"/>
    <x v="0"/>
    <x v="2"/>
    <x v="416"/>
    <x v="491"/>
    <x v="0"/>
    <x v="491"/>
    <x v="0"/>
    <x v="0"/>
    <x v="0"/>
  </r>
  <r>
    <x v="626"/>
    <x v="604"/>
    <x v="1"/>
    <x v="4"/>
    <x v="3"/>
    <x v="417"/>
    <x v="143"/>
    <x v="0"/>
    <x v="143"/>
    <x v="0"/>
    <x v="0"/>
    <x v="0"/>
  </r>
  <r>
    <x v="627"/>
    <x v="605"/>
    <x v="1"/>
    <x v="3"/>
    <x v="0"/>
    <x v="73"/>
    <x v="348"/>
    <x v="0"/>
    <x v="348"/>
    <x v="0"/>
    <x v="0"/>
    <x v="0"/>
  </r>
  <r>
    <x v="628"/>
    <x v="606"/>
    <x v="1"/>
    <x v="4"/>
    <x v="4"/>
    <x v="22"/>
    <x v="23"/>
    <x v="0"/>
    <x v="23"/>
    <x v="0"/>
    <x v="0"/>
    <x v="0"/>
  </r>
  <r>
    <x v="629"/>
    <x v="607"/>
    <x v="0"/>
    <x v="0"/>
    <x v="4"/>
    <x v="135"/>
    <x v="492"/>
    <x v="0"/>
    <x v="492"/>
    <x v="0"/>
    <x v="0"/>
    <x v="0"/>
  </r>
  <r>
    <x v="630"/>
    <x v="608"/>
    <x v="4"/>
    <x v="3"/>
    <x v="0"/>
    <x v="418"/>
    <x v="493"/>
    <x v="0"/>
    <x v="493"/>
    <x v="0"/>
    <x v="0"/>
    <x v="0"/>
  </r>
  <r>
    <x v="631"/>
    <x v="609"/>
    <x v="2"/>
    <x v="3"/>
    <x v="2"/>
    <x v="92"/>
    <x v="95"/>
    <x v="0"/>
    <x v="95"/>
    <x v="0"/>
    <x v="0"/>
    <x v="0"/>
  </r>
  <r>
    <x v="632"/>
    <x v="610"/>
    <x v="3"/>
    <x v="0"/>
    <x v="2"/>
    <x v="2"/>
    <x v="291"/>
    <x v="0"/>
    <x v="291"/>
    <x v="0"/>
    <x v="0"/>
    <x v="0"/>
  </r>
  <r>
    <x v="633"/>
    <x v="611"/>
    <x v="1"/>
    <x v="3"/>
    <x v="0"/>
    <x v="378"/>
    <x v="482"/>
    <x v="0"/>
    <x v="482"/>
    <x v="0"/>
    <x v="0"/>
    <x v="0"/>
  </r>
  <r>
    <x v="634"/>
    <x v="612"/>
    <x v="2"/>
    <x v="4"/>
    <x v="4"/>
    <x v="419"/>
    <x v="494"/>
    <x v="0"/>
    <x v="494"/>
    <x v="0"/>
    <x v="0"/>
    <x v="0"/>
  </r>
  <r>
    <x v="635"/>
    <x v="613"/>
    <x v="3"/>
    <x v="3"/>
    <x v="3"/>
    <x v="420"/>
    <x v="495"/>
    <x v="0"/>
    <x v="495"/>
    <x v="0"/>
    <x v="0"/>
    <x v="0"/>
  </r>
  <r>
    <x v="636"/>
    <x v="614"/>
    <x v="4"/>
    <x v="2"/>
    <x v="0"/>
    <x v="237"/>
    <x v="254"/>
    <x v="0"/>
    <x v="254"/>
    <x v="0"/>
    <x v="0"/>
    <x v="0"/>
  </r>
  <r>
    <x v="637"/>
    <x v="172"/>
    <x v="3"/>
    <x v="4"/>
    <x v="4"/>
    <x v="421"/>
    <x v="301"/>
    <x v="0"/>
    <x v="301"/>
    <x v="0"/>
    <x v="0"/>
    <x v="0"/>
  </r>
  <r>
    <x v="638"/>
    <x v="126"/>
    <x v="2"/>
    <x v="2"/>
    <x v="4"/>
    <x v="365"/>
    <x v="496"/>
    <x v="0"/>
    <x v="496"/>
    <x v="0"/>
    <x v="0"/>
    <x v="0"/>
  </r>
  <r>
    <x v="639"/>
    <x v="615"/>
    <x v="3"/>
    <x v="0"/>
    <x v="2"/>
    <x v="273"/>
    <x v="301"/>
    <x v="0"/>
    <x v="301"/>
    <x v="0"/>
    <x v="0"/>
    <x v="0"/>
  </r>
  <r>
    <x v="640"/>
    <x v="616"/>
    <x v="2"/>
    <x v="4"/>
    <x v="3"/>
    <x v="325"/>
    <x v="365"/>
    <x v="1"/>
    <x v="365"/>
    <x v="2"/>
    <x v="2"/>
    <x v="2"/>
  </r>
  <r>
    <x v="641"/>
    <x v="617"/>
    <x v="5"/>
    <x v="1"/>
    <x v="1"/>
    <x v="422"/>
    <x v="497"/>
    <x v="0"/>
    <x v="497"/>
    <x v="0"/>
    <x v="0"/>
    <x v="0"/>
  </r>
  <r>
    <x v="642"/>
    <x v="618"/>
    <x v="4"/>
    <x v="1"/>
    <x v="4"/>
    <x v="423"/>
    <x v="498"/>
    <x v="0"/>
    <x v="498"/>
    <x v="0"/>
    <x v="0"/>
    <x v="0"/>
  </r>
  <r>
    <x v="643"/>
    <x v="168"/>
    <x v="5"/>
    <x v="3"/>
    <x v="3"/>
    <x v="424"/>
    <x v="499"/>
    <x v="0"/>
    <x v="499"/>
    <x v="0"/>
    <x v="0"/>
    <x v="0"/>
  </r>
  <r>
    <x v="644"/>
    <x v="619"/>
    <x v="3"/>
    <x v="0"/>
    <x v="0"/>
    <x v="231"/>
    <x v="50"/>
    <x v="0"/>
    <x v="50"/>
    <x v="0"/>
    <x v="0"/>
    <x v="0"/>
  </r>
  <r>
    <x v="645"/>
    <x v="620"/>
    <x v="0"/>
    <x v="1"/>
    <x v="2"/>
    <x v="122"/>
    <x v="370"/>
    <x v="0"/>
    <x v="370"/>
    <x v="0"/>
    <x v="0"/>
    <x v="0"/>
  </r>
  <r>
    <x v="646"/>
    <x v="621"/>
    <x v="1"/>
    <x v="3"/>
    <x v="2"/>
    <x v="159"/>
    <x v="500"/>
    <x v="0"/>
    <x v="500"/>
    <x v="0"/>
    <x v="0"/>
    <x v="0"/>
  </r>
  <r>
    <x v="647"/>
    <x v="622"/>
    <x v="5"/>
    <x v="4"/>
    <x v="1"/>
    <x v="15"/>
    <x v="501"/>
    <x v="1"/>
    <x v="501"/>
    <x v="0"/>
    <x v="0"/>
    <x v="0"/>
  </r>
  <r>
    <x v="648"/>
    <x v="623"/>
    <x v="3"/>
    <x v="2"/>
    <x v="4"/>
    <x v="425"/>
    <x v="502"/>
    <x v="0"/>
    <x v="502"/>
    <x v="0"/>
    <x v="0"/>
    <x v="0"/>
  </r>
  <r>
    <x v="649"/>
    <x v="624"/>
    <x v="4"/>
    <x v="0"/>
    <x v="0"/>
    <x v="45"/>
    <x v="46"/>
    <x v="1"/>
    <x v="46"/>
    <x v="2"/>
    <x v="2"/>
    <x v="2"/>
  </r>
  <r>
    <x v="650"/>
    <x v="625"/>
    <x v="0"/>
    <x v="4"/>
    <x v="0"/>
    <x v="426"/>
    <x v="503"/>
    <x v="0"/>
    <x v="503"/>
    <x v="0"/>
    <x v="0"/>
    <x v="0"/>
  </r>
  <r>
    <x v="651"/>
    <x v="626"/>
    <x v="2"/>
    <x v="0"/>
    <x v="1"/>
    <x v="427"/>
    <x v="504"/>
    <x v="0"/>
    <x v="504"/>
    <x v="0"/>
    <x v="0"/>
    <x v="0"/>
  </r>
  <r>
    <x v="652"/>
    <x v="627"/>
    <x v="5"/>
    <x v="0"/>
    <x v="3"/>
    <x v="428"/>
    <x v="505"/>
    <x v="0"/>
    <x v="505"/>
    <x v="0"/>
    <x v="0"/>
    <x v="0"/>
  </r>
  <r>
    <x v="653"/>
    <x v="628"/>
    <x v="0"/>
    <x v="4"/>
    <x v="1"/>
    <x v="54"/>
    <x v="506"/>
    <x v="1"/>
    <x v="506"/>
    <x v="1"/>
    <x v="1"/>
    <x v="1"/>
  </r>
  <r>
    <x v="654"/>
    <x v="629"/>
    <x v="0"/>
    <x v="4"/>
    <x v="0"/>
    <x v="326"/>
    <x v="507"/>
    <x v="0"/>
    <x v="507"/>
    <x v="0"/>
    <x v="0"/>
    <x v="0"/>
  </r>
  <r>
    <x v="655"/>
    <x v="630"/>
    <x v="4"/>
    <x v="0"/>
    <x v="2"/>
    <x v="115"/>
    <x v="508"/>
    <x v="0"/>
    <x v="508"/>
    <x v="0"/>
    <x v="0"/>
    <x v="0"/>
  </r>
  <r>
    <x v="656"/>
    <x v="631"/>
    <x v="3"/>
    <x v="4"/>
    <x v="4"/>
    <x v="429"/>
    <x v="509"/>
    <x v="0"/>
    <x v="509"/>
    <x v="0"/>
    <x v="0"/>
    <x v="0"/>
  </r>
  <r>
    <x v="657"/>
    <x v="632"/>
    <x v="0"/>
    <x v="4"/>
    <x v="3"/>
    <x v="430"/>
    <x v="510"/>
    <x v="0"/>
    <x v="510"/>
    <x v="0"/>
    <x v="0"/>
    <x v="0"/>
  </r>
  <r>
    <x v="658"/>
    <x v="633"/>
    <x v="0"/>
    <x v="4"/>
    <x v="3"/>
    <x v="9"/>
    <x v="92"/>
    <x v="0"/>
    <x v="92"/>
    <x v="0"/>
    <x v="0"/>
    <x v="0"/>
  </r>
  <r>
    <x v="659"/>
    <x v="634"/>
    <x v="5"/>
    <x v="3"/>
    <x v="0"/>
    <x v="209"/>
    <x v="503"/>
    <x v="0"/>
    <x v="503"/>
    <x v="0"/>
    <x v="0"/>
    <x v="0"/>
  </r>
  <r>
    <x v="660"/>
    <x v="635"/>
    <x v="5"/>
    <x v="4"/>
    <x v="2"/>
    <x v="431"/>
    <x v="511"/>
    <x v="0"/>
    <x v="511"/>
    <x v="0"/>
    <x v="0"/>
    <x v="0"/>
  </r>
  <r>
    <x v="661"/>
    <x v="636"/>
    <x v="2"/>
    <x v="0"/>
    <x v="1"/>
    <x v="315"/>
    <x v="512"/>
    <x v="0"/>
    <x v="512"/>
    <x v="0"/>
    <x v="0"/>
    <x v="0"/>
  </r>
  <r>
    <x v="662"/>
    <x v="637"/>
    <x v="1"/>
    <x v="3"/>
    <x v="0"/>
    <x v="219"/>
    <x v="513"/>
    <x v="0"/>
    <x v="513"/>
    <x v="0"/>
    <x v="0"/>
    <x v="0"/>
  </r>
  <r>
    <x v="663"/>
    <x v="638"/>
    <x v="3"/>
    <x v="2"/>
    <x v="1"/>
    <x v="431"/>
    <x v="514"/>
    <x v="1"/>
    <x v="514"/>
    <x v="0"/>
    <x v="0"/>
    <x v="0"/>
  </r>
  <r>
    <x v="664"/>
    <x v="639"/>
    <x v="2"/>
    <x v="3"/>
    <x v="1"/>
    <x v="432"/>
    <x v="462"/>
    <x v="0"/>
    <x v="462"/>
    <x v="0"/>
    <x v="0"/>
    <x v="0"/>
  </r>
  <r>
    <x v="665"/>
    <x v="640"/>
    <x v="4"/>
    <x v="1"/>
    <x v="3"/>
    <x v="66"/>
    <x v="515"/>
    <x v="1"/>
    <x v="515"/>
    <x v="0"/>
    <x v="0"/>
    <x v="0"/>
  </r>
  <r>
    <x v="666"/>
    <x v="641"/>
    <x v="5"/>
    <x v="0"/>
    <x v="0"/>
    <x v="39"/>
    <x v="40"/>
    <x v="0"/>
    <x v="40"/>
    <x v="0"/>
    <x v="0"/>
    <x v="0"/>
  </r>
  <r>
    <x v="667"/>
    <x v="642"/>
    <x v="2"/>
    <x v="2"/>
    <x v="0"/>
    <x v="298"/>
    <x v="516"/>
    <x v="0"/>
    <x v="516"/>
    <x v="0"/>
    <x v="0"/>
    <x v="0"/>
  </r>
  <r>
    <x v="668"/>
    <x v="643"/>
    <x v="0"/>
    <x v="0"/>
    <x v="1"/>
    <x v="433"/>
    <x v="517"/>
    <x v="1"/>
    <x v="517"/>
    <x v="0"/>
    <x v="0"/>
    <x v="0"/>
  </r>
  <r>
    <x v="669"/>
    <x v="644"/>
    <x v="4"/>
    <x v="3"/>
    <x v="4"/>
    <x v="434"/>
    <x v="518"/>
    <x v="0"/>
    <x v="518"/>
    <x v="0"/>
    <x v="0"/>
    <x v="0"/>
  </r>
  <r>
    <x v="670"/>
    <x v="645"/>
    <x v="0"/>
    <x v="3"/>
    <x v="2"/>
    <x v="222"/>
    <x v="266"/>
    <x v="0"/>
    <x v="266"/>
    <x v="0"/>
    <x v="0"/>
    <x v="0"/>
  </r>
  <r>
    <x v="671"/>
    <x v="646"/>
    <x v="3"/>
    <x v="4"/>
    <x v="0"/>
    <x v="367"/>
    <x v="424"/>
    <x v="0"/>
    <x v="424"/>
    <x v="0"/>
    <x v="0"/>
    <x v="0"/>
  </r>
  <r>
    <x v="672"/>
    <x v="647"/>
    <x v="3"/>
    <x v="4"/>
    <x v="1"/>
    <x v="91"/>
    <x v="519"/>
    <x v="1"/>
    <x v="519"/>
    <x v="2"/>
    <x v="2"/>
    <x v="2"/>
  </r>
  <r>
    <x v="673"/>
    <x v="648"/>
    <x v="4"/>
    <x v="2"/>
    <x v="2"/>
    <x v="435"/>
    <x v="237"/>
    <x v="0"/>
    <x v="237"/>
    <x v="0"/>
    <x v="0"/>
    <x v="0"/>
  </r>
  <r>
    <x v="674"/>
    <x v="649"/>
    <x v="0"/>
    <x v="0"/>
    <x v="1"/>
    <x v="21"/>
    <x v="74"/>
    <x v="0"/>
    <x v="74"/>
    <x v="0"/>
    <x v="0"/>
    <x v="0"/>
  </r>
  <r>
    <x v="675"/>
    <x v="650"/>
    <x v="2"/>
    <x v="0"/>
    <x v="4"/>
    <x v="410"/>
    <x v="63"/>
    <x v="0"/>
    <x v="63"/>
    <x v="0"/>
    <x v="0"/>
    <x v="0"/>
  </r>
  <r>
    <x v="676"/>
    <x v="651"/>
    <x v="3"/>
    <x v="2"/>
    <x v="1"/>
    <x v="80"/>
    <x v="84"/>
    <x v="0"/>
    <x v="84"/>
    <x v="0"/>
    <x v="0"/>
    <x v="0"/>
  </r>
  <r>
    <x v="677"/>
    <x v="652"/>
    <x v="1"/>
    <x v="4"/>
    <x v="3"/>
    <x v="436"/>
    <x v="520"/>
    <x v="0"/>
    <x v="520"/>
    <x v="0"/>
    <x v="0"/>
    <x v="0"/>
  </r>
  <r>
    <x v="678"/>
    <x v="653"/>
    <x v="0"/>
    <x v="1"/>
    <x v="2"/>
    <x v="266"/>
    <x v="521"/>
    <x v="0"/>
    <x v="521"/>
    <x v="0"/>
    <x v="0"/>
    <x v="0"/>
  </r>
  <r>
    <x v="679"/>
    <x v="654"/>
    <x v="0"/>
    <x v="3"/>
    <x v="3"/>
    <x v="437"/>
    <x v="522"/>
    <x v="0"/>
    <x v="522"/>
    <x v="0"/>
    <x v="0"/>
    <x v="0"/>
  </r>
  <r>
    <x v="680"/>
    <x v="655"/>
    <x v="3"/>
    <x v="4"/>
    <x v="1"/>
    <x v="438"/>
    <x v="523"/>
    <x v="0"/>
    <x v="523"/>
    <x v="0"/>
    <x v="0"/>
    <x v="0"/>
  </r>
  <r>
    <x v="681"/>
    <x v="656"/>
    <x v="3"/>
    <x v="0"/>
    <x v="3"/>
    <x v="439"/>
    <x v="524"/>
    <x v="1"/>
    <x v="524"/>
    <x v="0"/>
    <x v="0"/>
    <x v="0"/>
  </r>
  <r>
    <x v="682"/>
    <x v="657"/>
    <x v="0"/>
    <x v="3"/>
    <x v="0"/>
    <x v="147"/>
    <x v="155"/>
    <x v="1"/>
    <x v="155"/>
    <x v="2"/>
    <x v="2"/>
    <x v="2"/>
  </r>
  <r>
    <x v="683"/>
    <x v="658"/>
    <x v="3"/>
    <x v="4"/>
    <x v="4"/>
    <x v="440"/>
    <x v="525"/>
    <x v="0"/>
    <x v="525"/>
    <x v="0"/>
    <x v="0"/>
    <x v="0"/>
  </r>
  <r>
    <x v="684"/>
    <x v="659"/>
    <x v="3"/>
    <x v="2"/>
    <x v="1"/>
    <x v="340"/>
    <x v="526"/>
    <x v="0"/>
    <x v="526"/>
    <x v="0"/>
    <x v="0"/>
    <x v="0"/>
  </r>
  <r>
    <x v="685"/>
    <x v="660"/>
    <x v="3"/>
    <x v="4"/>
    <x v="2"/>
    <x v="441"/>
    <x v="527"/>
    <x v="1"/>
    <x v="527"/>
    <x v="0"/>
    <x v="0"/>
    <x v="0"/>
  </r>
  <r>
    <x v="686"/>
    <x v="661"/>
    <x v="0"/>
    <x v="2"/>
    <x v="1"/>
    <x v="261"/>
    <x v="528"/>
    <x v="0"/>
    <x v="528"/>
    <x v="0"/>
    <x v="0"/>
    <x v="0"/>
  </r>
  <r>
    <x v="687"/>
    <x v="662"/>
    <x v="5"/>
    <x v="1"/>
    <x v="2"/>
    <x v="192"/>
    <x v="529"/>
    <x v="0"/>
    <x v="529"/>
    <x v="0"/>
    <x v="0"/>
    <x v="0"/>
  </r>
  <r>
    <x v="688"/>
    <x v="663"/>
    <x v="4"/>
    <x v="3"/>
    <x v="0"/>
    <x v="142"/>
    <x v="148"/>
    <x v="0"/>
    <x v="148"/>
    <x v="0"/>
    <x v="0"/>
    <x v="0"/>
  </r>
  <r>
    <x v="689"/>
    <x v="664"/>
    <x v="5"/>
    <x v="3"/>
    <x v="1"/>
    <x v="65"/>
    <x v="530"/>
    <x v="0"/>
    <x v="530"/>
    <x v="0"/>
    <x v="0"/>
    <x v="0"/>
  </r>
  <r>
    <x v="690"/>
    <x v="665"/>
    <x v="1"/>
    <x v="1"/>
    <x v="4"/>
    <x v="353"/>
    <x v="402"/>
    <x v="0"/>
    <x v="402"/>
    <x v="0"/>
    <x v="0"/>
    <x v="0"/>
  </r>
  <r>
    <x v="691"/>
    <x v="666"/>
    <x v="4"/>
    <x v="1"/>
    <x v="4"/>
    <x v="185"/>
    <x v="194"/>
    <x v="0"/>
    <x v="194"/>
    <x v="0"/>
    <x v="0"/>
    <x v="0"/>
  </r>
  <r>
    <x v="692"/>
    <x v="667"/>
    <x v="5"/>
    <x v="0"/>
    <x v="2"/>
    <x v="266"/>
    <x v="291"/>
    <x v="0"/>
    <x v="291"/>
    <x v="0"/>
    <x v="0"/>
    <x v="0"/>
  </r>
  <r>
    <x v="693"/>
    <x v="668"/>
    <x v="0"/>
    <x v="3"/>
    <x v="0"/>
    <x v="2"/>
    <x v="291"/>
    <x v="0"/>
    <x v="291"/>
    <x v="0"/>
    <x v="0"/>
    <x v="0"/>
  </r>
  <r>
    <x v="694"/>
    <x v="669"/>
    <x v="2"/>
    <x v="3"/>
    <x v="2"/>
    <x v="282"/>
    <x v="318"/>
    <x v="0"/>
    <x v="318"/>
    <x v="0"/>
    <x v="0"/>
    <x v="0"/>
  </r>
  <r>
    <x v="695"/>
    <x v="670"/>
    <x v="0"/>
    <x v="1"/>
    <x v="0"/>
    <x v="37"/>
    <x v="267"/>
    <x v="1"/>
    <x v="267"/>
    <x v="0"/>
    <x v="0"/>
    <x v="0"/>
  </r>
  <r>
    <x v="696"/>
    <x v="671"/>
    <x v="2"/>
    <x v="3"/>
    <x v="2"/>
    <x v="222"/>
    <x v="235"/>
    <x v="1"/>
    <x v="235"/>
    <x v="0"/>
    <x v="0"/>
    <x v="0"/>
  </r>
  <r>
    <x v="697"/>
    <x v="672"/>
    <x v="5"/>
    <x v="4"/>
    <x v="3"/>
    <x v="442"/>
    <x v="531"/>
    <x v="0"/>
    <x v="531"/>
    <x v="0"/>
    <x v="0"/>
    <x v="0"/>
  </r>
  <r>
    <x v="698"/>
    <x v="673"/>
    <x v="0"/>
    <x v="4"/>
    <x v="2"/>
    <x v="57"/>
    <x v="319"/>
    <x v="0"/>
    <x v="319"/>
    <x v="0"/>
    <x v="0"/>
    <x v="0"/>
  </r>
  <r>
    <x v="699"/>
    <x v="674"/>
    <x v="0"/>
    <x v="1"/>
    <x v="4"/>
    <x v="321"/>
    <x v="532"/>
    <x v="0"/>
    <x v="532"/>
    <x v="0"/>
    <x v="0"/>
    <x v="0"/>
  </r>
  <r>
    <x v="700"/>
    <x v="675"/>
    <x v="4"/>
    <x v="2"/>
    <x v="2"/>
    <x v="193"/>
    <x v="533"/>
    <x v="0"/>
    <x v="533"/>
    <x v="0"/>
    <x v="0"/>
    <x v="0"/>
  </r>
  <r>
    <x v="701"/>
    <x v="581"/>
    <x v="2"/>
    <x v="4"/>
    <x v="3"/>
    <x v="276"/>
    <x v="305"/>
    <x v="1"/>
    <x v="305"/>
    <x v="0"/>
    <x v="0"/>
    <x v="0"/>
  </r>
  <r>
    <x v="702"/>
    <x v="676"/>
    <x v="1"/>
    <x v="0"/>
    <x v="2"/>
    <x v="178"/>
    <x v="534"/>
    <x v="0"/>
    <x v="534"/>
    <x v="0"/>
    <x v="0"/>
    <x v="0"/>
  </r>
  <r>
    <x v="703"/>
    <x v="677"/>
    <x v="0"/>
    <x v="0"/>
    <x v="3"/>
    <x v="443"/>
    <x v="499"/>
    <x v="0"/>
    <x v="499"/>
    <x v="0"/>
    <x v="0"/>
    <x v="0"/>
  </r>
  <r>
    <x v="704"/>
    <x v="678"/>
    <x v="3"/>
    <x v="3"/>
    <x v="1"/>
    <x v="39"/>
    <x v="40"/>
    <x v="0"/>
    <x v="40"/>
    <x v="0"/>
    <x v="0"/>
    <x v="0"/>
  </r>
  <r>
    <x v="705"/>
    <x v="679"/>
    <x v="0"/>
    <x v="0"/>
    <x v="4"/>
    <x v="444"/>
    <x v="535"/>
    <x v="0"/>
    <x v="535"/>
    <x v="0"/>
    <x v="0"/>
    <x v="0"/>
  </r>
  <r>
    <x v="706"/>
    <x v="680"/>
    <x v="2"/>
    <x v="4"/>
    <x v="0"/>
    <x v="163"/>
    <x v="174"/>
    <x v="0"/>
    <x v="174"/>
    <x v="0"/>
    <x v="0"/>
    <x v="0"/>
  </r>
  <r>
    <x v="707"/>
    <x v="681"/>
    <x v="0"/>
    <x v="1"/>
    <x v="1"/>
    <x v="445"/>
    <x v="510"/>
    <x v="0"/>
    <x v="510"/>
    <x v="0"/>
    <x v="0"/>
    <x v="0"/>
  </r>
  <r>
    <x v="708"/>
    <x v="682"/>
    <x v="4"/>
    <x v="2"/>
    <x v="2"/>
    <x v="446"/>
    <x v="159"/>
    <x v="0"/>
    <x v="159"/>
    <x v="0"/>
    <x v="0"/>
    <x v="0"/>
  </r>
  <r>
    <x v="709"/>
    <x v="683"/>
    <x v="4"/>
    <x v="4"/>
    <x v="4"/>
    <x v="142"/>
    <x v="356"/>
    <x v="1"/>
    <x v="356"/>
    <x v="0"/>
    <x v="0"/>
    <x v="0"/>
  </r>
  <r>
    <x v="710"/>
    <x v="684"/>
    <x v="1"/>
    <x v="1"/>
    <x v="0"/>
    <x v="254"/>
    <x v="288"/>
    <x v="0"/>
    <x v="288"/>
    <x v="0"/>
    <x v="0"/>
    <x v="0"/>
  </r>
  <r>
    <x v="711"/>
    <x v="685"/>
    <x v="4"/>
    <x v="0"/>
    <x v="4"/>
    <x v="447"/>
    <x v="402"/>
    <x v="0"/>
    <x v="402"/>
    <x v="0"/>
    <x v="0"/>
    <x v="0"/>
  </r>
  <r>
    <x v="712"/>
    <x v="686"/>
    <x v="3"/>
    <x v="4"/>
    <x v="3"/>
    <x v="110"/>
    <x v="536"/>
    <x v="0"/>
    <x v="536"/>
    <x v="0"/>
    <x v="0"/>
    <x v="0"/>
  </r>
  <r>
    <x v="713"/>
    <x v="687"/>
    <x v="2"/>
    <x v="4"/>
    <x v="4"/>
    <x v="448"/>
    <x v="537"/>
    <x v="0"/>
    <x v="537"/>
    <x v="0"/>
    <x v="0"/>
    <x v="0"/>
  </r>
  <r>
    <x v="714"/>
    <x v="688"/>
    <x v="3"/>
    <x v="1"/>
    <x v="0"/>
    <x v="449"/>
    <x v="538"/>
    <x v="0"/>
    <x v="538"/>
    <x v="0"/>
    <x v="0"/>
    <x v="0"/>
  </r>
  <r>
    <x v="715"/>
    <x v="689"/>
    <x v="1"/>
    <x v="0"/>
    <x v="0"/>
    <x v="246"/>
    <x v="157"/>
    <x v="0"/>
    <x v="157"/>
    <x v="0"/>
    <x v="0"/>
    <x v="0"/>
  </r>
  <r>
    <x v="716"/>
    <x v="690"/>
    <x v="1"/>
    <x v="0"/>
    <x v="1"/>
    <x v="87"/>
    <x v="116"/>
    <x v="0"/>
    <x v="116"/>
    <x v="0"/>
    <x v="0"/>
    <x v="0"/>
  </r>
  <r>
    <x v="717"/>
    <x v="691"/>
    <x v="4"/>
    <x v="4"/>
    <x v="4"/>
    <x v="413"/>
    <x v="281"/>
    <x v="0"/>
    <x v="281"/>
    <x v="0"/>
    <x v="0"/>
    <x v="0"/>
  </r>
  <r>
    <x v="718"/>
    <x v="692"/>
    <x v="4"/>
    <x v="3"/>
    <x v="1"/>
    <x v="450"/>
    <x v="539"/>
    <x v="0"/>
    <x v="539"/>
    <x v="0"/>
    <x v="0"/>
    <x v="0"/>
  </r>
  <r>
    <x v="719"/>
    <x v="693"/>
    <x v="2"/>
    <x v="0"/>
    <x v="0"/>
    <x v="72"/>
    <x v="228"/>
    <x v="0"/>
    <x v="228"/>
    <x v="0"/>
    <x v="0"/>
    <x v="0"/>
  </r>
  <r>
    <x v="720"/>
    <x v="694"/>
    <x v="0"/>
    <x v="0"/>
    <x v="0"/>
    <x v="151"/>
    <x v="159"/>
    <x v="0"/>
    <x v="159"/>
    <x v="0"/>
    <x v="0"/>
    <x v="0"/>
  </r>
  <r>
    <x v="721"/>
    <x v="695"/>
    <x v="0"/>
    <x v="1"/>
    <x v="4"/>
    <x v="451"/>
    <x v="540"/>
    <x v="0"/>
    <x v="540"/>
    <x v="0"/>
    <x v="0"/>
    <x v="0"/>
  </r>
  <r>
    <x v="722"/>
    <x v="696"/>
    <x v="5"/>
    <x v="2"/>
    <x v="4"/>
    <x v="278"/>
    <x v="307"/>
    <x v="0"/>
    <x v="307"/>
    <x v="0"/>
    <x v="0"/>
    <x v="0"/>
  </r>
  <r>
    <x v="723"/>
    <x v="697"/>
    <x v="5"/>
    <x v="4"/>
    <x v="2"/>
    <x v="366"/>
    <x v="541"/>
    <x v="0"/>
    <x v="541"/>
    <x v="0"/>
    <x v="0"/>
    <x v="0"/>
  </r>
  <r>
    <x v="724"/>
    <x v="698"/>
    <x v="1"/>
    <x v="0"/>
    <x v="0"/>
    <x v="452"/>
    <x v="542"/>
    <x v="0"/>
    <x v="542"/>
    <x v="0"/>
    <x v="0"/>
    <x v="0"/>
  </r>
  <r>
    <x v="725"/>
    <x v="397"/>
    <x v="1"/>
    <x v="0"/>
    <x v="4"/>
    <x v="274"/>
    <x v="427"/>
    <x v="1"/>
    <x v="427"/>
    <x v="0"/>
    <x v="0"/>
    <x v="0"/>
  </r>
  <r>
    <x v="726"/>
    <x v="699"/>
    <x v="1"/>
    <x v="2"/>
    <x v="3"/>
    <x v="230"/>
    <x v="543"/>
    <x v="0"/>
    <x v="543"/>
    <x v="0"/>
    <x v="0"/>
    <x v="0"/>
  </r>
  <r>
    <x v="727"/>
    <x v="700"/>
    <x v="2"/>
    <x v="2"/>
    <x v="4"/>
    <x v="453"/>
    <x v="544"/>
    <x v="0"/>
    <x v="544"/>
    <x v="0"/>
    <x v="0"/>
    <x v="0"/>
  </r>
  <r>
    <x v="728"/>
    <x v="701"/>
    <x v="3"/>
    <x v="1"/>
    <x v="3"/>
    <x v="55"/>
    <x v="545"/>
    <x v="0"/>
    <x v="545"/>
    <x v="0"/>
    <x v="0"/>
    <x v="0"/>
  </r>
  <r>
    <x v="729"/>
    <x v="702"/>
    <x v="0"/>
    <x v="0"/>
    <x v="2"/>
    <x v="189"/>
    <x v="546"/>
    <x v="0"/>
    <x v="546"/>
    <x v="0"/>
    <x v="0"/>
    <x v="0"/>
  </r>
  <r>
    <x v="730"/>
    <x v="703"/>
    <x v="4"/>
    <x v="3"/>
    <x v="4"/>
    <x v="101"/>
    <x v="105"/>
    <x v="0"/>
    <x v="105"/>
    <x v="0"/>
    <x v="0"/>
    <x v="0"/>
  </r>
  <r>
    <x v="731"/>
    <x v="704"/>
    <x v="4"/>
    <x v="0"/>
    <x v="1"/>
    <x v="397"/>
    <x v="468"/>
    <x v="0"/>
    <x v="468"/>
    <x v="0"/>
    <x v="0"/>
    <x v="0"/>
  </r>
  <r>
    <x v="732"/>
    <x v="705"/>
    <x v="4"/>
    <x v="3"/>
    <x v="4"/>
    <x v="261"/>
    <x v="282"/>
    <x v="0"/>
    <x v="282"/>
    <x v="0"/>
    <x v="0"/>
    <x v="0"/>
  </r>
  <r>
    <x v="733"/>
    <x v="706"/>
    <x v="5"/>
    <x v="3"/>
    <x v="3"/>
    <x v="316"/>
    <x v="547"/>
    <x v="0"/>
    <x v="547"/>
    <x v="0"/>
    <x v="0"/>
    <x v="0"/>
  </r>
  <r>
    <x v="734"/>
    <x v="707"/>
    <x v="3"/>
    <x v="0"/>
    <x v="3"/>
    <x v="97"/>
    <x v="355"/>
    <x v="0"/>
    <x v="355"/>
    <x v="0"/>
    <x v="0"/>
    <x v="0"/>
  </r>
  <r>
    <x v="735"/>
    <x v="708"/>
    <x v="4"/>
    <x v="3"/>
    <x v="1"/>
    <x v="406"/>
    <x v="481"/>
    <x v="0"/>
    <x v="481"/>
    <x v="0"/>
    <x v="0"/>
    <x v="0"/>
  </r>
  <r>
    <x v="736"/>
    <x v="709"/>
    <x v="1"/>
    <x v="1"/>
    <x v="4"/>
    <x v="201"/>
    <x v="548"/>
    <x v="0"/>
    <x v="548"/>
    <x v="0"/>
    <x v="0"/>
    <x v="0"/>
  </r>
  <r>
    <x v="737"/>
    <x v="710"/>
    <x v="5"/>
    <x v="3"/>
    <x v="2"/>
    <x v="205"/>
    <x v="549"/>
    <x v="0"/>
    <x v="549"/>
    <x v="0"/>
    <x v="0"/>
    <x v="0"/>
  </r>
  <r>
    <x v="738"/>
    <x v="711"/>
    <x v="0"/>
    <x v="1"/>
    <x v="3"/>
    <x v="454"/>
    <x v="550"/>
    <x v="1"/>
    <x v="550"/>
    <x v="0"/>
    <x v="0"/>
    <x v="0"/>
  </r>
  <r>
    <x v="739"/>
    <x v="712"/>
    <x v="0"/>
    <x v="0"/>
    <x v="0"/>
    <x v="282"/>
    <x v="551"/>
    <x v="0"/>
    <x v="551"/>
    <x v="0"/>
    <x v="0"/>
    <x v="0"/>
  </r>
  <r>
    <x v="740"/>
    <x v="713"/>
    <x v="2"/>
    <x v="1"/>
    <x v="4"/>
    <x v="422"/>
    <x v="497"/>
    <x v="0"/>
    <x v="497"/>
    <x v="0"/>
    <x v="0"/>
    <x v="0"/>
  </r>
  <r>
    <x v="741"/>
    <x v="714"/>
    <x v="1"/>
    <x v="2"/>
    <x v="2"/>
    <x v="455"/>
    <x v="552"/>
    <x v="0"/>
    <x v="552"/>
    <x v="0"/>
    <x v="0"/>
    <x v="0"/>
  </r>
  <r>
    <x v="742"/>
    <x v="715"/>
    <x v="1"/>
    <x v="3"/>
    <x v="0"/>
    <x v="456"/>
    <x v="553"/>
    <x v="0"/>
    <x v="553"/>
    <x v="0"/>
    <x v="0"/>
    <x v="0"/>
  </r>
  <r>
    <x v="743"/>
    <x v="716"/>
    <x v="0"/>
    <x v="3"/>
    <x v="1"/>
    <x v="115"/>
    <x v="508"/>
    <x v="0"/>
    <x v="508"/>
    <x v="0"/>
    <x v="0"/>
    <x v="0"/>
  </r>
  <r>
    <x v="744"/>
    <x v="717"/>
    <x v="4"/>
    <x v="3"/>
    <x v="4"/>
    <x v="457"/>
    <x v="554"/>
    <x v="0"/>
    <x v="554"/>
    <x v="0"/>
    <x v="0"/>
    <x v="0"/>
  </r>
  <r>
    <x v="745"/>
    <x v="718"/>
    <x v="5"/>
    <x v="4"/>
    <x v="2"/>
    <x v="458"/>
    <x v="555"/>
    <x v="0"/>
    <x v="555"/>
    <x v="0"/>
    <x v="0"/>
    <x v="0"/>
  </r>
  <r>
    <x v="746"/>
    <x v="719"/>
    <x v="4"/>
    <x v="3"/>
    <x v="4"/>
    <x v="459"/>
    <x v="556"/>
    <x v="0"/>
    <x v="556"/>
    <x v="0"/>
    <x v="0"/>
    <x v="0"/>
  </r>
  <r>
    <x v="747"/>
    <x v="720"/>
    <x v="1"/>
    <x v="3"/>
    <x v="3"/>
    <x v="255"/>
    <x v="273"/>
    <x v="0"/>
    <x v="273"/>
    <x v="0"/>
    <x v="0"/>
    <x v="0"/>
  </r>
  <r>
    <x v="748"/>
    <x v="721"/>
    <x v="4"/>
    <x v="3"/>
    <x v="3"/>
    <x v="460"/>
    <x v="557"/>
    <x v="0"/>
    <x v="557"/>
    <x v="0"/>
    <x v="0"/>
    <x v="0"/>
  </r>
  <r>
    <x v="749"/>
    <x v="722"/>
    <x v="5"/>
    <x v="2"/>
    <x v="4"/>
    <x v="3"/>
    <x v="135"/>
    <x v="0"/>
    <x v="135"/>
    <x v="0"/>
    <x v="0"/>
    <x v="0"/>
  </r>
  <r>
    <x v="750"/>
    <x v="723"/>
    <x v="4"/>
    <x v="0"/>
    <x v="0"/>
    <x v="432"/>
    <x v="490"/>
    <x v="0"/>
    <x v="490"/>
    <x v="0"/>
    <x v="0"/>
    <x v="0"/>
  </r>
  <r>
    <x v="751"/>
    <x v="724"/>
    <x v="0"/>
    <x v="1"/>
    <x v="4"/>
    <x v="461"/>
    <x v="558"/>
    <x v="0"/>
    <x v="558"/>
    <x v="0"/>
    <x v="0"/>
    <x v="0"/>
  </r>
  <r>
    <x v="752"/>
    <x v="725"/>
    <x v="4"/>
    <x v="1"/>
    <x v="2"/>
    <x v="462"/>
    <x v="559"/>
    <x v="1"/>
    <x v="559"/>
    <x v="0"/>
    <x v="0"/>
    <x v="0"/>
  </r>
  <r>
    <x v="753"/>
    <x v="726"/>
    <x v="3"/>
    <x v="2"/>
    <x v="3"/>
    <x v="323"/>
    <x v="560"/>
    <x v="0"/>
    <x v="560"/>
    <x v="0"/>
    <x v="0"/>
    <x v="0"/>
  </r>
  <r>
    <x v="754"/>
    <x v="727"/>
    <x v="2"/>
    <x v="2"/>
    <x v="0"/>
    <x v="316"/>
    <x v="350"/>
    <x v="0"/>
    <x v="350"/>
    <x v="0"/>
    <x v="0"/>
    <x v="0"/>
  </r>
  <r>
    <x v="755"/>
    <x v="728"/>
    <x v="2"/>
    <x v="3"/>
    <x v="0"/>
    <x v="47"/>
    <x v="48"/>
    <x v="1"/>
    <x v="48"/>
    <x v="2"/>
    <x v="2"/>
    <x v="2"/>
  </r>
  <r>
    <x v="756"/>
    <x v="729"/>
    <x v="4"/>
    <x v="4"/>
    <x v="4"/>
    <x v="299"/>
    <x v="561"/>
    <x v="0"/>
    <x v="561"/>
    <x v="0"/>
    <x v="0"/>
    <x v="0"/>
  </r>
  <r>
    <x v="757"/>
    <x v="730"/>
    <x v="3"/>
    <x v="3"/>
    <x v="0"/>
    <x v="257"/>
    <x v="540"/>
    <x v="0"/>
    <x v="540"/>
    <x v="0"/>
    <x v="0"/>
    <x v="0"/>
  </r>
  <r>
    <x v="758"/>
    <x v="731"/>
    <x v="3"/>
    <x v="2"/>
    <x v="0"/>
    <x v="438"/>
    <x v="562"/>
    <x v="0"/>
    <x v="562"/>
    <x v="0"/>
    <x v="0"/>
    <x v="0"/>
  </r>
  <r>
    <x v="759"/>
    <x v="732"/>
    <x v="2"/>
    <x v="0"/>
    <x v="2"/>
    <x v="445"/>
    <x v="510"/>
    <x v="0"/>
    <x v="510"/>
    <x v="0"/>
    <x v="0"/>
    <x v="0"/>
  </r>
  <r>
    <x v="760"/>
    <x v="733"/>
    <x v="1"/>
    <x v="1"/>
    <x v="0"/>
    <x v="394"/>
    <x v="464"/>
    <x v="1"/>
    <x v="464"/>
    <x v="0"/>
    <x v="0"/>
    <x v="0"/>
  </r>
  <r>
    <x v="761"/>
    <x v="734"/>
    <x v="5"/>
    <x v="2"/>
    <x v="1"/>
    <x v="366"/>
    <x v="563"/>
    <x v="0"/>
    <x v="563"/>
    <x v="0"/>
    <x v="0"/>
    <x v="0"/>
  </r>
  <r>
    <x v="762"/>
    <x v="735"/>
    <x v="1"/>
    <x v="4"/>
    <x v="3"/>
    <x v="330"/>
    <x v="118"/>
    <x v="0"/>
    <x v="118"/>
    <x v="0"/>
    <x v="0"/>
    <x v="0"/>
  </r>
  <r>
    <x v="763"/>
    <x v="736"/>
    <x v="5"/>
    <x v="4"/>
    <x v="2"/>
    <x v="463"/>
    <x v="564"/>
    <x v="0"/>
    <x v="564"/>
    <x v="0"/>
    <x v="0"/>
    <x v="0"/>
  </r>
  <r>
    <x v="764"/>
    <x v="737"/>
    <x v="0"/>
    <x v="2"/>
    <x v="4"/>
    <x v="228"/>
    <x v="243"/>
    <x v="0"/>
    <x v="243"/>
    <x v="0"/>
    <x v="0"/>
    <x v="0"/>
  </r>
  <r>
    <x v="765"/>
    <x v="738"/>
    <x v="4"/>
    <x v="2"/>
    <x v="3"/>
    <x v="309"/>
    <x v="565"/>
    <x v="0"/>
    <x v="565"/>
    <x v="0"/>
    <x v="0"/>
    <x v="0"/>
  </r>
  <r>
    <x v="766"/>
    <x v="739"/>
    <x v="0"/>
    <x v="1"/>
    <x v="1"/>
    <x v="464"/>
    <x v="566"/>
    <x v="1"/>
    <x v="566"/>
    <x v="0"/>
    <x v="0"/>
    <x v="0"/>
  </r>
  <r>
    <x v="767"/>
    <x v="740"/>
    <x v="2"/>
    <x v="3"/>
    <x v="4"/>
    <x v="428"/>
    <x v="505"/>
    <x v="0"/>
    <x v="505"/>
    <x v="0"/>
    <x v="0"/>
    <x v="0"/>
  </r>
  <r>
    <x v="768"/>
    <x v="741"/>
    <x v="5"/>
    <x v="2"/>
    <x v="3"/>
    <x v="465"/>
    <x v="560"/>
    <x v="0"/>
    <x v="560"/>
    <x v="0"/>
    <x v="0"/>
    <x v="0"/>
  </r>
  <r>
    <x v="769"/>
    <x v="742"/>
    <x v="1"/>
    <x v="0"/>
    <x v="0"/>
    <x v="106"/>
    <x v="110"/>
    <x v="1"/>
    <x v="110"/>
    <x v="0"/>
    <x v="0"/>
    <x v="0"/>
  </r>
  <r>
    <x v="770"/>
    <x v="743"/>
    <x v="5"/>
    <x v="0"/>
    <x v="4"/>
    <x v="466"/>
    <x v="567"/>
    <x v="0"/>
    <x v="567"/>
    <x v="0"/>
    <x v="0"/>
    <x v="0"/>
  </r>
  <r>
    <x v="771"/>
    <x v="744"/>
    <x v="1"/>
    <x v="2"/>
    <x v="4"/>
    <x v="289"/>
    <x v="318"/>
    <x v="0"/>
    <x v="318"/>
    <x v="0"/>
    <x v="0"/>
    <x v="0"/>
  </r>
  <r>
    <x v="772"/>
    <x v="745"/>
    <x v="4"/>
    <x v="1"/>
    <x v="0"/>
    <x v="467"/>
    <x v="93"/>
    <x v="0"/>
    <x v="93"/>
    <x v="0"/>
    <x v="0"/>
    <x v="0"/>
  </r>
  <r>
    <x v="773"/>
    <x v="746"/>
    <x v="5"/>
    <x v="2"/>
    <x v="1"/>
    <x v="52"/>
    <x v="568"/>
    <x v="0"/>
    <x v="568"/>
    <x v="0"/>
    <x v="0"/>
    <x v="0"/>
  </r>
  <r>
    <x v="774"/>
    <x v="747"/>
    <x v="1"/>
    <x v="2"/>
    <x v="4"/>
    <x v="335"/>
    <x v="159"/>
    <x v="0"/>
    <x v="159"/>
    <x v="0"/>
    <x v="0"/>
    <x v="0"/>
  </r>
  <r>
    <x v="775"/>
    <x v="748"/>
    <x v="0"/>
    <x v="3"/>
    <x v="3"/>
    <x v="468"/>
    <x v="569"/>
    <x v="0"/>
    <x v="569"/>
    <x v="0"/>
    <x v="0"/>
    <x v="0"/>
  </r>
  <r>
    <x v="776"/>
    <x v="749"/>
    <x v="1"/>
    <x v="0"/>
    <x v="3"/>
    <x v="99"/>
    <x v="570"/>
    <x v="1"/>
    <x v="570"/>
    <x v="0"/>
    <x v="0"/>
    <x v="0"/>
  </r>
  <r>
    <x v="777"/>
    <x v="750"/>
    <x v="5"/>
    <x v="4"/>
    <x v="3"/>
    <x v="469"/>
    <x v="571"/>
    <x v="1"/>
    <x v="571"/>
    <x v="0"/>
    <x v="0"/>
    <x v="0"/>
  </r>
  <r>
    <x v="778"/>
    <x v="751"/>
    <x v="4"/>
    <x v="0"/>
    <x v="2"/>
    <x v="0"/>
    <x v="171"/>
    <x v="0"/>
    <x v="171"/>
    <x v="0"/>
    <x v="0"/>
    <x v="0"/>
  </r>
  <r>
    <x v="779"/>
    <x v="752"/>
    <x v="3"/>
    <x v="4"/>
    <x v="2"/>
    <x v="470"/>
    <x v="383"/>
    <x v="0"/>
    <x v="383"/>
    <x v="0"/>
    <x v="0"/>
    <x v="0"/>
  </r>
  <r>
    <x v="780"/>
    <x v="753"/>
    <x v="5"/>
    <x v="2"/>
    <x v="0"/>
    <x v="245"/>
    <x v="261"/>
    <x v="0"/>
    <x v="261"/>
    <x v="0"/>
    <x v="0"/>
    <x v="0"/>
  </r>
  <r>
    <x v="781"/>
    <x v="754"/>
    <x v="2"/>
    <x v="2"/>
    <x v="0"/>
    <x v="43"/>
    <x v="174"/>
    <x v="0"/>
    <x v="174"/>
    <x v="0"/>
    <x v="0"/>
    <x v="0"/>
  </r>
  <r>
    <x v="782"/>
    <x v="755"/>
    <x v="1"/>
    <x v="2"/>
    <x v="2"/>
    <x v="281"/>
    <x v="310"/>
    <x v="0"/>
    <x v="310"/>
    <x v="0"/>
    <x v="0"/>
    <x v="0"/>
  </r>
  <r>
    <x v="783"/>
    <x v="756"/>
    <x v="1"/>
    <x v="4"/>
    <x v="2"/>
    <x v="471"/>
    <x v="572"/>
    <x v="0"/>
    <x v="572"/>
    <x v="0"/>
    <x v="0"/>
    <x v="0"/>
  </r>
  <r>
    <x v="784"/>
    <x v="757"/>
    <x v="0"/>
    <x v="2"/>
    <x v="1"/>
    <x v="90"/>
    <x v="93"/>
    <x v="0"/>
    <x v="93"/>
    <x v="0"/>
    <x v="0"/>
    <x v="0"/>
  </r>
  <r>
    <x v="785"/>
    <x v="758"/>
    <x v="2"/>
    <x v="1"/>
    <x v="1"/>
    <x v="291"/>
    <x v="319"/>
    <x v="0"/>
    <x v="319"/>
    <x v="0"/>
    <x v="0"/>
    <x v="0"/>
  </r>
  <r>
    <x v="786"/>
    <x v="759"/>
    <x v="3"/>
    <x v="2"/>
    <x v="4"/>
    <x v="472"/>
    <x v="573"/>
    <x v="1"/>
    <x v="573"/>
    <x v="0"/>
    <x v="0"/>
    <x v="0"/>
  </r>
  <r>
    <x v="787"/>
    <x v="760"/>
    <x v="1"/>
    <x v="3"/>
    <x v="3"/>
    <x v="473"/>
    <x v="574"/>
    <x v="0"/>
    <x v="574"/>
    <x v="0"/>
    <x v="0"/>
    <x v="0"/>
  </r>
  <r>
    <x v="788"/>
    <x v="761"/>
    <x v="5"/>
    <x v="4"/>
    <x v="0"/>
    <x v="294"/>
    <x v="80"/>
    <x v="0"/>
    <x v="80"/>
    <x v="0"/>
    <x v="0"/>
    <x v="0"/>
  </r>
  <r>
    <x v="789"/>
    <x v="762"/>
    <x v="4"/>
    <x v="2"/>
    <x v="4"/>
    <x v="474"/>
    <x v="575"/>
    <x v="1"/>
    <x v="575"/>
    <x v="2"/>
    <x v="2"/>
    <x v="2"/>
  </r>
  <r>
    <x v="790"/>
    <x v="763"/>
    <x v="1"/>
    <x v="0"/>
    <x v="2"/>
    <x v="17"/>
    <x v="124"/>
    <x v="1"/>
    <x v="124"/>
    <x v="0"/>
    <x v="0"/>
    <x v="0"/>
  </r>
  <r>
    <x v="791"/>
    <x v="764"/>
    <x v="5"/>
    <x v="4"/>
    <x v="0"/>
    <x v="35"/>
    <x v="36"/>
    <x v="0"/>
    <x v="36"/>
    <x v="0"/>
    <x v="0"/>
    <x v="0"/>
  </r>
  <r>
    <x v="792"/>
    <x v="765"/>
    <x v="4"/>
    <x v="4"/>
    <x v="0"/>
    <x v="475"/>
    <x v="576"/>
    <x v="0"/>
    <x v="576"/>
    <x v="0"/>
    <x v="0"/>
    <x v="0"/>
  </r>
  <r>
    <x v="793"/>
    <x v="766"/>
    <x v="4"/>
    <x v="1"/>
    <x v="1"/>
    <x v="476"/>
    <x v="577"/>
    <x v="1"/>
    <x v="577"/>
    <x v="0"/>
    <x v="0"/>
    <x v="0"/>
  </r>
  <r>
    <x v="794"/>
    <x v="767"/>
    <x v="0"/>
    <x v="4"/>
    <x v="0"/>
    <x v="88"/>
    <x v="379"/>
    <x v="1"/>
    <x v="379"/>
    <x v="0"/>
    <x v="0"/>
    <x v="0"/>
  </r>
  <r>
    <x v="795"/>
    <x v="768"/>
    <x v="1"/>
    <x v="4"/>
    <x v="4"/>
    <x v="102"/>
    <x v="106"/>
    <x v="0"/>
    <x v="106"/>
    <x v="0"/>
    <x v="0"/>
    <x v="0"/>
  </r>
  <r>
    <x v="796"/>
    <x v="769"/>
    <x v="1"/>
    <x v="1"/>
    <x v="2"/>
    <x v="30"/>
    <x v="578"/>
    <x v="0"/>
    <x v="578"/>
    <x v="0"/>
    <x v="0"/>
    <x v="0"/>
  </r>
  <r>
    <x v="797"/>
    <x v="770"/>
    <x v="3"/>
    <x v="1"/>
    <x v="4"/>
    <x v="416"/>
    <x v="579"/>
    <x v="0"/>
    <x v="579"/>
    <x v="0"/>
    <x v="0"/>
    <x v="0"/>
  </r>
  <r>
    <x v="798"/>
    <x v="771"/>
    <x v="5"/>
    <x v="2"/>
    <x v="1"/>
    <x v="477"/>
    <x v="580"/>
    <x v="0"/>
    <x v="580"/>
    <x v="0"/>
    <x v="0"/>
    <x v="0"/>
  </r>
  <r>
    <x v="799"/>
    <x v="772"/>
    <x v="5"/>
    <x v="0"/>
    <x v="0"/>
    <x v="478"/>
    <x v="581"/>
    <x v="0"/>
    <x v="581"/>
    <x v="0"/>
    <x v="0"/>
    <x v="0"/>
  </r>
  <r>
    <x v="800"/>
    <x v="773"/>
    <x v="4"/>
    <x v="1"/>
    <x v="1"/>
    <x v="297"/>
    <x v="582"/>
    <x v="0"/>
    <x v="582"/>
    <x v="0"/>
    <x v="0"/>
    <x v="0"/>
  </r>
  <r>
    <x v="801"/>
    <x v="256"/>
    <x v="1"/>
    <x v="0"/>
    <x v="2"/>
    <x v="296"/>
    <x v="324"/>
    <x v="0"/>
    <x v="324"/>
    <x v="0"/>
    <x v="0"/>
    <x v="0"/>
  </r>
  <r>
    <x v="802"/>
    <x v="774"/>
    <x v="1"/>
    <x v="1"/>
    <x v="3"/>
    <x v="65"/>
    <x v="530"/>
    <x v="0"/>
    <x v="530"/>
    <x v="0"/>
    <x v="0"/>
    <x v="0"/>
  </r>
  <r>
    <x v="803"/>
    <x v="775"/>
    <x v="3"/>
    <x v="1"/>
    <x v="3"/>
    <x v="295"/>
    <x v="583"/>
    <x v="0"/>
    <x v="583"/>
    <x v="0"/>
    <x v="0"/>
    <x v="0"/>
  </r>
  <r>
    <x v="804"/>
    <x v="776"/>
    <x v="5"/>
    <x v="1"/>
    <x v="4"/>
    <x v="142"/>
    <x v="584"/>
    <x v="0"/>
    <x v="584"/>
    <x v="0"/>
    <x v="0"/>
    <x v="0"/>
  </r>
  <r>
    <x v="805"/>
    <x v="777"/>
    <x v="4"/>
    <x v="4"/>
    <x v="3"/>
    <x v="383"/>
    <x v="585"/>
    <x v="0"/>
    <x v="585"/>
    <x v="0"/>
    <x v="0"/>
    <x v="0"/>
  </r>
  <r>
    <x v="806"/>
    <x v="778"/>
    <x v="1"/>
    <x v="2"/>
    <x v="1"/>
    <x v="304"/>
    <x v="351"/>
    <x v="0"/>
    <x v="351"/>
    <x v="0"/>
    <x v="0"/>
    <x v="0"/>
  </r>
  <r>
    <x v="807"/>
    <x v="779"/>
    <x v="0"/>
    <x v="2"/>
    <x v="4"/>
    <x v="340"/>
    <x v="526"/>
    <x v="0"/>
    <x v="526"/>
    <x v="0"/>
    <x v="0"/>
    <x v="0"/>
  </r>
  <r>
    <x v="808"/>
    <x v="780"/>
    <x v="4"/>
    <x v="3"/>
    <x v="0"/>
    <x v="345"/>
    <x v="586"/>
    <x v="1"/>
    <x v="586"/>
    <x v="0"/>
    <x v="0"/>
    <x v="0"/>
  </r>
  <r>
    <x v="809"/>
    <x v="781"/>
    <x v="2"/>
    <x v="4"/>
    <x v="4"/>
    <x v="103"/>
    <x v="107"/>
    <x v="0"/>
    <x v="107"/>
    <x v="0"/>
    <x v="0"/>
    <x v="0"/>
  </r>
  <r>
    <x v="810"/>
    <x v="782"/>
    <x v="2"/>
    <x v="0"/>
    <x v="1"/>
    <x v="371"/>
    <x v="431"/>
    <x v="0"/>
    <x v="431"/>
    <x v="0"/>
    <x v="0"/>
    <x v="0"/>
  </r>
  <r>
    <x v="811"/>
    <x v="783"/>
    <x v="5"/>
    <x v="1"/>
    <x v="4"/>
    <x v="72"/>
    <x v="228"/>
    <x v="0"/>
    <x v="228"/>
    <x v="0"/>
    <x v="0"/>
    <x v="0"/>
  </r>
  <r>
    <x v="812"/>
    <x v="784"/>
    <x v="0"/>
    <x v="2"/>
    <x v="2"/>
    <x v="308"/>
    <x v="337"/>
    <x v="0"/>
    <x v="337"/>
    <x v="0"/>
    <x v="0"/>
    <x v="0"/>
  </r>
  <r>
    <x v="813"/>
    <x v="785"/>
    <x v="3"/>
    <x v="2"/>
    <x v="1"/>
    <x v="479"/>
    <x v="587"/>
    <x v="1"/>
    <x v="587"/>
    <x v="0"/>
    <x v="0"/>
    <x v="0"/>
  </r>
  <r>
    <x v="814"/>
    <x v="786"/>
    <x v="4"/>
    <x v="2"/>
    <x v="1"/>
    <x v="330"/>
    <x v="118"/>
    <x v="0"/>
    <x v="118"/>
    <x v="0"/>
    <x v="0"/>
    <x v="0"/>
  </r>
  <r>
    <x v="815"/>
    <x v="32"/>
    <x v="2"/>
    <x v="3"/>
    <x v="3"/>
    <x v="64"/>
    <x v="275"/>
    <x v="0"/>
    <x v="275"/>
    <x v="0"/>
    <x v="0"/>
    <x v="0"/>
  </r>
  <r>
    <x v="816"/>
    <x v="787"/>
    <x v="5"/>
    <x v="1"/>
    <x v="0"/>
    <x v="247"/>
    <x v="96"/>
    <x v="0"/>
    <x v="96"/>
    <x v="0"/>
    <x v="0"/>
    <x v="0"/>
  </r>
  <r>
    <x v="817"/>
    <x v="788"/>
    <x v="0"/>
    <x v="1"/>
    <x v="3"/>
    <x v="480"/>
    <x v="588"/>
    <x v="1"/>
    <x v="588"/>
    <x v="0"/>
    <x v="0"/>
    <x v="0"/>
  </r>
  <r>
    <x v="818"/>
    <x v="789"/>
    <x v="3"/>
    <x v="2"/>
    <x v="4"/>
    <x v="352"/>
    <x v="400"/>
    <x v="0"/>
    <x v="400"/>
    <x v="0"/>
    <x v="0"/>
    <x v="0"/>
  </r>
  <r>
    <x v="819"/>
    <x v="790"/>
    <x v="4"/>
    <x v="3"/>
    <x v="3"/>
    <x v="481"/>
    <x v="589"/>
    <x v="0"/>
    <x v="589"/>
    <x v="0"/>
    <x v="0"/>
    <x v="0"/>
  </r>
  <r>
    <x v="820"/>
    <x v="791"/>
    <x v="4"/>
    <x v="3"/>
    <x v="4"/>
    <x v="110"/>
    <x v="536"/>
    <x v="0"/>
    <x v="536"/>
    <x v="0"/>
    <x v="0"/>
    <x v="0"/>
  </r>
  <r>
    <x v="821"/>
    <x v="792"/>
    <x v="4"/>
    <x v="0"/>
    <x v="4"/>
    <x v="482"/>
    <x v="355"/>
    <x v="0"/>
    <x v="355"/>
    <x v="0"/>
    <x v="0"/>
    <x v="0"/>
  </r>
  <r>
    <x v="822"/>
    <x v="793"/>
    <x v="5"/>
    <x v="1"/>
    <x v="2"/>
    <x v="201"/>
    <x v="213"/>
    <x v="0"/>
    <x v="213"/>
    <x v="0"/>
    <x v="0"/>
    <x v="0"/>
  </r>
  <r>
    <x v="823"/>
    <x v="794"/>
    <x v="1"/>
    <x v="4"/>
    <x v="4"/>
    <x v="420"/>
    <x v="495"/>
    <x v="0"/>
    <x v="495"/>
    <x v="0"/>
    <x v="0"/>
    <x v="0"/>
  </r>
  <r>
    <x v="824"/>
    <x v="795"/>
    <x v="0"/>
    <x v="4"/>
    <x v="0"/>
    <x v="325"/>
    <x v="365"/>
    <x v="1"/>
    <x v="365"/>
    <x v="2"/>
    <x v="2"/>
    <x v="2"/>
  </r>
  <r>
    <x v="825"/>
    <x v="796"/>
    <x v="5"/>
    <x v="0"/>
    <x v="4"/>
    <x v="233"/>
    <x v="248"/>
    <x v="0"/>
    <x v="248"/>
    <x v="0"/>
    <x v="0"/>
    <x v="0"/>
  </r>
  <r>
    <x v="826"/>
    <x v="797"/>
    <x v="2"/>
    <x v="0"/>
    <x v="1"/>
    <x v="27"/>
    <x v="28"/>
    <x v="1"/>
    <x v="28"/>
    <x v="0"/>
    <x v="0"/>
    <x v="0"/>
  </r>
  <r>
    <x v="827"/>
    <x v="798"/>
    <x v="0"/>
    <x v="1"/>
    <x v="0"/>
    <x v="109"/>
    <x v="590"/>
    <x v="0"/>
    <x v="590"/>
    <x v="0"/>
    <x v="0"/>
    <x v="0"/>
  </r>
  <r>
    <x v="828"/>
    <x v="799"/>
    <x v="4"/>
    <x v="0"/>
    <x v="0"/>
    <x v="483"/>
    <x v="408"/>
    <x v="0"/>
    <x v="408"/>
    <x v="0"/>
    <x v="0"/>
    <x v="0"/>
  </r>
  <r>
    <x v="829"/>
    <x v="764"/>
    <x v="2"/>
    <x v="2"/>
    <x v="3"/>
    <x v="306"/>
    <x v="269"/>
    <x v="0"/>
    <x v="269"/>
    <x v="0"/>
    <x v="0"/>
    <x v="0"/>
  </r>
  <r>
    <x v="830"/>
    <x v="800"/>
    <x v="4"/>
    <x v="0"/>
    <x v="0"/>
    <x v="158"/>
    <x v="166"/>
    <x v="0"/>
    <x v="166"/>
    <x v="0"/>
    <x v="0"/>
    <x v="0"/>
  </r>
  <r>
    <x v="831"/>
    <x v="801"/>
    <x v="1"/>
    <x v="4"/>
    <x v="4"/>
    <x v="484"/>
    <x v="591"/>
    <x v="0"/>
    <x v="591"/>
    <x v="0"/>
    <x v="0"/>
    <x v="0"/>
  </r>
  <r>
    <x v="832"/>
    <x v="802"/>
    <x v="5"/>
    <x v="0"/>
    <x v="4"/>
    <x v="385"/>
    <x v="449"/>
    <x v="0"/>
    <x v="449"/>
    <x v="0"/>
    <x v="0"/>
    <x v="0"/>
  </r>
  <r>
    <x v="833"/>
    <x v="803"/>
    <x v="3"/>
    <x v="4"/>
    <x v="0"/>
    <x v="485"/>
    <x v="199"/>
    <x v="0"/>
    <x v="199"/>
    <x v="0"/>
    <x v="0"/>
    <x v="0"/>
  </r>
  <r>
    <x v="834"/>
    <x v="804"/>
    <x v="4"/>
    <x v="2"/>
    <x v="1"/>
    <x v="235"/>
    <x v="471"/>
    <x v="0"/>
    <x v="471"/>
    <x v="0"/>
    <x v="0"/>
    <x v="0"/>
  </r>
  <r>
    <x v="835"/>
    <x v="805"/>
    <x v="0"/>
    <x v="1"/>
    <x v="3"/>
    <x v="486"/>
    <x v="592"/>
    <x v="1"/>
    <x v="592"/>
    <x v="0"/>
    <x v="0"/>
    <x v="0"/>
  </r>
  <r>
    <x v="836"/>
    <x v="491"/>
    <x v="5"/>
    <x v="3"/>
    <x v="4"/>
    <x v="200"/>
    <x v="593"/>
    <x v="0"/>
    <x v="593"/>
    <x v="0"/>
    <x v="0"/>
    <x v="0"/>
  </r>
  <r>
    <x v="837"/>
    <x v="806"/>
    <x v="0"/>
    <x v="2"/>
    <x v="2"/>
    <x v="257"/>
    <x v="275"/>
    <x v="0"/>
    <x v="275"/>
    <x v="0"/>
    <x v="0"/>
    <x v="0"/>
  </r>
  <r>
    <x v="838"/>
    <x v="807"/>
    <x v="4"/>
    <x v="0"/>
    <x v="0"/>
    <x v="80"/>
    <x v="84"/>
    <x v="0"/>
    <x v="84"/>
    <x v="0"/>
    <x v="0"/>
    <x v="0"/>
  </r>
  <r>
    <x v="839"/>
    <x v="808"/>
    <x v="5"/>
    <x v="1"/>
    <x v="3"/>
    <x v="264"/>
    <x v="285"/>
    <x v="0"/>
    <x v="285"/>
    <x v="0"/>
    <x v="0"/>
    <x v="0"/>
  </r>
  <r>
    <x v="840"/>
    <x v="548"/>
    <x v="2"/>
    <x v="4"/>
    <x v="3"/>
    <x v="487"/>
    <x v="417"/>
    <x v="0"/>
    <x v="417"/>
    <x v="0"/>
    <x v="0"/>
    <x v="0"/>
  </r>
  <r>
    <x v="841"/>
    <x v="809"/>
    <x v="2"/>
    <x v="1"/>
    <x v="0"/>
    <x v="396"/>
    <x v="594"/>
    <x v="1"/>
    <x v="594"/>
    <x v="0"/>
    <x v="0"/>
    <x v="0"/>
  </r>
  <r>
    <x v="842"/>
    <x v="810"/>
    <x v="1"/>
    <x v="0"/>
    <x v="0"/>
    <x v="488"/>
    <x v="595"/>
    <x v="0"/>
    <x v="595"/>
    <x v="0"/>
    <x v="0"/>
    <x v="0"/>
  </r>
  <r>
    <x v="843"/>
    <x v="811"/>
    <x v="2"/>
    <x v="2"/>
    <x v="0"/>
    <x v="111"/>
    <x v="407"/>
    <x v="0"/>
    <x v="407"/>
    <x v="0"/>
    <x v="0"/>
    <x v="0"/>
  </r>
  <r>
    <x v="844"/>
    <x v="812"/>
    <x v="5"/>
    <x v="2"/>
    <x v="4"/>
    <x v="489"/>
    <x v="596"/>
    <x v="1"/>
    <x v="596"/>
    <x v="0"/>
    <x v="0"/>
    <x v="0"/>
  </r>
  <r>
    <x v="845"/>
    <x v="813"/>
    <x v="3"/>
    <x v="0"/>
    <x v="4"/>
    <x v="288"/>
    <x v="473"/>
    <x v="0"/>
    <x v="473"/>
    <x v="0"/>
    <x v="0"/>
    <x v="0"/>
  </r>
  <r>
    <x v="846"/>
    <x v="814"/>
    <x v="1"/>
    <x v="2"/>
    <x v="1"/>
    <x v="263"/>
    <x v="597"/>
    <x v="0"/>
    <x v="597"/>
    <x v="0"/>
    <x v="0"/>
    <x v="0"/>
  </r>
  <r>
    <x v="847"/>
    <x v="815"/>
    <x v="5"/>
    <x v="0"/>
    <x v="3"/>
    <x v="335"/>
    <x v="159"/>
    <x v="0"/>
    <x v="159"/>
    <x v="0"/>
    <x v="0"/>
    <x v="0"/>
  </r>
  <r>
    <x v="848"/>
    <x v="816"/>
    <x v="3"/>
    <x v="0"/>
    <x v="1"/>
    <x v="319"/>
    <x v="357"/>
    <x v="0"/>
    <x v="357"/>
    <x v="0"/>
    <x v="0"/>
    <x v="0"/>
  </r>
  <r>
    <x v="849"/>
    <x v="817"/>
    <x v="2"/>
    <x v="1"/>
    <x v="4"/>
    <x v="246"/>
    <x v="598"/>
    <x v="1"/>
    <x v="598"/>
    <x v="1"/>
    <x v="1"/>
    <x v="1"/>
  </r>
  <r>
    <x v="850"/>
    <x v="818"/>
    <x v="3"/>
    <x v="0"/>
    <x v="3"/>
    <x v="312"/>
    <x v="345"/>
    <x v="1"/>
    <x v="345"/>
    <x v="2"/>
    <x v="2"/>
    <x v="2"/>
  </r>
  <r>
    <x v="851"/>
    <x v="819"/>
    <x v="0"/>
    <x v="4"/>
    <x v="4"/>
    <x v="72"/>
    <x v="599"/>
    <x v="0"/>
    <x v="599"/>
    <x v="0"/>
    <x v="0"/>
    <x v="0"/>
  </r>
  <r>
    <x v="852"/>
    <x v="820"/>
    <x v="2"/>
    <x v="0"/>
    <x v="2"/>
    <x v="430"/>
    <x v="600"/>
    <x v="1"/>
    <x v="600"/>
    <x v="1"/>
    <x v="1"/>
    <x v="1"/>
  </r>
  <r>
    <x v="853"/>
    <x v="664"/>
    <x v="0"/>
    <x v="3"/>
    <x v="0"/>
    <x v="211"/>
    <x v="601"/>
    <x v="0"/>
    <x v="601"/>
    <x v="0"/>
    <x v="0"/>
    <x v="0"/>
  </r>
  <r>
    <x v="854"/>
    <x v="821"/>
    <x v="1"/>
    <x v="0"/>
    <x v="3"/>
    <x v="210"/>
    <x v="602"/>
    <x v="1"/>
    <x v="602"/>
    <x v="0"/>
    <x v="0"/>
    <x v="0"/>
  </r>
  <r>
    <x v="855"/>
    <x v="822"/>
    <x v="5"/>
    <x v="0"/>
    <x v="4"/>
    <x v="490"/>
    <x v="603"/>
    <x v="0"/>
    <x v="603"/>
    <x v="0"/>
    <x v="0"/>
    <x v="0"/>
  </r>
  <r>
    <x v="856"/>
    <x v="823"/>
    <x v="2"/>
    <x v="3"/>
    <x v="0"/>
    <x v="436"/>
    <x v="443"/>
    <x v="0"/>
    <x v="443"/>
    <x v="0"/>
    <x v="0"/>
    <x v="0"/>
  </r>
  <r>
    <x v="857"/>
    <x v="781"/>
    <x v="2"/>
    <x v="2"/>
    <x v="2"/>
    <x v="468"/>
    <x v="604"/>
    <x v="0"/>
    <x v="604"/>
    <x v="0"/>
    <x v="0"/>
    <x v="0"/>
  </r>
  <r>
    <x v="858"/>
    <x v="824"/>
    <x v="4"/>
    <x v="3"/>
    <x v="1"/>
    <x v="491"/>
    <x v="605"/>
    <x v="1"/>
    <x v="605"/>
    <x v="0"/>
    <x v="0"/>
    <x v="0"/>
  </r>
  <r>
    <x v="859"/>
    <x v="825"/>
    <x v="0"/>
    <x v="0"/>
    <x v="4"/>
    <x v="387"/>
    <x v="451"/>
    <x v="0"/>
    <x v="451"/>
    <x v="0"/>
    <x v="0"/>
    <x v="0"/>
  </r>
  <r>
    <x v="860"/>
    <x v="826"/>
    <x v="3"/>
    <x v="2"/>
    <x v="0"/>
    <x v="477"/>
    <x v="606"/>
    <x v="0"/>
    <x v="606"/>
    <x v="0"/>
    <x v="0"/>
    <x v="0"/>
  </r>
  <r>
    <x v="861"/>
    <x v="827"/>
    <x v="2"/>
    <x v="1"/>
    <x v="0"/>
    <x v="89"/>
    <x v="161"/>
    <x v="0"/>
    <x v="161"/>
    <x v="0"/>
    <x v="0"/>
    <x v="0"/>
  </r>
  <r>
    <x v="862"/>
    <x v="828"/>
    <x v="3"/>
    <x v="4"/>
    <x v="2"/>
    <x v="492"/>
    <x v="607"/>
    <x v="0"/>
    <x v="607"/>
    <x v="0"/>
    <x v="0"/>
    <x v="0"/>
  </r>
  <r>
    <x v="863"/>
    <x v="525"/>
    <x v="2"/>
    <x v="1"/>
    <x v="0"/>
    <x v="208"/>
    <x v="608"/>
    <x v="1"/>
    <x v="608"/>
    <x v="0"/>
    <x v="0"/>
    <x v="0"/>
  </r>
  <r>
    <x v="864"/>
    <x v="829"/>
    <x v="5"/>
    <x v="1"/>
    <x v="4"/>
    <x v="202"/>
    <x v="609"/>
    <x v="0"/>
    <x v="609"/>
    <x v="0"/>
    <x v="0"/>
    <x v="0"/>
  </r>
  <r>
    <x v="865"/>
    <x v="830"/>
    <x v="2"/>
    <x v="3"/>
    <x v="2"/>
    <x v="405"/>
    <x v="24"/>
    <x v="0"/>
    <x v="24"/>
    <x v="0"/>
    <x v="0"/>
    <x v="0"/>
  </r>
  <r>
    <x v="866"/>
    <x v="831"/>
    <x v="2"/>
    <x v="0"/>
    <x v="1"/>
    <x v="493"/>
    <x v="610"/>
    <x v="0"/>
    <x v="610"/>
    <x v="0"/>
    <x v="0"/>
    <x v="0"/>
  </r>
  <r>
    <x v="867"/>
    <x v="832"/>
    <x v="3"/>
    <x v="0"/>
    <x v="2"/>
    <x v="283"/>
    <x v="359"/>
    <x v="0"/>
    <x v="359"/>
    <x v="0"/>
    <x v="0"/>
    <x v="0"/>
  </r>
  <r>
    <x v="868"/>
    <x v="833"/>
    <x v="5"/>
    <x v="0"/>
    <x v="1"/>
    <x v="342"/>
    <x v="611"/>
    <x v="0"/>
    <x v="611"/>
    <x v="0"/>
    <x v="0"/>
    <x v="0"/>
  </r>
  <r>
    <x v="869"/>
    <x v="834"/>
    <x v="0"/>
    <x v="1"/>
    <x v="3"/>
    <x v="145"/>
    <x v="612"/>
    <x v="0"/>
    <x v="612"/>
    <x v="0"/>
    <x v="0"/>
    <x v="0"/>
  </r>
  <r>
    <x v="870"/>
    <x v="835"/>
    <x v="5"/>
    <x v="4"/>
    <x v="0"/>
    <x v="494"/>
    <x v="326"/>
    <x v="0"/>
    <x v="326"/>
    <x v="0"/>
    <x v="0"/>
    <x v="0"/>
  </r>
  <r>
    <x v="871"/>
    <x v="836"/>
    <x v="5"/>
    <x v="2"/>
    <x v="3"/>
    <x v="495"/>
    <x v="613"/>
    <x v="0"/>
    <x v="613"/>
    <x v="0"/>
    <x v="0"/>
    <x v="0"/>
  </r>
  <r>
    <x v="872"/>
    <x v="837"/>
    <x v="4"/>
    <x v="1"/>
    <x v="3"/>
    <x v="50"/>
    <x v="239"/>
    <x v="0"/>
    <x v="239"/>
    <x v="0"/>
    <x v="0"/>
    <x v="0"/>
  </r>
  <r>
    <x v="873"/>
    <x v="838"/>
    <x v="3"/>
    <x v="4"/>
    <x v="0"/>
    <x v="496"/>
    <x v="614"/>
    <x v="0"/>
    <x v="614"/>
    <x v="0"/>
    <x v="0"/>
    <x v="0"/>
  </r>
  <r>
    <x v="874"/>
    <x v="531"/>
    <x v="0"/>
    <x v="4"/>
    <x v="4"/>
    <x v="344"/>
    <x v="392"/>
    <x v="0"/>
    <x v="392"/>
    <x v="0"/>
    <x v="0"/>
    <x v="0"/>
  </r>
  <r>
    <x v="875"/>
    <x v="839"/>
    <x v="5"/>
    <x v="2"/>
    <x v="3"/>
    <x v="94"/>
    <x v="615"/>
    <x v="0"/>
    <x v="615"/>
    <x v="0"/>
    <x v="0"/>
    <x v="0"/>
  </r>
  <r>
    <x v="876"/>
    <x v="840"/>
    <x v="0"/>
    <x v="2"/>
    <x v="1"/>
    <x v="497"/>
    <x v="616"/>
    <x v="0"/>
    <x v="616"/>
    <x v="0"/>
    <x v="0"/>
    <x v="0"/>
  </r>
  <r>
    <x v="877"/>
    <x v="841"/>
    <x v="1"/>
    <x v="3"/>
    <x v="0"/>
    <x v="152"/>
    <x v="617"/>
    <x v="0"/>
    <x v="617"/>
    <x v="0"/>
    <x v="0"/>
    <x v="0"/>
  </r>
  <r>
    <x v="878"/>
    <x v="842"/>
    <x v="2"/>
    <x v="0"/>
    <x v="2"/>
    <x v="498"/>
    <x v="179"/>
    <x v="0"/>
    <x v="179"/>
    <x v="0"/>
    <x v="0"/>
    <x v="0"/>
  </r>
  <r>
    <x v="879"/>
    <x v="843"/>
    <x v="1"/>
    <x v="3"/>
    <x v="3"/>
    <x v="181"/>
    <x v="618"/>
    <x v="0"/>
    <x v="618"/>
    <x v="0"/>
    <x v="0"/>
    <x v="0"/>
  </r>
  <r>
    <x v="880"/>
    <x v="844"/>
    <x v="5"/>
    <x v="3"/>
    <x v="4"/>
    <x v="132"/>
    <x v="207"/>
    <x v="0"/>
    <x v="207"/>
    <x v="0"/>
    <x v="0"/>
    <x v="0"/>
  </r>
  <r>
    <x v="881"/>
    <x v="845"/>
    <x v="5"/>
    <x v="3"/>
    <x v="1"/>
    <x v="499"/>
    <x v="619"/>
    <x v="0"/>
    <x v="619"/>
    <x v="0"/>
    <x v="0"/>
    <x v="0"/>
  </r>
  <r>
    <x v="882"/>
    <x v="846"/>
    <x v="2"/>
    <x v="3"/>
    <x v="0"/>
    <x v="200"/>
    <x v="212"/>
    <x v="1"/>
    <x v="212"/>
    <x v="0"/>
    <x v="0"/>
    <x v="0"/>
  </r>
  <r>
    <x v="883"/>
    <x v="847"/>
    <x v="4"/>
    <x v="2"/>
    <x v="2"/>
    <x v="345"/>
    <x v="586"/>
    <x v="1"/>
    <x v="586"/>
    <x v="0"/>
    <x v="0"/>
    <x v="0"/>
  </r>
  <r>
    <x v="884"/>
    <x v="848"/>
    <x v="3"/>
    <x v="2"/>
    <x v="1"/>
    <x v="354"/>
    <x v="404"/>
    <x v="1"/>
    <x v="404"/>
    <x v="0"/>
    <x v="0"/>
    <x v="0"/>
  </r>
  <r>
    <x v="885"/>
    <x v="849"/>
    <x v="5"/>
    <x v="0"/>
    <x v="0"/>
    <x v="335"/>
    <x v="620"/>
    <x v="0"/>
    <x v="620"/>
    <x v="0"/>
    <x v="0"/>
    <x v="0"/>
  </r>
  <r>
    <x v="886"/>
    <x v="850"/>
    <x v="0"/>
    <x v="2"/>
    <x v="2"/>
    <x v="11"/>
    <x v="12"/>
    <x v="0"/>
    <x v="12"/>
    <x v="0"/>
    <x v="0"/>
    <x v="0"/>
  </r>
  <r>
    <x v="887"/>
    <x v="851"/>
    <x v="4"/>
    <x v="3"/>
    <x v="2"/>
    <x v="314"/>
    <x v="448"/>
    <x v="0"/>
    <x v="448"/>
    <x v="0"/>
    <x v="0"/>
    <x v="0"/>
  </r>
  <r>
    <x v="888"/>
    <x v="852"/>
    <x v="4"/>
    <x v="4"/>
    <x v="4"/>
    <x v="189"/>
    <x v="621"/>
    <x v="0"/>
    <x v="621"/>
    <x v="0"/>
    <x v="0"/>
    <x v="0"/>
  </r>
  <r>
    <x v="889"/>
    <x v="853"/>
    <x v="2"/>
    <x v="2"/>
    <x v="2"/>
    <x v="16"/>
    <x v="170"/>
    <x v="0"/>
    <x v="170"/>
    <x v="0"/>
    <x v="0"/>
    <x v="0"/>
  </r>
  <r>
    <x v="890"/>
    <x v="294"/>
    <x v="1"/>
    <x v="3"/>
    <x v="1"/>
    <x v="329"/>
    <x v="369"/>
    <x v="0"/>
    <x v="369"/>
    <x v="0"/>
    <x v="0"/>
    <x v="0"/>
  </r>
  <r>
    <x v="891"/>
    <x v="854"/>
    <x v="0"/>
    <x v="2"/>
    <x v="2"/>
    <x v="500"/>
    <x v="142"/>
    <x v="0"/>
    <x v="142"/>
    <x v="0"/>
    <x v="0"/>
    <x v="0"/>
  </r>
  <r>
    <x v="892"/>
    <x v="710"/>
    <x v="5"/>
    <x v="2"/>
    <x v="1"/>
    <x v="302"/>
    <x v="331"/>
    <x v="0"/>
    <x v="331"/>
    <x v="0"/>
    <x v="0"/>
    <x v="0"/>
  </r>
  <r>
    <x v="893"/>
    <x v="855"/>
    <x v="3"/>
    <x v="3"/>
    <x v="2"/>
    <x v="460"/>
    <x v="622"/>
    <x v="1"/>
    <x v="622"/>
    <x v="0"/>
    <x v="0"/>
    <x v="0"/>
  </r>
  <r>
    <x v="894"/>
    <x v="856"/>
    <x v="1"/>
    <x v="4"/>
    <x v="0"/>
    <x v="501"/>
    <x v="623"/>
    <x v="0"/>
    <x v="623"/>
    <x v="0"/>
    <x v="0"/>
    <x v="0"/>
  </r>
  <r>
    <x v="895"/>
    <x v="857"/>
    <x v="3"/>
    <x v="4"/>
    <x v="3"/>
    <x v="479"/>
    <x v="587"/>
    <x v="1"/>
    <x v="587"/>
    <x v="0"/>
    <x v="0"/>
    <x v="0"/>
  </r>
  <r>
    <x v="896"/>
    <x v="858"/>
    <x v="4"/>
    <x v="2"/>
    <x v="2"/>
    <x v="159"/>
    <x v="500"/>
    <x v="0"/>
    <x v="500"/>
    <x v="0"/>
    <x v="0"/>
    <x v="0"/>
  </r>
  <r>
    <x v="897"/>
    <x v="859"/>
    <x v="5"/>
    <x v="3"/>
    <x v="4"/>
    <x v="277"/>
    <x v="624"/>
    <x v="1"/>
    <x v="624"/>
    <x v="0"/>
    <x v="0"/>
    <x v="0"/>
  </r>
  <r>
    <x v="898"/>
    <x v="860"/>
    <x v="4"/>
    <x v="0"/>
    <x v="4"/>
    <x v="502"/>
    <x v="474"/>
    <x v="0"/>
    <x v="474"/>
    <x v="0"/>
    <x v="0"/>
    <x v="0"/>
  </r>
  <r>
    <x v="899"/>
    <x v="861"/>
    <x v="1"/>
    <x v="1"/>
    <x v="2"/>
    <x v="41"/>
    <x v="302"/>
    <x v="0"/>
    <x v="302"/>
    <x v="0"/>
    <x v="0"/>
    <x v="0"/>
  </r>
  <r>
    <x v="900"/>
    <x v="862"/>
    <x v="4"/>
    <x v="2"/>
    <x v="4"/>
    <x v="423"/>
    <x v="498"/>
    <x v="0"/>
    <x v="498"/>
    <x v="0"/>
    <x v="0"/>
    <x v="0"/>
  </r>
  <r>
    <x v="901"/>
    <x v="863"/>
    <x v="0"/>
    <x v="3"/>
    <x v="4"/>
    <x v="74"/>
    <x v="76"/>
    <x v="0"/>
    <x v="76"/>
    <x v="0"/>
    <x v="0"/>
    <x v="0"/>
  </r>
  <r>
    <x v="902"/>
    <x v="864"/>
    <x v="2"/>
    <x v="3"/>
    <x v="0"/>
    <x v="158"/>
    <x v="625"/>
    <x v="0"/>
    <x v="625"/>
    <x v="0"/>
    <x v="0"/>
    <x v="0"/>
  </r>
  <r>
    <x v="903"/>
    <x v="865"/>
    <x v="0"/>
    <x v="1"/>
    <x v="2"/>
    <x v="45"/>
    <x v="626"/>
    <x v="0"/>
    <x v="626"/>
    <x v="0"/>
    <x v="0"/>
    <x v="0"/>
  </r>
  <r>
    <x v="904"/>
    <x v="866"/>
    <x v="1"/>
    <x v="1"/>
    <x v="3"/>
    <x v="160"/>
    <x v="334"/>
    <x v="0"/>
    <x v="334"/>
    <x v="0"/>
    <x v="0"/>
    <x v="0"/>
  </r>
  <r>
    <x v="905"/>
    <x v="867"/>
    <x v="1"/>
    <x v="3"/>
    <x v="1"/>
    <x v="503"/>
    <x v="627"/>
    <x v="0"/>
    <x v="627"/>
    <x v="0"/>
    <x v="0"/>
    <x v="0"/>
  </r>
  <r>
    <x v="906"/>
    <x v="868"/>
    <x v="5"/>
    <x v="3"/>
    <x v="3"/>
    <x v="215"/>
    <x v="226"/>
    <x v="1"/>
    <x v="226"/>
    <x v="0"/>
    <x v="0"/>
    <x v="0"/>
  </r>
  <r>
    <x v="907"/>
    <x v="869"/>
    <x v="3"/>
    <x v="3"/>
    <x v="4"/>
    <x v="504"/>
    <x v="628"/>
    <x v="0"/>
    <x v="628"/>
    <x v="0"/>
    <x v="0"/>
    <x v="0"/>
  </r>
  <r>
    <x v="908"/>
    <x v="870"/>
    <x v="3"/>
    <x v="3"/>
    <x v="0"/>
    <x v="272"/>
    <x v="300"/>
    <x v="0"/>
    <x v="300"/>
    <x v="0"/>
    <x v="0"/>
    <x v="0"/>
  </r>
  <r>
    <x v="909"/>
    <x v="871"/>
    <x v="4"/>
    <x v="4"/>
    <x v="0"/>
    <x v="418"/>
    <x v="629"/>
    <x v="0"/>
    <x v="629"/>
    <x v="0"/>
    <x v="0"/>
    <x v="0"/>
  </r>
  <r>
    <x v="910"/>
    <x v="872"/>
    <x v="4"/>
    <x v="2"/>
    <x v="4"/>
    <x v="215"/>
    <x v="486"/>
    <x v="0"/>
    <x v="486"/>
    <x v="0"/>
    <x v="0"/>
    <x v="0"/>
  </r>
  <r>
    <x v="911"/>
    <x v="873"/>
    <x v="1"/>
    <x v="1"/>
    <x v="3"/>
    <x v="505"/>
    <x v="468"/>
    <x v="0"/>
    <x v="468"/>
    <x v="0"/>
    <x v="0"/>
    <x v="0"/>
  </r>
  <r>
    <x v="912"/>
    <x v="874"/>
    <x v="0"/>
    <x v="2"/>
    <x v="0"/>
    <x v="37"/>
    <x v="287"/>
    <x v="0"/>
    <x v="287"/>
    <x v="0"/>
    <x v="0"/>
    <x v="0"/>
  </r>
  <r>
    <x v="913"/>
    <x v="875"/>
    <x v="1"/>
    <x v="2"/>
    <x v="4"/>
    <x v="188"/>
    <x v="198"/>
    <x v="0"/>
    <x v="198"/>
    <x v="0"/>
    <x v="0"/>
    <x v="0"/>
  </r>
  <r>
    <x v="914"/>
    <x v="876"/>
    <x v="3"/>
    <x v="1"/>
    <x v="3"/>
    <x v="506"/>
    <x v="630"/>
    <x v="0"/>
    <x v="630"/>
    <x v="0"/>
    <x v="0"/>
    <x v="0"/>
  </r>
  <r>
    <x v="915"/>
    <x v="444"/>
    <x v="1"/>
    <x v="0"/>
    <x v="4"/>
    <x v="24"/>
    <x v="25"/>
    <x v="0"/>
    <x v="25"/>
    <x v="0"/>
    <x v="0"/>
    <x v="0"/>
  </r>
  <r>
    <x v="916"/>
    <x v="877"/>
    <x v="5"/>
    <x v="1"/>
    <x v="3"/>
    <x v="330"/>
    <x v="373"/>
    <x v="0"/>
    <x v="373"/>
    <x v="0"/>
    <x v="0"/>
    <x v="0"/>
  </r>
  <r>
    <x v="917"/>
    <x v="878"/>
    <x v="0"/>
    <x v="3"/>
    <x v="3"/>
    <x v="17"/>
    <x v="18"/>
    <x v="0"/>
    <x v="18"/>
    <x v="0"/>
    <x v="0"/>
    <x v="0"/>
  </r>
  <r>
    <x v="918"/>
    <x v="879"/>
    <x v="3"/>
    <x v="3"/>
    <x v="3"/>
    <x v="427"/>
    <x v="59"/>
    <x v="0"/>
    <x v="59"/>
    <x v="0"/>
    <x v="0"/>
    <x v="0"/>
  </r>
  <r>
    <x v="919"/>
    <x v="880"/>
    <x v="0"/>
    <x v="0"/>
    <x v="4"/>
    <x v="485"/>
    <x v="631"/>
    <x v="1"/>
    <x v="631"/>
    <x v="0"/>
    <x v="0"/>
    <x v="0"/>
  </r>
  <r>
    <x v="920"/>
    <x v="881"/>
    <x v="2"/>
    <x v="3"/>
    <x v="1"/>
    <x v="200"/>
    <x v="593"/>
    <x v="0"/>
    <x v="593"/>
    <x v="0"/>
    <x v="0"/>
    <x v="0"/>
  </r>
  <r>
    <x v="921"/>
    <x v="882"/>
    <x v="3"/>
    <x v="0"/>
    <x v="4"/>
    <x v="389"/>
    <x v="456"/>
    <x v="0"/>
    <x v="456"/>
    <x v="0"/>
    <x v="0"/>
    <x v="0"/>
  </r>
  <r>
    <x v="922"/>
    <x v="883"/>
    <x v="0"/>
    <x v="1"/>
    <x v="2"/>
    <x v="507"/>
    <x v="297"/>
    <x v="0"/>
    <x v="297"/>
    <x v="0"/>
    <x v="0"/>
    <x v="0"/>
  </r>
  <r>
    <x v="923"/>
    <x v="329"/>
    <x v="1"/>
    <x v="0"/>
    <x v="2"/>
    <x v="508"/>
    <x v="632"/>
    <x v="0"/>
    <x v="632"/>
    <x v="0"/>
    <x v="0"/>
    <x v="0"/>
  </r>
  <r>
    <x v="924"/>
    <x v="691"/>
    <x v="0"/>
    <x v="1"/>
    <x v="3"/>
    <x v="509"/>
    <x v="633"/>
    <x v="0"/>
    <x v="633"/>
    <x v="0"/>
    <x v="0"/>
    <x v="0"/>
  </r>
  <r>
    <x v="925"/>
    <x v="884"/>
    <x v="5"/>
    <x v="3"/>
    <x v="1"/>
    <x v="338"/>
    <x v="378"/>
    <x v="0"/>
    <x v="378"/>
    <x v="0"/>
    <x v="0"/>
    <x v="0"/>
  </r>
  <r>
    <x v="926"/>
    <x v="885"/>
    <x v="5"/>
    <x v="3"/>
    <x v="0"/>
    <x v="510"/>
    <x v="634"/>
    <x v="1"/>
    <x v="634"/>
    <x v="2"/>
    <x v="2"/>
    <x v="2"/>
  </r>
  <r>
    <x v="927"/>
    <x v="886"/>
    <x v="1"/>
    <x v="4"/>
    <x v="1"/>
    <x v="348"/>
    <x v="105"/>
    <x v="0"/>
    <x v="105"/>
    <x v="0"/>
    <x v="0"/>
    <x v="0"/>
  </r>
  <r>
    <x v="928"/>
    <x v="887"/>
    <x v="4"/>
    <x v="1"/>
    <x v="0"/>
    <x v="328"/>
    <x v="635"/>
    <x v="0"/>
    <x v="635"/>
    <x v="0"/>
    <x v="0"/>
    <x v="0"/>
  </r>
  <r>
    <x v="929"/>
    <x v="888"/>
    <x v="2"/>
    <x v="3"/>
    <x v="2"/>
    <x v="248"/>
    <x v="636"/>
    <x v="1"/>
    <x v="636"/>
    <x v="0"/>
    <x v="0"/>
    <x v="0"/>
  </r>
  <r>
    <x v="930"/>
    <x v="889"/>
    <x v="0"/>
    <x v="2"/>
    <x v="2"/>
    <x v="196"/>
    <x v="207"/>
    <x v="0"/>
    <x v="207"/>
    <x v="0"/>
    <x v="0"/>
    <x v="0"/>
  </r>
  <r>
    <x v="931"/>
    <x v="613"/>
    <x v="3"/>
    <x v="3"/>
    <x v="2"/>
    <x v="511"/>
    <x v="637"/>
    <x v="1"/>
    <x v="637"/>
    <x v="0"/>
    <x v="0"/>
    <x v="0"/>
  </r>
  <r>
    <x v="932"/>
    <x v="890"/>
    <x v="5"/>
    <x v="0"/>
    <x v="1"/>
    <x v="27"/>
    <x v="28"/>
    <x v="1"/>
    <x v="28"/>
    <x v="0"/>
    <x v="0"/>
    <x v="0"/>
  </r>
  <r>
    <x v="933"/>
    <x v="891"/>
    <x v="2"/>
    <x v="4"/>
    <x v="4"/>
    <x v="512"/>
    <x v="638"/>
    <x v="0"/>
    <x v="638"/>
    <x v="0"/>
    <x v="0"/>
    <x v="0"/>
  </r>
  <r>
    <x v="934"/>
    <x v="892"/>
    <x v="2"/>
    <x v="1"/>
    <x v="4"/>
    <x v="320"/>
    <x v="358"/>
    <x v="0"/>
    <x v="358"/>
    <x v="0"/>
    <x v="0"/>
    <x v="0"/>
  </r>
  <r>
    <x v="935"/>
    <x v="893"/>
    <x v="3"/>
    <x v="4"/>
    <x v="3"/>
    <x v="396"/>
    <x v="639"/>
    <x v="0"/>
    <x v="639"/>
    <x v="0"/>
    <x v="0"/>
    <x v="0"/>
  </r>
  <r>
    <x v="936"/>
    <x v="894"/>
    <x v="5"/>
    <x v="0"/>
    <x v="3"/>
    <x v="108"/>
    <x v="640"/>
    <x v="0"/>
    <x v="640"/>
    <x v="0"/>
    <x v="0"/>
    <x v="0"/>
  </r>
  <r>
    <x v="937"/>
    <x v="895"/>
    <x v="1"/>
    <x v="3"/>
    <x v="3"/>
    <x v="318"/>
    <x v="641"/>
    <x v="0"/>
    <x v="641"/>
    <x v="0"/>
    <x v="0"/>
    <x v="0"/>
  </r>
  <r>
    <x v="938"/>
    <x v="896"/>
    <x v="4"/>
    <x v="2"/>
    <x v="2"/>
    <x v="377"/>
    <x v="437"/>
    <x v="0"/>
    <x v="437"/>
    <x v="0"/>
    <x v="0"/>
    <x v="0"/>
  </r>
  <r>
    <x v="939"/>
    <x v="897"/>
    <x v="2"/>
    <x v="3"/>
    <x v="1"/>
    <x v="115"/>
    <x v="508"/>
    <x v="0"/>
    <x v="508"/>
    <x v="0"/>
    <x v="0"/>
    <x v="0"/>
  </r>
  <r>
    <x v="940"/>
    <x v="898"/>
    <x v="2"/>
    <x v="0"/>
    <x v="1"/>
    <x v="211"/>
    <x v="222"/>
    <x v="0"/>
    <x v="222"/>
    <x v="0"/>
    <x v="0"/>
    <x v="0"/>
  </r>
  <r>
    <x v="941"/>
    <x v="899"/>
    <x v="3"/>
    <x v="4"/>
    <x v="2"/>
    <x v="262"/>
    <x v="333"/>
    <x v="0"/>
    <x v="333"/>
    <x v="0"/>
    <x v="0"/>
    <x v="0"/>
  </r>
  <r>
    <x v="942"/>
    <x v="900"/>
    <x v="2"/>
    <x v="2"/>
    <x v="4"/>
    <x v="411"/>
    <x v="386"/>
    <x v="0"/>
    <x v="386"/>
    <x v="0"/>
    <x v="0"/>
    <x v="0"/>
  </r>
  <r>
    <x v="943"/>
    <x v="901"/>
    <x v="4"/>
    <x v="2"/>
    <x v="1"/>
    <x v="273"/>
    <x v="642"/>
    <x v="1"/>
    <x v="642"/>
    <x v="0"/>
    <x v="0"/>
    <x v="0"/>
  </r>
  <r>
    <x v="944"/>
    <x v="902"/>
    <x v="0"/>
    <x v="0"/>
    <x v="0"/>
    <x v="300"/>
    <x v="643"/>
    <x v="0"/>
    <x v="643"/>
    <x v="0"/>
    <x v="0"/>
    <x v="0"/>
  </r>
  <r>
    <x v="945"/>
    <x v="903"/>
    <x v="3"/>
    <x v="3"/>
    <x v="2"/>
    <x v="414"/>
    <x v="644"/>
    <x v="0"/>
    <x v="644"/>
    <x v="0"/>
    <x v="0"/>
    <x v="0"/>
  </r>
  <r>
    <x v="946"/>
    <x v="904"/>
    <x v="1"/>
    <x v="0"/>
    <x v="3"/>
    <x v="166"/>
    <x v="645"/>
    <x v="0"/>
    <x v="645"/>
    <x v="0"/>
    <x v="0"/>
    <x v="0"/>
  </r>
  <r>
    <x v="947"/>
    <x v="905"/>
    <x v="2"/>
    <x v="4"/>
    <x v="4"/>
    <x v="183"/>
    <x v="646"/>
    <x v="0"/>
    <x v="646"/>
    <x v="0"/>
    <x v="0"/>
    <x v="0"/>
  </r>
  <r>
    <x v="948"/>
    <x v="906"/>
    <x v="4"/>
    <x v="3"/>
    <x v="0"/>
    <x v="100"/>
    <x v="595"/>
    <x v="0"/>
    <x v="595"/>
    <x v="0"/>
    <x v="0"/>
    <x v="0"/>
  </r>
  <r>
    <x v="949"/>
    <x v="907"/>
    <x v="4"/>
    <x v="3"/>
    <x v="1"/>
    <x v="212"/>
    <x v="223"/>
    <x v="0"/>
    <x v="223"/>
    <x v="0"/>
    <x v="0"/>
    <x v="0"/>
  </r>
  <r>
    <x v="950"/>
    <x v="618"/>
    <x v="5"/>
    <x v="4"/>
    <x v="0"/>
    <x v="513"/>
    <x v="103"/>
    <x v="0"/>
    <x v="103"/>
    <x v="0"/>
    <x v="0"/>
    <x v="0"/>
  </r>
  <r>
    <x v="951"/>
    <x v="908"/>
    <x v="3"/>
    <x v="0"/>
    <x v="0"/>
    <x v="162"/>
    <x v="173"/>
    <x v="0"/>
    <x v="173"/>
    <x v="0"/>
    <x v="0"/>
    <x v="0"/>
  </r>
  <r>
    <x v="952"/>
    <x v="909"/>
    <x v="1"/>
    <x v="0"/>
    <x v="2"/>
    <x v="514"/>
    <x v="623"/>
    <x v="0"/>
    <x v="623"/>
    <x v="0"/>
    <x v="0"/>
    <x v="0"/>
  </r>
  <r>
    <x v="953"/>
    <x v="910"/>
    <x v="2"/>
    <x v="2"/>
    <x v="3"/>
    <x v="515"/>
    <x v="647"/>
    <x v="1"/>
    <x v="647"/>
    <x v="0"/>
    <x v="0"/>
    <x v="0"/>
  </r>
  <r>
    <x v="954"/>
    <x v="911"/>
    <x v="1"/>
    <x v="4"/>
    <x v="4"/>
    <x v="516"/>
    <x v="648"/>
    <x v="1"/>
    <x v="648"/>
    <x v="2"/>
    <x v="2"/>
    <x v="2"/>
  </r>
  <r>
    <x v="955"/>
    <x v="912"/>
    <x v="5"/>
    <x v="2"/>
    <x v="4"/>
    <x v="84"/>
    <x v="227"/>
    <x v="0"/>
    <x v="227"/>
    <x v="0"/>
    <x v="0"/>
    <x v="0"/>
  </r>
  <r>
    <x v="956"/>
    <x v="913"/>
    <x v="4"/>
    <x v="0"/>
    <x v="2"/>
    <x v="85"/>
    <x v="581"/>
    <x v="0"/>
    <x v="581"/>
    <x v="0"/>
    <x v="0"/>
    <x v="0"/>
  </r>
  <r>
    <x v="957"/>
    <x v="491"/>
    <x v="4"/>
    <x v="1"/>
    <x v="0"/>
    <x v="517"/>
    <x v="292"/>
    <x v="0"/>
    <x v="292"/>
    <x v="0"/>
    <x v="0"/>
    <x v="0"/>
  </r>
  <r>
    <x v="958"/>
    <x v="914"/>
    <x v="2"/>
    <x v="4"/>
    <x v="0"/>
    <x v="13"/>
    <x v="296"/>
    <x v="1"/>
    <x v="296"/>
    <x v="2"/>
    <x v="2"/>
    <x v="2"/>
  </r>
  <r>
    <x v="959"/>
    <x v="915"/>
    <x v="3"/>
    <x v="3"/>
    <x v="4"/>
    <x v="25"/>
    <x v="649"/>
    <x v="1"/>
    <x v="649"/>
    <x v="0"/>
    <x v="0"/>
    <x v="0"/>
  </r>
  <r>
    <x v="960"/>
    <x v="916"/>
    <x v="3"/>
    <x v="2"/>
    <x v="1"/>
    <x v="267"/>
    <x v="380"/>
    <x v="0"/>
    <x v="380"/>
    <x v="0"/>
    <x v="0"/>
    <x v="0"/>
  </r>
  <r>
    <x v="961"/>
    <x v="431"/>
    <x v="3"/>
    <x v="4"/>
    <x v="3"/>
    <x v="518"/>
    <x v="650"/>
    <x v="0"/>
    <x v="650"/>
    <x v="0"/>
    <x v="0"/>
    <x v="0"/>
  </r>
  <r>
    <x v="962"/>
    <x v="917"/>
    <x v="2"/>
    <x v="3"/>
    <x v="4"/>
    <x v="336"/>
    <x v="505"/>
    <x v="0"/>
    <x v="505"/>
    <x v="0"/>
    <x v="0"/>
    <x v="0"/>
  </r>
  <r>
    <x v="963"/>
    <x v="918"/>
    <x v="4"/>
    <x v="2"/>
    <x v="4"/>
    <x v="327"/>
    <x v="367"/>
    <x v="0"/>
    <x v="367"/>
    <x v="0"/>
    <x v="0"/>
    <x v="0"/>
  </r>
  <r>
    <x v="964"/>
    <x v="919"/>
    <x v="3"/>
    <x v="3"/>
    <x v="2"/>
    <x v="519"/>
    <x v="651"/>
    <x v="0"/>
    <x v="651"/>
    <x v="0"/>
    <x v="0"/>
    <x v="0"/>
  </r>
  <r>
    <x v="965"/>
    <x v="920"/>
    <x v="5"/>
    <x v="0"/>
    <x v="0"/>
    <x v="520"/>
    <x v="473"/>
    <x v="0"/>
    <x v="473"/>
    <x v="0"/>
    <x v="0"/>
    <x v="0"/>
  </r>
  <r>
    <x v="966"/>
    <x v="921"/>
    <x v="2"/>
    <x v="2"/>
    <x v="0"/>
    <x v="170"/>
    <x v="652"/>
    <x v="0"/>
    <x v="652"/>
    <x v="0"/>
    <x v="0"/>
    <x v="0"/>
  </r>
  <r>
    <x v="967"/>
    <x v="922"/>
    <x v="3"/>
    <x v="4"/>
    <x v="0"/>
    <x v="47"/>
    <x v="651"/>
    <x v="0"/>
    <x v="651"/>
    <x v="0"/>
    <x v="0"/>
    <x v="0"/>
  </r>
  <r>
    <x v="968"/>
    <x v="923"/>
    <x v="0"/>
    <x v="2"/>
    <x v="2"/>
    <x v="336"/>
    <x v="505"/>
    <x v="0"/>
    <x v="505"/>
    <x v="0"/>
    <x v="0"/>
    <x v="0"/>
  </r>
  <r>
    <x v="969"/>
    <x v="924"/>
    <x v="5"/>
    <x v="2"/>
    <x v="2"/>
    <x v="521"/>
    <x v="653"/>
    <x v="0"/>
    <x v="653"/>
    <x v="0"/>
    <x v="0"/>
    <x v="0"/>
  </r>
  <r>
    <x v="970"/>
    <x v="622"/>
    <x v="1"/>
    <x v="0"/>
    <x v="2"/>
    <x v="522"/>
    <x v="654"/>
    <x v="1"/>
    <x v="654"/>
    <x v="0"/>
    <x v="0"/>
    <x v="0"/>
  </r>
  <r>
    <x v="971"/>
    <x v="925"/>
    <x v="4"/>
    <x v="1"/>
    <x v="1"/>
    <x v="490"/>
    <x v="4"/>
    <x v="0"/>
    <x v="4"/>
    <x v="0"/>
    <x v="0"/>
    <x v="0"/>
  </r>
  <r>
    <x v="972"/>
    <x v="140"/>
    <x v="0"/>
    <x v="2"/>
    <x v="4"/>
    <x v="462"/>
    <x v="529"/>
    <x v="0"/>
    <x v="529"/>
    <x v="0"/>
    <x v="0"/>
    <x v="0"/>
  </r>
  <r>
    <x v="973"/>
    <x v="926"/>
    <x v="4"/>
    <x v="4"/>
    <x v="4"/>
    <x v="523"/>
    <x v="410"/>
    <x v="0"/>
    <x v="410"/>
    <x v="0"/>
    <x v="0"/>
    <x v="0"/>
  </r>
  <r>
    <x v="974"/>
    <x v="927"/>
    <x v="5"/>
    <x v="4"/>
    <x v="3"/>
    <x v="413"/>
    <x v="281"/>
    <x v="0"/>
    <x v="281"/>
    <x v="0"/>
    <x v="0"/>
    <x v="0"/>
  </r>
  <r>
    <x v="975"/>
    <x v="928"/>
    <x v="3"/>
    <x v="1"/>
    <x v="1"/>
    <x v="524"/>
    <x v="655"/>
    <x v="0"/>
    <x v="655"/>
    <x v="0"/>
    <x v="0"/>
    <x v="0"/>
  </r>
  <r>
    <x v="976"/>
    <x v="929"/>
    <x v="0"/>
    <x v="1"/>
    <x v="1"/>
    <x v="301"/>
    <x v="656"/>
    <x v="0"/>
    <x v="656"/>
    <x v="0"/>
    <x v="0"/>
    <x v="0"/>
  </r>
  <r>
    <x v="977"/>
    <x v="930"/>
    <x v="2"/>
    <x v="4"/>
    <x v="2"/>
    <x v="525"/>
    <x v="657"/>
    <x v="0"/>
    <x v="657"/>
    <x v="0"/>
    <x v="0"/>
    <x v="0"/>
  </r>
  <r>
    <x v="978"/>
    <x v="931"/>
    <x v="5"/>
    <x v="1"/>
    <x v="0"/>
    <x v="285"/>
    <x v="658"/>
    <x v="0"/>
    <x v="658"/>
    <x v="0"/>
    <x v="0"/>
    <x v="0"/>
  </r>
  <r>
    <x v="979"/>
    <x v="932"/>
    <x v="1"/>
    <x v="2"/>
    <x v="1"/>
    <x v="16"/>
    <x v="17"/>
    <x v="0"/>
    <x v="17"/>
    <x v="0"/>
    <x v="0"/>
    <x v="0"/>
  </r>
  <r>
    <x v="980"/>
    <x v="933"/>
    <x v="1"/>
    <x v="0"/>
    <x v="1"/>
    <x v="320"/>
    <x v="659"/>
    <x v="1"/>
    <x v="659"/>
    <x v="0"/>
    <x v="0"/>
    <x v="0"/>
  </r>
  <r>
    <x v="981"/>
    <x v="934"/>
    <x v="4"/>
    <x v="2"/>
    <x v="2"/>
    <x v="37"/>
    <x v="287"/>
    <x v="0"/>
    <x v="287"/>
    <x v="0"/>
    <x v="0"/>
    <x v="0"/>
  </r>
  <r>
    <x v="982"/>
    <x v="935"/>
    <x v="3"/>
    <x v="1"/>
    <x v="0"/>
    <x v="526"/>
    <x v="660"/>
    <x v="0"/>
    <x v="660"/>
    <x v="0"/>
    <x v="0"/>
    <x v="0"/>
  </r>
  <r>
    <x v="983"/>
    <x v="936"/>
    <x v="5"/>
    <x v="0"/>
    <x v="3"/>
    <x v="248"/>
    <x v="565"/>
    <x v="0"/>
    <x v="565"/>
    <x v="0"/>
    <x v="0"/>
    <x v="0"/>
  </r>
  <r>
    <x v="984"/>
    <x v="937"/>
    <x v="0"/>
    <x v="2"/>
    <x v="0"/>
    <x v="527"/>
    <x v="373"/>
    <x v="0"/>
    <x v="373"/>
    <x v="0"/>
    <x v="0"/>
    <x v="0"/>
  </r>
  <r>
    <x v="985"/>
    <x v="938"/>
    <x v="0"/>
    <x v="4"/>
    <x v="2"/>
    <x v="141"/>
    <x v="147"/>
    <x v="1"/>
    <x v="147"/>
    <x v="0"/>
    <x v="0"/>
    <x v="0"/>
  </r>
  <r>
    <x v="986"/>
    <x v="939"/>
    <x v="4"/>
    <x v="4"/>
    <x v="0"/>
    <x v="528"/>
    <x v="661"/>
    <x v="0"/>
    <x v="661"/>
    <x v="0"/>
    <x v="0"/>
    <x v="0"/>
  </r>
  <r>
    <x v="987"/>
    <x v="940"/>
    <x v="5"/>
    <x v="4"/>
    <x v="2"/>
    <x v="495"/>
    <x v="377"/>
    <x v="0"/>
    <x v="377"/>
    <x v="0"/>
    <x v="0"/>
    <x v="0"/>
  </r>
  <r>
    <x v="988"/>
    <x v="941"/>
    <x v="2"/>
    <x v="1"/>
    <x v="3"/>
    <x v="351"/>
    <x v="461"/>
    <x v="1"/>
    <x v="461"/>
    <x v="0"/>
    <x v="0"/>
    <x v="0"/>
  </r>
  <r>
    <x v="989"/>
    <x v="942"/>
    <x v="0"/>
    <x v="2"/>
    <x v="0"/>
    <x v="195"/>
    <x v="662"/>
    <x v="0"/>
    <x v="662"/>
    <x v="0"/>
    <x v="0"/>
    <x v="0"/>
  </r>
  <r>
    <x v="990"/>
    <x v="943"/>
    <x v="2"/>
    <x v="3"/>
    <x v="4"/>
    <x v="88"/>
    <x v="15"/>
    <x v="0"/>
    <x v="15"/>
    <x v="0"/>
    <x v="0"/>
    <x v="0"/>
  </r>
  <r>
    <x v="991"/>
    <x v="944"/>
    <x v="0"/>
    <x v="3"/>
    <x v="2"/>
    <x v="303"/>
    <x v="663"/>
    <x v="0"/>
    <x v="663"/>
    <x v="0"/>
    <x v="0"/>
    <x v="0"/>
  </r>
  <r>
    <x v="992"/>
    <x v="945"/>
    <x v="4"/>
    <x v="1"/>
    <x v="4"/>
    <x v="529"/>
    <x v="664"/>
    <x v="0"/>
    <x v="664"/>
    <x v="0"/>
    <x v="0"/>
    <x v="0"/>
  </r>
  <r>
    <x v="993"/>
    <x v="946"/>
    <x v="1"/>
    <x v="1"/>
    <x v="3"/>
    <x v="57"/>
    <x v="665"/>
    <x v="0"/>
    <x v="665"/>
    <x v="0"/>
    <x v="0"/>
    <x v="0"/>
  </r>
  <r>
    <x v="994"/>
    <x v="947"/>
    <x v="3"/>
    <x v="0"/>
    <x v="2"/>
    <x v="368"/>
    <x v="666"/>
    <x v="0"/>
    <x v="666"/>
    <x v="0"/>
    <x v="0"/>
    <x v="0"/>
  </r>
  <r>
    <x v="995"/>
    <x v="948"/>
    <x v="0"/>
    <x v="0"/>
    <x v="2"/>
    <x v="519"/>
    <x v="667"/>
    <x v="0"/>
    <x v="667"/>
    <x v="0"/>
    <x v="0"/>
    <x v="0"/>
  </r>
  <r>
    <x v="996"/>
    <x v="949"/>
    <x v="3"/>
    <x v="1"/>
    <x v="2"/>
    <x v="530"/>
    <x v="668"/>
    <x v="0"/>
    <x v="668"/>
    <x v="0"/>
    <x v="0"/>
    <x v="0"/>
  </r>
  <r>
    <x v="997"/>
    <x v="950"/>
    <x v="4"/>
    <x v="3"/>
    <x v="1"/>
    <x v="511"/>
    <x v="637"/>
    <x v="1"/>
    <x v="637"/>
    <x v="0"/>
    <x v="0"/>
    <x v="0"/>
  </r>
  <r>
    <x v="998"/>
    <x v="951"/>
    <x v="0"/>
    <x v="4"/>
    <x v="4"/>
    <x v="278"/>
    <x v="669"/>
    <x v="0"/>
    <x v="669"/>
    <x v="0"/>
    <x v="0"/>
    <x v="0"/>
  </r>
  <r>
    <x v="999"/>
    <x v="952"/>
    <x v="3"/>
    <x v="1"/>
    <x v="4"/>
    <x v="531"/>
    <x v="20"/>
    <x v="0"/>
    <x v="20"/>
    <x v="0"/>
    <x v="0"/>
    <x v="0"/>
  </r>
  <r>
    <x v="1000"/>
    <x v="953"/>
    <x v="4"/>
    <x v="1"/>
    <x v="2"/>
    <x v="297"/>
    <x v="670"/>
    <x v="1"/>
    <x v="670"/>
    <x v="0"/>
    <x v="0"/>
    <x v="0"/>
  </r>
  <r>
    <x v="1001"/>
    <x v="954"/>
    <x v="5"/>
    <x v="2"/>
    <x v="4"/>
    <x v="500"/>
    <x v="671"/>
    <x v="0"/>
    <x v="671"/>
    <x v="0"/>
    <x v="0"/>
    <x v="0"/>
  </r>
  <r>
    <x v="1002"/>
    <x v="955"/>
    <x v="0"/>
    <x v="3"/>
    <x v="1"/>
    <x v="532"/>
    <x v="672"/>
    <x v="1"/>
    <x v="672"/>
    <x v="0"/>
    <x v="0"/>
    <x v="0"/>
  </r>
  <r>
    <x v="1003"/>
    <x v="956"/>
    <x v="1"/>
    <x v="2"/>
    <x v="4"/>
    <x v="77"/>
    <x v="45"/>
    <x v="0"/>
    <x v="45"/>
    <x v="0"/>
    <x v="0"/>
    <x v="0"/>
  </r>
  <r>
    <x v="1004"/>
    <x v="957"/>
    <x v="3"/>
    <x v="1"/>
    <x v="0"/>
    <x v="372"/>
    <x v="673"/>
    <x v="0"/>
    <x v="673"/>
    <x v="0"/>
    <x v="0"/>
    <x v="0"/>
  </r>
  <r>
    <x v="1005"/>
    <x v="958"/>
    <x v="3"/>
    <x v="3"/>
    <x v="3"/>
    <x v="70"/>
    <x v="72"/>
    <x v="0"/>
    <x v="72"/>
    <x v="0"/>
    <x v="0"/>
    <x v="0"/>
  </r>
  <r>
    <x v="1006"/>
    <x v="710"/>
    <x v="0"/>
    <x v="3"/>
    <x v="3"/>
    <x v="193"/>
    <x v="533"/>
    <x v="0"/>
    <x v="533"/>
    <x v="0"/>
    <x v="0"/>
    <x v="0"/>
  </r>
  <r>
    <x v="1007"/>
    <x v="959"/>
    <x v="4"/>
    <x v="3"/>
    <x v="0"/>
    <x v="533"/>
    <x v="674"/>
    <x v="0"/>
    <x v="674"/>
    <x v="0"/>
    <x v="0"/>
    <x v="0"/>
  </r>
  <r>
    <x v="1008"/>
    <x v="960"/>
    <x v="1"/>
    <x v="4"/>
    <x v="2"/>
    <x v="57"/>
    <x v="319"/>
    <x v="0"/>
    <x v="319"/>
    <x v="0"/>
    <x v="0"/>
    <x v="0"/>
  </r>
  <r>
    <x v="1009"/>
    <x v="961"/>
    <x v="2"/>
    <x v="4"/>
    <x v="4"/>
    <x v="373"/>
    <x v="433"/>
    <x v="0"/>
    <x v="433"/>
    <x v="0"/>
    <x v="0"/>
    <x v="0"/>
  </r>
  <r>
    <x v="1010"/>
    <x v="962"/>
    <x v="1"/>
    <x v="3"/>
    <x v="4"/>
    <x v="269"/>
    <x v="14"/>
    <x v="0"/>
    <x v="14"/>
    <x v="0"/>
    <x v="0"/>
    <x v="0"/>
  </r>
  <r>
    <x v="1011"/>
    <x v="963"/>
    <x v="4"/>
    <x v="1"/>
    <x v="1"/>
    <x v="503"/>
    <x v="627"/>
    <x v="0"/>
    <x v="627"/>
    <x v="0"/>
    <x v="0"/>
    <x v="0"/>
  </r>
  <r>
    <x v="1012"/>
    <x v="964"/>
    <x v="3"/>
    <x v="3"/>
    <x v="0"/>
    <x v="534"/>
    <x v="562"/>
    <x v="0"/>
    <x v="562"/>
    <x v="0"/>
    <x v="0"/>
    <x v="0"/>
  </r>
  <r>
    <x v="1013"/>
    <x v="718"/>
    <x v="1"/>
    <x v="1"/>
    <x v="0"/>
    <x v="32"/>
    <x v="33"/>
    <x v="1"/>
    <x v="33"/>
    <x v="0"/>
    <x v="0"/>
    <x v="0"/>
  </r>
  <r>
    <x v="1014"/>
    <x v="965"/>
    <x v="4"/>
    <x v="3"/>
    <x v="3"/>
    <x v="385"/>
    <x v="675"/>
    <x v="0"/>
    <x v="675"/>
    <x v="0"/>
    <x v="0"/>
    <x v="0"/>
  </r>
  <r>
    <x v="1015"/>
    <x v="966"/>
    <x v="5"/>
    <x v="3"/>
    <x v="2"/>
    <x v="31"/>
    <x v="32"/>
    <x v="0"/>
    <x v="32"/>
    <x v="0"/>
    <x v="0"/>
    <x v="0"/>
  </r>
  <r>
    <x v="1016"/>
    <x v="967"/>
    <x v="2"/>
    <x v="1"/>
    <x v="3"/>
    <x v="481"/>
    <x v="676"/>
    <x v="0"/>
    <x v="676"/>
    <x v="0"/>
    <x v="0"/>
    <x v="0"/>
  </r>
  <r>
    <x v="1017"/>
    <x v="968"/>
    <x v="2"/>
    <x v="3"/>
    <x v="2"/>
    <x v="49"/>
    <x v="677"/>
    <x v="0"/>
    <x v="677"/>
    <x v="0"/>
    <x v="0"/>
    <x v="0"/>
  </r>
  <r>
    <x v="1018"/>
    <x v="969"/>
    <x v="4"/>
    <x v="2"/>
    <x v="0"/>
    <x v="4"/>
    <x v="4"/>
    <x v="0"/>
    <x v="4"/>
    <x v="0"/>
    <x v="0"/>
    <x v="0"/>
  </r>
  <r>
    <x v="1019"/>
    <x v="970"/>
    <x v="3"/>
    <x v="0"/>
    <x v="0"/>
    <x v="416"/>
    <x v="678"/>
    <x v="0"/>
    <x v="678"/>
    <x v="0"/>
    <x v="0"/>
    <x v="0"/>
  </r>
  <r>
    <x v="1020"/>
    <x v="971"/>
    <x v="2"/>
    <x v="3"/>
    <x v="2"/>
    <x v="520"/>
    <x v="679"/>
    <x v="1"/>
    <x v="679"/>
    <x v="0"/>
    <x v="0"/>
    <x v="0"/>
  </r>
  <r>
    <x v="1021"/>
    <x v="972"/>
    <x v="0"/>
    <x v="3"/>
    <x v="3"/>
    <x v="377"/>
    <x v="526"/>
    <x v="0"/>
    <x v="526"/>
    <x v="0"/>
    <x v="0"/>
    <x v="0"/>
  </r>
  <r>
    <x v="1022"/>
    <x v="973"/>
    <x v="0"/>
    <x v="0"/>
    <x v="2"/>
    <x v="379"/>
    <x v="680"/>
    <x v="0"/>
    <x v="680"/>
    <x v="0"/>
    <x v="0"/>
    <x v="0"/>
  </r>
  <r>
    <x v="1023"/>
    <x v="974"/>
    <x v="0"/>
    <x v="1"/>
    <x v="3"/>
    <x v="232"/>
    <x v="258"/>
    <x v="0"/>
    <x v="258"/>
    <x v="0"/>
    <x v="0"/>
    <x v="0"/>
  </r>
  <r>
    <x v="1024"/>
    <x v="975"/>
    <x v="2"/>
    <x v="0"/>
    <x v="3"/>
    <x v="25"/>
    <x v="81"/>
    <x v="0"/>
    <x v="81"/>
    <x v="0"/>
    <x v="0"/>
    <x v="0"/>
  </r>
  <r>
    <x v="1025"/>
    <x v="347"/>
    <x v="1"/>
    <x v="3"/>
    <x v="3"/>
    <x v="266"/>
    <x v="521"/>
    <x v="0"/>
    <x v="521"/>
    <x v="0"/>
    <x v="0"/>
    <x v="0"/>
  </r>
  <r>
    <x v="1026"/>
    <x v="976"/>
    <x v="0"/>
    <x v="1"/>
    <x v="4"/>
    <x v="454"/>
    <x v="681"/>
    <x v="0"/>
    <x v="681"/>
    <x v="0"/>
    <x v="0"/>
    <x v="0"/>
  </r>
  <r>
    <x v="1027"/>
    <x v="977"/>
    <x v="3"/>
    <x v="1"/>
    <x v="3"/>
    <x v="535"/>
    <x v="160"/>
    <x v="0"/>
    <x v="160"/>
    <x v="0"/>
    <x v="0"/>
    <x v="0"/>
  </r>
  <r>
    <x v="1028"/>
    <x v="978"/>
    <x v="4"/>
    <x v="2"/>
    <x v="0"/>
    <x v="125"/>
    <x v="682"/>
    <x v="0"/>
    <x v="682"/>
    <x v="0"/>
    <x v="0"/>
    <x v="0"/>
  </r>
  <r>
    <x v="1029"/>
    <x v="979"/>
    <x v="4"/>
    <x v="4"/>
    <x v="1"/>
    <x v="55"/>
    <x v="545"/>
    <x v="0"/>
    <x v="545"/>
    <x v="0"/>
    <x v="0"/>
    <x v="0"/>
  </r>
  <r>
    <x v="1030"/>
    <x v="980"/>
    <x v="0"/>
    <x v="4"/>
    <x v="1"/>
    <x v="380"/>
    <x v="683"/>
    <x v="0"/>
    <x v="683"/>
    <x v="0"/>
    <x v="0"/>
    <x v="0"/>
  </r>
  <r>
    <x v="1031"/>
    <x v="103"/>
    <x v="1"/>
    <x v="1"/>
    <x v="4"/>
    <x v="536"/>
    <x v="684"/>
    <x v="1"/>
    <x v="684"/>
    <x v="1"/>
    <x v="1"/>
    <x v="1"/>
  </r>
  <r>
    <x v="1032"/>
    <x v="981"/>
    <x v="4"/>
    <x v="0"/>
    <x v="3"/>
    <x v="61"/>
    <x v="253"/>
    <x v="0"/>
    <x v="253"/>
    <x v="0"/>
    <x v="0"/>
    <x v="0"/>
  </r>
  <r>
    <x v="1033"/>
    <x v="982"/>
    <x v="0"/>
    <x v="4"/>
    <x v="4"/>
    <x v="138"/>
    <x v="185"/>
    <x v="0"/>
    <x v="185"/>
    <x v="0"/>
    <x v="0"/>
    <x v="0"/>
  </r>
  <r>
    <x v="1034"/>
    <x v="983"/>
    <x v="0"/>
    <x v="4"/>
    <x v="3"/>
    <x v="537"/>
    <x v="685"/>
    <x v="1"/>
    <x v="685"/>
    <x v="2"/>
    <x v="2"/>
    <x v="2"/>
  </r>
  <r>
    <x v="1035"/>
    <x v="984"/>
    <x v="5"/>
    <x v="2"/>
    <x v="0"/>
    <x v="265"/>
    <x v="686"/>
    <x v="0"/>
    <x v="686"/>
    <x v="0"/>
    <x v="0"/>
    <x v="0"/>
  </r>
  <r>
    <x v="1036"/>
    <x v="411"/>
    <x v="5"/>
    <x v="2"/>
    <x v="3"/>
    <x v="11"/>
    <x v="325"/>
    <x v="0"/>
    <x v="325"/>
    <x v="0"/>
    <x v="0"/>
    <x v="0"/>
  </r>
  <r>
    <x v="1037"/>
    <x v="985"/>
    <x v="0"/>
    <x v="4"/>
    <x v="1"/>
    <x v="204"/>
    <x v="687"/>
    <x v="0"/>
    <x v="687"/>
    <x v="0"/>
    <x v="0"/>
    <x v="0"/>
  </r>
  <r>
    <x v="1038"/>
    <x v="986"/>
    <x v="3"/>
    <x v="0"/>
    <x v="4"/>
    <x v="482"/>
    <x v="633"/>
    <x v="0"/>
    <x v="633"/>
    <x v="0"/>
    <x v="0"/>
    <x v="0"/>
  </r>
  <r>
    <x v="1039"/>
    <x v="987"/>
    <x v="5"/>
    <x v="3"/>
    <x v="3"/>
    <x v="538"/>
    <x v="688"/>
    <x v="1"/>
    <x v="688"/>
    <x v="0"/>
    <x v="0"/>
    <x v="0"/>
  </r>
  <r>
    <x v="1040"/>
    <x v="988"/>
    <x v="4"/>
    <x v="4"/>
    <x v="2"/>
    <x v="1"/>
    <x v="1"/>
    <x v="0"/>
    <x v="1"/>
    <x v="0"/>
    <x v="0"/>
    <x v="0"/>
  </r>
  <r>
    <x v="1041"/>
    <x v="989"/>
    <x v="2"/>
    <x v="1"/>
    <x v="0"/>
    <x v="539"/>
    <x v="94"/>
    <x v="0"/>
    <x v="94"/>
    <x v="0"/>
    <x v="0"/>
    <x v="0"/>
  </r>
  <r>
    <x v="1042"/>
    <x v="990"/>
    <x v="2"/>
    <x v="1"/>
    <x v="2"/>
    <x v="103"/>
    <x v="689"/>
    <x v="1"/>
    <x v="689"/>
    <x v="0"/>
    <x v="0"/>
    <x v="0"/>
  </r>
  <r>
    <x v="1043"/>
    <x v="991"/>
    <x v="4"/>
    <x v="2"/>
    <x v="0"/>
    <x v="91"/>
    <x v="519"/>
    <x v="1"/>
    <x v="519"/>
    <x v="2"/>
    <x v="2"/>
    <x v="2"/>
  </r>
  <r>
    <x v="1044"/>
    <x v="992"/>
    <x v="5"/>
    <x v="3"/>
    <x v="4"/>
    <x v="17"/>
    <x v="145"/>
    <x v="0"/>
    <x v="145"/>
    <x v="0"/>
    <x v="0"/>
    <x v="0"/>
  </r>
  <r>
    <x v="1045"/>
    <x v="993"/>
    <x v="0"/>
    <x v="4"/>
    <x v="0"/>
    <x v="405"/>
    <x v="24"/>
    <x v="0"/>
    <x v="24"/>
    <x v="0"/>
    <x v="0"/>
    <x v="0"/>
  </r>
  <r>
    <x v="1046"/>
    <x v="994"/>
    <x v="0"/>
    <x v="1"/>
    <x v="2"/>
    <x v="167"/>
    <x v="268"/>
    <x v="0"/>
    <x v="268"/>
    <x v="0"/>
    <x v="0"/>
    <x v="0"/>
  </r>
  <r>
    <x v="1047"/>
    <x v="995"/>
    <x v="0"/>
    <x v="2"/>
    <x v="0"/>
    <x v="257"/>
    <x v="690"/>
    <x v="1"/>
    <x v="690"/>
    <x v="0"/>
    <x v="0"/>
    <x v="0"/>
  </r>
  <r>
    <x v="1048"/>
    <x v="996"/>
    <x v="2"/>
    <x v="2"/>
    <x v="2"/>
    <x v="476"/>
    <x v="691"/>
    <x v="0"/>
    <x v="691"/>
    <x v="0"/>
    <x v="0"/>
    <x v="0"/>
  </r>
  <r>
    <x v="1049"/>
    <x v="997"/>
    <x v="4"/>
    <x v="4"/>
    <x v="0"/>
    <x v="367"/>
    <x v="424"/>
    <x v="0"/>
    <x v="424"/>
    <x v="0"/>
    <x v="0"/>
    <x v="0"/>
  </r>
  <r>
    <x v="1050"/>
    <x v="998"/>
    <x v="3"/>
    <x v="1"/>
    <x v="3"/>
    <x v="103"/>
    <x v="689"/>
    <x v="1"/>
    <x v="689"/>
    <x v="0"/>
    <x v="0"/>
    <x v="0"/>
  </r>
  <r>
    <x v="1051"/>
    <x v="999"/>
    <x v="0"/>
    <x v="1"/>
    <x v="1"/>
    <x v="522"/>
    <x v="654"/>
    <x v="1"/>
    <x v="654"/>
    <x v="0"/>
    <x v="0"/>
    <x v="0"/>
  </r>
  <r>
    <x v="1052"/>
    <x v="1000"/>
    <x v="3"/>
    <x v="3"/>
    <x v="3"/>
    <x v="354"/>
    <x v="120"/>
    <x v="0"/>
    <x v="120"/>
    <x v="0"/>
    <x v="0"/>
    <x v="0"/>
  </r>
  <r>
    <x v="1053"/>
    <x v="1001"/>
    <x v="3"/>
    <x v="3"/>
    <x v="3"/>
    <x v="243"/>
    <x v="259"/>
    <x v="0"/>
    <x v="259"/>
    <x v="0"/>
    <x v="0"/>
    <x v="0"/>
  </r>
  <r>
    <x v="1054"/>
    <x v="1002"/>
    <x v="5"/>
    <x v="0"/>
    <x v="2"/>
    <x v="472"/>
    <x v="168"/>
    <x v="0"/>
    <x v="168"/>
    <x v="0"/>
    <x v="0"/>
    <x v="0"/>
  </r>
  <r>
    <x v="1055"/>
    <x v="1003"/>
    <x v="2"/>
    <x v="2"/>
    <x v="2"/>
    <x v="333"/>
    <x v="692"/>
    <x v="0"/>
    <x v="692"/>
    <x v="0"/>
    <x v="0"/>
    <x v="0"/>
  </r>
  <r>
    <x v="1056"/>
    <x v="1004"/>
    <x v="3"/>
    <x v="4"/>
    <x v="0"/>
    <x v="128"/>
    <x v="361"/>
    <x v="0"/>
    <x v="361"/>
    <x v="0"/>
    <x v="0"/>
    <x v="0"/>
  </r>
  <r>
    <x v="1057"/>
    <x v="1005"/>
    <x v="0"/>
    <x v="3"/>
    <x v="1"/>
    <x v="265"/>
    <x v="686"/>
    <x v="0"/>
    <x v="686"/>
    <x v="0"/>
    <x v="0"/>
    <x v="0"/>
  </r>
  <r>
    <x v="1058"/>
    <x v="1006"/>
    <x v="1"/>
    <x v="4"/>
    <x v="0"/>
    <x v="540"/>
    <x v="693"/>
    <x v="0"/>
    <x v="693"/>
    <x v="0"/>
    <x v="0"/>
    <x v="0"/>
  </r>
  <r>
    <x v="1059"/>
    <x v="1007"/>
    <x v="5"/>
    <x v="1"/>
    <x v="2"/>
    <x v="531"/>
    <x v="442"/>
    <x v="0"/>
    <x v="442"/>
    <x v="0"/>
    <x v="0"/>
    <x v="0"/>
  </r>
  <r>
    <x v="1060"/>
    <x v="1008"/>
    <x v="5"/>
    <x v="1"/>
    <x v="2"/>
    <x v="447"/>
    <x v="402"/>
    <x v="0"/>
    <x v="402"/>
    <x v="0"/>
    <x v="0"/>
    <x v="0"/>
  </r>
  <r>
    <x v="1061"/>
    <x v="1009"/>
    <x v="5"/>
    <x v="1"/>
    <x v="1"/>
    <x v="346"/>
    <x v="350"/>
    <x v="0"/>
    <x v="350"/>
    <x v="0"/>
    <x v="0"/>
    <x v="0"/>
  </r>
  <r>
    <x v="1062"/>
    <x v="1010"/>
    <x v="1"/>
    <x v="1"/>
    <x v="3"/>
    <x v="541"/>
    <x v="694"/>
    <x v="1"/>
    <x v="694"/>
    <x v="0"/>
    <x v="0"/>
    <x v="0"/>
  </r>
  <r>
    <x v="1063"/>
    <x v="1011"/>
    <x v="0"/>
    <x v="3"/>
    <x v="4"/>
    <x v="142"/>
    <x v="356"/>
    <x v="1"/>
    <x v="356"/>
    <x v="0"/>
    <x v="0"/>
    <x v="0"/>
  </r>
  <r>
    <x v="1064"/>
    <x v="1012"/>
    <x v="4"/>
    <x v="4"/>
    <x v="1"/>
    <x v="127"/>
    <x v="409"/>
    <x v="0"/>
    <x v="409"/>
    <x v="0"/>
    <x v="0"/>
    <x v="0"/>
  </r>
  <r>
    <x v="1065"/>
    <x v="54"/>
    <x v="3"/>
    <x v="4"/>
    <x v="4"/>
    <x v="256"/>
    <x v="695"/>
    <x v="0"/>
    <x v="695"/>
    <x v="0"/>
    <x v="0"/>
    <x v="0"/>
  </r>
  <r>
    <x v="1066"/>
    <x v="1013"/>
    <x v="0"/>
    <x v="2"/>
    <x v="2"/>
    <x v="523"/>
    <x v="696"/>
    <x v="1"/>
    <x v="696"/>
    <x v="1"/>
    <x v="1"/>
    <x v="1"/>
  </r>
  <r>
    <x v="1067"/>
    <x v="1014"/>
    <x v="1"/>
    <x v="1"/>
    <x v="4"/>
    <x v="498"/>
    <x v="481"/>
    <x v="0"/>
    <x v="481"/>
    <x v="0"/>
    <x v="0"/>
    <x v="0"/>
  </r>
  <r>
    <x v="1068"/>
    <x v="1015"/>
    <x v="4"/>
    <x v="3"/>
    <x v="2"/>
    <x v="20"/>
    <x v="697"/>
    <x v="1"/>
    <x v="697"/>
    <x v="0"/>
    <x v="0"/>
    <x v="0"/>
  </r>
  <r>
    <x v="1069"/>
    <x v="1016"/>
    <x v="4"/>
    <x v="0"/>
    <x v="2"/>
    <x v="542"/>
    <x v="698"/>
    <x v="0"/>
    <x v="698"/>
    <x v="0"/>
    <x v="0"/>
    <x v="0"/>
  </r>
  <r>
    <x v="1070"/>
    <x v="1017"/>
    <x v="0"/>
    <x v="1"/>
    <x v="3"/>
    <x v="258"/>
    <x v="304"/>
    <x v="0"/>
    <x v="304"/>
    <x v="0"/>
    <x v="0"/>
    <x v="0"/>
  </r>
  <r>
    <x v="1071"/>
    <x v="1018"/>
    <x v="4"/>
    <x v="2"/>
    <x v="4"/>
    <x v="543"/>
    <x v="699"/>
    <x v="0"/>
    <x v="699"/>
    <x v="0"/>
    <x v="0"/>
    <x v="0"/>
  </r>
  <r>
    <x v="1072"/>
    <x v="1019"/>
    <x v="0"/>
    <x v="0"/>
    <x v="2"/>
    <x v="239"/>
    <x v="700"/>
    <x v="0"/>
    <x v="700"/>
    <x v="0"/>
    <x v="0"/>
    <x v="0"/>
  </r>
  <r>
    <x v="1073"/>
    <x v="1020"/>
    <x v="3"/>
    <x v="0"/>
    <x v="0"/>
    <x v="71"/>
    <x v="701"/>
    <x v="0"/>
    <x v="701"/>
    <x v="0"/>
    <x v="0"/>
    <x v="0"/>
  </r>
  <r>
    <x v="1074"/>
    <x v="1021"/>
    <x v="0"/>
    <x v="3"/>
    <x v="4"/>
    <x v="177"/>
    <x v="393"/>
    <x v="0"/>
    <x v="393"/>
    <x v="0"/>
    <x v="0"/>
    <x v="0"/>
  </r>
  <r>
    <x v="1075"/>
    <x v="1022"/>
    <x v="1"/>
    <x v="4"/>
    <x v="3"/>
    <x v="481"/>
    <x v="589"/>
    <x v="0"/>
    <x v="589"/>
    <x v="0"/>
    <x v="0"/>
    <x v="0"/>
  </r>
  <r>
    <x v="1076"/>
    <x v="1023"/>
    <x v="5"/>
    <x v="2"/>
    <x v="4"/>
    <x v="170"/>
    <x v="652"/>
    <x v="0"/>
    <x v="652"/>
    <x v="0"/>
    <x v="0"/>
    <x v="0"/>
  </r>
  <r>
    <x v="1077"/>
    <x v="1024"/>
    <x v="4"/>
    <x v="2"/>
    <x v="2"/>
    <x v="311"/>
    <x v="187"/>
    <x v="0"/>
    <x v="187"/>
    <x v="0"/>
    <x v="0"/>
    <x v="0"/>
  </r>
  <r>
    <x v="1078"/>
    <x v="1025"/>
    <x v="1"/>
    <x v="2"/>
    <x v="0"/>
    <x v="346"/>
    <x v="702"/>
    <x v="1"/>
    <x v="702"/>
    <x v="0"/>
    <x v="0"/>
    <x v="0"/>
  </r>
  <r>
    <x v="1079"/>
    <x v="1026"/>
    <x v="0"/>
    <x v="0"/>
    <x v="1"/>
    <x v="544"/>
    <x v="703"/>
    <x v="0"/>
    <x v="703"/>
    <x v="0"/>
    <x v="0"/>
    <x v="0"/>
  </r>
  <r>
    <x v="1080"/>
    <x v="98"/>
    <x v="5"/>
    <x v="0"/>
    <x v="2"/>
    <x v="25"/>
    <x v="26"/>
    <x v="0"/>
    <x v="26"/>
    <x v="0"/>
    <x v="0"/>
    <x v="0"/>
  </r>
  <r>
    <x v="1081"/>
    <x v="1027"/>
    <x v="5"/>
    <x v="0"/>
    <x v="0"/>
    <x v="545"/>
    <x v="393"/>
    <x v="0"/>
    <x v="393"/>
    <x v="0"/>
    <x v="0"/>
    <x v="0"/>
  </r>
  <r>
    <x v="1082"/>
    <x v="1028"/>
    <x v="5"/>
    <x v="4"/>
    <x v="3"/>
    <x v="395"/>
    <x v="704"/>
    <x v="1"/>
    <x v="704"/>
    <x v="0"/>
    <x v="0"/>
    <x v="0"/>
  </r>
  <r>
    <x v="1083"/>
    <x v="1029"/>
    <x v="0"/>
    <x v="1"/>
    <x v="3"/>
    <x v="546"/>
    <x v="705"/>
    <x v="1"/>
    <x v="705"/>
    <x v="0"/>
    <x v="0"/>
    <x v="0"/>
  </r>
  <r>
    <x v="1084"/>
    <x v="1030"/>
    <x v="3"/>
    <x v="0"/>
    <x v="3"/>
    <x v="416"/>
    <x v="579"/>
    <x v="0"/>
    <x v="579"/>
    <x v="0"/>
    <x v="0"/>
    <x v="0"/>
  </r>
  <r>
    <x v="1085"/>
    <x v="1031"/>
    <x v="5"/>
    <x v="4"/>
    <x v="0"/>
    <x v="307"/>
    <x v="336"/>
    <x v="1"/>
    <x v="336"/>
    <x v="2"/>
    <x v="2"/>
    <x v="2"/>
  </r>
  <r>
    <x v="1086"/>
    <x v="1032"/>
    <x v="4"/>
    <x v="0"/>
    <x v="0"/>
    <x v="366"/>
    <x v="541"/>
    <x v="0"/>
    <x v="541"/>
    <x v="0"/>
    <x v="0"/>
    <x v="0"/>
  </r>
  <r>
    <x v="1087"/>
    <x v="1033"/>
    <x v="0"/>
    <x v="3"/>
    <x v="2"/>
    <x v="416"/>
    <x v="678"/>
    <x v="0"/>
    <x v="678"/>
    <x v="0"/>
    <x v="0"/>
    <x v="0"/>
  </r>
  <r>
    <x v="1088"/>
    <x v="1034"/>
    <x v="3"/>
    <x v="2"/>
    <x v="3"/>
    <x v="18"/>
    <x v="682"/>
    <x v="0"/>
    <x v="682"/>
    <x v="0"/>
    <x v="0"/>
    <x v="0"/>
  </r>
  <r>
    <x v="1089"/>
    <x v="1035"/>
    <x v="4"/>
    <x v="3"/>
    <x v="1"/>
    <x v="547"/>
    <x v="706"/>
    <x v="1"/>
    <x v="706"/>
    <x v="0"/>
    <x v="0"/>
    <x v="0"/>
  </r>
  <r>
    <x v="1090"/>
    <x v="1036"/>
    <x v="4"/>
    <x v="3"/>
    <x v="1"/>
    <x v="380"/>
    <x v="442"/>
    <x v="0"/>
    <x v="442"/>
    <x v="0"/>
    <x v="0"/>
    <x v="0"/>
  </r>
  <r>
    <x v="1091"/>
    <x v="1037"/>
    <x v="1"/>
    <x v="1"/>
    <x v="0"/>
    <x v="548"/>
    <x v="707"/>
    <x v="0"/>
    <x v="707"/>
    <x v="0"/>
    <x v="0"/>
    <x v="0"/>
  </r>
  <r>
    <x v="1092"/>
    <x v="1038"/>
    <x v="3"/>
    <x v="4"/>
    <x v="1"/>
    <x v="232"/>
    <x v="398"/>
    <x v="0"/>
    <x v="398"/>
    <x v="0"/>
    <x v="0"/>
    <x v="0"/>
  </r>
  <r>
    <x v="1093"/>
    <x v="481"/>
    <x v="5"/>
    <x v="0"/>
    <x v="3"/>
    <x v="224"/>
    <x v="238"/>
    <x v="0"/>
    <x v="238"/>
    <x v="0"/>
    <x v="0"/>
    <x v="0"/>
  </r>
  <r>
    <x v="1094"/>
    <x v="665"/>
    <x v="5"/>
    <x v="4"/>
    <x v="3"/>
    <x v="300"/>
    <x v="643"/>
    <x v="0"/>
    <x v="643"/>
    <x v="0"/>
    <x v="0"/>
    <x v="0"/>
  </r>
  <r>
    <x v="1095"/>
    <x v="1039"/>
    <x v="2"/>
    <x v="4"/>
    <x v="1"/>
    <x v="118"/>
    <x v="122"/>
    <x v="0"/>
    <x v="122"/>
    <x v="0"/>
    <x v="0"/>
    <x v="0"/>
  </r>
  <r>
    <x v="1096"/>
    <x v="1040"/>
    <x v="2"/>
    <x v="4"/>
    <x v="1"/>
    <x v="265"/>
    <x v="686"/>
    <x v="0"/>
    <x v="686"/>
    <x v="0"/>
    <x v="0"/>
    <x v="0"/>
  </r>
  <r>
    <x v="1097"/>
    <x v="1041"/>
    <x v="2"/>
    <x v="1"/>
    <x v="1"/>
    <x v="73"/>
    <x v="708"/>
    <x v="1"/>
    <x v="708"/>
    <x v="0"/>
    <x v="0"/>
    <x v="0"/>
  </r>
  <r>
    <x v="1098"/>
    <x v="1042"/>
    <x v="0"/>
    <x v="3"/>
    <x v="1"/>
    <x v="511"/>
    <x v="637"/>
    <x v="1"/>
    <x v="637"/>
    <x v="0"/>
    <x v="0"/>
    <x v="0"/>
  </r>
  <r>
    <x v="1099"/>
    <x v="1043"/>
    <x v="0"/>
    <x v="4"/>
    <x v="0"/>
    <x v="510"/>
    <x v="634"/>
    <x v="1"/>
    <x v="634"/>
    <x v="2"/>
    <x v="2"/>
    <x v="2"/>
  </r>
  <r>
    <x v="1100"/>
    <x v="1044"/>
    <x v="1"/>
    <x v="4"/>
    <x v="3"/>
    <x v="518"/>
    <x v="709"/>
    <x v="0"/>
    <x v="709"/>
    <x v="0"/>
    <x v="0"/>
    <x v="0"/>
  </r>
  <r>
    <x v="1101"/>
    <x v="1045"/>
    <x v="4"/>
    <x v="3"/>
    <x v="4"/>
    <x v="549"/>
    <x v="651"/>
    <x v="0"/>
    <x v="651"/>
    <x v="0"/>
    <x v="0"/>
    <x v="0"/>
  </r>
  <r>
    <x v="1102"/>
    <x v="1046"/>
    <x v="1"/>
    <x v="3"/>
    <x v="4"/>
    <x v="219"/>
    <x v="231"/>
    <x v="0"/>
    <x v="231"/>
    <x v="0"/>
    <x v="0"/>
    <x v="0"/>
  </r>
  <r>
    <x v="1103"/>
    <x v="1047"/>
    <x v="0"/>
    <x v="1"/>
    <x v="4"/>
    <x v="463"/>
    <x v="564"/>
    <x v="0"/>
    <x v="564"/>
    <x v="0"/>
    <x v="0"/>
    <x v="0"/>
  </r>
  <r>
    <x v="1104"/>
    <x v="299"/>
    <x v="5"/>
    <x v="3"/>
    <x v="1"/>
    <x v="264"/>
    <x v="710"/>
    <x v="0"/>
    <x v="710"/>
    <x v="0"/>
    <x v="0"/>
    <x v="0"/>
  </r>
  <r>
    <x v="1105"/>
    <x v="1048"/>
    <x v="0"/>
    <x v="4"/>
    <x v="3"/>
    <x v="287"/>
    <x v="707"/>
    <x v="0"/>
    <x v="707"/>
    <x v="0"/>
    <x v="0"/>
    <x v="0"/>
  </r>
  <r>
    <x v="1106"/>
    <x v="1049"/>
    <x v="0"/>
    <x v="4"/>
    <x v="0"/>
    <x v="269"/>
    <x v="14"/>
    <x v="0"/>
    <x v="14"/>
    <x v="0"/>
    <x v="0"/>
    <x v="0"/>
  </r>
  <r>
    <x v="1107"/>
    <x v="1050"/>
    <x v="1"/>
    <x v="0"/>
    <x v="2"/>
    <x v="540"/>
    <x v="99"/>
    <x v="0"/>
    <x v="99"/>
    <x v="0"/>
    <x v="0"/>
    <x v="0"/>
  </r>
  <r>
    <x v="1108"/>
    <x v="1051"/>
    <x v="2"/>
    <x v="3"/>
    <x v="0"/>
    <x v="76"/>
    <x v="664"/>
    <x v="0"/>
    <x v="664"/>
    <x v="0"/>
    <x v="0"/>
    <x v="0"/>
  </r>
  <r>
    <x v="1109"/>
    <x v="1052"/>
    <x v="5"/>
    <x v="4"/>
    <x v="1"/>
    <x v="492"/>
    <x v="711"/>
    <x v="1"/>
    <x v="711"/>
    <x v="0"/>
    <x v="0"/>
    <x v="0"/>
  </r>
  <r>
    <x v="1110"/>
    <x v="843"/>
    <x v="4"/>
    <x v="4"/>
    <x v="1"/>
    <x v="134"/>
    <x v="140"/>
    <x v="0"/>
    <x v="140"/>
    <x v="0"/>
    <x v="0"/>
    <x v="0"/>
  </r>
  <r>
    <x v="1111"/>
    <x v="1053"/>
    <x v="1"/>
    <x v="3"/>
    <x v="2"/>
    <x v="442"/>
    <x v="712"/>
    <x v="0"/>
    <x v="712"/>
    <x v="0"/>
    <x v="0"/>
    <x v="0"/>
  </r>
  <r>
    <x v="1112"/>
    <x v="1054"/>
    <x v="5"/>
    <x v="1"/>
    <x v="0"/>
    <x v="143"/>
    <x v="65"/>
    <x v="0"/>
    <x v="65"/>
    <x v="0"/>
    <x v="0"/>
    <x v="0"/>
  </r>
  <r>
    <x v="1113"/>
    <x v="1055"/>
    <x v="0"/>
    <x v="2"/>
    <x v="2"/>
    <x v="51"/>
    <x v="713"/>
    <x v="0"/>
    <x v="713"/>
    <x v="0"/>
    <x v="0"/>
    <x v="0"/>
  </r>
  <r>
    <x v="1114"/>
    <x v="1056"/>
    <x v="0"/>
    <x v="2"/>
    <x v="0"/>
    <x v="550"/>
    <x v="714"/>
    <x v="0"/>
    <x v="714"/>
    <x v="0"/>
    <x v="0"/>
    <x v="0"/>
  </r>
  <r>
    <x v="1115"/>
    <x v="1057"/>
    <x v="3"/>
    <x v="3"/>
    <x v="2"/>
    <x v="551"/>
    <x v="611"/>
    <x v="0"/>
    <x v="611"/>
    <x v="0"/>
    <x v="0"/>
    <x v="0"/>
  </r>
  <r>
    <x v="1116"/>
    <x v="1058"/>
    <x v="0"/>
    <x v="3"/>
    <x v="1"/>
    <x v="154"/>
    <x v="163"/>
    <x v="1"/>
    <x v="163"/>
    <x v="0"/>
    <x v="0"/>
    <x v="0"/>
  </r>
  <r>
    <x v="1117"/>
    <x v="1059"/>
    <x v="2"/>
    <x v="3"/>
    <x v="0"/>
    <x v="439"/>
    <x v="279"/>
    <x v="0"/>
    <x v="279"/>
    <x v="0"/>
    <x v="0"/>
    <x v="0"/>
  </r>
  <r>
    <x v="1118"/>
    <x v="1060"/>
    <x v="3"/>
    <x v="3"/>
    <x v="4"/>
    <x v="240"/>
    <x v="417"/>
    <x v="0"/>
    <x v="417"/>
    <x v="0"/>
    <x v="0"/>
    <x v="0"/>
  </r>
  <r>
    <x v="1119"/>
    <x v="1061"/>
    <x v="0"/>
    <x v="1"/>
    <x v="0"/>
    <x v="373"/>
    <x v="621"/>
    <x v="0"/>
    <x v="621"/>
    <x v="0"/>
    <x v="0"/>
    <x v="0"/>
  </r>
  <r>
    <x v="1120"/>
    <x v="1062"/>
    <x v="2"/>
    <x v="4"/>
    <x v="0"/>
    <x v="552"/>
    <x v="715"/>
    <x v="0"/>
    <x v="715"/>
    <x v="0"/>
    <x v="0"/>
    <x v="0"/>
  </r>
  <r>
    <x v="1121"/>
    <x v="1063"/>
    <x v="2"/>
    <x v="1"/>
    <x v="1"/>
    <x v="553"/>
    <x v="716"/>
    <x v="0"/>
    <x v="716"/>
    <x v="0"/>
    <x v="0"/>
    <x v="0"/>
  </r>
  <r>
    <x v="1122"/>
    <x v="1064"/>
    <x v="5"/>
    <x v="2"/>
    <x v="1"/>
    <x v="554"/>
    <x v="256"/>
    <x v="0"/>
    <x v="256"/>
    <x v="0"/>
    <x v="0"/>
    <x v="0"/>
  </r>
  <r>
    <x v="1123"/>
    <x v="1065"/>
    <x v="2"/>
    <x v="3"/>
    <x v="4"/>
    <x v="477"/>
    <x v="606"/>
    <x v="0"/>
    <x v="606"/>
    <x v="0"/>
    <x v="0"/>
    <x v="0"/>
  </r>
  <r>
    <x v="1124"/>
    <x v="1066"/>
    <x v="1"/>
    <x v="2"/>
    <x v="0"/>
    <x v="555"/>
    <x v="717"/>
    <x v="0"/>
    <x v="717"/>
    <x v="0"/>
    <x v="0"/>
    <x v="0"/>
  </r>
  <r>
    <x v="1125"/>
    <x v="1067"/>
    <x v="5"/>
    <x v="4"/>
    <x v="0"/>
    <x v="177"/>
    <x v="393"/>
    <x v="0"/>
    <x v="393"/>
    <x v="0"/>
    <x v="0"/>
    <x v="0"/>
  </r>
  <r>
    <x v="1126"/>
    <x v="1068"/>
    <x v="4"/>
    <x v="2"/>
    <x v="2"/>
    <x v="522"/>
    <x v="363"/>
    <x v="0"/>
    <x v="363"/>
    <x v="0"/>
    <x v="0"/>
    <x v="0"/>
  </r>
  <r>
    <x v="1127"/>
    <x v="844"/>
    <x v="3"/>
    <x v="4"/>
    <x v="1"/>
    <x v="215"/>
    <x v="331"/>
    <x v="0"/>
    <x v="331"/>
    <x v="0"/>
    <x v="0"/>
    <x v="0"/>
  </r>
  <r>
    <x v="1128"/>
    <x v="277"/>
    <x v="4"/>
    <x v="3"/>
    <x v="4"/>
    <x v="296"/>
    <x v="718"/>
    <x v="0"/>
    <x v="718"/>
    <x v="0"/>
    <x v="0"/>
    <x v="0"/>
  </r>
  <r>
    <x v="1129"/>
    <x v="1069"/>
    <x v="5"/>
    <x v="2"/>
    <x v="3"/>
    <x v="556"/>
    <x v="719"/>
    <x v="0"/>
    <x v="719"/>
    <x v="0"/>
    <x v="0"/>
    <x v="0"/>
  </r>
  <r>
    <x v="1130"/>
    <x v="1070"/>
    <x v="1"/>
    <x v="4"/>
    <x v="2"/>
    <x v="78"/>
    <x v="720"/>
    <x v="0"/>
    <x v="720"/>
    <x v="0"/>
    <x v="0"/>
    <x v="0"/>
  </r>
  <r>
    <x v="1131"/>
    <x v="1071"/>
    <x v="0"/>
    <x v="0"/>
    <x v="3"/>
    <x v="9"/>
    <x v="721"/>
    <x v="0"/>
    <x v="721"/>
    <x v="0"/>
    <x v="0"/>
    <x v="0"/>
  </r>
  <r>
    <x v="1132"/>
    <x v="1072"/>
    <x v="4"/>
    <x v="4"/>
    <x v="1"/>
    <x v="455"/>
    <x v="593"/>
    <x v="0"/>
    <x v="593"/>
    <x v="0"/>
    <x v="0"/>
    <x v="0"/>
  </r>
  <r>
    <x v="1133"/>
    <x v="1073"/>
    <x v="2"/>
    <x v="2"/>
    <x v="1"/>
    <x v="359"/>
    <x v="722"/>
    <x v="1"/>
    <x v="722"/>
    <x v="0"/>
    <x v="0"/>
    <x v="0"/>
  </r>
  <r>
    <x v="1134"/>
    <x v="1074"/>
    <x v="2"/>
    <x v="4"/>
    <x v="4"/>
    <x v="143"/>
    <x v="171"/>
    <x v="0"/>
    <x v="171"/>
    <x v="0"/>
    <x v="0"/>
    <x v="0"/>
  </r>
  <r>
    <x v="1135"/>
    <x v="1075"/>
    <x v="1"/>
    <x v="0"/>
    <x v="0"/>
    <x v="557"/>
    <x v="723"/>
    <x v="0"/>
    <x v="723"/>
    <x v="0"/>
    <x v="0"/>
    <x v="0"/>
  </r>
  <r>
    <x v="1136"/>
    <x v="1076"/>
    <x v="2"/>
    <x v="4"/>
    <x v="0"/>
    <x v="433"/>
    <x v="400"/>
    <x v="0"/>
    <x v="400"/>
    <x v="0"/>
    <x v="0"/>
    <x v="0"/>
  </r>
  <r>
    <x v="1137"/>
    <x v="1077"/>
    <x v="4"/>
    <x v="4"/>
    <x v="1"/>
    <x v="68"/>
    <x v="70"/>
    <x v="0"/>
    <x v="70"/>
    <x v="0"/>
    <x v="0"/>
    <x v="0"/>
  </r>
  <r>
    <x v="1138"/>
    <x v="1078"/>
    <x v="5"/>
    <x v="2"/>
    <x v="2"/>
    <x v="22"/>
    <x v="23"/>
    <x v="0"/>
    <x v="23"/>
    <x v="0"/>
    <x v="0"/>
    <x v="0"/>
  </r>
  <r>
    <x v="1139"/>
    <x v="1079"/>
    <x v="1"/>
    <x v="0"/>
    <x v="3"/>
    <x v="558"/>
    <x v="511"/>
    <x v="0"/>
    <x v="511"/>
    <x v="0"/>
    <x v="0"/>
    <x v="0"/>
  </r>
  <r>
    <x v="1140"/>
    <x v="1080"/>
    <x v="1"/>
    <x v="1"/>
    <x v="1"/>
    <x v="534"/>
    <x v="562"/>
    <x v="0"/>
    <x v="562"/>
    <x v="0"/>
    <x v="0"/>
    <x v="0"/>
  </r>
  <r>
    <x v="1141"/>
    <x v="660"/>
    <x v="5"/>
    <x v="4"/>
    <x v="0"/>
    <x v="211"/>
    <x v="601"/>
    <x v="0"/>
    <x v="601"/>
    <x v="0"/>
    <x v="0"/>
    <x v="0"/>
  </r>
  <r>
    <x v="1142"/>
    <x v="1081"/>
    <x v="4"/>
    <x v="2"/>
    <x v="4"/>
    <x v="153"/>
    <x v="724"/>
    <x v="0"/>
    <x v="724"/>
    <x v="0"/>
    <x v="0"/>
    <x v="0"/>
  </r>
  <r>
    <x v="1143"/>
    <x v="1082"/>
    <x v="2"/>
    <x v="3"/>
    <x v="2"/>
    <x v="559"/>
    <x v="234"/>
    <x v="0"/>
    <x v="234"/>
    <x v="0"/>
    <x v="0"/>
    <x v="0"/>
  </r>
  <r>
    <x v="1144"/>
    <x v="1083"/>
    <x v="4"/>
    <x v="4"/>
    <x v="2"/>
    <x v="560"/>
    <x v="579"/>
    <x v="0"/>
    <x v="579"/>
    <x v="0"/>
    <x v="0"/>
    <x v="0"/>
  </r>
  <r>
    <x v="1145"/>
    <x v="1084"/>
    <x v="1"/>
    <x v="2"/>
    <x v="0"/>
    <x v="167"/>
    <x v="268"/>
    <x v="0"/>
    <x v="268"/>
    <x v="0"/>
    <x v="0"/>
    <x v="0"/>
  </r>
  <r>
    <x v="1146"/>
    <x v="280"/>
    <x v="4"/>
    <x v="2"/>
    <x v="4"/>
    <x v="478"/>
    <x v="725"/>
    <x v="0"/>
    <x v="725"/>
    <x v="0"/>
    <x v="0"/>
    <x v="0"/>
  </r>
  <r>
    <x v="1147"/>
    <x v="1085"/>
    <x v="5"/>
    <x v="1"/>
    <x v="1"/>
    <x v="126"/>
    <x v="726"/>
    <x v="1"/>
    <x v="726"/>
    <x v="0"/>
    <x v="0"/>
    <x v="0"/>
  </r>
  <r>
    <x v="1148"/>
    <x v="1086"/>
    <x v="1"/>
    <x v="3"/>
    <x v="2"/>
    <x v="561"/>
    <x v="449"/>
    <x v="0"/>
    <x v="449"/>
    <x v="0"/>
    <x v="0"/>
    <x v="0"/>
  </r>
  <r>
    <x v="1149"/>
    <x v="1087"/>
    <x v="0"/>
    <x v="4"/>
    <x v="0"/>
    <x v="562"/>
    <x v="563"/>
    <x v="0"/>
    <x v="563"/>
    <x v="0"/>
    <x v="0"/>
    <x v="0"/>
  </r>
  <r>
    <x v="1150"/>
    <x v="1088"/>
    <x v="1"/>
    <x v="3"/>
    <x v="1"/>
    <x v="270"/>
    <x v="727"/>
    <x v="1"/>
    <x v="727"/>
    <x v="0"/>
    <x v="0"/>
    <x v="0"/>
  </r>
  <r>
    <x v="1151"/>
    <x v="1089"/>
    <x v="1"/>
    <x v="4"/>
    <x v="4"/>
    <x v="15"/>
    <x v="728"/>
    <x v="0"/>
    <x v="728"/>
    <x v="0"/>
    <x v="0"/>
    <x v="0"/>
  </r>
  <r>
    <x v="1152"/>
    <x v="1090"/>
    <x v="2"/>
    <x v="4"/>
    <x v="0"/>
    <x v="563"/>
    <x v="729"/>
    <x v="1"/>
    <x v="729"/>
    <x v="0"/>
    <x v="0"/>
    <x v="0"/>
  </r>
  <r>
    <x v="1153"/>
    <x v="1091"/>
    <x v="1"/>
    <x v="3"/>
    <x v="2"/>
    <x v="61"/>
    <x v="730"/>
    <x v="0"/>
    <x v="730"/>
    <x v="0"/>
    <x v="0"/>
    <x v="0"/>
  </r>
  <r>
    <x v="1154"/>
    <x v="1092"/>
    <x v="5"/>
    <x v="0"/>
    <x v="4"/>
    <x v="85"/>
    <x v="731"/>
    <x v="1"/>
    <x v="731"/>
    <x v="0"/>
    <x v="0"/>
    <x v="0"/>
  </r>
  <r>
    <x v="1155"/>
    <x v="528"/>
    <x v="1"/>
    <x v="3"/>
    <x v="4"/>
    <x v="373"/>
    <x v="732"/>
    <x v="0"/>
    <x v="732"/>
    <x v="0"/>
    <x v="0"/>
    <x v="0"/>
  </r>
  <r>
    <x v="1156"/>
    <x v="1093"/>
    <x v="4"/>
    <x v="0"/>
    <x v="1"/>
    <x v="548"/>
    <x v="129"/>
    <x v="0"/>
    <x v="129"/>
    <x v="0"/>
    <x v="0"/>
    <x v="0"/>
  </r>
  <r>
    <x v="1157"/>
    <x v="1094"/>
    <x v="4"/>
    <x v="3"/>
    <x v="3"/>
    <x v="355"/>
    <x v="399"/>
    <x v="0"/>
    <x v="399"/>
    <x v="0"/>
    <x v="0"/>
    <x v="0"/>
  </r>
  <r>
    <x v="1158"/>
    <x v="1095"/>
    <x v="1"/>
    <x v="3"/>
    <x v="4"/>
    <x v="564"/>
    <x v="553"/>
    <x v="0"/>
    <x v="553"/>
    <x v="0"/>
    <x v="0"/>
    <x v="0"/>
  </r>
  <r>
    <x v="1159"/>
    <x v="1096"/>
    <x v="4"/>
    <x v="3"/>
    <x v="2"/>
    <x v="257"/>
    <x v="690"/>
    <x v="1"/>
    <x v="690"/>
    <x v="0"/>
    <x v="0"/>
    <x v="0"/>
  </r>
  <r>
    <x v="1160"/>
    <x v="1097"/>
    <x v="3"/>
    <x v="0"/>
    <x v="3"/>
    <x v="565"/>
    <x v="733"/>
    <x v="1"/>
    <x v="733"/>
    <x v="0"/>
    <x v="0"/>
    <x v="0"/>
  </r>
  <r>
    <x v="1161"/>
    <x v="1098"/>
    <x v="0"/>
    <x v="3"/>
    <x v="3"/>
    <x v="144"/>
    <x v="152"/>
    <x v="0"/>
    <x v="152"/>
    <x v="0"/>
    <x v="0"/>
    <x v="0"/>
  </r>
  <r>
    <x v="1162"/>
    <x v="675"/>
    <x v="4"/>
    <x v="3"/>
    <x v="2"/>
    <x v="476"/>
    <x v="577"/>
    <x v="1"/>
    <x v="577"/>
    <x v="0"/>
    <x v="0"/>
    <x v="0"/>
  </r>
  <r>
    <x v="1163"/>
    <x v="1099"/>
    <x v="3"/>
    <x v="4"/>
    <x v="4"/>
    <x v="190"/>
    <x v="734"/>
    <x v="0"/>
    <x v="734"/>
    <x v="0"/>
    <x v="0"/>
    <x v="0"/>
  </r>
  <r>
    <x v="1164"/>
    <x v="1100"/>
    <x v="2"/>
    <x v="4"/>
    <x v="1"/>
    <x v="181"/>
    <x v="67"/>
    <x v="0"/>
    <x v="67"/>
    <x v="0"/>
    <x v="0"/>
    <x v="0"/>
  </r>
  <r>
    <x v="1165"/>
    <x v="1101"/>
    <x v="3"/>
    <x v="3"/>
    <x v="1"/>
    <x v="39"/>
    <x v="40"/>
    <x v="0"/>
    <x v="40"/>
    <x v="0"/>
    <x v="0"/>
    <x v="0"/>
  </r>
  <r>
    <x v="1166"/>
    <x v="1102"/>
    <x v="5"/>
    <x v="2"/>
    <x v="0"/>
    <x v="490"/>
    <x v="735"/>
    <x v="1"/>
    <x v="735"/>
    <x v="0"/>
    <x v="0"/>
    <x v="0"/>
  </r>
  <r>
    <x v="1167"/>
    <x v="1103"/>
    <x v="5"/>
    <x v="1"/>
    <x v="0"/>
    <x v="566"/>
    <x v="644"/>
    <x v="0"/>
    <x v="644"/>
    <x v="0"/>
    <x v="0"/>
    <x v="0"/>
  </r>
  <r>
    <x v="1168"/>
    <x v="1104"/>
    <x v="1"/>
    <x v="3"/>
    <x v="3"/>
    <x v="145"/>
    <x v="736"/>
    <x v="0"/>
    <x v="736"/>
    <x v="0"/>
    <x v="0"/>
    <x v="0"/>
  </r>
  <r>
    <x v="1169"/>
    <x v="1105"/>
    <x v="4"/>
    <x v="0"/>
    <x v="2"/>
    <x v="99"/>
    <x v="737"/>
    <x v="0"/>
    <x v="737"/>
    <x v="0"/>
    <x v="0"/>
    <x v="0"/>
  </r>
  <r>
    <x v="1170"/>
    <x v="1106"/>
    <x v="5"/>
    <x v="1"/>
    <x v="4"/>
    <x v="80"/>
    <x v="84"/>
    <x v="0"/>
    <x v="84"/>
    <x v="0"/>
    <x v="0"/>
    <x v="0"/>
  </r>
  <r>
    <x v="1171"/>
    <x v="1107"/>
    <x v="4"/>
    <x v="2"/>
    <x v="3"/>
    <x v="567"/>
    <x v="169"/>
    <x v="0"/>
    <x v="169"/>
    <x v="0"/>
    <x v="0"/>
    <x v="0"/>
  </r>
  <r>
    <x v="1172"/>
    <x v="1108"/>
    <x v="3"/>
    <x v="0"/>
    <x v="1"/>
    <x v="568"/>
    <x v="738"/>
    <x v="0"/>
    <x v="738"/>
    <x v="0"/>
    <x v="0"/>
    <x v="0"/>
  </r>
  <r>
    <x v="1173"/>
    <x v="1109"/>
    <x v="2"/>
    <x v="1"/>
    <x v="0"/>
    <x v="233"/>
    <x v="739"/>
    <x v="0"/>
    <x v="739"/>
    <x v="0"/>
    <x v="0"/>
    <x v="0"/>
  </r>
  <r>
    <x v="1174"/>
    <x v="1110"/>
    <x v="1"/>
    <x v="2"/>
    <x v="0"/>
    <x v="31"/>
    <x v="477"/>
    <x v="0"/>
    <x v="477"/>
    <x v="0"/>
    <x v="0"/>
    <x v="0"/>
  </r>
  <r>
    <x v="1175"/>
    <x v="1111"/>
    <x v="4"/>
    <x v="2"/>
    <x v="2"/>
    <x v="428"/>
    <x v="740"/>
    <x v="0"/>
    <x v="740"/>
    <x v="0"/>
    <x v="0"/>
    <x v="0"/>
  </r>
  <r>
    <x v="1176"/>
    <x v="1112"/>
    <x v="4"/>
    <x v="3"/>
    <x v="3"/>
    <x v="569"/>
    <x v="741"/>
    <x v="0"/>
    <x v="741"/>
    <x v="0"/>
    <x v="0"/>
    <x v="0"/>
  </r>
  <r>
    <x v="1177"/>
    <x v="1113"/>
    <x v="4"/>
    <x v="2"/>
    <x v="4"/>
    <x v="570"/>
    <x v="742"/>
    <x v="0"/>
    <x v="742"/>
    <x v="0"/>
    <x v="0"/>
    <x v="0"/>
  </r>
  <r>
    <x v="1178"/>
    <x v="1114"/>
    <x v="5"/>
    <x v="4"/>
    <x v="0"/>
    <x v="48"/>
    <x v="258"/>
    <x v="0"/>
    <x v="258"/>
    <x v="0"/>
    <x v="0"/>
    <x v="0"/>
  </r>
  <r>
    <x v="1179"/>
    <x v="1115"/>
    <x v="1"/>
    <x v="1"/>
    <x v="4"/>
    <x v="571"/>
    <x v="743"/>
    <x v="0"/>
    <x v="743"/>
    <x v="0"/>
    <x v="0"/>
    <x v="0"/>
  </r>
  <r>
    <x v="1180"/>
    <x v="1116"/>
    <x v="5"/>
    <x v="0"/>
    <x v="4"/>
    <x v="59"/>
    <x v="60"/>
    <x v="0"/>
    <x v="60"/>
    <x v="0"/>
    <x v="0"/>
    <x v="0"/>
  </r>
  <r>
    <x v="1181"/>
    <x v="1117"/>
    <x v="1"/>
    <x v="4"/>
    <x v="3"/>
    <x v="305"/>
    <x v="157"/>
    <x v="0"/>
    <x v="157"/>
    <x v="0"/>
    <x v="0"/>
    <x v="0"/>
  </r>
  <r>
    <x v="1182"/>
    <x v="1118"/>
    <x v="2"/>
    <x v="1"/>
    <x v="1"/>
    <x v="405"/>
    <x v="744"/>
    <x v="0"/>
    <x v="744"/>
    <x v="0"/>
    <x v="0"/>
    <x v="0"/>
  </r>
  <r>
    <x v="1183"/>
    <x v="1119"/>
    <x v="2"/>
    <x v="4"/>
    <x v="3"/>
    <x v="572"/>
    <x v="745"/>
    <x v="0"/>
    <x v="745"/>
    <x v="0"/>
    <x v="0"/>
    <x v="0"/>
  </r>
  <r>
    <x v="1184"/>
    <x v="1120"/>
    <x v="1"/>
    <x v="2"/>
    <x v="4"/>
    <x v="194"/>
    <x v="746"/>
    <x v="0"/>
    <x v="746"/>
    <x v="0"/>
    <x v="0"/>
    <x v="0"/>
  </r>
  <r>
    <x v="1185"/>
    <x v="1121"/>
    <x v="2"/>
    <x v="3"/>
    <x v="1"/>
    <x v="104"/>
    <x v="108"/>
    <x v="0"/>
    <x v="108"/>
    <x v="0"/>
    <x v="0"/>
    <x v="0"/>
  </r>
  <r>
    <x v="1186"/>
    <x v="289"/>
    <x v="4"/>
    <x v="4"/>
    <x v="0"/>
    <x v="549"/>
    <x v="651"/>
    <x v="0"/>
    <x v="651"/>
    <x v="0"/>
    <x v="0"/>
    <x v="0"/>
  </r>
  <r>
    <x v="1187"/>
    <x v="1122"/>
    <x v="4"/>
    <x v="3"/>
    <x v="3"/>
    <x v="172"/>
    <x v="747"/>
    <x v="0"/>
    <x v="747"/>
    <x v="0"/>
    <x v="0"/>
    <x v="0"/>
  </r>
  <r>
    <x v="1188"/>
    <x v="279"/>
    <x v="3"/>
    <x v="4"/>
    <x v="3"/>
    <x v="116"/>
    <x v="493"/>
    <x v="0"/>
    <x v="493"/>
    <x v="0"/>
    <x v="0"/>
    <x v="0"/>
  </r>
  <r>
    <x v="1189"/>
    <x v="1123"/>
    <x v="3"/>
    <x v="4"/>
    <x v="4"/>
    <x v="250"/>
    <x v="748"/>
    <x v="0"/>
    <x v="748"/>
    <x v="0"/>
    <x v="0"/>
    <x v="0"/>
  </r>
  <r>
    <x v="1190"/>
    <x v="1124"/>
    <x v="1"/>
    <x v="4"/>
    <x v="2"/>
    <x v="128"/>
    <x v="246"/>
    <x v="0"/>
    <x v="246"/>
    <x v="0"/>
    <x v="0"/>
    <x v="0"/>
  </r>
  <r>
    <x v="1191"/>
    <x v="1125"/>
    <x v="1"/>
    <x v="4"/>
    <x v="0"/>
    <x v="469"/>
    <x v="571"/>
    <x v="1"/>
    <x v="571"/>
    <x v="0"/>
    <x v="0"/>
    <x v="0"/>
  </r>
  <r>
    <x v="1192"/>
    <x v="1126"/>
    <x v="2"/>
    <x v="0"/>
    <x v="2"/>
    <x v="530"/>
    <x v="749"/>
    <x v="0"/>
    <x v="749"/>
    <x v="0"/>
    <x v="0"/>
    <x v="0"/>
  </r>
  <r>
    <x v="1193"/>
    <x v="1127"/>
    <x v="5"/>
    <x v="3"/>
    <x v="1"/>
    <x v="403"/>
    <x v="476"/>
    <x v="1"/>
    <x v="476"/>
    <x v="0"/>
    <x v="0"/>
    <x v="0"/>
  </r>
  <r>
    <x v="1194"/>
    <x v="1128"/>
    <x v="5"/>
    <x v="2"/>
    <x v="4"/>
    <x v="573"/>
    <x v="750"/>
    <x v="1"/>
    <x v="750"/>
    <x v="0"/>
    <x v="0"/>
    <x v="0"/>
  </r>
  <r>
    <x v="1195"/>
    <x v="1129"/>
    <x v="2"/>
    <x v="2"/>
    <x v="2"/>
    <x v="196"/>
    <x v="459"/>
    <x v="0"/>
    <x v="459"/>
    <x v="0"/>
    <x v="0"/>
    <x v="0"/>
  </r>
  <r>
    <x v="1196"/>
    <x v="526"/>
    <x v="3"/>
    <x v="1"/>
    <x v="3"/>
    <x v="574"/>
    <x v="751"/>
    <x v="1"/>
    <x v="751"/>
    <x v="0"/>
    <x v="0"/>
    <x v="0"/>
  </r>
  <r>
    <x v="1197"/>
    <x v="1130"/>
    <x v="2"/>
    <x v="3"/>
    <x v="1"/>
    <x v="404"/>
    <x v="752"/>
    <x v="0"/>
    <x v="752"/>
    <x v="0"/>
    <x v="0"/>
    <x v="0"/>
  </r>
  <r>
    <x v="1198"/>
    <x v="1131"/>
    <x v="0"/>
    <x v="0"/>
    <x v="2"/>
    <x v="114"/>
    <x v="118"/>
    <x v="0"/>
    <x v="118"/>
    <x v="0"/>
    <x v="0"/>
    <x v="0"/>
  </r>
  <r>
    <x v="1199"/>
    <x v="1132"/>
    <x v="0"/>
    <x v="3"/>
    <x v="3"/>
    <x v="169"/>
    <x v="179"/>
    <x v="0"/>
    <x v="179"/>
    <x v="0"/>
    <x v="0"/>
    <x v="0"/>
  </r>
  <r>
    <x v="1200"/>
    <x v="1133"/>
    <x v="4"/>
    <x v="4"/>
    <x v="4"/>
    <x v="68"/>
    <x v="377"/>
    <x v="0"/>
    <x v="377"/>
    <x v="0"/>
    <x v="0"/>
    <x v="0"/>
  </r>
  <r>
    <x v="1201"/>
    <x v="81"/>
    <x v="1"/>
    <x v="3"/>
    <x v="3"/>
    <x v="448"/>
    <x v="753"/>
    <x v="1"/>
    <x v="753"/>
    <x v="0"/>
    <x v="0"/>
    <x v="0"/>
  </r>
  <r>
    <x v="1202"/>
    <x v="1134"/>
    <x v="3"/>
    <x v="2"/>
    <x v="4"/>
    <x v="370"/>
    <x v="430"/>
    <x v="0"/>
    <x v="430"/>
    <x v="0"/>
    <x v="0"/>
    <x v="0"/>
  </r>
  <r>
    <x v="1203"/>
    <x v="1135"/>
    <x v="1"/>
    <x v="2"/>
    <x v="3"/>
    <x v="494"/>
    <x v="754"/>
    <x v="0"/>
    <x v="754"/>
    <x v="0"/>
    <x v="0"/>
    <x v="0"/>
  </r>
  <r>
    <x v="1204"/>
    <x v="1136"/>
    <x v="5"/>
    <x v="0"/>
    <x v="1"/>
    <x v="196"/>
    <x v="207"/>
    <x v="0"/>
    <x v="207"/>
    <x v="0"/>
    <x v="0"/>
    <x v="0"/>
  </r>
  <r>
    <x v="1205"/>
    <x v="1137"/>
    <x v="4"/>
    <x v="2"/>
    <x v="0"/>
    <x v="33"/>
    <x v="510"/>
    <x v="0"/>
    <x v="510"/>
    <x v="0"/>
    <x v="0"/>
    <x v="0"/>
  </r>
  <r>
    <x v="1206"/>
    <x v="1138"/>
    <x v="4"/>
    <x v="0"/>
    <x v="3"/>
    <x v="570"/>
    <x v="755"/>
    <x v="0"/>
    <x v="755"/>
    <x v="0"/>
    <x v="0"/>
    <x v="0"/>
  </r>
  <r>
    <x v="1207"/>
    <x v="1139"/>
    <x v="0"/>
    <x v="1"/>
    <x v="4"/>
    <x v="87"/>
    <x v="169"/>
    <x v="0"/>
    <x v="169"/>
    <x v="0"/>
    <x v="0"/>
    <x v="0"/>
  </r>
  <r>
    <x v="1208"/>
    <x v="1140"/>
    <x v="4"/>
    <x v="0"/>
    <x v="3"/>
    <x v="359"/>
    <x v="272"/>
    <x v="0"/>
    <x v="272"/>
    <x v="0"/>
    <x v="0"/>
    <x v="0"/>
  </r>
  <r>
    <x v="1209"/>
    <x v="1141"/>
    <x v="0"/>
    <x v="2"/>
    <x v="0"/>
    <x v="565"/>
    <x v="411"/>
    <x v="0"/>
    <x v="411"/>
    <x v="0"/>
    <x v="0"/>
    <x v="0"/>
  </r>
  <r>
    <x v="1210"/>
    <x v="1142"/>
    <x v="4"/>
    <x v="1"/>
    <x v="4"/>
    <x v="476"/>
    <x v="577"/>
    <x v="1"/>
    <x v="577"/>
    <x v="0"/>
    <x v="0"/>
    <x v="0"/>
  </r>
  <r>
    <x v="1211"/>
    <x v="1143"/>
    <x v="5"/>
    <x v="4"/>
    <x v="1"/>
    <x v="575"/>
    <x v="756"/>
    <x v="0"/>
    <x v="756"/>
    <x v="0"/>
    <x v="0"/>
    <x v="0"/>
  </r>
  <r>
    <x v="1212"/>
    <x v="1144"/>
    <x v="5"/>
    <x v="0"/>
    <x v="3"/>
    <x v="171"/>
    <x v="182"/>
    <x v="0"/>
    <x v="182"/>
    <x v="0"/>
    <x v="0"/>
    <x v="0"/>
  </r>
  <r>
    <x v="1213"/>
    <x v="1145"/>
    <x v="4"/>
    <x v="1"/>
    <x v="3"/>
    <x v="576"/>
    <x v="757"/>
    <x v="0"/>
    <x v="757"/>
    <x v="0"/>
    <x v="0"/>
    <x v="0"/>
  </r>
  <r>
    <x v="1214"/>
    <x v="1146"/>
    <x v="1"/>
    <x v="3"/>
    <x v="0"/>
    <x v="254"/>
    <x v="272"/>
    <x v="0"/>
    <x v="272"/>
    <x v="0"/>
    <x v="0"/>
    <x v="0"/>
  </r>
  <r>
    <x v="1215"/>
    <x v="1147"/>
    <x v="3"/>
    <x v="2"/>
    <x v="0"/>
    <x v="55"/>
    <x v="545"/>
    <x v="0"/>
    <x v="545"/>
    <x v="0"/>
    <x v="0"/>
    <x v="0"/>
  </r>
  <r>
    <x v="1216"/>
    <x v="1148"/>
    <x v="0"/>
    <x v="3"/>
    <x v="2"/>
    <x v="69"/>
    <x v="71"/>
    <x v="0"/>
    <x v="71"/>
    <x v="0"/>
    <x v="0"/>
    <x v="0"/>
  </r>
  <r>
    <x v="1217"/>
    <x v="1149"/>
    <x v="0"/>
    <x v="1"/>
    <x v="4"/>
    <x v="400"/>
    <x v="758"/>
    <x v="0"/>
    <x v="758"/>
    <x v="0"/>
    <x v="0"/>
    <x v="0"/>
  </r>
  <r>
    <x v="1218"/>
    <x v="1150"/>
    <x v="0"/>
    <x v="3"/>
    <x v="3"/>
    <x v="292"/>
    <x v="56"/>
    <x v="0"/>
    <x v="56"/>
    <x v="0"/>
    <x v="0"/>
    <x v="0"/>
  </r>
  <r>
    <x v="1219"/>
    <x v="1151"/>
    <x v="0"/>
    <x v="1"/>
    <x v="0"/>
    <x v="469"/>
    <x v="759"/>
    <x v="0"/>
    <x v="759"/>
    <x v="0"/>
    <x v="0"/>
    <x v="0"/>
  </r>
  <r>
    <x v="1220"/>
    <x v="1152"/>
    <x v="0"/>
    <x v="3"/>
    <x v="0"/>
    <x v="131"/>
    <x v="55"/>
    <x v="0"/>
    <x v="55"/>
    <x v="0"/>
    <x v="0"/>
    <x v="0"/>
  </r>
  <r>
    <x v="1221"/>
    <x v="1153"/>
    <x v="2"/>
    <x v="1"/>
    <x v="4"/>
    <x v="577"/>
    <x v="760"/>
    <x v="0"/>
    <x v="760"/>
    <x v="0"/>
    <x v="0"/>
    <x v="0"/>
  </r>
  <r>
    <x v="1222"/>
    <x v="1154"/>
    <x v="0"/>
    <x v="1"/>
    <x v="1"/>
    <x v="578"/>
    <x v="761"/>
    <x v="0"/>
    <x v="761"/>
    <x v="0"/>
    <x v="0"/>
    <x v="0"/>
  </r>
  <r>
    <x v="1223"/>
    <x v="1155"/>
    <x v="3"/>
    <x v="2"/>
    <x v="4"/>
    <x v="446"/>
    <x v="159"/>
    <x v="0"/>
    <x v="159"/>
    <x v="0"/>
    <x v="0"/>
    <x v="0"/>
  </r>
  <r>
    <x v="1224"/>
    <x v="1156"/>
    <x v="4"/>
    <x v="4"/>
    <x v="3"/>
    <x v="579"/>
    <x v="762"/>
    <x v="0"/>
    <x v="762"/>
    <x v="0"/>
    <x v="0"/>
    <x v="0"/>
  </r>
  <r>
    <x v="1225"/>
    <x v="1157"/>
    <x v="2"/>
    <x v="0"/>
    <x v="2"/>
    <x v="580"/>
    <x v="213"/>
    <x v="0"/>
    <x v="213"/>
    <x v="0"/>
    <x v="0"/>
    <x v="0"/>
  </r>
  <r>
    <x v="1226"/>
    <x v="1158"/>
    <x v="5"/>
    <x v="3"/>
    <x v="3"/>
    <x v="165"/>
    <x v="123"/>
    <x v="0"/>
    <x v="123"/>
    <x v="0"/>
    <x v="0"/>
    <x v="0"/>
  </r>
  <r>
    <x v="1227"/>
    <x v="1159"/>
    <x v="2"/>
    <x v="4"/>
    <x v="3"/>
    <x v="128"/>
    <x v="361"/>
    <x v="0"/>
    <x v="361"/>
    <x v="0"/>
    <x v="0"/>
    <x v="0"/>
  </r>
  <r>
    <x v="1228"/>
    <x v="1160"/>
    <x v="0"/>
    <x v="0"/>
    <x v="2"/>
    <x v="67"/>
    <x v="69"/>
    <x v="0"/>
    <x v="69"/>
    <x v="0"/>
    <x v="0"/>
    <x v="0"/>
  </r>
  <r>
    <x v="1229"/>
    <x v="1161"/>
    <x v="4"/>
    <x v="0"/>
    <x v="2"/>
    <x v="219"/>
    <x v="513"/>
    <x v="0"/>
    <x v="513"/>
    <x v="0"/>
    <x v="0"/>
    <x v="0"/>
  </r>
  <r>
    <x v="1230"/>
    <x v="1162"/>
    <x v="5"/>
    <x v="2"/>
    <x v="1"/>
    <x v="109"/>
    <x v="113"/>
    <x v="1"/>
    <x v="113"/>
    <x v="0"/>
    <x v="0"/>
    <x v="0"/>
  </r>
  <r>
    <x v="1231"/>
    <x v="1163"/>
    <x v="0"/>
    <x v="4"/>
    <x v="1"/>
    <x v="337"/>
    <x v="136"/>
    <x v="0"/>
    <x v="136"/>
    <x v="0"/>
    <x v="0"/>
    <x v="0"/>
  </r>
  <r>
    <x v="1232"/>
    <x v="1164"/>
    <x v="0"/>
    <x v="2"/>
    <x v="2"/>
    <x v="340"/>
    <x v="384"/>
    <x v="1"/>
    <x v="384"/>
    <x v="0"/>
    <x v="0"/>
    <x v="0"/>
  </r>
  <r>
    <x v="1233"/>
    <x v="1165"/>
    <x v="1"/>
    <x v="2"/>
    <x v="1"/>
    <x v="581"/>
    <x v="763"/>
    <x v="0"/>
    <x v="763"/>
    <x v="0"/>
    <x v="0"/>
    <x v="0"/>
  </r>
  <r>
    <x v="1234"/>
    <x v="1166"/>
    <x v="4"/>
    <x v="4"/>
    <x v="1"/>
    <x v="500"/>
    <x v="142"/>
    <x v="0"/>
    <x v="142"/>
    <x v="0"/>
    <x v="0"/>
    <x v="0"/>
  </r>
  <r>
    <x v="1235"/>
    <x v="1167"/>
    <x v="3"/>
    <x v="1"/>
    <x v="4"/>
    <x v="582"/>
    <x v="764"/>
    <x v="0"/>
    <x v="764"/>
    <x v="0"/>
    <x v="0"/>
    <x v="0"/>
  </r>
  <r>
    <x v="1236"/>
    <x v="1168"/>
    <x v="3"/>
    <x v="4"/>
    <x v="4"/>
    <x v="521"/>
    <x v="518"/>
    <x v="0"/>
    <x v="518"/>
    <x v="0"/>
    <x v="0"/>
    <x v="0"/>
  </r>
  <r>
    <x v="1237"/>
    <x v="1169"/>
    <x v="2"/>
    <x v="4"/>
    <x v="1"/>
    <x v="249"/>
    <x v="765"/>
    <x v="0"/>
    <x v="765"/>
    <x v="0"/>
    <x v="0"/>
    <x v="0"/>
  </r>
  <r>
    <x v="1238"/>
    <x v="1170"/>
    <x v="2"/>
    <x v="2"/>
    <x v="1"/>
    <x v="183"/>
    <x v="192"/>
    <x v="0"/>
    <x v="192"/>
    <x v="0"/>
    <x v="0"/>
    <x v="0"/>
  </r>
  <r>
    <x v="1239"/>
    <x v="1171"/>
    <x v="5"/>
    <x v="3"/>
    <x v="0"/>
    <x v="62"/>
    <x v="463"/>
    <x v="1"/>
    <x v="463"/>
    <x v="0"/>
    <x v="0"/>
    <x v="0"/>
  </r>
  <r>
    <x v="1240"/>
    <x v="1172"/>
    <x v="2"/>
    <x v="0"/>
    <x v="4"/>
    <x v="531"/>
    <x v="442"/>
    <x v="0"/>
    <x v="442"/>
    <x v="0"/>
    <x v="0"/>
    <x v="0"/>
  </r>
  <r>
    <x v="1241"/>
    <x v="1173"/>
    <x v="1"/>
    <x v="1"/>
    <x v="2"/>
    <x v="260"/>
    <x v="281"/>
    <x v="0"/>
    <x v="281"/>
    <x v="0"/>
    <x v="0"/>
    <x v="0"/>
  </r>
  <r>
    <x v="1242"/>
    <x v="1174"/>
    <x v="5"/>
    <x v="1"/>
    <x v="3"/>
    <x v="85"/>
    <x v="89"/>
    <x v="0"/>
    <x v="89"/>
    <x v="0"/>
    <x v="0"/>
    <x v="0"/>
  </r>
  <r>
    <x v="1243"/>
    <x v="1175"/>
    <x v="4"/>
    <x v="3"/>
    <x v="1"/>
    <x v="342"/>
    <x v="387"/>
    <x v="0"/>
    <x v="387"/>
    <x v="0"/>
    <x v="0"/>
    <x v="0"/>
  </r>
  <r>
    <x v="1244"/>
    <x v="1176"/>
    <x v="3"/>
    <x v="4"/>
    <x v="2"/>
    <x v="6"/>
    <x v="766"/>
    <x v="0"/>
    <x v="766"/>
    <x v="0"/>
    <x v="0"/>
    <x v="0"/>
  </r>
  <r>
    <x v="1245"/>
    <x v="1177"/>
    <x v="4"/>
    <x v="0"/>
    <x v="0"/>
    <x v="118"/>
    <x v="401"/>
    <x v="0"/>
    <x v="401"/>
    <x v="0"/>
    <x v="0"/>
    <x v="0"/>
  </r>
  <r>
    <x v="1246"/>
    <x v="1178"/>
    <x v="1"/>
    <x v="4"/>
    <x v="2"/>
    <x v="557"/>
    <x v="254"/>
    <x v="0"/>
    <x v="254"/>
    <x v="0"/>
    <x v="0"/>
    <x v="0"/>
  </r>
  <r>
    <x v="1247"/>
    <x v="1179"/>
    <x v="1"/>
    <x v="1"/>
    <x v="4"/>
    <x v="511"/>
    <x v="284"/>
    <x v="0"/>
    <x v="284"/>
    <x v="0"/>
    <x v="0"/>
    <x v="0"/>
  </r>
  <r>
    <x v="1248"/>
    <x v="1180"/>
    <x v="2"/>
    <x v="1"/>
    <x v="1"/>
    <x v="343"/>
    <x v="389"/>
    <x v="0"/>
    <x v="389"/>
    <x v="0"/>
    <x v="0"/>
    <x v="0"/>
  </r>
  <r>
    <x v="1249"/>
    <x v="1181"/>
    <x v="5"/>
    <x v="1"/>
    <x v="3"/>
    <x v="50"/>
    <x v="767"/>
    <x v="0"/>
    <x v="767"/>
    <x v="0"/>
    <x v="0"/>
    <x v="0"/>
  </r>
  <r>
    <x v="1250"/>
    <x v="1182"/>
    <x v="4"/>
    <x v="3"/>
    <x v="0"/>
    <x v="355"/>
    <x v="567"/>
    <x v="0"/>
    <x v="567"/>
    <x v="0"/>
    <x v="0"/>
    <x v="0"/>
  </r>
  <r>
    <x v="1251"/>
    <x v="1183"/>
    <x v="0"/>
    <x v="0"/>
    <x v="2"/>
    <x v="583"/>
    <x v="137"/>
    <x v="0"/>
    <x v="137"/>
    <x v="0"/>
    <x v="0"/>
    <x v="0"/>
  </r>
  <r>
    <x v="1252"/>
    <x v="1184"/>
    <x v="5"/>
    <x v="0"/>
    <x v="1"/>
    <x v="101"/>
    <x v="768"/>
    <x v="0"/>
    <x v="768"/>
    <x v="0"/>
    <x v="0"/>
    <x v="0"/>
  </r>
  <r>
    <x v="1253"/>
    <x v="1185"/>
    <x v="1"/>
    <x v="0"/>
    <x v="4"/>
    <x v="540"/>
    <x v="99"/>
    <x v="0"/>
    <x v="99"/>
    <x v="0"/>
    <x v="0"/>
    <x v="0"/>
  </r>
  <r>
    <x v="1254"/>
    <x v="1186"/>
    <x v="0"/>
    <x v="0"/>
    <x v="0"/>
    <x v="421"/>
    <x v="301"/>
    <x v="0"/>
    <x v="301"/>
    <x v="0"/>
    <x v="0"/>
    <x v="0"/>
  </r>
  <r>
    <x v="1255"/>
    <x v="1187"/>
    <x v="5"/>
    <x v="4"/>
    <x v="4"/>
    <x v="584"/>
    <x v="769"/>
    <x v="0"/>
    <x v="769"/>
    <x v="0"/>
    <x v="0"/>
    <x v="0"/>
  </r>
  <r>
    <x v="1256"/>
    <x v="1188"/>
    <x v="1"/>
    <x v="4"/>
    <x v="4"/>
    <x v="298"/>
    <x v="327"/>
    <x v="0"/>
    <x v="327"/>
    <x v="0"/>
    <x v="0"/>
    <x v="0"/>
  </r>
  <r>
    <x v="1257"/>
    <x v="1189"/>
    <x v="5"/>
    <x v="0"/>
    <x v="4"/>
    <x v="416"/>
    <x v="579"/>
    <x v="0"/>
    <x v="579"/>
    <x v="0"/>
    <x v="0"/>
    <x v="0"/>
  </r>
  <r>
    <x v="1258"/>
    <x v="1190"/>
    <x v="3"/>
    <x v="4"/>
    <x v="4"/>
    <x v="292"/>
    <x v="320"/>
    <x v="0"/>
    <x v="320"/>
    <x v="0"/>
    <x v="0"/>
    <x v="0"/>
  </r>
  <r>
    <x v="1259"/>
    <x v="1191"/>
    <x v="3"/>
    <x v="0"/>
    <x v="2"/>
    <x v="410"/>
    <x v="63"/>
    <x v="0"/>
    <x v="63"/>
    <x v="0"/>
    <x v="0"/>
    <x v="0"/>
  </r>
  <r>
    <x v="1260"/>
    <x v="1192"/>
    <x v="4"/>
    <x v="2"/>
    <x v="3"/>
    <x v="259"/>
    <x v="452"/>
    <x v="0"/>
    <x v="452"/>
    <x v="0"/>
    <x v="0"/>
    <x v="0"/>
  </r>
  <r>
    <x v="1261"/>
    <x v="1193"/>
    <x v="5"/>
    <x v="2"/>
    <x v="4"/>
    <x v="572"/>
    <x v="770"/>
    <x v="0"/>
    <x v="770"/>
    <x v="0"/>
    <x v="0"/>
    <x v="0"/>
  </r>
  <r>
    <x v="1262"/>
    <x v="1194"/>
    <x v="0"/>
    <x v="1"/>
    <x v="3"/>
    <x v="582"/>
    <x v="745"/>
    <x v="0"/>
    <x v="745"/>
    <x v="0"/>
    <x v="0"/>
    <x v="0"/>
  </r>
  <r>
    <x v="1263"/>
    <x v="1195"/>
    <x v="5"/>
    <x v="4"/>
    <x v="0"/>
    <x v="585"/>
    <x v="39"/>
    <x v="0"/>
    <x v="39"/>
    <x v="0"/>
    <x v="0"/>
    <x v="0"/>
  </r>
  <r>
    <x v="1264"/>
    <x v="1196"/>
    <x v="4"/>
    <x v="0"/>
    <x v="2"/>
    <x v="147"/>
    <x v="155"/>
    <x v="1"/>
    <x v="155"/>
    <x v="2"/>
    <x v="2"/>
    <x v="2"/>
  </r>
  <r>
    <x v="1265"/>
    <x v="1197"/>
    <x v="5"/>
    <x v="4"/>
    <x v="3"/>
    <x v="182"/>
    <x v="190"/>
    <x v="1"/>
    <x v="190"/>
    <x v="1"/>
    <x v="1"/>
    <x v="1"/>
  </r>
  <r>
    <x v="1266"/>
    <x v="1198"/>
    <x v="2"/>
    <x v="3"/>
    <x v="4"/>
    <x v="393"/>
    <x v="771"/>
    <x v="0"/>
    <x v="771"/>
    <x v="0"/>
    <x v="0"/>
    <x v="0"/>
  </r>
  <r>
    <x v="1267"/>
    <x v="1199"/>
    <x v="1"/>
    <x v="4"/>
    <x v="3"/>
    <x v="425"/>
    <x v="772"/>
    <x v="1"/>
    <x v="772"/>
    <x v="1"/>
    <x v="1"/>
    <x v="1"/>
  </r>
  <r>
    <x v="1268"/>
    <x v="1200"/>
    <x v="5"/>
    <x v="1"/>
    <x v="1"/>
    <x v="559"/>
    <x v="533"/>
    <x v="0"/>
    <x v="533"/>
    <x v="0"/>
    <x v="0"/>
    <x v="0"/>
  </r>
  <r>
    <x v="1269"/>
    <x v="1201"/>
    <x v="2"/>
    <x v="2"/>
    <x v="0"/>
    <x v="70"/>
    <x v="773"/>
    <x v="0"/>
    <x v="773"/>
    <x v="0"/>
    <x v="0"/>
    <x v="0"/>
  </r>
  <r>
    <x v="1270"/>
    <x v="1202"/>
    <x v="0"/>
    <x v="2"/>
    <x v="2"/>
    <x v="19"/>
    <x v="774"/>
    <x v="0"/>
    <x v="774"/>
    <x v="0"/>
    <x v="0"/>
    <x v="0"/>
  </r>
  <r>
    <x v="1271"/>
    <x v="1203"/>
    <x v="3"/>
    <x v="1"/>
    <x v="0"/>
    <x v="472"/>
    <x v="342"/>
    <x v="0"/>
    <x v="342"/>
    <x v="0"/>
    <x v="0"/>
    <x v="0"/>
  </r>
  <r>
    <x v="1272"/>
    <x v="1204"/>
    <x v="2"/>
    <x v="3"/>
    <x v="0"/>
    <x v="202"/>
    <x v="609"/>
    <x v="0"/>
    <x v="609"/>
    <x v="0"/>
    <x v="0"/>
    <x v="0"/>
  </r>
  <r>
    <x v="1273"/>
    <x v="217"/>
    <x v="5"/>
    <x v="4"/>
    <x v="1"/>
    <x v="410"/>
    <x v="775"/>
    <x v="0"/>
    <x v="775"/>
    <x v="0"/>
    <x v="0"/>
    <x v="0"/>
  </r>
  <r>
    <x v="1274"/>
    <x v="1205"/>
    <x v="0"/>
    <x v="0"/>
    <x v="3"/>
    <x v="74"/>
    <x v="188"/>
    <x v="1"/>
    <x v="188"/>
    <x v="2"/>
    <x v="2"/>
    <x v="2"/>
  </r>
  <r>
    <x v="1275"/>
    <x v="1206"/>
    <x v="1"/>
    <x v="4"/>
    <x v="1"/>
    <x v="195"/>
    <x v="206"/>
    <x v="0"/>
    <x v="206"/>
    <x v="0"/>
    <x v="0"/>
    <x v="0"/>
  </r>
  <r>
    <x v="1276"/>
    <x v="1207"/>
    <x v="3"/>
    <x v="3"/>
    <x v="2"/>
    <x v="581"/>
    <x v="776"/>
    <x v="0"/>
    <x v="776"/>
    <x v="0"/>
    <x v="0"/>
    <x v="0"/>
  </r>
  <r>
    <x v="1277"/>
    <x v="1208"/>
    <x v="5"/>
    <x v="2"/>
    <x v="0"/>
    <x v="586"/>
    <x v="315"/>
    <x v="0"/>
    <x v="315"/>
    <x v="0"/>
    <x v="0"/>
    <x v="0"/>
  </r>
  <r>
    <x v="1278"/>
    <x v="518"/>
    <x v="0"/>
    <x v="1"/>
    <x v="4"/>
    <x v="530"/>
    <x v="749"/>
    <x v="0"/>
    <x v="749"/>
    <x v="0"/>
    <x v="0"/>
    <x v="0"/>
  </r>
  <r>
    <x v="1279"/>
    <x v="1209"/>
    <x v="2"/>
    <x v="1"/>
    <x v="1"/>
    <x v="366"/>
    <x v="419"/>
    <x v="0"/>
    <x v="419"/>
    <x v="0"/>
    <x v="0"/>
    <x v="0"/>
  </r>
  <r>
    <x v="1280"/>
    <x v="600"/>
    <x v="1"/>
    <x v="4"/>
    <x v="0"/>
    <x v="40"/>
    <x v="777"/>
    <x v="0"/>
    <x v="777"/>
    <x v="0"/>
    <x v="0"/>
    <x v="0"/>
  </r>
  <r>
    <x v="1281"/>
    <x v="1210"/>
    <x v="2"/>
    <x v="2"/>
    <x v="3"/>
    <x v="207"/>
    <x v="778"/>
    <x v="0"/>
    <x v="778"/>
    <x v="0"/>
    <x v="0"/>
    <x v="0"/>
  </r>
  <r>
    <x v="1282"/>
    <x v="1211"/>
    <x v="0"/>
    <x v="4"/>
    <x v="4"/>
    <x v="587"/>
    <x v="779"/>
    <x v="1"/>
    <x v="779"/>
    <x v="0"/>
    <x v="0"/>
    <x v="0"/>
  </r>
  <r>
    <x v="1283"/>
    <x v="1212"/>
    <x v="3"/>
    <x v="1"/>
    <x v="2"/>
    <x v="408"/>
    <x v="483"/>
    <x v="1"/>
    <x v="483"/>
    <x v="0"/>
    <x v="0"/>
    <x v="0"/>
  </r>
  <r>
    <x v="1284"/>
    <x v="1213"/>
    <x v="2"/>
    <x v="0"/>
    <x v="2"/>
    <x v="190"/>
    <x v="673"/>
    <x v="0"/>
    <x v="673"/>
    <x v="0"/>
    <x v="0"/>
    <x v="0"/>
  </r>
  <r>
    <x v="1285"/>
    <x v="1214"/>
    <x v="0"/>
    <x v="3"/>
    <x v="0"/>
    <x v="588"/>
    <x v="780"/>
    <x v="0"/>
    <x v="780"/>
    <x v="0"/>
    <x v="0"/>
    <x v="0"/>
  </r>
  <r>
    <x v="1286"/>
    <x v="1215"/>
    <x v="1"/>
    <x v="0"/>
    <x v="1"/>
    <x v="283"/>
    <x v="359"/>
    <x v="0"/>
    <x v="359"/>
    <x v="0"/>
    <x v="0"/>
    <x v="0"/>
  </r>
  <r>
    <x v="1287"/>
    <x v="1216"/>
    <x v="5"/>
    <x v="3"/>
    <x v="2"/>
    <x v="155"/>
    <x v="70"/>
    <x v="0"/>
    <x v="70"/>
    <x v="0"/>
    <x v="0"/>
    <x v="0"/>
  </r>
  <r>
    <x v="1288"/>
    <x v="1217"/>
    <x v="3"/>
    <x v="2"/>
    <x v="0"/>
    <x v="308"/>
    <x v="781"/>
    <x v="1"/>
    <x v="781"/>
    <x v="0"/>
    <x v="0"/>
    <x v="0"/>
  </r>
  <r>
    <x v="1289"/>
    <x v="787"/>
    <x v="0"/>
    <x v="0"/>
    <x v="1"/>
    <x v="118"/>
    <x v="401"/>
    <x v="0"/>
    <x v="401"/>
    <x v="0"/>
    <x v="0"/>
    <x v="0"/>
  </r>
  <r>
    <x v="1290"/>
    <x v="1218"/>
    <x v="3"/>
    <x v="4"/>
    <x v="1"/>
    <x v="589"/>
    <x v="782"/>
    <x v="0"/>
    <x v="782"/>
    <x v="0"/>
    <x v="0"/>
    <x v="0"/>
  </r>
  <r>
    <x v="1291"/>
    <x v="982"/>
    <x v="0"/>
    <x v="0"/>
    <x v="2"/>
    <x v="398"/>
    <x v="783"/>
    <x v="1"/>
    <x v="783"/>
    <x v="0"/>
    <x v="0"/>
    <x v="0"/>
  </r>
  <r>
    <x v="1292"/>
    <x v="1219"/>
    <x v="1"/>
    <x v="0"/>
    <x v="2"/>
    <x v="420"/>
    <x v="784"/>
    <x v="0"/>
    <x v="784"/>
    <x v="0"/>
    <x v="0"/>
    <x v="0"/>
  </r>
  <r>
    <x v="1293"/>
    <x v="1220"/>
    <x v="1"/>
    <x v="4"/>
    <x v="0"/>
    <x v="527"/>
    <x v="121"/>
    <x v="0"/>
    <x v="121"/>
    <x v="0"/>
    <x v="0"/>
    <x v="0"/>
  </r>
  <r>
    <x v="1294"/>
    <x v="1221"/>
    <x v="3"/>
    <x v="1"/>
    <x v="1"/>
    <x v="548"/>
    <x v="785"/>
    <x v="0"/>
    <x v="785"/>
    <x v="0"/>
    <x v="0"/>
    <x v="0"/>
  </r>
  <r>
    <x v="1295"/>
    <x v="1222"/>
    <x v="1"/>
    <x v="2"/>
    <x v="4"/>
    <x v="541"/>
    <x v="119"/>
    <x v="0"/>
    <x v="119"/>
    <x v="0"/>
    <x v="0"/>
    <x v="0"/>
  </r>
  <r>
    <x v="1296"/>
    <x v="1223"/>
    <x v="1"/>
    <x v="2"/>
    <x v="3"/>
    <x v="508"/>
    <x v="466"/>
    <x v="0"/>
    <x v="466"/>
    <x v="0"/>
    <x v="0"/>
    <x v="0"/>
  </r>
  <r>
    <x v="1297"/>
    <x v="1224"/>
    <x v="3"/>
    <x v="2"/>
    <x v="1"/>
    <x v="77"/>
    <x v="45"/>
    <x v="0"/>
    <x v="45"/>
    <x v="0"/>
    <x v="0"/>
    <x v="0"/>
  </r>
  <r>
    <x v="1298"/>
    <x v="1225"/>
    <x v="5"/>
    <x v="1"/>
    <x v="0"/>
    <x v="590"/>
    <x v="786"/>
    <x v="0"/>
    <x v="786"/>
    <x v="0"/>
    <x v="0"/>
    <x v="0"/>
  </r>
  <r>
    <x v="1299"/>
    <x v="1226"/>
    <x v="1"/>
    <x v="1"/>
    <x v="0"/>
    <x v="331"/>
    <x v="374"/>
    <x v="0"/>
    <x v="374"/>
    <x v="0"/>
    <x v="0"/>
    <x v="0"/>
  </r>
  <r>
    <x v="1300"/>
    <x v="1227"/>
    <x v="1"/>
    <x v="2"/>
    <x v="1"/>
    <x v="340"/>
    <x v="384"/>
    <x v="1"/>
    <x v="384"/>
    <x v="0"/>
    <x v="0"/>
    <x v="0"/>
  </r>
  <r>
    <x v="1301"/>
    <x v="1228"/>
    <x v="3"/>
    <x v="2"/>
    <x v="1"/>
    <x v="190"/>
    <x v="200"/>
    <x v="0"/>
    <x v="200"/>
    <x v="0"/>
    <x v="0"/>
    <x v="0"/>
  </r>
  <r>
    <x v="1302"/>
    <x v="1229"/>
    <x v="0"/>
    <x v="3"/>
    <x v="4"/>
    <x v="103"/>
    <x v="695"/>
    <x v="0"/>
    <x v="695"/>
    <x v="0"/>
    <x v="0"/>
    <x v="0"/>
  </r>
  <r>
    <x v="1303"/>
    <x v="1230"/>
    <x v="0"/>
    <x v="2"/>
    <x v="0"/>
    <x v="108"/>
    <x v="640"/>
    <x v="0"/>
    <x v="640"/>
    <x v="0"/>
    <x v="0"/>
    <x v="0"/>
  </r>
  <r>
    <x v="1304"/>
    <x v="1231"/>
    <x v="5"/>
    <x v="2"/>
    <x v="2"/>
    <x v="306"/>
    <x v="391"/>
    <x v="0"/>
    <x v="391"/>
    <x v="0"/>
    <x v="0"/>
    <x v="0"/>
  </r>
  <r>
    <x v="1305"/>
    <x v="1232"/>
    <x v="1"/>
    <x v="2"/>
    <x v="2"/>
    <x v="301"/>
    <x v="620"/>
    <x v="0"/>
    <x v="620"/>
    <x v="0"/>
    <x v="0"/>
    <x v="0"/>
  </r>
  <r>
    <x v="1306"/>
    <x v="1233"/>
    <x v="0"/>
    <x v="0"/>
    <x v="3"/>
    <x v="290"/>
    <x v="787"/>
    <x v="0"/>
    <x v="787"/>
    <x v="0"/>
    <x v="0"/>
    <x v="0"/>
  </r>
  <r>
    <x v="1307"/>
    <x v="1234"/>
    <x v="3"/>
    <x v="1"/>
    <x v="2"/>
    <x v="473"/>
    <x v="574"/>
    <x v="0"/>
    <x v="574"/>
    <x v="0"/>
    <x v="0"/>
    <x v="0"/>
  </r>
  <r>
    <x v="1308"/>
    <x v="254"/>
    <x v="3"/>
    <x v="4"/>
    <x v="0"/>
    <x v="431"/>
    <x v="514"/>
    <x v="1"/>
    <x v="514"/>
    <x v="0"/>
    <x v="0"/>
    <x v="0"/>
  </r>
  <r>
    <x v="1309"/>
    <x v="1235"/>
    <x v="3"/>
    <x v="3"/>
    <x v="1"/>
    <x v="164"/>
    <x v="301"/>
    <x v="0"/>
    <x v="301"/>
    <x v="0"/>
    <x v="0"/>
    <x v="0"/>
  </r>
  <r>
    <x v="1310"/>
    <x v="1236"/>
    <x v="2"/>
    <x v="4"/>
    <x v="3"/>
    <x v="475"/>
    <x v="788"/>
    <x v="1"/>
    <x v="788"/>
    <x v="0"/>
    <x v="0"/>
    <x v="0"/>
  </r>
  <r>
    <x v="1311"/>
    <x v="1237"/>
    <x v="1"/>
    <x v="3"/>
    <x v="1"/>
    <x v="588"/>
    <x v="780"/>
    <x v="0"/>
    <x v="780"/>
    <x v="0"/>
    <x v="0"/>
    <x v="0"/>
  </r>
  <r>
    <x v="1312"/>
    <x v="1238"/>
    <x v="3"/>
    <x v="4"/>
    <x v="3"/>
    <x v="562"/>
    <x v="789"/>
    <x v="0"/>
    <x v="789"/>
    <x v="0"/>
    <x v="0"/>
    <x v="0"/>
  </r>
  <r>
    <x v="1313"/>
    <x v="1239"/>
    <x v="2"/>
    <x v="0"/>
    <x v="0"/>
    <x v="565"/>
    <x v="790"/>
    <x v="0"/>
    <x v="790"/>
    <x v="0"/>
    <x v="0"/>
    <x v="0"/>
  </r>
  <r>
    <x v="1314"/>
    <x v="707"/>
    <x v="5"/>
    <x v="2"/>
    <x v="1"/>
    <x v="253"/>
    <x v="271"/>
    <x v="0"/>
    <x v="271"/>
    <x v="0"/>
    <x v="0"/>
    <x v="0"/>
  </r>
  <r>
    <x v="1315"/>
    <x v="1240"/>
    <x v="2"/>
    <x v="0"/>
    <x v="1"/>
    <x v="366"/>
    <x v="563"/>
    <x v="0"/>
    <x v="563"/>
    <x v="0"/>
    <x v="0"/>
    <x v="0"/>
  </r>
  <r>
    <x v="1316"/>
    <x v="1241"/>
    <x v="3"/>
    <x v="0"/>
    <x v="2"/>
    <x v="423"/>
    <x v="498"/>
    <x v="0"/>
    <x v="498"/>
    <x v="0"/>
    <x v="0"/>
    <x v="0"/>
  </r>
  <r>
    <x v="1317"/>
    <x v="1242"/>
    <x v="4"/>
    <x v="0"/>
    <x v="2"/>
    <x v="39"/>
    <x v="40"/>
    <x v="0"/>
    <x v="40"/>
    <x v="0"/>
    <x v="0"/>
    <x v="0"/>
  </r>
  <r>
    <x v="1318"/>
    <x v="1243"/>
    <x v="2"/>
    <x v="1"/>
    <x v="2"/>
    <x v="556"/>
    <x v="719"/>
    <x v="0"/>
    <x v="719"/>
    <x v="0"/>
    <x v="0"/>
    <x v="0"/>
  </r>
  <r>
    <x v="1319"/>
    <x v="1244"/>
    <x v="2"/>
    <x v="2"/>
    <x v="1"/>
    <x v="132"/>
    <x v="138"/>
    <x v="0"/>
    <x v="138"/>
    <x v="0"/>
    <x v="0"/>
    <x v="0"/>
  </r>
  <r>
    <x v="1320"/>
    <x v="1245"/>
    <x v="5"/>
    <x v="3"/>
    <x v="2"/>
    <x v="388"/>
    <x v="547"/>
    <x v="0"/>
    <x v="547"/>
    <x v="0"/>
    <x v="0"/>
    <x v="0"/>
  </r>
  <r>
    <x v="1321"/>
    <x v="1246"/>
    <x v="5"/>
    <x v="4"/>
    <x v="2"/>
    <x v="305"/>
    <x v="157"/>
    <x v="0"/>
    <x v="157"/>
    <x v="0"/>
    <x v="0"/>
    <x v="0"/>
  </r>
  <r>
    <x v="1322"/>
    <x v="1247"/>
    <x v="0"/>
    <x v="0"/>
    <x v="1"/>
    <x v="591"/>
    <x v="791"/>
    <x v="0"/>
    <x v="791"/>
    <x v="0"/>
    <x v="0"/>
    <x v="0"/>
  </r>
  <r>
    <x v="1323"/>
    <x v="143"/>
    <x v="1"/>
    <x v="1"/>
    <x v="3"/>
    <x v="592"/>
    <x v="792"/>
    <x v="1"/>
    <x v="792"/>
    <x v="0"/>
    <x v="0"/>
    <x v="0"/>
  </r>
  <r>
    <x v="1324"/>
    <x v="1248"/>
    <x v="4"/>
    <x v="3"/>
    <x v="4"/>
    <x v="32"/>
    <x v="793"/>
    <x v="0"/>
    <x v="793"/>
    <x v="0"/>
    <x v="0"/>
    <x v="0"/>
  </r>
  <r>
    <x v="1325"/>
    <x v="1249"/>
    <x v="2"/>
    <x v="4"/>
    <x v="1"/>
    <x v="150"/>
    <x v="738"/>
    <x v="0"/>
    <x v="738"/>
    <x v="0"/>
    <x v="0"/>
    <x v="0"/>
  </r>
  <r>
    <x v="1326"/>
    <x v="1250"/>
    <x v="5"/>
    <x v="0"/>
    <x v="4"/>
    <x v="21"/>
    <x v="74"/>
    <x v="0"/>
    <x v="74"/>
    <x v="0"/>
    <x v="0"/>
    <x v="0"/>
  </r>
  <r>
    <x v="1327"/>
    <x v="665"/>
    <x v="0"/>
    <x v="4"/>
    <x v="2"/>
    <x v="20"/>
    <x v="697"/>
    <x v="1"/>
    <x v="697"/>
    <x v="0"/>
    <x v="0"/>
    <x v="0"/>
  </r>
  <r>
    <x v="1328"/>
    <x v="1251"/>
    <x v="4"/>
    <x v="3"/>
    <x v="3"/>
    <x v="146"/>
    <x v="275"/>
    <x v="0"/>
    <x v="275"/>
    <x v="0"/>
    <x v="0"/>
    <x v="0"/>
  </r>
  <r>
    <x v="1329"/>
    <x v="1252"/>
    <x v="3"/>
    <x v="1"/>
    <x v="0"/>
    <x v="323"/>
    <x v="485"/>
    <x v="0"/>
    <x v="485"/>
    <x v="0"/>
    <x v="0"/>
    <x v="0"/>
  </r>
  <r>
    <x v="1330"/>
    <x v="175"/>
    <x v="3"/>
    <x v="3"/>
    <x v="1"/>
    <x v="593"/>
    <x v="794"/>
    <x v="1"/>
    <x v="794"/>
    <x v="0"/>
    <x v="0"/>
    <x v="0"/>
  </r>
  <r>
    <x v="1331"/>
    <x v="1253"/>
    <x v="5"/>
    <x v="0"/>
    <x v="0"/>
    <x v="139"/>
    <x v="795"/>
    <x v="0"/>
    <x v="795"/>
    <x v="0"/>
    <x v="0"/>
    <x v="0"/>
  </r>
  <r>
    <x v="1332"/>
    <x v="1254"/>
    <x v="2"/>
    <x v="2"/>
    <x v="2"/>
    <x v="594"/>
    <x v="728"/>
    <x v="0"/>
    <x v="728"/>
    <x v="0"/>
    <x v="0"/>
    <x v="0"/>
  </r>
  <r>
    <x v="1333"/>
    <x v="1255"/>
    <x v="0"/>
    <x v="0"/>
    <x v="2"/>
    <x v="546"/>
    <x v="705"/>
    <x v="1"/>
    <x v="705"/>
    <x v="0"/>
    <x v="0"/>
    <x v="0"/>
  </r>
  <r>
    <x v="1334"/>
    <x v="1256"/>
    <x v="1"/>
    <x v="1"/>
    <x v="0"/>
    <x v="463"/>
    <x v="796"/>
    <x v="0"/>
    <x v="796"/>
    <x v="0"/>
    <x v="0"/>
    <x v="0"/>
  </r>
  <r>
    <x v="1335"/>
    <x v="1257"/>
    <x v="4"/>
    <x v="2"/>
    <x v="2"/>
    <x v="248"/>
    <x v="565"/>
    <x v="0"/>
    <x v="565"/>
    <x v="0"/>
    <x v="0"/>
    <x v="0"/>
  </r>
  <r>
    <x v="1336"/>
    <x v="1258"/>
    <x v="4"/>
    <x v="1"/>
    <x v="2"/>
    <x v="152"/>
    <x v="160"/>
    <x v="0"/>
    <x v="160"/>
    <x v="0"/>
    <x v="0"/>
    <x v="0"/>
  </r>
  <r>
    <x v="1337"/>
    <x v="658"/>
    <x v="4"/>
    <x v="2"/>
    <x v="2"/>
    <x v="523"/>
    <x v="797"/>
    <x v="0"/>
    <x v="797"/>
    <x v="0"/>
    <x v="0"/>
    <x v="0"/>
  </r>
  <r>
    <x v="1338"/>
    <x v="1259"/>
    <x v="4"/>
    <x v="0"/>
    <x v="2"/>
    <x v="595"/>
    <x v="798"/>
    <x v="0"/>
    <x v="798"/>
    <x v="0"/>
    <x v="0"/>
    <x v="0"/>
  </r>
  <r>
    <x v="1339"/>
    <x v="183"/>
    <x v="5"/>
    <x v="1"/>
    <x v="4"/>
    <x v="369"/>
    <x v="53"/>
    <x v="0"/>
    <x v="53"/>
    <x v="0"/>
    <x v="0"/>
    <x v="0"/>
  </r>
  <r>
    <x v="1340"/>
    <x v="1260"/>
    <x v="0"/>
    <x v="4"/>
    <x v="3"/>
    <x v="266"/>
    <x v="521"/>
    <x v="0"/>
    <x v="521"/>
    <x v="0"/>
    <x v="0"/>
    <x v="0"/>
  </r>
  <r>
    <x v="1341"/>
    <x v="1261"/>
    <x v="2"/>
    <x v="1"/>
    <x v="2"/>
    <x v="159"/>
    <x v="799"/>
    <x v="0"/>
    <x v="799"/>
    <x v="0"/>
    <x v="0"/>
    <x v="0"/>
  </r>
  <r>
    <x v="1342"/>
    <x v="1262"/>
    <x v="0"/>
    <x v="3"/>
    <x v="4"/>
    <x v="166"/>
    <x v="176"/>
    <x v="0"/>
    <x v="176"/>
    <x v="0"/>
    <x v="0"/>
    <x v="0"/>
  </r>
  <r>
    <x v="1343"/>
    <x v="1263"/>
    <x v="0"/>
    <x v="4"/>
    <x v="4"/>
    <x v="588"/>
    <x v="475"/>
    <x v="0"/>
    <x v="475"/>
    <x v="0"/>
    <x v="0"/>
    <x v="0"/>
  </r>
  <r>
    <x v="1344"/>
    <x v="1264"/>
    <x v="0"/>
    <x v="1"/>
    <x v="1"/>
    <x v="178"/>
    <x v="138"/>
    <x v="0"/>
    <x v="138"/>
    <x v="0"/>
    <x v="0"/>
    <x v="0"/>
  </r>
  <r>
    <x v="1345"/>
    <x v="1265"/>
    <x v="2"/>
    <x v="2"/>
    <x v="2"/>
    <x v="8"/>
    <x v="290"/>
    <x v="0"/>
    <x v="290"/>
    <x v="0"/>
    <x v="0"/>
    <x v="0"/>
  </r>
  <r>
    <x v="1346"/>
    <x v="1266"/>
    <x v="3"/>
    <x v="1"/>
    <x v="2"/>
    <x v="596"/>
    <x v="800"/>
    <x v="0"/>
    <x v="800"/>
    <x v="0"/>
    <x v="0"/>
    <x v="0"/>
  </r>
  <r>
    <x v="1347"/>
    <x v="1267"/>
    <x v="3"/>
    <x v="2"/>
    <x v="0"/>
    <x v="597"/>
    <x v="801"/>
    <x v="0"/>
    <x v="801"/>
    <x v="0"/>
    <x v="0"/>
    <x v="0"/>
  </r>
  <r>
    <x v="1348"/>
    <x v="1268"/>
    <x v="3"/>
    <x v="3"/>
    <x v="2"/>
    <x v="283"/>
    <x v="359"/>
    <x v="0"/>
    <x v="359"/>
    <x v="0"/>
    <x v="0"/>
    <x v="0"/>
  </r>
  <r>
    <x v="1349"/>
    <x v="1269"/>
    <x v="0"/>
    <x v="3"/>
    <x v="0"/>
    <x v="13"/>
    <x v="14"/>
    <x v="0"/>
    <x v="14"/>
    <x v="0"/>
    <x v="0"/>
    <x v="0"/>
  </r>
  <r>
    <x v="1350"/>
    <x v="1270"/>
    <x v="1"/>
    <x v="1"/>
    <x v="2"/>
    <x v="598"/>
    <x v="802"/>
    <x v="0"/>
    <x v="802"/>
    <x v="0"/>
    <x v="0"/>
    <x v="0"/>
  </r>
  <r>
    <x v="1351"/>
    <x v="1271"/>
    <x v="3"/>
    <x v="4"/>
    <x v="3"/>
    <x v="250"/>
    <x v="748"/>
    <x v="0"/>
    <x v="748"/>
    <x v="0"/>
    <x v="0"/>
    <x v="0"/>
  </r>
  <r>
    <x v="1352"/>
    <x v="1272"/>
    <x v="2"/>
    <x v="3"/>
    <x v="1"/>
    <x v="599"/>
    <x v="803"/>
    <x v="0"/>
    <x v="803"/>
    <x v="0"/>
    <x v="0"/>
    <x v="0"/>
  </r>
  <r>
    <x v="1353"/>
    <x v="1273"/>
    <x v="1"/>
    <x v="2"/>
    <x v="0"/>
    <x v="68"/>
    <x v="804"/>
    <x v="1"/>
    <x v="804"/>
    <x v="0"/>
    <x v="0"/>
    <x v="0"/>
  </r>
  <r>
    <x v="1354"/>
    <x v="1274"/>
    <x v="2"/>
    <x v="3"/>
    <x v="3"/>
    <x v="600"/>
    <x v="498"/>
    <x v="0"/>
    <x v="498"/>
    <x v="0"/>
    <x v="0"/>
    <x v="0"/>
  </r>
  <r>
    <x v="1355"/>
    <x v="418"/>
    <x v="0"/>
    <x v="3"/>
    <x v="0"/>
    <x v="84"/>
    <x v="88"/>
    <x v="0"/>
    <x v="88"/>
    <x v="0"/>
    <x v="0"/>
    <x v="0"/>
  </r>
  <r>
    <x v="1356"/>
    <x v="1275"/>
    <x v="5"/>
    <x v="4"/>
    <x v="1"/>
    <x v="601"/>
    <x v="805"/>
    <x v="1"/>
    <x v="805"/>
    <x v="0"/>
    <x v="0"/>
    <x v="0"/>
  </r>
  <r>
    <x v="1357"/>
    <x v="1276"/>
    <x v="3"/>
    <x v="1"/>
    <x v="2"/>
    <x v="543"/>
    <x v="367"/>
    <x v="0"/>
    <x v="367"/>
    <x v="0"/>
    <x v="0"/>
    <x v="0"/>
  </r>
  <r>
    <x v="1358"/>
    <x v="1277"/>
    <x v="1"/>
    <x v="4"/>
    <x v="2"/>
    <x v="561"/>
    <x v="806"/>
    <x v="1"/>
    <x v="806"/>
    <x v="0"/>
    <x v="0"/>
    <x v="0"/>
  </r>
  <r>
    <x v="1359"/>
    <x v="1278"/>
    <x v="1"/>
    <x v="1"/>
    <x v="3"/>
    <x v="134"/>
    <x v="140"/>
    <x v="0"/>
    <x v="140"/>
    <x v="0"/>
    <x v="0"/>
    <x v="0"/>
  </r>
  <r>
    <x v="1360"/>
    <x v="134"/>
    <x v="4"/>
    <x v="1"/>
    <x v="4"/>
    <x v="516"/>
    <x v="512"/>
    <x v="0"/>
    <x v="512"/>
    <x v="0"/>
    <x v="0"/>
    <x v="0"/>
  </r>
  <r>
    <x v="1361"/>
    <x v="1279"/>
    <x v="4"/>
    <x v="3"/>
    <x v="2"/>
    <x v="130"/>
    <x v="807"/>
    <x v="0"/>
    <x v="807"/>
    <x v="0"/>
    <x v="0"/>
    <x v="0"/>
  </r>
  <r>
    <x v="1362"/>
    <x v="1280"/>
    <x v="3"/>
    <x v="4"/>
    <x v="2"/>
    <x v="575"/>
    <x v="808"/>
    <x v="0"/>
    <x v="808"/>
    <x v="0"/>
    <x v="0"/>
    <x v="0"/>
  </r>
  <r>
    <x v="1363"/>
    <x v="1281"/>
    <x v="5"/>
    <x v="4"/>
    <x v="1"/>
    <x v="224"/>
    <x v="809"/>
    <x v="0"/>
    <x v="809"/>
    <x v="0"/>
    <x v="0"/>
    <x v="0"/>
  </r>
  <r>
    <x v="1364"/>
    <x v="1282"/>
    <x v="5"/>
    <x v="0"/>
    <x v="2"/>
    <x v="327"/>
    <x v="810"/>
    <x v="0"/>
    <x v="810"/>
    <x v="0"/>
    <x v="0"/>
    <x v="0"/>
  </r>
  <r>
    <x v="1365"/>
    <x v="1283"/>
    <x v="1"/>
    <x v="0"/>
    <x v="4"/>
    <x v="602"/>
    <x v="72"/>
    <x v="0"/>
    <x v="72"/>
    <x v="0"/>
    <x v="0"/>
    <x v="0"/>
  </r>
  <r>
    <x v="1366"/>
    <x v="1284"/>
    <x v="1"/>
    <x v="4"/>
    <x v="2"/>
    <x v="312"/>
    <x v="345"/>
    <x v="1"/>
    <x v="345"/>
    <x v="2"/>
    <x v="2"/>
    <x v="2"/>
  </r>
  <r>
    <x v="1367"/>
    <x v="1285"/>
    <x v="5"/>
    <x v="2"/>
    <x v="4"/>
    <x v="275"/>
    <x v="811"/>
    <x v="0"/>
    <x v="811"/>
    <x v="0"/>
    <x v="0"/>
    <x v="0"/>
  </r>
  <r>
    <x v="1368"/>
    <x v="1286"/>
    <x v="1"/>
    <x v="4"/>
    <x v="0"/>
    <x v="508"/>
    <x v="812"/>
    <x v="0"/>
    <x v="812"/>
    <x v="0"/>
    <x v="0"/>
    <x v="0"/>
  </r>
  <r>
    <x v="1369"/>
    <x v="1287"/>
    <x v="5"/>
    <x v="3"/>
    <x v="2"/>
    <x v="574"/>
    <x v="813"/>
    <x v="0"/>
    <x v="813"/>
    <x v="0"/>
    <x v="0"/>
    <x v="0"/>
  </r>
  <r>
    <x v="1370"/>
    <x v="1288"/>
    <x v="4"/>
    <x v="3"/>
    <x v="1"/>
    <x v="463"/>
    <x v="564"/>
    <x v="0"/>
    <x v="564"/>
    <x v="0"/>
    <x v="0"/>
    <x v="0"/>
  </r>
  <r>
    <x v="1371"/>
    <x v="1289"/>
    <x v="2"/>
    <x v="1"/>
    <x v="1"/>
    <x v="603"/>
    <x v="11"/>
    <x v="0"/>
    <x v="11"/>
    <x v="0"/>
    <x v="0"/>
    <x v="0"/>
  </r>
  <r>
    <x v="1372"/>
    <x v="1290"/>
    <x v="4"/>
    <x v="2"/>
    <x v="1"/>
    <x v="529"/>
    <x v="664"/>
    <x v="0"/>
    <x v="664"/>
    <x v="0"/>
    <x v="0"/>
    <x v="0"/>
  </r>
  <r>
    <x v="1373"/>
    <x v="1291"/>
    <x v="3"/>
    <x v="0"/>
    <x v="1"/>
    <x v="164"/>
    <x v="175"/>
    <x v="0"/>
    <x v="175"/>
    <x v="0"/>
    <x v="0"/>
    <x v="0"/>
  </r>
  <r>
    <x v="1374"/>
    <x v="1292"/>
    <x v="1"/>
    <x v="1"/>
    <x v="4"/>
    <x v="46"/>
    <x v="789"/>
    <x v="0"/>
    <x v="789"/>
    <x v="0"/>
    <x v="0"/>
    <x v="0"/>
  </r>
  <r>
    <x v="1375"/>
    <x v="1293"/>
    <x v="5"/>
    <x v="4"/>
    <x v="1"/>
    <x v="21"/>
    <x v="22"/>
    <x v="0"/>
    <x v="22"/>
    <x v="0"/>
    <x v="0"/>
    <x v="0"/>
  </r>
  <r>
    <x v="1376"/>
    <x v="1294"/>
    <x v="4"/>
    <x v="3"/>
    <x v="4"/>
    <x v="435"/>
    <x v="814"/>
    <x v="0"/>
    <x v="814"/>
    <x v="0"/>
    <x v="0"/>
    <x v="0"/>
  </r>
  <r>
    <x v="1377"/>
    <x v="1295"/>
    <x v="2"/>
    <x v="0"/>
    <x v="0"/>
    <x v="357"/>
    <x v="178"/>
    <x v="0"/>
    <x v="178"/>
    <x v="0"/>
    <x v="0"/>
    <x v="0"/>
  </r>
  <r>
    <x v="1378"/>
    <x v="1095"/>
    <x v="5"/>
    <x v="3"/>
    <x v="0"/>
    <x v="237"/>
    <x v="815"/>
    <x v="0"/>
    <x v="815"/>
    <x v="0"/>
    <x v="0"/>
    <x v="0"/>
  </r>
  <r>
    <x v="1379"/>
    <x v="1296"/>
    <x v="0"/>
    <x v="2"/>
    <x v="2"/>
    <x v="161"/>
    <x v="172"/>
    <x v="0"/>
    <x v="172"/>
    <x v="0"/>
    <x v="0"/>
    <x v="0"/>
  </r>
  <r>
    <x v="1380"/>
    <x v="1297"/>
    <x v="3"/>
    <x v="0"/>
    <x v="4"/>
    <x v="567"/>
    <x v="816"/>
    <x v="0"/>
    <x v="816"/>
    <x v="0"/>
    <x v="0"/>
    <x v="0"/>
  </r>
  <r>
    <x v="1381"/>
    <x v="1298"/>
    <x v="1"/>
    <x v="4"/>
    <x v="3"/>
    <x v="536"/>
    <x v="684"/>
    <x v="1"/>
    <x v="684"/>
    <x v="1"/>
    <x v="1"/>
    <x v="1"/>
  </r>
  <r>
    <x v="1382"/>
    <x v="1299"/>
    <x v="4"/>
    <x v="4"/>
    <x v="0"/>
    <x v="517"/>
    <x v="292"/>
    <x v="0"/>
    <x v="292"/>
    <x v="0"/>
    <x v="0"/>
    <x v="0"/>
  </r>
  <r>
    <x v="1383"/>
    <x v="1300"/>
    <x v="5"/>
    <x v="1"/>
    <x v="3"/>
    <x v="514"/>
    <x v="817"/>
    <x v="0"/>
    <x v="817"/>
    <x v="0"/>
    <x v="0"/>
    <x v="0"/>
  </r>
  <r>
    <x v="1384"/>
    <x v="1301"/>
    <x v="1"/>
    <x v="1"/>
    <x v="1"/>
    <x v="540"/>
    <x v="452"/>
    <x v="0"/>
    <x v="452"/>
    <x v="0"/>
    <x v="0"/>
    <x v="0"/>
  </r>
  <r>
    <x v="1385"/>
    <x v="1302"/>
    <x v="2"/>
    <x v="4"/>
    <x v="1"/>
    <x v="515"/>
    <x v="818"/>
    <x v="0"/>
    <x v="818"/>
    <x v="0"/>
    <x v="0"/>
    <x v="0"/>
  </r>
  <r>
    <x v="1386"/>
    <x v="1303"/>
    <x v="4"/>
    <x v="3"/>
    <x v="4"/>
    <x v="159"/>
    <x v="500"/>
    <x v="0"/>
    <x v="500"/>
    <x v="0"/>
    <x v="0"/>
    <x v="0"/>
  </r>
  <r>
    <x v="1387"/>
    <x v="1304"/>
    <x v="3"/>
    <x v="0"/>
    <x v="3"/>
    <x v="365"/>
    <x v="736"/>
    <x v="0"/>
    <x v="736"/>
    <x v="0"/>
    <x v="0"/>
    <x v="0"/>
  </r>
  <r>
    <x v="1388"/>
    <x v="1305"/>
    <x v="4"/>
    <x v="2"/>
    <x v="2"/>
    <x v="248"/>
    <x v="636"/>
    <x v="1"/>
    <x v="636"/>
    <x v="0"/>
    <x v="0"/>
    <x v="0"/>
  </r>
  <r>
    <x v="1389"/>
    <x v="1306"/>
    <x v="4"/>
    <x v="1"/>
    <x v="2"/>
    <x v="144"/>
    <x v="819"/>
    <x v="0"/>
    <x v="819"/>
    <x v="0"/>
    <x v="0"/>
    <x v="0"/>
  </r>
  <r>
    <x v="1390"/>
    <x v="1307"/>
    <x v="3"/>
    <x v="3"/>
    <x v="1"/>
    <x v="462"/>
    <x v="529"/>
    <x v="0"/>
    <x v="529"/>
    <x v="0"/>
    <x v="0"/>
    <x v="0"/>
  </r>
  <r>
    <x v="1391"/>
    <x v="1308"/>
    <x v="4"/>
    <x v="1"/>
    <x v="3"/>
    <x v="604"/>
    <x v="652"/>
    <x v="0"/>
    <x v="652"/>
    <x v="0"/>
    <x v="0"/>
    <x v="0"/>
  </r>
  <r>
    <x v="1392"/>
    <x v="1309"/>
    <x v="3"/>
    <x v="1"/>
    <x v="3"/>
    <x v="605"/>
    <x v="678"/>
    <x v="0"/>
    <x v="678"/>
    <x v="0"/>
    <x v="0"/>
    <x v="0"/>
  </r>
  <r>
    <x v="1393"/>
    <x v="1310"/>
    <x v="4"/>
    <x v="1"/>
    <x v="3"/>
    <x v="577"/>
    <x v="37"/>
    <x v="0"/>
    <x v="37"/>
    <x v="0"/>
    <x v="0"/>
    <x v="0"/>
  </r>
  <r>
    <x v="1394"/>
    <x v="1311"/>
    <x v="4"/>
    <x v="3"/>
    <x v="1"/>
    <x v="378"/>
    <x v="482"/>
    <x v="0"/>
    <x v="482"/>
    <x v="0"/>
    <x v="0"/>
    <x v="0"/>
  </r>
  <r>
    <x v="1395"/>
    <x v="1312"/>
    <x v="3"/>
    <x v="3"/>
    <x v="1"/>
    <x v="606"/>
    <x v="138"/>
    <x v="0"/>
    <x v="138"/>
    <x v="0"/>
    <x v="0"/>
    <x v="0"/>
  </r>
  <r>
    <x v="1396"/>
    <x v="1313"/>
    <x v="4"/>
    <x v="3"/>
    <x v="2"/>
    <x v="238"/>
    <x v="224"/>
    <x v="0"/>
    <x v="224"/>
    <x v="0"/>
    <x v="0"/>
    <x v="0"/>
  </r>
  <r>
    <x v="1397"/>
    <x v="1314"/>
    <x v="4"/>
    <x v="1"/>
    <x v="4"/>
    <x v="386"/>
    <x v="242"/>
    <x v="0"/>
    <x v="242"/>
    <x v="0"/>
    <x v="0"/>
    <x v="0"/>
  </r>
  <r>
    <x v="1398"/>
    <x v="1315"/>
    <x v="1"/>
    <x v="1"/>
    <x v="0"/>
    <x v="302"/>
    <x v="820"/>
    <x v="1"/>
    <x v="820"/>
    <x v="0"/>
    <x v="0"/>
    <x v="0"/>
  </r>
  <r>
    <x v="1399"/>
    <x v="1316"/>
    <x v="0"/>
    <x v="0"/>
    <x v="4"/>
    <x v="390"/>
    <x v="8"/>
    <x v="0"/>
    <x v="8"/>
    <x v="0"/>
    <x v="0"/>
    <x v="0"/>
  </r>
  <r>
    <x v="1400"/>
    <x v="1317"/>
    <x v="5"/>
    <x v="3"/>
    <x v="0"/>
    <x v="126"/>
    <x v="576"/>
    <x v="0"/>
    <x v="576"/>
    <x v="0"/>
    <x v="0"/>
    <x v="0"/>
  </r>
  <r>
    <x v="1401"/>
    <x v="1318"/>
    <x v="0"/>
    <x v="4"/>
    <x v="0"/>
    <x v="109"/>
    <x v="500"/>
    <x v="0"/>
    <x v="500"/>
    <x v="0"/>
    <x v="0"/>
    <x v="0"/>
  </r>
  <r>
    <x v="1402"/>
    <x v="1319"/>
    <x v="3"/>
    <x v="1"/>
    <x v="2"/>
    <x v="412"/>
    <x v="488"/>
    <x v="1"/>
    <x v="488"/>
    <x v="0"/>
    <x v="0"/>
    <x v="0"/>
  </r>
  <r>
    <x v="1403"/>
    <x v="1320"/>
    <x v="3"/>
    <x v="1"/>
    <x v="2"/>
    <x v="607"/>
    <x v="111"/>
    <x v="0"/>
    <x v="111"/>
    <x v="0"/>
    <x v="0"/>
    <x v="0"/>
  </r>
  <r>
    <x v="1404"/>
    <x v="1321"/>
    <x v="1"/>
    <x v="4"/>
    <x v="0"/>
    <x v="265"/>
    <x v="686"/>
    <x v="0"/>
    <x v="686"/>
    <x v="0"/>
    <x v="0"/>
    <x v="0"/>
  </r>
  <r>
    <x v="1405"/>
    <x v="1322"/>
    <x v="1"/>
    <x v="4"/>
    <x v="0"/>
    <x v="608"/>
    <x v="821"/>
    <x v="1"/>
    <x v="821"/>
    <x v="0"/>
    <x v="0"/>
    <x v="0"/>
  </r>
  <r>
    <x v="1406"/>
    <x v="220"/>
    <x v="5"/>
    <x v="4"/>
    <x v="1"/>
    <x v="123"/>
    <x v="822"/>
    <x v="0"/>
    <x v="822"/>
    <x v="0"/>
    <x v="0"/>
    <x v="0"/>
  </r>
  <r>
    <x v="1407"/>
    <x v="1323"/>
    <x v="4"/>
    <x v="4"/>
    <x v="1"/>
    <x v="28"/>
    <x v="742"/>
    <x v="0"/>
    <x v="742"/>
    <x v="0"/>
    <x v="0"/>
    <x v="0"/>
  </r>
  <r>
    <x v="1408"/>
    <x v="1324"/>
    <x v="0"/>
    <x v="1"/>
    <x v="0"/>
    <x v="609"/>
    <x v="823"/>
    <x v="0"/>
    <x v="823"/>
    <x v="0"/>
    <x v="0"/>
    <x v="0"/>
  </r>
  <r>
    <x v="1409"/>
    <x v="559"/>
    <x v="3"/>
    <x v="0"/>
    <x v="2"/>
    <x v="420"/>
    <x v="784"/>
    <x v="0"/>
    <x v="784"/>
    <x v="0"/>
    <x v="0"/>
    <x v="0"/>
  </r>
  <r>
    <x v="1410"/>
    <x v="1325"/>
    <x v="5"/>
    <x v="3"/>
    <x v="3"/>
    <x v="477"/>
    <x v="824"/>
    <x v="0"/>
    <x v="824"/>
    <x v="0"/>
    <x v="0"/>
    <x v="0"/>
  </r>
  <r>
    <x v="1411"/>
    <x v="1326"/>
    <x v="0"/>
    <x v="3"/>
    <x v="4"/>
    <x v="610"/>
    <x v="825"/>
    <x v="0"/>
    <x v="825"/>
    <x v="0"/>
    <x v="0"/>
    <x v="0"/>
  </r>
  <r>
    <x v="1412"/>
    <x v="1327"/>
    <x v="5"/>
    <x v="4"/>
    <x v="4"/>
    <x v="202"/>
    <x v="214"/>
    <x v="0"/>
    <x v="214"/>
    <x v="0"/>
    <x v="0"/>
    <x v="0"/>
  </r>
  <r>
    <x v="1413"/>
    <x v="1328"/>
    <x v="5"/>
    <x v="4"/>
    <x v="4"/>
    <x v="562"/>
    <x v="826"/>
    <x v="0"/>
    <x v="826"/>
    <x v="0"/>
    <x v="0"/>
    <x v="0"/>
  </r>
  <r>
    <x v="1414"/>
    <x v="1329"/>
    <x v="5"/>
    <x v="4"/>
    <x v="0"/>
    <x v="611"/>
    <x v="827"/>
    <x v="0"/>
    <x v="827"/>
    <x v="0"/>
    <x v="0"/>
    <x v="0"/>
  </r>
  <r>
    <x v="1415"/>
    <x v="1330"/>
    <x v="1"/>
    <x v="1"/>
    <x v="2"/>
    <x v="520"/>
    <x v="828"/>
    <x v="0"/>
    <x v="828"/>
    <x v="0"/>
    <x v="0"/>
    <x v="0"/>
  </r>
  <r>
    <x v="1416"/>
    <x v="1331"/>
    <x v="3"/>
    <x v="1"/>
    <x v="1"/>
    <x v="596"/>
    <x v="800"/>
    <x v="0"/>
    <x v="800"/>
    <x v="0"/>
    <x v="0"/>
    <x v="0"/>
  </r>
  <r>
    <x v="1417"/>
    <x v="1332"/>
    <x v="1"/>
    <x v="3"/>
    <x v="0"/>
    <x v="76"/>
    <x v="664"/>
    <x v="0"/>
    <x v="664"/>
    <x v="0"/>
    <x v="0"/>
    <x v="0"/>
  </r>
  <r>
    <x v="1418"/>
    <x v="1028"/>
    <x v="4"/>
    <x v="3"/>
    <x v="4"/>
    <x v="473"/>
    <x v="574"/>
    <x v="0"/>
    <x v="574"/>
    <x v="0"/>
    <x v="0"/>
    <x v="0"/>
  </r>
  <r>
    <x v="1419"/>
    <x v="1333"/>
    <x v="4"/>
    <x v="1"/>
    <x v="1"/>
    <x v="612"/>
    <x v="829"/>
    <x v="1"/>
    <x v="829"/>
    <x v="0"/>
    <x v="0"/>
    <x v="0"/>
  </r>
  <r>
    <x v="1420"/>
    <x v="1334"/>
    <x v="4"/>
    <x v="3"/>
    <x v="1"/>
    <x v="74"/>
    <x v="188"/>
    <x v="1"/>
    <x v="188"/>
    <x v="2"/>
    <x v="2"/>
    <x v="2"/>
  </r>
  <r>
    <x v="1421"/>
    <x v="1335"/>
    <x v="3"/>
    <x v="2"/>
    <x v="0"/>
    <x v="143"/>
    <x v="171"/>
    <x v="0"/>
    <x v="171"/>
    <x v="0"/>
    <x v="0"/>
    <x v="0"/>
  </r>
  <r>
    <x v="1422"/>
    <x v="1336"/>
    <x v="4"/>
    <x v="0"/>
    <x v="2"/>
    <x v="579"/>
    <x v="762"/>
    <x v="0"/>
    <x v="762"/>
    <x v="0"/>
    <x v="0"/>
    <x v="0"/>
  </r>
  <r>
    <x v="1423"/>
    <x v="1337"/>
    <x v="3"/>
    <x v="4"/>
    <x v="0"/>
    <x v="77"/>
    <x v="242"/>
    <x v="0"/>
    <x v="242"/>
    <x v="0"/>
    <x v="0"/>
    <x v="0"/>
  </r>
  <r>
    <x v="1424"/>
    <x v="190"/>
    <x v="3"/>
    <x v="4"/>
    <x v="3"/>
    <x v="16"/>
    <x v="17"/>
    <x v="0"/>
    <x v="17"/>
    <x v="0"/>
    <x v="0"/>
    <x v="0"/>
  </r>
  <r>
    <x v="1425"/>
    <x v="1338"/>
    <x v="2"/>
    <x v="0"/>
    <x v="0"/>
    <x v="613"/>
    <x v="763"/>
    <x v="0"/>
    <x v="763"/>
    <x v="0"/>
    <x v="0"/>
    <x v="0"/>
  </r>
  <r>
    <x v="1426"/>
    <x v="1339"/>
    <x v="2"/>
    <x v="0"/>
    <x v="2"/>
    <x v="516"/>
    <x v="830"/>
    <x v="0"/>
    <x v="830"/>
    <x v="0"/>
    <x v="0"/>
    <x v="0"/>
  </r>
  <r>
    <x v="1427"/>
    <x v="1340"/>
    <x v="3"/>
    <x v="2"/>
    <x v="1"/>
    <x v="370"/>
    <x v="831"/>
    <x v="0"/>
    <x v="831"/>
    <x v="0"/>
    <x v="0"/>
    <x v="0"/>
  </r>
  <r>
    <x v="1428"/>
    <x v="1341"/>
    <x v="3"/>
    <x v="2"/>
    <x v="2"/>
    <x v="525"/>
    <x v="657"/>
    <x v="0"/>
    <x v="657"/>
    <x v="0"/>
    <x v="0"/>
    <x v="0"/>
  </r>
  <r>
    <x v="1429"/>
    <x v="1342"/>
    <x v="0"/>
    <x v="2"/>
    <x v="0"/>
    <x v="113"/>
    <x v="191"/>
    <x v="1"/>
    <x v="191"/>
    <x v="0"/>
    <x v="0"/>
    <x v="0"/>
  </r>
  <r>
    <x v="1430"/>
    <x v="1343"/>
    <x v="4"/>
    <x v="1"/>
    <x v="2"/>
    <x v="614"/>
    <x v="167"/>
    <x v="0"/>
    <x v="167"/>
    <x v="0"/>
    <x v="0"/>
    <x v="0"/>
  </r>
  <r>
    <x v="1431"/>
    <x v="1344"/>
    <x v="5"/>
    <x v="1"/>
    <x v="2"/>
    <x v="12"/>
    <x v="832"/>
    <x v="0"/>
    <x v="832"/>
    <x v="0"/>
    <x v="0"/>
    <x v="0"/>
  </r>
  <r>
    <x v="1432"/>
    <x v="783"/>
    <x v="1"/>
    <x v="2"/>
    <x v="1"/>
    <x v="417"/>
    <x v="143"/>
    <x v="0"/>
    <x v="143"/>
    <x v="0"/>
    <x v="0"/>
    <x v="0"/>
  </r>
  <r>
    <x v="1433"/>
    <x v="1345"/>
    <x v="1"/>
    <x v="3"/>
    <x v="0"/>
    <x v="488"/>
    <x v="833"/>
    <x v="1"/>
    <x v="833"/>
    <x v="0"/>
    <x v="0"/>
    <x v="0"/>
  </r>
  <r>
    <x v="1434"/>
    <x v="1346"/>
    <x v="3"/>
    <x v="1"/>
    <x v="2"/>
    <x v="248"/>
    <x v="264"/>
    <x v="0"/>
    <x v="264"/>
    <x v="0"/>
    <x v="0"/>
    <x v="0"/>
  </r>
  <r>
    <x v="1435"/>
    <x v="1347"/>
    <x v="2"/>
    <x v="2"/>
    <x v="3"/>
    <x v="492"/>
    <x v="373"/>
    <x v="0"/>
    <x v="373"/>
    <x v="0"/>
    <x v="0"/>
    <x v="0"/>
  </r>
  <r>
    <x v="1436"/>
    <x v="1348"/>
    <x v="4"/>
    <x v="4"/>
    <x v="4"/>
    <x v="184"/>
    <x v="193"/>
    <x v="0"/>
    <x v="193"/>
    <x v="0"/>
    <x v="0"/>
    <x v="0"/>
  </r>
  <r>
    <x v="1437"/>
    <x v="1349"/>
    <x v="4"/>
    <x v="0"/>
    <x v="0"/>
    <x v="493"/>
    <x v="834"/>
    <x v="0"/>
    <x v="834"/>
    <x v="0"/>
    <x v="0"/>
    <x v="0"/>
  </r>
  <r>
    <x v="1438"/>
    <x v="1350"/>
    <x v="3"/>
    <x v="1"/>
    <x v="3"/>
    <x v="295"/>
    <x v="583"/>
    <x v="0"/>
    <x v="583"/>
    <x v="0"/>
    <x v="0"/>
    <x v="0"/>
  </r>
  <r>
    <x v="1439"/>
    <x v="1351"/>
    <x v="4"/>
    <x v="1"/>
    <x v="3"/>
    <x v="8"/>
    <x v="290"/>
    <x v="0"/>
    <x v="290"/>
    <x v="0"/>
    <x v="0"/>
    <x v="0"/>
  </r>
  <r>
    <x v="1440"/>
    <x v="1352"/>
    <x v="4"/>
    <x v="3"/>
    <x v="3"/>
    <x v="331"/>
    <x v="374"/>
    <x v="0"/>
    <x v="374"/>
    <x v="0"/>
    <x v="0"/>
    <x v="0"/>
  </r>
  <r>
    <x v="1441"/>
    <x v="1353"/>
    <x v="2"/>
    <x v="1"/>
    <x v="3"/>
    <x v="546"/>
    <x v="835"/>
    <x v="0"/>
    <x v="835"/>
    <x v="0"/>
    <x v="0"/>
    <x v="0"/>
  </r>
  <r>
    <x v="1442"/>
    <x v="1354"/>
    <x v="3"/>
    <x v="0"/>
    <x v="3"/>
    <x v="344"/>
    <x v="392"/>
    <x v="0"/>
    <x v="392"/>
    <x v="0"/>
    <x v="0"/>
    <x v="0"/>
  </r>
  <r>
    <x v="1443"/>
    <x v="1355"/>
    <x v="3"/>
    <x v="2"/>
    <x v="2"/>
    <x v="479"/>
    <x v="347"/>
    <x v="0"/>
    <x v="347"/>
    <x v="0"/>
    <x v="0"/>
    <x v="0"/>
  </r>
  <r>
    <x v="1444"/>
    <x v="1356"/>
    <x v="1"/>
    <x v="3"/>
    <x v="4"/>
    <x v="109"/>
    <x v="500"/>
    <x v="0"/>
    <x v="500"/>
    <x v="0"/>
    <x v="0"/>
    <x v="0"/>
  </r>
  <r>
    <x v="1445"/>
    <x v="1357"/>
    <x v="1"/>
    <x v="2"/>
    <x v="2"/>
    <x v="538"/>
    <x v="688"/>
    <x v="1"/>
    <x v="688"/>
    <x v="0"/>
    <x v="0"/>
    <x v="0"/>
  </r>
  <r>
    <x v="1446"/>
    <x v="1358"/>
    <x v="5"/>
    <x v="1"/>
    <x v="1"/>
    <x v="168"/>
    <x v="836"/>
    <x v="1"/>
    <x v="836"/>
    <x v="1"/>
    <x v="1"/>
    <x v="1"/>
  </r>
  <r>
    <x v="1447"/>
    <x v="1359"/>
    <x v="0"/>
    <x v="4"/>
    <x v="1"/>
    <x v="542"/>
    <x v="698"/>
    <x v="0"/>
    <x v="698"/>
    <x v="0"/>
    <x v="0"/>
    <x v="0"/>
  </r>
  <r>
    <x v="1448"/>
    <x v="1360"/>
    <x v="3"/>
    <x v="4"/>
    <x v="0"/>
    <x v="365"/>
    <x v="496"/>
    <x v="0"/>
    <x v="496"/>
    <x v="0"/>
    <x v="0"/>
    <x v="0"/>
  </r>
  <r>
    <x v="1449"/>
    <x v="1361"/>
    <x v="2"/>
    <x v="4"/>
    <x v="1"/>
    <x v="316"/>
    <x v="350"/>
    <x v="0"/>
    <x v="350"/>
    <x v="0"/>
    <x v="0"/>
    <x v="0"/>
  </r>
  <r>
    <x v="1450"/>
    <x v="1362"/>
    <x v="1"/>
    <x v="0"/>
    <x v="0"/>
    <x v="152"/>
    <x v="434"/>
    <x v="0"/>
    <x v="434"/>
    <x v="0"/>
    <x v="0"/>
    <x v="0"/>
  </r>
  <r>
    <x v="1451"/>
    <x v="1363"/>
    <x v="1"/>
    <x v="2"/>
    <x v="0"/>
    <x v="574"/>
    <x v="813"/>
    <x v="0"/>
    <x v="813"/>
    <x v="0"/>
    <x v="0"/>
    <x v="0"/>
  </r>
  <r>
    <x v="1452"/>
    <x v="1364"/>
    <x v="5"/>
    <x v="1"/>
    <x v="0"/>
    <x v="422"/>
    <x v="837"/>
    <x v="0"/>
    <x v="837"/>
    <x v="0"/>
    <x v="0"/>
    <x v="0"/>
  </r>
  <r>
    <x v="1453"/>
    <x v="1365"/>
    <x v="0"/>
    <x v="0"/>
    <x v="4"/>
    <x v="326"/>
    <x v="686"/>
    <x v="0"/>
    <x v="686"/>
    <x v="0"/>
    <x v="0"/>
    <x v="0"/>
  </r>
  <r>
    <x v="1454"/>
    <x v="1366"/>
    <x v="2"/>
    <x v="1"/>
    <x v="4"/>
    <x v="353"/>
    <x v="402"/>
    <x v="0"/>
    <x v="402"/>
    <x v="0"/>
    <x v="0"/>
    <x v="0"/>
  </r>
  <r>
    <x v="1455"/>
    <x v="1367"/>
    <x v="2"/>
    <x v="3"/>
    <x v="0"/>
    <x v="81"/>
    <x v="701"/>
    <x v="0"/>
    <x v="701"/>
    <x v="0"/>
    <x v="0"/>
    <x v="0"/>
  </r>
  <r>
    <x v="1456"/>
    <x v="912"/>
    <x v="4"/>
    <x v="0"/>
    <x v="0"/>
    <x v="516"/>
    <x v="830"/>
    <x v="0"/>
    <x v="830"/>
    <x v="0"/>
    <x v="0"/>
    <x v="0"/>
  </r>
  <r>
    <x v="1457"/>
    <x v="1368"/>
    <x v="4"/>
    <x v="0"/>
    <x v="4"/>
    <x v="20"/>
    <x v="21"/>
    <x v="0"/>
    <x v="21"/>
    <x v="0"/>
    <x v="0"/>
    <x v="0"/>
  </r>
  <r>
    <x v="1458"/>
    <x v="1369"/>
    <x v="1"/>
    <x v="3"/>
    <x v="3"/>
    <x v="546"/>
    <x v="838"/>
    <x v="0"/>
    <x v="838"/>
    <x v="0"/>
    <x v="0"/>
    <x v="0"/>
  </r>
  <r>
    <x v="1459"/>
    <x v="1370"/>
    <x v="1"/>
    <x v="1"/>
    <x v="2"/>
    <x v="561"/>
    <x v="798"/>
    <x v="0"/>
    <x v="798"/>
    <x v="0"/>
    <x v="0"/>
    <x v="0"/>
  </r>
  <r>
    <x v="1460"/>
    <x v="228"/>
    <x v="1"/>
    <x v="2"/>
    <x v="1"/>
    <x v="131"/>
    <x v="839"/>
    <x v="0"/>
    <x v="839"/>
    <x v="0"/>
    <x v="0"/>
    <x v="0"/>
  </r>
  <r>
    <x v="1461"/>
    <x v="1371"/>
    <x v="3"/>
    <x v="3"/>
    <x v="2"/>
    <x v="352"/>
    <x v="400"/>
    <x v="0"/>
    <x v="400"/>
    <x v="0"/>
    <x v="0"/>
    <x v="0"/>
  </r>
  <r>
    <x v="1462"/>
    <x v="1372"/>
    <x v="0"/>
    <x v="2"/>
    <x v="2"/>
    <x v="324"/>
    <x v="840"/>
    <x v="0"/>
    <x v="840"/>
    <x v="0"/>
    <x v="0"/>
    <x v="0"/>
  </r>
  <r>
    <x v="1463"/>
    <x v="188"/>
    <x v="3"/>
    <x v="0"/>
    <x v="1"/>
    <x v="309"/>
    <x v="340"/>
    <x v="1"/>
    <x v="340"/>
    <x v="1"/>
    <x v="1"/>
    <x v="1"/>
  </r>
  <r>
    <x v="1464"/>
    <x v="1373"/>
    <x v="5"/>
    <x v="4"/>
    <x v="1"/>
    <x v="615"/>
    <x v="841"/>
    <x v="1"/>
    <x v="841"/>
    <x v="0"/>
    <x v="0"/>
    <x v="0"/>
  </r>
  <r>
    <x v="1465"/>
    <x v="1374"/>
    <x v="3"/>
    <x v="2"/>
    <x v="1"/>
    <x v="111"/>
    <x v="407"/>
    <x v="0"/>
    <x v="407"/>
    <x v="0"/>
    <x v="0"/>
    <x v="0"/>
  </r>
  <r>
    <x v="1466"/>
    <x v="1375"/>
    <x v="0"/>
    <x v="0"/>
    <x v="4"/>
    <x v="60"/>
    <x v="61"/>
    <x v="0"/>
    <x v="61"/>
    <x v="0"/>
    <x v="0"/>
    <x v="0"/>
  </r>
  <r>
    <x v="1467"/>
    <x v="1376"/>
    <x v="4"/>
    <x v="4"/>
    <x v="1"/>
    <x v="137"/>
    <x v="143"/>
    <x v="0"/>
    <x v="143"/>
    <x v="0"/>
    <x v="0"/>
    <x v="0"/>
  </r>
  <r>
    <x v="1468"/>
    <x v="1377"/>
    <x v="0"/>
    <x v="3"/>
    <x v="1"/>
    <x v="302"/>
    <x v="331"/>
    <x v="0"/>
    <x v="331"/>
    <x v="0"/>
    <x v="0"/>
    <x v="0"/>
  </r>
  <r>
    <x v="1469"/>
    <x v="1353"/>
    <x v="2"/>
    <x v="3"/>
    <x v="2"/>
    <x v="195"/>
    <x v="842"/>
    <x v="0"/>
    <x v="842"/>
    <x v="0"/>
    <x v="0"/>
    <x v="0"/>
  </r>
  <r>
    <x v="1470"/>
    <x v="1378"/>
    <x v="0"/>
    <x v="3"/>
    <x v="1"/>
    <x v="480"/>
    <x v="516"/>
    <x v="0"/>
    <x v="516"/>
    <x v="0"/>
    <x v="0"/>
    <x v="0"/>
  </r>
  <r>
    <x v="1471"/>
    <x v="1379"/>
    <x v="5"/>
    <x v="3"/>
    <x v="4"/>
    <x v="541"/>
    <x v="351"/>
    <x v="0"/>
    <x v="351"/>
    <x v="0"/>
    <x v="0"/>
    <x v="0"/>
  </r>
  <r>
    <x v="1472"/>
    <x v="238"/>
    <x v="1"/>
    <x v="1"/>
    <x v="1"/>
    <x v="20"/>
    <x v="180"/>
    <x v="0"/>
    <x v="180"/>
    <x v="0"/>
    <x v="0"/>
    <x v="0"/>
  </r>
  <r>
    <x v="1473"/>
    <x v="1380"/>
    <x v="4"/>
    <x v="1"/>
    <x v="1"/>
    <x v="238"/>
    <x v="843"/>
    <x v="0"/>
    <x v="843"/>
    <x v="0"/>
    <x v="0"/>
    <x v="0"/>
  </r>
  <r>
    <x v="1474"/>
    <x v="1381"/>
    <x v="5"/>
    <x v="1"/>
    <x v="3"/>
    <x v="469"/>
    <x v="759"/>
    <x v="0"/>
    <x v="759"/>
    <x v="0"/>
    <x v="0"/>
    <x v="0"/>
  </r>
  <r>
    <x v="1475"/>
    <x v="1382"/>
    <x v="0"/>
    <x v="1"/>
    <x v="1"/>
    <x v="179"/>
    <x v="187"/>
    <x v="0"/>
    <x v="187"/>
    <x v="0"/>
    <x v="0"/>
    <x v="0"/>
  </r>
  <r>
    <x v="1476"/>
    <x v="1383"/>
    <x v="2"/>
    <x v="1"/>
    <x v="3"/>
    <x v="616"/>
    <x v="248"/>
    <x v="0"/>
    <x v="248"/>
    <x v="0"/>
    <x v="0"/>
    <x v="0"/>
  </r>
  <r>
    <x v="1477"/>
    <x v="1384"/>
    <x v="5"/>
    <x v="2"/>
    <x v="0"/>
    <x v="280"/>
    <x v="309"/>
    <x v="0"/>
    <x v="309"/>
    <x v="0"/>
    <x v="0"/>
    <x v="0"/>
  </r>
  <r>
    <x v="1478"/>
    <x v="1385"/>
    <x v="3"/>
    <x v="1"/>
    <x v="2"/>
    <x v="608"/>
    <x v="821"/>
    <x v="1"/>
    <x v="821"/>
    <x v="0"/>
    <x v="0"/>
    <x v="0"/>
  </r>
  <r>
    <x v="1479"/>
    <x v="240"/>
    <x v="3"/>
    <x v="1"/>
    <x v="4"/>
    <x v="229"/>
    <x v="244"/>
    <x v="0"/>
    <x v="244"/>
    <x v="0"/>
    <x v="0"/>
    <x v="0"/>
  </r>
  <r>
    <x v="1480"/>
    <x v="1386"/>
    <x v="4"/>
    <x v="0"/>
    <x v="3"/>
    <x v="358"/>
    <x v="844"/>
    <x v="0"/>
    <x v="844"/>
    <x v="0"/>
    <x v="0"/>
    <x v="0"/>
  </r>
  <r>
    <x v="1481"/>
    <x v="1387"/>
    <x v="1"/>
    <x v="2"/>
    <x v="1"/>
    <x v="31"/>
    <x v="845"/>
    <x v="0"/>
    <x v="845"/>
    <x v="0"/>
    <x v="0"/>
    <x v="0"/>
  </r>
  <r>
    <x v="1482"/>
    <x v="1388"/>
    <x v="0"/>
    <x v="4"/>
    <x v="3"/>
    <x v="444"/>
    <x v="535"/>
    <x v="0"/>
    <x v="535"/>
    <x v="0"/>
    <x v="0"/>
    <x v="0"/>
  </r>
  <r>
    <x v="1483"/>
    <x v="1389"/>
    <x v="0"/>
    <x v="0"/>
    <x v="0"/>
    <x v="292"/>
    <x v="320"/>
    <x v="0"/>
    <x v="320"/>
    <x v="0"/>
    <x v="0"/>
    <x v="0"/>
  </r>
  <r>
    <x v="1484"/>
    <x v="1390"/>
    <x v="4"/>
    <x v="0"/>
    <x v="4"/>
    <x v="394"/>
    <x v="10"/>
    <x v="0"/>
    <x v="10"/>
    <x v="0"/>
    <x v="0"/>
    <x v="0"/>
  </r>
  <r>
    <x v="1485"/>
    <x v="771"/>
    <x v="5"/>
    <x v="0"/>
    <x v="0"/>
    <x v="435"/>
    <x v="846"/>
    <x v="0"/>
    <x v="846"/>
    <x v="0"/>
    <x v="0"/>
    <x v="0"/>
  </r>
  <r>
    <x v="1486"/>
    <x v="1391"/>
    <x v="5"/>
    <x v="2"/>
    <x v="1"/>
    <x v="232"/>
    <x v="258"/>
    <x v="0"/>
    <x v="258"/>
    <x v="0"/>
    <x v="0"/>
    <x v="0"/>
  </r>
  <r>
    <x v="1487"/>
    <x v="1392"/>
    <x v="5"/>
    <x v="1"/>
    <x v="0"/>
    <x v="502"/>
    <x v="474"/>
    <x v="0"/>
    <x v="474"/>
    <x v="0"/>
    <x v="0"/>
    <x v="0"/>
  </r>
  <r>
    <x v="1488"/>
    <x v="1393"/>
    <x v="1"/>
    <x v="4"/>
    <x v="0"/>
    <x v="64"/>
    <x v="80"/>
    <x v="0"/>
    <x v="80"/>
    <x v="0"/>
    <x v="0"/>
    <x v="0"/>
  </r>
  <r>
    <x v="1489"/>
    <x v="1394"/>
    <x v="3"/>
    <x v="3"/>
    <x v="1"/>
    <x v="617"/>
    <x v="847"/>
    <x v="0"/>
    <x v="847"/>
    <x v="0"/>
    <x v="0"/>
    <x v="0"/>
  </r>
  <r>
    <x v="1490"/>
    <x v="719"/>
    <x v="2"/>
    <x v="0"/>
    <x v="2"/>
    <x v="352"/>
    <x v="494"/>
    <x v="0"/>
    <x v="494"/>
    <x v="0"/>
    <x v="0"/>
    <x v="0"/>
  </r>
  <r>
    <x v="1491"/>
    <x v="1395"/>
    <x v="0"/>
    <x v="3"/>
    <x v="0"/>
    <x v="512"/>
    <x v="638"/>
    <x v="0"/>
    <x v="638"/>
    <x v="0"/>
    <x v="0"/>
    <x v="0"/>
  </r>
  <r>
    <x v="1492"/>
    <x v="1396"/>
    <x v="3"/>
    <x v="2"/>
    <x v="3"/>
    <x v="29"/>
    <x v="30"/>
    <x v="0"/>
    <x v="30"/>
    <x v="0"/>
    <x v="0"/>
    <x v="0"/>
  </r>
  <r>
    <x v="1493"/>
    <x v="1397"/>
    <x v="0"/>
    <x v="2"/>
    <x v="3"/>
    <x v="401"/>
    <x v="848"/>
    <x v="0"/>
    <x v="848"/>
    <x v="0"/>
    <x v="0"/>
    <x v="0"/>
  </r>
  <r>
    <x v="1494"/>
    <x v="1398"/>
    <x v="5"/>
    <x v="3"/>
    <x v="3"/>
    <x v="471"/>
    <x v="849"/>
    <x v="0"/>
    <x v="849"/>
    <x v="0"/>
    <x v="0"/>
    <x v="0"/>
  </r>
  <r>
    <x v="1495"/>
    <x v="1399"/>
    <x v="3"/>
    <x v="0"/>
    <x v="0"/>
    <x v="194"/>
    <x v="205"/>
    <x v="1"/>
    <x v="205"/>
    <x v="0"/>
    <x v="0"/>
    <x v="0"/>
  </r>
  <r>
    <x v="1496"/>
    <x v="1400"/>
    <x v="1"/>
    <x v="3"/>
    <x v="1"/>
    <x v="265"/>
    <x v="289"/>
    <x v="0"/>
    <x v="289"/>
    <x v="0"/>
    <x v="0"/>
    <x v="0"/>
  </r>
  <r>
    <x v="1497"/>
    <x v="1132"/>
    <x v="2"/>
    <x v="1"/>
    <x v="2"/>
    <x v="587"/>
    <x v="850"/>
    <x v="0"/>
    <x v="850"/>
    <x v="0"/>
    <x v="0"/>
    <x v="0"/>
  </r>
  <r>
    <x v="1498"/>
    <x v="1401"/>
    <x v="1"/>
    <x v="2"/>
    <x v="1"/>
    <x v="71"/>
    <x v="73"/>
    <x v="1"/>
    <x v="73"/>
    <x v="0"/>
    <x v="0"/>
    <x v="0"/>
  </r>
  <r>
    <x v="1499"/>
    <x v="1402"/>
    <x v="3"/>
    <x v="2"/>
    <x v="3"/>
    <x v="212"/>
    <x v="851"/>
    <x v="0"/>
    <x v="851"/>
    <x v="0"/>
    <x v="0"/>
    <x v="0"/>
  </r>
  <r>
    <x v="1500"/>
    <x v="1403"/>
    <x v="2"/>
    <x v="1"/>
    <x v="4"/>
    <x v="23"/>
    <x v="24"/>
    <x v="0"/>
    <x v="24"/>
    <x v="0"/>
    <x v="0"/>
    <x v="0"/>
  </r>
  <r>
    <x v="1501"/>
    <x v="1404"/>
    <x v="5"/>
    <x v="1"/>
    <x v="1"/>
    <x v="334"/>
    <x v="852"/>
    <x v="0"/>
    <x v="852"/>
    <x v="0"/>
    <x v="0"/>
    <x v="0"/>
  </r>
  <r>
    <x v="1502"/>
    <x v="1405"/>
    <x v="3"/>
    <x v="4"/>
    <x v="4"/>
    <x v="106"/>
    <x v="606"/>
    <x v="0"/>
    <x v="606"/>
    <x v="0"/>
    <x v="0"/>
    <x v="0"/>
  </r>
  <r>
    <x v="1503"/>
    <x v="1406"/>
    <x v="4"/>
    <x v="4"/>
    <x v="2"/>
    <x v="566"/>
    <x v="644"/>
    <x v="0"/>
    <x v="644"/>
    <x v="0"/>
    <x v="0"/>
    <x v="0"/>
  </r>
  <r>
    <x v="1504"/>
    <x v="1407"/>
    <x v="1"/>
    <x v="1"/>
    <x v="1"/>
    <x v="275"/>
    <x v="853"/>
    <x v="0"/>
    <x v="853"/>
    <x v="0"/>
    <x v="0"/>
    <x v="0"/>
  </r>
  <r>
    <x v="1505"/>
    <x v="1147"/>
    <x v="5"/>
    <x v="2"/>
    <x v="2"/>
    <x v="97"/>
    <x v="100"/>
    <x v="0"/>
    <x v="100"/>
    <x v="0"/>
    <x v="0"/>
    <x v="0"/>
  </r>
  <r>
    <x v="1506"/>
    <x v="1408"/>
    <x v="4"/>
    <x v="2"/>
    <x v="3"/>
    <x v="618"/>
    <x v="854"/>
    <x v="0"/>
    <x v="854"/>
    <x v="0"/>
    <x v="0"/>
    <x v="0"/>
  </r>
  <r>
    <x v="1507"/>
    <x v="1409"/>
    <x v="0"/>
    <x v="0"/>
    <x v="2"/>
    <x v="272"/>
    <x v="855"/>
    <x v="0"/>
    <x v="855"/>
    <x v="0"/>
    <x v="0"/>
    <x v="0"/>
  </r>
  <r>
    <x v="1508"/>
    <x v="1410"/>
    <x v="0"/>
    <x v="4"/>
    <x v="4"/>
    <x v="96"/>
    <x v="277"/>
    <x v="0"/>
    <x v="277"/>
    <x v="0"/>
    <x v="0"/>
    <x v="0"/>
  </r>
  <r>
    <x v="1509"/>
    <x v="1411"/>
    <x v="5"/>
    <x v="4"/>
    <x v="2"/>
    <x v="190"/>
    <x v="673"/>
    <x v="0"/>
    <x v="673"/>
    <x v="0"/>
    <x v="0"/>
    <x v="0"/>
  </r>
  <r>
    <x v="1510"/>
    <x v="1412"/>
    <x v="5"/>
    <x v="3"/>
    <x v="0"/>
    <x v="73"/>
    <x v="348"/>
    <x v="0"/>
    <x v="348"/>
    <x v="0"/>
    <x v="0"/>
    <x v="0"/>
  </r>
  <r>
    <x v="1511"/>
    <x v="1413"/>
    <x v="3"/>
    <x v="3"/>
    <x v="3"/>
    <x v="162"/>
    <x v="299"/>
    <x v="1"/>
    <x v="299"/>
    <x v="0"/>
    <x v="0"/>
    <x v="0"/>
  </r>
  <r>
    <x v="1512"/>
    <x v="1414"/>
    <x v="3"/>
    <x v="2"/>
    <x v="1"/>
    <x v="442"/>
    <x v="712"/>
    <x v="0"/>
    <x v="712"/>
    <x v="0"/>
    <x v="0"/>
    <x v="0"/>
  </r>
  <r>
    <x v="1513"/>
    <x v="1044"/>
    <x v="4"/>
    <x v="2"/>
    <x v="3"/>
    <x v="347"/>
    <x v="856"/>
    <x v="0"/>
    <x v="856"/>
    <x v="0"/>
    <x v="0"/>
    <x v="0"/>
  </r>
  <r>
    <x v="1514"/>
    <x v="1415"/>
    <x v="3"/>
    <x v="0"/>
    <x v="0"/>
    <x v="470"/>
    <x v="383"/>
    <x v="0"/>
    <x v="383"/>
    <x v="0"/>
    <x v="0"/>
    <x v="0"/>
  </r>
  <r>
    <x v="1515"/>
    <x v="1416"/>
    <x v="3"/>
    <x v="3"/>
    <x v="3"/>
    <x v="497"/>
    <x v="616"/>
    <x v="0"/>
    <x v="616"/>
    <x v="0"/>
    <x v="0"/>
    <x v="0"/>
  </r>
  <r>
    <x v="1516"/>
    <x v="1417"/>
    <x v="5"/>
    <x v="1"/>
    <x v="1"/>
    <x v="619"/>
    <x v="857"/>
    <x v="1"/>
    <x v="857"/>
    <x v="0"/>
    <x v="0"/>
    <x v="0"/>
  </r>
  <r>
    <x v="1517"/>
    <x v="1418"/>
    <x v="5"/>
    <x v="2"/>
    <x v="0"/>
    <x v="9"/>
    <x v="721"/>
    <x v="0"/>
    <x v="721"/>
    <x v="0"/>
    <x v="0"/>
    <x v="0"/>
  </r>
  <r>
    <x v="1518"/>
    <x v="1419"/>
    <x v="4"/>
    <x v="1"/>
    <x v="2"/>
    <x v="223"/>
    <x v="237"/>
    <x v="0"/>
    <x v="237"/>
    <x v="0"/>
    <x v="0"/>
    <x v="0"/>
  </r>
  <r>
    <x v="1519"/>
    <x v="1420"/>
    <x v="3"/>
    <x v="2"/>
    <x v="2"/>
    <x v="620"/>
    <x v="858"/>
    <x v="0"/>
    <x v="858"/>
    <x v="0"/>
    <x v="0"/>
    <x v="0"/>
  </r>
  <r>
    <x v="1520"/>
    <x v="371"/>
    <x v="4"/>
    <x v="3"/>
    <x v="3"/>
    <x v="333"/>
    <x v="798"/>
    <x v="0"/>
    <x v="798"/>
    <x v="0"/>
    <x v="0"/>
    <x v="0"/>
  </r>
  <r>
    <x v="1521"/>
    <x v="1421"/>
    <x v="3"/>
    <x v="3"/>
    <x v="2"/>
    <x v="74"/>
    <x v="859"/>
    <x v="0"/>
    <x v="859"/>
    <x v="0"/>
    <x v="0"/>
    <x v="0"/>
  </r>
  <r>
    <x v="1522"/>
    <x v="1422"/>
    <x v="5"/>
    <x v="4"/>
    <x v="2"/>
    <x v="462"/>
    <x v="529"/>
    <x v="0"/>
    <x v="529"/>
    <x v="0"/>
    <x v="0"/>
    <x v="0"/>
  </r>
  <r>
    <x v="1523"/>
    <x v="1423"/>
    <x v="0"/>
    <x v="1"/>
    <x v="1"/>
    <x v="333"/>
    <x v="692"/>
    <x v="0"/>
    <x v="692"/>
    <x v="0"/>
    <x v="0"/>
    <x v="0"/>
  </r>
  <r>
    <x v="1524"/>
    <x v="1424"/>
    <x v="4"/>
    <x v="1"/>
    <x v="4"/>
    <x v="376"/>
    <x v="661"/>
    <x v="0"/>
    <x v="661"/>
    <x v="0"/>
    <x v="0"/>
    <x v="0"/>
  </r>
  <r>
    <x v="1525"/>
    <x v="1425"/>
    <x v="5"/>
    <x v="3"/>
    <x v="4"/>
    <x v="621"/>
    <x v="860"/>
    <x v="0"/>
    <x v="860"/>
    <x v="0"/>
    <x v="0"/>
    <x v="0"/>
  </r>
  <r>
    <x v="1526"/>
    <x v="1426"/>
    <x v="3"/>
    <x v="1"/>
    <x v="2"/>
    <x v="232"/>
    <x v="398"/>
    <x v="0"/>
    <x v="398"/>
    <x v="0"/>
    <x v="0"/>
    <x v="0"/>
  </r>
  <r>
    <x v="1527"/>
    <x v="1427"/>
    <x v="0"/>
    <x v="1"/>
    <x v="0"/>
    <x v="271"/>
    <x v="297"/>
    <x v="0"/>
    <x v="297"/>
    <x v="0"/>
    <x v="0"/>
    <x v="0"/>
  </r>
  <r>
    <x v="1528"/>
    <x v="1428"/>
    <x v="0"/>
    <x v="2"/>
    <x v="0"/>
    <x v="622"/>
    <x v="861"/>
    <x v="0"/>
    <x v="861"/>
    <x v="0"/>
    <x v="0"/>
    <x v="0"/>
  </r>
  <r>
    <x v="1529"/>
    <x v="1429"/>
    <x v="2"/>
    <x v="0"/>
    <x v="4"/>
    <x v="622"/>
    <x v="861"/>
    <x v="0"/>
    <x v="861"/>
    <x v="0"/>
    <x v="0"/>
    <x v="0"/>
  </r>
  <r>
    <x v="1530"/>
    <x v="1430"/>
    <x v="4"/>
    <x v="3"/>
    <x v="0"/>
    <x v="328"/>
    <x v="429"/>
    <x v="0"/>
    <x v="429"/>
    <x v="0"/>
    <x v="0"/>
    <x v="0"/>
  </r>
  <r>
    <x v="1531"/>
    <x v="1431"/>
    <x v="0"/>
    <x v="2"/>
    <x v="4"/>
    <x v="623"/>
    <x v="862"/>
    <x v="0"/>
    <x v="862"/>
    <x v="0"/>
    <x v="0"/>
    <x v="0"/>
  </r>
  <r>
    <x v="1532"/>
    <x v="1432"/>
    <x v="5"/>
    <x v="2"/>
    <x v="0"/>
    <x v="367"/>
    <x v="860"/>
    <x v="0"/>
    <x v="860"/>
    <x v="0"/>
    <x v="0"/>
    <x v="0"/>
  </r>
  <r>
    <x v="1533"/>
    <x v="1433"/>
    <x v="2"/>
    <x v="1"/>
    <x v="4"/>
    <x v="202"/>
    <x v="214"/>
    <x v="0"/>
    <x v="214"/>
    <x v="0"/>
    <x v="0"/>
    <x v="0"/>
  </r>
  <r>
    <x v="1534"/>
    <x v="1434"/>
    <x v="1"/>
    <x v="4"/>
    <x v="3"/>
    <x v="410"/>
    <x v="775"/>
    <x v="0"/>
    <x v="775"/>
    <x v="0"/>
    <x v="0"/>
    <x v="0"/>
  </r>
  <r>
    <x v="1535"/>
    <x v="1435"/>
    <x v="0"/>
    <x v="4"/>
    <x v="4"/>
    <x v="14"/>
    <x v="15"/>
    <x v="0"/>
    <x v="15"/>
    <x v="0"/>
    <x v="0"/>
    <x v="0"/>
  </r>
  <r>
    <x v="1536"/>
    <x v="1436"/>
    <x v="5"/>
    <x v="4"/>
    <x v="2"/>
    <x v="396"/>
    <x v="639"/>
    <x v="0"/>
    <x v="639"/>
    <x v="0"/>
    <x v="0"/>
    <x v="0"/>
  </r>
  <r>
    <x v="1537"/>
    <x v="450"/>
    <x v="3"/>
    <x v="4"/>
    <x v="3"/>
    <x v="120"/>
    <x v="863"/>
    <x v="0"/>
    <x v="863"/>
    <x v="0"/>
    <x v="0"/>
    <x v="0"/>
  </r>
  <r>
    <x v="1538"/>
    <x v="1437"/>
    <x v="5"/>
    <x v="2"/>
    <x v="0"/>
    <x v="624"/>
    <x v="864"/>
    <x v="1"/>
    <x v="864"/>
    <x v="0"/>
    <x v="0"/>
    <x v="0"/>
  </r>
  <r>
    <x v="1539"/>
    <x v="1438"/>
    <x v="5"/>
    <x v="2"/>
    <x v="4"/>
    <x v="185"/>
    <x v="194"/>
    <x v="0"/>
    <x v="194"/>
    <x v="0"/>
    <x v="0"/>
    <x v="0"/>
  </r>
  <r>
    <x v="1540"/>
    <x v="1439"/>
    <x v="2"/>
    <x v="2"/>
    <x v="3"/>
    <x v="7"/>
    <x v="7"/>
    <x v="1"/>
    <x v="7"/>
    <x v="1"/>
    <x v="1"/>
    <x v="1"/>
  </r>
  <r>
    <x v="1541"/>
    <x v="1440"/>
    <x v="1"/>
    <x v="2"/>
    <x v="2"/>
    <x v="319"/>
    <x v="421"/>
    <x v="1"/>
    <x v="421"/>
    <x v="0"/>
    <x v="0"/>
    <x v="0"/>
  </r>
  <r>
    <x v="1542"/>
    <x v="1441"/>
    <x v="0"/>
    <x v="3"/>
    <x v="4"/>
    <x v="611"/>
    <x v="677"/>
    <x v="0"/>
    <x v="677"/>
    <x v="0"/>
    <x v="0"/>
    <x v="0"/>
  </r>
  <r>
    <x v="1543"/>
    <x v="1442"/>
    <x v="3"/>
    <x v="2"/>
    <x v="4"/>
    <x v="377"/>
    <x v="865"/>
    <x v="0"/>
    <x v="865"/>
    <x v="0"/>
    <x v="0"/>
    <x v="0"/>
  </r>
  <r>
    <x v="1544"/>
    <x v="1443"/>
    <x v="1"/>
    <x v="4"/>
    <x v="2"/>
    <x v="211"/>
    <x v="222"/>
    <x v="0"/>
    <x v="222"/>
    <x v="0"/>
    <x v="0"/>
    <x v="0"/>
  </r>
  <r>
    <x v="1545"/>
    <x v="1444"/>
    <x v="5"/>
    <x v="3"/>
    <x v="1"/>
    <x v="157"/>
    <x v="861"/>
    <x v="0"/>
    <x v="861"/>
    <x v="0"/>
    <x v="0"/>
    <x v="0"/>
  </r>
  <r>
    <x v="1546"/>
    <x v="1445"/>
    <x v="3"/>
    <x v="4"/>
    <x v="2"/>
    <x v="223"/>
    <x v="866"/>
    <x v="0"/>
    <x v="866"/>
    <x v="0"/>
    <x v="0"/>
    <x v="0"/>
  </r>
  <r>
    <x v="1547"/>
    <x v="1446"/>
    <x v="1"/>
    <x v="2"/>
    <x v="2"/>
    <x v="289"/>
    <x v="318"/>
    <x v="0"/>
    <x v="318"/>
    <x v="0"/>
    <x v="0"/>
    <x v="0"/>
  </r>
  <r>
    <x v="1548"/>
    <x v="1447"/>
    <x v="2"/>
    <x v="2"/>
    <x v="1"/>
    <x v="98"/>
    <x v="279"/>
    <x v="0"/>
    <x v="279"/>
    <x v="0"/>
    <x v="0"/>
    <x v="0"/>
  </r>
  <r>
    <x v="1549"/>
    <x v="1448"/>
    <x v="0"/>
    <x v="1"/>
    <x v="2"/>
    <x v="625"/>
    <x v="867"/>
    <x v="0"/>
    <x v="867"/>
    <x v="0"/>
    <x v="0"/>
    <x v="0"/>
  </r>
  <r>
    <x v="1550"/>
    <x v="1449"/>
    <x v="1"/>
    <x v="0"/>
    <x v="0"/>
    <x v="626"/>
    <x v="99"/>
    <x v="0"/>
    <x v="99"/>
    <x v="0"/>
    <x v="0"/>
    <x v="0"/>
  </r>
  <r>
    <x v="1551"/>
    <x v="1450"/>
    <x v="1"/>
    <x v="3"/>
    <x v="4"/>
    <x v="175"/>
    <x v="868"/>
    <x v="0"/>
    <x v="868"/>
    <x v="0"/>
    <x v="0"/>
    <x v="0"/>
  </r>
  <r>
    <x v="1552"/>
    <x v="337"/>
    <x v="1"/>
    <x v="1"/>
    <x v="1"/>
    <x v="627"/>
    <x v="869"/>
    <x v="1"/>
    <x v="869"/>
    <x v="0"/>
    <x v="0"/>
    <x v="0"/>
  </r>
  <r>
    <x v="1553"/>
    <x v="1451"/>
    <x v="0"/>
    <x v="1"/>
    <x v="1"/>
    <x v="434"/>
    <x v="31"/>
    <x v="0"/>
    <x v="31"/>
    <x v="0"/>
    <x v="0"/>
    <x v="0"/>
  </r>
  <r>
    <x v="1554"/>
    <x v="1452"/>
    <x v="2"/>
    <x v="0"/>
    <x v="0"/>
    <x v="339"/>
    <x v="870"/>
    <x v="0"/>
    <x v="870"/>
    <x v="0"/>
    <x v="0"/>
    <x v="0"/>
  </r>
  <r>
    <x v="1555"/>
    <x v="1453"/>
    <x v="0"/>
    <x v="3"/>
    <x v="3"/>
    <x v="112"/>
    <x v="84"/>
    <x v="0"/>
    <x v="84"/>
    <x v="0"/>
    <x v="0"/>
    <x v="0"/>
  </r>
  <r>
    <x v="1556"/>
    <x v="91"/>
    <x v="2"/>
    <x v="3"/>
    <x v="0"/>
    <x v="334"/>
    <x v="871"/>
    <x v="0"/>
    <x v="871"/>
    <x v="0"/>
    <x v="0"/>
    <x v="0"/>
  </r>
  <r>
    <x v="1557"/>
    <x v="1454"/>
    <x v="0"/>
    <x v="0"/>
    <x v="3"/>
    <x v="529"/>
    <x v="872"/>
    <x v="1"/>
    <x v="872"/>
    <x v="0"/>
    <x v="0"/>
    <x v="0"/>
  </r>
  <r>
    <x v="1558"/>
    <x v="1455"/>
    <x v="2"/>
    <x v="1"/>
    <x v="2"/>
    <x v="361"/>
    <x v="413"/>
    <x v="0"/>
    <x v="413"/>
    <x v="0"/>
    <x v="0"/>
    <x v="0"/>
  </r>
  <r>
    <x v="1559"/>
    <x v="1456"/>
    <x v="0"/>
    <x v="0"/>
    <x v="3"/>
    <x v="508"/>
    <x v="812"/>
    <x v="0"/>
    <x v="812"/>
    <x v="0"/>
    <x v="0"/>
    <x v="0"/>
  </r>
  <r>
    <x v="1560"/>
    <x v="1457"/>
    <x v="0"/>
    <x v="4"/>
    <x v="0"/>
    <x v="48"/>
    <x v="839"/>
    <x v="0"/>
    <x v="839"/>
    <x v="0"/>
    <x v="0"/>
    <x v="0"/>
  </r>
  <r>
    <x v="1561"/>
    <x v="1458"/>
    <x v="1"/>
    <x v="1"/>
    <x v="3"/>
    <x v="146"/>
    <x v="873"/>
    <x v="0"/>
    <x v="873"/>
    <x v="0"/>
    <x v="0"/>
    <x v="0"/>
  </r>
  <r>
    <x v="1562"/>
    <x v="1459"/>
    <x v="5"/>
    <x v="0"/>
    <x v="4"/>
    <x v="375"/>
    <x v="380"/>
    <x v="0"/>
    <x v="380"/>
    <x v="0"/>
    <x v="0"/>
    <x v="0"/>
  </r>
  <r>
    <x v="1563"/>
    <x v="1460"/>
    <x v="4"/>
    <x v="2"/>
    <x v="3"/>
    <x v="185"/>
    <x v="447"/>
    <x v="0"/>
    <x v="447"/>
    <x v="0"/>
    <x v="0"/>
    <x v="0"/>
  </r>
  <r>
    <x v="1564"/>
    <x v="1461"/>
    <x v="1"/>
    <x v="2"/>
    <x v="3"/>
    <x v="481"/>
    <x v="691"/>
    <x v="0"/>
    <x v="691"/>
    <x v="0"/>
    <x v="0"/>
    <x v="0"/>
  </r>
  <r>
    <x v="1565"/>
    <x v="1462"/>
    <x v="1"/>
    <x v="4"/>
    <x v="1"/>
    <x v="373"/>
    <x v="621"/>
    <x v="0"/>
    <x v="621"/>
    <x v="0"/>
    <x v="0"/>
    <x v="0"/>
  </r>
  <r>
    <x v="1566"/>
    <x v="1463"/>
    <x v="5"/>
    <x v="4"/>
    <x v="4"/>
    <x v="628"/>
    <x v="874"/>
    <x v="1"/>
    <x v="874"/>
    <x v="1"/>
    <x v="1"/>
    <x v="1"/>
  </r>
  <r>
    <x v="1567"/>
    <x v="1464"/>
    <x v="4"/>
    <x v="3"/>
    <x v="0"/>
    <x v="590"/>
    <x v="331"/>
    <x v="0"/>
    <x v="331"/>
    <x v="0"/>
    <x v="0"/>
    <x v="0"/>
  </r>
  <r>
    <x v="1568"/>
    <x v="1465"/>
    <x v="3"/>
    <x v="2"/>
    <x v="2"/>
    <x v="201"/>
    <x v="198"/>
    <x v="0"/>
    <x v="198"/>
    <x v="0"/>
    <x v="0"/>
    <x v="0"/>
  </r>
  <r>
    <x v="1569"/>
    <x v="1466"/>
    <x v="2"/>
    <x v="0"/>
    <x v="2"/>
    <x v="629"/>
    <x v="69"/>
    <x v="0"/>
    <x v="69"/>
    <x v="0"/>
    <x v="0"/>
    <x v="0"/>
  </r>
  <r>
    <x v="1570"/>
    <x v="1467"/>
    <x v="2"/>
    <x v="3"/>
    <x v="0"/>
    <x v="630"/>
    <x v="760"/>
    <x v="0"/>
    <x v="760"/>
    <x v="0"/>
    <x v="0"/>
    <x v="0"/>
  </r>
  <r>
    <x v="1571"/>
    <x v="1468"/>
    <x v="2"/>
    <x v="0"/>
    <x v="3"/>
    <x v="437"/>
    <x v="522"/>
    <x v="0"/>
    <x v="522"/>
    <x v="0"/>
    <x v="0"/>
    <x v="0"/>
  </r>
  <r>
    <x v="1572"/>
    <x v="1469"/>
    <x v="1"/>
    <x v="0"/>
    <x v="1"/>
    <x v="30"/>
    <x v="875"/>
    <x v="0"/>
    <x v="875"/>
    <x v="0"/>
    <x v="0"/>
    <x v="0"/>
  </r>
  <r>
    <x v="1573"/>
    <x v="1470"/>
    <x v="2"/>
    <x v="2"/>
    <x v="4"/>
    <x v="115"/>
    <x v="119"/>
    <x v="0"/>
    <x v="119"/>
    <x v="0"/>
    <x v="0"/>
    <x v="0"/>
  </r>
  <r>
    <x v="1574"/>
    <x v="1471"/>
    <x v="4"/>
    <x v="4"/>
    <x v="4"/>
    <x v="315"/>
    <x v="439"/>
    <x v="0"/>
    <x v="439"/>
    <x v="0"/>
    <x v="0"/>
    <x v="0"/>
  </r>
  <r>
    <x v="1575"/>
    <x v="1472"/>
    <x v="0"/>
    <x v="4"/>
    <x v="1"/>
    <x v="418"/>
    <x v="493"/>
    <x v="0"/>
    <x v="493"/>
    <x v="0"/>
    <x v="0"/>
    <x v="0"/>
  </r>
  <r>
    <x v="1576"/>
    <x v="370"/>
    <x v="2"/>
    <x v="2"/>
    <x v="1"/>
    <x v="508"/>
    <x v="466"/>
    <x v="0"/>
    <x v="466"/>
    <x v="0"/>
    <x v="0"/>
    <x v="0"/>
  </r>
  <r>
    <x v="1577"/>
    <x v="1473"/>
    <x v="2"/>
    <x v="1"/>
    <x v="1"/>
    <x v="439"/>
    <x v="524"/>
    <x v="1"/>
    <x v="524"/>
    <x v="0"/>
    <x v="0"/>
    <x v="0"/>
  </r>
  <r>
    <x v="1578"/>
    <x v="1474"/>
    <x v="2"/>
    <x v="2"/>
    <x v="0"/>
    <x v="580"/>
    <x v="213"/>
    <x v="0"/>
    <x v="213"/>
    <x v="0"/>
    <x v="0"/>
    <x v="0"/>
  </r>
  <r>
    <x v="1579"/>
    <x v="1475"/>
    <x v="3"/>
    <x v="0"/>
    <x v="4"/>
    <x v="230"/>
    <x v="245"/>
    <x v="1"/>
    <x v="245"/>
    <x v="0"/>
    <x v="0"/>
    <x v="0"/>
  </r>
  <r>
    <x v="1580"/>
    <x v="1476"/>
    <x v="5"/>
    <x v="3"/>
    <x v="3"/>
    <x v="172"/>
    <x v="102"/>
    <x v="0"/>
    <x v="102"/>
    <x v="0"/>
    <x v="0"/>
    <x v="0"/>
  </r>
  <r>
    <x v="1581"/>
    <x v="1477"/>
    <x v="5"/>
    <x v="4"/>
    <x v="4"/>
    <x v="121"/>
    <x v="126"/>
    <x v="1"/>
    <x v="126"/>
    <x v="0"/>
    <x v="0"/>
    <x v="0"/>
  </r>
  <r>
    <x v="1582"/>
    <x v="1478"/>
    <x v="5"/>
    <x v="3"/>
    <x v="2"/>
    <x v="56"/>
    <x v="303"/>
    <x v="0"/>
    <x v="303"/>
    <x v="0"/>
    <x v="0"/>
    <x v="0"/>
  </r>
  <r>
    <x v="1583"/>
    <x v="1479"/>
    <x v="4"/>
    <x v="1"/>
    <x v="0"/>
    <x v="407"/>
    <x v="876"/>
    <x v="1"/>
    <x v="876"/>
    <x v="0"/>
    <x v="0"/>
    <x v="0"/>
  </r>
  <r>
    <x v="1584"/>
    <x v="1480"/>
    <x v="5"/>
    <x v="4"/>
    <x v="3"/>
    <x v="20"/>
    <x v="180"/>
    <x v="0"/>
    <x v="180"/>
    <x v="0"/>
    <x v="0"/>
    <x v="0"/>
  </r>
  <r>
    <x v="1585"/>
    <x v="1481"/>
    <x v="4"/>
    <x v="4"/>
    <x v="1"/>
    <x v="216"/>
    <x v="227"/>
    <x v="0"/>
    <x v="227"/>
    <x v="0"/>
    <x v="0"/>
    <x v="0"/>
  </r>
  <r>
    <x v="1586"/>
    <x v="1482"/>
    <x v="2"/>
    <x v="2"/>
    <x v="0"/>
    <x v="446"/>
    <x v="877"/>
    <x v="0"/>
    <x v="877"/>
    <x v="0"/>
    <x v="0"/>
    <x v="0"/>
  </r>
  <r>
    <x v="1587"/>
    <x v="1483"/>
    <x v="1"/>
    <x v="0"/>
    <x v="2"/>
    <x v="521"/>
    <x v="518"/>
    <x v="0"/>
    <x v="518"/>
    <x v="0"/>
    <x v="0"/>
    <x v="0"/>
  </r>
  <r>
    <x v="1588"/>
    <x v="1484"/>
    <x v="1"/>
    <x v="0"/>
    <x v="2"/>
    <x v="631"/>
    <x v="878"/>
    <x v="0"/>
    <x v="878"/>
    <x v="0"/>
    <x v="0"/>
    <x v="0"/>
  </r>
  <r>
    <x v="1589"/>
    <x v="1485"/>
    <x v="0"/>
    <x v="4"/>
    <x v="1"/>
    <x v="226"/>
    <x v="240"/>
    <x v="0"/>
    <x v="240"/>
    <x v="0"/>
    <x v="0"/>
    <x v="0"/>
  </r>
  <r>
    <x v="1590"/>
    <x v="1486"/>
    <x v="2"/>
    <x v="2"/>
    <x v="2"/>
    <x v="155"/>
    <x v="164"/>
    <x v="0"/>
    <x v="164"/>
    <x v="0"/>
    <x v="0"/>
    <x v="0"/>
  </r>
  <r>
    <x v="1591"/>
    <x v="1487"/>
    <x v="1"/>
    <x v="4"/>
    <x v="3"/>
    <x v="370"/>
    <x v="45"/>
    <x v="0"/>
    <x v="45"/>
    <x v="0"/>
    <x v="0"/>
    <x v="0"/>
  </r>
  <r>
    <x v="1592"/>
    <x v="1488"/>
    <x v="1"/>
    <x v="2"/>
    <x v="0"/>
    <x v="632"/>
    <x v="863"/>
    <x v="0"/>
    <x v="863"/>
    <x v="0"/>
    <x v="0"/>
    <x v="0"/>
  </r>
  <r>
    <x v="1593"/>
    <x v="1489"/>
    <x v="1"/>
    <x v="3"/>
    <x v="0"/>
    <x v="65"/>
    <x v="530"/>
    <x v="0"/>
    <x v="530"/>
    <x v="0"/>
    <x v="0"/>
    <x v="0"/>
  </r>
  <r>
    <x v="1594"/>
    <x v="1490"/>
    <x v="3"/>
    <x v="2"/>
    <x v="4"/>
    <x v="99"/>
    <x v="570"/>
    <x v="1"/>
    <x v="570"/>
    <x v="0"/>
    <x v="0"/>
    <x v="0"/>
  </r>
  <r>
    <x v="1595"/>
    <x v="1491"/>
    <x v="0"/>
    <x v="3"/>
    <x v="1"/>
    <x v="437"/>
    <x v="879"/>
    <x v="1"/>
    <x v="879"/>
    <x v="1"/>
    <x v="1"/>
    <x v="1"/>
  </r>
  <r>
    <x v="1596"/>
    <x v="1492"/>
    <x v="5"/>
    <x v="1"/>
    <x v="1"/>
    <x v="247"/>
    <x v="96"/>
    <x v="0"/>
    <x v="96"/>
    <x v="0"/>
    <x v="0"/>
    <x v="0"/>
  </r>
  <r>
    <x v="1597"/>
    <x v="1493"/>
    <x v="2"/>
    <x v="4"/>
    <x v="3"/>
    <x v="633"/>
    <x v="859"/>
    <x v="0"/>
    <x v="859"/>
    <x v="0"/>
    <x v="0"/>
    <x v="0"/>
  </r>
  <r>
    <x v="1598"/>
    <x v="1494"/>
    <x v="1"/>
    <x v="4"/>
    <x v="4"/>
    <x v="405"/>
    <x v="880"/>
    <x v="0"/>
    <x v="880"/>
    <x v="0"/>
    <x v="0"/>
    <x v="0"/>
  </r>
  <r>
    <x v="1599"/>
    <x v="1495"/>
    <x v="0"/>
    <x v="1"/>
    <x v="3"/>
    <x v="555"/>
    <x v="881"/>
    <x v="0"/>
    <x v="881"/>
    <x v="0"/>
    <x v="0"/>
    <x v="0"/>
  </r>
  <r>
    <x v="1600"/>
    <x v="388"/>
    <x v="1"/>
    <x v="4"/>
    <x v="3"/>
    <x v="484"/>
    <x v="882"/>
    <x v="0"/>
    <x v="882"/>
    <x v="0"/>
    <x v="0"/>
    <x v="0"/>
  </r>
  <r>
    <x v="1601"/>
    <x v="1265"/>
    <x v="0"/>
    <x v="3"/>
    <x v="1"/>
    <x v="620"/>
    <x v="883"/>
    <x v="1"/>
    <x v="883"/>
    <x v="0"/>
    <x v="0"/>
    <x v="0"/>
  </r>
  <r>
    <x v="1602"/>
    <x v="1496"/>
    <x v="1"/>
    <x v="4"/>
    <x v="0"/>
    <x v="78"/>
    <x v="252"/>
    <x v="0"/>
    <x v="252"/>
    <x v="0"/>
    <x v="0"/>
    <x v="0"/>
  </r>
  <r>
    <x v="1603"/>
    <x v="1233"/>
    <x v="2"/>
    <x v="4"/>
    <x v="0"/>
    <x v="255"/>
    <x v="273"/>
    <x v="0"/>
    <x v="273"/>
    <x v="0"/>
    <x v="0"/>
    <x v="0"/>
  </r>
  <r>
    <x v="1604"/>
    <x v="1325"/>
    <x v="2"/>
    <x v="2"/>
    <x v="0"/>
    <x v="400"/>
    <x v="18"/>
    <x v="0"/>
    <x v="18"/>
    <x v="0"/>
    <x v="0"/>
    <x v="0"/>
  </r>
  <r>
    <x v="1605"/>
    <x v="1497"/>
    <x v="3"/>
    <x v="4"/>
    <x v="2"/>
    <x v="309"/>
    <x v="340"/>
    <x v="1"/>
    <x v="340"/>
    <x v="1"/>
    <x v="1"/>
    <x v="1"/>
  </r>
  <r>
    <x v="1606"/>
    <x v="1498"/>
    <x v="0"/>
    <x v="0"/>
    <x v="1"/>
    <x v="302"/>
    <x v="397"/>
    <x v="0"/>
    <x v="397"/>
    <x v="0"/>
    <x v="0"/>
    <x v="0"/>
  </r>
  <r>
    <x v="1607"/>
    <x v="1499"/>
    <x v="3"/>
    <x v="3"/>
    <x v="4"/>
    <x v="436"/>
    <x v="172"/>
    <x v="0"/>
    <x v="172"/>
    <x v="0"/>
    <x v="0"/>
    <x v="0"/>
  </r>
  <r>
    <x v="1608"/>
    <x v="60"/>
    <x v="0"/>
    <x v="3"/>
    <x v="3"/>
    <x v="422"/>
    <x v="497"/>
    <x v="0"/>
    <x v="497"/>
    <x v="0"/>
    <x v="0"/>
    <x v="0"/>
  </r>
  <r>
    <x v="1609"/>
    <x v="1500"/>
    <x v="0"/>
    <x v="2"/>
    <x v="4"/>
    <x v="422"/>
    <x v="803"/>
    <x v="0"/>
    <x v="803"/>
    <x v="0"/>
    <x v="0"/>
    <x v="0"/>
  </r>
  <r>
    <x v="1610"/>
    <x v="130"/>
    <x v="3"/>
    <x v="4"/>
    <x v="2"/>
    <x v="93"/>
    <x v="884"/>
    <x v="0"/>
    <x v="884"/>
    <x v="0"/>
    <x v="0"/>
    <x v="0"/>
  </r>
  <r>
    <x v="1611"/>
    <x v="565"/>
    <x v="3"/>
    <x v="0"/>
    <x v="3"/>
    <x v="139"/>
    <x v="795"/>
    <x v="0"/>
    <x v="795"/>
    <x v="0"/>
    <x v="0"/>
    <x v="0"/>
  </r>
  <r>
    <x v="1612"/>
    <x v="1501"/>
    <x v="5"/>
    <x v="1"/>
    <x v="1"/>
    <x v="329"/>
    <x v="454"/>
    <x v="0"/>
    <x v="454"/>
    <x v="0"/>
    <x v="0"/>
    <x v="0"/>
  </r>
  <r>
    <x v="1613"/>
    <x v="1502"/>
    <x v="0"/>
    <x v="4"/>
    <x v="2"/>
    <x v="333"/>
    <x v="692"/>
    <x v="0"/>
    <x v="692"/>
    <x v="0"/>
    <x v="0"/>
    <x v="0"/>
  </r>
  <r>
    <x v="1614"/>
    <x v="853"/>
    <x v="4"/>
    <x v="0"/>
    <x v="0"/>
    <x v="358"/>
    <x v="120"/>
    <x v="0"/>
    <x v="120"/>
    <x v="0"/>
    <x v="0"/>
    <x v="0"/>
  </r>
  <r>
    <x v="1615"/>
    <x v="1503"/>
    <x v="4"/>
    <x v="4"/>
    <x v="0"/>
    <x v="527"/>
    <x v="373"/>
    <x v="0"/>
    <x v="373"/>
    <x v="0"/>
    <x v="0"/>
    <x v="0"/>
  </r>
  <r>
    <x v="1616"/>
    <x v="1504"/>
    <x v="0"/>
    <x v="0"/>
    <x v="1"/>
    <x v="611"/>
    <x v="885"/>
    <x v="0"/>
    <x v="885"/>
    <x v="0"/>
    <x v="0"/>
    <x v="0"/>
  </r>
  <r>
    <x v="1617"/>
    <x v="1505"/>
    <x v="4"/>
    <x v="4"/>
    <x v="2"/>
    <x v="634"/>
    <x v="838"/>
    <x v="0"/>
    <x v="838"/>
    <x v="0"/>
    <x v="0"/>
    <x v="0"/>
  </r>
  <r>
    <x v="1618"/>
    <x v="1506"/>
    <x v="5"/>
    <x v="3"/>
    <x v="2"/>
    <x v="635"/>
    <x v="262"/>
    <x v="0"/>
    <x v="262"/>
    <x v="0"/>
    <x v="0"/>
    <x v="0"/>
  </r>
  <r>
    <x v="1619"/>
    <x v="1507"/>
    <x v="4"/>
    <x v="1"/>
    <x v="4"/>
    <x v="271"/>
    <x v="886"/>
    <x v="0"/>
    <x v="886"/>
    <x v="0"/>
    <x v="0"/>
    <x v="0"/>
  </r>
  <r>
    <x v="1620"/>
    <x v="1508"/>
    <x v="3"/>
    <x v="1"/>
    <x v="2"/>
    <x v="625"/>
    <x v="825"/>
    <x v="0"/>
    <x v="825"/>
    <x v="0"/>
    <x v="0"/>
    <x v="0"/>
  </r>
  <r>
    <x v="1621"/>
    <x v="657"/>
    <x v="5"/>
    <x v="1"/>
    <x v="0"/>
    <x v="201"/>
    <x v="548"/>
    <x v="0"/>
    <x v="548"/>
    <x v="0"/>
    <x v="0"/>
    <x v="0"/>
  </r>
  <r>
    <x v="1622"/>
    <x v="1509"/>
    <x v="0"/>
    <x v="4"/>
    <x v="1"/>
    <x v="589"/>
    <x v="203"/>
    <x v="0"/>
    <x v="203"/>
    <x v="0"/>
    <x v="0"/>
    <x v="0"/>
  </r>
  <r>
    <x v="1623"/>
    <x v="1510"/>
    <x v="3"/>
    <x v="2"/>
    <x v="3"/>
    <x v="636"/>
    <x v="887"/>
    <x v="0"/>
    <x v="887"/>
    <x v="0"/>
    <x v="0"/>
    <x v="0"/>
  </r>
  <r>
    <x v="1624"/>
    <x v="1511"/>
    <x v="1"/>
    <x v="2"/>
    <x v="4"/>
    <x v="443"/>
    <x v="888"/>
    <x v="1"/>
    <x v="888"/>
    <x v="1"/>
    <x v="1"/>
    <x v="1"/>
  </r>
  <r>
    <x v="1625"/>
    <x v="1512"/>
    <x v="1"/>
    <x v="0"/>
    <x v="0"/>
    <x v="396"/>
    <x v="594"/>
    <x v="1"/>
    <x v="594"/>
    <x v="0"/>
    <x v="0"/>
    <x v="0"/>
  </r>
  <r>
    <x v="1626"/>
    <x v="1513"/>
    <x v="5"/>
    <x v="4"/>
    <x v="4"/>
    <x v="637"/>
    <x v="889"/>
    <x v="0"/>
    <x v="889"/>
    <x v="0"/>
    <x v="0"/>
    <x v="0"/>
  </r>
  <r>
    <x v="1627"/>
    <x v="1514"/>
    <x v="0"/>
    <x v="0"/>
    <x v="1"/>
    <x v="586"/>
    <x v="890"/>
    <x v="0"/>
    <x v="890"/>
    <x v="0"/>
    <x v="0"/>
    <x v="0"/>
  </r>
  <r>
    <x v="1628"/>
    <x v="1515"/>
    <x v="2"/>
    <x v="3"/>
    <x v="4"/>
    <x v="190"/>
    <x v="200"/>
    <x v="0"/>
    <x v="200"/>
    <x v="0"/>
    <x v="0"/>
    <x v="0"/>
  </r>
  <r>
    <x v="1629"/>
    <x v="1516"/>
    <x v="5"/>
    <x v="1"/>
    <x v="1"/>
    <x v="293"/>
    <x v="280"/>
    <x v="0"/>
    <x v="280"/>
    <x v="0"/>
    <x v="0"/>
    <x v="0"/>
  </r>
  <r>
    <x v="1630"/>
    <x v="1517"/>
    <x v="2"/>
    <x v="4"/>
    <x v="2"/>
    <x v="83"/>
    <x v="507"/>
    <x v="0"/>
    <x v="507"/>
    <x v="0"/>
    <x v="0"/>
    <x v="0"/>
  </r>
  <r>
    <x v="1631"/>
    <x v="891"/>
    <x v="4"/>
    <x v="1"/>
    <x v="4"/>
    <x v="427"/>
    <x v="59"/>
    <x v="0"/>
    <x v="59"/>
    <x v="0"/>
    <x v="0"/>
    <x v="0"/>
  </r>
  <r>
    <x v="1632"/>
    <x v="1518"/>
    <x v="4"/>
    <x v="4"/>
    <x v="3"/>
    <x v="176"/>
    <x v="827"/>
    <x v="0"/>
    <x v="827"/>
    <x v="0"/>
    <x v="0"/>
    <x v="0"/>
  </r>
  <r>
    <x v="1633"/>
    <x v="1519"/>
    <x v="5"/>
    <x v="4"/>
    <x v="0"/>
    <x v="638"/>
    <x v="278"/>
    <x v="0"/>
    <x v="278"/>
    <x v="0"/>
    <x v="0"/>
    <x v="0"/>
  </r>
  <r>
    <x v="1634"/>
    <x v="645"/>
    <x v="4"/>
    <x v="0"/>
    <x v="3"/>
    <x v="255"/>
    <x v="891"/>
    <x v="1"/>
    <x v="891"/>
    <x v="0"/>
    <x v="0"/>
    <x v="0"/>
  </r>
  <r>
    <x v="1635"/>
    <x v="1520"/>
    <x v="1"/>
    <x v="1"/>
    <x v="2"/>
    <x v="430"/>
    <x v="510"/>
    <x v="0"/>
    <x v="510"/>
    <x v="0"/>
    <x v="0"/>
    <x v="0"/>
  </r>
  <r>
    <x v="1636"/>
    <x v="1521"/>
    <x v="1"/>
    <x v="4"/>
    <x v="1"/>
    <x v="216"/>
    <x v="227"/>
    <x v="0"/>
    <x v="227"/>
    <x v="0"/>
    <x v="0"/>
    <x v="0"/>
  </r>
  <r>
    <x v="1637"/>
    <x v="1522"/>
    <x v="1"/>
    <x v="2"/>
    <x v="1"/>
    <x v="114"/>
    <x v="118"/>
    <x v="0"/>
    <x v="118"/>
    <x v="0"/>
    <x v="0"/>
    <x v="0"/>
  </r>
  <r>
    <x v="1638"/>
    <x v="488"/>
    <x v="3"/>
    <x v="2"/>
    <x v="1"/>
    <x v="80"/>
    <x v="84"/>
    <x v="0"/>
    <x v="84"/>
    <x v="0"/>
    <x v="0"/>
    <x v="0"/>
  </r>
  <r>
    <x v="1639"/>
    <x v="1523"/>
    <x v="1"/>
    <x v="4"/>
    <x v="3"/>
    <x v="343"/>
    <x v="389"/>
    <x v="0"/>
    <x v="389"/>
    <x v="0"/>
    <x v="0"/>
    <x v="0"/>
  </r>
  <r>
    <x v="1640"/>
    <x v="1524"/>
    <x v="1"/>
    <x v="0"/>
    <x v="3"/>
    <x v="352"/>
    <x v="494"/>
    <x v="0"/>
    <x v="494"/>
    <x v="0"/>
    <x v="0"/>
    <x v="0"/>
  </r>
  <r>
    <x v="1641"/>
    <x v="1525"/>
    <x v="5"/>
    <x v="3"/>
    <x v="0"/>
    <x v="525"/>
    <x v="583"/>
    <x v="0"/>
    <x v="583"/>
    <x v="0"/>
    <x v="0"/>
    <x v="0"/>
  </r>
  <r>
    <x v="1642"/>
    <x v="338"/>
    <x v="1"/>
    <x v="0"/>
    <x v="2"/>
    <x v="414"/>
    <x v="644"/>
    <x v="0"/>
    <x v="644"/>
    <x v="0"/>
    <x v="0"/>
    <x v="0"/>
  </r>
  <r>
    <x v="1643"/>
    <x v="1526"/>
    <x v="5"/>
    <x v="4"/>
    <x v="3"/>
    <x v="176"/>
    <x v="184"/>
    <x v="0"/>
    <x v="184"/>
    <x v="0"/>
    <x v="0"/>
    <x v="0"/>
  </r>
  <r>
    <x v="1644"/>
    <x v="1527"/>
    <x v="1"/>
    <x v="3"/>
    <x v="3"/>
    <x v="396"/>
    <x v="639"/>
    <x v="0"/>
    <x v="639"/>
    <x v="0"/>
    <x v="0"/>
    <x v="0"/>
  </r>
  <r>
    <x v="1645"/>
    <x v="1528"/>
    <x v="5"/>
    <x v="4"/>
    <x v="0"/>
    <x v="639"/>
    <x v="892"/>
    <x v="0"/>
    <x v="892"/>
    <x v="0"/>
    <x v="0"/>
    <x v="0"/>
  </r>
  <r>
    <x v="1646"/>
    <x v="1529"/>
    <x v="2"/>
    <x v="3"/>
    <x v="1"/>
    <x v="584"/>
    <x v="893"/>
    <x v="1"/>
    <x v="893"/>
    <x v="0"/>
    <x v="0"/>
    <x v="0"/>
  </r>
  <r>
    <x v="1647"/>
    <x v="1530"/>
    <x v="5"/>
    <x v="2"/>
    <x v="2"/>
    <x v="10"/>
    <x v="11"/>
    <x v="0"/>
    <x v="11"/>
    <x v="0"/>
    <x v="0"/>
    <x v="0"/>
  </r>
  <r>
    <x v="1648"/>
    <x v="1531"/>
    <x v="5"/>
    <x v="4"/>
    <x v="3"/>
    <x v="17"/>
    <x v="18"/>
    <x v="0"/>
    <x v="18"/>
    <x v="0"/>
    <x v="0"/>
    <x v="0"/>
  </r>
  <r>
    <x v="1649"/>
    <x v="1532"/>
    <x v="1"/>
    <x v="3"/>
    <x v="2"/>
    <x v="246"/>
    <x v="262"/>
    <x v="0"/>
    <x v="262"/>
    <x v="0"/>
    <x v="0"/>
    <x v="0"/>
  </r>
  <r>
    <x v="1650"/>
    <x v="1533"/>
    <x v="3"/>
    <x v="3"/>
    <x v="1"/>
    <x v="575"/>
    <x v="756"/>
    <x v="0"/>
    <x v="756"/>
    <x v="0"/>
    <x v="0"/>
    <x v="0"/>
  </r>
  <r>
    <x v="1651"/>
    <x v="1534"/>
    <x v="1"/>
    <x v="1"/>
    <x v="0"/>
    <x v="262"/>
    <x v="306"/>
    <x v="0"/>
    <x v="306"/>
    <x v="0"/>
    <x v="0"/>
    <x v="0"/>
  </r>
  <r>
    <x v="1652"/>
    <x v="1214"/>
    <x v="5"/>
    <x v="0"/>
    <x v="1"/>
    <x v="179"/>
    <x v="187"/>
    <x v="0"/>
    <x v="187"/>
    <x v="0"/>
    <x v="0"/>
    <x v="0"/>
  </r>
  <r>
    <x v="1653"/>
    <x v="1535"/>
    <x v="1"/>
    <x v="4"/>
    <x v="3"/>
    <x v="511"/>
    <x v="389"/>
    <x v="0"/>
    <x v="389"/>
    <x v="0"/>
    <x v="0"/>
    <x v="0"/>
  </r>
  <r>
    <x v="1654"/>
    <x v="1361"/>
    <x v="0"/>
    <x v="1"/>
    <x v="0"/>
    <x v="472"/>
    <x v="573"/>
    <x v="1"/>
    <x v="573"/>
    <x v="0"/>
    <x v="0"/>
    <x v="0"/>
  </r>
  <r>
    <x v="1655"/>
    <x v="1536"/>
    <x v="4"/>
    <x v="1"/>
    <x v="4"/>
    <x v="23"/>
    <x v="24"/>
    <x v="0"/>
    <x v="24"/>
    <x v="0"/>
    <x v="0"/>
    <x v="0"/>
  </r>
  <r>
    <x v="1656"/>
    <x v="1537"/>
    <x v="4"/>
    <x v="3"/>
    <x v="0"/>
    <x v="74"/>
    <x v="76"/>
    <x v="0"/>
    <x v="76"/>
    <x v="0"/>
    <x v="0"/>
    <x v="0"/>
  </r>
  <r>
    <x v="1657"/>
    <x v="1538"/>
    <x v="1"/>
    <x v="2"/>
    <x v="1"/>
    <x v="488"/>
    <x v="595"/>
    <x v="0"/>
    <x v="595"/>
    <x v="0"/>
    <x v="0"/>
    <x v="0"/>
  </r>
  <r>
    <x v="1658"/>
    <x v="1539"/>
    <x v="0"/>
    <x v="3"/>
    <x v="0"/>
    <x v="482"/>
    <x v="633"/>
    <x v="0"/>
    <x v="633"/>
    <x v="0"/>
    <x v="0"/>
    <x v="0"/>
  </r>
  <r>
    <x v="1659"/>
    <x v="138"/>
    <x v="0"/>
    <x v="1"/>
    <x v="3"/>
    <x v="640"/>
    <x v="894"/>
    <x v="0"/>
    <x v="894"/>
    <x v="0"/>
    <x v="0"/>
    <x v="0"/>
  </r>
  <r>
    <x v="1660"/>
    <x v="1540"/>
    <x v="3"/>
    <x v="0"/>
    <x v="4"/>
    <x v="567"/>
    <x v="169"/>
    <x v="0"/>
    <x v="169"/>
    <x v="0"/>
    <x v="0"/>
    <x v="0"/>
  </r>
  <r>
    <x v="1661"/>
    <x v="1541"/>
    <x v="2"/>
    <x v="0"/>
    <x v="1"/>
    <x v="272"/>
    <x v="855"/>
    <x v="0"/>
    <x v="855"/>
    <x v="0"/>
    <x v="0"/>
    <x v="0"/>
  </r>
  <r>
    <x v="1662"/>
    <x v="1542"/>
    <x v="5"/>
    <x v="2"/>
    <x v="4"/>
    <x v="549"/>
    <x v="895"/>
    <x v="1"/>
    <x v="895"/>
    <x v="0"/>
    <x v="0"/>
    <x v="0"/>
  </r>
  <r>
    <x v="1663"/>
    <x v="1543"/>
    <x v="3"/>
    <x v="1"/>
    <x v="4"/>
    <x v="203"/>
    <x v="139"/>
    <x v="0"/>
    <x v="139"/>
    <x v="0"/>
    <x v="0"/>
    <x v="0"/>
  </r>
  <r>
    <x v="1664"/>
    <x v="455"/>
    <x v="1"/>
    <x v="3"/>
    <x v="0"/>
    <x v="134"/>
    <x v="896"/>
    <x v="0"/>
    <x v="896"/>
    <x v="0"/>
    <x v="0"/>
    <x v="0"/>
  </r>
  <r>
    <x v="1665"/>
    <x v="1544"/>
    <x v="2"/>
    <x v="2"/>
    <x v="4"/>
    <x v="641"/>
    <x v="630"/>
    <x v="0"/>
    <x v="630"/>
    <x v="0"/>
    <x v="0"/>
    <x v="0"/>
  </r>
  <r>
    <x v="1666"/>
    <x v="1545"/>
    <x v="3"/>
    <x v="2"/>
    <x v="4"/>
    <x v="36"/>
    <x v="37"/>
    <x v="0"/>
    <x v="37"/>
    <x v="0"/>
    <x v="0"/>
    <x v="0"/>
  </r>
  <r>
    <x v="1667"/>
    <x v="1546"/>
    <x v="3"/>
    <x v="4"/>
    <x v="0"/>
    <x v="64"/>
    <x v="275"/>
    <x v="0"/>
    <x v="275"/>
    <x v="0"/>
    <x v="0"/>
    <x v="0"/>
  </r>
  <r>
    <x v="1668"/>
    <x v="1547"/>
    <x v="1"/>
    <x v="4"/>
    <x v="0"/>
    <x v="233"/>
    <x v="248"/>
    <x v="0"/>
    <x v="248"/>
    <x v="0"/>
    <x v="0"/>
    <x v="0"/>
  </r>
  <r>
    <x v="1669"/>
    <x v="1548"/>
    <x v="1"/>
    <x v="2"/>
    <x v="3"/>
    <x v="258"/>
    <x v="897"/>
    <x v="1"/>
    <x v="897"/>
    <x v="0"/>
    <x v="0"/>
    <x v="0"/>
  </r>
  <r>
    <x v="1670"/>
    <x v="1549"/>
    <x v="4"/>
    <x v="2"/>
    <x v="2"/>
    <x v="404"/>
    <x v="752"/>
    <x v="0"/>
    <x v="752"/>
    <x v="0"/>
    <x v="0"/>
    <x v="0"/>
  </r>
  <r>
    <x v="1671"/>
    <x v="1550"/>
    <x v="5"/>
    <x v="3"/>
    <x v="4"/>
    <x v="212"/>
    <x v="851"/>
    <x v="0"/>
    <x v="851"/>
    <x v="0"/>
    <x v="0"/>
    <x v="0"/>
  </r>
  <r>
    <x v="1672"/>
    <x v="1551"/>
    <x v="4"/>
    <x v="3"/>
    <x v="4"/>
    <x v="642"/>
    <x v="480"/>
    <x v="0"/>
    <x v="480"/>
    <x v="0"/>
    <x v="0"/>
    <x v="0"/>
  </r>
  <r>
    <x v="1673"/>
    <x v="1552"/>
    <x v="3"/>
    <x v="0"/>
    <x v="3"/>
    <x v="229"/>
    <x v="244"/>
    <x v="0"/>
    <x v="244"/>
    <x v="0"/>
    <x v="0"/>
    <x v="0"/>
  </r>
  <r>
    <x v="1674"/>
    <x v="1553"/>
    <x v="0"/>
    <x v="4"/>
    <x v="0"/>
    <x v="643"/>
    <x v="638"/>
    <x v="0"/>
    <x v="638"/>
    <x v="0"/>
    <x v="0"/>
    <x v="0"/>
  </r>
  <r>
    <x v="1675"/>
    <x v="1554"/>
    <x v="2"/>
    <x v="1"/>
    <x v="3"/>
    <x v="412"/>
    <x v="810"/>
    <x v="0"/>
    <x v="810"/>
    <x v="0"/>
    <x v="0"/>
    <x v="0"/>
  </r>
  <r>
    <x v="1676"/>
    <x v="1555"/>
    <x v="3"/>
    <x v="1"/>
    <x v="3"/>
    <x v="419"/>
    <x v="494"/>
    <x v="0"/>
    <x v="494"/>
    <x v="0"/>
    <x v="0"/>
    <x v="0"/>
  </r>
  <r>
    <x v="1677"/>
    <x v="1556"/>
    <x v="0"/>
    <x v="2"/>
    <x v="3"/>
    <x v="345"/>
    <x v="395"/>
    <x v="0"/>
    <x v="395"/>
    <x v="0"/>
    <x v="0"/>
    <x v="0"/>
  </r>
  <r>
    <x v="1678"/>
    <x v="1557"/>
    <x v="4"/>
    <x v="1"/>
    <x v="2"/>
    <x v="644"/>
    <x v="898"/>
    <x v="1"/>
    <x v="898"/>
    <x v="0"/>
    <x v="0"/>
    <x v="0"/>
  </r>
  <r>
    <x v="1679"/>
    <x v="499"/>
    <x v="0"/>
    <x v="1"/>
    <x v="0"/>
    <x v="45"/>
    <x v="104"/>
    <x v="0"/>
    <x v="104"/>
    <x v="0"/>
    <x v="0"/>
    <x v="0"/>
  </r>
  <r>
    <x v="1680"/>
    <x v="1558"/>
    <x v="4"/>
    <x v="0"/>
    <x v="1"/>
    <x v="232"/>
    <x v="398"/>
    <x v="0"/>
    <x v="398"/>
    <x v="0"/>
    <x v="0"/>
    <x v="0"/>
  </r>
  <r>
    <x v="1681"/>
    <x v="1559"/>
    <x v="1"/>
    <x v="1"/>
    <x v="2"/>
    <x v="429"/>
    <x v="509"/>
    <x v="0"/>
    <x v="509"/>
    <x v="0"/>
    <x v="0"/>
    <x v="0"/>
  </r>
  <r>
    <x v="1682"/>
    <x v="1468"/>
    <x v="5"/>
    <x v="1"/>
    <x v="3"/>
    <x v="415"/>
    <x v="156"/>
    <x v="0"/>
    <x v="156"/>
    <x v="0"/>
    <x v="0"/>
    <x v="0"/>
  </r>
  <r>
    <x v="1683"/>
    <x v="1560"/>
    <x v="3"/>
    <x v="3"/>
    <x v="3"/>
    <x v="642"/>
    <x v="759"/>
    <x v="0"/>
    <x v="759"/>
    <x v="0"/>
    <x v="0"/>
    <x v="0"/>
  </r>
  <r>
    <x v="1684"/>
    <x v="1561"/>
    <x v="1"/>
    <x v="3"/>
    <x v="1"/>
    <x v="139"/>
    <x v="758"/>
    <x v="0"/>
    <x v="758"/>
    <x v="0"/>
    <x v="0"/>
    <x v="0"/>
  </r>
  <r>
    <x v="1685"/>
    <x v="691"/>
    <x v="0"/>
    <x v="3"/>
    <x v="3"/>
    <x v="29"/>
    <x v="899"/>
    <x v="0"/>
    <x v="899"/>
    <x v="0"/>
    <x v="0"/>
    <x v="0"/>
  </r>
  <r>
    <x v="1686"/>
    <x v="1562"/>
    <x v="5"/>
    <x v="1"/>
    <x v="0"/>
    <x v="270"/>
    <x v="127"/>
    <x v="0"/>
    <x v="127"/>
    <x v="0"/>
    <x v="0"/>
    <x v="0"/>
  </r>
  <r>
    <x v="1687"/>
    <x v="1454"/>
    <x v="1"/>
    <x v="3"/>
    <x v="2"/>
    <x v="550"/>
    <x v="900"/>
    <x v="0"/>
    <x v="900"/>
    <x v="0"/>
    <x v="0"/>
    <x v="0"/>
  </r>
  <r>
    <x v="1688"/>
    <x v="1563"/>
    <x v="1"/>
    <x v="4"/>
    <x v="4"/>
    <x v="144"/>
    <x v="40"/>
    <x v="0"/>
    <x v="40"/>
    <x v="0"/>
    <x v="0"/>
    <x v="0"/>
  </r>
  <r>
    <x v="1689"/>
    <x v="1564"/>
    <x v="1"/>
    <x v="1"/>
    <x v="1"/>
    <x v="98"/>
    <x v="204"/>
    <x v="0"/>
    <x v="204"/>
    <x v="0"/>
    <x v="0"/>
    <x v="0"/>
  </r>
  <r>
    <x v="1690"/>
    <x v="1565"/>
    <x v="1"/>
    <x v="1"/>
    <x v="0"/>
    <x v="481"/>
    <x v="676"/>
    <x v="0"/>
    <x v="676"/>
    <x v="0"/>
    <x v="0"/>
    <x v="0"/>
  </r>
  <r>
    <x v="1691"/>
    <x v="1566"/>
    <x v="4"/>
    <x v="0"/>
    <x v="1"/>
    <x v="36"/>
    <x v="91"/>
    <x v="0"/>
    <x v="91"/>
    <x v="0"/>
    <x v="0"/>
    <x v="0"/>
  </r>
  <r>
    <x v="1692"/>
    <x v="1141"/>
    <x v="3"/>
    <x v="3"/>
    <x v="3"/>
    <x v="214"/>
    <x v="409"/>
    <x v="0"/>
    <x v="409"/>
    <x v="0"/>
    <x v="0"/>
    <x v="0"/>
  </r>
  <r>
    <x v="1693"/>
    <x v="1567"/>
    <x v="0"/>
    <x v="0"/>
    <x v="3"/>
    <x v="142"/>
    <x v="148"/>
    <x v="0"/>
    <x v="148"/>
    <x v="0"/>
    <x v="0"/>
    <x v="0"/>
  </r>
  <r>
    <x v="1694"/>
    <x v="1568"/>
    <x v="0"/>
    <x v="1"/>
    <x v="2"/>
    <x v="528"/>
    <x v="747"/>
    <x v="0"/>
    <x v="747"/>
    <x v="0"/>
    <x v="0"/>
    <x v="0"/>
  </r>
  <r>
    <x v="1695"/>
    <x v="1569"/>
    <x v="0"/>
    <x v="4"/>
    <x v="4"/>
    <x v="645"/>
    <x v="901"/>
    <x v="0"/>
    <x v="901"/>
    <x v="0"/>
    <x v="0"/>
    <x v="0"/>
  </r>
  <r>
    <x v="1696"/>
    <x v="1570"/>
    <x v="4"/>
    <x v="4"/>
    <x v="3"/>
    <x v="432"/>
    <x v="462"/>
    <x v="0"/>
    <x v="462"/>
    <x v="0"/>
    <x v="0"/>
    <x v="0"/>
  </r>
  <r>
    <x v="1697"/>
    <x v="1571"/>
    <x v="3"/>
    <x v="2"/>
    <x v="2"/>
    <x v="616"/>
    <x v="186"/>
    <x v="0"/>
    <x v="186"/>
    <x v="0"/>
    <x v="0"/>
    <x v="0"/>
  </r>
  <r>
    <x v="1698"/>
    <x v="1572"/>
    <x v="5"/>
    <x v="2"/>
    <x v="1"/>
    <x v="578"/>
    <x v="902"/>
    <x v="1"/>
    <x v="902"/>
    <x v="0"/>
    <x v="0"/>
    <x v="0"/>
  </r>
  <r>
    <x v="1699"/>
    <x v="1573"/>
    <x v="5"/>
    <x v="3"/>
    <x v="2"/>
    <x v="422"/>
    <x v="837"/>
    <x v="0"/>
    <x v="837"/>
    <x v="0"/>
    <x v="0"/>
    <x v="0"/>
  </r>
  <r>
    <x v="1700"/>
    <x v="733"/>
    <x v="2"/>
    <x v="4"/>
    <x v="2"/>
    <x v="587"/>
    <x v="850"/>
    <x v="0"/>
    <x v="850"/>
    <x v="0"/>
    <x v="0"/>
    <x v="0"/>
  </r>
  <r>
    <x v="1701"/>
    <x v="1574"/>
    <x v="2"/>
    <x v="1"/>
    <x v="3"/>
    <x v="35"/>
    <x v="211"/>
    <x v="0"/>
    <x v="211"/>
    <x v="0"/>
    <x v="0"/>
    <x v="0"/>
  </r>
  <r>
    <x v="1702"/>
    <x v="1575"/>
    <x v="2"/>
    <x v="2"/>
    <x v="3"/>
    <x v="66"/>
    <x v="475"/>
    <x v="0"/>
    <x v="475"/>
    <x v="0"/>
    <x v="0"/>
    <x v="0"/>
  </r>
  <r>
    <x v="1703"/>
    <x v="1576"/>
    <x v="0"/>
    <x v="2"/>
    <x v="3"/>
    <x v="388"/>
    <x v="453"/>
    <x v="0"/>
    <x v="453"/>
    <x v="0"/>
    <x v="0"/>
    <x v="0"/>
  </r>
  <r>
    <x v="1704"/>
    <x v="1577"/>
    <x v="1"/>
    <x v="0"/>
    <x v="1"/>
    <x v="589"/>
    <x v="782"/>
    <x v="0"/>
    <x v="782"/>
    <x v="0"/>
    <x v="0"/>
    <x v="0"/>
  </r>
  <r>
    <x v="1705"/>
    <x v="1578"/>
    <x v="1"/>
    <x v="0"/>
    <x v="1"/>
    <x v="441"/>
    <x v="469"/>
    <x v="0"/>
    <x v="469"/>
    <x v="0"/>
    <x v="0"/>
    <x v="0"/>
  </r>
  <r>
    <x v="1706"/>
    <x v="1579"/>
    <x v="1"/>
    <x v="2"/>
    <x v="3"/>
    <x v="64"/>
    <x v="66"/>
    <x v="1"/>
    <x v="66"/>
    <x v="0"/>
    <x v="0"/>
    <x v="0"/>
  </r>
  <r>
    <x v="1707"/>
    <x v="1580"/>
    <x v="2"/>
    <x v="3"/>
    <x v="1"/>
    <x v="590"/>
    <x v="786"/>
    <x v="0"/>
    <x v="786"/>
    <x v="0"/>
    <x v="0"/>
    <x v="0"/>
  </r>
  <r>
    <x v="1708"/>
    <x v="1581"/>
    <x v="4"/>
    <x v="3"/>
    <x v="0"/>
    <x v="544"/>
    <x v="762"/>
    <x v="0"/>
    <x v="762"/>
    <x v="0"/>
    <x v="0"/>
    <x v="0"/>
  </r>
  <r>
    <x v="1709"/>
    <x v="1582"/>
    <x v="5"/>
    <x v="1"/>
    <x v="1"/>
    <x v="66"/>
    <x v="68"/>
    <x v="0"/>
    <x v="68"/>
    <x v="0"/>
    <x v="0"/>
    <x v="0"/>
  </r>
  <r>
    <x v="1710"/>
    <x v="1583"/>
    <x v="5"/>
    <x v="3"/>
    <x v="2"/>
    <x v="212"/>
    <x v="223"/>
    <x v="0"/>
    <x v="223"/>
    <x v="0"/>
    <x v="0"/>
    <x v="0"/>
  </r>
  <r>
    <x v="1711"/>
    <x v="1584"/>
    <x v="2"/>
    <x v="2"/>
    <x v="3"/>
    <x v="614"/>
    <x v="167"/>
    <x v="0"/>
    <x v="167"/>
    <x v="0"/>
    <x v="0"/>
    <x v="0"/>
  </r>
  <r>
    <x v="1712"/>
    <x v="107"/>
    <x v="1"/>
    <x v="4"/>
    <x v="0"/>
    <x v="566"/>
    <x v="903"/>
    <x v="1"/>
    <x v="903"/>
    <x v="0"/>
    <x v="0"/>
    <x v="0"/>
  </r>
  <r>
    <x v="1713"/>
    <x v="1585"/>
    <x v="1"/>
    <x v="1"/>
    <x v="4"/>
    <x v="192"/>
    <x v="202"/>
    <x v="0"/>
    <x v="202"/>
    <x v="0"/>
    <x v="0"/>
    <x v="0"/>
  </r>
  <r>
    <x v="1714"/>
    <x v="1586"/>
    <x v="1"/>
    <x v="2"/>
    <x v="0"/>
    <x v="28"/>
    <x v="29"/>
    <x v="0"/>
    <x v="29"/>
    <x v="0"/>
    <x v="0"/>
    <x v="0"/>
  </r>
  <r>
    <x v="1715"/>
    <x v="1587"/>
    <x v="3"/>
    <x v="2"/>
    <x v="0"/>
    <x v="439"/>
    <x v="904"/>
    <x v="0"/>
    <x v="904"/>
    <x v="0"/>
    <x v="0"/>
    <x v="0"/>
  </r>
  <r>
    <x v="1716"/>
    <x v="1588"/>
    <x v="0"/>
    <x v="3"/>
    <x v="2"/>
    <x v="140"/>
    <x v="905"/>
    <x v="1"/>
    <x v="905"/>
    <x v="0"/>
    <x v="0"/>
    <x v="0"/>
  </r>
  <r>
    <x v="1717"/>
    <x v="1589"/>
    <x v="2"/>
    <x v="0"/>
    <x v="2"/>
    <x v="180"/>
    <x v="462"/>
    <x v="0"/>
    <x v="462"/>
    <x v="0"/>
    <x v="0"/>
    <x v="0"/>
  </r>
  <r>
    <x v="1718"/>
    <x v="1590"/>
    <x v="1"/>
    <x v="3"/>
    <x v="3"/>
    <x v="557"/>
    <x v="723"/>
    <x v="0"/>
    <x v="723"/>
    <x v="0"/>
    <x v="0"/>
    <x v="0"/>
  </r>
  <r>
    <x v="1719"/>
    <x v="1591"/>
    <x v="3"/>
    <x v="4"/>
    <x v="0"/>
    <x v="83"/>
    <x v="349"/>
    <x v="0"/>
    <x v="349"/>
    <x v="0"/>
    <x v="0"/>
    <x v="0"/>
  </r>
  <r>
    <x v="1720"/>
    <x v="1592"/>
    <x v="0"/>
    <x v="3"/>
    <x v="3"/>
    <x v="646"/>
    <x v="818"/>
    <x v="0"/>
    <x v="818"/>
    <x v="0"/>
    <x v="0"/>
    <x v="0"/>
  </r>
  <r>
    <x v="1721"/>
    <x v="1593"/>
    <x v="4"/>
    <x v="3"/>
    <x v="2"/>
    <x v="597"/>
    <x v="285"/>
    <x v="0"/>
    <x v="285"/>
    <x v="0"/>
    <x v="0"/>
    <x v="0"/>
  </r>
  <r>
    <x v="1722"/>
    <x v="1594"/>
    <x v="3"/>
    <x v="0"/>
    <x v="3"/>
    <x v="586"/>
    <x v="890"/>
    <x v="0"/>
    <x v="890"/>
    <x v="0"/>
    <x v="0"/>
    <x v="0"/>
  </r>
  <r>
    <x v="1723"/>
    <x v="1595"/>
    <x v="1"/>
    <x v="1"/>
    <x v="0"/>
    <x v="571"/>
    <x v="906"/>
    <x v="0"/>
    <x v="906"/>
    <x v="0"/>
    <x v="0"/>
    <x v="0"/>
  </r>
  <r>
    <x v="1724"/>
    <x v="1596"/>
    <x v="1"/>
    <x v="1"/>
    <x v="4"/>
    <x v="210"/>
    <x v="221"/>
    <x v="0"/>
    <x v="221"/>
    <x v="0"/>
    <x v="0"/>
    <x v="0"/>
  </r>
  <r>
    <x v="1725"/>
    <x v="1597"/>
    <x v="2"/>
    <x v="1"/>
    <x v="2"/>
    <x v="250"/>
    <x v="748"/>
    <x v="0"/>
    <x v="748"/>
    <x v="0"/>
    <x v="0"/>
    <x v="0"/>
  </r>
  <r>
    <x v="1726"/>
    <x v="1598"/>
    <x v="0"/>
    <x v="3"/>
    <x v="4"/>
    <x v="414"/>
    <x v="644"/>
    <x v="0"/>
    <x v="644"/>
    <x v="0"/>
    <x v="0"/>
    <x v="0"/>
  </r>
  <r>
    <x v="1727"/>
    <x v="1599"/>
    <x v="0"/>
    <x v="3"/>
    <x v="4"/>
    <x v="647"/>
    <x v="907"/>
    <x v="0"/>
    <x v="907"/>
    <x v="0"/>
    <x v="0"/>
    <x v="0"/>
  </r>
  <r>
    <x v="1728"/>
    <x v="1600"/>
    <x v="2"/>
    <x v="1"/>
    <x v="0"/>
    <x v="146"/>
    <x v="873"/>
    <x v="0"/>
    <x v="873"/>
    <x v="0"/>
    <x v="0"/>
    <x v="0"/>
  </r>
  <r>
    <x v="1729"/>
    <x v="1601"/>
    <x v="4"/>
    <x v="0"/>
    <x v="4"/>
    <x v="585"/>
    <x v="908"/>
    <x v="0"/>
    <x v="908"/>
    <x v="0"/>
    <x v="0"/>
    <x v="0"/>
  </r>
  <r>
    <x v="1730"/>
    <x v="1602"/>
    <x v="5"/>
    <x v="3"/>
    <x v="2"/>
    <x v="402"/>
    <x v="909"/>
    <x v="1"/>
    <x v="909"/>
    <x v="0"/>
    <x v="0"/>
    <x v="0"/>
  </r>
  <r>
    <x v="1731"/>
    <x v="1603"/>
    <x v="0"/>
    <x v="2"/>
    <x v="4"/>
    <x v="362"/>
    <x v="797"/>
    <x v="0"/>
    <x v="797"/>
    <x v="0"/>
    <x v="0"/>
    <x v="0"/>
  </r>
  <r>
    <x v="1732"/>
    <x v="1604"/>
    <x v="3"/>
    <x v="3"/>
    <x v="4"/>
    <x v="648"/>
    <x v="910"/>
    <x v="0"/>
    <x v="910"/>
    <x v="0"/>
    <x v="0"/>
    <x v="0"/>
  </r>
  <r>
    <x v="1733"/>
    <x v="1605"/>
    <x v="5"/>
    <x v="1"/>
    <x v="4"/>
    <x v="324"/>
    <x v="840"/>
    <x v="0"/>
    <x v="840"/>
    <x v="0"/>
    <x v="0"/>
    <x v="0"/>
  </r>
  <r>
    <x v="1734"/>
    <x v="1606"/>
    <x v="5"/>
    <x v="1"/>
    <x v="2"/>
    <x v="340"/>
    <x v="384"/>
    <x v="1"/>
    <x v="384"/>
    <x v="0"/>
    <x v="0"/>
    <x v="0"/>
  </r>
  <r>
    <x v="1735"/>
    <x v="1607"/>
    <x v="2"/>
    <x v="3"/>
    <x v="0"/>
    <x v="511"/>
    <x v="389"/>
    <x v="0"/>
    <x v="389"/>
    <x v="0"/>
    <x v="0"/>
    <x v="0"/>
  </r>
  <r>
    <x v="1736"/>
    <x v="1608"/>
    <x v="4"/>
    <x v="4"/>
    <x v="4"/>
    <x v="530"/>
    <x v="749"/>
    <x v="0"/>
    <x v="749"/>
    <x v="0"/>
    <x v="0"/>
    <x v="0"/>
  </r>
  <r>
    <x v="1737"/>
    <x v="1609"/>
    <x v="3"/>
    <x v="0"/>
    <x v="4"/>
    <x v="442"/>
    <x v="712"/>
    <x v="0"/>
    <x v="712"/>
    <x v="0"/>
    <x v="0"/>
    <x v="0"/>
  </r>
  <r>
    <x v="1738"/>
    <x v="593"/>
    <x v="4"/>
    <x v="2"/>
    <x v="3"/>
    <x v="129"/>
    <x v="136"/>
    <x v="0"/>
    <x v="136"/>
    <x v="0"/>
    <x v="0"/>
    <x v="0"/>
  </r>
  <r>
    <x v="1739"/>
    <x v="1610"/>
    <x v="2"/>
    <x v="0"/>
    <x v="1"/>
    <x v="173"/>
    <x v="237"/>
    <x v="0"/>
    <x v="237"/>
    <x v="0"/>
    <x v="0"/>
    <x v="0"/>
  </r>
  <r>
    <x v="1740"/>
    <x v="483"/>
    <x v="4"/>
    <x v="3"/>
    <x v="1"/>
    <x v="168"/>
    <x v="178"/>
    <x v="0"/>
    <x v="178"/>
    <x v="0"/>
    <x v="0"/>
    <x v="0"/>
  </r>
  <r>
    <x v="1741"/>
    <x v="1611"/>
    <x v="3"/>
    <x v="0"/>
    <x v="1"/>
    <x v="354"/>
    <x v="629"/>
    <x v="0"/>
    <x v="629"/>
    <x v="0"/>
    <x v="0"/>
    <x v="0"/>
  </r>
  <r>
    <x v="1742"/>
    <x v="1612"/>
    <x v="5"/>
    <x v="1"/>
    <x v="3"/>
    <x v="11"/>
    <x v="12"/>
    <x v="0"/>
    <x v="12"/>
    <x v="0"/>
    <x v="0"/>
    <x v="0"/>
  </r>
  <r>
    <x v="1743"/>
    <x v="1613"/>
    <x v="3"/>
    <x v="2"/>
    <x v="3"/>
    <x v="78"/>
    <x v="252"/>
    <x v="0"/>
    <x v="252"/>
    <x v="0"/>
    <x v="0"/>
    <x v="0"/>
  </r>
  <r>
    <x v="1744"/>
    <x v="1614"/>
    <x v="4"/>
    <x v="1"/>
    <x v="1"/>
    <x v="62"/>
    <x v="463"/>
    <x v="1"/>
    <x v="463"/>
    <x v="0"/>
    <x v="0"/>
    <x v="0"/>
  </r>
  <r>
    <x v="1745"/>
    <x v="1615"/>
    <x v="4"/>
    <x v="2"/>
    <x v="2"/>
    <x v="3"/>
    <x v="3"/>
    <x v="0"/>
    <x v="3"/>
    <x v="0"/>
    <x v="0"/>
    <x v="0"/>
  </r>
  <r>
    <x v="1746"/>
    <x v="1083"/>
    <x v="4"/>
    <x v="4"/>
    <x v="0"/>
    <x v="248"/>
    <x v="264"/>
    <x v="0"/>
    <x v="264"/>
    <x v="0"/>
    <x v="0"/>
    <x v="0"/>
  </r>
  <r>
    <x v="1747"/>
    <x v="1616"/>
    <x v="3"/>
    <x v="2"/>
    <x v="2"/>
    <x v="75"/>
    <x v="195"/>
    <x v="0"/>
    <x v="195"/>
    <x v="0"/>
    <x v="0"/>
    <x v="0"/>
  </r>
  <r>
    <x v="1748"/>
    <x v="1167"/>
    <x v="2"/>
    <x v="2"/>
    <x v="0"/>
    <x v="612"/>
    <x v="911"/>
    <x v="0"/>
    <x v="911"/>
    <x v="0"/>
    <x v="0"/>
    <x v="0"/>
  </r>
  <r>
    <x v="1749"/>
    <x v="1005"/>
    <x v="1"/>
    <x v="0"/>
    <x v="1"/>
    <x v="202"/>
    <x v="208"/>
    <x v="0"/>
    <x v="208"/>
    <x v="0"/>
    <x v="0"/>
    <x v="0"/>
  </r>
  <r>
    <x v="1750"/>
    <x v="1617"/>
    <x v="5"/>
    <x v="1"/>
    <x v="0"/>
    <x v="622"/>
    <x v="912"/>
    <x v="0"/>
    <x v="912"/>
    <x v="0"/>
    <x v="0"/>
    <x v="0"/>
  </r>
  <r>
    <x v="1751"/>
    <x v="1618"/>
    <x v="2"/>
    <x v="4"/>
    <x v="2"/>
    <x v="438"/>
    <x v="360"/>
    <x v="0"/>
    <x v="360"/>
    <x v="0"/>
    <x v="0"/>
    <x v="0"/>
  </r>
  <r>
    <x v="1752"/>
    <x v="1619"/>
    <x v="1"/>
    <x v="3"/>
    <x v="4"/>
    <x v="438"/>
    <x v="562"/>
    <x v="0"/>
    <x v="562"/>
    <x v="0"/>
    <x v="0"/>
    <x v="0"/>
  </r>
  <r>
    <x v="1753"/>
    <x v="1620"/>
    <x v="0"/>
    <x v="3"/>
    <x v="1"/>
    <x v="562"/>
    <x v="826"/>
    <x v="0"/>
    <x v="826"/>
    <x v="0"/>
    <x v="0"/>
    <x v="0"/>
  </r>
  <r>
    <x v="1754"/>
    <x v="801"/>
    <x v="3"/>
    <x v="2"/>
    <x v="4"/>
    <x v="649"/>
    <x v="913"/>
    <x v="0"/>
    <x v="913"/>
    <x v="0"/>
    <x v="0"/>
    <x v="0"/>
  </r>
  <r>
    <x v="1755"/>
    <x v="1621"/>
    <x v="4"/>
    <x v="0"/>
    <x v="1"/>
    <x v="558"/>
    <x v="327"/>
    <x v="0"/>
    <x v="327"/>
    <x v="0"/>
    <x v="0"/>
    <x v="0"/>
  </r>
  <r>
    <x v="1756"/>
    <x v="1622"/>
    <x v="5"/>
    <x v="2"/>
    <x v="3"/>
    <x v="571"/>
    <x v="906"/>
    <x v="0"/>
    <x v="906"/>
    <x v="0"/>
    <x v="0"/>
    <x v="0"/>
  </r>
  <r>
    <x v="1757"/>
    <x v="1623"/>
    <x v="0"/>
    <x v="1"/>
    <x v="3"/>
    <x v="374"/>
    <x v="914"/>
    <x v="1"/>
    <x v="914"/>
    <x v="1"/>
    <x v="1"/>
    <x v="1"/>
  </r>
  <r>
    <x v="1758"/>
    <x v="1624"/>
    <x v="0"/>
    <x v="3"/>
    <x v="4"/>
    <x v="629"/>
    <x v="69"/>
    <x v="0"/>
    <x v="69"/>
    <x v="0"/>
    <x v="0"/>
    <x v="0"/>
  </r>
  <r>
    <x v="1759"/>
    <x v="1625"/>
    <x v="2"/>
    <x v="3"/>
    <x v="0"/>
    <x v="456"/>
    <x v="915"/>
    <x v="0"/>
    <x v="915"/>
    <x v="0"/>
    <x v="0"/>
    <x v="0"/>
  </r>
  <r>
    <x v="1760"/>
    <x v="1046"/>
    <x v="2"/>
    <x v="0"/>
    <x v="3"/>
    <x v="219"/>
    <x v="513"/>
    <x v="0"/>
    <x v="513"/>
    <x v="0"/>
    <x v="0"/>
    <x v="0"/>
  </r>
  <r>
    <x v="1761"/>
    <x v="1626"/>
    <x v="5"/>
    <x v="2"/>
    <x v="1"/>
    <x v="451"/>
    <x v="154"/>
    <x v="0"/>
    <x v="154"/>
    <x v="0"/>
    <x v="0"/>
    <x v="0"/>
  </r>
  <r>
    <x v="1762"/>
    <x v="1627"/>
    <x v="3"/>
    <x v="3"/>
    <x v="4"/>
    <x v="216"/>
    <x v="227"/>
    <x v="0"/>
    <x v="227"/>
    <x v="0"/>
    <x v="0"/>
    <x v="0"/>
  </r>
  <r>
    <x v="1763"/>
    <x v="1628"/>
    <x v="0"/>
    <x v="1"/>
    <x v="0"/>
    <x v="303"/>
    <x v="916"/>
    <x v="0"/>
    <x v="916"/>
    <x v="0"/>
    <x v="0"/>
    <x v="0"/>
  </r>
  <r>
    <x v="1764"/>
    <x v="1629"/>
    <x v="4"/>
    <x v="2"/>
    <x v="2"/>
    <x v="231"/>
    <x v="50"/>
    <x v="0"/>
    <x v="50"/>
    <x v="0"/>
    <x v="0"/>
    <x v="0"/>
  </r>
  <r>
    <x v="1765"/>
    <x v="1630"/>
    <x v="4"/>
    <x v="0"/>
    <x v="3"/>
    <x v="455"/>
    <x v="51"/>
    <x v="0"/>
    <x v="51"/>
    <x v="0"/>
    <x v="0"/>
    <x v="0"/>
  </r>
  <r>
    <x v="1766"/>
    <x v="1482"/>
    <x v="1"/>
    <x v="0"/>
    <x v="3"/>
    <x v="245"/>
    <x v="917"/>
    <x v="0"/>
    <x v="917"/>
    <x v="0"/>
    <x v="0"/>
    <x v="0"/>
  </r>
  <r>
    <x v="1767"/>
    <x v="1631"/>
    <x v="1"/>
    <x v="2"/>
    <x v="3"/>
    <x v="568"/>
    <x v="738"/>
    <x v="0"/>
    <x v="738"/>
    <x v="0"/>
    <x v="0"/>
    <x v="0"/>
  </r>
  <r>
    <x v="1768"/>
    <x v="1632"/>
    <x v="0"/>
    <x v="3"/>
    <x v="4"/>
    <x v="56"/>
    <x v="57"/>
    <x v="1"/>
    <x v="57"/>
    <x v="0"/>
    <x v="0"/>
    <x v="0"/>
  </r>
  <r>
    <x v="1769"/>
    <x v="1633"/>
    <x v="0"/>
    <x v="0"/>
    <x v="0"/>
    <x v="650"/>
    <x v="182"/>
    <x v="0"/>
    <x v="182"/>
    <x v="0"/>
    <x v="0"/>
    <x v="0"/>
  </r>
  <r>
    <x v="1770"/>
    <x v="1634"/>
    <x v="5"/>
    <x v="4"/>
    <x v="2"/>
    <x v="136"/>
    <x v="918"/>
    <x v="1"/>
    <x v="918"/>
    <x v="0"/>
    <x v="0"/>
    <x v="0"/>
  </r>
  <r>
    <x v="1771"/>
    <x v="1635"/>
    <x v="2"/>
    <x v="2"/>
    <x v="2"/>
    <x v="623"/>
    <x v="919"/>
    <x v="1"/>
    <x v="919"/>
    <x v="0"/>
    <x v="0"/>
    <x v="0"/>
  </r>
  <r>
    <x v="1772"/>
    <x v="1636"/>
    <x v="4"/>
    <x v="4"/>
    <x v="4"/>
    <x v="341"/>
    <x v="454"/>
    <x v="0"/>
    <x v="454"/>
    <x v="0"/>
    <x v="0"/>
    <x v="0"/>
  </r>
  <r>
    <x v="1773"/>
    <x v="1637"/>
    <x v="4"/>
    <x v="4"/>
    <x v="4"/>
    <x v="346"/>
    <x v="702"/>
    <x v="1"/>
    <x v="702"/>
    <x v="0"/>
    <x v="0"/>
    <x v="0"/>
  </r>
  <r>
    <x v="1774"/>
    <x v="1638"/>
    <x v="1"/>
    <x v="3"/>
    <x v="0"/>
    <x v="296"/>
    <x v="324"/>
    <x v="0"/>
    <x v="324"/>
    <x v="0"/>
    <x v="0"/>
    <x v="0"/>
  </r>
  <r>
    <x v="1775"/>
    <x v="1639"/>
    <x v="3"/>
    <x v="1"/>
    <x v="2"/>
    <x v="553"/>
    <x v="716"/>
    <x v="0"/>
    <x v="716"/>
    <x v="0"/>
    <x v="0"/>
    <x v="0"/>
  </r>
  <r>
    <x v="1776"/>
    <x v="1640"/>
    <x v="3"/>
    <x v="2"/>
    <x v="3"/>
    <x v="200"/>
    <x v="920"/>
    <x v="0"/>
    <x v="920"/>
    <x v="0"/>
    <x v="0"/>
    <x v="0"/>
  </r>
  <r>
    <x v="1777"/>
    <x v="1641"/>
    <x v="5"/>
    <x v="2"/>
    <x v="0"/>
    <x v="451"/>
    <x v="154"/>
    <x v="0"/>
    <x v="154"/>
    <x v="0"/>
    <x v="0"/>
    <x v="0"/>
  </r>
  <r>
    <x v="1778"/>
    <x v="1642"/>
    <x v="0"/>
    <x v="2"/>
    <x v="2"/>
    <x v="252"/>
    <x v="921"/>
    <x v="0"/>
    <x v="921"/>
    <x v="0"/>
    <x v="0"/>
    <x v="0"/>
  </r>
  <r>
    <x v="1779"/>
    <x v="306"/>
    <x v="3"/>
    <x v="3"/>
    <x v="1"/>
    <x v="91"/>
    <x v="519"/>
    <x v="1"/>
    <x v="519"/>
    <x v="2"/>
    <x v="2"/>
    <x v="2"/>
  </r>
  <r>
    <x v="1780"/>
    <x v="1643"/>
    <x v="4"/>
    <x v="2"/>
    <x v="1"/>
    <x v="227"/>
    <x v="241"/>
    <x v="0"/>
    <x v="241"/>
    <x v="0"/>
    <x v="0"/>
    <x v="0"/>
  </r>
  <r>
    <x v="1781"/>
    <x v="1644"/>
    <x v="2"/>
    <x v="3"/>
    <x v="1"/>
    <x v="507"/>
    <x v="922"/>
    <x v="0"/>
    <x v="922"/>
    <x v="0"/>
    <x v="0"/>
    <x v="0"/>
  </r>
  <r>
    <x v="1782"/>
    <x v="1645"/>
    <x v="5"/>
    <x v="2"/>
    <x v="4"/>
    <x v="269"/>
    <x v="294"/>
    <x v="0"/>
    <x v="294"/>
    <x v="0"/>
    <x v="0"/>
    <x v="0"/>
  </r>
  <r>
    <x v="1783"/>
    <x v="1646"/>
    <x v="5"/>
    <x v="3"/>
    <x v="3"/>
    <x v="548"/>
    <x v="785"/>
    <x v="0"/>
    <x v="785"/>
    <x v="0"/>
    <x v="0"/>
    <x v="0"/>
  </r>
  <r>
    <x v="1784"/>
    <x v="1647"/>
    <x v="4"/>
    <x v="2"/>
    <x v="4"/>
    <x v="589"/>
    <x v="923"/>
    <x v="0"/>
    <x v="923"/>
    <x v="0"/>
    <x v="0"/>
    <x v="0"/>
  </r>
  <r>
    <x v="1785"/>
    <x v="1648"/>
    <x v="1"/>
    <x v="4"/>
    <x v="4"/>
    <x v="426"/>
    <x v="503"/>
    <x v="0"/>
    <x v="503"/>
    <x v="0"/>
    <x v="0"/>
    <x v="0"/>
  </r>
  <r>
    <x v="1786"/>
    <x v="1649"/>
    <x v="1"/>
    <x v="2"/>
    <x v="2"/>
    <x v="123"/>
    <x v="924"/>
    <x v="0"/>
    <x v="924"/>
    <x v="0"/>
    <x v="0"/>
    <x v="0"/>
  </r>
  <r>
    <x v="1787"/>
    <x v="853"/>
    <x v="4"/>
    <x v="4"/>
    <x v="0"/>
    <x v="323"/>
    <x v="560"/>
    <x v="0"/>
    <x v="560"/>
    <x v="0"/>
    <x v="0"/>
    <x v="0"/>
  </r>
  <r>
    <x v="1788"/>
    <x v="1650"/>
    <x v="2"/>
    <x v="4"/>
    <x v="0"/>
    <x v="480"/>
    <x v="588"/>
    <x v="1"/>
    <x v="588"/>
    <x v="0"/>
    <x v="0"/>
    <x v="0"/>
  </r>
  <r>
    <x v="1789"/>
    <x v="1651"/>
    <x v="1"/>
    <x v="4"/>
    <x v="2"/>
    <x v="366"/>
    <x v="541"/>
    <x v="0"/>
    <x v="541"/>
    <x v="0"/>
    <x v="0"/>
    <x v="0"/>
  </r>
  <r>
    <x v="1790"/>
    <x v="1652"/>
    <x v="5"/>
    <x v="2"/>
    <x v="1"/>
    <x v="506"/>
    <x v="925"/>
    <x v="1"/>
    <x v="925"/>
    <x v="0"/>
    <x v="0"/>
    <x v="0"/>
  </r>
  <r>
    <x v="1791"/>
    <x v="397"/>
    <x v="3"/>
    <x v="3"/>
    <x v="1"/>
    <x v="199"/>
    <x v="210"/>
    <x v="0"/>
    <x v="210"/>
    <x v="0"/>
    <x v="0"/>
    <x v="0"/>
  </r>
  <r>
    <x v="1792"/>
    <x v="1653"/>
    <x v="0"/>
    <x v="2"/>
    <x v="3"/>
    <x v="526"/>
    <x v="855"/>
    <x v="0"/>
    <x v="855"/>
    <x v="0"/>
    <x v="0"/>
    <x v="0"/>
  </r>
  <r>
    <x v="1793"/>
    <x v="1654"/>
    <x v="2"/>
    <x v="1"/>
    <x v="1"/>
    <x v="218"/>
    <x v="230"/>
    <x v="0"/>
    <x v="230"/>
    <x v="0"/>
    <x v="0"/>
    <x v="0"/>
  </r>
  <r>
    <x v="1794"/>
    <x v="1655"/>
    <x v="1"/>
    <x v="3"/>
    <x v="0"/>
    <x v="417"/>
    <x v="926"/>
    <x v="0"/>
    <x v="926"/>
    <x v="0"/>
    <x v="0"/>
    <x v="0"/>
  </r>
  <r>
    <x v="1795"/>
    <x v="1656"/>
    <x v="0"/>
    <x v="1"/>
    <x v="2"/>
    <x v="8"/>
    <x v="290"/>
    <x v="0"/>
    <x v="290"/>
    <x v="0"/>
    <x v="0"/>
    <x v="0"/>
  </r>
  <r>
    <x v="1796"/>
    <x v="1657"/>
    <x v="3"/>
    <x v="3"/>
    <x v="3"/>
    <x v="423"/>
    <x v="498"/>
    <x v="0"/>
    <x v="498"/>
    <x v="0"/>
    <x v="0"/>
    <x v="0"/>
  </r>
  <r>
    <x v="1797"/>
    <x v="1658"/>
    <x v="3"/>
    <x v="4"/>
    <x v="3"/>
    <x v="197"/>
    <x v="60"/>
    <x v="0"/>
    <x v="60"/>
    <x v="0"/>
    <x v="0"/>
    <x v="0"/>
  </r>
  <r>
    <x v="1798"/>
    <x v="1659"/>
    <x v="3"/>
    <x v="4"/>
    <x v="4"/>
    <x v="401"/>
    <x v="927"/>
    <x v="0"/>
    <x v="927"/>
    <x v="0"/>
    <x v="0"/>
    <x v="0"/>
  </r>
  <r>
    <x v="1799"/>
    <x v="1660"/>
    <x v="0"/>
    <x v="1"/>
    <x v="2"/>
    <x v="644"/>
    <x v="898"/>
    <x v="1"/>
    <x v="898"/>
    <x v="0"/>
    <x v="0"/>
    <x v="0"/>
  </r>
  <r>
    <x v="1800"/>
    <x v="1661"/>
    <x v="3"/>
    <x v="2"/>
    <x v="0"/>
    <x v="651"/>
    <x v="885"/>
    <x v="0"/>
    <x v="885"/>
    <x v="0"/>
    <x v="0"/>
    <x v="0"/>
  </r>
  <r>
    <x v="1801"/>
    <x v="1662"/>
    <x v="1"/>
    <x v="2"/>
    <x v="0"/>
    <x v="652"/>
    <x v="928"/>
    <x v="1"/>
    <x v="928"/>
    <x v="2"/>
    <x v="2"/>
    <x v="2"/>
  </r>
  <r>
    <x v="1802"/>
    <x v="1663"/>
    <x v="4"/>
    <x v="1"/>
    <x v="4"/>
    <x v="95"/>
    <x v="929"/>
    <x v="1"/>
    <x v="929"/>
    <x v="2"/>
    <x v="2"/>
    <x v="2"/>
  </r>
  <r>
    <x v="1803"/>
    <x v="1664"/>
    <x v="5"/>
    <x v="2"/>
    <x v="3"/>
    <x v="653"/>
    <x v="930"/>
    <x v="0"/>
    <x v="930"/>
    <x v="0"/>
    <x v="0"/>
    <x v="0"/>
  </r>
  <r>
    <x v="1804"/>
    <x v="1665"/>
    <x v="0"/>
    <x v="4"/>
    <x v="0"/>
    <x v="503"/>
    <x v="627"/>
    <x v="0"/>
    <x v="627"/>
    <x v="0"/>
    <x v="0"/>
    <x v="0"/>
  </r>
  <r>
    <x v="1805"/>
    <x v="1666"/>
    <x v="2"/>
    <x v="1"/>
    <x v="2"/>
    <x v="583"/>
    <x v="931"/>
    <x v="0"/>
    <x v="931"/>
    <x v="0"/>
    <x v="0"/>
    <x v="0"/>
  </r>
  <r>
    <x v="1806"/>
    <x v="1667"/>
    <x v="4"/>
    <x v="3"/>
    <x v="2"/>
    <x v="33"/>
    <x v="932"/>
    <x v="0"/>
    <x v="932"/>
    <x v="0"/>
    <x v="0"/>
    <x v="0"/>
  </r>
  <r>
    <x v="1807"/>
    <x v="1668"/>
    <x v="3"/>
    <x v="2"/>
    <x v="1"/>
    <x v="107"/>
    <x v="111"/>
    <x v="0"/>
    <x v="111"/>
    <x v="0"/>
    <x v="0"/>
    <x v="0"/>
  </r>
  <r>
    <x v="1808"/>
    <x v="1669"/>
    <x v="0"/>
    <x v="3"/>
    <x v="0"/>
    <x v="200"/>
    <x v="593"/>
    <x v="0"/>
    <x v="593"/>
    <x v="0"/>
    <x v="0"/>
    <x v="0"/>
  </r>
  <r>
    <x v="1809"/>
    <x v="1670"/>
    <x v="5"/>
    <x v="2"/>
    <x v="1"/>
    <x v="507"/>
    <x v="922"/>
    <x v="0"/>
    <x v="922"/>
    <x v="0"/>
    <x v="0"/>
    <x v="0"/>
  </r>
  <r>
    <x v="1810"/>
    <x v="1671"/>
    <x v="3"/>
    <x v="4"/>
    <x v="2"/>
    <x v="351"/>
    <x v="461"/>
    <x v="1"/>
    <x v="461"/>
    <x v="0"/>
    <x v="0"/>
    <x v="0"/>
  </r>
  <r>
    <x v="1811"/>
    <x v="1086"/>
    <x v="3"/>
    <x v="1"/>
    <x v="4"/>
    <x v="42"/>
    <x v="298"/>
    <x v="0"/>
    <x v="298"/>
    <x v="0"/>
    <x v="0"/>
    <x v="0"/>
  </r>
  <r>
    <x v="1812"/>
    <x v="1672"/>
    <x v="4"/>
    <x v="4"/>
    <x v="3"/>
    <x v="651"/>
    <x v="173"/>
    <x v="0"/>
    <x v="173"/>
    <x v="0"/>
    <x v="0"/>
    <x v="0"/>
  </r>
  <r>
    <x v="1813"/>
    <x v="1673"/>
    <x v="1"/>
    <x v="2"/>
    <x v="4"/>
    <x v="365"/>
    <x v="496"/>
    <x v="0"/>
    <x v="496"/>
    <x v="0"/>
    <x v="0"/>
    <x v="0"/>
  </r>
  <r>
    <x v="1814"/>
    <x v="1674"/>
    <x v="3"/>
    <x v="4"/>
    <x v="0"/>
    <x v="612"/>
    <x v="911"/>
    <x v="0"/>
    <x v="911"/>
    <x v="0"/>
    <x v="0"/>
    <x v="0"/>
  </r>
  <r>
    <x v="1815"/>
    <x v="1675"/>
    <x v="2"/>
    <x v="4"/>
    <x v="2"/>
    <x v="46"/>
    <x v="789"/>
    <x v="0"/>
    <x v="789"/>
    <x v="0"/>
    <x v="0"/>
    <x v="0"/>
  </r>
  <r>
    <x v="1816"/>
    <x v="1334"/>
    <x v="5"/>
    <x v="1"/>
    <x v="2"/>
    <x v="35"/>
    <x v="36"/>
    <x v="0"/>
    <x v="36"/>
    <x v="0"/>
    <x v="0"/>
    <x v="0"/>
  </r>
  <r>
    <x v="1817"/>
    <x v="1512"/>
    <x v="5"/>
    <x v="4"/>
    <x v="0"/>
    <x v="654"/>
    <x v="8"/>
    <x v="0"/>
    <x v="8"/>
    <x v="0"/>
    <x v="0"/>
    <x v="0"/>
  </r>
  <r>
    <x v="1818"/>
    <x v="1676"/>
    <x v="3"/>
    <x v="1"/>
    <x v="2"/>
    <x v="646"/>
    <x v="922"/>
    <x v="0"/>
    <x v="922"/>
    <x v="0"/>
    <x v="0"/>
    <x v="0"/>
  </r>
  <r>
    <x v="1819"/>
    <x v="1677"/>
    <x v="0"/>
    <x v="0"/>
    <x v="2"/>
    <x v="655"/>
    <x v="639"/>
    <x v="0"/>
    <x v="639"/>
    <x v="0"/>
    <x v="0"/>
    <x v="0"/>
  </r>
  <r>
    <x v="1820"/>
    <x v="1678"/>
    <x v="2"/>
    <x v="2"/>
    <x v="3"/>
    <x v="288"/>
    <x v="473"/>
    <x v="0"/>
    <x v="473"/>
    <x v="0"/>
    <x v="0"/>
    <x v="0"/>
  </r>
  <r>
    <x v="1821"/>
    <x v="35"/>
    <x v="0"/>
    <x v="0"/>
    <x v="2"/>
    <x v="111"/>
    <x v="407"/>
    <x v="0"/>
    <x v="407"/>
    <x v="0"/>
    <x v="0"/>
    <x v="0"/>
  </r>
  <r>
    <x v="1822"/>
    <x v="1679"/>
    <x v="0"/>
    <x v="4"/>
    <x v="3"/>
    <x v="656"/>
    <x v="933"/>
    <x v="0"/>
    <x v="933"/>
    <x v="0"/>
    <x v="0"/>
    <x v="0"/>
  </r>
  <r>
    <x v="1823"/>
    <x v="1680"/>
    <x v="2"/>
    <x v="3"/>
    <x v="3"/>
    <x v="521"/>
    <x v="653"/>
    <x v="0"/>
    <x v="653"/>
    <x v="0"/>
    <x v="0"/>
    <x v="0"/>
  </r>
  <r>
    <x v="1824"/>
    <x v="1681"/>
    <x v="5"/>
    <x v="1"/>
    <x v="0"/>
    <x v="46"/>
    <x v="541"/>
    <x v="0"/>
    <x v="541"/>
    <x v="0"/>
    <x v="0"/>
    <x v="0"/>
  </r>
  <r>
    <x v="1825"/>
    <x v="1682"/>
    <x v="0"/>
    <x v="4"/>
    <x v="3"/>
    <x v="120"/>
    <x v="808"/>
    <x v="0"/>
    <x v="808"/>
    <x v="0"/>
    <x v="0"/>
    <x v="0"/>
  </r>
  <r>
    <x v="1826"/>
    <x v="1683"/>
    <x v="5"/>
    <x v="4"/>
    <x v="2"/>
    <x v="233"/>
    <x v="344"/>
    <x v="1"/>
    <x v="344"/>
    <x v="0"/>
    <x v="0"/>
    <x v="0"/>
  </r>
  <r>
    <x v="1827"/>
    <x v="1684"/>
    <x v="1"/>
    <x v="4"/>
    <x v="3"/>
    <x v="32"/>
    <x v="934"/>
    <x v="0"/>
    <x v="934"/>
    <x v="0"/>
    <x v="0"/>
    <x v="0"/>
  </r>
  <r>
    <x v="1828"/>
    <x v="1685"/>
    <x v="4"/>
    <x v="1"/>
    <x v="0"/>
    <x v="199"/>
    <x v="68"/>
    <x v="0"/>
    <x v="68"/>
    <x v="0"/>
    <x v="0"/>
    <x v="0"/>
  </r>
  <r>
    <x v="1829"/>
    <x v="1686"/>
    <x v="4"/>
    <x v="2"/>
    <x v="3"/>
    <x v="363"/>
    <x v="414"/>
    <x v="1"/>
    <x v="414"/>
    <x v="2"/>
    <x v="2"/>
    <x v="2"/>
  </r>
  <r>
    <x v="1830"/>
    <x v="1687"/>
    <x v="0"/>
    <x v="2"/>
    <x v="2"/>
    <x v="568"/>
    <x v="738"/>
    <x v="0"/>
    <x v="738"/>
    <x v="0"/>
    <x v="0"/>
    <x v="0"/>
  </r>
  <r>
    <x v="1831"/>
    <x v="1688"/>
    <x v="0"/>
    <x v="4"/>
    <x v="3"/>
    <x v="490"/>
    <x v="735"/>
    <x v="1"/>
    <x v="735"/>
    <x v="0"/>
    <x v="0"/>
    <x v="0"/>
  </r>
  <r>
    <x v="1832"/>
    <x v="487"/>
    <x v="2"/>
    <x v="4"/>
    <x v="4"/>
    <x v="583"/>
    <x v="931"/>
    <x v="0"/>
    <x v="931"/>
    <x v="0"/>
    <x v="0"/>
    <x v="0"/>
  </r>
  <r>
    <x v="1833"/>
    <x v="1689"/>
    <x v="5"/>
    <x v="1"/>
    <x v="0"/>
    <x v="638"/>
    <x v="278"/>
    <x v="0"/>
    <x v="278"/>
    <x v="0"/>
    <x v="0"/>
    <x v="0"/>
  </r>
  <r>
    <x v="1834"/>
    <x v="1690"/>
    <x v="2"/>
    <x v="2"/>
    <x v="4"/>
    <x v="550"/>
    <x v="935"/>
    <x v="0"/>
    <x v="935"/>
    <x v="0"/>
    <x v="0"/>
    <x v="0"/>
  </r>
  <r>
    <x v="1835"/>
    <x v="1691"/>
    <x v="0"/>
    <x v="0"/>
    <x v="3"/>
    <x v="255"/>
    <x v="273"/>
    <x v="0"/>
    <x v="273"/>
    <x v="0"/>
    <x v="0"/>
    <x v="0"/>
  </r>
  <r>
    <x v="1836"/>
    <x v="241"/>
    <x v="1"/>
    <x v="4"/>
    <x v="2"/>
    <x v="541"/>
    <x v="119"/>
    <x v="0"/>
    <x v="119"/>
    <x v="0"/>
    <x v="0"/>
    <x v="0"/>
  </r>
  <r>
    <x v="1837"/>
    <x v="1692"/>
    <x v="5"/>
    <x v="1"/>
    <x v="3"/>
    <x v="178"/>
    <x v="534"/>
    <x v="0"/>
    <x v="534"/>
    <x v="0"/>
    <x v="0"/>
    <x v="0"/>
  </r>
  <r>
    <x v="1838"/>
    <x v="1693"/>
    <x v="3"/>
    <x v="2"/>
    <x v="4"/>
    <x v="44"/>
    <x v="45"/>
    <x v="0"/>
    <x v="45"/>
    <x v="0"/>
    <x v="0"/>
    <x v="0"/>
  </r>
  <r>
    <x v="1839"/>
    <x v="1694"/>
    <x v="5"/>
    <x v="0"/>
    <x v="2"/>
    <x v="54"/>
    <x v="55"/>
    <x v="0"/>
    <x v="55"/>
    <x v="0"/>
    <x v="0"/>
    <x v="0"/>
  </r>
  <r>
    <x v="1840"/>
    <x v="1695"/>
    <x v="0"/>
    <x v="3"/>
    <x v="1"/>
    <x v="331"/>
    <x v="565"/>
    <x v="0"/>
    <x v="565"/>
    <x v="0"/>
    <x v="0"/>
    <x v="0"/>
  </r>
  <r>
    <x v="1841"/>
    <x v="1189"/>
    <x v="5"/>
    <x v="3"/>
    <x v="2"/>
    <x v="531"/>
    <x v="936"/>
    <x v="1"/>
    <x v="936"/>
    <x v="1"/>
    <x v="1"/>
    <x v="1"/>
  </r>
  <r>
    <x v="1842"/>
    <x v="1696"/>
    <x v="4"/>
    <x v="1"/>
    <x v="1"/>
    <x v="292"/>
    <x v="320"/>
    <x v="0"/>
    <x v="320"/>
    <x v="0"/>
    <x v="0"/>
    <x v="0"/>
  </r>
  <r>
    <x v="1843"/>
    <x v="1697"/>
    <x v="2"/>
    <x v="2"/>
    <x v="2"/>
    <x v="419"/>
    <x v="494"/>
    <x v="0"/>
    <x v="494"/>
    <x v="0"/>
    <x v="0"/>
    <x v="0"/>
  </r>
  <r>
    <x v="1844"/>
    <x v="1698"/>
    <x v="5"/>
    <x v="3"/>
    <x v="3"/>
    <x v="106"/>
    <x v="176"/>
    <x v="0"/>
    <x v="176"/>
    <x v="0"/>
    <x v="0"/>
    <x v="0"/>
  </r>
  <r>
    <x v="1845"/>
    <x v="1699"/>
    <x v="0"/>
    <x v="0"/>
    <x v="0"/>
    <x v="657"/>
    <x v="937"/>
    <x v="0"/>
    <x v="937"/>
    <x v="0"/>
    <x v="0"/>
    <x v="0"/>
  </r>
  <r>
    <x v="1846"/>
    <x v="1700"/>
    <x v="3"/>
    <x v="4"/>
    <x v="0"/>
    <x v="446"/>
    <x v="801"/>
    <x v="0"/>
    <x v="801"/>
    <x v="0"/>
    <x v="0"/>
    <x v="0"/>
  </r>
  <r>
    <x v="1847"/>
    <x v="581"/>
    <x v="0"/>
    <x v="2"/>
    <x v="3"/>
    <x v="272"/>
    <x v="388"/>
    <x v="1"/>
    <x v="388"/>
    <x v="0"/>
    <x v="0"/>
    <x v="0"/>
  </r>
  <r>
    <x v="1848"/>
    <x v="1701"/>
    <x v="3"/>
    <x v="2"/>
    <x v="4"/>
    <x v="342"/>
    <x v="387"/>
    <x v="0"/>
    <x v="387"/>
    <x v="0"/>
    <x v="0"/>
    <x v="0"/>
  </r>
  <r>
    <x v="1849"/>
    <x v="1702"/>
    <x v="2"/>
    <x v="1"/>
    <x v="2"/>
    <x v="543"/>
    <x v="699"/>
    <x v="0"/>
    <x v="699"/>
    <x v="0"/>
    <x v="0"/>
    <x v="0"/>
  </r>
  <r>
    <x v="1850"/>
    <x v="1703"/>
    <x v="1"/>
    <x v="4"/>
    <x v="0"/>
    <x v="594"/>
    <x v="728"/>
    <x v="0"/>
    <x v="728"/>
    <x v="0"/>
    <x v="0"/>
    <x v="0"/>
  </r>
  <r>
    <x v="1851"/>
    <x v="915"/>
    <x v="5"/>
    <x v="2"/>
    <x v="1"/>
    <x v="244"/>
    <x v="148"/>
    <x v="0"/>
    <x v="148"/>
    <x v="0"/>
    <x v="0"/>
    <x v="0"/>
  </r>
  <r>
    <x v="1852"/>
    <x v="1704"/>
    <x v="5"/>
    <x v="0"/>
    <x v="4"/>
    <x v="213"/>
    <x v="224"/>
    <x v="0"/>
    <x v="224"/>
    <x v="0"/>
    <x v="0"/>
    <x v="0"/>
  </r>
  <r>
    <x v="1853"/>
    <x v="1705"/>
    <x v="0"/>
    <x v="3"/>
    <x v="2"/>
    <x v="372"/>
    <x v="673"/>
    <x v="0"/>
    <x v="673"/>
    <x v="0"/>
    <x v="0"/>
    <x v="0"/>
  </r>
  <r>
    <x v="1854"/>
    <x v="1706"/>
    <x v="2"/>
    <x v="3"/>
    <x v="4"/>
    <x v="658"/>
    <x v="591"/>
    <x v="0"/>
    <x v="591"/>
    <x v="0"/>
    <x v="0"/>
    <x v="0"/>
  </r>
  <r>
    <x v="1855"/>
    <x v="1707"/>
    <x v="0"/>
    <x v="2"/>
    <x v="2"/>
    <x v="54"/>
    <x v="506"/>
    <x v="1"/>
    <x v="506"/>
    <x v="1"/>
    <x v="1"/>
    <x v="1"/>
  </r>
  <r>
    <x v="1856"/>
    <x v="1708"/>
    <x v="2"/>
    <x v="2"/>
    <x v="0"/>
    <x v="120"/>
    <x v="808"/>
    <x v="0"/>
    <x v="808"/>
    <x v="0"/>
    <x v="0"/>
    <x v="0"/>
  </r>
  <r>
    <x v="1857"/>
    <x v="1709"/>
    <x v="1"/>
    <x v="4"/>
    <x v="3"/>
    <x v="474"/>
    <x v="189"/>
    <x v="0"/>
    <x v="189"/>
    <x v="0"/>
    <x v="0"/>
    <x v="0"/>
  </r>
  <r>
    <x v="1858"/>
    <x v="1710"/>
    <x v="2"/>
    <x v="3"/>
    <x v="4"/>
    <x v="468"/>
    <x v="604"/>
    <x v="0"/>
    <x v="604"/>
    <x v="0"/>
    <x v="0"/>
    <x v="0"/>
  </r>
  <r>
    <x v="1859"/>
    <x v="1711"/>
    <x v="0"/>
    <x v="3"/>
    <x v="0"/>
    <x v="423"/>
    <x v="498"/>
    <x v="0"/>
    <x v="498"/>
    <x v="0"/>
    <x v="0"/>
    <x v="0"/>
  </r>
  <r>
    <x v="1860"/>
    <x v="1712"/>
    <x v="0"/>
    <x v="3"/>
    <x v="2"/>
    <x v="296"/>
    <x v="324"/>
    <x v="0"/>
    <x v="324"/>
    <x v="0"/>
    <x v="0"/>
    <x v="0"/>
  </r>
  <r>
    <x v="1861"/>
    <x v="1713"/>
    <x v="5"/>
    <x v="3"/>
    <x v="2"/>
    <x v="156"/>
    <x v="165"/>
    <x v="0"/>
    <x v="165"/>
    <x v="0"/>
    <x v="0"/>
    <x v="0"/>
  </r>
  <r>
    <x v="1862"/>
    <x v="1714"/>
    <x v="2"/>
    <x v="4"/>
    <x v="2"/>
    <x v="42"/>
    <x v="800"/>
    <x v="0"/>
    <x v="800"/>
    <x v="0"/>
    <x v="0"/>
    <x v="0"/>
  </r>
  <r>
    <x v="1863"/>
    <x v="1715"/>
    <x v="2"/>
    <x v="2"/>
    <x v="3"/>
    <x v="466"/>
    <x v="938"/>
    <x v="0"/>
    <x v="938"/>
    <x v="0"/>
    <x v="0"/>
    <x v="0"/>
  </r>
  <r>
    <x v="1864"/>
    <x v="1716"/>
    <x v="1"/>
    <x v="1"/>
    <x v="1"/>
    <x v="609"/>
    <x v="823"/>
    <x v="0"/>
    <x v="823"/>
    <x v="0"/>
    <x v="0"/>
    <x v="0"/>
  </r>
  <r>
    <x v="1865"/>
    <x v="1717"/>
    <x v="4"/>
    <x v="1"/>
    <x v="4"/>
    <x v="478"/>
    <x v="939"/>
    <x v="0"/>
    <x v="939"/>
    <x v="0"/>
    <x v="0"/>
    <x v="0"/>
  </r>
  <r>
    <x v="1866"/>
    <x v="1718"/>
    <x v="0"/>
    <x v="2"/>
    <x v="4"/>
    <x v="514"/>
    <x v="623"/>
    <x v="0"/>
    <x v="623"/>
    <x v="0"/>
    <x v="0"/>
    <x v="0"/>
  </r>
  <r>
    <x v="1867"/>
    <x v="1719"/>
    <x v="4"/>
    <x v="2"/>
    <x v="0"/>
    <x v="487"/>
    <x v="940"/>
    <x v="0"/>
    <x v="940"/>
    <x v="0"/>
    <x v="0"/>
    <x v="0"/>
  </r>
  <r>
    <x v="1868"/>
    <x v="1720"/>
    <x v="0"/>
    <x v="0"/>
    <x v="0"/>
    <x v="3"/>
    <x v="135"/>
    <x v="0"/>
    <x v="135"/>
    <x v="0"/>
    <x v="0"/>
    <x v="0"/>
  </r>
  <r>
    <x v="1869"/>
    <x v="1721"/>
    <x v="3"/>
    <x v="0"/>
    <x v="2"/>
    <x v="339"/>
    <x v="870"/>
    <x v="0"/>
    <x v="870"/>
    <x v="0"/>
    <x v="0"/>
    <x v="0"/>
  </r>
  <r>
    <x v="1870"/>
    <x v="1722"/>
    <x v="1"/>
    <x v="0"/>
    <x v="2"/>
    <x v="561"/>
    <x v="798"/>
    <x v="0"/>
    <x v="798"/>
    <x v="0"/>
    <x v="0"/>
    <x v="0"/>
  </r>
  <r>
    <x v="1871"/>
    <x v="1723"/>
    <x v="2"/>
    <x v="0"/>
    <x v="0"/>
    <x v="512"/>
    <x v="899"/>
    <x v="0"/>
    <x v="899"/>
    <x v="0"/>
    <x v="0"/>
    <x v="0"/>
  </r>
  <r>
    <x v="1872"/>
    <x v="1724"/>
    <x v="5"/>
    <x v="3"/>
    <x v="4"/>
    <x v="469"/>
    <x v="941"/>
    <x v="0"/>
    <x v="941"/>
    <x v="0"/>
    <x v="0"/>
    <x v="0"/>
  </r>
  <r>
    <x v="1873"/>
    <x v="1725"/>
    <x v="1"/>
    <x v="4"/>
    <x v="2"/>
    <x v="248"/>
    <x v="565"/>
    <x v="0"/>
    <x v="565"/>
    <x v="0"/>
    <x v="0"/>
    <x v="0"/>
  </r>
  <r>
    <x v="1874"/>
    <x v="1227"/>
    <x v="3"/>
    <x v="1"/>
    <x v="1"/>
    <x v="98"/>
    <x v="204"/>
    <x v="0"/>
    <x v="204"/>
    <x v="0"/>
    <x v="0"/>
    <x v="0"/>
  </r>
  <r>
    <x v="1875"/>
    <x v="1726"/>
    <x v="4"/>
    <x v="0"/>
    <x v="3"/>
    <x v="659"/>
    <x v="447"/>
    <x v="0"/>
    <x v="447"/>
    <x v="0"/>
    <x v="0"/>
    <x v="0"/>
  </r>
  <r>
    <x v="1876"/>
    <x v="1727"/>
    <x v="0"/>
    <x v="1"/>
    <x v="3"/>
    <x v="186"/>
    <x v="942"/>
    <x v="0"/>
    <x v="942"/>
    <x v="0"/>
    <x v="0"/>
    <x v="0"/>
  </r>
  <r>
    <x v="1877"/>
    <x v="1728"/>
    <x v="1"/>
    <x v="1"/>
    <x v="3"/>
    <x v="172"/>
    <x v="747"/>
    <x v="0"/>
    <x v="747"/>
    <x v="0"/>
    <x v="0"/>
    <x v="0"/>
  </r>
  <r>
    <x v="1878"/>
    <x v="1729"/>
    <x v="3"/>
    <x v="4"/>
    <x v="0"/>
    <x v="617"/>
    <x v="847"/>
    <x v="0"/>
    <x v="847"/>
    <x v="0"/>
    <x v="0"/>
    <x v="0"/>
  </r>
  <r>
    <x v="1879"/>
    <x v="1730"/>
    <x v="1"/>
    <x v="0"/>
    <x v="3"/>
    <x v="176"/>
    <x v="827"/>
    <x v="0"/>
    <x v="827"/>
    <x v="0"/>
    <x v="0"/>
    <x v="0"/>
  </r>
  <r>
    <x v="1880"/>
    <x v="1731"/>
    <x v="3"/>
    <x v="3"/>
    <x v="3"/>
    <x v="604"/>
    <x v="943"/>
    <x v="0"/>
    <x v="943"/>
    <x v="0"/>
    <x v="0"/>
    <x v="0"/>
  </r>
  <r>
    <x v="1881"/>
    <x v="331"/>
    <x v="2"/>
    <x v="1"/>
    <x v="1"/>
    <x v="332"/>
    <x v="394"/>
    <x v="0"/>
    <x v="394"/>
    <x v="0"/>
    <x v="0"/>
    <x v="0"/>
  </r>
  <r>
    <x v="1882"/>
    <x v="1732"/>
    <x v="4"/>
    <x v="2"/>
    <x v="1"/>
    <x v="191"/>
    <x v="944"/>
    <x v="0"/>
    <x v="944"/>
    <x v="0"/>
    <x v="0"/>
    <x v="0"/>
  </r>
  <r>
    <x v="1883"/>
    <x v="1733"/>
    <x v="1"/>
    <x v="3"/>
    <x v="4"/>
    <x v="217"/>
    <x v="459"/>
    <x v="0"/>
    <x v="459"/>
    <x v="0"/>
    <x v="0"/>
    <x v="0"/>
  </r>
  <r>
    <x v="1884"/>
    <x v="1734"/>
    <x v="3"/>
    <x v="0"/>
    <x v="0"/>
    <x v="347"/>
    <x v="945"/>
    <x v="0"/>
    <x v="945"/>
    <x v="0"/>
    <x v="0"/>
    <x v="0"/>
  </r>
  <r>
    <x v="1885"/>
    <x v="1735"/>
    <x v="5"/>
    <x v="3"/>
    <x v="3"/>
    <x v="441"/>
    <x v="426"/>
    <x v="0"/>
    <x v="426"/>
    <x v="0"/>
    <x v="0"/>
    <x v="0"/>
  </r>
  <r>
    <x v="1886"/>
    <x v="1736"/>
    <x v="2"/>
    <x v="1"/>
    <x v="3"/>
    <x v="208"/>
    <x v="443"/>
    <x v="0"/>
    <x v="443"/>
    <x v="0"/>
    <x v="0"/>
    <x v="0"/>
  </r>
  <r>
    <x v="1887"/>
    <x v="1737"/>
    <x v="0"/>
    <x v="0"/>
    <x v="1"/>
    <x v="437"/>
    <x v="879"/>
    <x v="1"/>
    <x v="879"/>
    <x v="1"/>
    <x v="1"/>
    <x v="1"/>
  </r>
  <r>
    <x v="1888"/>
    <x v="1738"/>
    <x v="3"/>
    <x v="2"/>
    <x v="2"/>
    <x v="134"/>
    <x v="946"/>
    <x v="0"/>
    <x v="946"/>
    <x v="0"/>
    <x v="0"/>
    <x v="0"/>
  </r>
  <r>
    <x v="1889"/>
    <x v="1739"/>
    <x v="0"/>
    <x v="0"/>
    <x v="1"/>
    <x v="622"/>
    <x v="861"/>
    <x v="0"/>
    <x v="861"/>
    <x v="0"/>
    <x v="0"/>
    <x v="0"/>
  </r>
  <r>
    <x v="1890"/>
    <x v="1740"/>
    <x v="1"/>
    <x v="0"/>
    <x v="3"/>
    <x v="253"/>
    <x v="372"/>
    <x v="0"/>
    <x v="372"/>
    <x v="0"/>
    <x v="0"/>
    <x v="0"/>
  </r>
  <r>
    <x v="1891"/>
    <x v="1741"/>
    <x v="4"/>
    <x v="0"/>
    <x v="2"/>
    <x v="634"/>
    <x v="838"/>
    <x v="0"/>
    <x v="838"/>
    <x v="0"/>
    <x v="0"/>
    <x v="0"/>
  </r>
  <r>
    <x v="1892"/>
    <x v="947"/>
    <x v="1"/>
    <x v="4"/>
    <x v="2"/>
    <x v="225"/>
    <x v="593"/>
    <x v="0"/>
    <x v="593"/>
    <x v="0"/>
    <x v="0"/>
    <x v="0"/>
  </r>
  <r>
    <x v="1893"/>
    <x v="1393"/>
    <x v="4"/>
    <x v="3"/>
    <x v="1"/>
    <x v="451"/>
    <x v="154"/>
    <x v="0"/>
    <x v="154"/>
    <x v="0"/>
    <x v="0"/>
    <x v="0"/>
  </r>
  <r>
    <x v="1894"/>
    <x v="1742"/>
    <x v="2"/>
    <x v="3"/>
    <x v="3"/>
    <x v="68"/>
    <x v="70"/>
    <x v="0"/>
    <x v="70"/>
    <x v="0"/>
    <x v="0"/>
    <x v="0"/>
  </r>
  <r>
    <x v="1895"/>
    <x v="1743"/>
    <x v="2"/>
    <x v="0"/>
    <x v="4"/>
    <x v="478"/>
    <x v="581"/>
    <x v="0"/>
    <x v="581"/>
    <x v="0"/>
    <x v="0"/>
    <x v="0"/>
  </r>
  <r>
    <x v="1896"/>
    <x v="1744"/>
    <x v="3"/>
    <x v="3"/>
    <x v="1"/>
    <x v="434"/>
    <x v="31"/>
    <x v="0"/>
    <x v="31"/>
    <x v="0"/>
    <x v="0"/>
    <x v="0"/>
  </r>
  <r>
    <x v="1897"/>
    <x v="1745"/>
    <x v="3"/>
    <x v="1"/>
    <x v="2"/>
    <x v="660"/>
    <x v="947"/>
    <x v="0"/>
    <x v="947"/>
    <x v="0"/>
    <x v="0"/>
    <x v="0"/>
  </r>
  <r>
    <x v="1898"/>
    <x v="1746"/>
    <x v="4"/>
    <x v="4"/>
    <x v="1"/>
    <x v="244"/>
    <x v="446"/>
    <x v="0"/>
    <x v="446"/>
    <x v="0"/>
    <x v="0"/>
    <x v="0"/>
  </r>
  <r>
    <x v="1899"/>
    <x v="1747"/>
    <x v="4"/>
    <x v="4"/>
    <x v="2"/>
    <x v="406"/>
    <x v="233"/>
    <x v="0"/>
    <x v="233"/>
    <x v="0"/>
    <x v="0"/>
    <x v="0"/>
  </r>
  <r>
    <x v="1900"/>
    <x v="1748"/>
    <x v="2"/>
    <x v="1"/>
    <x v="2"/>
    <x v="101"/>
    <x v="105"/>
    <x v="0"/>
    <x v="105"/>
    <x v="0"/>
    <x v="0"/>
    <x v="0"/>
  </r>
  <r>
    <x v="1901"/>
    <x v="1749"/>
    <x v="1"/>
    <x v="4"/>
    <x v="0"/>
    <x v="572"/>
    <x v="745"/>
    <x v="0"/>
    <x v="745"/>
    <x v="0"/>
    <x v="0"/>
    <x v="0"/>
  </r>
  <r>
    <x v="1902"/>
    <x v="1750"/>
    <x v="1"/>
    <x v="3"/>
    <x v="3"/>
    <x v="215"/>
    <x v="331"/>
    <x v="0"/>
    <x v="331"/>
    <x v="0"/>
    <x v="0"/>
    <x v="0"/>
  </r>
  <r>
    <x v="1903"/>
    <x v="1751"/>
    <x v="1"/>
    <x v="3"/>
    <x v="1"/>
    <x v="661"/>
    <x v="298"/>
    <x v="0"/>
    <x v="298"/>
    <x v="0"/>
    <x v="0"/>
    <x v="0"/>
  </r>
  <r>
    <x v="1904"/>
    <x v="1752"/>
    <x v="1"/>
    <x v="2"/>
    <x v="2"/>
    <x v="332"/>
    <x v="375"/>
    <x v="0"/>
    <x v="375"/>
    <x v="0"/>
    <x v="0"/>
    <x v="0"/>
  </r>
  <r>
    <x v="1905"/>
    <x v="1753"/>
    <x v="3"/>
    <x v="2"/>
    <x v="4"/>
    <x v="26"/>
    <x v="27"/>
    <x v="1"/>
    <x v="27"/>
    <x v="0"/>
    <x v="0"/>
    <x v="0"/>
  </r>
  <r>
    <x v="1906"/>
    <x v="1754"/>
    <x v="3"/>
    <x v="4"/>
    <x v="0"/>
    <x v="662"/>
    <x v="657"/>
    <x v="0"/>
    <x v="657"/>
    <x v="0"/>
    <x v="0"/>
    <x v="0"/>
  </r>
  <r>
    <x v="1907"/>
    <x v="1755"/>
    <x v="2"/>
    <x v="0"/>
    <x v="2"/>
    <x v="344"/>
    <x v="948"/>
    <x v="1"/>
    <x v="948"/>
    <x v="0"/>
    <x v="0"/>
    <x v="0"/>
  </r>
  <r>
    <x v="1908"/>
    <x v="536"/>
    <x v="5"/>
    <x v="2"/>
    <x v="1"/>
    <x v="131"/>
    <x v="839"/>
    <x v="0"/>
    <x v="839"/>
    <x v="0"/>
    <x v="0"/>
    <x v="0"/>
  </r>
  <r>
    <x v="1909"/>
    <x v="1756"/>
    <x v="4"/>
    <x v="3"/>
    <x v="0"/>
    <x v="223"/>
    <x v="866"/>
    <x v="0"/>
    <x v="866"/>
    <x v="0"/>
    <x v="0"/>
    <x v="0"/>
  </r>
  <r>
    <x v="1910"/>
    <x v="1757"/>
    <x v="2"/>
    <x v="3"/>
    <x v="2"/>
    <x v="393"/>
    <x v="200"/>
    <x v="0"/>
    <x v="200"/>
    <x v="0"/>
    <x v="0"/>
    <x v="0"/>
  </r>
  <r>
    <x v="1911"/>
    <x v="1758"/>
    <x v="1"/>
    <x v="1"/>
    <x v="2"/>
    <x v="87"/>
    <x v="26"/>
    <x v="0"/>
    <x v="26"/>
    <x v="0"/>
    <x v="0"/>
    <x v="0"/>
  </r>
  <r>
    <x v="1912"/>
    <x v="1759"/>
    <x v="0"/>
    <x v="0"/>
    <x v="2"/>
    <x v="646"/>
    <x v="949"/>
    <x v="0"/>
    <x v="949"/>
    <x v="0"/>
    <x v="0"/>
    <x v="0"/>
  </r>
  <r>
    <x v="1913"/>
    <x v="217"/>
    <x v="5"/>
    <x v="1"/>
    <x v="3"/>
    <x v="556"/>
    <x v="450"/>
    <x v="0"/>
    <x v="450"/>
    <x v="0"/>
    <x v="0"/>
    <x v="0"/>
  </r>
  <r>
    <x v="1914"/>
    <x v="1760"/>
    <x v="0"/>
    <x v="3"/>
    <x v="2"/>
    <x v="36"/>
    <x v="37"/>
    <x v="0"/>
    <x v="37"/>
    <x v="0"/>
    <x v="0"/>
    <x v="0"/>
  </r>
  <r>
    <x v="1915"/>
    <x v="1761"/>
    <x v="5"/>
    <x v="2"/>
    <x v="4"/>
    <x v="415"/>
    <x v="950"/>
    <x v="0"/>
    <x v="950"/>
    <x v="0"/>
    <x v="0"/>
    <x v="0"/>
  </r>
  <r>
    <x v="1916"/>
    <x v="355"/>
    <x v="4"/>
    <x v="4"/>
    <x v="1"/>
    <x v="652"/>
    <x v="686"/>
    <x v="0"/>
    <x v="686"/>
    <x v="0"/>
    <x v="0"/>
    <x v="0"/>
  </r>
  <r>
    <x v="1917"/>
    <x v="888"/>
    <x v="0"/>
    <x v="2"/>
    <x v="1"/>
    <x v="556"/>
    <x v="719"/>
    <x v="0"/>
    <x v="719"/>
    <x v="0"/>
    <x v="0"/>
    <x v="0"/>
  </r>
  <r>
    <x v="1918"/>
    <x v="1762"/>
    <x v="2"/>
    <x v="3"/>
    <x v="4"/>
    <x v="401"/>
    <x v="472"/>
    <x v="0"/>
    <x v="472"/>
    <x v="0"/>
    <x v="0"/>
    <x v="0"/>
  </r>
  <r>
    <x v="1919"/>
    <x v="704"/>
    <x v="1"/>
    <x v="4"/>
    <x v="2"/>
    <x v="515"/>
    <x v="818"/>
    <x v="0"/>
    <x v="818"/>
    <x v="0"/>
    <x v="0"/>
    <x v="0"/>
  </r>
  <r>
    <x v="1920"/>
    <x v="1763"/>
    <x v="5"/>
    <x v="2"/>
    <x v="0"/>
    <x v="591"/>
    <x v="791"/>
    <x v="0"/>
    <x v="791"/>
    <x v="0"/>
    <x v="0"/>
    <x v="0"/>
  </r>
  <r>
    <x v="1921"/>
    <x v="1764"/>
    <x v="1"/>
    <x v="1"/>
    <x v="3"/>
    <x v="527"/>
    <x v="951"/>
    <x v="0"/>
    <x v="951"/>
    <x v="0"/>
    <x v="0"/>
    <x v="0"/>
  </r>
  <r>
    <x v="1922"/>
    <x v="159"/>
    <x v="1"/>
    <x v="1"/>
    <x v="2"/>
    <x v="348"/>
    <x v="105"/>
    <x v="0"/>
    <x v="105"/>
    <x v="0"/>
    <x v="0"/>
    <x v="0"/>
  </r>
  <r>
    <x v="1923"/>
    <x v="1765"/>
    <x v="3"/>
    <x v="3"/>
    <x v="0"/>
    <x v="393"/>
    <x v="200"/>
    <x v="0"/>
    <x v="200"/>
    <x v="0"/>
    <x v="0"/>
    <x v="0"/>
  </r>
  <r>
    <x v="1924"/>
    <x v="1766"/>
    <x v="2"/>
    <x v="3"/>
    <x v="2"/>
    <x v="361"/>
    <x v="431"/>
    <x v="0"/>
    <x v="431"/>
    <x v="0"/>
    <x v="0"/>
    <x v="0"/>
  </r>
  <r>
    <x v="1925"/>
    <x v="1767"/>
    <x v="3"/>
    <x v="3"/>
    <x v="0"/>
    <x v="214"/>
    <x v="409"/>
    <x v="0"/>
    <x v="409"/>
    <x v="0"/>
    <x v="0"/>
    <x v="0"/>
  </r>
  <r>
    <x v="1926"/>
    <x v="1768"/>
    <x v="5"/>
    <x v="1"/>
    <x v="1"/>
    <x v="23"/>
    <x v="24"/>
    <x v="0"/>
    <x v="24"/>
    <x v="0"/>
    <x v="0"/>
    <x v="0"/>
  </r>
  <r>
    <x v="1927"/>
    <x v="1769"/>
    <x v="0"/>
    <x v="3"/>
    <x v="4"/>
    <x v="295"/>
    <x v="583"/>
    <x v="0"/>
    <x v="583"/>
    <x v="0"/>
    <x v="0"/>
    <x v="0"/>
  </r>
  <r>
    <x v="1928"/>
    <x v="1770"/>
    <x v="4"/>
    <x v="1"/>
    <x v="0"/>
    <x v="227"/>
    <x v="952"/>
    <x v="0"/>
    <x v="952"/>
    <x v="0"/>
    <x v="0"/>
    <x v="0"/>
  </r>
  <r>
    <x v="1929"/>
    <x v="1771"/>
    <x v="1"/>
    <x v="0"/>
    <x v="2"/>
    <x v="549"/>
    <x v="895"/>
    <x v="1"/>
    <x v="895"/>
    <x v="0"/>
    <x v="0"/>
    <x v="0"/>
  </r>
  <r>
    <x v="1930"/>
    <x v="1772"/>
    <x v="3"/>
    <x v="4"/>
    <x v="3"/>
    <x v="487"/>
    <x v="417"/>
    <x v="0"/>
    <x v="417"/>
    <x v="0"/>
    <x v="0"/>
    <x v="0"/>
  </r>
  <r>
    <x v="1931"/>
    <x v="1773"/>
    <x v="3"/>
    <x v="0"/>
    <x v="4"/>
    <x v="147"/>
    <x v="155"/>
    <x v="1"/>
    <x v="155"/>
    <x v="2"/>
    <x v="2"/>
    <x v="2"/>
  </r>
  <r>
    <x v="1932"/>
    <x v="810"/>
    <x v="3"/>
    <x v="1"/>
    <x v="1"/>
    <x v="568"/>
    <x v="738"/>
    <x v="0"/>
    <x v="738"/>
    <x v="0"/>
    <x v="0"/>
    <x v="0"/>
  </r>
  <r>
    <x v="1933"/>
    <x v="1774"/>
    <x v="1"/>
    <x v="2"/>
    <x v="3"/>
    <x v="154"/>
    <x v="372"/>
    <x v="0"/>
    <x v="372"/>
    <x v="0"/>
    <x v="0"/>
    <x v="0"/>
  </r>
  <r>
    <x v="1934"/>
    <x v="1775"/>
    <x v="1"/>
    <x v="4"/>
    <x v="3"/>
    <x v="306"/>
    <x v="391"/>
    <x v="0"/>
    <x v="391"/>
    <x v="0"/>
    <x v="0"/>
    <x v="0"/>
  </r>
  <r>
    <x v="1935"/>
    <x v="1776"/>
    <x v="5"/>
    <x v="3"/>
    <x v="3"/>
    <x v="309"/>
    <x v="340"/>
    <x v="1"/>
    <x v="340"/>
    <x v="1"/>
    <x v="1"/>
    <x v="1"/>
  </r>
  <r>
    <x v="1936"/>
    <x v="1777"/>
    <x v="4"/>
    <x v="2"/>
    <x v="3"/>
    <x v="214"/>
    <x v="953"/>
    <x v="0"/>
    <x v="953"/>
    <x v="0"/>
    <x v="0"/>
    <x v="0"/>
  </r>
  <r>
    <x v="1937"/>
    <x v="1778"/>
    <x v="5"/>
    <x v="1"/>
    <x v="2"/>
    <x v="415"/>
    <x v="156"/>
    <x v="0"/>
    <x v="156"/>
    <x v="0"/>
    <x v="0"/>
    <x v="0"/>
  </r>
  <r>
    <x v="1938"/>
    <x v="1779"/>
    <x v="4"/>
    <x v="1"/>
    <x v="3"/>
    <x v="634"/>
    <x v="838"/>
    <x v="0"/>
    <x v="838"/>
    <x v="0"/>
    <x v="0"/>
    <x v="0"/>
  </r>
  <r>
    <x v="1939"/>
    <x v="1780"/>
    <x v="4"/>
    <x v="0"/>
    <x v="3"/>
    <x v="557"/>
    <x v="954"/>
    <x v="0"/>
    <x v="954"/>
    <x v="0"/>
    <x v="0"/>
    <x v="0"/>
  </r>
  <r>
    <x v="1940"/>
    <x v="1781"/>
    <x v="5"/>
    <x v="2"/>
    <x v="4"/>
    <x v="196"/>
    <x v="459"/>
    <x v="0"/>
    <x v="459"/>
    <x v="0"/>
    <x v="0"/>
    <x v="0"/>
  </r>
  <r>
    <x v="1941"/>
    <x v="1782"/>
    <x v="3"/>
    <x v="4"/>
    <x v="3"/>
    <x v="663"/>
    <x v="955"/>
    <x v="0"/>
    <x v="955"/>
    <x v="0"/>
    <x v="0"/>
    <x v="0"/>
  </r>
  <r>
    <x v="1942"/>
    <x v="1170"/>
    <x v="0"/>
    <x v="2"/>
    <x v="3"/>
    <x v="179"/>
    <x v="187"/>
    <x v="0"/>
    <x v="187"/>
    <x v="0"/>
    <x v="0"/>
    <x v="0"/>
  </r>
  <r>
    <x v="1943"/>
    <x v="1783"/>
    <x v="3"/>
    <x v="3"/>
    <x v="2"/>
    <x v="87"/>
    <x v="116"/>
    <x v="0"/>
    <x v="116"/>
    <x v="0"/>
    <x v="0"/>
    <x v="0"/>
  </r>
  <r>
    <x v="1944"/>
    <x v="1784"/>
    <x v="0"/>
    <x v="0"/>
    <x v="0"/>
    <x v="63"/>
    <x v="64"/>
    <x v="0"/>
    <x v="64"/>
    <x v="0"/>
    <x v="0"/>
    <x v="0"/>
  </r>
  <r>
    <x v="1945"/>
    <x v="1785"/>
    <x v="1"/>
    <x v="1"/>
    <x v="0"/>
    <x v="380"/>
    <x v="442"/>
    <x v="0"/>
    <x v="442"/>
    <x v="0"/>
    <x v="0"/>
    <x v="0"/>
  </r>
  <r>
    <x v="1946"/>
    <x v="1786"/>
    <x v="1"/>
    <x v="2"/>
    <x v="2"/>
    <x v="664"/>
    <x v="518"/>
    <x v="0"/>
    <x v="518"/>
    <x v="0"/>
    <x v="0"/>
    <x v="0"/>
  </r>
  <r>
    <x v="1947"/>
    <x v="1787"/>
    <x v="0"/>
    <x v="4"/>
    <x v="3"/>
    <x v="499"/>
    <x v="221"/>
    <x v="0"/>
    <x v="221"/>
    <x v="0"/>
    <x v="0"/>
    <x v="0"/>
  </r>
  <r>
    <x v="1948"/>
    <x v="1788"/>
    <x v="5"/>
    <x v="4"/>
    <x v="1"/>
    <x v="65"/>
    <x v="348"/>
    <x v="0"/>
    <x v="348"/>
    <x v="0"/>
    <x v="0"/>
    <x v="0"/>
  </r>
  <r>
    <x v="1949"/>
    <x v="1789"/>
    <x v="2"/>
    <x v="1"/>
    <x v="2"/>
    <x v="214"/>
    <x v="953"/>
    <x v="0"/>
    <x v="953"/>
    <x v="0"/>
    <x v="0"/>
    <x v="0"/>
  </r>
  <r>
    <x v="1950"/>
    <x v="1790"/>
    <x v="2"/>
    <x v="2"/>
    <x v="3"/>
    <x v="665"/>
    <x v="555"/>
    <x v="0"/>
    <x v="555"/>
    <x v="0"/>
    <x v="0"/>
    <x v="0"/>
  </r>
  <r>
    <x v="1951"/>
    <x v="1791"/>
    <x v="3"/>
    <x v="0"/>
    <x v="1"/>
    <x v="120"/>
    <x v="125"/>
    <x v="0"/>
    <x v="125"/>
    <x v="0"/>
    <x v="0"/>
    <x v="0"/>
  </r>
  <r>
    <x v="1952"/>
    <x v="1792"/>
    <x v="4"/>
    <x v="2"/>
    <x v="2"/>
    <x v="637"/>
    <x v="889"/>
    <x v="0"/>
    <x v="889"/>
    <x v="0"/>
    <x v="0"/>
    <x v="0"/>
  </r>
  <r>
    <x v="1953"/>
    <x v="1793"/>
    <x v="5"/>
    <x v="0"/>
    <x v="4"/>
    <x v="617"/>
    <x v="956"/>
    <x v="0"/>
    <x v="956"/>
    <x v="0"/>
    <x v="0"/>
    <x v="0"/>
  </r>
  <r>
    <x v="1954"/>
    <x v="1794"/>
    <x v="5"/>
    <x v="4"/>
    <x v="2"/>
    <x v="223"/>
    <x v="866"/>
    <x v="0"/>
    <x v="866"/>
    <x v="0"/>
    <x v="0"/>
    <x v="0"/>
  </r>
  <r>
    <x v="1955"/>
    <x v="1795"/>
    <x v="0"/>
    <x v="4"/>
    <x v="1"/>
    <x v="289"/>
    <x v="957"/>
    <x v="0"/>
    <x v="957"/>
    <x v="0"/>
    <x v="0"/>
    <x v="0"/>
  </r>
  <r>
    <x v="1956"/>
    <x v="1796"/>
    <x v="2"/>
    <x v="1"/>
    <x v="4"/>
    <x v="22"/>
    <x v="23"/>
    <x v="0"/>
    <x v="23"/>
    <x v="0"/>
    <x v="0"/>
    <x v="0"/>
  </r>
  <r>
    <x v="1957"/>
    <x v="1797"/>
    <x v="4"/>
    <x v="0"/>
    <x v="1"/>
    <x v="515"/>
    <x v="818"/>
    <x v="0"/>
    <x v="818"/>
    <x v="0"/>
    <x v="0"/>
    <x v="0"/>
  </r>
  <r>
    <x v="1958"/>
    <x v="1798"/>
    <x v="5"/>
    <x v="1"/>
    <x v="2"/>
    <x v="115"/>
    <x v="508"/>
    <x v="0"/>
    <x v="508"/>
    <x v="0"/>
    <x v="0"/>
    <x v="0"/>
  </r>
  <r>
    <x v="1959"/>
    <x v="1799"/>
    <x v="1"/>
    <x v="3"/>
    <x v="3"/>
    <x v="547"/>
    <x v="339"/>
    <x v="0"/>
    <x v="339"/>
    <x v="0"/>
    <x v="0"/>
    <x v="0"/>
  </r>
  <r>
    <x v="1960"/>
    <x v="1800"/>
    <x v="4"/>
    <x v="4"/>
    <x v="3"/>
    <x v="648"/>
    <x v="958"/>
    <x v="0"/>
    <x v="958"/>
    <x v="0"/>
    <x v="0"/>
    <x v="0"/>
  </r>
  <r>
    <x v="1961"/>
    <x v="600"/>
    <x v="1"/>
    <x v="1"/>
    <x v="1"/>
    <x v="564"/>
    <x v="944"/>
    <x v="0"/>
    <x v="944"/>
    <x v="0"/>
    <x v="0"/>
    <x v="0"/>
  </r>
  <r>
    <x v="1962"/>
    <x v="1388"/>
    <x v="1"/>
    <x v="4"/>
    <x v="0"/>
    <x v="0"/>
    <x v="171"/>
    <x v="0"/>
    <x v="171"/>
    <x v="0"/>
    <x v="0"/>
    <x v="0"/>
  </r>
  <r>
    <x v="1963"/>
    <x v="832"/>
    <x v="3"/>
    <x v="0"/>
    <x v="1"/>
    <x v="359"/>
    <x v="722"/>
    <x v="1"/>
    <x v="722"/>
    <x v="0"/>
    <x v="0"/>
    <x v="0"/>
  </r>
  <r>
    <x v="1964"/>
    <x v="1801"/>
    <x v="0"/>
    <x v="3"/>
    <x v="1"/>
    <x v="84"/>
    <x v="88"/>
    <x v="0"/>
    <x v="88"/>
    <x v="0"/>
    <x v="0"/>
    <x v="0"/>
  </r>
  <r>
    <x v="1965"/>
    <x v="1802"/>
    <x v="4"/>
    <x v="3"/>
    <x v="0"/>
    <x v="564"/>
    <x v="553"/>
    <x v="0"/>
    <x v="553"/>
    <x v="0"/>
    <x v="0"/>
    <x v="0"/>
  </r>
  <r>
    <x v="1966"/>
    <x v="1803"/>
    <x v="4"/>
    <x v="4"/>
    <x v="2"/>
    <x v="195"/>
    <x v="206"/>
    <x v="0"/>
    <x v="206"/>
    <x v="0"/>
    <x v="0"/>
    <x v="0"/>
  </r>
  <r>
    <x v="1967"/>
    <x v="1804"/>
    <x v="5"/>
    <x v="2"/>
    <x v="0"/>
    <x v="274"/>
    <x v="302"/>
    <x v="0"/>
    <x v="302"/>
    <x v="0"/>
    <x v="0"/>
    <x v="0"/>
  </r>
  <r>
    <x v="1968"/>
    <x v="1805"/>
    <x v="1"/>
    <x v="4"/>
    <x v="4"/>
    <x v="165"/>
    <x v="123"/>
    <x v="0"/>
    <x v="123"/>
    <x v="0"/>
    <x v="0"/>
    <x v="0"/>
  </r>
  <r>
    <x v="1969"/>
    <x v="1595"/>
    <x v="2"/>
    <x v="2"/>
    <x v="0"/>
    <x v="153"/>
    <x v="724"/>
    <x v="0"/>
    <x v="724"/>
    <x v="0"/>
    <x v="0"/>
    <x v="0"/>
  </r>
  <r>
    <x v="1970"/>
    <x v="1806"/>
    <x v="2"/>
    <x v="4"/>
    <x v="2"/>
    <x v="196"/>
    <x v="207"/>
    <x v="0"/>
    <x v="207"/>
    <x v="0"/>
    <x v="0"/>
    <x v="0"/>
  </r>
  <r>
    <x v="1971"/>
    <x v="1807"/>
    <x v="4"/>
    <x v="4"/>
    <x v="3"/>
    <x v="292"/>
    <x v="320"/>
    <x v="0"/>
    <x v="320"/>
    <x v="0"/>
    <x v="0"/>
    <x v="0"/>
  </r>
  <r>
    <x v="1972"/>
    <x v="1808"/>
    <x v="1"/>
    <x v="3"/>
    <x v="2"/>
    <x v="234"/>
    <x v="959"/>
    <x v="0"/>
    <x v="959"/>
    <x v="0"/>
    <x v="0"/>
    <x v="0"/>
  </r>
  <r>
    <x v="1973"/>
    <x v="1809"/>
    <x v="3"/>
    <x v="4"/>
    <x v="1"/>
    <x v="258"/>
    <x v="304"/>
    <x v="0"/>
    <x v="304"/>
    <x v="0"/>
    <x v="0"/>
    <x v="0"/>
  </r>
  <r>
    <x v="1974"/>
    <x v="1810"/>
    <x v="3"/>
    <x v="3"/>
    <x v="4"/>
    <x v="666"/>
    <x v="568"/>
    <x v="0"/>
    <x v="568"/>
    <x v="0"/>
    <x v="0"/>
    <x v="0"/>
  </r>
  <r>
    <x v="1975"/>
    <x v="1811"/>
    <x v="2"/>
    <x v="4"/>
    <x v="2"/>
    <x v="424"/>
    <x v="960"/>
    <x v="0"/>
    <x v="960"/>
    <x v="0"/>
    <x v="0"/>
    <x v="0"/>
  </r>
  <r>
    <x v="1976"/>
    <x v="1812"/>
    <x v="4"/>
    <x v="1"/>
    <x v="0"/>
    <x v="610"/>
    <x v="961"/>
    <x v="0"/>
    <x v="961"/>
    <x v="0"/>
    <x v="0"/>
    <x v="0"/>
  </r>
  <r>
    <x v="1977"/>
    <x v="213"/>
    <x v="4"/>
    <x v="3"/>
    <x v="0"/>
    <x v="13"/>
    <x v="962"/>
    <x v="0"/>
    <x v="962"/>
    <x v="0"/>
    <x v="0"/>
    <x v="0"/>
  </r>
  <r>
    <x v="1978"/>
    <x v="1813"/>
    <x v="3"/>
    <x v="4"/>
    <x v="0"/>
    <x v="560"/>
    <x v="963"/>
    <x v="0"/>
    <x v="963"/>
    <x v="0"/>
    <x v="0"/>
    <x v="0"/>
  </r>
  <r>
    <x v="1979"/>
    <x v="681"/>
    <x v="0"/>
    <x v="4"/>
    <x v="2"/>
    <x v="619"/>
    <x v="857"/>
    <x v="1"/>
    <x v="857"/>
    <x v="0"/>
    <x v="0"/>
    <x v="0"/>
  </r>
  <r>
    <x v="1980"/>
    <x v="558"/>
    <x v="4"/>
    <x v="1"/>
    <x v="4"/>
    <x v="81"/>
    <x v="85"/>
    <x v="0"/>
    <x v="85"/>
    <x v="0"/>
    <x v="0"/>
    <x v="0"/>
  </r>
  <r>
    <x v="1981"/>
    <x v="1581"/>
    <x v="4"/>
    <x v="1"/>
    <x v="3"/>
    <x v="86"/>
    <x v="90"/>
    <x v="1"/>
    <x v="90"/>
    <x v="0"/>
    <x v="0"/>
    <x v="0"/>
  </r>
  <r>
    <x v="1982"/>
    <x v="1814"/>
    <x v="0"/>
    <x v="3"/>
    <x v="1"/>
    <x v="213"/>
    <x v="964"/>
    <x v="0"/>
    <x v="964"/>
    <x v="0"/>
    <x v="0"/>
    <x v="0"/>
  </r>
  <r>
    <x v="1983"/>
    <x v="1815"/>
    <x v="5"/>
    <x v="4"/>
    <x v="3"/>
    <x v="327"/>
    <x v="810"/>
    <x v="0"/>
    <x v="810"/>
    <x v="0"/>
    <x v="0"/>
    <x v="0"/>
  </r>
  <r>
    <x v="1984"/>
    <x v="1816"/>
    <x v="0"/>
    <x v="2"/>
    <x v="2"/>
    <x v="102"/>
    <x v="795"/>
    <x v="0"/>
    <x v="795"/>
    <x v="0"/>
    <x v="0"/>
    <x v="0"/>
  </r>
  <r>
    <x v="1985"/>
    <x v="142"/>
    <x v="3"/>
    <x v="3"/>
    <x v="1"/>
    <x v="299"/>
    <x v="561"/>
    <x v="0"/>
    <x v="561"/>
    <x v="0"/>
    <x v="0"/>
    <x v="0"/>
  </r>
  <r>
    <x v="1986"/>
    <x v="1817"/>
    <x v="4"/>
    <x v="3"/>
    <x v="0"/>
    <x v="282"/>
    <x v="318"/>
    <x v="0"/>
    <x v="318"/>
    <x v="0"/>
    <x v="0"/>
    <x v="0"/>
  </r>
  <r>
    <x v="1987"/>
    <x v="1818"/>
    <x v="5"/>
    <x v="2"/>
    <x v="4"/>
    <x v="538"/>
    <x v="97"/>
    <x v="0"/>
    <x v="97"/>
    <x v="0"/>
    <x v="0"/>
    <x v="0"/>
  </r>
  <r>
    <x v="1988"/>
    <x v="1819"/>
    <x v="5"/>
    <x v="4"/>
    <x v="3"/>
    <x v="310"/>
    <x v="865"/>
    <x v="0"/>
    <x v="865"/>
    <x v="0"/>
    <x v="0"/>
    <x v="0"/>
  </r>
  <r>
    <x v="1989"/>
    <x v="1820"/>
    <x v="5"/>
    <x v="1"/>
    <x v="0"/>
    <x v="380"/>
    <x v="442"/>
    <x v="0"/>
    <x v="442"/>
    <x v="0"/>
    <x v="0"/>
    <x v="0"/>
  </r>
  <r>
    <x v="1990"/>
    <x v="1821"/>
    <x v="2"/>
    <x v="3"/>
    <x v="0"/>
    <x v="478"/>
    <x v="725"/>
    <x v="0"/>
    <x v="725"/>
    <x v="0"/>
    <x v="0"/>
    <x v="0"/>
  </r>
  <r>
    <x v="1991"/>
    <x v="1822"/>
    <x v="4"/>
    <x v="1"/>
    <x v="1"/>
    <x v="4"/>
    <x v="282"/>
    <x v="0"/>
    <x v="282"/>
    <x v="0"/>
    <x v="0"/>
    <x v="0"/>
  </r>
  <r>
    <x v="1992"/>
    <x v="1823"/>
    <x v="5"/>
    <x v="2"/>
    <x v="0"/>
    <x v="32"/>
    <x v="934"/>
    <x v="0"/>
    <x v="934"/>
    <x v="0"/>
    <x v="0"/>
    <x v="0"/>
  </r>
  <r>
    <x v="1993"/>
    <x v="1824"/>
    <x v="3"/>
    <x v="1"/>
    <x v="4"/>
    <x v="517"/>
    <x v="965"/>
    <x v="0"/>
    <x v="965"/>
    <x v="0"/>
    <x v="0"/>
    <x v="0"/>
  </r>
  <r>
    <x v="1994"/>
    <x v="1240"/>
    <x v="1"/>
    <x v="4"/>
    <x v="1"/>
    <x v="507"/>
    <x v="297"/>
    <x v="0"/>
    <x v="297"/>
    <x v="0"/>
    <x v="0"/>
    <x v="0"/>
  </r>
  <r>
    <x v="1995"/>
    <x v="1825"/>
    <x v="3"/>
    <x v="3"/>
    <x v="1"/>
    <x v="141"/>
    <x v="966"/>
    <x v="0"/>
    <x v="966"/>
    <x v="0"/>
    <x v="0"/>
    <x v="0"/>
  </r>
  <r>
    <x v="1996"/>
    <x v="1826"/>
    <x v="4"/>
    <x v="0"/>
    <x v="1"/>
    <x v="451"/>
    <x v="653"/>
    <x v="0"/>
    <x v="653"/>
    <x v="0"/>
    <x v="0"/>
    <x v="0"/>
  </r>
  <r>
    <x v="1997"/>
    <x v="1827"/>
    <x v="5"/>
    <x v="0"/>
    <x v="1"/>
    <x v="43"/>
    <x v="174"/>
    <x v="0"/>
    <x v="174"/>
    <x v="0"/>
    <x v="0"/>
    <x v="0"/>
  </r>
  <r>
    <x v="1998"/>
    <x v="1828"/>
    <x v="4"/>
    <x v="2"/>
    <x v="4"/>
    <x v="551"/>
    <x v="967"/>
    <x v="1"/>
    <x v="967"/>
    <x v="0"/>
    <x v="0"/>
    <x v="0"/>
  </r>
  <r>
    <x v="1999"/>
    <x v="1829"/>
    <x v="4"/>
    <x v="3"/>
    <x v="4"/>
    <x v="548"/>
    <x v="707"/>
    <x v="0"/>
    <x v="707"/>
    <x v="0"/>
    <x v="0"/>
    <x v="0"/>
  </r>
  <r>
    <x v="2000"/>
    <x v="366"/>
    <x v="1"/>
    <x v="3"/>
    <x v="1"/>
    <x v="163"/>
    <x v="300"/>
    <x v="0"/>
    <x v="300"/>
    <x v="0"/>
    <x v="0"/>
    <x v="0"/>
  </r>
  <r>
    <x v="2001"/>
    <x v="1830"/>
    <x v="3"/>
    <x v="3"/>
    <x v="0"/>
    <x v="564"/>
    <x v="944"/>
    <x v="0"/>
    <x v="944"/>
    <x v="0"/>
    <x v="0"/>
    <x v="0"/>
  </r>
  <r>
    <x v="2002"/>
    <x v="1831"/>
    <x v="1"/>
    <x v="3"/>
    <x v="0"/>
    <x v="574"/>
    <x v="419"/>
    <x v="0"/>
    <x v="419"/>
    <x v="0"/>
    <x v="0"/>
    <x v="0"/>
  </r>
  <r>
    <x v="2003"/>
    <x v="1832"/>
    <x v="4"/>
    <x v="3"/>
    <x v="3"/>
    <x v="125"/>
    <x v="682"/>
    <x v="0"/>
    <x v="682"/>
    <x v="0"/>
    <x v="0"/>
    <x v="0"/>
  </r>
  <r>
    <x v="2004"/>
    <x v="1833"/>
    <x v="0"/>
    <x v="1"/>
    <x v="2"/>
    <x v="197"/>
    <x v="208"/>
    <x v="0"/>
    <x v="208"/>
    <x v="0"/>
    <x v="0"/>
    <x v="0"/>
  </r>
  <r>
    <x v="2005"/>
    <x v="1834"/>
    <x v="0"/>
    <x v="3"/>
    <x v="2"/>
    <x v="657"/>
    <x v="429"/>
    <x v="0"/>
    <x v="429"/>
    <x v="0"/>
    <x v="0"/>
    <x v="0"/>
  </r>
  <r>
    <x v="2006"/>
    <x v="1835"/>
    <x v="5"/>
    <x v="4"/>
    <x v="3"/>
    <x v="457"/>
    <x v="968"/>
    <x v="0"/>
    <x v="968"/>
    <x v="0"/>
    <x v="0"/>
    <x v="0"/>
  </r>
  <r>
    <x v="2007"/>
    <x v="1836"/>
    <x v="0"/>
    <x v="2"/>
    <x v="4"/>
    <x v="667"/>
    <x v="19"/>
    <x v="0"/>
    <x v="19"/>
    <x v="0"/>
    <x v="0"/>
    <x v="0"/>
  </r>
  <r>
    <x v="2008"/>
    <x v="1837"/>
    <x v="4"/>
    <x v="4"/>
    <x v="1"/>
    <x v="520"/>
    <x v="473"/>
    <x v="0"/>
    <x v="473"/>
    <x v="0"/>
    <x v="0"/>
    <x v="0"/>
  </r>
  <r>
    <x v="2009"/>
    <x v="259"/>
    <x v="5"/>
    <x v="4"/>
    <x v="4"/>
    <x v="517"/>
    <x v="965"/>
    <x v="0"/>
    <x v="965"/>
    <x v="0"/>
    <x v="0"/>
    <x v="0"/>
  </r>
  <r>
    <x v="2010"/>
    <x v="1838"/>
    <x v="4"/>
    <x v="0"/>
    <x v="3"/>
    <x v="533"/>
    <x v="674"/>
    <x v="0"/>
    <x v="674"/>
    <x v="0"/>
    <x v="0"/>
    <x v="0"/>
  </r>
  <r>
    <x v="2011"/>
    <x v="1839"/>
    <x v="2"/>
    <x v="2"/>
    <x v="1"/>
    <x v="412"/>
    <x v="699"/>
    <x v="0"/>
    <x v="699"/>
    <x v="0"/>
    <x v="0"/>
    <x v="0"/>
  </r>
  <r>
    <x v="2012"/>
    <x v="1840"/>
    <x v="1"/>
    <x v="1"/>
    <x v="4"/>
    <x v="8"/>
    <x v="290"/>
    <x v="0"/>
    <x v="290"/>
    <x v="0"/>
    <x v="0"/>
    <x v="0"/>
  </r>
  <r>
    <x v="2013"/>
    <x v="1841"/>
    <x v="0"/>
    <x v="3"/>
    <x v="1"/>
    <x v="244"/>
    <x v="446"/>
    <x v="0"/>
    <x v="446"/>
    <x v="0"/>
    <x v="0"/>
    <x v="0"/>
  </r>
  <r>
    <x v="2014"/>
    <x v="1842"/>
    <x v="0"/>
    <x v="0"/>
    <x v="3"/>
    <x v="398"/>
    <x v="783"/>
    <x v="1"/>
    <x v="783"/>
    <x v="0"/>
    <x v="0"/>
    <x v="0"/>
  </r>
  <r>
    <x v="2015"/>
    <x v="1843"/>
    <x v="3"/>
    <x v="2"/>
    <x v="4"/>
    <x v="172"/>
    <x v="102"/>
    <x v="0"/>
    <x v="102"/>
    <x v="0"/>
    <x v="0"/>
    <x v="0"/>
  </r>
  <r>
    <x v="2016"/>
    <x v="1844"/>
    <x v="1"/>
    <x v="3"/>
    <x v="1"/>
    <x v="157"/>
    <x v="204"/>
    <x v="0"/>
    <x v="204"/>
    <x v="0"/>
    <x v="0"/>
    <x v="0"/>
  </r>
  <r>
    <x v="2017"/>
    <x v="1845"/>
    <x v="1"/>
    <x v="0"/>
    <x v="0"/>
    <x v="222"/>
    <x v="235"/>
    <x v="1"/>
    <x v="235"/>
    <x v="0"/>
    <x v="0"/>
    <x v="0"/>
  </r>
  <r>
    <x v="2018"/>
    <x v="1846"/>
    <x v="4"/>
    <x v="0"/>
    <x v="0"/>
    <x v="194"/>
    <x v="724"/>
    <x v="0"/>
    <x v="724"/>
    <x v="0"/>
    <x v="0"/>
    <x v="0"/>
  </r>
  <r>
    <x v="2019"/>
    <x v="1847"/>
    <x v="4"/>
    <x v="3"/>
    <x v="1"/>
    <x v="382"/>
    <x v="746"/>
    <x v="0"/>
    <x v="746"/>
    <x v="0"/>
    <x v="0"/>
    <x v="0"/>
  </r>
  <r>
    <x v="2020"/>
    <x v="1848"/>
    <x v="5"/>
    <x v="0"/>
    <x v="1"/>
    <x v="591"/>
    <x v="333"/>
    <x v="0"/>
    <x v="333"/>
    <x v="0"/>
    <x v="0"/>
    <x v="0"/>
  </r>
  <r>
    <x v="2021"/>
    <x v="1849"/>
    <x v="2"/>
    <x v="0"/>
    <x v="4"/>
    <x v="471"/>
    <x v="817"/>
    <x v="0"/>
    <x v="817"/>
    <x v="0"/>
    <x v="0"/>
    <x v="0"/>
  </r>
  <r>
    <x v="2022"/>
    <x v="1850"/>
    <x v="0"/>
    <x v="2"/>
    <x v="2"/>
    <x v="246"/>
    <x v="262"/>
    <x v="0"/>
    <x v="262"/>
    <x v="0"/>
    <x v="0"/>
    <x v="0"/>
  </r>
  <r>
    <x v="2023"/>
    <x v="30"/>
    <x v="0"/>
    <x v="4"/>
    <x v="1"/>
    <x v="660"/>
    <x v="969"/>
    <x v="0"/>
    <x v="969"/>
    <x v="0"/>
    <x v="0"/>
    <x v="0"/>
  </r>
  <r>
    <x v="2024"/>
    <x v="1046"/>
    <x v="3"/>
    <x v="3"/>
    <x v="1"/>
    <x v="560"/>
    <x v="963"/>
    <x v="0"/>
    <x v="963"/>
    <x v="0"/>
    <x v="0"/>
    <x v="0"/>
  </r>
  <r>
    <x v="2025"/>
    <x v="1851"/>
    <x v="0"/>
    <x v="4"/>
    <x v="2"/>
    <x v="222"/>
    <x v="406"/>
    <x v="0"/>
    <x v="406"/>
    <x v="0"/>
    <x v="0"/>
    <x v="0"/>
  </r>
  <r>
    <x v="2026"/>
    <x v="1852"/>
    <x v="5"/>
    <x v="2"/>
    <x v="2"/>
    <x v="25"/>
    <x v="26"/>
    <x v="0"/>
    <x v="26"/>
    <x v="0"/>
    <x v="0"/>
    <x v="0"/>
  </r>
  <r>
    <x v="2027"/>
    <x v="1150"/>
    <x v="0"/>
    <x v="1"/>
    <x v="3"/>
    <x v="252"/>
    <x v="921"/>
    <x v="0"/>
    <x v="921"/>
    <x v="0"/>
    <x v="0"/>
    <x v="0"/>
  </r>
  <r>
    <x v="2028"/>
    <x v="1281"/>
    <x v="3"/>
    <x v="1"/>
    <x v="0"/>
    <x v="420"/>
    <x v="495"/>
    <x v="0"/>
    <x v="495"/>
    <x v="0"/>
    <x v="0"/>
    <x v="0"/>
  </r>
  <r>
    <x v="2029"/>
    <x v="1853"/>
    <x v="5"/>
    <x v="4"/>
    <x v="1"/>
    <x v="35"/>
    <x v="425"/>
    <x v="0"/>
    <x v="425"/>
    <x v="0"/>
    <x v="0"/>
    <x v="0"/>
  </r>
  <r>
    <x v="2030"/>
    <x v="1128"/>
    <x v="4"/>
    <x v="4"/>
    <x v="2"/>
    <x v="291"/>
    <x v="970"/>
    <x v="1"/>
    <x v="970"/>
    <x v="0"/>
    <x v="0"/>
    <x v="0"/>
  </r>
  <r>
    <x v="2031"/>
    <x v="1854"/>
    <x v="3"/>
    <x v="2"/>
    <x v="2"/>
    <x v="34"/>
    <x v="35"/>
    <x v="1"/>
    <x v="35"/>
    <x v="0"/>
    <x v="0"/>
    <x v="0"/>
  </r>
  <r>
    <x v="2032"/>
    <x v="1855"/>
    <x v="2"/>
    <x v="3"/>
    <x v="3"/>
    <x v="651"/>
    <x v="885"/>
    <x v="0"/>
    <x v="885"/>
    <x v="0"/>
    <x v="0"/>
    <x v="0"/>
  </r>
  <r>
    <x v="2033"/>
    <x v="1856"/>
    <x v="4"/>
    <x v="0"/>
    <x v="3"/>
    <x v="32"/>
    <x v="934"/>
    <x v="0"/>
    <x v="934"/>
    <x v="0"/>
    <x v="0"/>
    <x v="0"/>
  </r>
  <r>
    <x v="2034"/>
    <x v="1857"/>
    <x v="3"/>
    <x v="0"/>
    <x v="3"/>
    <x v="474"/>
    <x v="802"/>
    <x v="0"/>
    <x v="802"/>
    <x v="0"/>
    <x v="0"/>
    <x v="0"/>
  </r>
  <r>
    <x v="2035"/>
    <x v="1858"/>
    <x v="0"/>
    <x v="3"/>
    <x v="3"/>
    <x v="507"/>
    <x v="971"/>
    <x v="1"/>
    <x v="971"/>
    <x v="0"/>
    <x v="0"/>
    <x v="0"/>
  </r>
  <r>
    <x v="2036"/>
    <x v="1859"/>
    <x v="2"/>
    <x v="4"/>
    <x v="2"/>
    <x v="668"/>
    <x v="972"/>
    <x v="0"/>
    <x v="972"/>
    <x v="0"/>
    <x v="0"/>
    <x v="0"/>
  </r>
  <r>
    <x v="2037"/>
    <x v="487"/>
    <x v="0"/>
    <x v="0"/>
    <x v="2"/>
    <x v="425"/>
    <x v="772"/>
    <x v="1"/>
    <x v="772"/>
    <x v="1"/>
    <x v="1"/>
    <x v="1"/>
  </r>
  <r>
    <x v="2038"/>
    <x v="1860"/>
    <x v="0"/>
    <x v="1"/>
    <x v="1"/>
    <x v="424"/>
    <x v="499"/>
    <x v="0"/>
    <x v="499"/>
    <x v="0"/>
    <x v="0"/>
    <x v="0"/>
  </r>
  <r>
    <x v="2039"/>
    <x v="1861"/>
    <x v="0"/>
    <x v="4"/>
    <x v="0"/>
    <x v="426"/>
    <x v="337"/>
    <x v="0"/>
    <x v="337"/>
    <x v="0"/>
    <x v="0"/>
    <x v="0"/>
  </r>
  <r>
    <x v="2040"/>
    <x v="1862"/>
    <x v="2"/>
    <x v="2"/>
    <x v="0"/>
    <x v="227"/>
    <x v="790"/>
    <x v="0"/>
    <x v="790"/>
    <x v="0"/>
    <x v="0"/>
    <x v="0"/>
  </r>
  <r>
    <x v="2041"/>
    <x v="1863"/>
    <x v="2"/>
    <x v="3"/>
    <x v="1"/>
    <x v="117"/>
    <x v="607"/>
    <x v="0"/>
    <x v="607"/>
    <x v="0"/>
    <x v="0"/>
    <x v="0"/>
  </r>
  <r>
    <x v="2042"/>
    <x v="1864"/>
    <x v="4"/>
    <x v="0"/>
    <x v="1"/>
    <x v="407"/>
    <x v="876"/>
    <x v="1"/>
    <x v="876"/>
    <x v="0"/>
    <x v="0"/>
    <x v="0"/>
  </r>
  <r>
    <x v="2043"/>
    <x v="1865"/>
    <x v="1"/>
    <x v="0"/>
    <x v="3"/>
    <x v="360"/>
    <x v="482"/>
    <x v="0"/>
    <x v="482"/>
    <x v="0"/>
    <x v="0"/>
    <x v="0"/>
  </r>
  <r>
    <x v="2044"/>
    <x v="1866"/>
    <x v="4"/>
    <x v="3"/>
    <x v="4"/>
    <x v="436"/>
    <x v="172"/>
    <x v="0"/>
    <x v="172"/>
    <x v="0"/>
    <x v="0"/>
    <x v="0"/>
  </r>
  <r>
    <x v="2045"/>
    <x v="1342"/>
    <x v="4"/>
    <x v="4"/>
    <x v="1"/>
    <x v="485"/>
    <x v="973"/>
    <x v="0"/>
    <x v="973"/>
    <x v="0"/>
    <x v="0"/>
    <x v="0"/>
  </r>
  <r>
    <x v="2046"/>
    <x v="1867"/>
    <x v="3"/>
    <x v="1"/>
    <x v="3"/>
    <x v="652"/>
    <x v="974"/>
    <x v="0"/>
    <x v="974"/>
    <x v="0"/>
    <x v="0"/>
    <x v="0"/>
  </r>
  <r>
    <x v="2047"/>
    <x v="1868"/>
    <x v="3"/>
    <x v="2"/>
    <x v="1"/>
    <x v="328"/>
    <x v="635"/>
    <x v="0"/>
    <x v="635"/>
    <x v="0"/>
    <x v="0"/>
    <x v="0"/>
  </r>
  <r>
    <x v="2048"/>
    <x v="1869"/>
    <x v="3"/>
    <x v="4"/>
    <x v="3"/>
    <x v="132"/>
    <x v="138"/>
    <x v="0"/>
    <x v="138"/>
    <x v="0"/>
    <x v="0"/>
    <x v="0"/>
  </r>
  <r>
    <x v="2049"/>
    <x v="1870"/>
    <x v="2"/>
    <x v="0"/>
    <x v="1"/>
    <x v="653"/>
    <x v="723"/>
    <x v="0"/>
    <x v="723"/>
    <x v="0"/>
    <x v="0"/>
    <x v="0"/>
  </r>
  <r>
    <x v="2050"/>
    <x v="1871"/>
    <x v="0"/>
    <x v="3"/>
    <x v="4"/>
    <x v="323"/>
    <x v="560"/>
    <x v="0"/>
    <x v="560"/>
    <x v="0"/>
    <x v="0"/>
    <x v="0"/>
  </r>
  <r>
    <x v="2051"/>
    <x v="1872"/>
    <x v="4"/>
    <x v="0"/>
    <x v="0"/>
    <x v="643"/>
    <x v="975"/>
    <x v="1"/>
    <x v="975"/>
    <x v="0"/>
    <x v="0"/>
    <x v="0"/>
  </r>
  <r>
    <x v="2052"/>
    <x v="1873"/>
    <x v="5"/>
    <x v="3"/>
    <x v="1"/>
    <x v="451"/>
    <x v="540"/>
    <x v="0"/>
    <x v="540"/>
    <x v="0"/>
    <x v="0"/>
    <x v="0"/>
  </r>
  <r>
    <x v="2053"/>
    <x v="1874"/>
    <x v="1"/>
    <x v="1"/>
    <x v="2"/>
    <x v="104"/>
    <x v="976"/>
    <x v="1"/>
    <x v="976"/>
    <x v="0"/>
    <x v="0"/>
    <x v="0"/>
  </r>
  <r>
    <x v="2054"/>
    <x v="1875"/>
    <x v="0"/>
    <x v="1"/>
    <x v="2"/>
    <x v="474"/>
    <x v="575"/>
    <x v="1"/>
    <x v="575"/>
    <x v="2"/>
    <x v="2"/>
    <x v="2"/>
  </r>
  <r>
    <x v="2055"/>
    <x v="1876"/>
    <x v="3"/>
    <x v="0"/>
    <x v="0"/>
    <x v="396"/>
    <x v="467"/>
    <x v="0"/>
    <x v="467"/>
    <x v="0"/>
    <x v="0"/>
    <x v="0"/>
  </r>
  <r>
    <x v="2056"/>
    <x v="1877"/>
    <x v="3"/>
    <x v="2"/>
    <x v="3"/>
    <x v="669"/>
    <x v="357"/>
    <x v="0"/>
    <x v="357"/>
    <x v="0"/>
    <x v="0"/>
    <x v="0"/>
  </r>
  <r>
    <x v="2057"/>
    <x v="1465"/>
    <x v="1"/>
    <x v="2"/>
    <x v="2"/>
    <x v="403"/>
    <x v="977"/>
    <x v="0"/>
    <x v="977"/>
    <x v="0"/>
    <x v="0"/>
    <x v="0"/>
  </r>
  <r>
    <x v="2058"/>
    <x v="1773"/>
    <x v="4"/>
    <x v="1"/>
    <x v="1"/>
    <x v="296"/>
    <x v="718"/>
    <x v="0"/>
    <x v="718"/>
    <x v="0"/>
    <x v="0"/>
    <x v="0"/>
  </r>
  <r>
    <x v="2059"/>
    <x v="1229"/>
    <x v="2"/>
    <x v="4"/>
    <x v="2"/>
    <x v="304"/>
    <x v="942"/>
    <x v="0"/>
    <x v="942"/>
    <x v="0"/>
    <x v="0"/>
    <x v="0"/>
  </r>
  <r>
    <x v="2060"/>
    <x v="1878"/>
    <x v="4"/>
    <x v="2"/>
    <x v="2"/>
    <x v="505"/>
    <x v="978"/>
    <x v="1"/>
    <x v="978"/>
    <x v="2"/>
    <x v="2"/>
    <x v="2"/>
  </r>
  <r>
    <x v="2061"/>
    <x v="1879"/>
    <x v="4"/>
    <x v="0"/>
    <x v="3"/>
    <x v="193"/>
    <x v="533"/>
    <x v="0"/>
    <x v="533"/>
    <x v="0"/>
    <x v="0"/>
    <x v="0"/>
  </r>
  <r>
    <x v="2062"/>
    <x v="1880"/>
    <x v="5"/>
    <x v="4"/>
    <x v="4"/>
    <x v="568"/>
    <x v="979"/>
    <x v="0"/>
    <x v="979"/>
    <x v="0"/>
    <x v="0"/>
    <x v="0"/>
  </r>
  <r>
    <x v="2063"/>
    <x v="1881"/>
    <x v="2"/>
    <x v="4"/>
    <x v="1"/>
    <x v="38"/>
    <x v="980"/>
    <x v="0"/>
    <x v="980"/>
    <x v="0"/>
    <x v="0"/>
    <x v="0"/>
  </r>
  <r>
    <x v="2064"/>
    <x v="1882"/>
    <x v="4"/>
    <x v="4"/>
    <x v="1"/>
    <x v="244"/>
    <x v="260"/>
    <x v="0"/>
    <x v="260"/>
    <x v="0"/>
    <x v="0"/>
    <x v="0"/>
  </r>
  <r>
    <x v="2065"/>
    <x v="1883"/>
    <x v="0"/>
    <x v="2"/>
    <x v="1"/>
    <x v="562"/>
    <x v="789"/>
    <x v="0"/>
    <x v="789"/>
    <x v="0"/>
    <x v="0"/>
    <x v="0"/>
  </r>
  <r>
    <x v="2066"/>
    <x v="1884"/>
    <x v="5"/>
    <x v="4"/>
    <x v="3"/>
    <x v="90"/>
    <x v="744"/>
    <x v="0"/>
    <x v="744"/>
    <x v="0"/>
    <x v="0"/>
    <x v="0"/>
  </r>
  <r>
    <x v="2067"/>
    <x v="1885"/>
    <x v="2"/>
    <x v="0"/>
    <x v="1"/>
    <x v="268"/>
    <x v="655"/>
    <x v="0"/>
    <x v="655"/>
    <x v="0"/>
    <x v="0"/>
    <x v="0"/>
  </r>
  <r>
    <x v="2068"/>
    <x v="1886"/>
    <x v="4"/>
    <x v="3"/>
    <x v="1"/>
    <x v="156"/>
    <x v="611"/>
    <x v="0"/>
    <x v="611"/>
    <x v="0"/>
    <x v="0"/>
    <x v="0"/>
  </r>
  <r>
    <x v="2069"/>
    <x v="1887"/>
    <x v="5"/>
    <x v="4"/>
    <x v="2"/>
    <x v="68"/>
    <x v="377"/>
    <x v="0"/>
    <x v="377"/>
    <x v="0"/>
    <x v="0"/>
    <x v="0"/>
  </r>
  <r>
    <x v="2070"/>
    <x v="1086"/>
    <x v="1"/>
    <x v="2"/>
    <x v="0"/>
    <x v="579"/>
    <x v="981"/>
    <x v="1"/>
    <x v="981"/>
    <x v="0"/>
    <x v="0"/>
    <x v="0"/>
  </r>
  <r>
    <x v="2071"/>
    <x v="1888"/>
    <x v="0"/>
    <x v="1"/>
    <x v="4"/>
    <x v="552"/>
    <x v="715"/>
    <x v="0"/>
    <x v="715"/>
    <x v="0"/>
    <x v="0"/>
    <x v="0"/>
  </r>
  <r>
    <x v="2072"/>
    <x v="1889"/>
    <x v="5"/>
    <x v="0"/>
    <x v="2"/>
    <x v="78"/>
    <x v="81"/>
    <x v="0"/>
    <x v="81"/>
    <x v="0"/>
    <x v="0"/>
    <x v="0"/>
  </r>
  <r>
    <x v="2073"/>
    <x v="1890"/>
    <x v="3"/>
    <x v="3"/>
    <x v="0"/>
    <x v="120"/>
    <x v="863"/>
    <x v="0"/>
    <x v="863"/>
    <x v="0"/>
    <x v="0"/>
    <x v="0"/>
  </r>
  <r>
    <x v="2074"/>
    <x v="1891"/>
    <x v="4"/>
    <x v="1"/>
    <x v="4"/>
    <x v="143"/>
    <x v="151"/>
    <x v="1"/>
    <x v="151"/>
    <x v="0"/>
    <x v="0"/>
    <x v="0"/>
  </r>
  <r>
    <x v="2075"/>
    <x v="1892"/>
    <x v="3"/>
    <x v="0"/>
    <x v="2"/>
    <x v="267"/>
    <x v="292"/>
    <x v="0"/>
    <x v="292"/>
    <x v="0"/>
    <x v="0"/>
    <x v="0"/>
  </r>
  <r>
    <x v="2076"/>
    <x v="1893"/>
    <x v="0"/>
    <x v="2"/>
    <x v="2"/>
    <x v="272"/>
    <x v="855"/>
    <x v="0"/>
    <x v="855"/>
    <x v="0"/>
    <x v="0"/>
    <x v="0"/>
  </r>
  <r>
    <x v="2077"/>
    <x v="1530"/>
    <x v="3"/>
    <x v="3"/>
    <x v="3"/>
    <x v="50"/>
    <x v="51"/>
    <x v="0"/>
    <x v="51"/>
    <x v="0"/>
    <x v="0"/>
    <x v="0"/>
  </r>
  <r>
    <x v="2078"/>
    <x v="1894"/>
    <x v="3"/>
    <x v="4"/>
    <x v="2"/>
    <x v="451"/>
    <x v="154"/>
    <x v="0"/>
    <x v="154"/>
    <x v="0"/>
    <x v="0"/>
    <x v="0"/>
  </r>
  <r>
    <x v="2079"/>
    <x v="1895"/>
    <x v="4"/>
    <x v="3"/>
    <x v="0"/>
    <x v="59"/>
    <x v="214"/>
    <x v="0"/>
    <x v="214"/>
    <x v="0"/>
    <x v="0"/>
    <x v="0"/>
  </r>
  <r>
    <x v="2080"/>
    <x v="1896"/>
    <x v="2"/>
    <x v="1"/>
    <x v="4"/>
    <x v="625"/>
    <x v="867"/>
    <x v="0"/>
    <x v="867"/>
    <x v="0"/>
    <x v="0"/>
    <x v="0"/>
  </r>
  <r>
    <x v="2081"/>
    <x v="1897"/>
    <x v="4"/>
    <x v="1"/>
    <x v="0"/>
    <x v="484"/>
    <x v="982"/>
    <x v="0"/>
    <x v="982"/>
    <x v="0"/>
    <x v="0"/>
    <x v="0"/>
  </r>
  <r>
    <x v="2082"/>
    <x v="180"/>
    <x v="3"/>
    <x v="2"/>
    <x v="3"/>
    <x v="32"/>
    <x v="934"/>
    <x v="0"/>
    <x v="934"/>
    <x v="0"/>
    <x v="0"/>
    <x v="0"/>
  </r>
  <r>
    <x v="2083"/>
    <x v="1898"/>
    <x v="4"/>
    <x v="2"/>
    <x v="2"/>
    <x v="159"/>
    <x v="167"/>
    <x v="0"/>
    <x v="167"/>
    <x v="0"/>
    <x v="0"/>
    <x v="0"/>
  </r>
  <r>
    <x v="2084"/>
    <x v="1899"/>
    <x v="5"/>
    <x v="4"/>
    <x v="2"/>
    <x v="356"/>
    <x v="371"/>
    <x v="0"/>
    <x v="371"/>
    <x v="0"/>
    <x v="0"/>
    <x v="0"/>
  </r>
  <r>
    <x v="2085"/>
    <x v="1900"/>
    <x v="3"/>
    <x v="3"/>
    <x v="3"/>
    <x v="256"/>
    <x v="695"/>
    <x v="0"/>
    <x v="695"/>
    <x v="0"/>
    <x v="0"/>
    <x v="0"/>
  </r>
  <r>
    <x v="2086"/>
    <x v="1901"/>
    <x v="1"/>
    <x v="3"/>
    <x v="3"/>
    <x v="123"/>
    <x v="822"/>
    <x v="0"/>
    <x v="822"/>
    <x v="0"/>
    <x v="0"/>
    <x v="0"/>
  </r>
  <r>
    <x v="2087"/>
    <x v="1902"/>
    <x v="5"/>
    <x v="1"/>
    <x v="1"/>
    <x v="385"/>
    <x v="983"/>
    <x v="0"/>
    <x v="983"/>
    <x v="0"/>
    <x v="0"/>
    <x v="0"/>
  </r>
  <r>
    <x v="2088"/>
    <x v="1903"/>
    <x v="1"/>
    <x v="1"/>
    <x v="3"/>
    <x v="41"/>
    <x v="302"/>
    <x v="0"/>
    <x v="302"/>
    <x v="0"/>
    <x v="0"/>
    <x v="0"/>
  </r>
  <r>
    <x v="2089"/>
    <x v="1904"/>
    <x v="1"/>
    <x v="3"/>
    <x v="0"/>
    <x v="280"/>
    <x v="813"/>
    <x v="0"/>
    <x v="813"/>
    <x v="0"/>
    <x v="0"/>
    <x v="0"/>
  </r>
  <r>
    <x v="2090"/>
    <x v="1905"/>
    <x v="1"/>
    <x v="2"/>
    <x v="3"/>
    <x v="132"/>
    <x v="207"/>
    <x v="0"/>
    <x v="207"/>
    <x v="0"/>
    <x v="0"/>
    <x v="0"/>
  </r>
  <r>
    <x v="2091"/>
    <x v="469"/>
    <x v="1"/>
    <x v="4"/>
    <x v="3"/>
    <x v="138"/>
    <x v="185"/>
    <x v="0"/>
    <x v="185"/>
    <x v="0"/>
    <x v="0"/>
    <x v="0"/>
  </r>
  <r>
    <x v="2092"/>
    <x v="1906"/>
    <x v="4"/>
    <x v="2"/>
    <x v="1"/>
    <x v="66"/>
    <x v="475"/>
    <x v="0"/>
    <x v="475"/>
    <x v="0"/>
    <x v="0"/>
    <x v="0"/>
  </r>
  <r>
    <x v="2093"/>
    <x v="1543"/>
    <x v="4"/>
    <x v="2"/>
    <x v="0"/>
    <x v="655"/>
    <x v="321"/>
    <x v="0"/>
    <x v="321"/>
    <x v="0"/>
    <x v="0"/>
    <x v="0"/>
  </r>
  <r>
    <x v="2094"/>
    <x v="1907"/>
    <x v="4"/>
    <x v="4"/>
    <x v="4"/>
    <x v="436"/>
    <x v="443"/>
    <x v="0"/>
    <x v="443"/>
    <x v="0"/>
    <x v="0"/>
    <x v="0"/>
  </r>
  <r>
    <x v="2095"/>
    <x v="1908"/>
    <x v="4"/>
    <x v="2"/>
    <x v="3"/>
    <x v="327"/>
    <x v="354"/>
    <x v="0"/>
    <x v="354"/>
    <x v="0"/>
    <x v="0"/>
    <x v="0"/>
  </r>
  <r>
    <x v="2096"/>
    <x v="1909"/>
    <x v="5"/>
    <x v="4"/>
    <x v="4"/>
    <x v="236"/>
    <x v="984"/>
    <x v="0"/>
    <x v="984"/>
    <x v="0"/>
    <x v="0"/>
    <x v="0"/>
  </r>
  <r>
    <x v="2097"/>
    <x v="851"/>
    <x v="0"/>
    <x v="2"/>
    <x v="1"/>
    <x v="278"/>
    <x v="669"/>
    <x v="0"/>
    <x v="669"/>
    <x v="0"/>
    <x v="0"/>
    <x v="0"/>
  </r>
  <r>
    <x v="2098"/>
    <x v="1090"/>
    <x v="3"/>
    <x v="2"/>
    <x v="2"/>
    <x v="67"/>
    <x v="985"/>
    <x v="0"/>
    <x v="985"/>
    <x v="0"/>
    <x v="0"/>
    <x v="0"/>
  </r>
  <r>
    <x v="2099"/>
    <x v="1910"/>
    <x v="1"/>
    <x v="3"/>
    <x v="3"/>
    <x v="172"/>
    <x v="986"/>
    <x v="1"/>
    <x v="986"/>
    <x v="0"/>
    <x v="0"/>
    <x v="0"/>
  </r>
  <r>
    <x v="2100"/>
    <x v="954"/>
    <x v="5"/>
    <x v="1"/>
    <x v="2"/>
    <x v="436"/>
    <x v="520"/>
    <x v="0"/>
    <x v="520"/>
    <x v="0"/>
    <x v="0"/>
    <x v="0"/>
  </r>
  <r>
    <x v="2101"/>
    <x v="1911"/>
    <x v="4"/>
    <x v="2"/>
    <x v="2"/>
    <x v="648"/>
    <x v="910"/>
    <x v="0"/>
    <x v="910"/>
    <x v="0"/>
    <x v="0"/>
    <x v="0"/>
  </r>
  <r>
    <x v="2102"/>
    <x v="1912"/>
    <x v="3"/>
    <x v="0"/>
    <x v="2"/>
    <x v="343"/>
    <x v="389"/>
    <x v="0"/>
    <x v="389"/>
    <x v="0"/>
    <x v="0"/>
    <x v="0"/>
  </r>
  <r>
    <x v="2103"/>
    <x v="554"/>
    <x v="3"/>
    <x v="3"/>
    <x v="3"/>
    <x v="670"/>
    <x v="987"/>
    <x v="1"/>
    <x v="987"/>
    <x v="0"/>
    <x v="0"/>
    <x v="0"/>
  </r>
  <r>
    <x v="2104"/>
    <x v="1913"/>
    <x v="1"/>
    <x v="3"/>
    <x v="3"/>
    <x v="671"/>
    <x v="170"/>
    <x v="0"/>
    <x v="170"/>
    <x v="0"/>
    <x v="0"/>
    <x v="0"/>
  </r>
  <r>
    <x v="2105"/>
    <x v="340"/>
    <x v="2"/>
    <x v="1"/>
    <x v="0"/>
    <x v="137"/>
    <x v="988"/>
    <x v="0"/>
    <x v="988"/>
    <x v="0"/>
    <x v="0"/>
    <x v="0"/>
  </r>
  <r>
    <x v="2106"/>
    <x v="1914"/>
    <x v="4"/>
    <x v="0"/>
    <x v="0"/>
    <x v="210"/>
    <x v="602"/>
    <x v="1"/>
    <x v="602"/>
    <x v="0"/>
    <x v="0"/>
    <x v="0"/>
  </r>
  <r>
    <x v="2107"/>
    <x v="1915"/>
    <x v="5"/>
    <x v="3"/>
    <x v="3"/>
    <x v="542"/>
    <x v="989"/>
    <x v="0"/>
    <x v="989"/>
    <x v="0"/>
    <x v="0"/>
    <x v="0"/>
  </r>
  <r>
    <x v="2108"/>
    <x v="1916"/>
    <x v="4"/>
    <x v="2"/>
    <x v="3"/>
    <x v="233"/>
    <x v="248"/>
    <x v="0"/>
    <x v="248"/>
    <x v="0"/>
    <x v="0"/>
    <x v="0"/>
  </r>
  <r>
    <x v="2109"/>
    <x v="1917"/>
    <x v="5"/>
    <x v="2"/>
    <x v="3"/>
    <x v="224"/>
    <x v="809"/>
    <x v="0"/>
    <x v="809"/>
    <x v="0"/>
    <x v="0"/>
    <x v="0"/>
  </r>
  <r>
    <x v="2110"/>
    <x v="1918"/>
    <x v="2"/>
    <x v="1"/>
    <x v="0"/>
    <x v="649"/>
    <x v="913"/>
    <x v="0"/>
    <x v="913"/>
    <x v="0"/>
    <x v="0"/>
    <x v="0"/>
  </r>
  <r>
    <x v="2111"/>
    <x v="1919"/>
    <x v="4"/>
    <x v="3"/>
    <x v="4"/>
    <x v="172"/>
    <x v="102"/>
    <x v="0"/>
    <x v="102"/>
    <x v="0"/>
    <x v="0"/>
    <x v="0"/>
  </r>
  <r>
    <x v="2112"/>
    <x v="1920"/>
    <x v="3"/>
    <x v="0"/>
    <x v="1"/>
    <x v="304"/>
    <x v="942"/>
    <x v="0"/>
    <x v="942"/>
    <x v="0"/>
    <x v="0"/>
    <x v="0"/>
  </r>
  <r>
    <x v="2113"/>
    <x v="1921"/>
    <x v="0"/>
    <x v="0"/>
    <x v="1"/>
    <x v="302"/>
    <x v="820"/>
    <x v="1"/>
    <x v="820"/>
    <x v="0"/>
    <x v="0"/>
    <x v="0"/>
  </r>
  <r>
    <x v="2114"/>
    <x v="1922"/>
    <x v="1"/>
    <x v="0"/>
    <x v="1"/>
    <x v="245"/>
    <x v="917"/>
    <x v="0"/>
    <x v="917"/>
    <x v="0"/>
    <x v="0"/>
    <x v="0"/>
  </r>
  <r>
    <x v="2115"/>
    <x v="1923"/>
    <x v="0"/>
    <x v="3"/>
    <x v="4"/>
    <x v="210"/>
    <x v="990"/>
    <x v="0"/>
    <x v="990"/>
    <x v="0"/>
    <x v="0"/>
    <x v="0"/>
  </r>
  <r>
    <x v="2116"/>
    <x v="1924"/>
    <x v="5"/>
    <x v="2"/>
    <x v="4"/>
    <x v="498"/>
    <x v="179"/>
    <x v="0"/>
    <x v="179"/>
    <x v="0"/>
    <x v="0"/>
    <x v="0"/>
  </r>
  <r>
    <x v="2117"/>
    <x v="1925"/>
    <x v="1"/>
    <x v="3"/>
    <x v="3"/>
    <x v="362"/>
    <x v="658"/>
    <x v="0"/>
    <x v="658"/>
    <x v="0"/>
    <x v="0"/>
    <x v="0"/>
  </r>
  <r>
    <x v="2118"/>
    <x v="1926"/>
    <x v="3"/>
    <x v="1"/>
    <x v="2"/>
    <x v="273"/>
    <x v="301"/>
    <x v="0"/>
    <x v="301"/>
    <x v="0"/>
    <x v="0"/>
    <x v="0"/>
  </r>
  <r>
    <x v="2119"/>
    <x v="1249"/>
    <x v="2"/>
    <x v="4"/>
    <x v="4"/>
    <x v="560"/>
    <x v="766"/>
    <x v="0"/>
    <x v="766"/>
    <x v="0"/>
    <x v="0"/>
    <x v="0"/>
  </r>
  <r>
    <x v="2120"/>
    <x v="1927"/>
    <x v="4"/>
    <x v="2"/>
    <x v="2"/>
    <x v="668"/>
    <x v="972"/>
    <x v="0"/>
    <x v="972"/>
    <x v="0"/>
    <x v="0"/>
    <x v="0"/>
  </r>
  <r>
    <x v="2121"/>
    <x v="1928"/>
    <x v="3"/>
    <x v="1"/>
    <x v="1"/>
    <x v="344"/>
    <x v="54"/>
    <x v="0"/>
    <x v="54"/>
    <x v="0"/>
    <x v="0"/>
    <x v="0"/>
  </r>
  <r>
    <x v="2122"/>
    <x v="1929"/>
    <x v="5"/>
    <x v="2"/>
    <x v="2"/>
    <x v="552"/>
    <x v="38"/>
    <x v="0"/>
    <x v="38"/>
    <x v="0"/>
    <x v="0"/>
    <x v="0"/>
  </r>
  <r>
    <x v="2123"/>
    <x v="1930"/>
    <x v="1"/>
    <x v="0"/>
    <x v="3"/>
    <x v="265"/>
    <x v="686"/>
    <x v="0"/>
    <x v="686"/>
    <x v="0"/>
    <x v="0"/>
    <x v="0"/>
  </r>
  <r>
    <x v="2124"/>
    <x v="1931"/>
    <x v="4"/>
    <x v="2"/>
    <x v="0"/>
    <x v="631"/>
    <x v="991"/>
    <x v="1"/>
    <x v="991"/>
    <x v="0"/>
    <x v="0"/>
    <x v="0"/>
  </r>
  <r>
    <x v="2125"/>
    <x v="1932"/>
    <x v="2"/>
    <x v="4"/>
    <x v="4"/>
    <x v="111"/>
    <x v="115"/>
    <x v="1"/>
    <x v="115"/>
    <x v="0"/>
    <x v="0"/>
    <x v="0"/>
  </r>
  <r>
    <x v="2126"/>
    <x v="1933"/>
    <x v="2"/>
    <x v="3"/>
    <x v="2"/>
    <x v="656"/>
    <x v="992"/>
    <x v="0"/>
    <x v="992"/>
    <x v="0"/>
    <x v="0"/>
    <x v="0"/>
  </r>
  <r>
    <x v="2127"/>
    <x v="1934"/>
    <x v="2"/>
    <x v="3"/>
    <x v="3"/>
    <x v="353"/>
    <x v="993"/>
    <x v="1"/>
    <x v="993"/>
    <x v="0"/>
    <x v="0"/>
    <x v="0"/>
  </r>
  <r>
    <x v="2128"/>
    <x v="1935"/>
    <x v="3"/>
    <x v="2"/>
    <x v="4"/>
    <x v="23"/>
    <x v="994"/>
    <x v="1"/>
    <x v="994"/>
    <x v="0"/>
    <x v="0"/>
    <x v="0"/>
  </r>
  <r>
    <x v="2129"/>
    <x v="456"/>
    <x v="1"/>
    <x v="2"/>
    <x v="3"/>
    <x v="223"/>
    <x v="382"/>
    <x v="1"/>
    <x v="382"/>
    <x v="0"/>
    <x v="0"/>
    <x v="0"/>
  </r>
  <r>
    <x v="2130"/>
    <x v="1936"/>
    <x v="4"/>
    <x v="3"/>
    <x v="1"/>
    <x v="126"/>
    <x v="726"/>
    <x v="1"/>
    <x v="726"/>
    <x v="0"/>
    <x v="0"/>
    <x v="0"/>
  </r>
  <r>
    <x v="2131"/>
    <x v="1937"/>
    <x v="2"/>
    <x v="3"/>
    <x v="0"/>
    <x v="297"/>
    <x v="670"/>
    <x v="1"/>
    <x v="670"/>
    <x v="0"/>
    <x v="0"/>
    <x v="0"/>
  </r>
  <r>
    <x v="2132"/>
    <x v="1938"/>
    <x v="2"/>
    <x v="4"/>
    <x v="1"/>
    <x v="655"/>
    <x v="321"/>
    <x v="0"/>
    <x v="321"/>
    <x v="0"/>
    <x v="0"/>
    <x v="0"/>
  </r>
  <r>
    <x v="2133"/>
    <x v="1939"/>
    <x v="1"/>
    <x v="1"/>
    <x v="2"/>
    <x v="289"/>
    <x v="957"/>
    <x v="0"/>
    <x v="957"/>
    <x v="0"/>
    <x v="0"/>
    <x v="0"/>
  </r>
  <r>
    <x v="2134"/>
    <x v="1940"/>
    <x v="5"/>
    <x v="4"/>
    <x v="1"/>
    <x v="629"/>
    <x v="69"/>
    <x v="0"/>
    <x v="69"/>
    <x v="0"/>
    <x v="0"/>
    <x v="0"/>
  </r>
  <r>
    <x v="2135"/>
    <x v="1941"/>
    <x v="1"/>
    <x v="0"/>
    <x v="4"/>
    <x v="105"/>
    <x v="953"/>
    <x v="0"/>
    <x v="953"/>
    <x v="0"/>
    <x v="0"/>
    <x v="0"/>
  </r>
  <r>
    <x v="2136"/>
    <x v="963"/>
    <x v="4"/>
    <x v="2"/>
    <x v="0"/>
    <x v="653"/>
    <x v="815"/>
    <x v="0"/>
    <x v="815"/>
    <x v="0"/>
    <x v="0"/>
    <x v="0"/>
  </r>
  <r>
    <x v="2137"/>
    <x v="353"/>
    <x v="4"/>
    <x v="0"/>
    <x v="4"/>
    <x v="210"/>
    <x v="221"/>
    <x v="0"/>
    <x v="221"/>
    <x v="0"/>
    <x v="0"/>
    <x v="0"/>
  </r>
  <r>
    <x v="2138"/>
    <x v="1942"/>
    <x v="2"/>
    <x v="0"/>
    <x v="0"/>
    <x v="39"/>
    <x v="603"/>
    <x v="0"/>
    <x v="603"/>
    <x v="0"/>
    <x v="0"/>
    <x v="0"/>
  </r>
  <r>
    <x v="2139"/>
    <x v="1943"/>
    <x v="0"/>
    <x v="0"/>
    <x v="2"/>
    <x v="114"/>
    <x v="995"/>
    <x v="0"/>
    <x v="995"/>
    <x v="0"/>
    <x v="0"/>
    <x v="0"/>
  </r>
  <r>
    <x v="2140"/>
    <x v="1944"/>
    <x v="0"/>
    <x v="0"/>
    <x v="0"/>
    <x v="339"/>
    <x v="381"/>
    <x v="0"/>
    <x v="381"/>
    <x v="0"/>
    <x v="0"/>
    <x v="0"/>
  </r>
  <r>
    <x v="2141"/>
    <x v="1945"/>
    <x v="5"/>
    <x v="0"/>
    <x v="1"/>
    <x v="648"/>
    <x v="910"/>
    <x v="0"/>
    <x v="910"/>
    <x v="0"/>
    <x v="0"/>
    <x v="0"/>
  </r>
  <r>
    <x v="2142"/>
    <x v="1946"/>
    <x v="2"/>
    <x v="3"/>
    <x v="3"/>
    <x v="607"/>
    <x v="996"/>
    <x v="1"/>
    <x v="996"/>
    <x v="1"/>
    <x v="1"/>
    <x v="1"/>
  </r>
  <r>
    <x v="2143"/>
    <x v="1947"/>
    <x v="3"/>
    <x v="3"/>
    <x v="0"/>
    <x v="82"/>
    <x v="86"/>
    <x v="0"/>
    <x v="86"/>
    <x v="0"/>
    <x v="0"/>
    <x v="0"/>
  </r>
  <r>
    <x v="2144"/>
    <x v="322"/>
    <x v="4"/>
    <x v="0"/>
    <x v="3"/>
    <x v="182"/>
    <x v="525"/>
    <x v="0"/>
    <x v="525"/>
    <x v="0"/>
    <x v="0"/>
    <x v="0"/>
  </r>
  <r>
    <x v="2145"/>
    <x v="1583"/>
    <x v="4"/>
    <x v="1"/>
    <x v="0"/>
    <x v="199"/>
    <x v="68"/>
    <x v="0"/>
    <x v="68"/>
    <x v="0"/>
    <x v="0"/>
    <x v="0"/>
  </r>
  <r>
    <x v="2146"/>
    <x v="1948"/>
    <x v="1"/>
    <x v="2"/>
    <x v="3"/>
    <x v="303"/>
    <x v="916"/>
    <x v="0"/>
    <x v="916"/>
    <x v="0"/>
    <x v="0"/>
    <x v="0"/>
  </r>
  <r>
    <x v="2147"/>
    <x v="1949"/>
    <x v="2"/>
    <x v="1"/>
    <x v="4"/>
    <x v="322"/>
    <x v="361"/>
    <x v="0"/>
    <x v="361"/>
    <x v="0"/>
    <x v="0"/>
    <x v="0"/>
  </r>
  <r>
    <x v="2148"/>
    <x v="1950"/>
    <x v="4"/>
    <x v="1"/>
    <x v="3"/>
    <x v="71"/>
    <x v="73"/>
    <x v="1"/>
    <x v="73"/>
    <x v="0"/>
    <x v="0"/>
    <x v="0"/>
  </r>
  <r>
    <x v="2149"/>
    <x v="1951"/>
    <x v="2"/>
    <x v="2"/>
    <x v="1"/>
    <x v="327"/>
    <x v="367"/>
    <x v="0"/>
    <x v="367"/>
    <x v="0"/>
    <x v="0"/>
    <x v="0"/>
  </r>
  <r>
    <x v="2150"/>
    <x v="1952"/>
    <x v="2"/>
    <x v="2"/>
    <x v="0"/>
    <x v="408"/>
    <x v="536"/>
    <x v="0"/>
    <x v="536"/>
    <x v="0"/>
    <x v="0"/>
    <x v="0"/>
  </r>
  <r>
    <x v="2151"/>
    <x v="1953"/>
    <x v="0"/>
    <x v="2"/>
    <x v="4"/>
    <x v="207"/>
    <x v="778"/>
    <x v="0"/>
    <x v="778"/>
    <x v="0"/>
    <x v="0"/>
    <x v="0"/>
  </r>
  <r>
    <x v="2152"/>
    <x v="1954"/>
    <x v="3"/>
    <x v="0"/>
    <x v="4"/>
    <x v="609"/>
    <x v="997"/>
    <x v="0"/>
    <x v="997"/>
    <x v="0"/>
    <x v="0"/>
    <x v="0"/>
  </r>
  <r>
    <x v="2153"/>
    <x v="1955"/>
    <x v="5"/>
    <x v="4"/>
    <x v="2"/>
    <x v="616"/>
    <x v="248"/>
    <x v="0"/>
    <x v="248"/>
    <x v="0"/>
    <x v="0"/>
    <x v="0"/>
  </r>
  <r>
    <x v="2154"/>
    <x v="1956"/>
    <x v="3"/>
    <x v="1"/>
    <x v="1"/>
    <x v="210"/>
    <x v="990"/>
    <x v="0"/>
    <x v="990"/>
    <x v="0"/>
    <x v="0"/>
    <x v="0"/>
  </r>
  <r>
    <x v="2155"/>
    <x v="1957"/>
    <x v="1"/>
    <x v="0"/>
    <x v="0"/>
    <x v="637"/>
    <x v="998"/>
    <x v="1"/>
    <x v="998"/>
    <x v="0"/>
    <x v="0"/>
    <x v="0"/>
  </r>
  <r>
    <x v="2156"/>
    <x v="1958"/>
    <x v="1"/>
    <x v="0"/>
    <x v="1"/>
    <x v="215"/>
    <x v="486"/>
    <x v="0"/>
    <x v="486"/>
    <x v="0"/>
    <x v="0"/>
    <x v="0"/>
  </r>
  <r>
    <x v="2157"/>
    <x v="1959"/>
    <x v="2"/>
    <x v="3"/>
    <x v="3"/>
    <x v="260"/>
    <x v="999"/>
    <x v="1"/>
    <x v="999"/>
    <x v="0"/>
    <x v="0"/>
    <x v="0"/>
  </r>
  <r>
    <x v="2158"/>
    <x v="1960"/>
    <x v="2"/>
    <x v="1"/>
    <x v="4"/>
    <x v="108"/>
    <x v="640"/>
    <x v="0"/>
    <x v="640"/>
    <x v="0"/>
    <x v="0"/>
    <x v="0"/>
  </r>
  <r>
    <x v="2159"/>
    <x v="1961"/>
    <x v="1"/>
    <x v="3"/>
    <x v="0"/>
    <x v="73"/>
    <x v="75"/>
    <x v="0"/>
    <x v="75"/>
    <x v="0"/>
    <x v="0"/>
    <x v="0"/>
  </r>
  <r>
    <x v="2160"/>
    <x v="1962"/>
    <x v="0"/>
    <x v="1"/>
    <x v="3"/>
    <x v="150"/>
    <x v="738"/>
    <x v="0"/>
    <x v="738"/>
    <x v="0"/>
    <x v="0"/>
    <x v="0"/>
  </r>
  <r>
    <x v="2161"/>
    <x v="1963"/>
    <x v="3"/>
    <x v="1"/>
    <x v="1"/>
    <x v="98"/>
    <x v="204"/>
    <x v="0"/>
    <x v="204"/>
    <x v="0"/>
    <x v="0"/>
    <x v="0"/>
  </r>
  <r>
    <x v="2162"/>
    <x v="346"/>
    <x v="1"/>
    <x v="4"/>
    <x v="2"/>
    <x v="146"/>
    <x v="275"/>
    <x v="0"/>
    <x v="275"/>
    <x v="0"/>
    <x v="0"/>
    <x v="0"/>
  </r>
  <r>
    <x v="2163"/>
    <x v="1964"/>
    <x v="3"/>
    <x v="3"/>
    <x v="4"/>
    <x v="243"/>
    <x v="473"/>
    <x v="0"/>
    <x v="473"/>
    <x v="0"/>
    <x v="0"/>
    <x v="0"/>
  </r>
  <r>
    <x v="2164"/>
    <x v="1965"/>
    <x v="4"/>
    <x v="4"/>
    <x v="2"/>
    <x v="508"/>
    <x v="632"/>
    <x v="0"/>
    <x v="632"/>
    <x v="0"/>
    <x v="0"/>
    <x v="0"/>
  </r>
  <r>
    <x v="2165"/>
    <x v="489"/>
    <x v="0"/>
    <x v="3"/>
    <x v="3"/>
    <x v="89"/>
    <x v="394"/>
    <x v="0"/>
    <x v="394"/>
    <x v="0"/>
    <x v="0"/>
    <x v="0"/>
  </r>
  <r>
    <x v="2166"/>
    <x v="1966"/>
    <x v="1"/>
    <x v="2"/>
    <x v="0"/>
    <x v="239"/>
    <x v="371"/>
    <x v="0"/>
    <x v="371"/>
    <x v="0"/>
    <x v="0"/>
    <x v="0"/>
  </r>
  <r>
    <x v="2167"/>
    <x v="1967"/>
    <x v="0"/>
    <x v="4"/>
    <x v="1"/>
    <x v="42"/>
    <x v="43"/>
    <x v="0"/>
    <x v="43"/>
    <x v="0"/>
    <x v="0"/>
    <x v="0"/>
  </r>
  <r>
    <x v="2168"/>
    <x v="608"/>
    <x v="3"/>
    <x v="2"/>
    <x v="4"/>
    <x v="668"/>
    <x v="972"/>
    <x v="0"/>
    <x v="972"/>
    <x v="0"/>
    <x v="0"/>
    <x v="0"/>
  </r>
  <r>
    <x v="2169"/>
    <x v="1968"/>
    <x v="1"/>
    <x v="2"/>
    <x v="4"/>
    <x v="355"/>
    <x v="405"/>
    <x v="0"/>
    <x v="405"/>
    <x v="0"/>
    <x v="0"/>
    <x v="0"/>
  </r>
  <r>
    <x v="2170"/>
    <x v="1808"/>
    <x v="5"/>
    <x v="3"/>
    <x v="1"/>
    <x v="418"/>
    <x v="629"/>
    <x v="0"/>
    <x v="629"/>
    <x v="0"/>
    <x v="0"/>
    <x v="0"/>
  </r>
  <r>
    <x v="2171"/>
    <x v="1969"/>
    <x v="0"/>
    <x v="2"/>
    <x v="2"/>
    <x v="377"/>
    <x v="865"/>
    <x v="0"/>
    <x v="865"/>
    <x v="0"/>
    <x v="0"/>
    <x v="0"/>
  </r>
  <r>
    <x v="2172"/>
    <x v="872"/>
    <x v="1"/>
    <x v="1"/>
    <x v="2"/>
    <x v="508"/>
    <x v="466"/>
    <x v="0"/>
    <x v="466"/>
    <x v="0"/>
    <x v="0"/>
    <x v="0"/>
  </r>
  <r>
    <x v="2173"/>
    <x v="1970"/>
    <x v="3"/>
    <x v="0"/>
    <x v="4"/>
    <x v="204"/>
    <x v="1000"/>
    <x v="0"/>
    <x v="1000"/>
    <x v="0"/>
    <x v="0"/>
    <x v="0"/>
  </r>
  <r>
    <x v="2174"/>
    <x v="794"/>
    <x v="4"/>
    <x v="3"/>
    <x v="4"/>
    <x v="600"/>
    <x v="498"/>
    <x v="0"/>
    <x v="498"/>
    <x v="0"/>
    <x v="0"/>
    <x v="0"/>
  </r>
  <r>
    <x v="2175"/>
    <x v="1971"/>
    <x v="2"/>
    <x v="3"/>
    <x v="0"/>
    <x v="397"/>
    <x v="468"/>
    <x v="0"/>
    <x v="468"/>
    <x v="0"/>
    <x v="0"/>
    <x v="0"/>
  </r>
  <r>
    <x v="2176"/>
    <x v="1972"/>
    <x v="2"/>
    <x v="3"/>
    <x v="0"/>
    <x v="425"/>
    <x v="502"/>
    <x v="0"/>
    <x v="502"/>
    <x v="0"/>
    <x v="0"/>
    <x v="0"/>
  </r>
  <r>
    <x v="2177"/>
    <x v="1973"/>
    <x v="1"/>
    <x v="2"/>
    <x v="3"/>
    <x v="652"/>
    <x v="928"/>
    <x v="1"/>
    <x v="928"/>
    <x v="2"/>
    <x v="2"/>
    <x v="2"/>
  </r>
  <r>
    <x v="2178"/>
    <x v="1974"/>
    <x v="1"/>
    <x v="2"/>
    <x v="3"/>
    <x v="556"/>
    <x v="450"/>
    <x v="0"/>
    <x v="450"/>
    <x v="0"/>
    <x v="0"/>
    <x v="0"/>
  </r>
  <r>
    <x v="2179"/>
    <x v="822"/>
    <x v="2"/>
    <x v="0"/>
    <x v="0"/>
    <x v="353"/>
    <x v="627"/>
    <x v="0"/>
    <x v="627"/>
    <x v="0"/>
    <x v="0"/>
    <x v="0"/>
  </r>
  <r>
    <x v="2180"/>
    <x v="544"/>
    <x v="2"/>
    <x v="0"/>
    <x v="0"/>
    <x v="672"/>
    <x v="847"/>
    <x v="0"/>
    <x v="847"/>
    <x v="0"/>
    <x v="0"/>
    <x v="0"/>
  </r>
  <r>
    <x v="2181"/>
    <x v="1975"/>
    <x v="3"/>
    <x v="3"/>
    <x v="2"/>
    <x v="616"/>
    <x v="1001"/>
    <x v="0"/>
    <x v="1001"/>
    <x v="0"/>
    <x v="0"/>
    <x v="0"/>
  </r>
  <r>
    <x v="2182"/>
    <x v="1976"/>
    <x v="1"/>
    <x v="1"/>
    <x v="2"/>
    <x v="430"/>
    <x v="600"/>
    <x v="1"/>
    <x v="600"/>
    <x v="1"/>
    <x v="1"/>
    <x v="1"/>
  </r>
  <r>
    <x v="2183"/>
    <x v="1977"/>
    <x v="0"/>
    <x v="1"/>
    <x v="2"/>
    <x v="387"/>
    <x v="537"/>
    <x v="0"/>
    <x v="537"/>
    <x v="0"/>
    <x v="0"/>
    <x v="0"/>
  </r>
  <r>
    <x v="2184"/>
    <x v="955"/>
    <x v="1"/>
    <x v="4"/>
    <x v="3"/>
    <x v="217"/>
    <x v="229"/>
    <x v="1"/>
    <x v="229"/>
    <x v="1"/>
    <x v="1"/>
    <x v="1"/>
  </r>
  <r>
    <x v="2185"/>
    <x v="1092"/>
    <x v="2"/>
    <x v="0"/>
    <x v="4"/>
    <x v="419"/>
    <x v="1002"/>
    <x v="1"/>
    <x v="1002"/>
    <x v="0"/>
    <x v="0"/>
    <x v="0"/>
  </r>
  <r>
    <x v="2186"/>
    <x v="1978"/>
    <x v="0"/>
    <x v="1"/>
    <x v="0"/>
    <x v="426"/>
    <x v="210"/>
    <x v="0"/>
    <x v="210"/>
    <x v="0"/>
    <x v="0"/>
    <x v="0"/>
  </r>
  <r>
    <x v="2187"/>
    <x v="1496"/>
    <x v="0"/>
    <x v="3"/>
    <x v="4"/>
    <x v="74"/>
    <x v="188"/>
    <x v="1"/>
    <x v="188"/>
    <x v="2"/>
    <x v="2"/>
    <x v="2"/>
  </r>
  <r>
    <x v="2188"/>
    <x v="1979"/>
    <x v="2"/>
    <x v="4"/>
    <x v="4"/>
    <x v="105"/>
    <x v="411"/>
    <x v="0"/>
    <x v="411"/>
    <x v="0"/>
    <x v="0"/>
    <x v="0"/>
  </r>
  <r>
    <x v="2189"/>
    <x v="1980"/>
    <x v="1"/>
    <x v="1"/>
    <x v="1"/>
    <x v="105"/>
    <x v="953"/>
    <x v="0"/>
    <x v="953"/>
    <x v="0"/>
    <x v="0"/>
    <x v="0"/>
  </r>
  <r>
    <x v="2190"/>
    <x v="1981"/>
    <x v="0"/>
    <x v="2"/>
    <x v="2"/>
    <x v="408"/>
    <x v="962"/>
    <x v="0"/>
    <x v="962"/>
    <x v="0"/>
    <x v="0"/>
    <x v="0"/>
  </r>
  <r>
    <x v="2191"/>
    <x v="1413"/>
    <x v="2"/>
    <x v="0"/>
    <x v="3"/>
    <x v="526"/>
    <x v="601"/>
    <x v="0"/>
    <x v="601"/>
    <x v="0"/>
    <x v="0"/>
    <x v="0"/>
  </r>
  <r>
    <x v="2192"/>
    <x v="1982"/>
    <x v="0"/>
    <x v="4"/>
    <x v="4"/>
    <x v="148"/>
    <x v="1003"/>
    <x v="1"/>
    <x v="1003"/>
    <x v="0"/>
    <x v="0"/>
    <x v="0"/>
  </r>
  <r>
    <x v="2193"/>
    <x v="1983"/>
    <x v="1"/>
    <x v="4"/>
    <x v="2"/>
    <x v="201"/>
    <x v="213"/>
    <x v="0"/>
    <x v="213"/>
    <x v="0"/>
    <x v="0"/>
    <x v="0"/>
  </r>
  <r>
    <x v="2194"/>
    <x v="1984"/>
    <x v="4"/>
    <x v="0"/>
    <x v="2"/>
    <x v="516"/>
    <x v="512"/>
    <x v="0"/>
    <x v="512"/>
    <x v="0"/>
    <x v="0"/>
    <x v="0"/>
  </r>
  <r>
    <x v="2195"/>
    <x v="1985"/>
    <x v="2"/>
    <x v="1"/>
    <x v="1"/>
    <x v="441"/>
    <x v="469"/>
    <x v="0"/>
    <x v="469"/>
    <x v="0"/>
    <x v="0"/>
    <x v="0"/>
  </r>
  <r>
    <x v="2196"/>
    <x v="1986"/>
    <x v="4"/>
    <x v="4"/>
    <x v="4"/>
    <x v="89"/>
    <x v="161"/>
    <x v="0"/>
    <x v="161"/>
    <x v="0"/>
    <x v="0"/>
    <x v="0"/>
  </r>
  <r>
    <x v="2197"/>
    <x v="1987"/>
    <x v="3"/>
    <x v="1"/>
    <x v="4"/>
    <x v="100"/>
    <x v="595"/>
    <x v="0"/>
    <x v="595"/>
    <x v="0"/>
    <x v="0"/>
    <x v="0"/>
  </r>
  <r>
    <x v="2198"/>
    <x v="1988"/>
    <x v="2"/>
    <x v="0"/>
    <x v="1"/>
    <x v="152"/>
    <x v="160"/>
    <x v="0"/>
    <x v="160"/>
    <x v="0"/>
    <x v="0"/>
    <x v="0"/>
  </r>
  <r>
    <x v="2199"/>
    <x v="1000"/>
    <x v="3"/>
    <x v="4"/>
    <x v="2"/>
    <x v="221"/>
    <x v="1004"/>
    <x v="0"/>
    <x v="1004"/>
    <x v="0"/>
    <x v="0"/>
    <x v="0"/>
  </r>
  <r>
    <x v="2200"/>
    <x v="1989"/>
    <x v="2"/>
    <x v="2"/>
    <x v="3"/>
    <x v="383"/>
    <x v="446"/>
    <x v="0"/>
    <x v="446"/>
    <x v="0"/>
    <x v="0"/>
    <x v="0"/>
  </r>
  <r>
    <x v="2201"/>
    <x v="1990"/>
    <x v="2"/>
    <x v="4"/>
    <x v="1"/>
    <x v="10"/>
    <x v="11"/>
    <x v="0"/>
    <x v="11"/>
    <x v="0"/>
    <x v="0"/>
    <x v="0"/>
  </r>
  <r>
    <x v="2202"/>
    <x v="1991"/>
    <x v="3"/>
    <x v="3"/>
    <x v="2"/>
    <x v="261"/>
    <x v="282"/>
    <x v="0"/>
    <x v="282"/>
    <x v="0"/>
    <x v="0"/>
    <x v="0"/>
  </r>
  <r>
    <x v="2203"/>
    <x v="1992"/>
    <x v="4"/>
    <x v="4"/>
    <x v="0"/>
    <x v="619"/>
    <x v="857"/>
    <x v="1"/>
    <x v="857"/>
    <x v="0"/>
    <x v="0"/>
    <x v="0"/>
  </r>
  <r>
    <x v="2204"/>
    <x v="1993"/>
    <x v="1"/>
    <x v="2"/>
    <x v="1"/>
    <x v="520"/>
    <x v="828"/>
    <x v="0"/>
    <x v="828"/>
    <x v="0"/>
    <x v="0"/>
    <x v="0"/>
  </r>
  <r>
    <x v="2205"/>
    <x v="1994"/>
    <x v="5"/>
    <x v="0"/>
    <x v="3"/>
    <x v="505"/>
    <x v="978"/>
    <x v="1"/>
    <x v="978"/>
    <x v="2"/>
    <x v="2"/>
    <x v="2"/>
  </r>
  <r>
    <x v="2206"/>
    <x v="1995"/>
    <x v="4"/>
    <x v="4"/>
    <x v="4"/>
    <x v="198"/>
    <x v="209"/>
    <x v="0"/>
    <x v="209"/>
    <x v="0"/>
    <x v="0"/>
    <x v="0"/>
  </r>
  <r>
    <x v="2207"/>
    <x v="1996"/>
    <x v="0"/>
    <x v="2"/>
    <x v="4"/>
    <x v="303"/>
    <x v="663"/>
    <x v="0"/>
    <x v="663"/>
    <x v="0"/>
    <x v="0"/>
    <x v="0"/>
  </r>
  <r>
    <x v="2208"/>
    <x v="1997"/>
    <x v="3"/>
    <x v="1"/>
    <x v="1"/>
    <x v="551"/>
    <x v="967"/>
    <x v="1"/>
    <x v="967"/>
    <x v="0"/>
    <x v="0"/>
    <x v="0"/>
  </r>
  <r>
    <x v="2209"/>
    <x v="1998"/>
    <x v="0"/>
    <x v="2"/>
    <x v="0"/>
    <x v="375"/>
    <x v="380"/>
    <x v="0"/>
    <x v="380"/>
    <x v="0"/>
    <x v="0"/>
    <x v="0"/>
  </r>
  <r>
    <x v="2210"/>
    <x v="1999"/>
    <x v="3"/>
    <x v="4"/>
    <x v="1"/>
    <x v="238"/>
    <x v="582"/>
    <x v="0"/>
    <x v="582"/>
    <x v="0"/>
    <x v="0"/>
    <x v="0"/>
  </r>
  <r>
    <x v="2211"/>
    <x v="2000"/>
    <x v="5"/>
    <x v="2"/>
    <x v="3"/>
    <x v="293"/>
    <x v="122"/>
    <x v="0"/>
    <x v="122"/>
    <x v="0"/>
    <x v="0"/>
    <x v="0"/>
  </r>
  <r>
    <x v="2212"/>
    <x v="813"/>
    <x v="0"/>
    <x v="0"/>
    <x v="2"/>
    <x v="114"/>
    <x v="995"/>
    <x v="0"/>
    <x v="995"/>
    <x v="0"/>
    <x v="0"/>
    <x v="0"/>
  </r>
  <r>
    <x v="2213"/>
    <x v="2001"/>
    <x v="0"/>
    <x v="4"/>
    <x v="1"/>
    <x v="382"/>
    <x v="445"/>
    <x v="0"/>
    <x v="445"/>
    <x v="0"/>
    <x v="0"/>
    <x v="0"/>
  </r>
  <r>
    <x v="2214"/>
    <x v="26"/>
    <x v="1"/>
    <x v="4"/>
    <x v="1"/>
    <x v="589"/>
    <x v="203"/>
    <x v="0"/>
    <x v="203"/>
    <x v="0"/>
    <x v="0"/>
    <x v="0"/>
  </r>
  <r>
    <x v="2215"/>
    <x v="2002"/>
    <x v="4"/>
    <x v="4"/>
    <x v="2"/>
    <x v="372"/>
    <x v="117"/>
    <x v="0"/>
    <x v="117"/>
    <x v="0"/>
    <x v="0"/>
    <x v="0"/>
  </r>
  <r>
    <x v="2216"/>
    <x v="2003"/>
    <x v="5"/>
    <x v="3"/>
    <x v="3"/>
    <x v="126"/>
    <x v="576"/>
    <x v="0"/>
    <x v="576"/>
    <x v="0"/>
    <x v="0"/>
    <x v="0"/>
  </r>
  <r>
    <x v="2217"/>
    <x v="2004"/>
    <x v="4"/>
    <x v="4"/>
    <x v="4"/>
    <x v="378"/>
    <x v="482"/>
    <x v="0"/>
    <x v="482"/>
    <x v="0"/>
    <x v="0"/>
    <x v="0"/>
  </r>
  <r>
    <x v="2218"/>
    <x v="2005"/>
    <x v="4"/>
    <x v="0"/>
    <x v="1"/>
    <x v="114"/>
    <x v="118"/>
    <x v="0"/>
    <x v="118"/>
    <x v="0"/>
    <x v="0"/>
    <x v="0"/>
  </r>
  <r>
    <x v="2219"/>
    <x v="2006"/>
    <x v="1"/>
    <x v="3"/>
    <x v="0"/>
    <x v="422"/>
    <x v="803"/>
    <x v="0"/>
    <x v="803"/>
    <x v="0"/>
    <x v="0"/>
    <x v="0"/>
  </r>
  <r>
    <x v="2220"/>
    <x v="386"/>
    <x v="3"/>
    <x v="2"/>
    <x v="4"/>
    <x v="209"/>
    <x v="220"/>
    <x v="1"/>
    <x v="220"/>
    <x v="0"/>
    <x v="0"/>
    <x v="0"/>
  </r>
  <r>
    <x v="2221"/>
    <x v="1533"/>
    <x v="5"/>
    <x v="3"/>
    <x v="2"/>
    <x v="497"/>
    <x v="472"/>
    <x v="0"/>
    <x v="472"/>
    <x v="0"/>
    <x v="0"/>
    <x v="0"/>
  </r>
  <r>
    <x v="2222"/>
    <x v="2007"/>
    <x v="5"/>
    <x v="0"/>
    <x v="1"/>
    <x v="479"/>
    <x v="587"/>
    <x v="1"/>
    <x v="587"/>
    <x v="0"/>
    <x v="0"/>
    <x v="0"/>
  </r>
  <r>
    <x v="2223"/>
    <x v="2008"/>
    <x v="5"/>
    <x v="0"/>
    <x v="3"/>
    <x v="456"/>
    <x v="9"/>
    <x v="0"/>
    <x v="9"/>
    <x v="0"/>
    <x v="0"/>
    <x v="0"/>
  </r>
  <r>
    <x v="2224"/>
    <x v="2009"/>
    <x v="3"/>
    <x v="0"/>
    <x v="2"/>
    <x v="668"/>
    <x v="972"/>
    <x v="0"/>
    <x v="972"/>
    <x v="0"/>
    <x v="0"/>
    <x v="0"/>
  </r>
  <r>
    <x v="2225"/>
    <x v="2010"/>
    <x v="1"/>
    <x v="3"/>
    <x v="4"/>
    <x v="586"/>
    <x v="1005"/>
    <x v="0"/>
    <x v="1005"/>
    <x v="0"/>
    <x v="0"/>
    <x v="0"/>
  </r>
  <r>
    <x v="2226"/>
    <x v="2011"/>
    <x v="4"/>
    <x v="4"/>
    <x v="0"/>
    <x v="481"/>
    <x v="676"/>
    <x v="0"/>
    <x v="676"/>
    <x v="0"/>
    <x v="0"/>
    <x v="0"/>
  </r>
  <r>
    <x v="2227"/>
    <x v="1556"/>
    <x v="2"/>
    <x v="2"/>
    <x v="2"/>
    <x v="69"/>
    <x v="363"/>
    <x v="0"/>
    <x v="363"/>
    <x v="0"/>
    <x v="0"/>
    <x v="0"/>
  </r>
  <r>
    <x v="2228"/>
    <x v="2012"/>
    <x v="1"/>
    <x v="1"/>
    <x v="0"/>
    <x v="320"/>
    <x v="659"/>
    <x v="1"/>
    <x v="659"/>
    <x v="0"/>
    <x v="0"/>
    <x v="0"/>
  </r>
  <r>
    <x v="2229"/>
    <x v="2013"/>
    <x v="0"/>
    <x v="0"/>
    <x v="3"/>
    <x v="655"/>
    <x v="1006"/>
    <x v="0"/>
    <x v="1006"/>
    <x v="0"/>
    <x v="0"/>
    <x v="0"/>
  </r>
  <r>
    <x v="2230"/>
    <x v="2014"/>
    <x v="5"/>
    <x v="1"/>
    <x v="1"/>
    <x v="93"/>
    <x v="884"/>
    <x v="0"/>
    <x v="884"/>
    <x v="0"/>
    <x v="0"/>
    <x v="0"/>
  </r>
  <r>
    <x v="2231"/>
    <x v="2015"/>
    <x v="5"/>
    <x v="4"/>
    <x v="1"/>
    <x v="117"/>
    <x v="607"/>
    <x v="0"/>
    <x v="607"/>
    <x v="0"/>
    <x v="0"/>
    <x v="0"/>
  </r>
  <r>
    <x v="2232"/>
    <x v="2016"/>
    <x v="5"/>
    <x v="3"/>
    <x v="0"/>
    <x v="32"/>
    <x v="934"/>
    <x v="0"/>
    <x v="934"/>
    <x v="0"/>
    <x v="0"/>
    <x v="0"/>
  </r>
  <r>
    <x v="2233"/>
    <x v="2017"/>
    <x v="4"/>
    <x v="1"/>
    <x v="0"/>
    <x v="160"/>
    <x v="334"/>
    <x v="0"/>
    <x v="334"/>
    <x v="0"/>
    <x v="0"/>
    <x v="0"/>
  </r>
  <r>
    <x v="2234"/>
    <x v="2018"/>
    <x v="2"/>
    <x v="4"/>
    <x v="3"/>
    <x v="350"/>
    <x v="399"/>
    <x v="0"/>
    <x v="399"/>
    <x v="0"/>
    <x v="0"/>
    <x v="0"/>
  </r>
  <r>
    <x v="2235"/>
    <x v="2019"/>
    <x v="4"/>
    <x v="4"/>
    <x v="0"/>
    <x v="516"/>
    <x v="512"/>
    <x v="0"/>
    <x v="512"/>
    <x v="0"/>
    <x v="0"/>
    <x v="0"/>
  </r>
  <r>
    <x v="2236"/>
    <x v="2020"/>
    <x v="5"/>
    <x v="2"/>
    <x v="1"/>
    <x v="77"/>
    <x v="79"/>
    <x v="1"/>
    <x v="79"/>
    <x v="0"/>
    <x v="0"/>
    <x v="0"/>
  </r>
  <r>
    <x v="2237"/>
    <x v="2021"/>
    <x v="3"/>
    <x v="4"/>
    <x v="4"/>
    <x v="605"/>
    <x v="963"/>
    <x v="0"/>
    <x v="963"/>
    <x v="0"/>
    <x v="0"/>
    <x v="0"/>
  </r>
  <r>
    <x v="2238"/>
    <x v="2022"/>
    <x v="2"/>
    <x v="3"/>
    <x v="3"/>
    <x v="316"/>
    <x v="547"/>
    <x v="0"/>
    <x v="547"/>
    <x v="0"/>
    <x v="0"/>
    <x v="0"/>
  </r>
  <r>
    <x v="2239"/>
    <x v="2023"/>
    <x v="1"/>
    <x v="1"/>
    <x v="2"/>
    <x v="412"/>
    <x v="810"/>
    <x v="0"/>
    <x v="810"/>
    <x v="0"/>
    <x v="0"/>
    <x v="0"/>
  </r>
  <r>
    <x v="2240"/>
    <x v="2024"/>
    <x v="3"/>
    <x v="1"/>
    <x v="2"/>
    <x v="109"/>
    <x v="113"/>
    <x v="1"/>
    <x v="113"/>
    <x v="0"/>
    <x v="0"/>
    <x v="0"/>
  </r>
  <r>
    <x v="2241"/>
    <x v="2025"/>
    <x v="3"/>
    <x v="0"/>
    <x v="3"/>
    <x v="666"/>
    <x v="568"/>
    <x v="0"/>
    <x v="568"/>
    <x v="0"/>
    <x v="0"/>
    <x v="0"/>
  </r>
  <r>
    <x v="2242"/>
    <x v="2026"/>
    <x v="2"/>
    <x v="1"/>
    <x v="0"/>
    <x v="312"/>
    <x v="271"/>
    <x v="0"/>
    <x v="271"/>
    <x v="0"/>
    <x v="0"/>
    <x v="0"/>
  </r>
  <r>
    <x v="2243"/>
    <x v="2027"/>
    <x v="0"/>
    <x v="1"/>
    <x v="1"/>
    <x v="430"/>
    <x v="1007"/>
    <x v="0"/>
    <x v="1007"/>
    <x v="0"/>
    <x v="0"/>
    <x v="0"/>
  </r>
  <r>
    <x v="2244"/>
    <x v="2028"/>
    <x v="0"/>
    <x v="2"/>
    <x v="4"/>
    <x v="552"/>
    <x v="38"/>
    <x v="0"/>
    <x v="38"/>
    <x v="0"/>
    <x v="0"/>
    <x v="0"/>
  </r>
  <r>
    <x v="2245"/>
    <x v="2029"/>
    <x v="5"/>
    <x v="4"/>
    <x v="1"/>
    <x v="387"/>
    <x v="537"/>
    <x v="0"/>
    <x v="537"/>
    <x v="0"/>
    <x v="0"/>
    <x v="0"/>
  </r>
  <r>
    <x v="2246"/>
    <x v="937"/>
    <x v="4"/>
    <x v="0"/>
    <x v="4"/>
    <x v="69"/>
    <x v="363"/>
    <x v="0"/>
    <x v="363"/>
    <x v="0"/>
    <x v="0"/>
    <x v="0"/>
  </r>
  <r>
    <x v="2247"/>
    <x v="2030"/>
    <x v="3"/>
    <x v="1"/>
    <x v="2"/>
    <x v="436"/>
    <x v="172"/>
    <x v="0"/>
    <x v="172"/>
    <x v="0"/>
    <x v="0"/>
    <x v="0"/>
  </r>
  <r>
    <x v="2248"/>
    <x v="2031"/>
    <x v="2"/>
    <x v="4"/>
    <x v="4"/>
    <x v="165"/>
    <x v="1008"/>
    <x v="0"/>
    <x v="1008"/>
    <x v="0"/>
    <x v="0"/>
    <x v="0"/>
  </r>
  <r>
    <x v="2249"/>
    <x v="2032"/>
    <x v="2"/>
    <x v="3"/>
    <x v="4"/>
    <x v="196"/>
    <x v="211"/>
    <x v="0"/>
    <x v="211"/>
    <x v="0"/>
    <x v="0"/>
    <x v="0"/>
  </r>
  <r>
    <x v="2250"/>
    <x v="1987"/>
    <x v="1"/>
    <x v="4"/>
    <x v="4"/>
    <x v="673"/>
    <x v="762"/>
    <x v="0"/>
    <x v="762"/>
    <x v="0"/>
    <x v="0"/>
    <x v="0"/>
  </r>
  <r>
    <x v="2251"/>
    <x v="2033"/>
    <x v="5"/>
    <x v="1"/>
    <x v="3"/>
    <x v="83"/>
    <x v="507"/>
    <x v="0"/>
    <x v="507"/>
    <x v="0"/>
    <x v="0"/>
    <x v="0"/>
  </r>
  <r>
    <x v="2252"/>
    <x v="2034"/>
    <x v="1"/>
    <x v="0"/>
    <x v="4"/>
    <x v="233"/>
    <x v="344"/>
    <x v="1"/>
    <x v="344"/>
    <x v="0"/>
    <x v="0"/>
    <x v="0"/>
  </r>
  <r>
    <x v="2253"/>
    <x v="132"/>
    <x v="5"/>
    <x v="4"/>
    <x v="2"/>
    <x v="72"/>
    <x v="599"/>
    <x v="0"/>
    <x v="599"/>
    <x v="0"/>
    <x v="0"/>
    <x v="0"/>
  </r>
  <r>
    <x v="2254"/>
    <x v="2035"/>
    <x v="5"/>
    <x v="0"/>
    <x v="1"/>
    <x v="25"/>
    <x v="81"/>
    <x v="0"/>
    <x v="81"/>
    <x v="0"/>
    <x v="0"/>
    <x v="0"/>
  </r>
  <r>
    <x v="2255"/>
    <x v="2036"/>
    <x v="1"/>
    <x v="2"/>
    <x v="1"/>
    <x v="431"/>
    <x v="514"/>
    <x v="1"/>
    <x v="514"/>
    <x v="0"/>
    <x v="0"/>
    <x v="0"/>
  </r>
  <r>
    <x v="2256"/>
    <x v="2037"/>
    <x v="5"/>
    <x v="4"/>
    <x v="0"/>
    <x v="607"/>
    <x v="192"/>
    <x v="0"/>
    <x v="192"/>
    <x v="0"/>
    <x v="0"/>
    <x v="0"/>
  </r>
  <r>
    <x v="2257"/>
    <x v="1132"/>
    <x v="2"/>
    <x v="1"/>
    <x v="4"/>
    <x v="565"/>
    <x v="411"/>
    <x v="0"/>
    <x v="411"/>
    <x v="0"/>
    <x v="0"/>
    <x v="0"/>
  </r>
  <r>
    <x v="2258"/>
    <x v="2038"/>
    <x v="1"/>
    <x v="4"/>
    <x v="1"/>
    <x v="11"/>
    <x v="974"/>
    <x v="0"/>
    <x v="974"/>
    <x v="0"/>
    <x v="0"/>
    <x v="0"/>
  </r>
  <r>
    <x v="2259"/>
    <x v="1431"/>
    <x v="4"/>
    <x v="4"/>
    <x v="1"/>
    <x v="563"/>
    <x v="42"/>
    <x v="0"/>
    <x v="42"/>
    <x v="0"/>
    <x v="0"/>
    <x v="0"/>
  </r>
  <r>
    <x v="2260"/>
    <x v="2039"/>
    <x v="1"/>
    <x v="4"/>
    <x v="4"/>
    <x v="485"/>
    <x v="973"/>
    <x v="0"/>
    <x v="973"/>
    <x v="0"/>
    <x v="0"/>
    <x v="0"/>
  </r>
  <r>
    <x v="2261"/>
    <x v="2040"/>
    <x v="5"/>
    <x v="0"/>
    <x v="0"/>
    <x v="481"/>
    <x v="589"/>
    <x v="0"/>
    <x v="589"/>
    <x v="0"/>
    <x v="0"/>
    <x v="0"/>
  </r>
  <r>
    <x v="2262"/>
    <x v="2041"/>
    <x v="3"/>
    <x v="2"/>
    <x v="3"/>
    <x v="663"/>
    <x v="1009"/>
    <x v="0"/>
    <x v="1009"/>
    <x v="0"/>
    <x v="0"/>
    <x v="0"/>
  </r>
  <r>
    <x v="2263"/>
    <x v="2042"/>
    <x v="5"/>
    <x v="4"/>
    <x v="0"/>
    <x v="537"/>
    <x v="685"/>
    <x v="1"/>
    <x v="685"/>
    <x v="2"/>
    <x v="2"/>
    <x v="2"/>
  </r>
  <r>
    <x v="2264"/>
    <x v="2043"/>
    <x v="2"/>
    <x v="4"/>
    <x v="4"/>
    <x v="225"/>
    <x v="593"/>
    <x v="0"/>
    <x v="593"/>
    <x v="0"/>
    <x v="0"/>
    <x v="0"/>
  </r>
  <r>
    <x v="2265"/>
    <x v="2044"/>
    <x v="3"/>
    <x v="2"/>
    <x v="0"/>
    <x v="573"/>
    <x v="750"/>
    <x v="1"/>
    <x v="750"/>
    <x v="0"/>
    <x v="0"/>
    <x v="0"/>
  </r>
  <r>
    <x v="2266"/>
    <x v="2045"/>
    <x v="0"/>
    <x v="3"/>
    <x v="2"/>
    <x v="297"/>
    <x v="326"/>
    <x v="0"/>
    <x v="326"/>
    <x v="0"/>
    <x v="0"/>
    <x v="0"/>
  </r>
  <r>
    <x v="2267"/>
    <x v="2046"/>
    <x v="0"/>
    <x v="4"/>
    <x v="3"/>
    <x v="462"/>
    <x v="610"/>
    <x v="0"/>
    <x v="610"/>
    <x v="0"/>
    <x v="0"/>
    <x v="0"/>
  </r>
  <r>
    <x v="2268"/>
    <x v="1229"/>
    <x v="1"/>
    <x v="1"/>
    <x v="1"/>
    <x v="308"/>
    <x v="255"/>
    <x v="0"/>
    <x v="255"/>
    <x v="0"/>
    <x v="0"/>
    <x v="0"/>
  </r>
  <r>
    <x v="2269"/>
    <x v="2047"/>
    <x v="3"/>
    <x v="4"/>
    <x v="1"/>
    <x v="581"/>
    <x v="497"/>
    <x v="0"/>
    <x v="497"/>
    <x v="0"/>
    <x v="0"/>
    <x v="0"/>
  </r>
  <r>
    <x v="2270"/>
    <x v="2048"/>
    <x v="1"/>
    <x v="4"/>
    <x v="2"/>
    <x v="226"/>
    <x v="1010"/>
    <x v="0"/>
    <x v="1010"/>
    <x v="0"/>
    <x v="0"/>
    <x v="0"/>
  </r>
  <r>
    <x v="2271"/>
    <x v="2049"/>
    <x v="4"/>
    <x v="3"/>
    <x v="0"/>
    <x v="355"/>
    <x v="567"/>
    <x v="0"/>
    <x v="567"/>
    <x v="0"/>
    <x v="0"/>
    <x v="0"/>
  </r>
  <r>
    <x v="2272"/>
    <x v="2050"/>
    <x v="2"/>
    <x v="2"/>
    <x v="2"/>
    <x v="471"/>
    <x v="849"/>
    <x v="0"/>
    <x v="849"/>
    <x v="0"/>
    <x v="0"/>
    <x v="0"/>
  </r>
  <r>
    <x v="2273"/>
    <x v="1887"/>
    <x v="1"/>
    <x v="3"/>
    <x v="2"/>
    <x v="118"/>
    <x v="122"/>
    <x v="0"/>
    <x v="122"/>
    <x v="0"/>
    <x v="0"/>
    <x v="0"/>
  </r>
  <r>
    <x v="2274"/>
    <x v="2051"/>
    <x v="3"/>
    <x v="0"/>
    <x v="2"/>
    <x v="281"/>
    <x v="973"/>
    <x v="0"/>
    <x v="973"/>
    <x v="0"/>
    <x v="0"/>
    <x v="0"/>
  </r>
  <r>
    <x v="2275"/>
    <x v="2052"/>
    <x v="4"/>
    <x v="0"/>
    <x v="4"/>
    <x v="57"/>
    <x v="665"/>
    <x v="0"/>
    <x v="665"/>
    <x v="0"/>
    <x v="0"/>
    <x v="0"/>
  </r>
  <r>
    <x v="2276"/>
    <x v="2053"/>
    <x v="3"/>
    <x v="3"/>
    <x v="0"/>
    <x v="563"/>
    <x v="729"/>
    <x v="1"/>
    <x v="729"/>
    <x v="0"/>
    <x v="0"/>
    <x v="0"/>
  </r>
  <r>
    <x v="2277"/>
    <x v="2054"/>
    <x v="3"/>
    <x v="2"/>
    <x v="4"/>
    <x v="54"/>
    <x v="55"/>
    <x v="0"/>
    <x v="55"/>
    <x v="0"/>
    <x v="0"/>
    <x v="0"/>
  </r>
  <r>
    <x v="2278"/>
    <x v="2055"/>
    <x v="1"/>
    <x v="0"/>
    <x v="0"/>
    <x v="254"/>
    <x v="288"/>
    <x v="0"/>
    <x v="288"/>
    <x v="0"/>
    <x v="0"/>
    <x v="0"/>
  </r>
  <r>
    <x v="2279"/>
    <x v="2056"/>
    <x v="5"/>
    <x v="0"/>
    <x v="0"/>
    <x v="420"/>
    <x v="784"/>
    <x v="0"/>
    <x v="784"/>
    <x v="0"/>
    <x v="0"/>
    <x v="0"/>
  </r>
  <r>
    <x v="2280"/>
    <x v="2057"/>
    <x v="2"/>
    <x v="1"/>
    <x v="1"/>
    <x v="81"/>
    <x v="219"/>
    <x v="0"/>
    <x v="219"/>
    <x v="0"/>
    <x v="0"/>
    <x v="0"/>
  </r>
  <r>
    <x v="2281"/>
    <x v="1304"/>
    <x v="1"/>
    <x v="1"/>
    <x v="2"/>
    <x v="644"/>
    <x v="898"/>
    <x v="1"/>
    <x v="898"/>
    <x v="0"/>
    <x v="0"/>
    <x v="0"/>
  </r>
  <r>
    <x v="2282"/>
    <x v="1163"/>
    <x v="3"/>
    <x v="2"/>
    <x v="4"/>
    <x v="162"/>
    <x v="173"/>
    <x v="0"/>
    <x v="173"/>
    <x v="0"/>
    <x v="0"/>
    <x v="0"/>
  </r>
  <r>
    <x v="2283"/>
    <x v="2058"/>
    <x v="5"/>
    <x v="4"/>
    <x v="0"/>
    <x v="530"/>
    <x v="749"/>
    <x v="0"/>
    <x v="749"/>
    <x v="0"/>
    <x v="0"/>
    <x v="0"/>
  </r>
  <r>
    <x v="2284"/>
    <x v="2059"/>
    <x v="5"/>
    <x v="3"/>
    <x v="1"/>
    <x v="674"/>
    <x v="809"/>
    <x v="0"/>
    <x v="809"/>
    <x v="0"/>
    <x v="0"/>
    <x v="0"/>
  </r>
  <r>
    <x v="2285"/>
    <x v="2060"/>
    <x v="2"/>
    <x v="2"/>
    <x v="3"/>
    <x v="371"/>
    <x v="1011"/>
    <x v="1"/>
    <x v="1011"/>
    <x v="0"/>
    <x v="0"/>
    <x v="0"/>
  </r>
  <r>
    <x v="2286"/>
    <x v="2061"/>
    <x v="1"/>
    <x v="2"/>
    <x v="3"/>
    <x v="141"/>
    <x v="409"/>
    <x v="0"/>
    <x v="409"/>
    <x v="0"/>
    <x v="0"/>
    <x v="0"/>
  </r>
  <r>
    <x v="2287"/>
    <x v="2062"/>
    <x v="1"/>
    <x v="1"/>
    <x v="0"/>
    <x v="558"/>
    <x v="511"/>
    <x v="0"/>
    <x v="511"/>
    <x v="0"/>
    <x v="0"/>
    <x v="0"/>
  </r>
  <r>
    <x v="2288"/>
    <x v="2063"/>
    <x v="5"/>
    <x v="3"/>
    <x v="3"/>
    <x v="657"/>
    <x v="429"/>
    <x v="0"/>
    <x v="429"/>
    <x v="0"/>
    <x v="0"/>
    <x v="0"/>
  </r>
  <r>
    <x v="2289"/>
    <x v="2064"/>
    <x v="4"/>
    <x v="1"/>
    <x v="1"/>
    <x v="639"/>
    <x v="61"/>
    <x v="0"/>
    <x v="61"/>
    <x v="0"/>
    <x v="0"/>
    <x v="0"/>
  </r>
  <r>
    <x v="2290"/>
    <x v="2065"/>
    <x v="2"/>
    <x v="2"/>
    <x v="3"/>
    <x v="613"/>
    <x v="1012"/>
    <x v="0"/>
    <x v="1012"/>
    <x v="0"/>
    <x v="0"/>
    <x v="0"/>
  </r>
  <r>
    <x v="2291"/>
    <x v="2066"/>
    <x v="2"/>
    <x v="4"/>
    <x v="0"/>
    <x v="388"/>
    <x v="396"/>
    <x v="0"/>
    <x v="396"/>
    <x v="0"/>
    <x v="0"/>
    <x v="0"/>
  </r>
  <r>
    <x v="2292"/>
    <x v="2067"/>
    <x v="3"/>
    <x v="3"/>
    <x v="0"/>
    <x v="603"/>
    <x v="1013"/>
    <x v="0"/>
    <x v="1013"/>
    <x v="0"/>
    <x v="0"/>
    <x v="0"/>
  </r>
  <r>
    <x v="2293"/>
    <x v="2068"/>
    <x v="0"/>
    <x v="2"/>
    <x v="0"/>
    <x v="201"/>
    <x v="198"/>
    <x v="0"/>
    <x v="198"/>
    <x v="0"/>
    <x v="0"/>
    <x v="0"/>
  </r>
  <r>
    <x v="2294"/>
    <x v="2069"/>
    <x v="5"/>
    <x v="4"/>
    <x v="1"/>
    <x v="341"/>
    <x v="454"/>
    <x v="0"/>
    <x v="454"/>
    <x v="0"/>
    <x v="0"/>
    <x v="0"/>
  </r>
  <r>
    <x v="2295"/>
    <x v="814"/>
    <x v="2"/>
    <x v="4"/>
    <x v="1"/>
    <x v="73"/>
    <x v="348"/>
    <x v="0"/>
    <x v="348"/>
    <x v="0"/>
    <x v="0"/>
    <x v="0"/>
  </r>
  <r>
    <x v="2296"/>
    <x v="2070"/>
    <x v="0"/>
    <x v="1"/>
    <x v="4"/>
    <x v="263"/>
    <x v="284"/>
    <x v="0"/>
    <x v="284"/>
    <x v="0"/>
    <x v="0"/>
    <x v="0"/>
  </r>
  <r>
    <x v="2297"/>
    <x v="2071"/>
    <x v="4"/>
    <x v="3"/>
    <x v="4"/>
    <x v="342"/>
    <x v="387"/>
    <x v="0"/>
    <x v="387"/>
    <x v="0"/>
    <x v="0"/>
    <x v="0"/>
  </r>
  <r>
    <x v="2298"/>
    <x v="2072"/>
    <x v="1"/>
    <x v="2"/>
    <x v="4"/>
    <x v="605"/>
    <x v="1014"/>
    <x v="1"/>
    <x v="1014"/>
    <x v="1"/>
    <x v="1"/>
    <x v="1"/>
  </r>
  <r>
    <x v="2299"/>
    <x v="2073"/>
    <x v="0"/>
    <x v="0"/>
    <x v="2"/>
    <x v="638"/>
    <x v="278"/>
    <x v="0"/>
    <x v="278"/>
    <x v="0"/>
    <x v="0"/>
    <x v="0"/>
  </r>
  <r>
    <x v="2300"/>
    <x v="2074"/>
    <x v="3"/>
    <x v="1"/>
    <x v="2"/>
    <x v="454"/>
    <x v="1015"/>
    <x v="0"/>
    <x v="1015"/>
    <x v="0"/>
    <x v="0"/>
    <x v="0"/>
  </r>
  <r>
    <x v="2301"/>
    <x v="2075"/>
    <x v="3"/>
    <x v="1"/>
    <x v="0"/>
    <x v="193"/>
    <x v="533"/>
    <x v="0"/>
    <x v="533"/>
    <x v="0"/>
    <x v="0"/>
    <x v="0"/>
  </r>
  <r>
    <x v="2302"/>
    <x v="2076"/>
    <x v="4"/>
    <x v="0"/>
    <x v="2"/>
    <x v="586"/>
    <x v="890"/>
    <x v="0"/>
    <x v="890"/>
    <x v="0"/>
    <x v="0"/>
    <x v="0"/>
  </r>
  <r>
    <x v="2303"/>
    <x v="2077"/>
    <x v="3"/>
    <x v="1"/>
    <x v="2"/>
    <x v="561"/>
    <x v="449"/>
    <x v="0"/>
    <x v="449"/>
    <x v="0"/>
    <x v="0"/>
    <x v="0"/>
  </r>
  <r>
    <x v="2304"/>
    <x v="2078"/>
    <x v="5"/>
    <x v="0"/>
    <x v="1"/>
    <x v="675"/>
    <x v="442"/>
    <x v="0"/>
    <x v="442"/>
    <x v="0"/>
    <x v="0"/>
    <x v="0"/>
  </r>
  <r>
    <x v="2305"/>
    <x v="2079"/>
    <x v="2"/>
    <x v="2"/>
    <x v="1"/>
    <x v="327"/>
    <x v="367"/>
    <x v="0"/>
    <x v="367"/>
    <x v="0"/>
    <x v="0"/>
    <x v="0"/>
  </r>
  <r>
    <x v="2306"/>
    <x v="2080"/>
    <x v="3"/>
    <x v="0"/>
    <x v="4"/>
    <x v="619"/>
    <x v="249"/>
    <x v="0"/>
    <x v="249"/>
    <x v="0"/>
    <x v="0"/>
    <x v="0"/>
  </r>
  <r>
    <x v="2307"/>
    <x v="2081"/>
    <x v="4"/>
    <x v="2"/>
    <x v="4"/>
    <x v="307"/>
    <x v="401"/>
    <x v="0"/>
    <x v="401"/>
    <x v="0"/>
    <x v="0"/>
    <x v="0"/>
  </r>
  <r>
    <x v="2308"/>
    <x v="2082"/>
    <x v="2"/>
    <x v="4"/>
    <x v="0"/>
    <x v="43"/>
    <x v="1015"/>
    <x v="0"/>
    <x v="1015"/>
    <x v="0"/>
    <x v="0"/>
    <x v="0"/>
  </r>
  <r>
    <x v="2309"/>
    <x v="2083"/>
    <x v="3"/>
    <x v="1"/>
    <x v="2"/>
    <x v="51"/>
    <x v="52"/>
    <x v="1"/>
    <x v="52"/>
    <x v="2"/>
    <x v="2"/>
    <x v="2"/>
  </r>
  <r>
    <x v="2310"/>
    <x v="322"/>
    <x v="1"/>
    <x v="0"/>
    <x v="0"/>
    <x v="356"/>
    <x v="406"/>
    <x v="0"/>
    <x v="406"/>
    <x v="0"/>
    <x v="0"/>
    <x v="0"/>
  </r>
  <r>
    <x v="2311"/>
    <x v="2084"/>
    <x v="3"/>
    <x v="2"/>
    <x v="3"/>
    <x v="216"/>
    <x v="1016"/>
    <x v="0"/>
    <x v="1016"/>
    <x v="0"/>
    <x v="0"/>
    <x v="0"/>
  </r>
  <r>
    <x v="2312"/>
    <x v="2085"/>
    <x v="5"/>
    <x v="0"/>
    <x v="2"/>
    <x v="592"/>
    <x v="391"/>
    <x v="0"/>
    <x v="391"/>
    <x v="0"/>
    <x v="0"/>
    <x v="0"/>
  </r>
  <r>
    <x v="2313"/>
    <x v="2086"/>
    <x v="0"/>
    <x v="4"/>
    <x v="1"/>
    <x v="673"/>
    <x v="762"/>
    <x v="0"/>
    <x v="762"/>
    <x v="0"/>
    <x v="0"/>
    <x v="0"/>
  </r>
  <r>
    <x v="2314"/>
    <x v="2087"/>
    <x v="5"/>
    <x v="0"/>
    <x v="1"/>
    <x v="558"/>
    <x v="327"/>
    <x v="0"/>
    <x v="327"/>
    <x v="0"/>
    <x v="0"/>
    <x v="0"/>
  </r>
  <r>
    <x v="2315"/>
    <x v="2088"/>
    <x v="3"/>
    <x v="0"/>
    <x v="1"/>
    <x v="315"/>
    <x v="273"/>
    <x v="0"/>
    <x v="273"/>
    <x v="0"/>
    <x v="0"/>
    <x v="0"/>
  </r>
  <r>
    <x v="2316"/>
    <x v="2089"/>
    <x v="3"/>
    <x v="1"/>
    <x v="4"/>
    <x v="339"/>
    <x v="870"/>
    <x v="0"/>
    <x v="870"/>
    <x v="0"/>
    <x v="0"/>
    <x v="0"/>
  </r>
  <r>
    <x v="2317"/>
    <x v="2090"/>
    <x v="5"/>
    <x v="0"/>
    <x v="1"/>
    <x v="324"/>
    <x v="840"/>
    <x v="0"/>
    <x v="840"/>
    <x v="0"/>
    <x v="0"/>
    <x v="0"/>
  </r>
  <r>
    <x v="2318"/>
    <x v="2091"/>
    <x v="1"/>
    <x v="4"/>
    <x v="4"/>
    <x v="132"/>
    <x v="207"/>
    <x v="0"/>
    <x v="207"/>
    <x v="0"/>
    <x v="0"/>
    <x v="0"/>
  </r>
  <r>
    <x v="2319"/>
    <x v="2092"/>
    <x v="1"/>
    <x v="4"/>
    <x v="0"/>
    <x v="107"/>
    <x v="111"/>
    <x v="0"/>
    <x v="111"/>
    <x v="0"/>
    <x v="0"/>
    <x v="0"/>
  </r>
  <r>
    <x v="2320"/>
    <x v="2093"/>
    <x v="0"/>
    <x v="3"/>
    <x v="1"/>
    <x v="232"/>
    <x v="398"/>
    <x v="0"/>
    <x v="398"/>
    <x v="0"/>
    <x v="0"/>
    <x v="0"/>
  </r>
  <r>
    <x v="2321"/>
    <x v="640"/>
    <x v="3"/>
    <x v="4"/>
    <x v="3"/>
    <x v="548"/>
    <x v="129"/>
    <x v="0"/>
    <x v="129"/>
    <x v="0"/>
    <x v="0"/>
    <x v="0"/>
  </r>
  <r>
    <x v="2322"/>
    <x v="2094"/>
    <x v="3"/>
    <x v="4"/>
    <x v="0"/>
    <x v="381"/>
    <x v="937"/>
    <x v="0"/>
    <x v="937"/>
    <x v="0"/>
    <x v="0"/>
    <x v="0"/>
  </r>
  <r>
    <x v="2323"/>
    <x v="2095"/>
    <x v="2"/>
    <x v="1"/>
    <x v="1"/>
    <x v="460"/>
    <x v="352"/>
    <x v="0"/>
    <x v="352"/>
    <x v="0"/>
    <x v="0"/>
    <x v="0"/>
  </r>
  <r>
    <x v="2324"/>
    <x v="2096"/>
    <x v="4"/>
    <x v="0"/>
    <x v="4"/>
    <x v="545"/>
    <x v="393"/>
    <x v="0"/>
    <x v="393"/>
    <x v="0"/>
    <x v="0"/>
    <x v="0"/>
  </r>
  <r>
    <x v="2325"/>
    <x v="2097"/>
    <x v="2"/>
    <x v="3"/>
    <x v="3"/>
    <x v="335"/>
    <x v="159"/>
    <x v="0"/>
    <x v="159"/>
    <x v="0"/>
    <x v="0"/>
    <x v="0"/>
  </r>
  <r>
    <x v="2326"/>
    <x v="2098"/>
    <x v="2"/>
    <x v="0"/>
    <x v="2"/>
    <x v="457"/>
    <x v="554"/>
    <x v="0"/>
    <x v="554"/>
    <x v="0"/>
    <x v="0"/>
    <x v="0"/>
  </r>
  <r>
    <x v="2327"/>
    <x v="875"/>
    <x v="2"/>
    <x v="0"/>
    <x v="3"/>
    <x v="470"/>
    <x v="1017"/>
    <x v="1"/>
    <x v="1017"/>
    <x v="0"/>
    <x v="0"/>
    <x v="0"/>
  </r>
  <r>
    <x v="2328"/>
    <x v="2099"/>
    <x v="2"/>
    <x v="3"/>
    <x v="2"/>
    <x v="56"/>
    <x v="130"/>
    <x v="0"/>
    <x v="130"/>
    <x v="0"/>
    <x v="0"/>
    <x v="0"/>
  </r>
  <r>
    <x v="2329"/>
    <x v="2100"/>
    <x v="0"/>
    <x v="1"/>
    <x v="1"/>
    <x v="448"/>
    <x v="537"/>
    <x v="0"/>
    <x v="537"/>
    <x v="0"/>
    <x v="0"/>
    <x v="0"/>
  </r>
  <r>
    <x v="2330"/>
    <x v="867"/>
    <x v="5"/>
    <x v="3"/>
    <x v="4"/>
    <x v="328"/>
    <x v="635"/>
    <x v="0"/>
    <x v="635"/>
    <x v="0"/>
    <x v="0"/>
    <x v="0"/>
  </r>
  <r>
    <x v="2331"/>
    <x v="2101"/>
    <x v="4"/>
    <x v="0"/>
    <x v="1"/>
    <x v="676"/>
    <x v="838"/>
    <x v="0"/>
    <x v="838"/>
    <x v="0"/>
    <x v="0"/>
    <x v="0"/>
  </r>
  <r>
    <x v="2332"/>
    <x v="2102"/>
    <x v="0"/>
    <x v="1"/>
    <x v="0"/>
    <x v="608"/>
    <x v="62"/>
    <x v="0"/>
    <x v="62"/>
    <x v="0"/>
    <x v="0"/>
    <x v="0"/>
  </r>
  <r>
    <x v="2333"/>
    <x v="2103"/>
    <x v="4"/>
    <x v="2"/>
    <x v="1"/>
    <x v="537"/>
    <x v="177"/>
    <x v="0"/>
    <x v="177"/>
    <x v="0"/>
    <x v="0"/>
    <x v="0"/>
  </r>
  <r>
    <x v="2334"/>
    <x v="2104"/>
    <x v="5"/>
    <x v="4"/>
    <x v="0"/>
    <x v="606"/>
    <x v="1018"/>
    <x v="0"/>
    <x v="1018"/>
    <x v="0"/>
    <x v="0"/>
    <x v="0"/>
  </r>
  <r>
    <x v="2335"/>
    <x v="607"/>
    <x v="1"/>
    <x v="1"/>
    <x v="3"/>
    <x v="20"/>
    <x v="697"/>
    <x v="1"/>
    <x v="697"/>
    <x v="0"/>
    <x v="0"/>
    <x v="0"/>
  </r>
  <r>
    <x v="2336"/>
    <x v="2105"/>
    <x v="0"/>
    <x v="4"/>
    <x v="4"/>
    <x v="635"/>
    <x v="1019"/>
    <x v="0"/>
    <x v="1019"/>
    <x v="0"/>
    <x v="0"/>
    <x v="0"/>
  </r>
  <r>
    <x v="2337"/>
    <x v="2106"/>
    <x v="0"/>
    <x v="3"/>
    <x v="0"/>
    <x v="105"/>
    <x v="411"/>
    <x v="0"/>
    <x v="411"/>
    <x v="0"/>
    <x v="0"/>
    <x v="0"/>
  </r>
  <r>
    <x v="2338"/>
    <x v="2107"/>
    <x v="2"/>
    <x v="1"/>
    <x v="3"/>
    <x v="25"/>
    <x v="81"/>
    <x v="0"/>
    <x v="81"/>
    <x v="0"/>
    <x v="0"/>
    <x v="0"/>
  </r>
  <r>
    <x v="2339"/>
    <x v="975"/>
    <x v="4"/>
    <x v="0"/>
    <x v="4"/>
    <x v="84"/>
    <x v="1020"/>
    <x v="0"/>
    <x v="1020"/>
    <x v="0"/>
    <x v="0"/>
    <x v="0"/>
  </r>
  <r>
    <x v="2340"/>
    <x v="2108"/>
    <x v="2"/>
    <x v="0"/>
    <x v="0"/>
    <x v="401"/>
    <x v="848"/>
    <x v="0"/>
    <x v="848"/>
    <x v="0"/>
    <x v="0"/>
    <x v="0"/>
  </r>
  <r>
    <x v="2341"/>
    <x v="2095"/>
    <x v="0"/>
    <x v="2"/>
    <x v="4"/>
    <x v="677"/>
    <x v="376"/>
    <x v="0"/>
    <x v="376"/>
    <x v="0"/>
    <x v="0"/>
    <x v="0"/>
  </r>
  <r>
    <x v="2342"/>
    <x v="2109"/>
    <x v="2"/>
    <x v="2"/>
    <x v="0"/>
    <x v="598"/>
    <x v="765"/>
    <x v="0"/>
    <x v="765"/>
    <x v="0"/>
    <x v="0"/>
    <x v="0"/>
  </r>
  <r>
    <x v="2343"/>
    <x v="2110"/>
    <x v="2"/>
    <x v="2"/>
    <x v="3"/>
    <x v="678"/>
    <x v="1021"/>
    <x v="0"/>
    <x v="1021"/>
    <x v="0"/>
    <x v="0"/>
    <x v="0"/>
  </r>
  <r>
    <x v="2344"/>
    <x v="2111"/>
    <x v="0"/>
    <x v="4"/>
    <x v="1"/>
    <x v="222"/>
    <x v="235"/>
    <x v="1"/>
    <x v="235"/>
    <x v="0"/>
    <x v="0"/>
    <x v="0"/>
  </r>
  <r>
    <x v="2345"/>
    <x v="2112"/>
    <x v="5"/>
    <x v="3"/>
    <x v="2"/>
    <x v="308"/>
    <x v="255"/>
    <x v="0"/>
    <x v="255"/>
    <x v="0"/>
    <x v="0"/>
    <x v="0"/>
  </r>
  <r>
    <x v="2346"/>
    <x v="2113"/>
    <x v="5"/>
    <x v="1"/>
    <x v="1"/>
    <x v="75"/>
    <x v="77"/>
    <x v="0"/>
    <x v="77"/>
    <x v="0"/>
    <x v="0"/>
    <x v="0"/>
  </r>
  <r>
    <x v="2347"/>
    <x v="2114"/>
    <x v="1"/>
    <x v="1"/>
    <x v="1"/>
    <x v="526"/>
    <x v="660"/>
    <x v="0"/>
    <x v="660"/>
    <x v="0"/>
    <x v="0"/>
    <x v="0"/>
  </r>
  <r>
    <x v="2348"/>
    <x v="2115"/>
    <x v="1"/>
    <x v="1"/>
    <x v="3"/>
    <x v="253"/>
    <x v="372"/>
    <x v="0"/>
    <x v="372"/>
    <x v="0"/>
    <x v="0"/>
    <x v="0"/>
  </r>
  <r>
    <x v="2349"/>
    <x v="2116"/>
    <x v="0"/>
    <x v="1"/>
    <x v="3"/>
    <x v="632"/>
    <x v="76"/>
    <x v="0"/>
    <x v="76"/>
    <x v="0"/>
    <x v="0"/>
    <x v="0"/>
  </r>
  <r>
    <x v="2350"/>
    <x v="2117"/>
    <x v="5"/>
    <x v="3"/>
    <x v="1"/>
    <x v="5"/>
    <x v="9"/>
    <x v="0"/>
    <x v="9"/>
    <x v="0"/>
    <x v="0"/>
    <x v="0"/>
  </r>
  <r>
    <x v="2351"/>
    <x v="2118"/>
    <x v="3"/>
    <x v="0"/>
    <x v="3"/>
    <x v="663"/>
    <x v="955"/>
    <x v="0"/>
    <x v="955"/>
    <x v="0"/>
    <x v="0"/>
    <x v="0"/>
  </r>
  <r>
    <x v="2352"/>
    <x v="2119"/>
    <x v="2"/>
    <x v="3"/>
    <x v="2"/>
    <x v="679"/>
    <x v="930"/>
    <x v="0"/>
    <x v="930"/>
    <x v="0"/>
    <x v="0"/>
    <x v="0"/>
  </r>
  <r>
    <x v="2353"/>
    <x v="1447"/>
    <x v="1"/>
    <x v="0"/>
    <x v="1"/>
    <x v="461"/>
    <x v="558"/>
    <x v="0"/>
    <x v="558"/>
    <x v="0"/>
    <x v="0"/>
    <x v="0"/>
  </r>
  <r>
    <x v="2354"/>
    <x v="2120"/>
    <x v="0"/>
    <x v="2"/>
    <x v="4"/>
    <x v="387"/>
    <x v="451"/>
    <x v="0"/>
    <x v="451"/>
    <x v="0"/>
    <x v="0"/>
    <x v="0"/>
  </r>
  <r>
    <x v="2355"/>
    <x v="2121"/>
    <x v="0"/>
    <x v="3"/>
    <x v="4"/>
    <x v="9"/>
    <x v="10"/>
    <x v="0"/>
    <x v="10"/>
    <x v="0"/>
    <x v="0"/>
    <x v="0"/>
  </r>
  <r>
    <x v="2356"/>
    <x v="2122"/>
    <x v="3"/>
    <x v="1"/>
    <x v="2"/>
    <x v="43"/>
    <x v="174"/>
    <x v="0"/>
    <x v="174"/>
    <x v="0"/>
    <x v="0"/>
    <x v="0"/>
  </r>
  <r>
    <x v="2357"/>
    <x v="2123"/>
    <x v="4"/>
    <x v="2"/>
    <x v="0"/>
    <x v="487"/>
    <x v="940"/>
    <x v="0"/>
    <x v="940"/>
    <x v="0"/>
    <x v="0"/>
    <x v="0"/>
  </r>
  <r>
    <x v="2358"/>
    <x v="1612"/>
    <x v="0"/>
    <x v="4"/>
    <x v="0"/>
    <x v="241"/>
    <x v="256"/>
    <x v="0"/>
    <x v="256"/>
    <x v="0"/>
    <x v="0"/>
    <x v="0"/>
  </r>
  <r>
    <x v="2359"/>
    <x v="2124"/>
    <x v="3"/>
    <x v="1"/>
    <x v="3"/>
    <x v="89"/>
    <x v="161"/>
    <x v="0"/>
    <x v="161"/>
    <x v="0"/>
    <x v="0"/>
    <x v="0"/>
  </r>
  <r>
    <x v="2360"/>
    <x v="387"/>
    <x v="5"/>
    <x v="3"/>
    <x v="0"/>
    <x v="140"/>
    <x v="146"/>
    <x v="0"/>
    <x v="146"/>
    <x v="0"/>
    <x v="0"/>
    <x v="0"/>
  </r>
  <r>
    <x v="2361"/>
    <x v="2125"/>
    <x v="4"/>
    <x v="1"/>
    <x v="0"/>
    <x v="43"/>
    <x v="44"/>
    <x v="0"/>
    <x v="44"/>
    <x v="0"/>
    <x v="0"/>
    <x v="0"/>
  </r>
  <r>
    <x v="2362"/>
    <x v="2126"/>
    <x v="2"/>
    <x v="3"/>
    <x v="2"/>
    <x v="12"/>
    <x v="13"/>
    <x v="0"/>
    <x v="13"/>
    <x v="0"/>
    <x v="0"/>
    <x v="0"/>
  </r>
  <r>
    <x v="2363"/>
    <x v="2127"/>
    <x v="5"/>
    <x v="4"/>
    <x v="4"/>
    <x v="207"/>
    <x v="219"/>
    <x v="0"/>
    <x v="219"/>
    <x v="0"/>
    <x v="0"/>
    <x v="0"/>
  </r>
  <r>
    <x v="2364"/>
    <x v="1330"/>
    <x v="1"/>
    <x v="3"/>
    <x v="3"/>
    <x v="109"/>
    <x v="590"/>
    <x v="0"/>
    <x v="590"/>
    <x v="0"/>
    <x v="0"/>
    <x v="0"/>
  </r>
  <r>
    <x v="2365"/>
    <x v="2128"/>
    <x v="2"/>
    <x v="0"/>
    <x v="4"/>
    <x v="264"/>
    <x v="710"/>
    <x v="0"/>
    <x v="710"/>
    <x v="0"/>
    <x v="0"/>
    <x v="0"/>
  </r>
  <r>
    <x v="2366"/>
    <x v="2129"/>
    <x v="5"/>
    <x v="4"/>
    <x v="4"/>
    <x v="444"/>
    <x v="535"/>
    <x v="0"/>
    <x v="535"/>
    <x v="0"/>
    <x v="0"/>
    <x v="0"/>
  </r>
  <r>
    <x v="2367"/>
    <x v="772"/>
    <x v="2"/>
    <x v="2"/>
    <x v="0"/>
    <x v="474"/>
    <x v="189"/>
    <x v="0"/>
    <x v="189"/>
    <x v="0"/>
    <x v="0"/>
    <x v="0"/>
  </r>
  <r>
    <x v="2368"/>
    <x v="1931"/>
    <x v="1"/>
    <x v="4"/>
    <x v="3"/>
    <x v="209"/>
    <x v="68"/>
    <x v="0"/>
    <x v="68"/>
    <x v="0"/>
    <x v="0"/>
    <x v="0"/>
  </r>
  <r>
    <x v="2369"/>
    <x v="2130"/>
    <x v="3"/>
    <x v="2"/>
    <x v="3"/>
    <x v="150"/>
    <x v="158"/>
    <x v="0"/>
    <x v="158"/>
    <x v="0"/>
    <x v="0"/>
    <x v="0"/>
  </r>
  <r>
    <x v="2370"/>
    <x v="2131"/>
    <x v="1"/>
    <x v="1"/>
    <x v="4"/>
    <x v="524"/>
    <x v="1022"/>
    <x v="1"/>
    <x v="1022"/>
    <x v="0"/>
    <x v="0"/>
    <x v="0"/>
  </r>
  <r>
    <x v="2371"/>
    <x v="2132"/>
    <x v="2"/>
    <x v="0"/>
    <x v="2"/>
    <x v="587"/>
    <x v="779"/>
    <x v="1"/>
    <x v="779"/>
    <x v="0"/>
    <x v="0"/>
    <x v="0"/>
  </r>
  <r>
    <x v="2372"/>
    <x v="2133"/>
    <x v="1"/>
    <x v="3"/>
    <x v="2"/>
    <x v="659"/>
    <x v="447"/>
    <x v="0"/>
    <x v="447"/>
    <x v="0"/>
    <x v="0"/>
    <x v="0"/>
  </r>
  <r>
    <x v="2373"/>
    <x v="2134"/>
    <x v="2"/>
    <x v="3"/>
    <x v="0"/>
    <x v="54"/>
    <x v="180"/>
    <x v="0"/>
    <x v="180"/>
    <x v="0"/>
    <x v="0"/>
    <x v="0"/>
  </r>
  <r>
    <x v="2374"/>
    <x v="2135"/>
    <x v="2"/>
    <x v="4"/>
    <x v="3"/>
    <x v="372"/>
    <x v="673"/>
    <x v="0"/>
    <x v="673"/>
    <x v="0"/>
    <x v="0"/>
    <x v="0"/>
  </r>
  <r>
    <x v="2375"/>
    <x v="2136"/>
    <x v="3"/>
    <x v="2"/>
    <x v="4"/>
    <x v="472"/>
    <x v="168"/>
    <x v="0"/>
    <x v="168"/>
    <x v="0"/>
    <x v="0"/>
    <x v="0"/>
  </r>
  <r>
    <x v="2376"/>
    <x v="2137"/>
    <x v="4"/>
    <x v="0"/>
    <x v="4"/>
    <x v="207"/>
    <x v="219"/>
    <x v="0"/>
    <x v="219"/>
    <x v="0"/>
    <x v="0"/>
    <x v="0"/>
  </r>
  <r>
    <x v="2377"/>
    <x v="2138"/>
    <x v="1"/>
    <x v="1"/>
    <x v="3"/>
    <x v="93"/>
    <x v="924"/>
    <x v="0"/>
    <x v="924"/>
    <x v="0"/>
    <x v="0"/>
    <x v="0"/>
  </r>
  <r>
    <x v="2378"/>
    <x v="2139"/>
    <x v="5"/>
    <x v="1"/>
    <x v="2"/>
    <x v="147"/>
    <x v="148"/>
    <x v="0"/>
    <x v="148"/>
    <x v="0"/>
    <x v="0"/>
    <x v="0"/>
  </r>
  <r>
    <x v="2379"/>
    <x v="2140"/>
    <x v="4"/>
    <x v="0"/>
    <x v="1"/>
    <x v="264"/>
    <x v="1023"/>
    <x v="0"/>
    <x v="1023"/>
    <x v="0"/>
    <x v="0"/>
    <x v="0"/>
  </r>
  <r>
    <x v="2380"/>
    <x v="698"/>
    <x v="4"/>
    <x v="2"/>
    <x v="1"/>
    <x v="680"/>
    <x v="146"/>
    <x v="0"/>
    <x v="146"/>
    <x v="0"/>
    <x v="0"/>
    <x v="0"/>
  </r>
  <r>
    <x v="2381"/>
    <x v="2141"/>
    <x v="0"/>
    <x v="1"/>
    <x v="3"/>
    <x v="244"/>
    <x v="446"/>
    <x v="0"/>
    <x v="446"/>
    <x v="0"/>
    <x v="0"/>
    <x v="0"/>
  </r>
  <r>
    <x v="2382"/>
    <x v="813"/>
    <x v="5"/>
    <x v="1"/>
    <x v="1"/>
    <x v="662"/>
    <x v="657"/>
    <x v="0"/>
    <x v="657"/>
    <x v="0"/>
    <x v="0"/>
    <x v="0"/>
  </r>
  <r>
    <x v="2383"/>
    <x v="2142"/>
    <x v="2"/>
    <x v="2"/>
    <x v="0"/>
    <x v="668"/>
    <x v="1024"/>
    <x v="0"/>
    <x v="1024"/>
    <x v="0"/>
    <x v="0"/>
    <x v="0"/>
  </r>
  <r>
    <x v="2384"/>
    <x v="1812"/>
    <x v="4"/>
    <x v="1"/>
    <x v="0"/>
    <x v="592"/>
    <x v="792"/>
    <x v="1"/>
    <x v="792"/>
    <x v="0"/>
    <x v="0"/>
    <x v="0"/>
  </r>
  <r>
    <x v="2385"/>
    <x v="725"/>
    <x v="4"/>
    <x v="0"/>
    <x v="4"/>
    <x v="304"/>
    <x v="942"/>
    <x v="0"/>
    <x v="942"/>
    <x v="0"/>
    <x v="0"/>
    <x v="0"/>
  </r>
  <r>
    <x v="2386"/>
    <x v="2143"/>
    <x v="2"/>
    <x v="0"/>
    <x v="0"/>
    <x v="438"/>
    <x v="360"/>
    <x v="0"/>
    <x v="360"/>
    <x v="0"/>
    <x v="0"/>
    <x v="0"/>
  </r>
  <r>
    <x v="2387"/>
    <x v="2144"/>
    <x v="2"/>
    <x v="2"/>
    <x v="4"/>
    <x v="121"/>
    <x v="780"/>
    <x v="0"/>
    <x v="780"/>
    <x v="0"/>
    <x v="0"/>
    <x v="0"/>
  </r>
  <r>
    <x v="2388"/>
    <x v="2145"/>
    <x v="3"/>
    <x v="3"/>
    <x v="2"/>
    <x v="629"/>
    <x v="1025"/>
    <x v="0"/>
    <x v="1025"/>
    <x v="0"/>
    <x v="0"/>
    <x v="0"/>
  </r>
  <r>
    <x v="2389"/>
    <x v="2146"/>
    <x v="5"/>
    <x v="4"/>
    <x v="2"/>
    <x v="315"/>
    <x v="439"/>
    <x v="0"/>
    <x v="439"/>
    <x v="0"/>
    <x v="0"/>
    <x v="0"/>
  </r>
  <r>
    <x v="2390"/>
    <x v="2147"/>
    <x v="0"/>
    <x v="3"/>
    <x v="3"/>
    <x v="538"/>
    <x v="688"/>
    <x v="1"/>
    <x v="688"/>
    <x v="0"/>
    <x v="0"/>
    <x v="0"/>
  </r>
  <r>
    <x v="2391"/>
    <x v="2148"/>
    <x v="1"/>
    <x v="1"/>
    <x v="4"/>
    <x v="681"/>
    <x v="1026"/>
    <x v="0"/>
    <x v="1026"/>
    <x v="0"/>
    <x v="0"/>
    <x v="0"/>
  </r>
  <r>
    <x v="2392"/>
    <x v="2149"/>
    <x v="2"/>
    <x v="2"/>
    <x v="2"/>
    <x v="589"/>
    <x v="923"/>
    <x v="0"/>
    <x v="923"/>
    <x v="0"/>
    <x v="0"/>
    <x v="0"/>
  </r>
  <r>
    <x v="2393"/>
    <x v="2150"/>
    <x v="1"/>
    <x v="4"/>
    <x v="2"/>
    <x v="208"/>
    <x v="119"/>
    <x v="0"/>
    <x v="119"/>
    <x v="0"/>
    <x v="0"/>
    <x v="0"/>
  </r>
  <r>
    <x v="2394"/>
    <x v="2151"/>
    <x v="0"/>
    <x v="2"/>
    <x v="3"/>
    <x v="289"/>
    <x v="318"/>
    <x v="0"/>
    <x v="318"/>
    <x v="0"/>
    <x v="0"/>
    <x v="0"/>
  </r>
  <r>
    <x v="2395"/>
    <x v="2152"/>
    <x v="1"/>
    <x v="2"/>
    <x v="0"/>
    <x v="222"/>
    <x v="406"/>
    <x v="0"/>
    <x v="406"/>
    <x v="0"/>
    <x v="0"/>
    <x v="0"/>
  </r>
  <r>
    <x v="2396"/>
    <x v="2153"/>
    <x v="3"/>
    <x v="3"/>
    <x v="1"/>
    <x v="490"/>
    <x v="603"/>
    <x v="0"/>
    <x v="603"/>
    <x v="0"/>
    <x v="0"/>
    <x v="0"/>
  </r>
  <r>
    <x v="2397"/>
    <x v="1050"/>
    <x v="1"/>
    <x v="1"/>
    <x v="2"/>
    <x v="327"/>
    <x v="810"/>
    <x v="0"/>
    <x v="810"/>
    <x v="0"/>
    <x v="0"/>
    <x v="0"/>
  </r>
  <r>
    <x v="2398"/>
    <x v="1547"/>
    <x v="0"/>
    <x v="1"/>
    <x v="4"/>
    <x v="285"/>
    <x v="658"/>
    <x v="0"/>
    <x v="658"/>
    <x v="0"/>
    <x v="0"/>
    <x v="0"/>
  </r>
  <r>
    <x v="2399"/>
    <x v="2154"/>
    <x v="3"/>
    <x v="3"/>
    <x v="2"/>
    <x v="155"/>
    <x v="343"/>
    <x v="0"/>
    <x v="343"/>
    <x v="0"/>
    <x v="0"/>
    <x v="0"/>
  </r>
  <r>
    <x v="2400"/>
    <x v="2155"/>
    <x v="5"/>
    <x v="1"/>
    <x v="0"/>
    <x v="554"/>
    <x v="56"/>
    <x v="0"/>
    <x v="56"/>
    <x v="0"/>
    <x v="0"/>
    <x v="0"/>
  </r>
  <r>
    <x v="2401"/>
    <x v="2156"/>
    <x v="0"/>
    <x v="3"/>
    <x v="4"/>
    <x v="479"/>
    <x v="347"/>
    <x v="0"/>
    <x v="347"/>
    <x v="0"/>
    <x v="0"/>
    <x v="0"/>
  </r>
  <r>
    <x v="2402"/>
    <x v="2157"/>
    <x v="1"/>
    <x v="4"/>
    <x v="2"/>
    <x v="682"/>
    <x v="339"/>
    <x v="0"/>
    <x v="339"/>
    <x v="0"/>
    <x v="0"/>
    <x v="0"/>
  </r>
  <r>
    <x v="2403"/>
    <x v="2158"/>
    <x v="1"/>
    <x v="0"/>
    <x v="3"/>
    <x v="628"/>
    <x v="874"/>
    <x v="1"/>
    <x v="874"/>
    <x v="1"/>
    <x v="1"/>
    <x v="1"/>
  </r>
  <r>
    <x v="2404"/>
    <x v="385"/>
    <x v="1"/>
    <x v="0"/>
    <x v="3"/>
    <x v="369"/>
    <x v="1027"/>
    <x v="0"/>
    <x v="1027"/>
    <x v="0"/>
    <x v="0"/>
    <x v="0"/>
  </r>
  <r>
    <x v="2405"/>
    <x v="2159"/>
    <x v="2"/>
    <x v="1"/>
    <x v="2"/>
    <x v="316"/>
    <x v="350"/>
    <x v="0"/>
    <x v="350"/>
    <x v="0"/>
    <x v="0"/>
    <x v="0"/>
  </r>
  <r>
    <x v="2406"/>
    <x v="1480"/>
    <x v="0"/>
    <x v="4"/>
    <x v="4"/>
    <x v="98"/>
    <x v="101"/>
    <x v="1"/>
    <x v="101"/>
    <x v="0"/>
    <x v="0"/>
    <x v="0"/>
  </r>
  <r>
    <x v="2407"/>
    <x v="2160"/>
    <x v="4"/>
    <x v="4"/>
    <x v="1"/>
    <x v="398"/>
    <x v="469"/>
    <x v="0"/>
    <x v="469"/>
    <x v="0"/>
    <x v="0"/>
    <x v="0"/>
  </r>
  <r>
    <x v="2408"/>
    <x v="452"/>
    <x v="4"/>
    <x v="3"/>
    <x v="1"/>
    <x v="502"/>
    <x v="474"/>
    <x v="0"/>
    <x v="474"/>
    <x v="0"/>
    <x v="0"/>
    <x v="0"/>
  </r>
  <r>
    <x v="2409"/>
    <x v="2161"/>
    <x v="5"/>
    <x v="4"/>
    <x v="1"/>
    <x v="585"/>
    <x v="1028"/>
    <x v="0"/>
    <x v="1028"/>
    <x v="0"/>
    <x v="0"/>
    <x v="0"/>
  </r>
  <r>
    <x v="2410"/>
    <x v="2162"/>
    <x v="5"/>
    <x v="1"/>
    <x v="4"/>
    <x v="509"/>
    <x v="1029"/>
    <x v="0"/>
    <x v="1029"/>
    <x v="0"/>
    <x v="0"/>
    <x v="0"/>
  </r>
  <r>
    <x v="2411"/>
    <x v="2163"/>
    <x v="1"/>
    <x v="3"/>
    <x v="0"/>
    <x v="501"/>
    <x v="623"/>
    <x v="0"/>
    <x v="623"/>
    <x v="0"/>
    <x v="0"/>
    <x v="0"/>
  </r>
  <r>
    <x v="2412"/>
    <x v="2164"/>
    <x v="0"/>
    <x v="0"/>
    <x v="2"/>
    <x v="89"/>
    <x v="394"/>
    <x v="0"/>
    <x v="394"/>
    <x v="0"/>
    <x v="0"/>
    <x v="0"/>
  </r>
  <r>
    <x v="2413"/>
    <x v="711"/>
    <x v="3"/>
    <x v="0"/>
    <x v="3"/>
    <x v="499"/>
    <x v="619"/>
    <x v="0"/>
    <x v="619"/>
    <x v="0"/>
    <x v="0"/>
    <x v="0"/>
  </r>
  <r>
    <x v="2414"/>
    <x v="2165"/>
    <x v="3"/>
    <x v="4"/>
    <x v="3"/>
    <x v="589"/>
    <x v="923"/>
    <x v="0"/>
    <x v="923"/>
    <x v="0"/>
    <x v="0"/>
    <x v="0"/>
  </r>
  <r>
    <x v="2415"/>
    <x v="2166"/>
    <x v="1"/>
    <x v="0"/>
    <x v="2"/>
    <x v="677"/>
    <x v="376"/>
    <x v="0"/>
    <x v="376"/>
    <x v="0"/>
    <x v="0"/>
    <x v="0"/>
  </r>
  <r>
    <x v="2416"/>
    <x v="2167"/>
    <x v="0"/>
    <x v="0"/>
    <x v="3"/>
    <x v="336"/>
    <x v="1030"/>
    <x v="1"/>
    <x v="1030"/>
    <x v="0"/>
    <x v="0"/>
    <x v="0"/>
  </r>
  <r>
    <x v="2417"/>
    <x v="2168"/>
    <x v="3"/>
    <x v="0"/>
    <x v="1"/>
    <x v="152"/>
    <x v="434"/>
    <x v="0"/>
    <x v="434"/>
    <x v="0"/>
    <x v="0"/>
    <x v="0"/>
  </r>
  <r>
    <x v="2418"/>
    <x v="2169"/>
    <x v="4"/>
    <x v="4"/>
    <x v="0"/>
    <x v="62"/>
    <x v="63"/>
    <x v="0"/>
    <x v="63"/>
    <x v="0"/>
    <x v="0"/>
    <x v="0"/>
  </r>
  <r>
    <x v="2419"/>
    <x v="2170"/>
    <x v="3"/>
    <x v="0"/>
    <x v="2"/>
    <x v="296"/>
    <x v="324"/>
    <x v="0"/>
    <x v="324"/>
    <x v="0"/>
    <x v="0"/>
    <x v="0"/>
  </r>
  <r>
    <x v="2420"/>
    <x v="2171"/>
    <x v="3"/>
    <x v="3"/>
    <x v="1"/>
    <x v="41"/>
    <x v="302"/>
    <x v="0"/>
    <x v="302"/>
    <x v="0"/>
    <x v="0"/>
    <x v="0"/>
  </r>
  <r>
    <x v="2421"/>
    <x v="2172"/>
    <x v="1"/>
    <x v="1"/>
    <x v="3"/>
    <x v="276"/>
    <x v="305"/>
    <x v="1"/>
    <x v="305"/>
    <x v="0"/>
    <x v="0"/>
    <x v="0"/>
  </r>
  <r>
    <x v="2422"/>
    <x v="116"/>
    <x v="4"/>
    <x v="3"/>
    <x v="0"/>
    <x v="75"/>
    <x v="77"/>
    <x v="0"/>
    <x v="77"/>
    <x v="0"/>
    <x v="0"/>
    <x v="0"/>
  </r>
  <r>
    <x v="2423"/>
    <x v="2173"/>
    <x v="1"/>
    <x v="4"/>
    <x v="3"/>
    <x v="229"/>
    <x v="408"/>
    <x v="0"/>
    <x v="408"/>
    <x v="0"/>
    <x v="0"/>
    <x v="0"/>
  </r>
  <r>
    <x v="2424"/>
    <x v="2174"/>
    <x v="3"/>
    <x v="4"/>
    <x v="0"/>
    <x v="332"/>
    <x v="375"/>
    <x v="0"/>
    <x v="375"/>
    <x v="0"/>
    <x v="0"/>
    <x v="0"/>
  </r>
  <r>
    <x v="2425"/>
    <x v="2175"/>
    <x v="4"/>
    <x v="1"/>
    <x v="1"/>
    <x v="525"/>
    <x v="881"/>
    <x v="0"/>
    <x v="881"/>
    <x v="0"/>
    <x v="0"/>
    <x v="0"/>
  </r>
  <r>
    <x v="2426"/>
    <x v="2176"/>
    <x v="2"/>
    <x v="1"/>
    <x v="0"/>
    <x v="292"/>
    <x v="320"/>
    <x v="0"/>
    <x v="320"/>
    <x v="0"/>
    <x v="0"/>
    <x v="0"/>
  </r>
  <r>
    <x v="2427"/>
    <x v="1094"/>
    <x v="2"/>
    <x v="2"/>
    <x v="0"/>
    <x v="219"/>
    <x v="480"/>
    <x v="0"/>
    <x v="480"/>
    <x v="0"/>
    <x v="0"/>
    <x v="0"/>
  </r>
  <r>
    <x v="2428"/>
    <x v="2177"/>
    <x v="2"/>
    <x v="3"/>
    <x v="3"/>
    <x v="201"/>
    <x v="548"/>
    <x v="0"/>
    <x v="548"/>
    <x v="0"/>
    <x v="0"/>
    <x v="0"/>
  </r>
  <r>
    <x v="2429"/>
    <x v="2178"/>
    <x v="5"/>
    <x v="4"/>
    <x v="2"/>
    <x v="538"/>
    <x v="688"/>
    <x v="1"/>
    <x v="688"/>
    <x v="0"/>
    <x v="0"/>
    <x v="0"/>
  </r>
  <r>
    <x v="2430"/>
    <x v="2179"/>
    <x v="5"/>
    <x v="2"/>
    <x v="4"/>
    <x v="257"/>
    <x v="540"/>
    <x v="0"/>
    <x v="540"/>
    <x v="0"/>
    <x v="0"/>
    <x v="0"/>
  </r>
  <r>
    <x v="2431"/>
    <x v="2180"/>
    <x v="5"/>
    <x v="0"/>
    <x v="3"/>
    <x v="356"/>
    <x v="406"/>
    <x v="0"/>
    <x v="406"/>
    <x v="0"/>
    <x v="0"/>
    <x v="0"/>
  </r>
  <r>
    <x v="2432"/>
    <x v="1374"/>
    <x v="2"/>
    <x v="0"/>
    <x v="4"/>
    <x v="236"/>
    <x v="252"/>
    <x v="0"/>
    <x v="252"/>
    <x v="0"/>
    <x v="0"/>
    <x v="0"/>
  </r>
  <r>
    <x v="2433"/>
    <x v="2181"/>
    <x v="3"/>
    <x v="2"/>
    <x v="4"/>
    <x v="99"/>
    <x v="102"/>
    <x v="0"/>
    <x v="102"/>
    <x v="0"/>
    <x v="0"/>
    <x v="0"/>
  </r>
  <r>
    <x v="2434"/>
    <x v="2182"/>
    <x v="1"/>
    <x v="4"/>
    <x v="4"/>
    <x v="42"/>
    <x v="43"/>
    <x v="0"/>
    <x v="43"/>
    <x v="0"/>
    <x v="0"/>
    <x v="0"/>
  </r>
  <r>
    <x v="2435"/>
    <x v="1615"/>
    <x v="2"/>
    <x v="0"/>
    <x v="4"/>
    <x v="451"/>
    <x v="653"/>
    <x v="0"/>
    <x v="653"/>
    <x v="0"/>
    <x v="0"/>
    <x v="0"/>
  </r>
  <r>
    <x v="2436"/>
    <x v="2183"/>
    <x v="0"/>
    <x v="4"/>
    <x v="4"/>
    <x v="460"/>
    <x v="557"/>
    <x v="0"/>
    <x v="557"/>
    <x v="0"/>
    <x v="0"/>
    <x v="0"/>
  </r>
  <r>
    <x v="2437"/>
    <x v="2184"/>
    <x v="0"/>
    <x v="2"/>
    <x v="1"/>
    <x v="276"/>
    <x v="1031"/>
    <x v="0"/>
    <x v="1031"/>
    <x v="0"/>
    <x v="0"/>
    <x v="0"/>
  </r>
  <r>
    <x v="2438"/>
    <x v="62"/>
    <x v="3"/>
    <x v="4"/>
    <x v="0"/>
    <x v="603"/>
    <x v="106"/>
    <x v="0"/>
    <x v="106"/>
    <x v="0"/>
    <x v="0"/>
    <x v="0"/>
  </r>
  <r>
    <x v="2439"/>
    <x v="2185"/>
    <x v="1"/>
    <x v="0"/>
    <x v="4"/>
    <x v="656"/>
    <x v="933"/>
    <x v="0"/>
    <x v="933"/>
    <x v="0"/>
    <x v="0"/>
    <x v="0"/>
  </r>
  <r>
    <x v="2440"/>
    <x v="1264"/>
    <x v="5"/>
    <x v="4"/>
    <x v="0"/>
    <x v="337"/>
    <x v="597"/>
    <x v="0"/>
    <x v="597"/>
    <x v="0"/>
    <x v="0"/>
    <x v="0"/>
  </r>
  <r>
    <x v="2441"/>
    <x v="2186"/>
    <x v="3"/>
    <x v="1"/>
    <x v="3"/>
    <x v="281"/>
    <x v="1032"/>
    <x v="0"/>
    <x v="1032"/>
    <x v="0"/>
    <x v="0"/>
    <x v="0"/>
  </r>
  <r>
    <x v="2442"/>
    <x v="2187"/>
    <x v="5"/>
    <x v="2"/>
    <x v="4"/>
    <x v="652"/>
    <x v="928"/>
    <x v="1"/>
    <x v="928"/>
    <x v="2"/>
    <x v="2"/>
    <x v="2"/>
  </r>
  <r>
    <x v="2443"/>
    <x v="2188"/>
    <x v="4"/>
    <x v="3"/>
    <x v="3"/>
    <x v="469"/>
    <x v="759"/>
    <x v="0"/>
    <x v="759"/>
    <x v="0"/>
    <x v="0"/>
    <x v="0"/>
  </r>
  <r>
    <x v="2444"/>
    <x v="2189"/>
    <x v="4"/>
    <x v="3"/>
    <x v="4"/>
    <x v="136"/>
    <x v="918"/>
    <x v="1"/>
    <x v="918"/>
    <x v="0"/>
    <x v="0"/>
    <x v="0"/>
  </r>
  <r>
    <x v="2445"/>
    <x v="2190"/>
    <x v="2"/>
    <x v="1"/>
    <x v="0"/>
    <x v="192"/>
    <x v="202"/>
    <x v="0"/>
    <x v="202"/>
    <x v="0"/>
    <x v="0"/>
    <x v="0"/>
  </r>
  <r>
    <x v="2446"/>
    <x v="321"/>
    <x v="1"/>
    <x v="3"/>
    <x v="3"/>
    <x v="331"/>
    <x v="1033"/>
    <x v="0"/>
    <x v="1033"/>
    <x v="0"/>
    <x v="0"/>
    <x v="0"/>
  </r>
  <r>
    <x v="2447"/>
    <x v="2191"/>
    <x v="4"/>
    <x v="4"/>
    <x v="2"/>
    <x v="450"/>
    <x v="1034"/>
    <x v="1"/>
    <x v="1034"/>
    <x v="0"/>
    <x v="0"/>
    <x v="0"/>
  </r>
  <r>
    <x v="2448"/>
    <x v="2192"/>
    <x v="3"/>
    <x v="2"/>
    <x v="1"/>
    <x v="293"/>
    <x v="122"/>
    <x v="0"/>
    <x v="122"/>
    <x v="0"/>
    <x v="0"/>
    <x v="0"/>
  </r>
  <r>
    <x v="2449"/>
    <x v="2193"/>
    <x v="3"/>
    <x v="4"/>
    <x v="1"/>
    <x v="117"/>
    <x v="940"/>
    <x v="0"/>
    <x v="940"/>
    <x v="0"/>
    <x v="0"/>
    <x v="0"/>
  </r>
  <r>
    <x v="2450"/>
    <x v="2194"/>
    <x v="2"/>
    <x v="0"/>
    <x v="1"/>
    <x v="238"/>
    <x v="582"/>
    <x v="0"/>
    <x v="582"/>
    <x v="0"/>
    <x v="0"/>
    <x v="0"/>
  </r>
  <r>
    <x v="2451"/>
    <x v="2195"/>
    <x v="4"/>
    <x v="0"/>
    <x v="1"/>
    <x v="475"/>
    <x v="576"/>
    <x v="0"/>
    <x v="576"/>
    <x v="0"/>
    <x v="0"/>
    <x v="0"/>
  </r>
  <r>
    <x v="2452"/>
    <x v="2196"/>
    <x v="1"/>
    <x v="0"/>
    <x v="1"/>
    <x v="625"/>
    <x v="867"/>
    <x v="0"/>
    <x v="867"/>
    <x v="0"/>
    <x v="0"/>
    <x v="0"/>
  </r>
  <r>
    <x v="2453"/>
    <x v="2197"/>
    <x v="0"/>
    <x v="3"/>
    <x v="3"/>
    <x v="447"/>
    <x v="402"/>
    <x v="0"/>
    <x v="402"/>
    <x v="0"/>
    <x v="0"/>
    <x v="0"/>
  </r>
  <r>
    <x v="2454"/>
    <x v="2198"/>
    <x v="4"/>
    <x v="0"/>
    <x v="1"/>
    <x v="576"/>
    <x v="1035"/>
    <x v="0"/>
    <x v="1035"/>
    <x v="0"/>
    <x v="0"/>
    <x v="0"/>
  </r>
  <r>
    <x v="2455"/>
    <x v="2199"/>
    <x v="5"/>
    <x v="2"/>
    <x v="4"/>
    <x v="97"/>
    <x v="100"/>
    <x v="0"/>
    <x v="100"/>
    <x v="0"/>
    <x v="0"/>
    <x v="0"/>
  </r>
  <r>
    <x v="2456"/>
    <x v="1292"/>
    <x v="4"/>
    <x v="0"/>
    <x v="4"/>
    <x v="672"/>
    <x v="847"/>
    <x v="0"/>
    <x v="847"/>
    <x v="0"/>
    <x v="0"/>
    <x v="0"/>
  </r>
  <r>
    <x v="2457"/>
    <x v="2200"/>
    <x v="4"/>
    <x v="2"/>
    <x v="2"/>
    <x v="243"/>
    <x v="473"/>
    <x v="0"/>
    <x v="473"/>
    <x v="0"/>
    <x v="0"/>
    <x v="0"/>
  </r>
  <r>
    <x v="2458"/>
    <x v="2201"/>
    <x v="0"/>
    <x v="0"/>
    <x v="3"/>
    <x v="166"/>
    <x v="246"/>
    <x v="0"/>
    <x v="246"/>
    <x v="0"/>
    <x v="0"/>
    <x v="0"/>
  </r>
  <r>
    <x v="2459"/>
    <x v="2202"/>
    <x v="4"/>
    <x v="1"/>
    <x v="0"/>
    <x v="438"/>
    <x v="562"/>
    <x v="0"/>
    <x v="562"/>
    <x v="0"/>
    <x v="0"/>
    <x v="0"/>
  </r>
  <r>
    <x v="2460"/>
    <x v="2203"/>
    <x v="2"/>
    <x v="1"/>
    <x v="3"/>
    <x v="285"/>
    <x v="314"/>
    <x v="1"/>
    <x v="314"/>
    <x v="0"/>
    <x v="0"/>
    <x v="0"/>
  </r>
  <r>
    <x v="2461"/>
    <x v="2204"/>
    <x v="5"/>
    <x v="3"/>
    <x v="4"/>
    <x v="12"/>
    <x v="832"/>
    <x v="0"/>
    <x v="832"/>
    <x v="0"/>
    <x v="0"/>
    <x v="0"/>
  </r>
  <r>
    <x v="2462"/>
    <x v="724"/>
    <x v="2"/>
    <x v="2"/>
    <x v="2"/>
    <x v="599"/>
    <x v="844"/>
    <x v="0"/>
    <x v="844"/>
    <x v="0"/>
    <x v="0"/>
    <x v="0"/>
  </r>
  <r>
    <x v="2463"/>
    <x v="2205"/>
    <x v="0"/>
    <x v="4"/>
    <x v="4"/>
    <x v="183"/>
    <x v="192"/>
    <x v="0"/>
    <x v="192"/>
    <x v="0"/>
    <x v="0"/>
    <x v="0"/>
  </r>
  <r>
    <x v="2464"/>
    <x v="2206"/>
    <x v="4"/>
    <x v="1"/>
    <x v="4"/>
    <x v="476"/>
    <x v="577"/>
    <x v="1"/>
    <x v="577"/>
    <x v="0"/>
    <x v="0"/>
    <x v="0"/>
  </r>
  <r>
    <x v="2465"/>
    <x v="2207"/>
    <x v="1"/>
    <x v="2"/>
    <x v="3"/>
    <x v="282"/>
    <x v="318"/>
    <x v="0"/>
    <x v="318"/>
    <x v="0"/>
    <x v="0"/>
    <x v="0"/>
  </r>
  <r>
    <x v="2466"/>
    <x v="2208"/>
    <x v="3"/>
    <x v="4"/>
    <x v="2"/>
    <x v="103"/>
    <x v="695"/>
    <x v="0"/>
    <x v="695"/>
    <x v="0"/>
    <x v="0"/>
    <x v="0"/>
  </r>
  <r>
    <x v="2467"/>
    <x v="2209"/>
    <x v="0"/>
    <x v="4"/>
    <x v="1"/>
    <x v="315"/>
    <x v="512"/>
    <x v="0"/>
    <x v="512"/>
    <x v="0"/>
    <x v="0"/>
    <x v="0"/>
  </r>
  <r>
    <x v="2468"/>
    <x v="2210"/>
    <x v="5"/>
    <x v="0"/>
    <x v="2"/>
    <x v="278"/>
    <x v="307"/>
    <x v="0"/>
    <x v="307"/>
    <x v="0"/>
    <x v="0"/>
    <x v="0"/>
  </r>
  <r>
    <x v="2469"/>
    <x v="2211"/>
    <x v="4"/>
    <x v="3"/>
    <x v="0"/>
    <x v="331"/>
    <x v="374"/>
    <x v="0"/>
    <x v="374"/>
    <x v="0"/>
    <x v="0"/>
    <x v="0"/>
  </r>
  <r>
    <x v="2470"/>
    <x v="2212"/>
    <x v="1"/>
    <x v="1"/>
    <x v="4"/>
    <x v="508"/>
    <x v="466"/>
    <x v="0"/>
    <x v="466"/>
    <x v="0"/>
    <x v="0"/>
    <x v="0"/>
  </r>
  <r>
    <x v="2471"/>
    <x v="148"/>
    <x v="4"/>
    <x v="3"/>
    <x v="1"/>
    <x v="598"/>
    <x v="1036"/>
    <x v="0"/>
    <x v="1036"/>
    <x v="0"/>
    <x v="0"/>
    <x v="0"/>
  </r>
  <r>
    <x v="2472"/>
    <x v="2213"/>
    <x v="4"/>
    <x v="3"/>
    <x v="2"/>
    <x v="251"/>
    <x v="1037"/>
    <x v="1"/>
    <x v="1037"/>
    <x v="0"/>
    <x v="0"/>
    <x v="0"/>
  </r>
  <r>
    <x v="2473"/>
    <x v="2214"/>
    <x v="4"/>
    <x v="0"/>
    <x v="1"/>
    <x v="279"/>
    <x v="308"/>
    <x v="0"/>
    <x v="308"/>
    <x v="0"/>
    <x v="0"/>
    <x v="0"/>
  </r>
  <r>
    <x v="2474"/>
    <x v="2215"/>
    <x v="2"/>
    <x v="0"/>
    <x v="1"/>
    <x v="591"/>
    <x v="791"/>
    <x v="0"/>
    <x v="791"/>
    <x v="0"/>
    <x v="0"/>
    <x v="0"/>
  </r>
  <r>
    <x v="2475"/>
    <x v="2216"/>
    <x v="1"/>
    <x v="1"/>
    <x v="1"/>
    <x v="8"/>
    <x v="231"/>
    <x v="0"/>
    <x v="231"/>
    <x v="0"/>
    <x v="0"/>
    <x v="0"/>
  </r>
  <r>
    <x v="2476"/>
    <x v="2217"/>
    <x v="3"/>
    <x v="3"/>
    <x v="0"/>
    <x v="474"/>
    <x v="802"/>
    <x v="0"/>
    <x v="802"/>
    <x v="0"/>
    <x v="0"/>
    <x v="0"/>
  </r>
  <r>
    <x v="2477"/>
    <x v="2218"/>
    <x v="2"/>
    <x v="0"/>
    <x v="2"/>
    <x v="377"/>
    <x v="437"/>
    <x v="0"/>
    <x v="437"/>
    <x v="0"/>
    <x v="0"/>
    <x v="0"/>
  </r>
  <r>
    <x v="2478"/>
    <x v="2219"/>
    <x v="2"/>
    <x v="1"/>
    <x v="3"/>
    <x v="36"/>
    <x v="1038"/>
    <x v="1"/>
    <x v="1038"/>
    <x v="0"/>
    <x v="0"/>
    <x v="0"/>
  </r>
  <r>
    <x v="2479"/>
    <x v="1610"/>
    <x v="2"/>
    <x v="0"/>
    <x v="2"/>
    <x v="466"/>
    <x v="112"/>
    <x v="0"/>
    <x v="112"/>
    <x v="0"/>
    <x v="0"/>
    <x v="0"/>
  </r>
  <r>
    <x v="2480"/>
    <x v="2220"/>
    <x v="5"/>
    <x v="0"/>
    <x v="0"/>
    <x v="645"/>
    <x v="233"/>
    <x v="0"/>
    <x v="233"/>
    <x v="0"/>
    <x v="0"/>
    <x v="0"/>
  </r>
  <r>
    <x v="2481"/>
    <x v="2221"/>
    <x v="1"/>
    <x v="4"/>
    <x v="1"/>
    <x v="230"/>
    <x v="543"/>
    <x v="0"/>
    <x v="543"/>
    <x v="0"/>
    <x v="0"/>
    <x v="0"/>
  </r>
  <r>
    <x v="2482"/>
    <x v="2222"/>
    <x v="0"/>
    <x v="3"/>
    <x v="1"/>
    <x v="213"/>
    <x v="224"/>
    <x v="0"/>
    <x v="224"/>
    <x v="0"/>
    <x v="0"/>
    <x v="0"/>
  </r>
  <r>
    <x v="2483"/>
    <x v="2223"/>
    <x v="4"/>
    <x v="0"/>
    <x v="0"/>
    <x v="205"/>
    <x v="549"/>
    <x v="0"/>
    <x v="549"/>
    <x v="0"/>
    <x v="0"/>
    <x v="0"/>
  </r>
  <r>
    <x v="2484"/>
    <x v="1218"/>
    <x v="3"/>
    <x v="1"/>
    <x v="3"/>
    <x v="50"/>
    <x v="239"/>
    <x v="0"/>
    <x v="239"/>
    <x v="0"/>
    <x v="0"/>
    <x v="0"/>
  </r>
  <r>
    <x v="2485"/>
    <x v="2224"/>
    <x v="0"/>
    <x v="4"/>
    <x v="0"/>
    <x v="380"/>
    <x v="442"/>
    <x v="0"/>
    <x v="442"/>
    <x v="0"/>
    <x v="0"/>
    <x v="0"/>
  </r>
  <r>
    <x v="2486"/>
    <x v="2225"/>
    <x v="2"/>
    <x v="2"/>
    <x v="4"/>
    <x v="57"/>
    <x v="58"/>
    <x v="0"/>
    <x v="58"/>
    <x v="0"/>
    <x v="0"/>
    <x v="0"/>
  </r>
  <r>
    <x v="2487"/>
    <x v="1930"/>
    <x v="0"/>
    <x v="2"/>
    <x v="1"/>
    <x v="349"/>
    <x v="811"/>
    <x v="0"/>
    <x v="811"/>
    <x v="0"/>
    <x v="0"/>
    <x v="0"/>
  </r>
  <r>
    <x v="2488"/>
    <x v="2226"/>
    <x v="2"/>
    <x v="4"/>
    <x v="4"/>
    <x v="563"/>
    <x v="900"/>
    <x v="0"/>
    <x v="900"/>
    <x v="0"/>
    <x v="0"/>
    <x v="0"/>
  </r>
  <r>
    <x v="2489"/>
    <x v="2227"/>
    <x v="5"/>
    <x v="1"/>
    <x v="1"/>
    <x v="91"/>
    <x v="519"/>
    <x v="1"/>
    <x v="519"/>
    <x v="2"/>
    <x v="2"/>
    <x v="2"/>
  </r>
  <r>
    <x v="2490"/>
    <x v="2228"/>
    <x v="2"/>
    <x v="0"/>
    <x v="1"/>
    <x v="507"/>
    <x v="297"/>
    <x v="0"/>
    <x v="297"/>
    <x v="0"/>
    <x v="0"/>
    <x v="0"/>
  </r>
  <r>
    <x v="2491"/>
    <x v="181"/>
    <x v="3"/>
    <x v="0"/>
    <x v="0"/>
    <x v="63"/>
    <x v="64"/>
    <x v="0"/>
    <x v="64"/>
    <x v="0"/>
    <x v="0"/>
    <x v="0"/>
  </r>
  <r>
    <x v="2492"/>
    <x v="2229"/>
    <x v="5"/>
    <x v="4"/>
    <x v="0"/>
    <x v="124"/>
    <x v="316"/>
    <x v="0"/>
    <x v="316"/>
    <x v="0"/>
    <x v="0"/>
    <x v="0"/>
  </r>
  <r>
    <x v="2493"/>
    <x v="1559"/>
    <x v="2"/>
    <x v="2"/>
    <x v="3"/>
    <x v="45"/>
    <x v="46"/>
    <x v="1"/>
    <x v="46"/>
    <x v="2"/>
    <x v="2"/>
    <x v="2"/>
  </r>
  <r>
    <x v="2494"/>
    <x v="2230"/>
    <x v="5"/>
    <x v="3"/>
    <x v="0"/>
    <x v="398"/>
    <x v="783"/>
    <x v="1"/>
    <x v="783"/>
    <x v="0"/>
    <x v="0"/>
    <x v="0"/>
  </r>
  <r>
    <x v="2495"/>
    <x v="24"/>
    <x v="2"/>
    <x v="2"/>
    <x v="4"/>
    <x v="397"/>
    <x v="1039"/>
    <x v="0"/>
    <x v="1039"/>
    <x v="0"/>
    <x v="0"/>
    <x v="0"/>
  </r>
  <r>
    <x v="2496"/>
    <x v="2231"/>
    <x v="5"/>
    <x v="1"/>
    <x v="4"/>
    <x v="668"/>
    <x v="30"/>
    <x v="0"/>
    <x v="30"/>
    <x v="0"/>
    <x v="0"/>
    <x v="0"/>
  </r>
  <r>
    <x v="2497"/>
    <x v="1356"/>
    <x v="1"/>
    <x v="0"/>
    <x v="3"/>
    <x v="655"/>
    <x v="1006"/>
    <x v="0"/>
    <x v="1006"/>
    <x v="0"/>
    <x v="0"/>
    <x v="0"/>
  </r>
  <r>
    <x v="2498"/>
    <x v="2232"/>
    <x v="1"/>
    <x v="2"/>
    <x v="1"/>
    <x v="450"/>
    <x v="539"/>
    <x v="0"/>
    <x v="539"/>
    <x v="0"/>
    <x v="0"/>
    <x v="0"/>
  </r>
  <r>
    <x v="2499"/>
    <x v="2233"/>
    <x v="5"/>
    <x v="1"/>
    <x v="1"/>
    <x v="451"/>
    <x v="540"/>
    <x v="0"/>
    <x v="540"/>
    <x v="0"/>
    <x v="0"/>
    <x v="0"/>
  </r>
  <r>
    <x v="2500"/>
    <x v="2234"/>
    <x v="4"/>
    <x v="3"/>
    <x v="1"/>
    <x v="168"/>
    <x v="178"/>
    <x v="0"/>
    <x v="178"/>
    <x v="0"/>
    <x v="0"/>
    <x v="0"/>
  </r>
  <r>
    <x v="2501"/>
    <x v="2235"/>
    <x v="1"/>
    <x v="4"/>
    <x v="3"/>
    <x v="71"/>
    <x v="701"/>
    <x v="0"/>
    <x v="701"/>
    <x v="0"/>
    <x v="0"/>
    <x v="0"/>
  </r>
  <r>
    <x v="2502"/>
    <x v="2236"/>
    <x v="1"/>
    <x v="4"/>
    <x v="4"/>
    <x v="157"/>
    <x v="71"/>
    <x v="0"/>
    <x v="71"/>
    <x v="0"/>
    <x v="0"/>
    <x v="0"/>
  </r>
  <r>
    <x v="2503"/>
    <x v="1851"/>
    <x v="5"/>
    <x v="2"/>
    <x v="2"/>
    <x v="341"/>
    <x v="656"/>
    <x v="0"/>
    <x v="656"/>
    <x v="0"/>
    <x v="0"/>
    <x v="0"/>
  </r>
  <r>
    <x v="2504"/>
    <x v="2237"/>
    <x v="3"/>
    <x v="2"/>
    <x v="2"/>
    <x v="317"/>
    <x v="364"/>
    <x v="0"/>
    <x v="364"/>
    <x v="0"/>
    <x v="0"/>
    <x v="0"/>
  </r>
  <r>
    <x v="2505"/>
    <x v="2238"/>
    <x v="5"/>
    <x v="0"/>
    <x v="0"/>
    <x v="391"/>
    <x v="0"/>
    <x v="0"/>
    <x v="0"/>
    <x v="0"/>
    <x v="0"/>
    <x v="0"/>
  </r>
  <r>
    <x v="2506"/>
    <x v="2239"/>
    <x v="2"/>
    <x v="4"/>
    <x v="0"/>
    <x v="309"/>
    <x v="947"/>
    <x v="0"/>
    <x v="947"/>
    <x v="0"/>
    <x v="0"/>
    <x v="0"/>
  </r>
  <r>
    <x v="2507"/>
    <x v="2240"/>
    <x v="5"/>
    <x v="4"/>
    <x v="2"/>
    <x v="344"/>
    <x v="392"/>
    <x v="0"/>
    <x v="392"/>
    <x v="0"/>
    <x v="0"/>
    <x v="0"/>
  </r>
  <r>
    <x v="2508"/>
    <x v="2241"/>
    <x v="5"/>
    <x v="0"/>
    <x v="3"/>
    <x v="611"/>
    <x v="885"/>
    <x v="0"/>
    <x v="885"/>
    <x v="0"/>
    <x v="0"/>
    <x v="0"/>
  </r>
  <r>
    <x v="2509"/>
    <x v="2242"/>
    <x v="1"/>
    <x v="1"/>
    <x v="0"/>
    <x v="683"/>
    <x v="955"/>
    <x v="0"/>
    <x v="955"/>
    <x v="0"/>
    <x v="0"/>
    <x v="0"/>
  </r>
  <r>
    <x v="2510"/>
    <x v="2243"/>
    <x v="4"/>
    <x v="2"/>
    <x v="4"/>
    <x v="581"/>
    <x v="497"/>
    <x v="0"/>
    <x v="497"/>
    <x v="0"/>
    <x v="0"/>
    <x v="0"/>
  </r>
  <r>
    <x v="2511"/>
    <x v="2244"/>
    <x v="3"/>
    <x v="0"/>
    <x v="0"/>
    <x v="515"/>
    <x v="818"/>
    <x v="0"/>
    <x v="818"/>
    <x v="0"/>
    <x v="0"/>
    <x v="0"/>
  </r>
  <r>
    <x v="2512"/>
    <x v="2245"/>
    <x v="4"/>
    <x v="4"/>
    <x v="3"/>
    <x v="531"/>
    <x v="20"/>
    <x v="0"/>
    <x v="20"/>
    <x v="0"/>
    <x v="0"/>
    <x v="0"/>
  </r>
  <r>
    <x v="2513"/>
    <x v="2246"/>
    <x v="2"/>
    <x v="0"/>
    <x v="4"/>
    <x v="123"/>
    <x v="822"/>
    <x v="0"/>
    <x v="822"/>
    <x v="0"/>
    <x v="0"/>
    <x v="0"/>
  </r>
  <r>
    <x v="2514"/>
    <x v="2247"/>
    <x v="5"/>
    <x v="2"/>
    <x v="2"/>
    <x v="456"/>
    <x v="9"/>
    <x v="0"/>
    <x v="9"/>
    <x v="0"/>
    <x v="0"/>
    <x v="0"/>
  </r>
  <r>
    <x v="2515"/>
    <x v="1040"/>
    <x v="4"/>
    <x v="2"/>
    <x v="3"/>
    <x v="295"/>
    <x v="323"/>
    <x v="1"/>
    <x v="323"/>
    <x v="2"/>
    <x v="2"/>
    <x v="2"/>
  </r>
  <r>
    <x v="2516"/>
    <x v="1645"/>
    <x v="1"/>
    <x v="4"/>
    <x v="4"/>
    <x v="512"/>
    <x v="972"/>
    <x v="0"/>
    <x v="972"/>
    <x v="0"/>
    <x v="0"/>
    <x v="0"/>
  </r>
  <r>
    <x v="2517"/>
    <x v="2248"/>
    <x v="5"/>
    <x v="2"/>
    <x v="0"/>
    <x v="554"/>
    <x v="56"/>
    <x v="0"/>
    <x v="56"/>
    <x v="0"/>
    <x v="0"/>
    <x v="0"/>
  </r>
  <r>
    <x v="2518"/>
    <x v="2249"/>
    <x v="4"/>
    <x v="3"/>
    <x v="1"/>
    <x v="663"/>
    <x v="1009"/>
    <x v="0"/>
    <x v="1009"/>
    <x v="0"/>
    <x v="0"/>
    <x v="0"/>
  </r>
  <r>
    <x v="2519"/>
    <x v="2250"/>
    <x v="0"/>
    <x v="0"/>
    <x v="1"/>
    <x v="366"/>
    <x v="419"/>
    <x v="0"/>
    <x v="419"/>
    <x v="0"/>
    <x v="0"/>
    <x v="0"/>
  </r>
  <r>
    <x v="2520"/>
    <x v="2251"/>
    <x v="2"/>
    <x v="0"/>
    <x v="1"/>
    <x v="171"/>
    <x v="286"/>
    <x v="0"/>
    <x v="286"/>
    <x v="0"/>
    <x v="0"/>
    <x v="0"/>
  </r>
  <r>
    <x v="2521"/>
    <x v="2058"/>
    <x v="4"/>
    <x v="4"/>
    <x v="2"/>
    <x v="163"/>
    <x v="1040"/>
    <x v="0"/>
    <x v="1040"/>
    <x v="0"/>
    <x v="0"/>
    <x v="0"/>
  </r>
  <r>
    <x v="2522"/>
    <x v="2252"/>
    <x v="3"/>
    <x v="3"/>
    <x v="4"/>
    <x v="261"/>
    <x v="528"/>
    <x v="0"/>
    <x v="528"/>
    <x v="0"/>
    <x v="0"/>
    <x v="0"/>
  </r>
  <r>
    <x v="2523"/>
    <x v="2253"/>
    <x v="0"/>
    <x v="1"/>
    <x v="4"/>
    <x v="403"/>
    <x v="578"/>
    <x v="0"/>
    <x v="578"/>
    <x v="0"/>
    <x v="0"/>
    <x v="0"/>
  </r>
  <r>
    <x v="2524"/>
    <x v="706"/>
    <x v="1"/>
    <x v="4"/>
    <x v="3"/>
    <x v="389"/>
    <x v="456"/>
    <x v="0"/>
    <x v="456"/>
    <x v="0"/>
    <x v="0"/>
    <x v="0"/>
  </r>
  <r>
    <x v="2525"/>
    <x v="2254"/>
    <x v="5"/>
    <x v="3"/>
    <x v="1"/>
    <x v="665"/>
    <x v="555"/>
    <x v="0"/>
    <x v="555"/>
    <x v="0"/>
    <x v="0"/>
    <x v="0"/>
  </r>
  <r>
    <x v="2526"/>
    <x v="2255"/>
    <x v="5"/>
    <x v="2"/>
    <x v="1"/>
    <x v="186"/>
    <x v="196"/>
    <x v="1"/>
    <x v="196"/>
    <x v="0"/>
    <x v="0"/>
    <x v="0"/>
  </r>
  <r>
    <x v="2527"/>
    <x v="2256"/>
    <x v="5"/>
    <x v="1"/>
    <x v="4"/>
    <x v="650"/>
    <x v="182"/>
    <x v="0"/>
    <x v="182"/>
    <x v="0"/>
    <x v="0"/>
    <x v="0"/>
  </r>
  <r>
    <x v="2528"/>
    <x v="2257"/>
    <x v="5"/>
    <x v="1"/>
    <x v="3"/>
    <x v="238"/>
    <x v="224"/>
    <x v="0"/>
    <x v="224"/>
    <x v="0"/>
    <x v="0"/>
    <x v="0"/>
  </r>
  <r>
    <x v="2529"/>
    <x v="2258"/>
    <x v="0"/>
    <x v="2"/>
    <x v="0"/>
    <x v="182"/>
    <x v="525"/>
    <x v="0"/>
    <x v="525"/>
    <x v="0"/>
    <x v="0"/>
    <x v="0"/>
  </r>
  <r>
    <x v="2530"/>
    <x v="904"/>
    <x v="2"/>
    <x v="3"/>
    <x v="0"/>
    <x v="54"/>
    <x v="55"/>
    <x v="0"/>
    <x v="55"/>
    <x v="0"/>
    <x v="0"/>
    <x v="0"/>
  </r>
  <r>
    <x v="2531"/>
    <x v="2259"/>
    <x v="3"/>
    <x v="1"/>
    <x v="2"/>
    <x v="360"/>
    <x v="482"/>
    <x v="0"/>
    <x v="482"/>
    <x v="0"/>
    <x v="0"/>
    <x v="0"/>
  </r>
  <r>
    <x v="2532"/>
    <x v="2260"/>
    <x v="5"/>
    <x v="2"/>
    <x v="3"/>
    <x v="656"/>
    <x v="209"/>
    <x v="0"/>
    <x v="209"/>
    <x v="0"/>
    <x v="0"/>
    <x v="0"/>
  </r>
  <r>
    <x v="2533"/>
    <x v="249"/>
    <x v="4"/>
    <x v="3"/>
    <x v="2"/>
    <x v="267"/>
    <x v="292"/>
    <x v="0"/>
    <x v="292"/>
    <x v="0"/>
    <x v="0"/>
    <x v="0"/>
  </r>
  <r>
    <x v="2534"/>
    <x v="602"/>
    <x v="1"/>
    <x v="0"/>
    <x v="3"/>
    <x v="230"/>
    <x v="770"/>
    <x v="0"/>
    <x v="770"/>
    <x v="0"/>
    <x v="0"/>
    <x v="0"/>
  </r>
  <r>
    <x v="2535"/>
    <x v="2261"/>
    <x v="3"/>
    <x v="4"/>
    <x v="1"/>
    <x v="61"/>
    <x v="730"/>
    <x v="0"/>
    <x v="730"/>
    <x v="0"/>
    <x v="0"/>
    <x v="0"/>
  </r>
  <r>
    <x v="2536"/>
    <x v="2262"/>
    <x v="4"/>
    <x v="3"/>
    <x v="4"/>
    <x v="94"/>
    <x v="870"/>
    <x v="0"/>
    <x v="870"/>
    <x v="0"/>
    <x v="0"/>
    <x v="0"/>
  </r>
  <r>
    <x v="2537"/>
    <x v="2263"/>
    <x v="5"/>
    <x v="4"/>
    <x v="2"/>
    <x v="57"/>
    <x v="319"/>
    <x v="0"/>
    <x v="319"/>
    <x v="0"/>
    <x v="0"/>
    <x v="0"/>
  </r>
  <r>
    <x v="2538"/>
    <x v="2264"/>
    <x v="1"/>
    <x v="4"/>
    <x v="3"/>
    <x v="355"/>
    <x v="405"/>
    <x v="0"/>
    <x v="405"/>
    <x v="0"/>
    <x v="0"/>
    <x v="0"/>
  </r>
  <r>
    <x v="2539"/>
    <x v="1218"/>
    <x v="5"/>
    <x v="0"/>
    <x v="0"/>
    <x v="382"/>
    <x v="445"/>
    <x v="0"/>
    <x v="445"/>
    <x v="0"/>
    <x v="0"/>
    <x v="0"/>
  </r>
  <r>
    <x v="2540"/>
    <x v="2265"/>
    <x v="2"/>
    <x v="4"/>
    <x v="3"/>
    <x v="19"/>
    <x v="683"/>
    <x v="0"/>
    <x v="683"/>
    <x v="0"/>
    <x v="0"/>
    <x v="0"/>
  </r>
  <r>
    <x v="2541"/>
    <x v="2266"/>
    <x v="1"/>
    <x v="3"/>
    <x v="3"/>
    <x v="684"/>
    <x v="1041"/>
    <x v="0"/>
    <x v="1041"/>
    <x v="0"/>
    <x v="0"/>
    <x v="0"/>
  </r>
  <r>
    <x v="2542"/>
    <x v="2267"/>
    <x v="0"/>
    <x v="2"/>
    <x v="1"/>
    <x v="672"/>
    <x v="847"/>
    <x v="0"/>
    <x v="847"/>
    <x v="0"/>
    <x v="0"/>
    <x v="0"/>
  </r>
  <r>
    <x v="2543"/>
    <x v="2268"/>
    <x v="4"/>
    <x v="2"/>
    <x v="1"/>
    <x v="676"/>
    <x v="1042"/>
    <x v="0"/>
    <x v="1042"/>
    <x v="0"/>
    <x v="0"/>
    <x v="0"/>
  </r>
  <r>
    <x v="2544"/>
    <x v="2269"/>
    <x v="1"/>
    <x v="0"/>
    <x v="4"/>
    <x v="125"/>
    <x v="418"/>
    <x v="0"/>
    <x v="418"/>
    <x v="0"/>
    <x v="0"/>
    <x v="0"/>
  </r>
  <r>
    <x v="2545"/>
    <x v="843"/>
    <x v="1"/>
    <x v="0"/>
    <x v="1"/>
    <x v="634"/>
    <x v="838"/>
    <x v="0"/>
    <x v="838"/>
    <x v="0"/>
    <x v="0"/>
    <x v="0"/>
  </r>
  <r>
    <x v="2546"/>
    <x v="2074"/>
    <x v="2"/>
    <x v="3"/>
    <x v="0"/>
    <x v="16"/>
    <x v="170"/>
    <x v="0"/>
    <x v="170"/>
    <x v="0"/>
    <x v="0"/>
    <x v="0"/>
  </r>
  <r>
    <x v="2547"/>
    <x v="2270"/>
    <x v="0"/>
    <x v="4"/>
    <x v="0"/>
    <x v="471"/>
    <x v="817"/>
    <x v="0"/>
    <x v="817"/>
    <x v="0"/>
    <x v="0"/>
    <x v="0"/>
  </r>
  <r>
    <x v="2548"/>
    <x v="2271"/>
    <x v="5"/>
    <x v="0"/>
    <x v="4"/>
    <x v="418"/>
    <x v="23"/>
    <x v="0"/>
    <x v="23"/>
    <x v="0"/>
    <x v="0"/>
    <x v="0"/>
  </r>
  <r>
    <x v="2549"/>
    <x v="2272"/>
    <x v="1"/>
    <x v="4"/>
    <x v="4"/>
    <x v="350"/>
    <x v="399"/>
    <x v="0"/>
    <x v="399"/>
    <x v="0"/>
    <x v="0"/>
    <x v="0"/>
  </r>
  <r>
    <x v="2550"/>
    <x v="2273"/>
    <x v="0"/>
    <x v="4"/>
    <x v="0"/>
    <x v="657"/>
    <x v="429"/>
    <x v="0"/>
    <x v="429"/>
    <x v="0"/>
    <x v="0"/>
    <x v="0"/>
  </r>
  <r>
    <x v="2551"/>
    <x v="2274"/>
    <x v="2"/>
    <x v="0"/>
    <x v="0"/>
    <x v="85"/>
    <x v="731"/>
    <x v="1"/>
    <x v="731"/>
    <x v="0"/>
    <x v="0"/>
    <x v="0"/>
  </r>
  <r>
    <x v="2552"/>
    <x v="2275"/>
    <x v="1"/>
    <x v="3"/>
    <x v="1"/>
    <x v="599"/>
    <x v="803"/>
    <x v="0"/>
    <x v="803"/>
    <x v="0"/>
    <x v="0"/>
    <x v="0"/>
  </r>
  <r>
    <x v="2553"/>
    <x v="2276"/>
    <x v="2"/>
    <x v="2"/>
    <x v="2"/>
    <x v="605"/>
    <x v="1014"/>
    <x v="1"/>
    <x v="1014"/>
    <x v="1"/>
    <x v="1"/>
    <x v="1"/>
  </r>
  <r>
    <x v="2554"/>
    <x v="2277"/>
    <x v="5"/>
    <x v="1"/>
    <x v="3"/>
    <x v="97"/>
    <x v="100"/>
    <x v="0"/>
    <x v="100"/>
    <x v="0"/>
    <x v="0"/>
    <x v="0"/>
  </r>
  <r>
    <x v="2555"/>
    <x v="2278"/>
    <x v="1"/>
    <x v="2"/>
    <x v="4"/>
    <x v="422"/>
    <x v="497"/>
    <x v="0"/>
    <x v="497"/>
    <x v="0"/>
    <x v="0"/>
    <x v="0"/>
  </r>
  <r>
    <x v="2556"/>
    <x v="2279"/>
    <x v="3"/>
    <x v="2"/>
    <x v="1"/>
    <x v="384"/>
    <x v="457"/>
    <x v="0"/>
    <x v="457"/>
    <x v="0"/>
    <x v="0"/>
    <x v="0"/>
  </r>
  <r>
    <x v="2557"/>
    <x v="2280"/>
    <x v="1"/>
    <x v="3"/>
    <x v="4"/>
    <x v="342"/>
    <x v="387"/>
    <x v="0"/>
    <x v="387"/>
    <x v="0"/>
    <x v="0"/>
    <x v="0"/>
  </r>
  <r>
    <x v="2558"/>
    <x v="2281"/>
    <x v="0"/>
    <x v="3"/>
    <x v="3"/>
    <x v="412"/>
    <x v="810"/>
    <x v="0"/>
    <x v="810"/>
    <x v="0"/>
    <x v="0"/>
    <x v="0"/>
  </r>
  <r>
    <x v="2559"/>
    <x v="2282"/>
    <x v="1"/>
    <x v="3"/>
    <x v="4"/>
    <x v="685"/>
    <x v="907"/>
    <x v="0"/>
    <x v="907"/>
    <x v="0"/>
    <x v="0"/>
    <x v="0"/>
  </r>
  <r>
    <x v="2560"/>
    <x v="1984"/>
    <x v="5"/>
    <x v="0"/>
    <x v="2"/>
    <x v="563"/>
    <x v="900"/>
    <x v="0"/>
    <x v="900"/>
    <x v="0"/>
    <x v="0"/>
    <x v="0"/>
  </r>
  <r>
    <x v="2561"/>
    <x v="2283"/>
    <x v="3"/>
    <x v="1"/>
    <x v="0"/>
    <x v="457"/>
    <x v="1043"/>
    <x v="0"/>
    <x v="1043"/>
    <x v="0"/>
    <x v="0"/>
    <x v="0"/>
  </r>
  <r>
    <x v="2562"/>
    <x v="2284"/>
    <x v="1"/>
    <x v="0"/>
    <x v="2"/>
    <x v="532"/>
    <x v="425"/>
    <x v="0"/>
    <x v="425"/>
    <x v="0"/>
    <x v="0"/>
    <x v="0"/>
  </r>
  <r>
    <x v="2563"/>
    <x v="2285"/>
    <x v="5"/>
    <x v="4"/>
    <x v="2"/>
    <x v="84"/>
    <x v="1020"/>
    <x v="0"/>
    <x v="1020"/>
    <x v="0"/>
    <x v="0"/>
    <x v="0"/>
  </r>
  <r>
    <x v="2564"/>
    <x v="2286"/>
    <x v="5"/>
    <x v="3"/>
    <x v="0"/>
    <x v="253"/>
    <x v="372"/>
    <x v="0"/>
    <x v="372"/>
    <x v="0"/>
    <x v="0"/>
    <x v="0"/>
  </r>
  <r>
    <x v="2565"/>
    <x v="2287"/>
    <x v="5"/>
    <x v="0"/>
    <x v="1"/>
    <x v="66"/>
    <x v="515"/>
    <x v="1"/>
    <x v="515"/>
    <x v="0"/>
    <x v="0"/>
    <x v="0"/>
  </r>
  <r>
    <x v="2566"/>
    <x v="2288"/>
    <x v="2"/>
    <x v="1"/>
    <x v="0"/>
    <x v="528"/>
    <x v="140"/>
    <x v="0"/>
    <x v="140"/>
    <x v="0"/>
    <x v="0"/>
    <x v="0"/>
  </r>
  <r>
    <x v="2567"/>
    <x v="2289"/>
    <x v="5"/>
    <x v="2"/>
    <x v="3"/>
    <x v="93"/>
    <x v="924"/>
    <x v="0"/>
    <x v="924"/>
    <x v="0"/>
    <x v="0"/>
    <x v="0"/>
  </r>
  <r>
    <x v="2568"/>
    <x v="1864"/>
    <x v="5"/>
    <x v="2"/>
    <x v="3"/>
    <x v="354"/>
    <x v="629"/>
    <x v="0"/>
    <x v="629"/>
    <x v="0"/>
    <x v="0"/>
    <x v="0"/>
  </r>
  <r>
    <x v="2569"/>
    <x v="2290"/>
    <x v="5"/>
    <x v="1"/>
    <x v="2"/>
    <x v="686"/>
    <x v="261"/>
    <x v="0"/>
    <x v="261"/>
    <x v="0"/>
    <x v="0"/>
    <x v="0"/>
  </r>
  <r>
    <x v="2570"/>
    <x v="1850"/>
    <x v="5"/>
    <x v="3"/>
    <x v="3"/>
    <x v="21"/>
    <x v="1044"/>
    <x v="0"/>
    <x v="1044"/>
    <x v="0"/>
    <x v="0"/>
    <x v="0"/>
  </r>
  <r>
    <x v="2571"/>
    <x v="2291"/>
    <x v="1"/>
    <x v="4"/>
    <x v="4"/>
    <x v="196"/>
    <x v="211"/>
    <x v="0"/>
    <x v="211"/>
    <x v="0"/>
    <x v="0"/>
    <x v="0"/>
  </r>
  <r>
    <x v="2572"/>
    <x v="2292"/>
    <x v="5"/>
    <x v="2"/>
    <x v="2"/>
    <x v="549"/>
    <x v="609"/>
    <x v="0"/>
    <x v="609"/>
    <x v="0"/>
    <x v="0"/>
    <x v="0"/>
  </r>
  <r>
    <x v="2573"/>
    <x v="2293"/>
    <x v="1"/>
    <x v="2"/>
    <x v="3"/>
    <x v="523"/>
    <x v="797"/>
    <x v="0"/>
    <x v="797"/>
    <x v="0"/>
    <x v="0"/>
    <x v="0"/>
  </r>
  <r>
    <x v="2574"/>
    <x v="2294"/>
    <x v="5"/>
    <x v="1"/>
    <x v="1"/>
    <x v="479"/>
    <x v="862"/>
    <x v="0"/>
    <x v="862"/>
    <x v="0"/>
    <x v="0"/>
    <x v="0"/>
  </r>
  <r>
    <x v="2575"/>
    <x v="1081"/>
    <x v="3"/>
    <x v="0"/>
    <x v="0"/>
    <x v="552"/>
    <x v="715"/>
    <x v="0"/>
    <x v="715"/>
    <x v="0"/>
    <x v="0"/>
    <x v="0"/>
  </r>
  <r>
    <x v="2576"/>
    <x v="2295"/>
    <x v="0"/>
    <x v="3"/>
    <x v="2"/>
    <x v="552"/>
    <x v="38"/>
    <x v="0"/>
    <x v="38"/>
    <x v="0"/>
    <x v="0"/>
    <x v="0"/>
  </r>
  <r>
    <x v="2577"/>
    <x v="2296"/>
    <x v="3"/>
    <x v="2"/>
    <x v="3"/>
    <x v="54"/>
    <x v="55"/>
    <x v="0"/>
    <x v="55"/>
    <x v="0"/>
    <x v="0"/>
    <x v="0"/>
  </r>
  <r>
    <x v="2578"/>
    <x v="2297"/>
    <x v="4"/>
    <x v="0"/>
    <x v="4"/>
    <x v="571"/>
    <x v="743"/>
    <x v="0"/>
    <x v="743"/>
    <x v="0"/>
    <x v="0"/>
    <x v="0"/>
  </r>
  <r>
    <x v="2579"/>
    <x v="2298"/>
    <x v="3"/>
    <x v="1"/>
    <x v="0"/>
    <x v="179"/>
    <x v="1045"/>
    <x v="1"/>
    <x v="1045"/>
    <x v="0"/>
    <x v="0"/>
    <x v="0"/>
  </r>
  <r>
    <x v="2580"/>
    <x v="2299"/>
    <x v="5"/>
    <x v="1"/>
    <x v="2"/>
    <x v="94"/>
    <x v="870"/>
    <x v="0"/>
    <x v="870"/>
    <x v="0"/>
    <x v="0"/>
    <x v="0"/>
  </r>
  <r>
    <x v="2581"/>
    <x v="2300"/>
    <x v="5"/>
    <x v="2"/>
    <x v="4"/>
    <x v="315"/>
    <x v="439"/>
    <x v="0"/>
    <x v="439"/>
    <x v="0"/>
    <x v="0"/>
    <x v="0"/>
  </r>
  <r>
    <x v="2582"/>
    <x v="2301"/>
    <x v="5"/>
    <x v="1"/>
    <x v="3"/>
    <x v="681"/>
    <x v="851"/>
    <x v="0"/>
    <x v="851"/>
    <x v="0"/>
    <x v="0"/>
    <x v="0"/>
  </r>
  <r>
    <x v="2583"/>
    <x v="2302"/>
    <x v="3"/>
    <x v="2"/>
    <x v="3"/>
    <x v="400"/>
    <x v="758"/>
    <x v="0"/>
    <x v="758"/>
    <x v="0"/>
    <x v="0"/>
    <x v="0"/>
  </r>
  <r>
    <x v="2584"/>
    <x v="2303"/>
    <x v="1"/>
    <x v="3"/>
    <x v="3"/>
    <x v="329"/>
    <x v="369"/>
    <x v="0"/>
    <x v="369"/>
    <x v="0"/>
    <x v="0"/>
    <x v="0"/>
  </r>
  <r>
    <x v="2585"/>
    <x v="2304"/>
    <x v="2"/>
    <x v="0"/>
    <x v="3"/>
    <x v="359"/>
    <x v="272"/>
    <x v="0"/>
    <x v="272"/>
    <x v="0"/>
    <x v="0"/>
    <x v="0"/>
  </r>
  <r>
    <x v="2586"/>
    <x v="1087"/>
    <x v="2"/>
    <x v="2"/>
    <x v="4"/>
    <x v="210"/>
    <x v="990"/>
    <x v="0"/>
    <x v="990"/>
    <x v="0"/>
    <x v="0"/>
    <x v="0"/>
  </r>
  <r>
    <x v="2587"/>
    <x v="128"/>
    <x v="1"/>
    <x v="2"/>
    <x v="4"/>
    <x v="662"/>
    <x v="979"/>
    <x v="0"/>
    <x v="979"/>
    <x v="0"/>
    <x v="0"/>
    <x v="0"/>
  </r>
  <r>
    <x v="2588"/>
    <x v="2305"/>
    <x v="5"/>
    <x v="3"/>
    <x v="3"/>
    <x v="65"/>
    <x v="67"/>
    <x v="0"/>
    <x v="67"/>
    <x v="0"/>
    <x v="0"/>
    <x v="0"/>
  </r>
  <r>
    <x v="2589"/>
    <x v="2306"/>
    <x v="0"/>
    <x v="3"/>
    <x v="2"/>
    <x v="256"/>
    <x v="85"/>
    <x v="0"/>
    <x v="85"/>
    <x v="0"/>
    <x v="0"/>
    <x v="0"/>
  </r>
  <r>
    <x v="2590"/>
    <x v="2307"/>
    <x v="5"/>
    <x v="4"/>
    <x v="4"/>
    <x v="123"/>
    <x v="822"/>
    <x v="0"/>
    <x v="822"/>
    <x v="0"/>
    <x v="0"/>
    <x v="0"/>
  </r>
  <r>
    <x v="2591"/>
    <x v="932"/>
    <x v="0"/>
    <x v="0"/>
    <x v="2"/>
    <x v="415"/>
    <x v="194"/>
    <x v="0"/>
    <x v="194"/>
    <x v="0"/>
    <x v="0"/>
    <x v="0"/>
  </r>
  <r>
    <x v="2592"/>
    <x v="2308"/>
    <x v="5"/>
    <x v="0"/>
    <x v="0"/>
    <x v="186"/>
    <x v="168"/>
    <x v="0"/>
    <x v="168"/>
    <x v="0"/>
    <x v="0"/>
    <x v="0"/>
  </r>
  <r>
    <x v="2593"/>
    <x v="2309"/>
    <x v="0"/>
    <x v="3"/>
    <x v="3"/>
    <x v="641"/>
    <x v="1046"/>
    <x v="0"/>
    <x v="1046"/>
    <x v="0"/>
    <x v="0"/>
    <x v="0"/>
  </r>
  <r>
    <x v="2594"/>
    <x v="2310"/>
    <x v="3"/>
    <x v="4"/>
    <x v="4"/>
    <x v="252"/>
    <x v="921"/>
    <x v="0"/>
    <x v="921"/>
    <x v="0"/>
    <x v="0"/>
    <x v="0"/>
  </r>
  <r>
    <x v="2595"/>
    <x v="2311"/>
    <x v="5"/>
    <x v="2"/>
    <x v="3"/>
    <x v="634"/>
    <x v="838"/>
    <x v="0"/>
    <x v="838"/>
    <x v="0"/>
    <x v="0"/>
    <x v="0"/>
  </r>
  <r>
    <x v="2596"/>
    <x v="2312"/>
    <x v="3"/>
    <x v="1"/>
    <x v="4"/>
    <x v="129"/>
    <x v="136"/>
    <x v="0"/>
    <x v="136"/>
    <x v="0"/>
    <x v="0"/>
    <x v="0"/>
  </r>
  <r>
    <x v="2597"/>
    <x v="2313"/>
    <x v="5"/>
    <x v="3"/>
    <x v="1"/>
    <x v="289"/>
    <x v="422"/>
    <x v="0"/>
    <x v="422"/>
    <x v="0"/>
    <x v="0"/>
    <x v="0"/>
  </r>
  <r>
    <x v="2598"/>
    <x v="2314"/>
    <x v="2"/>
    <x v="2"/>
    <x v="1"/>
    <x v="330"/>
    <x v="373"/>
    <x v="0"/>
    <x v="373"/>
    <x v="0"/>
    <x v="0"/>
    <x v="0"/>
  </r>
  <r>
    <x v="2599"/>
    <x v="2315"/>
    <x v="5"/>
    <x v="0"/>
    <x v="1"/>
    <x v="169"/>
    <x v="1047"/>
    <x v="0"/>
    <x v="1047"/>
    <x v="0"/>
    <x v="0"/>
    <x v="0"/>
  </r>
  <r>
    <x v="2600"/>
    <x v="2316"/>
    <x v="4"/>
    <x v="4"/>
    <x v="2"/>
    <x v="189"/>
    <x v="199"/>
    <x v="0"/>
    <x v="199"/>
    <x v="0"/>
    <x v="0"/>
    <x v="0"/>
  </r>
  <r>
    <x v="2601"/>
    <x v="2317"/>
    <x v="2"/>
    <x v="4"/>
    <x v="0"/>
    <x v="67"/>
    <x v="69"/>
    <x v="0"/>
    <x v="69"/>
    <x v="0"/>
    <x v="0"/>
    <x v="0"/>
  </r>
  <r>
    <x v="2602"/>
    <x v="2318"/>
    <x v="0"/>
    <x v="1"/>
    <x v="1"/>
    <x v="544"/>
    <x v="762"/>
    <x v="0"/>
    <x v="762"/>
    <x v="0"/>
    <x v="0"/>
    <x v="0"/>
  </r>
  <r>
    <x v="2603"/>
    <x v="2319"/>
    <x v="5"/>
    <x v="3"/>
    <x v="1"/>
    <x v="294"/>
    <x v="321"/>
    <x v="0"/>
    <x v="321"/>
    <x v="0"/>
    <x v="0"/>
    <x v="0"/>
  </r>
  <r>
    <x v="2604"/>
    <x v="2320"/>
    <x v="2"/>
    <x v="1"/>
    <x v="3"/>
    <x v="105"/>
    <x v="411"/>
    <x v="0"/>
    <x v="411"/>
    <x v="0"/>
    <x v="0"/>
    <x v="0"/>
  </r>
  <r>
    <x v="2605"/>
    <x v="1453"/>
    <x v="0"/>
    <x v="1"/>
    <x v="3"/>
    <x v="169"/>
    <x v="179"/>
    <x v="0"/>
    <x v="179"/>
    <x v="0"/>
    <x v="0"/>
    <x v="0"/>
  </r>
  <r>
    <x v="2606"/>
    <x v="2321"/>
    <x v="4"/>
    <x v="3"/>
    <x v="1"/>
    <x v="339"/>
    <x v="381"/>
    <x v="0"/>
    <x v="381"/>
    <x v="0"/>
    <x v="0"/>
    <x v="0"/>
  </r>
  <r>
    <x v="2607"/>
    <x v="114"/>
    <x v="2"/>
    <x v="1"/>
    <x v="2"/>
    <x v="422"/>
    <x v="803"/>
    <x v="0"/>
    <x v="803"/>
    <x v="0"/>
    <x v="0"/>
    <x v="0"/>
  </r>
  <r>
    <x v="2608"/>
    <x v="2322"/>
    <x v="4"/>
    <x v="0"/>
    <x v="4"/>
    <x v="39"/>
    <x v="40"/>
    <x v="0"/>
    <x v="40"/>
    <x v="0"/>
    <x v="0"/>
    <x v="0"/>
  </r>
  <r>
    <x v="2609"/>
    <x v="2323"/>
    <x v="4"/>
    <x v="3"/>
    <x v="4"/>
    <x v="497"/>
    <x v="616"/>
    <x v="0"/>
    <x v="616"/>
    <x v="0"/>
    <x v="0"/>
    <x v="0"/>
  </r>
  <r>
    <x v="2610"/>
    <x v="2324"/>
    <x v="4"/>
    <x v="4"/>
    <x v="0"/>
    <x v="410"/>
    <x v="486"/>
    <x v="0"/>
    <x v="486"/>
    <x v="0"/>
    <x v="0"/>
    <x v="0"/>
  </r>
  <r>
    <x v="2611"/>
    <x v="2325"/>
    <x v="2"/>
    <x v="0"/>
    <x v="3"/>
    <x v="515"/>
    <x v="818"/>
    <x v="0"/>
    <x v="818"/>
    <x v="0"/>
    <x v="0"/>
    <x v="0"/>
  </r>
  <r>
    <x v="2612"/>
    <x v="1448"/>
    <x v="5"/>
    <x v="3"/>
    <x v="2"/>
    <x v="88"/>
    <x v="379"/>
    <x v="1"/>
    <x v="379"/>
    <x v="0"/>
    <x v="0"/>
    <x v="0"/>
  </r>
  <r>
    <x v="2613"/>
    <x v="2326"/>
    <x v="5"/>
    <x v="2"/>
    <x v="0"/>
    <x v="305"/>
    <x v="335"/>
    <x v="0"/>
    <x v="335"/>
    <x v="0"/>
    <x v="0"/>
    <x v="0"/>
  </r>
  <r>
    <x v="2614"/>
    <x v="2327"/>
    <x v="1"/>
    <x v="2"/>
    <x v="0"/>
    <x v="612"/>
    <x v="829"/>
    <x v="1"/>
    <x v="829"/>
    <x v="0"/>
    <x v="0"/>
    <x v="0"/>
  </r>
  <r>
    <x v="2615"/>
    <x v="2328"/>
    <x v="1"/>
    <x v="2"/>
    <x v="4"/>
    <x v="598"/>
    <x v="1036"/>
    <x v="0"/>
    <x v="1036"/>
    <x v="0"/>
    <x v="0"/>
    <x v="0"/>
  </r>
  <r>
    <x v="2616"/>
    <x v="1624"/>
    <x v="1"/>
    <x v="2"/>
    <x v="4"/>
    <x v="656"/>
    <x v="209"/>
    <x v="0"/>
    <x v="209"/>
    <x v="0"/>
    <x v="0"/>
    <x v="0"/>
  </r>
  <r>
    <x v="2617"/>
    <x v="2329"/>
    <x v="3"/>
    <x v="3"/>
    <x v="0"/>
    <x v="192"/>
    <x v="324"/>
    <x v="0"/>
    <x v="324"/>
    <x v="0"/>
    <x v="0"/>
    <x v="0"/>
  </r>
  <r>
    <x v="2618"/>
    <x v="2330"/>
    <x v="1"/>
    <x v="4"/>
    <x v="3"/>
    <x v="429"/>
    <x v="927"/>
    <x v="0"/>
    <x v="927"/>
    <x v="0"/>
    <x v="0"/>
    <x v="0"/>
  </r>
  <r>
    <x v="2619"/>
    <x v="2331"/>
    <x v="5"/>
    <x v="4"/>
    <x v="4"/>
    <x v="113"/>
    <x v="25"/>
    <x v="0"/>
    <x v="25"/>
    <x v="0"/>
    <x v="0"/>
    <x v="0"/>
  </r>
  <r>
    <x v="2620"/>
    <x v="2332"/>
    <x v="0"/>
    <x v="1"/>
    <x v="1"/>
    <x v="493"/>
    <x v="834"/>
    <x v="0"/>
    <x v="834"/>
    <x v="0"/>
    <x v="0"/>
    <x v="0"/>
  </r>
  <r>
    <x v="2621"/>
    <x v="2333"/>
    <x v="0"/>
    <x v="0"/>
    <x v="1"/>
    <x v="598"/>
    <x v="1036"/>
    <x v="0"/>
    <x v="1036"/>
    <x v="0"/>
    <x v="0"/>
    <x v="0"/>
  </r>
  <r>
    <x v="2622"/>
    <x v="2334"/>
    <x v="2"/>
    <x v="3"/>
    <x v="1"/>
    <x v="190"/>
    <x v="200"/>
    <x v="0"/>
    <x v="200"/>
    <x v="0"/>
    <x v="0"/>
    <x v="0"/>
  </r>
  <r>
    <x v="2623"/>
    <x v="1999"/>
    <x v="5"/>
    <x v="0"/>
    <x v="1"/>
    <x v="107"/>
    <x v="920"/>
    <x v="0"/>
    <x v="920"/>
    <x v="0"/>
    <x v="0"/>
    <x v="0"/>
  </r>
  <r>
    <x v="2624"/>
    <x v="2335"/>
    <x v="3"/>
    <x v="3"/>
    <x v="1"/>
    <x v="633"/>
    <x v="82"/>
    <x v="0"/>
    <x v="82"/>
    <x v="0"/>
    <x v="0"/>
    <x v="0"/>
  </r>
  <r>
    <x v="2625"/>
    <x v="2336"/>
    <x v="2"/>
    <x v="3"/>
    <x v="1"/>
    <x v="109"/>
    <x v="500"/>
    <x v="0"/>
    <x v="500"/>
    <x v="0"/>
    <x v="0"/>
    <x v="0"/>
  </r>
  <r>
    <x v="2626"/>
    <x v="2195"/>
    <x v="0"/>
    <x v="2"/>
    <x v="2"/>
    <x v="143"/>
    <x v="151"/>
    <x v="1"/>
    <x v="151"/>
    <x v="0"/>
    <x v="0"/>
    <x v="0"/>
  </r>
  <r>
    <x v="2627"/>
    <x v="2337"/>
    <x v="3"/>
    <x v="3"/>
    <x v="4"/>
    <x v="270"/>
    <x v="294"/>
    <x v="0"/>
    <x v="294"/>
    <x v="0"/>
    <x v="0"/>
    <x v="0"/>
  </r>
  <r>
    <x v="2628"/>
    <x v="2338"/>
    <x v="2"/>
    <x v="3"/>
    <x v="2"/>
    <x v="516"/>
    <x v="512"/>
    <x v="0"/>
    <x v="512"/>
    <x v="0"/>
    <x v="0"/>
    <x v="0"/>
  </r>
  <r>
    <x v="2629"/>
    <x v="2339"/>
    <x v="5"/>
    <x v="4"/>
    <x v="2"/>
    <x v="311"/>
    <x v="354"/>
    <x v="0"/>
    <x v="354"/>
    <x v="0"/>
    <x v="0"/>
    <x v="0"/>
  </r>
  <r>
    <x v="2630"/>
    <x v="2340"/>
    <x v="4"/>
    <x v="3"/>
    <x v="1"/>
    <x v="534"/>
    <x v="532"/>
    <x v="0"/>
    <x v="532"/>
    <x v="0"/>
    <x v="0"/>
    <x v="0"/>
  </r>
  <r>
    <x v="2631"/>
    <x v="2341"/>
    <x v="2"/>
    <x v="0"/>
    <x v="1"/>
    <x v="47"/>
    <x v="675"/>
    <x v="0"/>
    <x v="675"/>
    <x v="0"/>
    <x v="0"/>
    <x v="0"/>
  </r>
  <r>
    <x v="2632"/>
    <x v="2342"/>
    <x v="2"/>
    <x v="4"/>
    <x v="1"/>
    <x v="246"/>
    <x v="157"/>
    <x v="0"/>
    <x v="157"/>
    <x v="0"/>
    <x v="0"/>
    <x v="0"/>
  </r>
  <r>
    <x v="2633"/>
    <x v="2343"/>
    <x v="5"/>
    <x v="1"/>
    <x v="2"/>
    <x v="327"/>
    <x v="810"/>
    <x v="0"/>
    <x v="810"/>
    <x v="0"/>
    <x v="0"/>
    <x v="0"/>
  </r>
  <r>
    <x v="2634"/>
    <x v="2344"/>
    <x v="3"/>
    <x v="0"/>
    <x v="1"/>
    <x v="630"/>
    <x v="760"/>
    <x v="0"/>
    <x v="760"/>
    <x v="0"/>
    <x v="0"/>
    <x v="0"/>
  </r>
  <r>
    <x v="2635"/>
    <x v="1579"/>
    <x v="4"/>
    <x v="2"/>
    <x v="3"/>
    <x v="74"/>
    <x v="859"/>
    <x v="0"/>
    <x v="859"/>
    <x v="0"/>
    <x v="0"/>
    <x v="0"/>
  </r>
  <r>
    <x v="2636"/>
    <x v="2345"/>
    <x v="4"/>
    <x v="2"/>
    <x v="3"/>
    <x v="232"/>
    <x v="398"/>
    <x v="0"/>
    <x v="398"/>
    <x v="0"/>
    <x v="0"/>
    <x v="0"/>
  </r>
  <r>
    <x v="2637"/>
    <x v="2227"/>
    <x v="4"/>
    <x v="4"/>
    <x v="3"/>
    <x v="34"/>
    <x v="707"/>
    <x v="0"/>
    <x v="707"/>
    <x v="0"/>
    <x v="0"/>
    <x v="0"/>
  </r>
  <r>
    <x v="2638"/>
    <x v="2346"/>
    <x v="2"/>
    <x v="4"/>
    <x v="4"/>
    <x v="140"/>
    <x v="699"/>
    <x v="0"/>
    <x v="699"/>
    <x v="0"/>
    <x v="0"/>
    <x v="0"/>
  </r>
  <r>
    <x v="2639"/>
    <x v="2347"/>
    <x v="0"/>
    <x v="1"/>
    <x v="3"/>
    <x v="280"/>
    <x v="1039"/>
    <x v="0"/>
    <x v="1039"/>
    <x v="0"/>
    <x v="0"/>
    <x v="0"/>
  </r>
  <r>
    <x v="2640"/>
    <x v="2348"/>
    <x v="1"/>
    <x v="4"/>
    <x v="2"/>
    <x v="220"/>
    <x v="232"/>
    <x v="1"/>
    <x v="232"/>
    <x v="0"/>
    <x v="0"/>
    <x v="0"/>
  </r>
  <r>
    <x v="2641"/>
    <x v="2349"/>
    <x v="3"/>
    <x v="1"/>
    <x v="0"/>
    <x v="479"/>
    <x v="347"/>
    <x v="0"/>
    <x v="347"/>
    <x v="0"/>
    <x v="0"/>
    <x v="0"/>
  </r>
  <r>
    <x v="2642"/>
    <x v="2350"/>
    <x v="4"/>
    <x v="2"/>
    <x v="0"/>
    <x v="337"/>
    <x v="597"/>
    <x v="0"/>
    <x v="597"/>
    <x v="0"/>
    <x v="0"/>
    <x v="0"/>
  </r>
  <r>
    <x v="2643"/>
    <x v="2351"/>
    <x v="0"/>
    <x v="1"/>
    <x v="4"/>
    <x v="58"/>
    <x v="102"/>
    <x v="0"/>
    <x v="102"/>
    <x v="0"/>
    <x v="0"/>
    <x v="0"/>
  </r>
  <r>
    <x v="2644"/>
    <x v="2352"/>
    <x v="0"/>
    <x v="0"/>
    <x v="4"/>
    <x v="363"/>
    <x v="93"/>
    <x v="0"/>
    <x v="93"/>
    <x v="0"/>
    <x v="0"/>
    <x v="0"/>
  </r>
  <r>
    <x v="2645"/>
    <x v="2353"/>
    <x v="1"/>
    <x v="0"/>
    <x v="2"/>
    <x v="575"/>
    <x v="808"/>
    <x v="0"/>
    <x v="808"/>
    <x v="0"/>
    <x v="0"/>
    <x v="0"/>
  </r>
  <r>
    <x v="2646"/>
    <x v="2354"/>
    <x v="4"/>
    <x v="4"/>
    <x v="4"/>
    <x v="602"/>
    <x v="72"/>
    <x v="0"/>
    <x v="72"/>
    <x v="0"/>
    <x v="0"/>
    <x v="0"/>
  </r>
  <r>
    <x v="2647"/>
    <x v="2355"/>
    <x v="3"/>
    <x v="4"/>
    <x v="1"/>
    <x v="219"/>
    <x v="513"/>
    <x v="0"/>
    <x v="513"/>
    <x v="0"/>
    <x v="0"/>
    <x v="0"/>
  </r>
  <r>
    <x v="2648"/>
    <x v="2356"/>
    <x v="2"/>
    <x v="2"/>
    <x v="1"/>
    <x v="662"/>
    <x v="657"/>
    <x v="0"/>
    <x v="657"/>
    <x v="0"/>
    <x v="0"/>
    <x v="0"/>
  </r>
  <r>
    <x v="2649"/>
    <x v="2357"/>
    <x v="0"/>
    <x v="0"/>
    <x v="0"/>
    <x v="472"/>
    <x v="168"/>
    <x v="0"/>
    <x v="168"/>
    <x v="0"/>
    <x v="0"/>
    <x v="0"/>
  </r>
  <r>
    <x v="2650"/>
    <x v="2358"/>
    <x v="4"/>
    <x v="3"/>
    <x v="0"/>
    <x v="456"/>
    <x v="915"/>
    <x v="0"/>
    <x v="915"/>
    <x v="0"/>
    <x v="0"/>
    <x v="0"/>
  </r>
  <r>
    <x v="2651"/>
    <x v="2359"/>
    <x v="0"/>
    <x v="2"/>
    <x v="0"/>
    <x v="295"/>
    <x v="717"/>
    <x v="0"/>
    <x v="717"/>
    <x v="0"/>
    <x v="0"/>
    <x v="0"/>
  </r>
  <r>
    <x v="2652"/>
    <x v="2360"/>
    <x v="5"/>
    <x v="3"/>
    <x v="2"/>
    <x v="617"/>
    <x v="1048"/>
    <x v="0"/>
    <x v="1048"/>
    <x v="0"/>
    <x v="0"/>
    <x v="0"/>
  </r>
  <r>
    <x v="2653"/>
    <x v="2361"/>
    <x v="1"/>
    <x v="1"/>
    <x v="3"/>
    <x v="211"/>
    <x v="358"/>
    <x v="0"/>
    <x v="358"/>
    <x v="0"/>
    <x v="0"/>
    <x v="0"/>
  </r>
  <r>
    <x v="2654"/>
    <x v="610"/>
    <x v="3"/>
    <x v="4"/>
    <x v="4"/>
    <x v="579"/>
    <x v="671"/>
    <x v="0"/>
    <x v="671"/>
    <x v="0"/>
    <x v="0"/>
    <x v="0"/>
  </r>
  <r>
    <x v="2655"/>
    <x v="2362"/>
    <x v="4"/>
    <x v="3"/>
    <x v="2"/>
    <x v="271"/>
    <x v="949"/>
    <x v="0"/>
    <x v="949"/>
    <x v="0"/>
    <x v="0"/>
    <x v="0"/>
  </r>
  <r>
    <x v="2656"/>
    <x v="2363"/>
    <x v="0"/>
    <x v="0"/>
    <x v="2"/>
    <x v="431"/>
    <x v="514"/>
    <x v="1"/>
    <x v="514"/>
    <x v="0"/>
    <x v="0"/>
    <x v="0"/>
  </r>
  <r>
    <x v="2657"/>
    <x v="1906"/>
    <x v="5"/>
    <x v="1"/>
    <x v="4"/>
    <x v="204"/>
    <x v="216"/>
    <x v="0"/>
    <x v="216"/>
    <x v="0"/>
    <x v="0"/>
    <x v="0"/>
  </r>
  <r>
    <x v="2658"/>
    <x v="2364"/>
    <x v="5"/>
    <x v="3"/>
    <x v="2"/>
    <x v="380"/>
    <x v="683"/>
    <x v="0"/>
    <x v="683"/>
    <x v="0"/>
    <x v="0"/>
    <x v="0"/>
  </r>
  <r>
    <x v="2659"/>
    <x v="2365"/>
    <x v="0"/>
    <x v="3"/>
    <x v="0"/>
    <x v="430"/>
    <x v="510"/>
    <x v="0"/>
    <x v="510"/>
    <x v="0"/>
    <x v="0"/>
    <x v="0"/>
  </r>
  <r>
    <x v="2660"/>
    <x v="2366"/>
    <x v="1"/>
    <x v="0"/>
    <x v="0"/>
    <x v="470"/>
    <x v="223"/>
    <x v="0"/>
    <x v="223"/>
    <x v="0"/>
    <x v="0"/>
    <x v="0"/>
  </r>
  <r>
    <x v="2661"/>
    <x v="2367"/>
    <x v="3"/>
    <x v="1"/>
    <x v="2"/>
    <x v="175"/>
    <x v="1049"/>
    <x v="0"/>
    <x v="1049"/>
    <x v="0"/>
    <x v="0"/>
    <x v="0"/>
  </r>
  <r>
    <x v="2662"/>
    <x v="2368"/>
    <x v="0"/>
    <x v="2"/>
    <x v="4"/>
    <x v="687"/>
    <x v="1050"/>
    <x v="0"/>
    <x v="1050"/>
    <x v="0"/>
    <x v="0"/>
    <x v="0"/>
  </r>
  <r>
    <x v="2663"/>
    <x v="2369"/>
    <x v="5"/>
    <x v="3"/>
    <x v="4"/>
    <x v="192"/>
    <x v="324"/>
    <x v="0"/>
    <x v="324"/>
    <x v="0"/>
    <x v="0"/>
    <x v="0"/>
  </r>
  <r>
    <x v="2664"/>
    <x v="2370"/>
    <x v="5"/>
    <x v="1"/>
    <x v="1"/>
    <x v="588"/>
    <x v="780"/>
    <x v="0"/>
    <x v="780"/>
    <x v="0"/>
    <x v="0"/>
    <x v="0"/>
  </r>
  <r>
    <x v="2665"/>
    <x v="2371"/>
    <x v="5"/>
    <x v="2"/>
    <x v="2"/>
    <x v="635"/>
    <x v="1019"/>
    <x v="0"/>
    <x v="1019"/>
    <x v="0"/>
    <x v="0"/>
    <x v="0"/>
  </r>
  <r>
    <x v="2666"/>
    <x v="2372"/>
    <x v="4"/>
    <x v="0"/>
    <x v="2"/>
    <x v="557"/>
    <x v="254"/>
    <x v="0"/>
    <x v="254"/>
    <x v="0"/>
    <x v="0"/>
    <x v="0"/>
  </r>
  <r>
    <x v="2667"/>
    <x v="2373"/>
    <x v="2"/>
    <x v="4"/>
    <x v="2"/>
    <x v="389"/>
    <x v="456"/>
    <x v="0"/>
    <x v="456"/>
    <x v="0"/>
    <x v="0"/>
    <x v="0"/>
  </r>
  <r>
    <x v="2668"/>
    <x v="1140"/>
    <x v="5"/>
    <x v="3"/>
    <x v="3"/>
    <x v="613"/>
    <x v="1051"/>
    <x v="0"/>
    <x v="1051"/>
    <x v="0"/>
    <x v="0"/>
    <x v="0"/>
  </r>
  <r>
    <x v="2669"/>
    <x v="2374"/>
    <x v="5"/>
    <x v="2"/>
    <x v="2"/>
    <x v="67"/>
    <x v="985"/>
    <x v="0"/>
    <x v="985"/>
    <x v="0"/>
    <x v="0"/>
    <x v="0"/>
  </r>
  <r>
    <x v="2670"/>
    <x v="515"/>
    <x v="2"/>
    <x v="1"/>
    <x v="4"/>
    <x v="456"/>
    <x v="553"/>
    <x v="0"/>
    <x v="553"/>
    <x v="0"/>
    <x v="0"/>
    <x v="0"/>
  </r>
  <r>
    <x v="2671"/>
    <x v="1011"/>
    <x v="1"/>
    <x v="4"/>
    <x v="1"/>
    <x v="530"/>
    <x v="1052"/>
    <x v="1"/>
    <x v="1052"/>
    <x v="0"/>
    <x v="0"/>
    <x v="0"/>
  </r>
  <r>
    <x v="2672"/>
    <x v="2375"/>
    <x v="0"/>
    <x v="4"/>
    <x v="2"/>
    <x v="688"/>
    <x v="308"/>
    <x v="0"/>
    <x v="308"/>
    <x v="0"/>
    <x v="0"/>
    <x v="0"/>
  </r>
  <r>
    <x v="2673"/>
    <x v="2376"/>
    <x v="1"/>
    <x v="4"/>
    <x v="1"/>
    <x v="663"/>
    <x v="1009"/>
    <x v="0"/>
    <x v="1009"/>
    <x v="0"/>
    <x v="0"/>
    <x v="0"/>
  </r>
  <r>
    <x v="2674"/>
    <x v="2377"/>
    <x v="5"/>
    <x v="4"/>
    <x v="4"/>
    <x v="201"/>
    <x v="548"/>
    <x v="0"/>
    <x v="548"/>
    <x v="0"/>
    <x v="0"/>
    <x v="0"/>
  </r>
  <r>
    <x v="2675"/>
    <x v="2378"/>
    <x v="2"/>
    <x v="3"/>
    <x v="4"/>
    <x v="393"/>
    <x v="771"/>
    <x v="0"/>
    <x v="771"/>
    <x v="0"/>
    <x v="0"/>
    <x v="0"/>
  </r>
  <r>
    <x v="2676"/>
    <x v="2379"/>
    <x v="1"/>
    <x v="1"/>
    <x v="3"/>
    <x v="164"/>
    <x v="175"/>
    <x v="0"/>
    <x v="175"/>
    <x v="0"/>
    <x v="0"/>
    <x v="0"/>
  </r>
  <r>
    <x v="2677"/>
    <x v="815"/>
    <x v="1"/>
    <x v="2"/>
    <x v="4"/>
    <x v="136"/>
    <x v="142"/>
    <x v="0"/>
    <x v="142"/>
    <x v="0"/>
    <x v="0"/>
    <x v="0"/>
  </r>
  <r>
    <x v="2678"/>
    <x v="722"/>
    <x v="2"/>
    <x v="2"/>
    <x v="0"/>
    <x v="70"/>
    <x v="544"/>
    <x v="0"/>
    <x v="544"/>
    <x v="0"/>
    <x v="0"/>
    <x v="0"/>
  </r>
  <r>
    <x v="2679"/>
    <x v="2380"/>
    <x v="0"/>
    <x v="0"/>
    <x v="1"/>
    <x v="203"/>
    <x v="139"/>
    <x v="0"/>
    <x v="139"/>
    <x v="0"/>
    <x v="0"/>
    <x v="0"/>
  </r>
  <r>
    <x v="2680"/>
    <x v="2381"/>
    <x v="1"/>
    <x v="0"/>
    <x v="4"/>
    <x v="545"/>
    <x v="64"/>
    <x v="0"/>
    <x v="64"/>
    <x v="0"/>
    <x v="0"/>
    <x v="0"/>
  </r>
  <r>
    <x v="2681"/>
    <x v="827"/>
    <x v="3"/>
    <x v="2"/>
    <x v="2"/>
    <x v="604"/>
    <x v="652"/>
    <x v="0"/>
    <x v="652"/>
    <x v="0"/>
    <x v="0"/>
    <x v="0"/>
  </r>
  <r>
    <x v="2682"/>
    <x v="2382"/>
    <x v="5"/>
    <x v="4"/>
    <x v="0"/>
    <x v="183"/>
    <x v="1053"/>
    <x v="0"/>
    <x v="1053"/>
    <x v="0"/>
    <x v="0"/>
    <x v="0"/>
  </r>
  <r>
    <x v="2683"/>
    <x v="1557"/>
    <x v="1"/>
    <x v="1"/>
    <x v="1"/>
    <x v="229"/>
    <x v="408"/>
    <x v="0"/>
    <x v="408"/>
    <x v="0"/>
    <x v="0"/>
    <x v="0"/>
  </r>
  <r>
    <x v="2684"/>
    <x v="2383"/>
    <x v="2"/>
    <x v="3"/>
    <x v="2"/>
    <x v="608"/>
    <x v="62"/>
    <x v="0"/>
    <x v="62"/>
    <x v="0"/>
    <x v="0"/>
    <x v="0"/>
  </r>
  <r>
    <x v="2685"/>
    <x v="2384"/>
    <x v="2"/>
    <x v="4"/>
    <x v="3"/>
    <x v="310"/>
    <x v="342"/>
    <x v="0"/>
    <x v="342"/>
    <x v="0"/>
    <x v="0"/>
    <x v="0"/>
  </r>
  <r>
    <x v="2686"/>
    <x v="2385"/>
    <x v="5"/>
    <x v="3"/>
    <x v="3"/>
    <x v="409"/>
    <x v="1054"/>
    <x v="0"/>
    <x v="1054"/>
    <x v="0"/>
    <x v="0"/>
    <x v="0"/>
  </r>
  <r>
    <x v="2687"/>
    <x v="2386"/>
    <x v="5"/>
    <x v="4"/>
    <x v="4"/>
    <x v="310"/>
    <x v="403"/>
    <x v="0"/>
    <x v="403"/>
    <x v="0"/>
    <x v="0"/>
    <x v="0"/>
  </r>
  <r>
    <x v="2688"/>
    <x v="2387"/>
    <x v="5"/>
    <x v="1"/>
    <x v="4"/>
    <x v="642"/>
    <x v="1055"/>
    <x v="1"/>
    <x v="1055"/>
    <x v="0"/>
    <x v="0"/>
    <x v="0"/>
  </r>
  <r>
    <x v="2689"/>
    <x v="2388"/>
    <x v="2"/>
    <x v="1"/>
    <x v="4"/>
    <x v="278"/>
    <x v="669"/>
    <x v="0"/>
    <x v="669"/>
    <x v="0"/>
    <x v="0"/>
    <x v="0"/>
  </r>
  <r>
    <x v="2690"/>
    <x v="2389"/>
    <x v="5"/>
    <x v="1"/>
    <x v="1"/>
    <x v="620"/>
    <x v="858"/>
    <x v="0"/>
    <x v="858"/>
    <x v="0"/>
    <x v="0"/>
    <x v="0"/>
  </r>
  <r>
    <x v="2691"/>
    <x v="1741"/>
    <x v="1"/>
    <x v="2"/>
    <x v="1"/>
    <x v="552"/>
    <x v="38"/>
    <x v="0"/>
    <x v="38"/>
    <x v="0"/>
    <x v="0"/>
    <x v="0"/>
  </r>
  <r>
    <x v="2692"/>
    <x v="2390"/>
    <x v="5"/>
    <x v="0"/>
    <x v="3"/>
    <x v="233"/>
    <x v="344"/>
    <x v="1"/>
    <x v="344"/>
    <x v="0"/>
    <x v="0"/>
    <x v="0"/>
  </r>
  <r>
    <x v="2693"/>
    <x v="2391"/>
    <x v="5"/>
    <x v="1"/>
    <x v="2"/>
    <x v="621"/>
    <x v="1056"/>
    <x v="1"/>
    <x v="1056"/>
    <x v="0"/>
    <x v="0"/>
    <x v="0"/>
  </r>
  <r>
    <x v="2694"/>
    <x v="332"/>
    <x v="1"/>
    <x v="1"/>
    <x v="4"/>
    <x v="122"/>
    <x v="1057"/>
    <x v="1"/>
    <x v="1057"/>
    <x v="2"/>
    <x v="2"/>
    <x v="2"/>
  </r>
  <r>
    <x v="2695"/>
    <x v="2392"/>
    <x v="3"/>
    <x v="3"/>
    <x v="2"/>
    <x v="674"/>
    <x v="1058"/>
    <x v="0"/>
    <x v="1058"/>
    <x v="0"/>
    <x v="0"/>
    <x v="0"/>
  </r>
  <r>
    <x v="2696"/>
    <x v="2393"/>
    <x v="1"/>
    <x v="3"/>
    <x v="3"/>
    <x v="536"/>
    <x v="764"/>
    <x v="0"/>
    <x v="764"/>
    <x v="0"/>
    <x v="0"/>
    <x v="0"/>
  </r>
  <r>
    <x v="2697"/>
    <x v="1964"/>
    <x v="3"/>
    <x v="1"/>
    <x v="4"/>
    <x v="457"/>
    <x v="554"/>
    <x v="0"/>
    <x v="554"/>
    <x v="0"/>
    <x v="0"/>
    <x v="0"/>
  </r>
  <r>
    <x v="2698"/>
    <x v="2394"/>
    <x v="2"/>
    <x v="1"/>
    <x v="0"/>
    <x v="677"/>
    <x v="761"/>
    <x v="0"/>
    <x v="761"/>
    <x v="0"/>
    <x v="0"/>
    <x v="0"/>
  </r>
  <r>
    <x v="2699"/>
    <x v="2109"/>
    <x v="4"/>
    <x v="4"/>
    <x v="3"/>
    <x v="52"/>
    <x v="542"/>
    <x v="0"/>
    <x v="542"/>
    <x v="0"/>
    <x v="0"/>
    <x v="0"/>
  </r>
  <r>
    <x v="2700"/>
    <x v="192"/>
    <x v="4"/>
    <x v="2"/>
    <x v="3"/>
    <x v="41"/>
    <x v="302"/>
    <x v="0"/>
    <x v="302"/>
    <x v="0"/>
    <x v="0"/>
    <x v="0"/>
  </r>
  <r>
    <x v="2701"/>
    <x v="2395"/>
    <x v="1"/>
    <x v="1"/>
    <x v="4"/>
    <x v="282"/>
    <x v="318"/>
    <x v="0"/>
    <x v="318"/>
    <x v="0"/>
    <x v="0"/>
    <x v="0"/>
  </r>
  <r>
    <x v="2702"/>
    <x v="2396"/>
    <x v="4"/>
    <x v="1"/>
    <x v="0"/>
    <x v="609"/>
    <x v="644"/>
    <x v="0"/>
    <x v="644"/>
    <x v="0"/>
    <x v="0"/>
    <x v="0"/>
  </r>
  <r>
    <x v="2703"/>
    <x v="2397"/>
    <x v="1"/>
    <x v="2"/>
    <x v="0"/>
    <x v="630"/>
    <x v="1059"/>
    <x v="1"/>
    <x v="1059"/>
    <x v="0"/>
    <x v="0"/>
    <x v="0"/>
  </r>
  <r>
    <x v="2704"/>
    <x v="1773"/>
    <x v="2"/>
    <x v="4"/>
    <x v="3"/>
    <x v="683"/>
    <x v="904"/>
    <x v="0"/>
    <x v="904"/>
    <x v="0"/>
    <x v="0"/>
    <x v="0"/>
  </r>
  <r>
    <x v="2705"/>
    <x v="2398"/>
    <x v="4"/>
    <x v="4"/>
    <x v="4"/>
    <x v="193"/>
    <x v="203"/>
    <x v="0"/>
    <x v="203"/>
    <x v="0"/>
    <x v="0"/>
    <x v="0"/>
  </r>
  <r>
    <x v="2706"/>
    <x v="2399"/>
    <x v="0"/>
    <x v="0"/>
    <x v="1"/>
    <x v="273"/>
    <x v="642"/>
    <x v="1"/>
    <x v="642"/>
    <x v="0"/>
    <x v="0"/>
    <x v="0"/>
  </r>
  <r>
    <x v="2707"/>
    <x v="1373"/>
    <x v="0"/>
    <x v="2"/>
    <x v="3"/>
    <x v="661"/>
    <x v="1050"/>
    <x v="0"/>
    <x v="1050"/>
    <x v="0"/>
    <x v="0"/>
    <x v="0"/>
  </r>
  <r>
    <x v="2708"/>
    <x v="1226"/>
    <x v="4"/>
    <x v="0"/>
    <x v="4"/>
    <x v="288"/>
    <x v="362"/>
    <x v="0"/>
    <x v="362"/>
    <x v="0"/>
    <x v="0"/>
    <x v="0"/>
  </r>
  <r>
    <x v="2709"/>
    <x v="2400"/>
    <x v="0"/>
    <x v="4"/>
    <x v="2"/>
    <x v="44"/>
    <x v="45"/>
    <x v="0"/>
    <x v="45"/>
    <x v="0"/>
    <x v="0"/>
    <x v="0"/>
  </r>
  <r>
    <x v="2710"/>
    <x v="2401"/>
    <x v="5"/>
    <x v="0"/>
    <x v="1"/>
    <x v="289"/>
    <x v="422"/>
    <x v="0"/>
    <x v="422"/>
    <x v="0"/>
    <x v="0"/>
    <x v="0"/>
  </r>
  <r>
    <x v="2711"/>
    <x v="828"/>
    <x v="0"/>
    <x v="3"/>
    <x v="1"/>
    <x v="131"/>
    <x v="137"/>
    <x v="0"/>
    <x v="137"/>
    <x v="0"/>
    <x v="0"/>
    <x v="0"/>
  </r>
  <r>
    <x v="2712"/>
    <x v="2371"/>
    <x v="3"/>
    <x v="2"/>
    <x v="1"/>
    <x v="40"/>
    <x v="777"/>
    <x v="0"/>
    <x v="777"/>
    <x v="0"/>
    <x v="0"/>
    <x v="0"/>
  </r>
  <r>
    <x v="2713"/>
    <x v="648"/>
    <x v="0"/>
    <x v="3"/>
    <x v="1"/>
    <x v="93"/>
    <x v="884"/>
    <x v="0"/>
    <x v="884"/>
    <x v="0"/>
    <x v="0"/>
    <x v="0"/>
  </r>
  <r>
    <x v="2714"/>
    <x v="2402"/>
    <x v="3"/>
    <x v="4"/>
    <x v="0"/>
    <x v="669"/>
    <x v="95"/>
    <x v="0"/>
    <x v="95"/>
    <x v="0"/>
    <x v="0"/>
    <x v="0"/>
  </r>
  <r>
    <x v="2715"/>
    <x v="2403"/>
    <x v="4"/>
    <x v="0"/>
    <x v="4"/>
    <x v="187"/>
    <x v="632"/>
    <x v="0"/>
    <x v="632"/>
    <x v="0"/>
    <x v="0"/>
    <x v="0"/>
  </r>
  <r>
    <x v="2716"/>
    <x v="2099"/>
    <x v="4"/>
    <x v="1"/>
    <x v="3"/>
    <x v="3"/>
    <x v="135"/>
    <x v="0"/>
    <x v="135"/>
    <x v="0"/>
    <x v="0"/>
    <x v="0"/>
  </r>
  <r>
    <x v="2717"/>
    <x v="2404"/>
    <x v="2"/>
    <x v="1"/>
    <x v="4"/>
    <x v="668"/>
    <x v="1024"/>
    <x v="0"/>
    <x v="1024"/>
    <x v="0"/>
    <x v="0"/>
    <x v="0"/>
  </r>
  <r>
    <x v="2718"/>
    <x v="2405"/>
    <x v="1"/>
    <x v="1"/>
    <x v="3"/>
    <x v="670"/>
    <x v="1060"/>
    <x v="0"/>
    <x v="1060"/>
    <x v="0"/>
    <x v="0"/>
    <x v="0"/>
  </r>
  <r>
    <x v="2719"/>
    <x v="2406"/>
    <x v="5"/>
    <x v="2"/>
    <x v="0"/>
    <x v="6"/>
    <x v="6"/>
    <x v="1"/>
    <x v="6"/>
    <x v="0"/>
    <x v="0"/>
    <x v="0"/>
  </r>
  <r>
    <x v="2720"/>
    <x v="2407"/>
    <x v="2"/>
    <x v="0"/>
    <x v="1"/>
    <x v="527"/>
    <x v="951"/>
    <x v="0"/>
    <x v="951"/>
    <x v="0"/>
    <x v="0"/>
    <x v="0"/>
  </r>
  <r>
    <x v="2721"/>
    <x v="2408"/>
    <x v="5"/>
    <x v="1"/>
    <x v="4"/>
    <x v="621"/>
    <x v="623"/>
    <x v="0"/>
    <x v="623"/>
    <x v="0"/>
    <x v="0"/>
    <x v="0"/>
  </r>
  <r>
    <x v="2722"/>
    <x v="2409"/>
    <x v="0"/>
    <x v="3"/>
    <x v="2"/>
    <x v="222"/>
    <x v="266"/>
    <x v="0"/>
    <x v="266"/>
    <x v="0"/>
    <x v="0"/>
    <x v="0"/>
  </r>
  <r>
    <x v="2723"/>
    <x v="2410"/>
    <x v="4"/>
    <x v="4"/>
    <x v="1"/>
    <x v="151"/>
    <x v="1061"/>
    <x v="0"/>
    <x v="1061"/>
    <x v="0"/>
    <x v="0"/>
    <x v="0"/>
  </r>
  <r>
    <x v="2724"/>
    <x v="2411"/>
    <x v="5"/>
    <x v="1"/>
    <x v="3"/>
    <x v="315"/>
    <x v="439"/>
    <x v="0"/>
    <x v="439"/>
    <x v="0"/>
    <x v="0"/>
    <x v="0"/>
  </r>
  <r>
    <x v="2725"/>
    <x v="1849"/>
    <x v="4"/>
    <x v="4"/>
    <x v="2"/>
    <x v="98"/>
    <x v="279"/>
    <x v="0"/>
    <x v="279"/>
    <x v="0"/>
    <x v="0"/>
    <x v="0"/>
  </r>
  <r>
    <x v="2726"/>
    <x v="2412"/>
    <x v="1"/>
    <x v="3"/>
    <x v="4"/>
    <x v="483"/>
    <x v="635"/>
    <x v="0"/>
    <x v="635"/>
    <x v="0"/>
    <x v="0"/>
    <x v="0"/>
  </r>
  <r>
    <x v="2727"/>
    <x v="1369"/>
    <x v="2"/>
    <x v="2"/>
    <x v="3"/>
    <x v="542"/>
    <x v="698"/>
    <x v="0"/>
    <x v="698"/>
    <x v="0"/>
    <x v="0"/>
    <x v="0"/>
  </r>
  <r>
    <x v="2728"/>
    <x v="2413"/>
    <x v="1"/>
    <x v="0"/>
    <x v="0"/>
    <x v="277"/>
    <x v="624"/>
    <x v="1"/>
    <x v="624"/>
    <x v="0"/>
    <x v="0"/>
    <x v="0"/>
  </r>
  <r>
    <x v="2729"/>
    <x v="2414"/>
    <x v="0"/>
    <x v="1"/>
    <x v="0"/>
    <x v="322"/>
    <x v="1062"/>
    <x v="1"/>
    <x v="1062"/>
    <x v="1"/>
    <x v="1"/>
    <x v="1"/>
  </r>
  <r>
    <x v="2730"/>
    <x v="2415"/>
    <x v="1"/>
    <x v="3"/>
    <x v="2"/>
    <x v="511"/>
    <x v="284"/>
    <x v="0"/>
    <x v="284"/>
    <x v="0"/>
    <x v="0"/>
    <x v="0"/>
  </r>
  <r>
    <x v="2731"/>
    <x v="2416"/>
    <x v="0"/>
    <x v="4"/>
    <x v="2"/>
    <x v="248"/>
    <x v="565"/>
    <x v="0"/>
    <x v="565"/>
    <x v="0"/>
    <x v="0"/>
    <x v="0"/>
  </r>
  <r>
    <x v="2732"/>
    <x v="2417"/>
    <x v="3"/>
    <x v="0"/>
    <x v="0"/>
    <x v="417"/>
    <x v="1063"/>
    <x v="0"/>
    <x v="1063"/>
    <x v="0"/>
    <x v="0"/>
    <x v="0"/>
  </r>
  <r>
    <x v="2733"/>
    <x v="2418"/>
    <x v="5"/>
    <x v="2"/>
    <x v="0"/>
    <x v="294"/>
    <x v="467"/>
    <x v="0"/>
    <x v="467"/>
    <x v="0"/>
    <x v="0"/>
    <x v="0"/>
  </r>
  <r>
    <x v="2734"/>
    <x v="61"/>
    <x v="4"/>
    <x v="1"/>
    <x v="0"/>
    <x v="134"/>
    <x v="140"/>
    <x v="0"/>
    <x v="140"/>
    <x v="0"/>
    <x v="0"/>
    <x v="0"/>
  </r>
  <r>
    <x v="2735"/>
    <x v="1837"/>
    <x v="2"/>
    <x v="3"/>
    <x v="0"/>
    <x v="572"/>
    <x v="770"/>
    <x v="0"/>
    <x v="770"/>
    <x v="0"/>
    <x v="0"/>
    <x v="0"/>
  </r>
  <r>
    <x v="2736"/>
    <x v="2419"/>
    <x v="0"/>
    <x v="0"/>
    <x v="1"/>
    <x v="530"/>
    <x v="749"/>
    <x v="0"/>
    <x v="749"/>
    <x v="0"/>
    <x v="0"/>
    <x v="0"/>
  </r>
  <r>
    <x v="2737"/>
    <x v="2420"/>
    <x v="3"/>
    <x v="2"/>
    <x v="2"/>
    <x v="560"/>
    <x v="579"/>
    <x v="0"/>
    <x v="579"/>
    <x v="0"/>
    <x v="0"/>
    <x v="0"/>
  </r>
  <r>
    <x v="2738"/>
    <x v="2421"/>
    <x v="3"/>
    <x v="2"/>
    <x v="4"/>
    <x v="681"/>
    <x v="1026"/>
    <x v="0"/>
    <x v="1026"/>
    <x v="0"/>
    <x v="0"/>
    <x v="0"/>
  </r>
  <r>
    <x v="2739"/>
    <x v="2422"/>
    <x v="4"/>
    <x v="3"/>
    <x v="4"/>
    <x v="414"/>
    <x v="1064"/>
    <x v="1"/>
    <x v="1064"/>
    <x v="2"/>
    <x v="2"/>
    <x v="2"/>
  </r>
  <r>
    <x v="2740"/>
    <x v="2423"/>
    <x v="4"/>
    <x v="4"/>
    <x v="2"/>
    <x v="334"/>
    <x v="871"/>
    <x v="0"/>
    <x v="871"/>
    <x v="0"/>
    <x v="0"/>
    <x v="0"/>
  </r>
  <r>
    <x v="2741"/>
    <x v="1830"/>
    <x v="4"/>
    <x v="3"/>
    <x v="1"/>
    <x v="401"/>
    <x v="472"/>
    <x v="0"/>
    <x v="472"/>
    <x v="0"/>
    <x v="0"/>
    <x v="0"/>
  </r>
  <r>
    <x v="2742"/>
    <x v="2268"/>
    <x v="4"/>
    <x v="3"/>
    <x v="2"/>
    <x v="407"/>
    <x v="856"/>
    <x v="0"/>
    <x v="856"/>
    <x v="0"/>
    <x v="0"/>
    <x v="0"/>
  </r>
  <r>
    <x v="2743"/>
    <x v="2424"/>
    <x v="2"/>
    <x v="1"/>
    <x v="0"/>
    <x v="683"/>
    <x v="955"/>
    <x v="0"/>
    <x v="955"/>
    <x v="0"/>
    <x v="0"/>
    <x v="0"/>
  </r>
  <r>
    <x v="2744"/>
    <x v="2425"/>
    <x v="3"/>
    <x v="1"/>
    <x v="1"/>
    <x v="326"/>
    <x v="366"/>
    <x v="1"/>
    <x v="366"/>
    <x v="0"/>
    <x v="0"/>
    <x v="0"/>
  </r>
  <r>
    <x v="2745"/>
    <x v="1114"/>
    <x v="5"/>
    <x v="2"/>
    <x v="0"/>
    <x v="434"/>
    <x v="31"/>
    <x v="0"/>
    <x v="31"/>
    <x v="0"/>
    <x v="0"/>
    <x v="0"/>
  </r>
  <r>
    <x v="2746"/>
    <x v="2426"/>
    <x v="2"/>
    <x v="1"/>
    <x v="3"/>
    <x v="376"/>
    <x v="661"/>
    <x v="0"/>
    <x v="661"/>
    <x v="0"/>
    <x v="0"/>
    <x v="0"/>
  </r>
  <r>
    <x v="2747"/>
    <x v="2427"/>
    <x v="5"/>
    <x v="2"/>
    <x v="1"/>
    <x v="499"/>
    <x v="666"/>
    <x v="0"/>
    <x v="666"/>
    <x v="0"/>
    <x v="0"/>
    <x v="0"/>
  </r>
  <r>
    <x v="2748"/>
    <x v="2428"/>
    <x v="0"/>
    <x v="3"/>
    <x v="2"/>
    <x v="689"/>
    <x v="1065"/>
    <x v="0"/>
    <x v="1065"/>
    <x v="0"/>
    <x v="0"/>
    <x v="0"/>
  </r>
  <r>
    <x v="2749"/>
    <x v="1579"/>
    <x v="4"/>
    <x v="4"/>
    <x v="2"/>
    <x v="37"/>
    <x v="267"/>
    <x v="1"/>
    <x v="267"/>
    <x v="0"/>
    <x v="0"/>
    <x v="0"/>
  </r>
  <r>
    <x v="2750"/>
    <x v="1928"/>
    <x v="4"/>
    <x v="4"/>
    <x v="4"/>
    <x v="187"/>
    <x v="197"/>
    <x v="0"/>
    <x v="197"/>
    <x v="0"/>
    <x v="0"/>
    <x v="0"/>
  </r>
  <r>
    <x v="2751"/>
    <x v="2429"/>
    <x v="3"/>
    <x v="1"/>
    <x v="2"/>
    <x v="38"/>
    <x v="386"/>
    <x v="0"/>
    <x v="386"/>
    <x v="0"/>
    <x v="0"/>
    <x v="0"/>
  </r>
  <r>
    <x v="2752"/>
    <x v="2430"/>
    <x v="2"/>
    <x v="3"/>
    <x v="0"/>
    <x v="156"/>
    <x v="611"/>
    <x v="0"/>
    <x v="611"/>
    <x v="0"/>
    <x v="0"/>
    <x v="0"/>
  </r>
  <r>
    <x v="2753"/>
    <x v="2431"/>
    <x v="0"/>
    <x v="1"/>
    <x v="2"/>
    <x v="62"/>
    <x v="921"/>
    <x v="0"/>
    <x v="921"/>
    <x v="0"/>
    <x v="0"/>
    <x v="0"/>
  </r>
  <r>
    <x v="2754"/>
    <x v="2432"/>
    <x v="0"/>
    <x v="0"/>
    <x v="2"/>
    <x v="100"/>
    <x v="103"/>
    <x v="0"/>
    <x v="103"/>
    <x v="0"/>
    <x v="0"/>
    <x v="0"/>
  </r>
  <r>
    <x v="2755"/>
    <x v="2433"/>
    <x v="1"/>
    <x v="2"/>
    <x v="2"/>
    <x v="1"/>
    <x v="1066"/>
    <x v="1"/>
    <x v="1066"/>
    <x v="0"/>
    <x v="0"/>
    <x v="0"/>
  </r>
  <r>
    <x v="2756"/>
    <x v="2434"/>
    <x v="5"/>
    <x v="2"/>
    <x v="0"/>
    <x v="360"/>
    <x v="412"/>
    <x v="0"/>
    <x v="412"/>
    <x v="0"/>
    <x v="0"/>
    <x v="0"/>
  </r>
  <r>
    <x v="2757"/>
    <x v="2435"/>
    <x v="3"/>
    <x v="4"/>
    <x v="2"/>
    <x v="260"/>
    <x v="999"/>
    <x v="1"/>
    <x v="999"/>
    <x v="0"/>
    <x v="0"/>
    <x v="0"/>
  </r>
  <r>
    <x v="2758"/>
    <x v="1298"/>
    <x v="2"/>
    <x v="4"/>
    <x v="0"/>
    <x v="161"/>
    <x v="172"/>
    <x v="0"/>
    <x v="172"/>
    <x v="0"/>
    <x v="0"/>
    <x v="0"/>
  </r>
  <r>
    <x v="2759"/>
    <x v="2436"/>
    <x v="1"/>
    <x v="3"/>
    <x v="3"/>
    <x v="587"/>
    <x v="674"/>
    <x v="0"/>
    <x v="674"/>
    <x v="0"/>
    <x v="0"/>
    <x v="0"/>
  </r>
  <r>
    <x v="2760"/>
    <x v="2437"/>
    <x v="5"/>
    <x v="4"/>
    <x v="1"/>
    <x v="630"/>
    <x v="760"/>
    <x v="0"/>
    <x v="760"/>
    <x v="0"/>
    <x v="0"/>
    <x v="0"/>
  </r>
  <r>
    <x v="2761"/>
    <x v="2438"/>
    <x v="4"/>
    <x v="4"/>
    <x v="1"/>
    <x v="180"/>
    <x v="462"/>
    <x v="0"/>
    <x v="462"/>
    <x v="0"/>
    <x v="0"/>
    <x v="0"/>
  </r>
  <r>
    <x v="2762"/>
    <x v="2439"/>
    <x v="2"/>
    <x v="0"/>
    <x v="4"/>
    <x v="221"/>
    <x v="1067"/>
    <x v="0"/>
    <x v="1067"/>
    <x v="0"/>
    <x v="0"/>
    <x v="0"/>
  </r>
  <r>
    <x v="2763"/>
    <x v="2440"/>
    <x v="1"/>
    <x v="1"/>
    <x v="3"/>
    <x v="300"/>
    <x v="329"/>
    <x v="0"/>
    <x v="329"/>
    <x v="0"/>
    <x v="0"/>
    <x v="0"/>
  </r>
  <r>
    <x v="2764"/>
    <x v="2441"/>
    <x v="1"/>
    <x v="1"/>
    <x v="3"/>
    <x v="456"/>
    <x v="553"/>
    <x v="0"/>
    <x v="553"/>
    <x v="0"/>
    <x v="0"/>
    <x v="0"/>
  </r>
  <r>
    <x v="2765"/>
    <x v="2442"/>
    <x v="4"/>
    <x v="4"/>
    <x v="3"/>
    <x v="96"/>
    <x v="277"/>
    <x v="0"/>
    <x v="277"/>
    <x v="0"/>
    <x v="0"/>
    <x v="0"/>
  </r>
  <r>
    <x v="2766"/>
    <x v="2443"/>
    <x v="0"/>
    <x v="1"/>
    <x v="4"/>
    <x v="165"/>
    <x v="123"/>
    <x v="0"/>
    <x v="123"/>
    <x v="0"/>
    <x v="0"/>
    <x v="0"/>
  </r>
  <r>
    <x v="2767"/>
    <x v="2444"/>
    <x v="5"/>
    <x v="1"/>
    <x v="1"/>
    <x v="59"/>
    <x v="1068"/>
    <x v="1"/>
    <x v="1068"/>
    <x v="2"/>
    <x v="2"/>
    <x v="2"/>
  </r>
  <r>
    <x v="2768"/>
    <x v="2445"/>
    <x v="4"/>
    <x v="3"/>
    <x v="0"/>
    <x v="302"/>
    <x v="331"/>
    <x v="0"/>
    <x v="331"/>
    <x v="0"/>
    <x v="0"/>
    <x v="0"/>
  </r>
  <r>
    <x v="2769"/>
    <x v="2446"/>
    <x v="1"/>
    <x v="0"/>
    <x v="0"/>
    <x v="127"/>
    <x v="132"/>
    <x v="0"/>
    <x v="132"/>
    <x v="0"/>
    <x v="0"/>
    <x v="0"/>
  </r>
  <r>
    <x v="2770"/>
    <x v="2447"/>
    <x v="5"/>
    <x v="0"/>
    <x v="2"/>
    <x v="3"/>
    <x v="135"/>
    <x v="0"/>
    <x v="135"/>
    <x v="0"/>
    <x v="0"/>
    <x v="0"/>
  </r>
  <r>
    <x v="2771"/>
    <x v="2448"/>
    <x v="0"/>
    <x v="2"/>
    <x v="0"/>
    <x v="623"/>
    <x v="919"/>
    <x v="1"/>
    <x v="919"/>
    <x v="0"/>
    <x v="0"/>
    <x v="0"/>
  </r>
  <r>
    <x v="2772"/>
    <x v="2449"/>
    <x v="2"/>
    <x v="4"/>
    <x v="4"/>
    <x v="288"/>
    <x v="362"/>
    <x v="0"/>
    <x v="362"/>
    <x v="0"/>
    <x v="0"/>
    <x v="0"/>
  </r>
  <r>
    <x v="2773"/>
    <x v="1522"/>
    <x v="0"/>
    <x v="3"/>
    <x v="0"/>
    <x v="509"/>
    <x v="1029"/>
    <x v="0"/>
    <x v="1029"/>
    <x v="0"/>
    <x v="0"/>
    <x v="0"/>
  </r>
  <r>
    <x v="2774"/>
    <x v="2450"/>
    <x v="0"/>
    <x v="2"/>
    <x v="2"/>
    <x v="221"/>
    <x v="234"/>
    <x v="0"/>
    <x v="234"/>
    <x v="0"/>
    <x v="0"/>
    <x v="0"/>
  </r>
  <r>
    <x v="2775"/>
    <x v="2451"/>
    <x v="0"/>
    <x v="4"/>
    <x v="3"/>
    <x v="336"/>
    <x v="1030"/>
    <x v="1"/>
    <x v="1030"/>
    <x v="0"/>
    <x v="0"/>
    <x v="0"/>
  </r>
  <r>
    <x v="2776"/>
    <x v="669"/>
    <x v="3"/>
    <x v="1"/>
    <x v="4"/>
    <x v="80"/>
    <x v="1069"/>
    <x v="1"/>
    <x v="1069"/>
    <x v="0"/>
    <x v="0"/>
    <x v="0"/>
  </r>
  <r>
    <x v="2777"/>
    <x v="2452"/>
    <x v="4"/>
    <x v="2"/>
    <x v="4"/>
    <x v="297"/>
    <x v="670"/>
    <x v="1"/>
    <x v="670"/>
    <x v="0"/>
    <x v="0"/>
    <x v="0"/>
  </r>
  <r>
    <x v="2778"/>
    <x v="2453"/>
    <x v="2"/>
    <x v="2"/>
    <x v="1"/>
    <x v="66"/>
    <x v="68"/>
    <x v="0"/>
    <x v="68"/>
    <x v="0"/>
    <x v="0"/>
    <x v="0"/>
  </r>
  <r>
    <x v="2779"/>
    <x v="2454"/>
    <x v="4"/>
    <x v="0"/>
    <x v="2"/>
    <x v="521"/>
    <x v="653"/>
    <x v="0"/>
    <x v="653"/>
    <x v="0"/>
    <x v="0"/>
    <x v="0"/>
  </r>
  <r>
    <x v="2780"/>
    <x v="2455"/>
    <x v="3"/>
    <x v="0"/>
    <x v="1"/>
    <x v="568"/>
    <x v="979"/>
    <x v="0"/>
    <x v="979"/>
    <x v="0"/>
    <x v="0"/>
    <x v="0"/>
  </r>
  <r>
    <x v="2781"/>
    <x v="2456"/>
    <x v="2"/>
    <x v="4"/>
    <x v="0"/>
    <x v="416"/>
    <x v="678"/>
    <x v="0"/>
    <x v="678"/>
    <x v="0"/>
    <x v="0"/>
    <x v="0"/>
  </r>
  <r>
    <x v="2782"/>
    <x v="1917"/>
    <x v="3"/>
    <x v="4"/>
    <x v="2"/>
    <x v="402"/>
    <x v="909"/>
    <x v="1"/>
    <x v="909"/>
    <x v="0"/>
    <x v="0"/>
    <x v="0"/>
  </r>
  <r>
    <x v="2783"/>
    <x v="1593"/>
    <x v="0"/>
    <x v="2"/>
    <x v="0"/>
    <x v="531"/>
    <x v="20"/>
    <x v="0"/>
    <x v="20"/>
    <x v="0"/>
    <x v="0"/>
    <x v="0"/>
  </r>
  <r>
    <x v="2784"/>
    <x v="1250"/>
    <x v="3"/>
    <x v="3"/>
    <x v="2"/>
    <x v="472"/>
    <x v="168"/>
    <x v="0"/>
    <x v="168"/>
    <x v="0"/>
    <x v="0"/>
    <x v="0"/>
  </r>
  <r>
    <x v="2785"/>
    <x v="2457"/>
    <x v="5"/>
    <x v="3"/>
    <x v="3"/>
    <x v="563"/>
    <x v="42"/>
    <x v="0"/>
    <x v="42"/>
    <x v="0"/>
    <x v="0"/>
    <x v="0"/>
  </r>
  <r>
    <x v="2786"/>
    <x v="2168"/>
    <x v="5"/>
    <x v="4"/>
    <x v="2"/>
    <x v="412"/>
    <x v="699"/>
    <x v="0"/>
    <x v="699"/>
    <x v="0"/>
    <x v="0"/>
    <x v="0"/>
  </r>
  <r>
    <x v="2787"/>
    <x v="2458"/>
    <x v="2"/>
    <x v="0"/>
    <x v="0"/>
    <x v="551"/>
    <x v="611"/>
    <x v="0"/>
    <x v="611"/>
    <x v="0"/>
    <x v="0"/>
    <x v="0"/>
  </r>
  <r>
    <x v="2788"/>
    <x v="2459"/>
    <x v="4"/>
    <x v="0"/>
    <x v="4"/>
    <x v="273"/>
    <x v="1070"/>
    <x v="0"/>
    <x v="1070"/>
    <x v="0"/>
    <x v="0"/>
    <x v="0"/>
  </r>
  <r>
    <x v="2789"/>
    <x v="2460"/>
    <x v="0"/>
    <x v="3"/>
    <x v="0"/>
    <x v="492"/>
    <x v="607"/>
    <x v="0"/>
    <x v="607"/>
    <x v="0"/>
    <x v="0"/>
    <x v="0"/>
  </r>
  <r>
    <x v="2790"/>
    <x v="2217"/>
    <x v="1"/>
    <x v="2"/>
    <x v="1"/>
    <x v="690"/>
    <x v="1051"/>
    <x v="0"/>
    <x v="1051"/>
    <x v="0"/>
    <x v="0"/>
    <x v="0"/>
  </r>
  <r>
    <x v="2791"/>
    <x v="1029"/>
    <x v="2"/>
    <x v="0"/>
    <x v="3"/>
    <x v="214"/>
    <x v="225"/>
    <x v="1"/>
    <x v="225"/>
    <x v="2"/>
    <x v="2"/>
    <x v="2"/>
  </r>
  <r>
    <x v="2792"/>
    <x v="333"/>
    <x v="1"/>
    <x v="1"/>
    <x v="1"/>
    <x v="388"/>
    <x v="453"/>
    <x v="0"/>
    <x v="453"/>
    <x v="0"/>
    <x v="0"/>
    <x v="0"/>
  </r>
  <r>
    <x v="2793"/>
    <x v="1670"/>
    <x v="3"/>
    <x v="3"/>
    <x v="1"/>
    <x v="390"/>
    <x v="8"/>
    <x v="0"/>
    <x v="8"/>
    <x v="0"/>
    <x v="0"/>
    <x v="0"/>
  </r>
  <r>
    <x v="2794"/>
    <x v="2461"/>
    <x v="0"/>
    <x v="2"/>
    <x v="0"/>
    <x v="343"/>
    <x v="389"/>
    <x v="0"/>
    <x v="389"/>
    <x v="0"/>
    <x v="0"/>
    <x v="0"/>
  </r>
  <r>
    <x v="2795"/>
    <x v="2462"/>
    <x v="4"/>
    <x v="0"/>
    <x v="4"/>
    <x v="235"/>
    <x v="152"/>
    <x v="0"/>
    <x v="152"/>
    <x v="0"/>
    <x v="0"/>
    <x v="0"/>
  </r>
  <r>
    <x v="2796"/>
    <x v="668"/>
    <x v="3"/>
    <x v="2"/>
    <x v="1"/>
    <x v="573"/>
    <x v="750"/>
    <x v="1"/>
    <x v="750"/>
    <x v="0"/>
    <x v="0"/>
    <x v="0"/>
  </r>
  <r>
    <x v="2797"/>
    <x v="2463"/>
    <x v="2"/>
    <x v="1"/>
    <x v="1"/>
    <x v="392"/>
    <x v="1071"/>
    <x v="1"/>
    <x v="1071"/>
    <x v="0"/>
    <x v="0"/>
    <x v="0"/>
  </r>
  <r>
    <x v="2798"/>
    <x v="2464"/>
    <x v="0"/>
    <x v="4"/>
    <x v="3"/>
    <x v="363"/>
    <x v="93"/>
    <x v="0"/>
    <x v="93"/>
    <x v="0"/>
    <x v="0"/>
    <x v="0"/>
  </r>
  <r>
    <x v="2799"/>
    <x v="2465"/>
    <x v="5"/>
    <x v="0"/>
    <x v="4"/>
    <x v="241"/>
    <x v="256"/>
    <x v="0"/>
    <x v="256"/>
    <x v="0"/>
    <x v="0"/>
    <x v="0"/>
  </r>
  <r>
    <x v="2800"/>
    <x v="2466"/>
    <x v="5"/>
    <x v="2"/>
    <x v="3"/>
    <x v="59"/>
    <x v="214"/>
    <x v="0"/>
    <x v="214"/>
    <x v="0"/>
    <x v="0"/>
    <x v="0"/>
  </r>
  <r>
    <x v="2801"/>
    <x v="2467"/>
    <x v="5"/>
    <x v="2"/>
    <x v="0"/>
    <x v="134"/>
    <x v="896"/>
    <x v="0"/>
    <x v="896"/>
    <x v="0"/>
    <x v="0"/>
    <x v="0"/>
  </r>
  <r>
    <x v="2802"/>
    <x v="2468"/>
    <x v="0"/>
    <x v="2"/>
    <x v="1"/>
    <x v="230"/>
    <x v="543"/>
    <x v="0"/>
    <x v="543"/>
    <x v="0"/>
    <x v="0"/>
    <x v="0"/>
  </r>
  <r>
    <x v="2803"/>
    <x v="361"/>
    <x v="3"/>
    <x v="0"/>
    <x v="3"/>
    <x v="143"/>
    <x v="65"/>
    <x v="0"/>
    <x v="65"/>
    <x v="0"/>
    <x v="0"/>
    <x v="0"/>
  </r>
  <r>
    <x v="2804"/>
    <x v="1167"/>
    <x v="5"/>
    <x v="4"/>
    <x v="1"/>
    <x v="437"/>
    <x v="879"/>
    <x v="1"/>
    <x v="879"/>
    <x v="1"/>
    <x v="1"/>
    <x v="1"/>
  </r>
  <r>
    <x v="2805"/>
    <x v="2469"/>
    <x v="1"/>
    <x v="1"/>
    <x v="3"/>
    <x v="9"/>
    <x v="721"/>
    <x v="0"/>
    <x v="721"/>
    <x v="0"/>
    <x v="0"/>
    <x v="0"/>
  </r>
  <r>
    <x v="2806"/>
    <x v="2470"/>
    <x v="3"/>
    <x v="2"/>
    <x v="2"/>
    <x v="112"/>
    <x v="440"/>
    <x v="0"/>
    <x v="440"/>
    <x v="0"/>
    <x v="0"/>
    <x v="0"/>
  </r>
  <r>
    <x v="2807"/>
    <x v="2471"/>
    <x v="0"/>
    <x v="0"/>
    <x v="2"/>
    <x v="393"/>
    <x v="200"/>
    <x v="0"/>
    <x v="200"/>
    <x v="0"/>
    <x v="0"/>
    <x v="0"/>
  </r>
  <r>
    <x v="2808"/>
    <x v="177"/>
    <x v="1"/>
    <x v="0"/>
    <x v="2"/>
    <x v="553"/>
    <x v="43"/>
    <x v="0"/>
    <x v="43"/>
    <x v="0"/>
    <x v="0"/>
    <x v="0"/>
  </r>
  <r>
    <x v="2809"/>
    <x v="2472"/>
    <x v="1"/>
    <x v="0"/>
    <x v="4"/>
    <x v="117"/>
    <x v="121"/>
    <x v="0"/>
    <x v="121"/>
    <x v="0"/>
    <x v="0"/>
    <x v="0"/>
  </r>
  <r>
    <x v="2810"/>
    <x v="562"/>
    <x v="3"/>
    <x v="4"/>
    <x v="1"/>
    <x v="554"/>
    <x v="56"/>
    <x v="0"/>
    <x v="56"/>
    <x v="0"/>
    <x v="0"/>
    <x v="0"/>
  </r>
  <r>
    <x v="2811"/>
    <x v="2473"/>
    <x v="2"/>
    <x v="2"/>
    <x v="4"/>
    <x v="470"/>
    <x v="223"/>
    <x v="0"/>
    <x v="223"/>
    <x v="0"/>
    <x v="0"/>
    <x v="0"/>
  </r>
  <r>
    <x v="2812"/>
    <x v="2474"/>
    <x v="2"/>
    <x v="2"/>
    <x v="2"/>
    <x v="655"/>
    <x v="1006"/>
    <x v="0"/>
    <x v="1006"/>
    <x v="0"/>
    <x v="0"/>
    <x v="0"/>
  </r>
  <r>
    <x v="2813"/>
    <x v="2475"/>
    <x v="1"/>
    <x v="0"/>
    <x v="4"/>
    <x v="378"/>
    <x v="482"/>
    <x v="0"/>
    <x v="482"/>
    <x v="0"/>
    <x v="0"/>
    <x v="0"/>
  </r>
  <r>
    <x v="2814"/>
    <x v="2476"/>
    <x v="5"/>
    <x v="1"/>
    <x v="0"/>
    <x v="323"/>
    <x v="485"/>
    <x v="0"/>
    <x v="485"/>
    <x v="0"/>
    <x v="0"/>
    <x v="0"/>
  </r>
  <r>
    <x v="2815"/>
    <x v="2477"/>
    <x v="3"/>
    <x v="1"/>
    <x v="2"/>
    <x v="578"/>
    <x v="902"/>
    <x v="1"/>
    <x v="902"/>
    <x v="0"/>
    <x v="0"/>
    <x v="0"/>
  </r>
  <r>
    <x v="2816"/>
    <x v="2183"/>
    <x v="2"/>
    <x v="4"/>
    <x v="1"/>
    <x v="285"/>
    <x v="314"/>
    <x v="1"/>
    <x v="314"/>
    <x v="0"/>
    <x v="0"/>
    <x v="0"/>
  </r>
  <r>
    <x v="2817"/>
    <x v="2478"/>
    <x v="3"/>
    <x v="1"/>
    <x v="2"/>
    <x v="377"/>
    <x v="865"/>
    <x v="0"/>
    <x v="865"/>
    <x v="0"/>
    <x v="0"/>
    <x v="0"/>
  </r>
  <r>
    <x v="2818"/>
    <x v="490"/>
    <x v="5"/>
    <x v="1"/>
    <x v="1"/>
    <x v="566"/>
    <x v="644"/>
    <x v="0"/>
    <x v="644"/>
    <x v="0"/>
    <x v="0"/>
    <x v="0"/>
  </r>
  <r>
    <x v="2819"/>
    <x v="2479"/>
    <x v="4"/>
    <x v="1"/>
    <x v="0"/>
    <x v="385"/>
    <x v="675"/>
    <x v="0"/>
    <x v="675"/>
    <x v="0"/>
    <x v="0"/>
    <x v="0"/>
  </r>
  <r>
    <x v="2820"/>
    <x v="2480"/>
    <x v="3"/>
    <x v="0"/>
    <x v="1"/>
    <x v="30"/>
    <x v="875"/>
    <x v="0"/>
    <x v="875"/>
    <x v="0"/>
    <x v="0"/>
    <x v="0"/>
  </r>
  <r>
    <x v="2821"/>
    <x v="2481"/>
    <x v="3"/>
    <x v="4"/>
    <x v="3"/>
    <x v="446"/>
    <x v="159"/>
    <x v="0"/>
    <x v="159"/>
    <x v="0"/>
    <x v="0"/>
    <x v="0"/>
  </r>
  <r>
    <x v="2822"/>
    <x v="2482"/>
    <x v="2"/>
    <x v="4"/>
    <x v="0"/>
    <x v="491"/>
    <x v="868"/>
    <x v="0"/>
    <x v="868"/>
    <x v="0"/>
    <x v="0"/>
    <x v="0"/>
  </r>
  <r>
    <x v="2823"/>
    <x v="2483"/>
    <x v="0"/>
    <x v="0"/>
    <x v="4"/>
    <x v="274"/>
    <x v="302"/>
    <x v="0"/>
    <x v="302"/>
    <x v="0"/>
    <x v="0"/>
    <x v="0"/>
  </r>
  <r>
    <x v="2824"/>
    <x v="518"/>
    <x v="1"/>
    <x v="0"/>
    <x v="4"/>
    <x v="147"/>
    <x v="148"/>
    <x v="0"/>
    <x v="148"/>
    <x v="0"/>
    <x v="0"/>
    <x v="0"/>
  </r>
  <r>
    <x v="2825"/>
    <x v="2484"/>
    <x v="2"/>
    <x v="1"/>
    <x v="4"/>
    <x v="278"/>
    <x v="625"/>
    <x v="0"/>
    <x v="625"/>
    <x v="0"/>
    <x v="0"/>
    <x v="0"/>
  </r>
  <r>
    <x v="2826"/>
    <x v="1105"/>
    <x v="5"/>
    <x v="1"/>
    <x v="3"/>
    <x v="672"/>
    <x v="1072"/>
    <x v="0"/>
    <x v="1072"/>
    <x v="0"/>
    <x v="0"/>
    <x v="0"/>
  </r>
  <r>
    <x v="2827"/>
    <x v="2485"/>
    <x v="0"/>
    <x v="4"/>
    <x v="1"/>
    <x v="150"/>
    <x v="158"/>
    <x v="0"/>
    <x v="158"/>
    <x v="0"/>
    <x v="0"/>
    <x v="0"/>
  </r>
  <r>
    <x v="2828"/>
    <x v="2486"/>
    <x v="0"/>
    <x v="3"/>
    <x v="0"/>
    <x v="426"/>
    <x v="210"/>
    <x v="0"/>
    <x v="210"/>
    <x v="0"/>
    <x v="0"/>
    <x v="0"/>
  </r>
  <r>
    <x v="2829"/>
    <x v="2487"/>
    <x v="1"/>
    <x v="0"/>
    <x v="2"/>
    <x v="224"/>
    <x v="809"/>
    <x v="0"/>
    <x v="809"/>
    <x v="0"/>
    <x v="0"/>
    <x v="0"/>
  </r>
  <r>
    <x v="2830"/>
    <x v="2488"/>
    <x v="3"/>
    <x v="3"/>
    <x v="3"/>
    <x v="218"/>
    <x v="887"/>
    <x v="0"/>
    <x v="887"/>
    <x v="0"/>
    <x v="0"/>
    <x v="0"/>
  </r>
  <r>
    <x v="2831"/>
    <x v="2489"/>
    <x v="1"/>
    <x v="3"/>
    <x v="1"/>
    <x v="387"/>
    <x v="451"/>
    <x v="0"/>
    <x v="451"/>
    <x v="0"/>
    <x v="0"/>
    <x v="0"/>
  </r>
  <r>
    <x v="2832"/>
    <x v="2490"/>
    <x v="2"/>
    <x v="3"/>
    <x v="3"/>
    <x v="114"/>
    <x v="995"/>
    <x v="0"/>
    <x v="995"/>
    <x v="0"/>
    <x v="0"/>
    <x v="0"/>
  </r>
  <r>
    <x v="2833"/>
    <x v="2491"/>
    <x v="3"/>
    <x v="3"/>
    <x v="4"/>
    <x v="283"/>
    <x v="332"/>
    <x v="0"/>
    <x v="332"/>
    <x v="0"/>
    <x v="0"/>
    <x v="0"/>
  </r>
  <r>
    <x v="2834"/>
    <x v="2492"/>
    <x v="5"/>
    <x v="1"/>
    <x v="3"/>
    <x v="369"/>
    <x v="53"/>
    <x v="0"/>
    <x v="53"/>
    <x v="0"/>
    <x v="0"/>
    <x v="0"/>
  </r>
  <r>
    <x v="2835"/>
    <x v="2493"/>
    <x v="3"/>
    <x v="2"/>
    <x v="2"/>
    <x v="145"/>
    <x v="153"/>
    <x v="0"/>
    <x v="153"/>
    <x v="0"/>
    <x v="0"/>
    <x v="0"/>
  </r>
  <r>
    <x v="2836"/>
    <x v="2494"/>
    <x v="1"/>
    <x v="3"/>
    <x v="4"/>
    <x v="380"/>
    <x v="1073"/>
    <x v="0"/>
    <x v="1073"/>
    <x v="0"/>
    <x v="0"/>
    <x v="0"/>
  </r>
  <r>
    <x v="2837"/>
    <x v="2495"/>
    <x v="3"/>
    <x v="2"/>
    <x v="4"/>
    <x v="283"/>
    <x v="359"/>
    <x v="0"/>
    <x v="359"/>
    <x v="0"/>
    <x v="0"/>
    <x v="0"/>
  </r>
  <r>
    <x v="2838"/>
    <x v="1053"/>
    <x v="0"/>
    <x v="0"/>
    <x v="2"/>
    <x v="546"/>
    <x v="835"/>
    <x v="0"/>
    <x v="835"/>
    <x v="0"/>
    <x v="0"/>
    <x v="0"/>
  </r>
  <r>
    <x v="2839"/>
    <x v="2496"/>
    <x v="5"/>
    <x v="2"/>
    <x v="0"/>
    <x v="41"/>
    <x v="302"/>
    <x v="0"/>
    <x v="302"/>
    <x v="0"/>
    <x v="0"/>
    <x v="0"/>
  </r>
  <r>
    <x v="2840"/>
    <x v="2497"/>
    <x v="4"/>
    <x v="3"/>
    <x v="0"/>
    <x v="602"/>
    <x v="72"/>
    <x v="0"/>
    <x v="72"/>
    <x v="0"/>
    <x v="0"/>
    <x v="0"/>
  </r>
  <r>
    <x v="2841"/>
    <x v="2498"/>
    <x v="5"/>
    <x v="0"/>
    <x v="3"/>
    <x v="100"/>
    <x v="103"/>
    <x v="0"/>
    <x v="103"/>
    <x v="0"/>
    <x v="0"/>
    <x v="0"/>
  </r>
  <r>
    <x v="2842"/>
    <x v="2499"/>
    <x v="2"/>
    <x v="3"/>
    <x v="4"/>
    <x v="616"/>
    <x v="186"/>
    <x v="0"/>
    <x v="186"/>
    <x v="0"/>
    <x v="0"/>
    <x v="0"/>
  </r>
  <r>
    <x v="2843"/>
    <x v="2500"/>
    <x v="1"/>
    <x v="0"/>
    <x v="2"/>
    <x v="422"/>
    <x v="803"/>
    <x v="0"/>
    <x v="803"/>
    <x v="0"/>
    <x v="0"/>
    <x v="0"/>
  </r>
  <r>
    <x v="2844"/>
    <x v="15"/>
    <x v="0"/>
    <x v="2"/>
    <x v="1"/>
    <x v="547"/>
    <x v="706"/>
    <x v="1"/>
    <x v="706"/>
    <x v="0"/>
    <x v="0"/>
    <x v="0"/>
  </r>
  <r>
    <x v="2845"/>
    <x v="1654"/>
    <x v="4"/>
    <x v="2"/>
    <x v="2"/>
    <x v="661"/>
    <x v="1074"/>
    <x v="1"/>
    <x v="1074"/>
    <x v="0"/>
    <x v="0"/>
    <x v="0"/>
  </r>
  <r>
    <x v="2846"/>
    <x v="1298"/>
    <x v="0"/>
    <x v="1"/>
    <x v="1"/>
    <x v="425"/>
    <x v="502"/>
    <x v="0"/>
    <x v="502"/>
    <x v="0"/>
    <x v="0"/>
    <x v="0"/>
  </r>
  <r>
    <x v="2847"/>
    <x v="2501"/>
    <x v="4"/>
    <x v="4"/>
    <x v="3"/>
    <x v="655"/>
    <x v="1006"/>
    <x v="0"/>
    <x v="1006"/>
    <x v="0"/>
    <x v="0"/>
    <x v="0"/>
  </r>
  <r>
    <x v="2848"/>
    <x v="2502"/>
    <x v="1"/>
    <x v="2"/>
    <x v="3"/>
    <x v="277"/>
    <x v="1075"/>
    <x v="0"/>
    <x v="1075"/>
    <x v="0"/>
    <x v="0"/>
    <x v="0"/>
  </r>
  <r>
    <x v="2849"/>
    <x v="2503"/>
    <x v="5"/>
    <x v="3"/>
    <x v="4"/>
    <x v="581"/>
    <x v="763"/>
    <x v="0"/>
    <x v="763"/>
    <x v="0"/>
    <x v="0"/>
    <x v="0"/>
  </r>
  <r>
    <x v="2850"/>
    <x v="2504"/>
    <x v="1"/>
    <x v="0"/>
    <x v="2"/>
    <x v="262"/>
    <x v="283"/>
    <x v="0"/>
    <x v="283"/>
    <x v="0"/>
    <x v="0"/>
    <x v="0"/>
  </r>
  <r>
    <x v="2851"/>
    <x v="2505"/>
    <x v="2"/>
    <x v="3"/>
    <x v="0"/>
    <x v="530"/>
    <x v="1052"/>
    <x v="1"/>
    <x v="1052"/>
    <x v="0"/>
    <x v="0"/>
    <x v="0"/>
  </r>
  <r>
    <x v="2852"/>
    <x v="2506"/>
    <x v="3"/>
    <x v="3"/>
    <x v="1"/>
    <x v="52"/>
    <x v="568"/>
    <x v="0"/>
    <x v="568"/>
    <x v="0"/>
    <x v="0"/>
    <x v="0"/>
  </r>
  <r>
    <x v="2853"/>
    <x v="2507"/>
    <x v="2"/>
    <x v="1"/>
    <x v="0"/>
    <x v="390"/>
    <x v="8"/>
    <x v="0"/>
    <x v="8"/>
    <x v="0"/>
    <x v="0"/>
    <x v="0"/>
  </r>
  <r>
    <x v="2854"/>
    <x v="2508"/>
    <x v="3"/>
    <x v="0"/>
    <x v="4"/>
    <x v="151"/>
    <x v="159"/>
    <x v="0"/>
    <x v="159"/>
    <x v="0"/>
    <x v="0"/>
    <x v="0"/>
  </r>
  <r>
    <x v="2855"/>
    <x v="2509"/>
    <x v="4"/>
    <x v="1"/>
    <x v="3"/>
    <x v="641"/>
    <x v="1076"/>
    <x v="1"/>
    <x v="1076"/>
    <x v="0"/>
    <x v="0"/>
    <x v="0"/>
  </r>
  <r>
    <x v="2856"/>
    <x v="2510"/>
    <x v="5"/>
    <x v="3"/>
    <x v="3"/>
    <x v="102"/>
    <x v="795"/>
    <x v="0"/>
    <x v="795"/>
    <x v="0"/>
    <x v="0"/>
    <x v="0"/>
  </r>
  <r>
    <x v="2857"/>
    <x v="897"/>
    <x v="3"/>
    <x v="3"/>
    <x v="0"/>
    <x v="496"/>
    <x v="614"/>
    <x v="0"/>
    <x v="614"/>
    <x v="0"/>
    <x v="0"/>
    <x v="0"/>
  </r>
  <r>
    <x v="2858"/>
    <x v="2511"/>
    <x v="0"/>
    <x v="3"/>
    <x v="2"/>
    <x v="391"/>
    <x v="0"/>
    <x v="0"/>
    <x v="0"/>
    <x v="0"/>
    <x v="0"/>
    <x v="0"/>
  </r>
  <r>
    <x v="2859"/>
    <x v="2512"/>
    <x v="5"/>
    <x v="1"/>
    <x v="1"/>
    <x v="52"/>
    <x v="53"/>
    <x v="0"/>
    <x v="53"/>
    <x v="0"/>
    <x v="0"/>
    <x v="0"/>
  </r>
  <r>
    <x v="2860"/>
    <x v="2513"/>
    <x v="2"/>
    <x v="3"/>
    <x v="3"/>
    <x v="625"/>
    <x v="867"/>
    <x v="0"/>
    <x v="867"/>
    <x v="0"/>
    <x v="0"/>
    <x v="0"/>
  </r>
  <r>
    <x v="2861"/>
    <x v="2514"/>
    <x v="1"/>
    <x v="3"/>
    <x v="1"/>
    <x v="132"/>
    <x v="207"/>
    <x v="0"/>
    <x v="207"/>
    <x v="0"/>
    <x v="0"/>
    <x v="0"/>
  </r>
  <r>
    <x v="2862"/>
    <x v="2515"/>
    <x v="2"/>
    <x v="1"/>
    <x v="0"/>
    <x v="140"/>
    <x v="146"/>
    <x v="0"/>
    <x v="146"/>
    <x v="0"/>
    <x v="0"/>
    <x v="0"/>
  </r>
  <r>
    <x v="2863"/>
    <x v="2516"/>
    <x v="3"/>
    <x v="1"/>
    <x v="0"/>
    <x v="169"/>
    <x v="1077"/>
    <x v="1"/>
    <x v="1077"/>
    <x v="0"/>
    <x v="0"/>
    <x v="0"/>
  </r>
  <r>
    <x v="2864"/>
    <x v="2385"/>
    <x v="5"/>
    <x v="2"/>
    <x v="4"/>
    <x v="59"/>
    <x v="214"/>
    <x v="0"/>
    <x v="214"/>
    <x v="0"/>
    <x v="0"/>
    <x v="0"/>
  </r>
  <r>
    <x v="2865"/>
    <x v="1494"/>
    <x v="3"/>
    <x v="0"/>
    <x v="0"/>
    <x v="521"/>
    <x v="1078"/>
    <x v="1"/>
    <x v="1078"/>
    <x v="0"/>
    <x v="0"/>
    <x v="0"/>
  </r>
  <r>
    <x v="2866"/>
    <x v="2517"/>
    <x v="3"/>
    <x v="0"/>
    <x v="0"/>
    <x v="336"/>
    <x v="377"/>
    <x v="0"/>
    <x v="377"/>
    <x v="0"/>
    <x v="0"/>
    <x v="0"/>
  </r>
  <r>
    <x v="2867"/>
    <x v="2518"/>
    <x v="3"/>
    <x v="1"/>
    <x v="2"/>
    <x v="691"/>
    <x v="1079"/>
    <x v="0"/>
    <x v="1079"/>
    <x v="0"/>
    <x v="0"/>
    <x v="0"/>
  </r>
  <r>
    <x v="2868"/>
    <x v="2519"/>
    <x v="2"/>
    <x v="0"/>
    <x v="0"/>
    <x v="130"/>
    <x v="136"/>
    <x v="0"/>
    <x v="136"/>
    <x v="0"/>
    <x v="0"/>
    <x v="0"/>
  </r>
  <r>
    <x v="2869"/>
    <x v="2038"/>
    <x v="0"/>
    <x v="2"/>
    <x v="0"/>
    <x v="388"/>
    <x v="453"/>
    <x v="0"/>
    <x v="453"/>
    <x v="0"/>
    <x v="0"/>
    <x v="0"/>
  </r>
  <r>
    <x v="2870"/>
    <x v="2520"/>
    <x v="1"/>
    <x v="3"/>
    <x v="2"/>
    <x v="553"/>
    <x v="716"/>
    <x v="0"/>
    <x v="716"/>
    <x v="0"/>
    <x v="0"/>
    <x v="0"/>
  </r>
  <r>
    <x v="2871"/>
    <x v="2521"/>
    <x v="4"/>
    <x v="3"/>
    <x v="0"/>
    <x v="548"/>
    <x v="707"/>
    <x v="0"/>
    <x v="707"/>
    <x v="0"/>
    <x v="0"/>
    <x v="0"/>
  </r>
  <r>
    <x v="2872"/>
    <x v="2522"/>
    <x v="0"/>
    <x v="0"/>
    <x v="0"/>
    <x v="242"/>
    <x v="257"/>
    <x v="0"/>
    <x v="257"/>
    <x v="0"/>
    <x v="0"/>
    <x v="0"/>
  </r>
  <r>
    <x v="2873"/>
    <x v="1319"/>
    <x v="3"/>
    <x v="0"/>
    <x v="2"/>
    <x v="643"/>
    <x v="975"/>
    <x v="1"/>
    <x v="975"/>
    <x v="0"/>
    <x v="0"/>
    <x v="0"/>
  </r>
  <r>
    <x v="2874"/>
    <x v="2523"/>
    <x v="5"/>
    <x v="2"/>
    <x v="0"/>
    <x v="306"/>
    <x v="828"/>
    <x v="0"/>
    <x v="828"/>
    <x v="0"/>
    <x v="0"/>
    <x v="0"/>
  </r>
  <r>
    <x v="2875"/>
    <x v="2524"/>
    <x v="1"/>
    <x v="2"/>
    <x v="2"/>
    <x v="23"/>
    <x v="789"/>
    <x v="0"/>
    <x v="789"/>
    <x v="0"/>
    <x v="0"/>
    <x v="0"/>
  </r>
  <r>
    <x v="2876"/>
    <x v="2525"/>
    <x v="3"/>
    <x v="3"/>
    <x v="2"/>
    <x v="600"/>
    <x v="498"/>
    <x v="0"/>
    <x v="498"/>
    <x v="0"/>
    <x v="0"/>
    <x v="0"/>
  </r>
  <r>
    <x v="2877"/>
    <x v="2526"/>
    <x v="1"/>
    <x v="4"/>
    <x v="4"/>
    <x v="196"/>
    <x v="211"/>
    <x v="0"/>
    <x v="211"/>
    <x v="0"/>
    <x v="0"/>
    <x v="0"/>
  </r>
  <r>
    <x v="2878"/>
    <x v="2527"/>
    <x v="3"/>
    <x v="2"/>
    <x v="3"/>
    <x v="107"/>
    <x v="646"/>
    <x v="0"/>
    <x v="646"/>
    <x v="0"/>
    <x v="0"/>
    <x v="0"/>
  </r>
  <r>
    <x v="2879"/>
    <x v="2528"/>
    <x v="5"/>
    <x v="1"/>
    <x v="1"/>
    <x v="186"/>
    <x v="942"/>
    <x v="0"/>
    <x v="942"/>
    <x v="0"/>
    <x v="0"/>
    <x v="0"/>
  </r>
  <r>
    <x v="2880"/>
    <x v="849"/>
    <x v="1"/>
    <x v="2"/>
    <x v="2"/>
    <x v="449"/>
    <x v="175"/>
    <x v="0"/>
    <x v="175"/>
    <x v="0"/>
    <x v="0"/>
    <x v="0"/>
  </r>
  <r>
    <x v="2881"/>
    <x v="2529"/>
    <x v="5"/>
    <x v="4"/>
    <x v="3"/>
    <x v="589"/>
    <x v="203"/>
    <x v="0"/>
    <x v="203"/>
    <x v="0"/>
    <x v="0"/>
    <x v="0"/>
  </r>
  <r>
    <x v="2882"/>
    <x v="933"/>
    <x v="2"/>
    <x v="3"/>
    <x v="0"/>
    <x v="322"/>
    <x v="361"/>
    <x v="0"/>
    <x v="361"/>
    <x v="0"/>
    <x v="0"/>
    <x v="0"/>
  </r>
  <r>
    <x v="2883"/>
    <x v="2530"/>
    <x v="4"/>
    <x v="1"/>
    <x v="0"/>
    <x v="557"/>
    <x v="723"/>
    <x v="0"/>
    <x v="723"/>
    <x v="0"/>
    <x v="0"/>
    <x v="0"/>
  </r>
  <r>
    <x v="2884"/>
    <x v="2531"/>
    <x v="4"/>
    <x v="0"/>
    <x v="1"/>
    <x v="53"/>
    <x v="134"/>
    <x v="0"/>
    <x v="134"/>
    <x v="0"/>
    <x v="0"/>
    <x v="0"/>
  </r>
  <r>
    <x v="2885"/>
    <x v="2532"/>
    <x v="1"/>
    <x v="4"/>
    <x v="1"/>
    <x v="459"/>
    <x v="556"/>
    <x v="0"/>
    <x v="556"/>
    <x v="0"/>
    <x v="0"/>
    <x v="0"/>
  </r>
  <r>
    <x v="2886"/>
    <x v="1602"/>
    <x v="2"/>
    <x v="0"/>
    <x v="3"/>
    <x v="10"/>
    <x v="278"/>
    <x v="0"/>
    <x v="278"/>
    <x v="0"/>
    <x v="0"/>
    <x v="0"/>
  </r>
  <r>
    <x v="2887"/>
    <x v="518"/>
    <x v="4"/>
    <x v="1"/>
    <x v="4"/>
    <x v="613"/>
    <x v="1012"/>
    <x v="0"/>
    <x v="1012"/>
    <x v="0"/>
    <x v="0"/>
    <x v="0"/>
  </r>
  <r>
    <x v="2888"/>
    <x v="2533"/>
    <x v="0"/>
    <x v="2"/>
    <x v="1"/>
    <x v="167"/>
    <x v="177"/>
    <x v="0"/>
    <x v="177"/>
    <x v="0"/>
    <x v="0"/>
    <x v="0"/>
  </r>
  <r>
    <x v="2889"/>
    <x v="2534"/>
    <x v="5"/>
    <x v="1"/>
    <x v="3"/>
    <x v="691"/>
    <x v="1080"/>
    <x v="0"/>
    <x v="1080"/>
    <x v="0"/>
    <x v="0"/>
    <x v="0"/>
  </r>
  <r>
    <x v="2890"/>
    <x v="2535"/>
    <x v="0"/>
    <x v="0"/>
    <x v="2"/>
    <x v="18"/>
    <x v="19"/>
    <x v="0"/>
    <x v="19"/>
    <x v="0"/>
    <x v="0"/>
    <x v="0"/>
  </r>
  <r>
    <x v="2891"/>
    <x v="2536"/>
    <x v="4"/>
    <x v="2"/>
    <x v="2"/>
    <x v="46"/>
    <x v="47"/>
    <x v="1"/>
    <x v="47"/>
    <x v="2"/>
    <x v="2"/>
    <x v="2"/>
  </r>
  <r>
    <x v="2892"/>
    <x v="2537"/>
    <x v="3"/>
    <x v="3"/>
    <x v="2"/>
    <x v="619"/>
    <x v="857"/>
    <x v="1"/>
    <x v="857"/>
    <x v="0"/>
    <x v="0"/>
    <x v="0"/>
  </r>
  <r>
    <x v="2893"/>
    <x v="2538"/>
    <x v="3"/>
    <x v="3"/>
    <x v="3"/>
    <x v="236"/>
    <x v="610"/>
    <x v="0"/>
    <x v="610"/>
    <x v="0"/>
    <x v="0"/>
    <x v="0"/>
  </r>
  <r>
    <x v="2894"/>
    <x v="2539"/>
    <x v="4"/>
    <x v="0"/>
    <x v="2"/>
    <x v="457"/>
    <x v="554"/>
    <x v="0"/>
    <x v="554"/>
    <x v="0"/>
    <x v="0"/>
    <x v="0"/>
  </r>
  <r>
    <x v="2895"/>
    <x v="2540"/>
    <x v="0"/>
    <x v="3"/>
    <x v="1"/>
    <x v="353"/>
    <x v="402"/>
    <x v="0"/>
    <x v="402"/>
    <x v="0"/>
    <x v="0"/>
    <x v="0"/>
  </r>
  <r>
    <x v="2896"/>
    <x v="1467"/>
    <x v="0"/>
    <x v="2"/>
    <x v="2"/>
    <x v="311"/>
    <x v="1081"/>
    <x v="1"/>
    <x v="1081"/>
    <x v="0"/>
    <x v="0"/>
    <x v="0"/>
  </r>
  <r>
    <x v="2897"/>
    <x v="2541"/>
    <x v="0"/>
    <x v="1"/>
    <x v="2"/>
    <x v="665"/>
    <x v="1082"/>
    <x v="0"/>
    <x v="1082"/>
    <x v="0"/>
    <x v="0"/>
    <x v="0"/>
  </r>
  <r>
    <x v="2898"/>
    <x v="2542"/>
    <x v="2"/>
    <x v="0"/>
    <x v="1"/>
    <x v="134"/>
    <x v="140"/>
    <x v="0"/>
    <x v="140"/>
    <x v="0"/>
    <x v="0"/>
    <x v="0"/>
  </r>
  <r>
    <x v="2899"/>
    <x v="2543"/>
    <x v="5"/>
    <x v="3"/>
    <x v="3"/>
    <x v="206"/>
    <x v="218"/>
    <x v="1"/>
    <x v="218"/>
    <x v="1"/>
    <x v="1"/>
    <x v="1"/>
  </r>
  <r>
    <x v="2900"/>
    <x v="1758"/>
    <x v="2"/>
    <x v="3"/>
    <x v="3"/>
    <x v="60"/>
    <x v="1083"/>
    <x v="0"/>
    <x v="1083"/>
    <x v="0"/>
    <x v="0"/>
    <x v="0"/>
  </r>
  <r>
    <x v="2901"/>
    <x v="2544"/>
    <x v="3"/>
    <x v="1"/>
    <x v="4"/>
    <x v="536"/>
    <x v="770"/>
    <x v="0"/>
    <x v="770"/>
    <x v="0"/>
    <x v="0"/>
    <x v="0"/>
  </r>
  <r>
    <x v="2902"/>
    <x v="2545"/>
    <x v="1"/>
    <x v="0"/>
    <x v="4"/>
    <x v="334"/>
    <x v="852"/>
    <x v="0"/>
    <x v="852"/>
    <x v="0"/>
    <x v="0"/>
    <x v="0"/>
  </r>
  <r>
    <x v="2903"/>
    <x v="2546"/>
    <x v="5"/>
    <x v="2"/>
    <x v="2"/>
    <x v="281"/>
    <x v="1032"/>
    <x v="0"/>
    <x v="1032"/>
    <x v="0"/>
    <x v="0"/>
    <x v="0"/>
  </r>
  <r>
    <x v="2904"/>
    <x v="2547"/>
    <x v="4"/>
    <x v="2"/>
    <x v="4"/>
    <x v="131"/>
    <x v="137"/>
    <x v="0"/>
    <x v="137"/>
    <x v="0"/>
    <x v="0"/>
    <x v="0"/>
  </r>
  <r>
    <x v="2905"/>
    <x v="121"/>
    <x v="3"/>
    <x v="4"/>
    <x v="4"/>
    <x v="39"/>
    <x v="274"/>
    <x v="0"/>
    <x v="274"/>
    <x v="0"/>
    <x v="0"/>
    <x v="0"/>
  </r>
  <r>
    <x v="2906"/>
    <x v="2548"/>
    <x v="1"/>
    <x v="1"/>
    <x v="1"/>
    <x v="292"/>
    <x v="320"/>
    <x v="0"/>
    <x v="320"/>
    <x v="0"/>
    <x v="0"/>
    <x v="0"/>
  </r>
  <r>
    <x v="2907"/>
    <x v="2549"/>
    <x v="2"/>
    <x v="2"/>
    <x v="1"/>
    <x v="114"/>
    <x v="995"/>
    <x v="0"/>
    <x v="995"/>
    <x v="0"/>
    <x v="0"/>
    <x v="0"/>
  </r>
  <r>
    <x v="2908"/>
    <x v="2550"/>
    <x v="2"/>
    <x v="2"/>
    <x v="3"/>
    <x v="200"/>
    <x v="920"/>
    <x v="0"/>
    <x v="920"/>
    <x v="0"/>
    <x v="0"/>
    <x v="0"/>
  </r>
  <r>
    <x v="2909"/>
    <x v="1579"/>
    <x v="2"/>
    <x v="1"/>
    <x v="0"/>
    <x v="271"/>
    <x v="886"/>
    <x v="0"/>
    <x v="886"/>
    <x v="0"/>
    <x v="0"/>
    <x v="0"/>
  </r>
  <r>
    <x v="2910"/>
    <x v="2551"/>
    <x v="3"/>
    <x v="0"/>
    <x v="2"/>
    <x v="404"/>
    <x v="1084"/>
    <x v="0"/>
    <x v="1084"/>
    <x v="0"/>
    <x v="0"/>
    <x v="0"/>
  </r>
  <r>
    <x v="2911"/>
    <x v="2552"/>
    <x v="5"/>
    <x v="4"/>
    <x v="1"/>
    <x v="567"/>
    <x v="169"/>
    <x v="0"/>
    <x v="169"/>
    <x v="0"/>
    <x v="0"/>
    <x v="0"/>
  </r>
  <r>
    <x v="2912"/>
    <x v="2553"/>
    <x v="2"/>
    <x v="4"/>
    <x v="1"/>
    <x v="540"/>
    <x v="693"/>
    <x v="0"/>
    <x v="693"/>
    <x v="0"/>
    <x v="0"/>
    <x v="0"/>
  </r>
  <r>
    <x v="2913"/>
    <x v="2554"/>
    <x v="2"/>
    <x v="4"/>
    <x v="1"/>
    <x v="103"/>
    <x v="107"/>
    <x v="0"/>
    <x v="107"/>
    <x v="0"/>
    <x v="0"/>
    <x v="0"/>
  </r>
  <r>
    <x v="2914"/>
    <x v="2555"/>
    <x v="3"/>
    <x v="1"/>
    <x v="4"/>
    <x v="325"/>
    <x v="365"/>
    <x v="1"/>
    <x v="365"/>
    <x v="2"/>
    <x v="2"/>
    <x v="2"/>
  </r>
  <r>
    <x v="2915"/>
    <x v="2556"/>
    <x v="4"/>
    <x v="0"/>
    <x v="2"/>
    <x v="43"/>
    <x v="1015"/>
    <x v="0"/>
    <x v="1015"/>
    <x v="0"/>
    <x v="0"/>
    <x v="0"/>
  </r>
  <r>
    <x v="2916"/>
    <x v="2557"/>
    <x v="2"/>
    <x v="4"/>
    <x v="2"/>
    <x v="576"/>
    <x v="757"/>
    <x v="0"/>
    <x v="757"/>
    <x v="0"/>
    <x v="0"/>
    <x v="0"/>
  </r>
  <r>
    <x v="2917"/>
    <x v="2558"/>
    <x v="3"/>
    <x v="0"/>
    <x v="3"/>
    <x v="475"/>
    <x v="576"/>
    <x v="0"/>
    <x v="576"/>
    <x v="0"/>
    <x v="0"/>
    <x v="0"/>
  </r>
  <r>
    <x v="2918"/>
    <x v="2559"/>
    <x v="2"/>
    <x v="4"/>
    <x v="3"/>
    <x v="433"/>
    <x v="517"/>
    <x v="1"/>
    <x v="517"/>
    <x v="0"/>
    <x v="0"/>
    <x v="0"/>
  </r>
  <r>
    <x v="2919"/>
    <x v="0"/>
    <x v="4"/>
    <x v="3"/>
    <x v="0"/>
    <x v="115"/>
    <x v="508"/>
    <x v="0"/>
    <x v="508"/>
    <x v="0"/>
    <x v="0"/>
    <x v="0"/>
  </r>
  <r>
    <x v="2920"/>
    <x v="68"/>
    <x v="0"/>
    <x v="1"/>
    <x v="2"/>
    <x v="409"/>
    <x v="484"/>
    <x v="1"/>
    <x v="484"/>
    <x v="0"/>
    <x v="0"/>
    <x v="0"/>
  </r>
  <r>
    <x v="2921"/>
    <x v="2560"/>
    <x v="0"/>
    <x v="1"/>
    <x v="0"/>
    <x v="104"/>
    <x v="956"/>
    <x v="0"/>
    <x v="956"/>
    <x v="0"/>
    <x v="0"/>
    <x v="0"/>
  </r>
  <r>
    <x v="2922"/>
    <x v="2561"/>
    <x v="2"/>
    <x v="3"/>
    <x v="4"/>
    <x v="98"/>
    <x v="101"/>
    <x v="1"/>
    <x v="101"/>
    <x v="0"/>
    <x v="0"/>
    <x v="0"/>
  </r>
  <r>
    <x v="2923"/>
    <x v="2562"/>
    <x v="2"/>
    <x v="1"/>
    <x v="4"/>
    <x v="369"/>
    <x v="53"/>
    <x v="0"/>
    <x v="53"/>
    <x v="0"/>
    <x v="0"/>
    <x v="0"/>
  </r>
  <r>
    <x v="2924"/>
    <x v="838"/>
    <x v="0"/>
    <x v="0"/>
    <x v="3"/>
    <x v="61"/>
    <x v="730"/>
    <x v="0"/>
    <x v="730"/>
    <x v="0"/>
    <x v="0"/>
    <x v="0"/>
  </r>
  <r>
    <x v="2925"/>
    <x v="2563"/>
    <x v="0"/>
    <x v="4"/>
    <x v="2"/>
    <x v="367"/>
    <x v="1085"/>
    <x v="0"/>
    <x v="1085"/>
    <x v="0"/>
    <x v="0"/>
    <x v="0"/>
  </r>
  <r>
    <x v="2926"/>
    <x v="1471"/>
    <x v="1"/>
    <x v="3"/>
    <x v="4"/>
    <x v="568"/>
    <x v="979"/>
    <x v="0"/>
    <x v="979"/>
    <x v="0"/>
    <x v="0"/>
    <x v="0"/>
  </r>
  <r>
    <x v="2927"/>
    <x v="500"/>
    <x v="5"/>
    <x v="1"/>
    <x v="1"/>
    <x v="315"/>
    <x v="273"/>
    <x v="0"/>
    <x v="273"/>
    <x v="0"/>
    <x v="0"/>
    <x v="0"/>
  </r>
  <r>
    <x v="2928"/>
    <x v="2564"/>
    <x v="3"/>
    <x v="3"/>
    <x v="1"/>
    <x v="372"/>
    <x v="432"/>
    <x v="0"/>
    <x v="432"/>
    <x v="0"/>
    <x v="0"/>
    <x v="0"/>
  </r>
  <r>
    <x v="2929"/>
    <x v="922"/>
    <x v="1"/>
    <x v="3"/>
    <x v="1"/>
    <x v="105"/>
    <x v="109"/>
    <x v="0"/>
    <x v="109"/>
    <x v="0"/>
    <x v="0"/>
    <x v="0"/>
  </r>
  <r>
    <x v="2930"/>
    <x v="2565"/>
    <x v="0"/>
    <x v="3"/>
    <x v="0"/>
    <x v="692"/>
    <x v="773"/>
    <x v="0"/>
    <x v="773"/>
    <x v="0"/>
    <x v="0"/>
    <x v="0"/>
  </r>
  <r>
    <x v="2931"/>
    <x v="2566"/>
    <x v="1"/>
    <x v="0"/>
    <x v="1"/>
    <x v="523"/>
    <x v="696"/>
    <x v="1"/>
    <x v="696"/>
    <x v="1"/>
    <x v="1"/>
    <x v="1"/>
  </r>
  <r>
    <x v="2932"/>
    <x v="2152"/>
    <x v="0"/>
    <x v="2"/>
    <x v="3"/>
    <x v="366"/>
    <x v="419"/>
    <x v="0"/>
    <x v="419"/>
    <x v="0"/>
    <x v="0"/>
    <x v="0"/>
  </r>
  <r>
    <x v="2933"/>
    <x v="2567"/>
    <x v="4"/>
    <x v="0"/>
    <x v="3"/>
    <x v="65"/>
    <x v="67"/>
    <x v="0"/>
    <x v="67"/>
    <x v="0"/>
    <x v="0"/>
    <x v="0"/>
  </r>
  <r>
    <x v="2934"/>
    <x v="2568"/>
    <x v="2"/>
    <x v="1"/>
    <x v="4"/>
    <x v="220"/>
    <x v="1012"/>
    <x v="0"/>
    <x v="1012"/>
    <x v="0"/>
    <x v="0"/>
    <x v="0"/>
  </r>
  <r>
    <x v="2935"/>
    <x v="2018"/>
    <x v="4"/>
    <x v="3"/>
    <x v="0"/>
    <x v="481"/>
    <x v="589"/>
    <x v="0"/>
    <x v="589"/>
    <x v="0"/>
    <x v="0"/>
    <x v="0"/>
  </r>
  <r>
    <x v="2936"/>
    <x v="2569"/>
    <x v="0"/>
    <x v="0"/>
    <x v="2"/>
    <x v="149"/>
    <x v="133"/>
    <x v="0"/>
    <x v="133"/>
    <x v="0"/>
    <x v="0"/>
    <x v="0"/>
  </r>
  <r>
    <x v="2937"/>
    <x v="2570"/>
    <x v="5"/>
    <x v="3"/>
    <x v="1"/>
    <x v="479"/>
    <x v="862"/>
    <x v="0"/>
    <x v="862"/>
    <x v="0"/>
    <x v="0"/>
    <x v="0"/>
  </r>
  <r>
    <x v="2938"/>
    <x v="2571"/>
    <x v="2"/>
    <x v="4"/>
    <x v="3"/>
    <x v="607"/>
    <x v="111"/>
    <x v="0"/>
    <x v="111"/>
    <x v="0"/>
    <x v="0"/>
    <x v="0"/>
  </r>
  <r>
    <x v="2939"/>
    <x v="2572"/>
    <x v="1"/>
    <x v="1"/>
    <x v="3"/>
    <x v="395"/>
    <x v="1086"/>
    <x v="0"/>
    <x v="1086"/>
    <x v="0"/>
    <x v="0"/>
    <x v="0"/>
  </r>
  <r>
    <x v="2940"/>
    <x v="2573"/>
    <x v="4"/>
    <x v="3"/>
    <x v="0"/>
    <x v="311"/>
    <x v="354"/>
    <x v="0"/>
    <x v="354"/>
    <x v="0"/>
    <x v="0"/>
    <x v="0"/>
  </r>
  <r>
    <x v="2941"/>
    <x v="2574"/>
    <x v="4"/>
    <x v="2"/>
    <x v="3"/>
    <x v="552"/>
    <x v="715"/>
    <x v="0"/>
    <x v="715"/>
    <x v="0"/>
    <x v="0"/>
    <x v="0"/>
  </r>
  <r>
    <x v="2942"/>
    <x v="724"/>
    <x v="3"/>
    <x v="2"/>
    <x v="4"/>
    <x v="433"/>
    <x v="517"/>
    <x v="1"/>
    <x v="517"/>
    <x v="0"/>
    <x v="0"/>
    <x v="0"/>
  </r>
  <r>
    <x v="2943"/>
    <x v="2575"/>
    <x v="1"/>
    <x v="3"/>
    <x v="2"/>
    <x v="556"/>
    <x v="450"/>
    <x v="0"/>
    <x v="450"/>
    <x v="0"/>
    <x v="0"/>
    <x v="0"/>
  </r>
  <r>
    <x v="2944"/>
    <x v="2576"/>
    <x v="5"/>
    <x v="1"/>
    <x v="4"/>
    <x v="215"/>
    <x v="486"/>
    <x v="0"/>
    <x v="486"/>
    <x v="0"/>
    <x v="0"/>
    <x v="0"/>
  </r>
  <r>
    <x v="2945"/>
    <x v="2577"/>
    <x v="0"/>
    <x v="1"/>
    <x v="4"/>
    <x v="597"/>
    <x v="801"/>
    <x v="0"/>
    <x v="801"/>
    <x v="0"/>
    <x v="0"/>
    <x v="0"/>
  </r>
  <r>
    <x v="2946"/>
    <x v="2578"/>
    <x v="3"/>
    <x v="3"/>
    <x v="1"/>
    <x v="465"/>
    <x v="319"/>
    <x v="0"/>
    <x v="319"/>
    <x v="0"/>
    <x v="0"/>
    <x v="0"/>
  </r>
  <r>
    <x v="2947"/>
    <x v="2579"/>
    <x v="0"/>
    <x v="1"/>
    <x v="4"/>
    <x v="478"/>
    <x v="725"/>
    <x v="0"/>
    <x v="725"/>
    <x v="0"/>
    <x v="0"/>
    <x v="0"/>
  </r>
  <r>
    <x v="2948"/>
    <x v="2580"/>
    <x v="1"/>
    <x v="2"/>
    <x v="4"/>
    <x v="566"/>
    <x v="644"/>
    <x v="0"/>
    <x v="644"/>
    <x v="0"/>
    <x v="0"/>
    <x v="0"/>
  </r>
  <r>
    <x v="2949"/>
    <x v="2581"/>
    <x v="4"/>
    <x v="2"/>
    <x v="2"/>
    <x v="599"/>
    <x v="1087"/>
    <x v="0"/>
    <x v="1087"/>
    <x v="0"/>
    <x v="0"/>
    <x v="0"/>
  </r>
  <r>
    <x v="2950"/>
    <x v="713"/>
    <x v="5"/>
    <x v="0"/>
    <x v="0"/>
    <x v="189"/>
    <x v="199"/>
    <x v="0"/>
    <x v="199"/>
    <x v="0"/>
    <x v="0"/>
    <x v="0"/>
  </r>
  <r>
    <x v="2951"/>
    <x v="2582"/>
    <x v="1"/>
    <x v="4"/>
    <x v="4"/>
    <x v="516"/>
    <x v="512"/>
    <x v="0"/>
    <x v="512"/>
    <x v="0"/>
    <x v="0"/>
    <x v="0"/>
  </r>
  <r>
    <x v="2952"/>
    <x v="2583"/>
    <x v="4"/>
    <x v="1"/>
    <x v="3"/>
    <x v="140"/>
    <x v="699"/>
    <x v="0"/>
    <x v="699"/>
    <x v="0"/>
    <x v="0"/>
    <x v="0"/>
  </r>
  <r>
    <x v="2953"/>
    <x v="2584"/>
    <x v="2"/>
    <x v="4"/>
    <x v="0"/>
    <x v="358"/>
    <x v="1088"/>
    <x v="0"/>
    <x v="1088"/>
    <x v="0"/>
    <x v="0"/>
    <x v="0"/>
  </r>
  <r>
    <x v="2954"/>
    <x v="2585"/>
    <x v="5"/>
    <x v="2"/>
    <x v="1"/>
    <x v="202"/>
    <x v="609"/>
    <x v="0"/>
    <x v="609"/>
    <x v="0"/>
    <x v="0"/>
    <x v="0"/>
  </r>
  <r>
    <x v="2955"/>
    <x v="2586"/>
    <x v="0"/>
    <x v="4"/>
    <x v="3"/>
    <x v="430"/>
    <x v="1007"/>
    <x v="0"/>
    <x v="1007"/>
    <x v="0"/>
    <x v="0"/>
    <x v="0"/>
  </r>
  <r>
    <x v="2956"/>
    <x v="2587"/>
    <x v="3"/>
    <x v="0"/>
    <x v="1"/>
    <x v="393"/>
    <x v="200"/>
    <x v="0"/>
    <x v="200"/>
    <x v="0"/>
    <x v="0"/>
    <x v="0"/>
  </r>
  <r>
    <x v="2957"/>
    <x v="2588"/>
    <x v="1"/>
    <x v="0"/>
    <x v="3"/>
    <x v="658"/>
    <x v="1089"/>
    <x v="1"/>
    <x v="1089"/>
    <x v="0"/>
    <x v="0"/>
    <x v="0"/>
  </r>
  <r>
    <x v="2958"/>
    <x v="225"/>
    <x v="2"/>
    <x v="3"/>
    <x v="1"/>
    <x v="132"/>
    <x v="138"/>
    <x v="0"/>
    <x v="138"/>
    <x v="0"/>
    <x v="0"/>
    <x v="0"/>
  </r>
  <r>
    <x v="2959"/>
    <x v="2589"/>
    <x v="3"/>
    <x v="0"/>
    <x v="4"/>
    <x v="396"/>
    <x v="594"/>
    <x v="1"/>
    <x v="594"/>
    <x v="0"/>
    <x v="0"/>
    <x v="0"/>
  </r>
  <r>
    <x v="2960"/>
    <x v="2590"/>
    <x v="2"/>
    <x v="3"/>
    <x v="3"/>
    <x v="577"/>
    <x v="760"/>
    <x v="0"/>
    <x v="760"/>
    <x v="0"/>
    <x v="0"/>
    <x v="0"/>
  </r>
  <r>
    <x v="2961"/>
    <x v="2591"/>
    <x v="4"/>
    <x v="2"/>
    <x v="3"/>
    <x v="571"/>
    <x v="743"/>
    <x v="0"/>
    <x v="743"/>
    <x v="0"/>
    <x v="0"/>
    <x v="0"/>
  </r>
  <r>
    <x v="2962"/>
    <x v="1140"/>
    <x v="5"/>
    <x v="1"/>
    <x v="1"/>
    <x v="312"/>
    <x v="345"/>
    <x v="1"/>
    <x v="345"/>
    <x v="2"/>
    <x v="2"/>
    <x v="2"/>
  </r>
  <r>
    <x v="2963"/>
    <x v="2592"/>
    <x v="3"/>
    <x v="3"/>
    <x v="3"/>
    <x v="502"/>
    <x v="831"/>
    <x v="0"/>
    <x v="831"/>
    <x v="0"/>
    <x v="0"/>
    <x v="0"/>
  </r>
  <r>
    <x v="2964"/>
    <x v="2593"/>
    <x v="2"/>
    <x v="0"/>
    <x v="0"/>
    <x v="235"/>
    <x v="471"/>
    <x v="0"/>
    <x v="471"/>
    <x v="0"/>
    <x v="0"/>
    <x v="0"/>
  </r>
  <r>
    <x v="2965"/>
    <x v="2594"/>
    <x v="1"/>
    <x v="3"/>
    <x v="2"/>
    <x v="427"/>
    <x v="59"/>
    <x v="0"/>
    <x v="59"/>
    <x v="0"/>
    <x v="0"/>
    <x v="0"/>
  </r>
  <r>
    <x v="2966"/>
    <x v="2595"/>
    <x v="0"/>
    <x v="3"/>
    <x v="4"/>
    <x v="285"/>
    <x v="314"/>
    <x v="1"/>
    <x v="314"/>
    <x v="0"/>
    <x v="0"/>
    <x v="0"/>
  </r>
  <r>
    <x v="2967"/>
    <x v="495"/>
    <x v="4"/>
    <x v="3"/>
    <x v="4"/>
    <x v="100"/>
    <x v="103"/>
    <x v="0"/>
    <x v="103"/>
    <x v="0"/>
    <x v="0"/>
    <x v="0"/>
  </r>
  <r>
    <x v="2968"/>
    <x v="739"/>
    <x v="1"/>
    <x v="2"/>
    <x v="2"/>
    <x v="175"/>
    <x v="58"/>
    <x v="0"/>
    <x v="58"/>
    <x v="0"/>
    <x v="0"/>
    <x v="0"/>
  </r>
  <r>
    <x v="2969"/>
    <x v="2596"/>
    <x v="2"/>
    <x v="3"/>
    <x v="2"/>
    <x v="640"/>
    <x v="389"/>
    <x v="0"/>
    <x v="389"/>
    <x v="0"/>
    <x v="0"/>
    <x v="0"/>
  </r>
  <r>
    <x v="2970"/>
    <x v="1554"/>
    <x v="4"/>
    <x v="1"/>
    <x v="2"/>
    <x v="167"/>
    <x v="268"/>
    <x v="0"/>
    <x v="268"/>
    <x v="0"/>
    <x v="0"/>
    <x v="0"/>
  </r>
  <r>
    <x v="2971"/>
    <x v="2597"/>
    <x v="4"/>
    <x v="4"/>
    <x v="4"/>
    <x v="530"/>
    <x v="668"/>
    <x v="0"/>
    <x v="668"/>
    <x v="0"/>
    <x v="0"/>
    <x v="0"/>
  </r>
  <r>
    <x v="2972"/>
    <x v="2598"/>
    <x v="2"/>
    <x v="3"/>
    <x v="1"/>
    <x v="186"/>
    <x v="168"/>
    <x v="0"/>
    <x v="168"/>
    <x v="0"/>
    <x v="0"/>
    <x v="0"/>
  </r>
  <r>
    <x v="2973"/>
    <x v="2347"/>
    <x v="0"/>
    <x v="1"/>
    <x v="0"/>
    <x v="113"/>
    <x v="191"/>
    <x v="1"/>
    <x v="191"/>
    <x v="0"/>
    <x v="0"/>
    <x v="0"/>
  </r>
  <r>
    <x v="2974"/>
    <x v="2599"/>
    <x v="2"/>
    <x v="4"/>
    <x v="3"/>
    <x v="619"/>
    <x v="857"/>
    <x v="1"/>
    <x v="857"/>
    <x v="0"/>
    <x v="0"/>
    <x v="0"/>
  </r>
  <r>
    <x v="2975"/>
    <x v="2600"/>
    <x v="3"/>
    <x v="0"/>
    <x v="4"/>
    <x v="453"/>
    <x v="590"/>
    <x v="0"/>
    <x v="590"/>
    <x v="0"/>
    <x v="0"/>
    <x v="0"/>
  </r>
  <r>
    <x v="2976"/>
    <x v="2601"/>
    <x v="0"/>
    <x v="1"/>
    <x v="0"/>
    <x v="465"/>
    <x v="319"/>
    <x v="0"/>
    <x v="319"/>
    <x v="0"/>
    <x v="0"/>
    <x v="0"/>
  </r>
  <r>
    <x v="2977"/>
    <x v="2602"/>
    <x v="2"/>
    <x v="3"/>
    <x v="1"/>
    <x v="293"/>
    <x v="320"/>
    <x v="0"/>
    <x v="320"/>
    <x v="0"/>
    <x v="0"/>
    <x v="0"/>
  </r>
  <r>
    <x v="2978"/>
    <x v="2603"/>
    <x v="4"/>
    <x v="1"/>
    <x v="3"/>
    <x v="35"/>
    <x v="425"/>
    <x v="0"/>
    <x v="425"/>
    <x v="0"/>
    <x v="0"/>
    <x v="0"/>
  </r>
  <r>
    <x v="2979"/>
    <x v="2604"/>
    <x v="2"/>
    <x v="4"/>
    <x v="4"/>
    <x v="644"/>
    <x v="104"/>
    <x v="0"/>
    <x v="104"/>
    <x v="0"/>
    <x v="0"/>
    <x v="0"/>
  </r>
  <r>
    <x v="2980"/>
    <x v="2605"/>
    <x v="4"/>
    <x v="2"/>
    <x v="2"/>
    <x v="352"/>
    <x v="935"/>
    <x v="0"/>
    <x v="935"/>
    <x v="0"/>
    <x v="0"/>
    <x v="0"/>
  </r>
  <r>
    <x v="2981"/>
    <x v="2606"/>
    <x v="2"/>
    <x v="1"/>
    <x v="4"/>
    <x v="2"/>
    <x v="325"/>
    <x v="0"/>
    <x v="325"/>
    <x v="0"/>
    <x v="0"/>
    <x v="0"/>
  </r>
  <r>
    <x v="2982"/>
    <x v="2607"/>
    <x v="5"/>
    <x v="0"/>
    <x v="3"/>
    <x v="93"/>
    <x v="96"/>
    <x v="0"/>
    <x v="96"/>
    <x v="0"/>
    <x v="0"/>
    <x v="0"/>
  </r>
  <r>
    <x v="2983"/>
    <x v="2608"/>
    <x v="3"/>
    <x v="3"/>
    <x v="3"/>
    <x v="55"/>
    <x v="56"/>
    <x v="0"/>
    <x v="56"/>
    <x v="0"/>
    <x v="0"/>
    <x v="0"/>
  </r>
  <r>
    <x v="2984"/>
    <x v="1707"/>
    <x v="1"/>
    <x v="3"/>
    <x v="3"/>
    <x v="523"/>
    <x v="410"/>
    <x v="0"/>
    <x v="410"/>
    <x v="0"/>
    <x v="0"/>
    <x v="0"/>
  </r>
  <r>
    <x v="2985"/>
    <x v="2609"/>
    <x v="2"/>
    <x v="4"/>
    <x v="2"/>
    <x v="361"/>
    <x v="431"/>
    <x v="0"/>
    <x v="431"/>
    <x v="0"/>
    <x v="0"/>
    <x v="0"/>
  </r>
  <r>
    <x v="2986"/>
    <x v="683"/>
    <x v="4"/>
    <x v="3"/>
    <x v="1"/>
    <x v="254"/>
    <x v="230"/>
    <x v="0"/>
    <x v="230"/>
    <x v="0"/>
    <x v="0"/>
    <x v="0"/>
  </r>
  <r>
    <x v="2987"/>
    <x v="2610"/>
    <x v="0"/>
    <x v="2"/>
    <x v="1"/>
    <x v="297"/>
    <x v="582"/>
    <x v="0"/>
    <x v="582"/>
    <x v="0"/>
    <x v="0"/>
    <x v="0"/>
  </r>
  <r>
    <x v="2988"/>
    <x v="2611"/>
    <x v="5"/>
    <x v="1"/>
    <x v="1"/>
    <x v="678"/>
    <x v="853"/>
    <x v="0"/>
    <x v="853"/>
    <x v="0"/>
    <x v="0"/>
    <x v="0"/>
  </r>
  <r>
    <x v="2989"/>
    <x v="946"/>
    <x v="0"/>
    <x v="0"/>
    <x v="0"/>
    <x v="438"/>
    <x v="523"/>
    <x v="0"/>
    <x v="523"/>
    <x v="0"/>
    <x v="0"/>
    <x v="0"/>
  </r>
  <r>
    <x v="2990"/>
    <x v="2612"/>
    <x v="3"/>
    <x v="0"/>
    <x v="3"/>
    <x v="544"/>
    <x v="1090"/>
    <x v="0"/>
    <x v="1090"/>
    <x v="0"/>
    <x v="0"/>
    <x v="0"/>
  </r>
  <r>
    <x v="2991"/>
    <x v="2613"/>
    <x v="2"/>
    <x v="4"/>
    <x v="4"/>
    <x v="35"/>
    <x v="211"/>
    <x v="0"/>
    <x v="211"/>
    <x v="0"/>
    <x v="0"/>
    <x v="0"/>
  </r>
  <r>
    <x v="2992"/>
    <x v="2614"/>
    <x v="5"/>
    <x v="1"/>
    <x v="0"/>
    <x v="96"/>
    <x v="99"/>
    <x v="0"/>
    <x v="99"/>
    <x v="0"/>
    <x v="0"/>
    <x v="0"/>
  </r>
  <r>
    <x v="2993"/>
    <x v="1291"/>
    <x v="3"/>
    <x v="3"/>
    <x v="1"/>
    <x v="577"/>
    <x v="37"/>
    <x v="0"/>
    <x v="37"/>
    <x v="0"/>
    <x v="0"/>
    <x v="0"/>
  </r>
  <r>
    <x v="2994"/>
    <x v="2615"/>
    <x v="0"/>
    <x v="1"/>
    <x v="2"/>
    <x v="533"/>
    <x v="674"/>
    <x v="0"/>
    <x v="674"/>
    <x v="0"/>
    <x v="0"/>
    <x v="0"/>
  </r>
  <r>
    <x v="2995"/>
    <x v="2616"/>
    <x v="5"/>
    <x v="1"/>
    <x v="4"/>
    <x v="689"/>
    <x v="1091"/>
    <x v="0"/>
    <x v="1091"/>
    <x v="0"/>
    <x v="0"/>
    <x v="0"/>
  </r>
  <r>
    <x v="2996"/>
    <x v="2617"/>
    <x v="2"/>
    <x v="0"/>
    <x v="4"/>
    <x v="226"/>
    <x v="1010"/>
    <x v="0"/>
    <x v="1010"/>
    <x v="0"/>
    <x v="0"/>
    <x v="0"/>
  </r>
  <r>
    <x v="2997"/>
    <x v="1011"/>
    <x v="5"/>
    <x v="3"/>
    <x v="4"/>
    <x v="693"/>
    <x v="1092"/>
    <x v="0"/>
    <x v="1092"/>
    <x v="0"/>
    <x v="0"/>
    <x v="0"/>
  </r>
  <r>
    <x v="2998"/>
    <x v="2618"/>
    <x v="4"/>
    <x v="3"/>
    <x v="3"/>
    <x v="413"/>
    <x v="489"/>
    <x v="0"/>
    <x v="489"/>
    <x v="0"/>
    <x v="0"/>
    <x v="0"/>
  </r>
  <r>
    <x v="2999"/>
    <x v="2619"/>
    <x v="1"/>
    <x v="4"/>
    <x v="3"/>
    <x v="390"/>
    <x v="8"/>
    <x v="0"/>
    <x v="8"/>
    <x v="0"/>
    <x v="0"/>
    <x v="0"/>
  </r>
  <r>
    <x v="3000"/>
    <x v="2620"/>
    <x v="1"/>
    <x v="1"/>
    <x v="4"/>
    <x v="137"/>
    <x v="143"/>
    <x v="0"/>
    <x v="143"/>
    <x v="0"/>
    <x v="0"/>
    <x v="0"/>
  </r>
  <r>
    <x v="3001"/>
    <x v="2621"/>
    <x v="4"/>
    <x v="4"/>
    <x v="3"/>
    <x v="641"/>
    <x v="1076"/>
    <x v="1"/>
    <x v="1076"/>
    <x v="0"/>
    <x v="0"/>
    <x v="0"/>
  </r>
  <r>
    <x v="3002"/>
    <x v="2622"/>
    <x v="1"/>
    <x v="4"/>
    <x v="1"/>
    <x v="559"/>
    <x v="234"/>
    <x v="0"/>
    <x v="234"/>
    <x v="0"/>
    <x v="0"/>
    <x v="0"/>
  </r>
  <r>
    <x v="3003"/>
    <x v="2623"/>
    <x v="3"/>
    <x v="1"/>
    <x v="2"/>
    <x v="321"/>
    <x v="1093"/>
    <x v="1"/>
    <x v="1093"/>
    <x v="1"/>
    <x v="1"/>
    <x v="1"/>
  </r>
  <r>
    <x v="3004"/>
    <x v="1920"/>
    <x v="3"/>
    <x v="1"/>
    <x v="1"/>
    <x v="110"/>
    <x v="114"/>
    <x v="0"/>
    <x v="114"/>
    <x v="0"/>
    <x v="0"/>
    <x v="0"/>
  </r>
  <r>
    <x v="3005"/>
    <x v="54"/>
    <x v="3"/>
    <x v="1"/>
    <x v="4"/>
    <x v="352"/>
    <x v="935"/>
    <x v="0"/>
    <x v="935"/>
    <x v="0"/>
    <x v="0"/>
    <x v="0"/>
  </r>
  <r>
    <x v="3006"/>
    <x v="2624"/>
    <x v="0"/>
    <x v="2"/>
    <x v="0"/>
    <x v="110"/>
    <x v="114"/>
    <x v="0"/>
    <x v="114"/>
    <x v="0"/>
    <x v="0"/>
    <x v="0"/>
  </r>
  <r>
    <x v="3007"/>
    <x v="2625"/>
    <x v="5"/>
    <x v="1"/>
    <x v="4"/>
    <x v="195"/>
    <x v="842"/>
    <x v="0"/>
    <x v="842"/>
    <x v="0"/>
    <x v="0"/>
    <x v="0"/>
  </r>
  <r>
    <x v="3008"/>
    <x v="2626"/>
    <x v="4"/>
    <x v="4"/>
    <x v="0"/>
    <x v="172"/>
    <x v="986"/>
    <x v="1"/>
    <x v="986"/>
    <x v="0"/>
    <x v="0"/>
    <x v="0"/>
  </r>
  <r>
    <x v="3009"/>
    <x v="1077"/>
    <x v="5"/>
    <x v="3"/>
    <x v="2"/>
    <x v="177"/>
    <x v="393"/>
    <x v="0"/>
    <x v="393"/>
    <x v="0"/>
    <x v="0"/>
    <x v="0"/>
  </r>
  <r>
    <x v="3010"/>
    <x v="1186"/>
    <x v="4"/>
    <x v="2"/>
    <x v="4"/>
    <x v="98"/>
    <x v="279"/>
    <x v="0"/>
    <x v="279"/>
    <x v="0"/>
    <x v="0"/>
    <x v="0"/>
  </r>
  <r>
    <x v="3011"/>
    <x v="2627"/>
    <x v="3"/>
    <x v="2"/>
    <x v="4"/>
    <x v="517"/>
    <x v="1050"/>
    <x v="0"/>
    <x v="1050"/>
    <x v="0"/>
    <x v="0"/>
    <x v="0"/>
  </r>
  <r>
    <x v="3012"/>
    <x v="2628"/>
    <x v="0"/>
    <x v="0"/>
    <x v="1"/>
    <x v="569"/>
    <x v="668"/>
    <x v="0"/>
    <x v="668"/>
    <x v="0"/>
    <x v="0"/>
    <x v="0"/>
  </r>
  <r>
    <x v="3013"/>
    <x v="2629"/>
    <x v="2"/>
    <x v="1"/>
    <x v="4"/>
    <x v="66"/>
    <x v="68"/>
    <x v="0"/>
    <x v="68"/>
    <x v="0"/>
    <x v="0"/>
    <x v="0"/>
  </r>
  <r>
    <x v="3014"/>
    <x v="970"/>
    <x v="2"/>
    <x v="4"/>
    <x v="4"/>
    <x v="463"/>
    <x v="796"/>
    <x v="0"/>
    <x v="796"/>
    <x v="0"/>
    <x v="0"/>
    <x v="0"/>
  </r>
  <r>
    <x v="3015"/>
    <x v="2630"/>
    <x v="5"/>
    <x v="0"/>
    <x v="1"/>
    <x v="37"/>
    <x v="287"/>
    <x v="0"/>
    <x v="287"/>
    <x v="0"/>
    <x v="0"/>
    <x v="0"/>
  </r>
  <r>
    <x v="3016"/>
    <x v="2253"/>
    <x v="3"/>
    <x v="4"/>
    <x v="1"/>
    <x v="175"/>
    <x v="58"/>
    <x v="0"/>
    <x v="58"/>
    <x v="0"/>
    <x v="0"/>
    <x v="0"/>
  </r>
  <r>
    <x v="3017"/>
    <x v="2631"/>
    <x v="5"/>
    <x v="3"/>
    <x v="0"/>
    <x v="41"/>
    <x v="302"/>
    <x v="0"/>
    <x v="302"/>
    <x v="0"/>
    <x v="0"/>
    <x v="0"/>
  </r>
  <r>
    <x v="3018"/>
    <x v="2632"/>
    <x v="3"/>
    <x v="3"/>
    <x v="3"/>
    <x v="112"/>
    <x v="440"/>
    <x v="0"/>
    <x v="440"/>
    <x v="0"/>
    <x v="0"/>
    <x v="0"/>
  </r>
  <r>
    <x v="3019"/>
    <x v="1606"/>
    <x v="2"/>
    <x v="2"/>
    <x v="4"/>
    <x v="293"/>
    <x v="320"/>
    <x v="0"/>
    <x v="320"/>
    <x v="0"/>
    <x v="0"/>
    <x v="0"/>
  </r>
  <r>
    <x v="3020"/>
    <x v="2633"/>
    <x v="0"/>
    <x v="2"/>
    <x v="2"/>
    <x v="451"/>
    <x v="154"/>
    <x v="0"/>
    <x v="154"/>
    <x v="0"/>
    <x v="0"/>
    <x v="0"/>
  </r>
  <r>
    <x v="3021"/>
    <x v="2634"/>
    <x v="5"/>
    <x v="1"/>
    <x v="2"/>
    <x v="345"/>
    <x v="395"/>
    <x v="0"/>
    <x v="395"/>
    <x v="0"/>
    <x v="0"/>
    <x v="0"/>
  </r>
  <r>
    <x v="3022"/>
    <x v="2635"/>
    <x v="5"/>
    <x v="1"/>
    <x v="0"/>
    <x v="324"/>
    <x v="840"/>
    <x v="0"/>
    <x v="840"/>
    <x v="0"/>
    <x v="0"/>
    <x v="0"/>
  </r>
  <r>
    <x v="3023"/>
    <x v="2636"/>
    <x v="4"/>
    <x v="0"/>
    <x v="1"/>
    <x v="434"/>
    <x v="1094"/>
    <x v="0"/>
    <x v="1094"/>
    <x v="0"/>
    <x v="0"/>
    <x v="0"/>
  </r>
  <r>
    <x v="3024"/>
    <x v="1402"/>
    <x v="0"/>
    <x v="1"/>
    <x v="3"/>
    <x v="181"/>
    <x v="67"/>
    <x v="0"/>
    <x v="67"/>
    <x v="0"/>
    <x v="0"/>
    <x v="0"/>
  </r>
  <r>
    <x v="3025"/>
    <x v="2637"/>
    <x v="0"/>
    <x v="0"/>
    <x v="1"/>
    <x v="20"/>
    <x v="180"/>
    <x v="0"/>
    <x v="180"/>
    <x v="0"/>
    <x v="0"/>
    <x v="0"/>
  </r>
  <r>
    <x v="3026"/>
    <x v="2638"/>
    <x v="1"/>
    <x v="1"/>
    <x v="0"/>
    <x v="390"/>
    <x v="513"/>
    <x v="0"/>
    <x v="513"/>
    <x v="0"/>
    <x v="0"/>
    <x v="0"/>
  </r>
  <r>
    <x v="3027"/>
    <x v="2639"/>
    <x v="1"/>
    <x v="2"/>
    <x v="1"/>
    <x v="358"/>
    <x v="844"/>
    <x v="0"/>
    <x v="844"/>
    <x v="0"/>
    <x v="0"/>
    <x v="0"/>
  </r>
  <r>
    <x v="3028"/>
    <x v="2640"/>
    <x v="3"/>
    <x v="3"/>
    <x v="2"/>
    <x v="626"/>
    <x v="99"/>
    <x v="0"/>
    <x v="99"/>
    <x v="0"/>
    <x v="0"/>
    <x v="0"/>
  </r>
  <r>
    <x v="3029"/>
    <x v="2641"/>
    <x v="5"/>
    <x v="2"/>
    <x v="1"/>
    <x v="230"/>
    <x v="543"/>
    <x v="0"/>
    <x v="543"/>
    <x v="0"/>
    <x v="0"/>
    <x v="0"/>
  </r>
  <r>
    <x v="3030"/>
    <x v="2642"/>
    <x v="5"/>
    <x v="2"/>
    <x v="4"/>
    <x v="280"/>
    <x v="1039"/>
    <x v="0"/>
    <x v="1039"/>
    <x v="0"/>
    <x v="0"/>
    <x v="0"/>
  </r>
  <r>
    <x v="3031"/>
    <x v="2090"/>
    <x v="0"/>
    <x v="4"/>
    <x v="2"/>
    <x v="447"/>
    <x v="791"/>
    <x v="0"/>
    <x v="791"/>
    <x v="0"/>
    <x v="0"/>
    <x v="0"/>
  </r>
  <r>
    <x v="3032"/>
    <x v="2643"/>
    <x v="1"/>
    <x v="1"/>
    <x v="1"/>
    <x v="356"/>
    <x v="371"/>
    <x v="0"/>
    <x v="371"/>
    <x v="0"/>
    <x v="0"/>
    <x v="0"/>
  </r>
  <r>
    <x v="3033"/>
    <x v="1226"/>
    <x v="1"/>
    <x v="1"/>
    <x v="3"/>
    <x v="681"/>
    <x v="1026"/>
    <x v="0"/>
    <x v="1026"/>
    <x v="0"/>
    <x v="0"/>
    <x v="0"/>
  </r>
  <r>
    <x v="3034"/>
    <x v="2644"/>
    <x v="5"/>
    <x v="2"/>
    <x v="1"/>
    <x v="562"/>
    <x v="563"/>
    <x v="0"/>
    <x v="563"/>
    <x v="0"/>
    <x v="0"/>
    <x v="0"/>
  </r>
  <r>
    <x v="3035"/>
    <x v="2645"/>
    <x v="2"/>
    <x v="0"/>
    <x v="2"/>
    <x v="35"/>
    <x v="211"/>
    <x v="0"/>
    <x v="211"/>
    <x v="0"/>
    <x v="0"/>
    <x v="0"/>
  </r>
  <r>
    <x v="3036"/>
    <x v="432"/>
    <x v="5"/>
    <x v="3"/>
    <x v="0"/>
    <x v="39"/>
    <x v="603"/>
    <x v="0"/>
    <x v="603"/>
    <x v="0"/>
    <x v="0"/>
    <x v="0"/>
  </r>
  <r>
    <x v="3037"/>
    <x v="2129"/>
    <x v="4"/>
    <x v="2"/>
    <x v="1"/>
    <x v="277"/>
    <x v="1075"/>
    <x v="0"/>
    <x v="1075"/>
    <x v="0"/>
    <x v="0"/>
    <x v="0"/>
  </r>
  <r>
    <x v="3038"/>
    <x v="2646"/>
    <x v="2"/>
    <x v="1"/>
    <x v="3"/>
    <x v="562"/>
    <x v="563"/>
    <x v="0"/>
    <x v="563"/>
    <x v="0"/>
    <x v="0"/>
    <x v="0"/>
  </r>
  <r>
    <x v="3039"/>
    <x v="2647"/>
    <x v="4"/>
    <x v="0"/>
    <x v="2"/>
    <x v="79"/>
    <x v="1095"/>
    <x v="0"/>
    <x v="1095"/>
    <x v="0"/>
    <x v="0"/>
    <x v="0"/>
  </r>
  <r>
    <x v="3040"/>
    <x v="2648"/>
    <x v="0"/>
    <x v="1"/>
    <x v="3"/>
    <x v="383"/>
    <x v="901"/>
    <x v="0"/>
    <x v="901"/>
    <x v="0"/>
    <x v="0"/>
    <x v="0"/>
  </r>
  <r>
    <x v="3041"/>
    <x v="2649"/>
    <x v="1"/>
    <x v="2"/>
    <x v="4"/>
    <x v="105"/>
    <x v="109"/>
    <x v="0"/>
    <x v="109"/>
    <x v="0"/>
    <x v="0"/>
    <x v="0"/>
  </r>
  <r>
    <x v="3042"/>
    <x v="2093"/>
    <x v="3"/>
    <x v="1"/>
    <x v="1"/>
    <x v="33"/>
    <x v="932"/>
    <x v="0"/>
    <x v="932"/>
    <x v="0"/>
    <x v="0"/>
    <x v="0"/>
  </r>
  <r>
    <x v="3043"/>
    <x v="2650"/>
    <x v="0"/>
    <x v="2"/>
    <x v="2"/>
    <x v="564"/>
    <x v="944"/>
    <x v="0"/>
    <x v="944"/>
    <x v="0"/>
    <x v="0"/>
    <x v="0"/>
  </r>
  <r>
    <x v="3044"/>
    <x v="1382"/>
    <x v="5"/>
    <x v="4"/>
    <x v="4"/>
    <x v="166"/>
    <x v="645"/>
    <x v="0"/>
    <x v="645"/>
    <x v="0"/>
    <x v="0"/>
    <x v="0"/>
  </r>
  <r>
    <x v="3045"/>
    <x v="2651"/>
    <x v="1"/>
    <x v="4"/>
    <x v="4"/>
    <x v="153"/>
    <x v="162"/>
    <x v="0"/>
    <x v="162"/>
    <x v="0"/>
    <x v="0"/>
    <x v="0"/>
  </r>
  <r>
    <x v="3046"/>
    <x v="2652"/>
    <x v="2"/>
    <x v="3"/>
    <x v="2"/>
    <x v="579"/>
    <x v="981"/>
    <x v="1"/>
    <x v="981"/>
    <x v="0"/>
    <x v="0"/>
    <x v="0"/>
  </r>
  <r>
    <x v="3047"/>
    <x v="2653"/>
    <x v="0"/>
    <x v="2"/>
    <x v="3"/>
    <x v="272"/>
    <x v="855"/>
    <x v="0"/>
    <x v="855"/>
    <x v="0"/>
    <x v="0"/>
    <x v="0"/>
  </r>
  <r>
    <x v="3048"/>
    <x v="2654"/>
    <x v="4"/>
    <x v="0"/>
    <x v="2"/>
    <x v="98"/>
    <x v="204"/>
    <x v="0"/>
    <x v="204"/>
    <x v="0"/>
    <x v="0"/>
    <x v="0"/>
  </r>
  <r>
    <x v="3049"/>
    <x v="2655"/>
    <x v="2"/>
    <x v="1"/>
    <x v="0"/>
    <x v="614"/>
    <x v="98"/>
    <x v="0"/>
    <x v="98"/>
    <x v="0"/>
    <x v="0"/>
    <x v="0"/>
  </r>
  <r>
    <x v="3050"/>
    <x v="2656"/>
    <x v="1"/>
    <x v="0"/>
    <x v="2"/>
    <x v="89"/>
    <x v="92"/>
    <x v="0"/>
    <x v="92"/>
    <x v="0"/>
    <x v="0"/>
    <x v="0"/>
  </r>
  <r>
    <x v="3051"/>
    <x v="648"/>
    <x v="5"/>
    <x v="3"/>
    <x v="2"/>
    <x v="412"/>
    <x v="488"/>
    <x v="1"/>
    <x v="488"/>
    <x v="0"/>
    <x v="0"/>
    <x v="0"/>
  </r>
  <r>
    <x v="3052"/>
    <x v="2657"/>
    <x v="5"/>
    <x v="3"/>
    <x v="2"/>
    <x v="632"/>
    <x v="1096"/>
    <x v="1"/>
    <x v="1096"/>
    <x v="0"/>
    <x v="0"/>
    <x v="0"/>
  </r>
  <r>
    <x v="3053"/>
    <x v="2658"/>
    <x v="5"/>
    <x v="2"/>
    <x v="2"/>
    <x v="247"/>
    <x v="96"/>
    <x v="0"/>
    <x v="96"/>
    <x v="0"/>
    <x v="0"/>
    <x v="0"/>
  </r>
  <r>
    <x v="3054"/>
    <x v="1335"/>
    <x v="3"/>
    <x v="3"/>
    <x v="2"/>
    <x v="492"/>
    <x v="373"/>
    <x v="0"/>
    <x v="373"/>
    <x v="0"/>
    <x v="0"/>
    <x v="0"/>
  </r>
  <r>
    <x v="3055"/>
    <x v="459"/>
    <x v="2"/>
    <x v="2"/>
    <x v="3"/>
    <x v="167"/>
    <x v="177"/>
    <x v="0"/>
    <x v="177"/>
    <x v="0"/>
    <x v="0"/>
    <x v="0"/>
  </r>
  <r>
    <x v="3056"/>
    <x v="2659"/>
    <x v="5"/>
    <x v="0"/>
    <x v="1"/>
    <x v="373"/>
    <x v="732"/>
    <x v="0"/>
    <x v="732"/>
    <x v="0"/>
    <x v="0"/>
    <x v="0"/>
  </r>
  <r>
    <x v="3057"/>
    <x v="2660"/>
    <x v="1"/>
    <x v="0"/>
    <x v="2"/>
    <x v="612"/>
    <x v="181"/>
    <x v="0"/>
    <x v="181"/>
    <x v="0"/>
    <x v="0"/>
    <x v="0"/>
  </r>
  <r>
    <x v="3058"/>
    <x v="2661"/>
    <x v="4"/>
    <x v="2"/>
    <x v="1"/>
    <x v="32"/>
    <x v="793"/>
    <x v="0"/>
    <x v="793"/>
    <x v="0"/>
    <x v="0"/>
    <x v="0"/>
  </r>
  <r>
    <x v="3059"/>
    <x v="2160"/>
    <x v="5"/>
    <x v="4"/>
    <x v="4"/>
    <x v="129"/>
    <x v="136"/>
    <x v="0"/>
    <x v="136"/>
    <x v="0"/>
    <x v="0"/>
    <x v="0"/>
  </r>
  <r>
    <x v="3060"/>
    <x v="951"/>
    <x v="1"/>
    <x v="0"/>
    <x v="0"/>
    <x v="342"/>
    <x v="1097"/>
    <x v="1"/>
    <x v="1097"/>
    <x v="0"/>
    <x v="0"/>
    <x v="0"/>
  </r>
  <r>
    <x v="3061"/>
    <x v="2662"/>
    <x v="3"/>
    <x v="1"/>
    <x v="1"/>
    <x v="213"/>
    <x v="964"/>
    <x v="0"/>
    <x v="964"/>
    <x v="0"/>
    <x v="0"/>
    <x v="0"/>
  </r>
  <r>
    <x v="3062"/>
    <x v="1650"/>
    <x v="3"/>
    <x v="3"/>
    <x v="4"/>
    <x v="304"/>
    <x v="942"/>
    <x v="0"/>
    <x v="942"/>
    <x v="0"/>
    <x v="0"/>
    <x v="0"/>
  </r>
  <r>
    <x v="3063"/>
    <x v="2663"/>
    <x v="5"/>
    <x v="1"/>
    <x v="3"/>
    <x v="657"/>
    <x v="937"/>
    <x v="0"/>
    <x v="937"/>
    <x v="0"/>
    <x v="0"/>
    <x v="0"/>
  </r>
  <r>
    <x v="3064"/>
    <x v="2664"/>
    <x v="3"/>
    <x v="1"/>
    <x v="3"/>
    <x v="121"/>
    <x v="126"/>
    <x v="1"/>
    <x v="126"/>
    <x v="0"/>
    <x v="0"/>
    <x v="0"/>
  </r>
  <r>
    <x v="3065"/>
    <x v="1971"/>
    <x v="1"/>
    <x v="3"/>
    <x v="3"/>
    <x v="585"/>
    <x v="908"/>
    <x v="0"/>
    <x v="908"/>
    <x v="0"/>
    <x v="0"/>
    <x v="0"/>
  </r>
  <r>
    <x v="3066"/>
    <x v="2665"/>
    <x v="4"/>
    <x v="4"/>
    <x v="1"/>
    <x v="414"/>
    <x v="490"/>
    <x v="0"/>
    <x v="490"/>
    <x v="0"/>
    <x v="0"/>
    <x v="0"/>
  </r>
  <r>
    <x v="3067"/>
    <x v="2666"/>
    <x v="2"/>
    <x v="2"/>
    <x v="4"/>
    <x v="654"/>
    <x v="8"/>
    <x v="0"/>
    <x v="8"/>
    <x v="0"/>
    <x v="0"/>
    <x v="0"/>
  </r>
  <r>
    <x v="3068"/>
    <x v="201"/>
    <x v="2"/>
    <x v="1"/>
    <x v="0"/>
    <x v="252"/>
    <x v="921"/>
    <x v="0"/>
    <x v="921"/>
    <x v="0"/>
    <x v="0"/>
    <x v="0"/>
  </r>
  <r>
    <x v="3069"/>
    <x v="2667"/>
    <x v="5"/>
    <x v="3"/>
    <x v="4"/>
    <x v="603"/>
    <x v="106"/>
    <x v="0"/>
    <x v="106"/>
    <x v="0"/>
    <x v="0"/>
    <x v="0"/>
  </r>
  <r>
    <x v="3070"/>
    <x v="2668"/>
    <x v="5"/>
    <x v="1"/>
    <x v="4"/>
    <x v="169"/>
    <x v="1047"/>
    <x v="0"/>
    <x v="1047"/>
    <x v="0"/>
    <x v="0"/>
    <x v="0"/>
  </r>
  <r>
    <x v="3071"/>
    <x v="2669"/>
    <x v="4"/>
    <x v="1"/>
    <x v="2"/>
    <x v="2"/>
    <x v="291"/>
    <x v="0"/>
    <x v="291"/>
    <x v="0"/>
    <x v="0"/>
    <x v="0"/>
  </r>
  <r>
    <x v="3072"/>
    <x v="2670"/>
    <x v="2"/>
    <x v="0"/>
    <x v="4"/>
    <x v="130"/>
    <x v="136"/>
    <x v="0"/>
    <x v="136"/>
    <x v="0"/>
    <x v="0"/>
    <x v="0"/>
  </r>
  <r>
    <x v="3073"/>
    <x v="2671"/>
    <x v="1"/>
    <x v="1"/>
    <x v="3"/>
    <x v="652"/>
    <x v="928"/>
    <x v="1"/>
    <x v="928"/>
    <x v="2"/>
    <x v="2"/>
    <x v="2"/>
  </r>
  <r>
    <x v="3074"/>
    <x v="2672"/>
    <x v="1"/>
    <x v="2"/>
    <x v="0"/>
    <x v="358"/>
    <x v="844"/>
    <x v="0"/>
    <x v="844"/>
    <x v="0"/>
    <x v="0"/>
    <x v="0"/>
  </r>
  <r>
    <x v="3075"/>
    <x v="2673"/>
    <x v="0"/>
    <x v="0"/>
    <x v="2"/>
    <x v="450"/>
    <x v="1034"/>
    <x v="1"/>
    <x v="1034"/>
    <x v="0"/>
    <x v="0"/>
    <x v="0"/>
  </r>
  <r>
    <x v="3076"/>
    <x v="2674"/>
    <x v="1"/>
    <x v="4"/>
    <x v="4"/>
    <x v="655"/>
    <x v="1006"/>
    <x v="0"/>
    <x v="1006"/>
    <x v="0"/>
    <x v="0"/>
    <x v="0"/>
  </r>
  <r>
    <x v="3077"/>
    <x v="2675"/>
    <x v="2"/>
    <x v="0"/>
    <x v="4"/>
    <x v="78"/>
    <x v="81"/>
    <x v="0"/>
    <x v="81"/>
    <x v="0"/>
    <x v="0"/>
    <x v="0"/>
  </r>
  <r>
    <x v="3078"/>
    <x v="2676"/>
    <x v="3"/>
    <x v="0"/>
    <x v="0"/>
    <x v="320"/>
    <x v="852"/>
    <x v="0"/>
    <x v="852"/>
    <x v="0"/>
    <x v="0"/>
    <x v="0"/>
  </r>
  <r>
    <x v="3079"/>
    <x v="2677"/>
    <x v="5"/>
    <x v="2"/>
    <x v="0"/>
    <x v="542"/>
    <x v="989"/>
    <x v="0"/>
    <x v="989"/>
    <x v="0"/>
    <x v="0"/>
    <x v="0"/>
  </r>
  <r>
    <x v="3080"/>
    <x v="2678"/>
    <x v="1"/>
    <x v="2"/>
    <x v="0"/>
    <x v="483"/>
    <x v="1098"/>
    <x v="1"/>
    <x v="1098"/>
    <x v="2"/>
    <x v="2"/>
    <x v="2"/>
  </r>
  <r>
    <x v="3081"/>
    <x v="44"/>
    <x v="3"/>
    <x v="4"/>
    <x v="0"/>
    <x v="352"/>
    <x v="494"/>
    <x v="0"/>
    <x v="494"/>
    <x v="0"/>
    <x v="0"/>
    <x v="0"/>
  </r>
  <r>
    <x v="3082"/>
    <x v="2273"/>
    <x v="0"/>
    <x v="0"/>
    <x v="2"/>
    <x v="39"/>
    <x v="40"/>
    <x v="0"/>
    <x v="40"/>
    <x v="0"/>
    <x v="0"/>
    <x v="0"/>
  </r>
  <r>
    <x v="3083"/>
    <x v="2679"/>
    <x v="2"/>
    <x v="1"/>
    <x v="3"/>
    <x v="142"/>
    <x v="584"/>
    <x v="0"/>
    <x v="584"/>
    <x v="0"/>
    <x v="0"/>
    <x v="0"/>
  </r>
  <r>
    <x v="3084"/>
    <x v="2680"/>
    <x v="5"/>
    <x v="2"/>
    <x v="4"/>
    <x v="567"/>
    <x v="169"/>
    <x v="0"/>
    <x v="169"/>
    <x v="0"/>
    <x v="0"/>
    <x v="0"/>
  </r>
  <r>
    <x v="3085"/>
    <x v="1120"/>
    <x v="2"/>
    <x v="2"/>
    <x v="3"/>
    <x v="395"/>
    <x v="704"/>
    <x v="1"/>
    <x v="704"/>
    <x v="0"/>
    <x v="0"/>
    <x v="0"/>
  </r>
  <r>
    <x v="3086"/>
    <x v="2681"/>
    <x v="0"/>
    <x v="2"/>
    <x v="4"/>
    <x v="21"/>
    <x v="22"/>
    <x v="0"/>
    <x v="22"/>
    <x v="0"/>
    <x v="0"/>
    <x v="0"/>
  </r>
  <r>
    <x v="3087"/>
    <x v="1536"/>
    <x v="3"/>
    <x v="0"/>
    <x v="1"/>
    <x v="217"/>
    <x v="459"/>
    <x v="0"/>
    <x v="459"/>
    <x v="0"/>
    <x v="0"/>
    <x v="0"/>
  </r>
  <r>
    <x v="3088"/>
    <x v="974"/>
    <x v="5"/>
    <x v="1"/>
    <x v="3"/>
    <x v="360"/>
    <x v="482"/>
    <x v="0"/>
    <x v="482"/>
    <x v="0"/>
    <x v="0"/>
    <x v="0"/>
  </r>
  <r>
    <x v="3089"/>
    <x v="2682"/>
    <x v="1"/>
    <x v="0"/>
    <x v="3"/>
    <x v="451"/>
    <x v="154"/>
    <x v="0"/>
    <x v="154"/>
    <x v="0"/>
    <x v="0"/>
    <x v="0"/>
  </r>
  <r>
    <x v="3090"/>
    <x v="616"/>
    <x v="1"/>
    <x v="1"/>
    <x v="1"/>
    <x v="687"/>
    <x v="1099"/>
    <x v="1"/>
    <x v="1099"/>
    <x v="2"/>
    <x v="2"/>
    <x v="2"/>
  </r>
  <r>
    <x v="3091"/>
    <x v="2374"/>
    <x v="0"/>
    <x v="3"/>
    <x v="2"/>
    <x v="479"/>
    <x v="347"/>
    <x v="0"/>
    <x v="347"/>
    <x v="0"/>
    <x v="0"/>
    <x v="0"/>
  </r>
  <r>
    <x v="3092"/>
    <x v="2683"/>
    <x v="2"/>
    <x v="1"/>
    <x v="3"/>
    <x v="464"/>
    <x v="526"/>
    <x v="0"/>
    <x v="526"/>
    <x v="0"/>
    <x v="0"/>
    <x v="0"/>
  </r>
  <r>
    <x v="3093"/>
    <x v="2546"/>
    <x v="0"/>
    <x v="0"/>
    <x v="0"/>
    <x v="486"/>
    <x v="633"/>
    <x v="0"/>
    <x v="633"/>
    <x v="0"/>
    <x v="0"/>
    <x v="0"/>
  </r>
  <r>
    <x v="3094"/>
    <x v="2684"/>
    <x v="3"/>
    <x v="4"/>
    <x v="1"/>
    <x v="328"/>
    <x v="429"/>
    <x v="0"/>
    <x v="429"/>
    <x v="0"/>
    <x v="0"/>
    <x v="0"/>
  </r>
  <r>
    <x v="3095"/>
    <x v="2271"/>
    <x v="2"/>
    <x v="2"/>
    <x v="3"/>
    <x v="351"/>
    <x v="255"/>
    <x v="0"/>
    <x v="255"/>
    <x v="0"/>
    <x v="0"/>
    <x v="0"/>
  </r>
  <r>
    <x v="3096"/>
    <x v="671"/>
    <x v="5"/>
    <x v="1"/>
    <x v="1"/>
    <x v="31"/>
    <x v="32"/>
    <x v="0"/>
    <x v="32"/>
    <x v="0"/>
    <x v="0"/>
    <x v="0"/>
  </r>
  <r>
    <x v="3097"/>
    <x v="2685"/>
    <x v="0"/>
    <x v="3"/>
    <x v="4"/>
    <x v="504"/>
    <x v="1100"/>
    <x v="0"/>
    <x v="1100"/>
    <x v="0"/>
    <x v="0"/>
    <x v="0"/>
  </r>
  <r>
    <x v="3098"/>
    <x v="2686"/>
    <x v="3"/>
    <x v="3"/>
    <x v="1"/>
    <x v="187"/>
    <x v="632"/>
    <x v="0"/>
    <x v="632"/>
    <x v="0"/>
    <x v="0"/>
    <x v="0"/>
  </r>
  <r>
    <x v="3099"/>
    <x v="2687"/>
    <x v="4"/>
    <x v="1"/>
    <x v="1"/>
    <x v="208"/>
    <x v="608"/>
    <x v="1"/>
    <x v="608"/>
    <x v="0"/>
    <x v="0"/>
    <x v="0"/>
  </r>
  <r>
    <x v="3100"/>
    <x v="1606"/>
    <x v="0"/>
    <x v="1"/>
    <x v="0"/>
    <x v="632"/>
    <x v="863"/>
    <x v="0"/>
    <x v="863"/>
    <x v="0"/>
    <x v="0"/>
    <x v="0"/>
  </r>
  <r>
    <x v="3101"/>
    <x v="2688"/>
    <x v="2"/>
    <x v="2"/>
    <x v="4"/>
    <x v="194"/>
    <x v="205"/>
    <x v="1"/>
    <x v="205"/>
    <x v="0"/>
    <x v="0"/>
    <x v="0"/>
  </r>
  <r>
    <x v="3102"/>
    <x v="384"/>
    <x v="5"/>
    <x v="2"/>
    <x v="0"/>
    <x v="281"/>
    <x v="310"/>
    <x v="0"/>
    <x v="310"/>
    <x v="0"/>
    <x v="0"/>
    <x v="0"/>
  </r>
  <r>
    <x v="3103"/>
    <x v="2689"/>
    <x v="5"/>
    <x v="3"/>
    <x v="3"/>
    <x v="15"/>
    <x v="501"/>
    <x v="1"/>
    <x v="501"/>
    <x v="0"/>
    <x v="0"/>
    <x v="0"/>
  </r>
  <r>
    <x v="3104"/>
    <x v="1792"/>
    <x v="4"/>
    <x v="4"/>
    <x v="3"/>
    <x v="432"/>
    <x v="823"/>
    <x v="0"/>
    <x v="823"/>
    <x v="0"/>
    <x v="0"/>
    <x v="0"/>
  </r>
  <r>
    <x v="3105"/>
    <x v="2690"/>
    <x v="1"/>
    <x v="0"/>
    <x v="4"/>
    <x v="93"/>
    <x v="884"/>
    <x v="0"/>
    <x v="884"/>
    <x v="0"/>
    <x v="0"/>
    <x v="0"/>
  </r>
  <r>
    <x v="3106"/>
    <x v="2691"/>
    <x v="4"/>
    <x v="0"/>
    <x v="4"/>
    <x v="36"/>
    <x v="91"/>
    <x v="0"/>
    <x v="91"/>
    <x v="0"/>
    <x v="0"/>
    <x v="0"/>
  </r>
  <r>
    <x v="3107"/>
    <x v="1910"/>
    <x v="1"/>
    <x v="1"/>
    <x v="3"/>
    <x v="303"/>
    <x v="332"/>
    <x v="0"/>
    <x v="332"/>
    <x v="0"/>
    <x v="0"/>
    <x v="0"/>
  </r>
  <r>
    <x v="3108"/>
    <x v="2692"/>
    <x v="4"/>
    <x v="3"/>
    <x v="1"/>
    <x v="361"/>
    <x v="431"/>
    <x v="0"/>
    <x v="431"/>
    <x v="0"/>
    <x v="0"/>
    <x v="0"/>
  </r>
  <r>
    <x v="3109"/>
    <x v="2693"/>
    <x v="0"/>
    <x v="3"/>
    <x v="1"/>
    <x v="387"/>
    <x v="1101"/>
    <x v="0"/>
    <x v="1101"/>
    <x v="0"/>
    <x v="0"/>
    <x v="0"/>
  </r>
  <r>
    <x v="3110"/>
    <x v="2694"/>
    <x v="4"/>
    <x v="2"/>
    <x v="1"/>
    <x v="60"/>
    <x v="61"/>
    <x v="0"/>
    <x v="61"/>
    <x v="0"/>
    <x v="0"/>
    <x v="0"/>
  </r>
  <r>
    <x v="3111"/>
    <x v="364"/>
    <x v="3"/>
    <x v="0"/>
    <x v="1"/>
    <x v="503"/>
    <x v="495"/>
    <x v="0"/>
    <x v="495"/>
    <x v="0"/>
    <x v="0"/>
    <x v="0"/>
  </r>
  <r>
    <x v="3112"/>
    <x v="2695"/>
    <x v="5"/>
    <x v="3"/>
    <x v="4"/>
    <x v="591"/>
    <x v="1031"/>
    <x v="0"/>
    <x v="1031"/>
    <x v="0"/>
    <x v="0"/>
    <x v="0"/>
  </r>
  <r>
    <x v="3113"/>
    <x v="2696"/>
    <x v="4"/>
    <x v="2"/>
    <x v="1"/>
    <x v="477"/>
    <x v="606"/>
    <x v="0"/>
    <x v="606"/>
    <x v="0"/>
    <x v="0"/>
    <x v="0"/>
  </r>
  <r>
    <x v="3114"/>
    <x v="2697"/>
    <x v="4"/>
    <x v="1"/>
    <x v="2"/>
    <x v="621"/>
    <x v="1056"/>
    <x v="1"/>
    <x v="1056"/>
    <x v="0"/>
    <x v="0"/>
    <x v="0"/>
  </r>
  <r>
    <x v="3115"/>
    <x v="2698"/>
    <x v="2"/>
    <x v="4"/>
    <x v="0"/>
    <x v="40"/>
    <x v="383"/>
    <x v="0"/>
    <x v="383"/>
    <x v="0"/>
    <x v="0"/>
    <x v="0"/>
  </r>
  <r>
    <x v="3116"/>
    <x v="2699"/>
    <x v="1"/>
    <x v="0"/>
    <x v="2"/>
    <x v="231"/>
    <x v="50"/>
    <x v="0"/>
    <x v="50"/>
    <x v="0"/>
    <x v="0"/>
    <x v="0"/>
  </r>
  <r>
    <x v="3117"/>
    <x v="445"/>
    <x v="3"/>
    <x v="1"/>
    <x v="0"/>
    <x v="358"/>
    <x v="120"/>
    <x v="0"/>
    <x v="120"/>
    <x v="0"/>
    <x v="0"/>
    <x v="0"/>
  </r>
  <r>
    <x v="3118"/>
    <x v="0"/>
    <x v="4"/>
    <x v="2"/>
    <x v="0"/>
    <x v="658"/>
    <x v="591"/>
    <x v="0"/>
    <x v="591"/>
    <x v="0"/>
    <x v="0"/>
    <x v="0"/>
  </r>
  <r>
    <x v="3119"/>
    <x v="2700"/>
    <x v="2"/>
    <x v="3"/>
    <x v="0"/>
    <x v="339"/>
    <x v="381"/>
    <x v="0"/>
    <x v="381"/>
    <x v="0"/>
    <x v="0"/>
    <x v="0"/>
  </r>
  <r>
    <x v="3120"/>
    <x v="1188"/>
    <x v="1"/>
    <x v="0"/>
    <x v="4"/>
    <x v="572"/>
    <x v="1102"/>
    <x v="0"/>
    <x v="1102"/>
    <x v="0"/>
    <x v="0"/>
    <x v="0"/>
  </r>
  <r>
    <x v="3121"/>
    <x v="157"/>
    <x v="0"/>
    <x v="1"/>
    <x v="0"/>
    <x v="161"/>
    <x v="18"/>
    <x v="0"/>
    <x v="18"/>
    <x v="0"/>
    <x v="0"/>
    <x v="0"/>
  </r>
  <r>
    <x v="3122"/>
    <x v="2701"/>
    <x v="2"/>
    <x v="1"/>
    <x v="2"/>
    <x v="144"/>
    <x v="40"/>
    <x v="0"/>
    <x v="40"/>
    <x v="0"/>
    <x v="0"/>
    <x v="0"/>
  </r>
  <r>
    <x v="3123"/>
    <x v="2702"/>
    <x v="5"/>
    <x v="4"/>
    <x v="4"/>
    <x v="250"/>
    <x v="266"/>
    <x v="0"/>
    <x v="266"/>
    <x v="0"/>
    <x v="0"/>
    <x v="0"/>
  </r>
  <r>
    <x v="3124"/>
    <x v="2703"/>
    <x v="2"/>
    <x v="0"/>
    <x v="2"/>
    <x v="106"/>
    <x v="176"/>
    <x v="0"/>
    <x v="176"/>
    <x v="0"/>
    <x v="0"/>
    <x v="0"/>
  </r>
  <r>
    <x v="3125"/>
    <x v="2704"/>
    <x v="4"/>
    <x v="0"/>
    <x v="2"/>
    <x v="665"/>
    <x v="555"/>
    <x v="0"/>
    <x v="555"/>
    <x v="0"/>
    <x v="0"/>
    <x v="0"/>
  </r>
  <r>
    <x v="3126"/>
    <x v="1871"/>
    <x v="0"/>
    <x v="0"/>
    <x v="0"/>
    <x v="647"/>
    <x v="557"/>
    <x v="0"/>
    <x v="557"/>
    <x v="0"/>
    <x v="0"/>
    <x v="0"/>
  </r>
  <r>
    <x v="3127"/>
    <x v="1170"/>
    <x v="5"/>
    <x v="1"/>
    <x v="0"/>
    <x v="694"/>
    <x v="1103"/>
    <x v="0"/>
    <x v="1103"/>
    <x v="0"/>
    <x v="0"/>
    <x v="0"/>
  </r>
  <r>
    <x v="3128"/>
    <x v="2705"/>
    <x v="2"/>
    <x v="4"/>
    <x v="1"/>
    <x v="322"/>
    <x v="361"/>
    <x v="0"/>
    <x v="361"/>
    <x v="0"/>
    <x v="0"/>
    <x v="0"/>
  </r>
  <r>
    <x v="3129"/>
    <x v="2706"/>
    <x v="5"/>
    <x v="2"/>
    <x v="0"/>
    <x v="675"/>
    <x v="1104"/>
    <x v="1"/>
    <x v="1104"/>
    <x v="0"/>
    <x v="0"/>
    <x v="0"/>
  </r>
  <r>
    <x v="3130"/>
    <x v="2707"/>
    <x v="4"/>
    <x v="1"/>
    <x v="0"/>
    <x v="89"/>
    <x v="92"/>
    <x v="0"/>
    <x v="92"/>
    <x v="0"/>
    <x v="0"/>
    <x v="0"/>
  </r>
  <r>
    <x v="3131"/>
    <x v="2708"/>
    <x v="2"/>
    <x v="1"/>
    <x v="4"/>
    <x v="209"/>
    <x v="68"/>
    <x v="0"/>
    <x v="68"/>
    <x v="0"/>
    <x v="0"/>
    <x v="0"/>
  </r>
  <r>
    <x v="3132"/>
    <x v="2709"/>
    <x v="2"/>
    <x v="3"/>
    <x v="2"/>
    <x v="328"/>
    <x v="635"/>
    <x v="0"/>
    <x v="635"/>
    <x v="0"/>
    <x v="0"/>
    <x v="0"/>
  </r>
  <r>
    <x v="3133"/>
    <x v="600"/>
    <x v="0"/>
    <x v="0"/>
    <x v="0"/>
    <x v="407"/>
    <x v="876"/>
    <x v="1"/>
    <x v="876"/>
    <x v="0"/>
    <x v="0"/>
    <x v="0"/>
  </r>
  <r>
    <x v="3134"/>
    <x v="2710"/>
    <x v="2"/>
    <x v="0"/>
    <x v="3"/>
    <x v="10"/>
    <x v="278"/>
    <x v="0"/>
    <x v="278"/>
    <x v="0"/>
    <x v="0"/>
    <x v="0"/>
  </r>
  <r>
    <x v="3135"/>
    <x v="2711"/>
    <x v="2"/>
    <x v="0"/>
    <x v="4"/>
    <x v="405"/>
    <x v="24"/>
    <x v="0"/>
    <x v="24"/>
    <x v="0"/>
    <x v="0"/>
    <x v="0"/>
  </r>
  <r>
    <x v="3136"/>
    <x v="2712"/>
    <x v="5"/>
    <x v="4"/>
    <x v="2"/>
    <x v="294"/>
    <x v="321"/>
    <x v="0"/>
    <x v="321"/>
    <x v="0"/>
    <x v="0"/>
    <x v="0"/>
  </r>
  <r>
    <x v="3137"/>
    <x v="1218"/>
    <x v="3"/>
    <x v="2"/>
    <x v="1"/>
    <x v="32"/>
    <x v="934"/>
    <x v="0"/>
    <x v="934"/>
    <x v="0"/>
    <x v="0"/>
    <x v="0"/>
  </r>
  <r>
    <x v="3138"/>
    <x v="2713"/>
    <x v="4"/>
    <x v="4"/>
    <x v="4"/>
    <x v="575"/>
    <x v="756"/>
    <x v="0"/>
    <x v="756"/>
    <x v="0"/>
    <x v="0"/>
    <x v="0"/>
  </r>
  <r>
    <x v="3139"/>
    <x v="2714"/>
    <x v="4"/>
    <x v="1"/>
    <x v="2"/>
    <x v="690"/>
    <x v="1105"/>
    <x v="0"/>
    <x v="1105"/>
    <x v="0"/>
    <x v="0"/>
    <x v="0"/>
  </r>
  <r>
    <x v="3140"/>
    <x v="2715"/>
    <x v="5"/>
    <x v="3"/>
    <x v="0"/>
    <x v="195"/>
    <x v="842"/>
    <x v="0"/>
    <x v="842"/>
    <x v="0"/>
    <x v="0"/>
    <x v="0"/>
  </r>
  <r>
    <x v="3141"/>
    <x v="560"/>
    <x v="5"/>
    <x v="1"/>
    <x v="2"/>
    <x v="305"/>
    <x v="335"/>
    <x v="0"/>
    <x v="335"/>
    <x v="0"/>
    <x v="0"/>
    <x v="0"/>
  </r>
  <r>
    <x v="3142"/>
    <x v="2716"/>
    <x v="2"/>
    <x v="1"/>
    <x v="4"/>
    <x v="272"/>
    <x v="300"/>
    <x v="0"/>
    <x v="300"/>
    <x v="0"/>
    <x v="0"/>
    <x v="0"/>
  </r>
  <r>
    <x v="3143"/>
    <x v="2717"/>
    <x v="0"/>
    <x v="3"/>
    <x v="0"/>
    <x v="487"/>
    <x v="417"/>
    <x v="0"/>
    <x v="417"/>
    <x v="0"/>
    <x v="0"/>
    <x v="0"/>
  </r>
  <r>
    <x v="3144"/>
    <x v="2718"/>
    <x v="4"/>
    <x v="2"/>
    <x v="0"/>
    <x v="509"/>
    <x v="1106"/>
    <x v="0"/>
    <x v="1106"/>
    <x v="0"/>
    <x v="0"/>
    <x v="0"/>
  </r>
  <r>
    <x v="3145"/>
    <x v="2719"/>
    <x v="5"/>
    <x v="1"/>
    <x v="2"/>
    <x v="272"/>
    <x v="388"/>
    <x v="1"/>
    <x v="388"/>
    <x v="0"/>
    <x v="0"/>
    <x v="0"/>
  </r>
  <r>
    <x v="3146"/>
    <x v="2720"/>
    <x v="5"/>
    <x v="0"/>
    <x v="0"/>
    <x v="378"/>
    <x v="1107"/>
    <x v="1"/>
    <x v="1107"/>
    <x v="0"/>
    <x v="0"/>
    <x v="0"/>
  </r>
  <r>
    <x v="3147"/>
    <x v="2395"/>
    <x v="2"/>
    <x v="2"/>
    <x v="4"/>
    <x v="486"/>
    <x v="943"/>
    <x v="0"/>
    <x v="943"/>
    <x v="0"/>
    <x v="0"/>
    <x v="0"/>
  </r>
  <r>
    <x v="3148"/>
    <x v="2721"/>
    <x v="2"/>
    <x v="3"/>
    <x v="3"/>
    <x v="633"/>
    <x v="82"/>
    <x v="0"/>
    <x v="82"/>
    <x v="0"/>
    <x v="0"/>
    <x v="0"/>
  </r>
  <r>
    <x v="3149"/>
    <x v="2722"/>
    <x v="1"/>
    <x v="3"/>
    <x v="4"/>
    <x v="376"/>
    <x v="661"/>
    <x v="0"/>
    <x v="661"/>
    <x v="0"/>
    <x v="0"/>
    <x v="0"/>
  </r>
  <r>
    <x v="3150"/>
    <x v="2714"/>
    <x v="0"/>
    <x v="0"/>
    <x v="0"/>
    <x v="471"/>
    <x v="572"/>
    <x v="0"/>
    <x v="572"/>
    <x v="0"/>
    <x v="0"/>
    <x v="0"/>
  </r>
  <r>
    <x v="3151"/>
    <x v="2723"/>
    <x v="0"/>
    <x v="2"/>
    <x v="4"/>
    <x v="334"/>
    <x v="852"/>
    <x v="0"/>
    <x v="852"/>
    <x v="0"/>
    <x v="0"/>
    <x v="0"/>
  </r>
  <r>
    <x v="3152"/>
    <x v="649"/>
    <x v="1"/>
    <x v="0"/>
    <x v="1"/>
    <x v="572"/>
    <x v="745"/>
    <x v="0"/>
    <x v="745"/>
    <x v="0"/>
    <x v="0"/>
    <x v="0"/>
  </r>
  <r>
    <x v="3153"/>
    <x v="2724"/>
    <x v="3"/>
    <x v="1"/>
    <x v="0"/>
    <x v="682"/>
    <x v="339"/>
    <x v="0"/>
    <x v="339"/>
    <x v="0"/>
    <x v="0"/>
    <x v="0"/>
  </r>
  <r>
    <x v="3154"/>
    <x v="2725"/>
    <x v="0"/>
    <x v="1"/>
    <x v="2"/>
    <x v="132"/>
    <x v="207"/>
    <x v="0"/>
    <x v="207"/>
    <x v="0"/>
    <x v="0"/>
    <x v="0"/>
  </r>
  <r>
    <x v="3155"/>
    <x v="803"/>
    <x v="5"/>
    <x v="3"/>
    <x v="4"/>
    <x v="614"/>
    <x v="1108"/>
    <x v="0"/>
    <x v="1108"/>
    <x v="0"/>
    <x v="0"/>
    <x v="0"/>
  </r>
  <r>
    <x v="3156"/>
    <x v="2726"/>
    <x v="1"/>
    <x v="2"/>
    <x v="0"/>
    <x v="67"/>
    <x v="985"/>
    <x v="0"/>
    <x v="985"/>
    <x v="0"/>
    <x v="0"/>
    <x v="0"/>
  </r>
  <r>
    <x v="3157"/>
    <x v="2727"/>
    <x v="1"/>
    <x v="4"/>
    <x v="2"/>
    <x v="260"/>
    <x v="999"/>
    <x v="1"/>
    <x v="999"/>
    <x v="0"/>
    <x v="0"/>
    <x v="0"/>
  </r>
  <r>
    <x v="3158"/>
    <x v="2728"/>
    <x v="0"/>
    <x v="1"/>
    <x v="1"/>
    <x v="67"/>
    <x v="985"/>
    <x v="0"/>
    <x v="985"/>
    <x v="0"/>
    <x v="0"/>
    <x v="0"/>
  </r>
  <r>
    <x v="3159"/>
    <x v="2089"/>
    <x v="0"/>
    <x v="2"/>
    <x v="0"/>
    <x v="58"/>
    <x v="1109"/>
    <x v="0"/>
    <x v="1109"/>
    <x v="0"/>
    <x v="0"/>
    <x v="0"/>
  </r>
  <r>
    <x v="3160"/>
    <x v="2729"/>
    <x v="5"/>
    <x v="2"/>
    <x v="3"/>
    <x v="101"/>
    <x v="479"/>
    <x v="1"/>
    <x v="479"/>
    <x v="2"/>
    <x v="2"/>
    <x v="2"/>
  </r>
  <r>
    <x v="3161"/>
    <x v="2730"/>
    <x v="5"/>
    <x v="2"/>
    <x v="0"/>
    <x v="695"/>
    <x v="1110"/>
    <x v="1"/>
    <x v="1110"/>
    <x v="1"/>
    <x v="1"/>
    <x v="1"/>
  </r>
  <r>
    <x v="3162"/>
    <x v="401"/>
    <x v="0"/>
    <x v="0"/>
    <x v="4"/>
    <x v="418"/>
    <x v="23"/>
    <x v="0"/>
    <x v="23"/>
    <x v="0"/>
    <x v="0"/>
    <x v="0"/>
  </r>
  <r>
    <x v="3163"/>
    <x v="1489"/>
    <x v="2"/>
    <x v="1"/>
    <x v="1"/>
    <x v="122"/>
    <x v="127"/>
    <x v="0"/>
    <x v="127"/>
    <x v="0"/>
    <x v="0"/>
    <x v="0"/>
  </r>
  <r>
    <x v="3164"/>
    <x v="2731"/>
    <x v="4"/>
    <x v="3"/>
    <x v="0"/>
    <x v="497"/>
    <x v="472"/>
    <x v="0"/>
    <x v="472"/>
    <x v="0"/>
    <x v="0"/>
    <x v="0"/>
  </r>
  <r>
    <x v="3165"/>
    <x v="2732"/>
    <x v="3"/>
    <x v="3"/>
    <x v="4"/>
    <x v="483"/>
    <x v="635"/>
    <x v="0"/>
    <x v="635"/>
    <x v="0"/>
    <x v="0"/>
    <x v="0"/>
  </r>
  <r>
    <x v="3166"/>
    <x v="2733"/>
    <x v="2"/>
    <x v="0"/>
    <x v="1"/>
    <x v="130"/>
    <x v="1111"/>
    <x v="1"/>
    <x v="1111"/>
    <x v="0"/>
    <x v="0"/>
    <x v="0"/>
  </r>
  <r>
    <x v="3167"/>
    <x v="2734"/>
    <x v="2"/>
    <x v="1"/>
    <x v="3"/>
    <x v="433"/>
    <x v="400"/>
    <x v="0"/>
    <x v="400"/>
    <x v="0"/>
    <x v="0"/>
    <x v="0"/>
  </r>
  <r>
    <x v="3168"/>
    <x v="2735"/>
    <x v="2"/>
    <x v="0"/>
    <x v="3"/>
    <x v="5"/>
    <x v="5"/>
    <x v="0"/>
    <x v="5"/>
    <x v="0"/>
    <x v="0"/>
    <x v="0"/>
  </r>
  <r>
    <x v="3169"/>
    <x v="2736"/>
    <x v="2"/>
    <x v="1"/>
    <x v="4"/>
    <x v="144"/>
    <x v="40"/>
    <x v="0"/>
    <x v="40"/>
    <x v="0"/>
    <x v="0"/>
    <x v="0"/>
  </r>
  <r>
    <x v="3170"/>
    <x v="1530"/>
    <x v="5"/>
    <x v="3"/>
    <x v="1"/>
    <x v="30"/>
    <x v="578"/>
    <x v="0"/>
    <x v="578"/>
    <x v="0"/>
    <x v="0"/>
    <x v="0"/>
  </r>
  <r>
    <x v="3171"/>
    <x v="2737"/>
    <x v="3"/>
    <x v="2"/>
    <x v="2"/>
    <x v="463"/>
    <x v="796"/>
    <x v="0"/>
    <x v="796"/>
    <x v="0"/>
    <x v="0"/>
    <x v="0"/>
  </r>
  <r>
    <x v="3172"/>
    <x v="2738"/>
    <x v="3"/>
    <x v="4"/>
    <x v="3"/>
    <x v="55"/>
    <x v="545"/>
    <x v="0"/>
    <x v="545"/>
    <x v="0"/>
    <x v="0"/>
    <x v="0"/>
  </r>
  <r>
    <x v="3173"/>
    <x v="2739"/>
    <x v="3"/>
    <x v="3"/>
    <x v="0"/>
    <x v="252"/>
    <x v="1112"/>
    <x v="0"/>
    <x v="1112"/>
    <x v="0"/>
    <x v="0"/>
    <x v="0"/>
  </r>
  <r>
    <x v="3174"/>
    <x v="2740"/>
    <x v="5"/>
    <x v="3"/>
    <x v="3"/>
    <x v="399"/>
    <x v="261"/>
    <x v="0"/>
    <x v="261"/>
    <x v="0"/>
    <x v="0"/>
    <x v="0"/>
  </r>
  <r>
    <x v="3175"/>
    <x v="1132"/>
    <x v="4"/>
    <x v="4"/>
    <x v="3"/>
    <x v="300"/>
    <x v="329"/>
    <x v="0"/>
    <x v="329"/>
    <x v="0"/>
    <x v="0"/>
    <x v="0"/>
  </r>
  <r>
    <x v="3176"/>
    <x v="2741"/>
    <x v="0"/>
    <x v="4"/>
    <x v="1"/>
    <x v="69"/>
    <x v="363"/>
    <x v="0"/>
    <x v="363"/>
    <x v="0"/>
    <x v="0"/>
    <x v="0"/>
  </r>
  <r>
    <x v="3177"/>
    <x v="2742"/>
    <x v="0"/>
    <x v="4"/>
    <x v="0"/>
    <x v="55"/>
    <x v="545"/>
    <x v="0"/>
    <x v="545"/>
    <x v="0"/>
    <x v="0"/>
    <x v="0"/>
  </r>
  <r>
    <x v="3178"/>
    <x v="2743"/>
    <x v="4"/>
    <x v="3"/>
    <x v="3"/>
    <x v="83"/>
    <x v="507"/>
    <x v="0"/>
    <x v="507"/>
    <x v="0"/>
    <x v="0"/>
    <x v="0"/>
  </r>
  <r>
    <x v="3179"/>
    <x v="2744"/>
    <x v="1"/>
    <x v="3"/>
    <x v="0"/>
    <x v="413"/>
    <x v="846"/>
    <x v="0"/>
    <x v="846"/>
    <x v="0"/>
    <x v="0"/>
    <x v="0"/>
  </r>
  <r>
    <x v="3180"/>
    <x v="2745"/>
    <x v="0"/>
    <x v="3"/>
    <x v="4"/>
    <x v="171"/>
    <x v="591"/>
    <x v="0"/>
    <x v="591"/>
    <x v="0"/>
    <x v="0"/>
    <x v="0"/>
  </r>
  <r>
    <x v="3181"/>
    <x v="2746"/>
    <x v="4"/>
    <x v="4"/>
    <x v="3"/>
    <x v="40"/>
    <x v="383"/>
    <x v="0"/>
    <x v="383"/>
    <x v="0"/>
    <x v="0"/>
    <x v="0"/>
  </r>
  <r>
    <x v="3182"/>
    <x v="2747"/>
    <x v="3"/>
    <x v="4"/>
    <x v="4"/>
    <x v="325"/>
    <x v="551"/>
    <x v="0"/>
    <x v="551"/>
    <x v="0"/>
    <x v="0"/>
    <x v="0"/>
  </r>
  <r>
    <x v="3183"/>
    <x v="2748"/>
    <x v="5"/>
    <x v="2"/>
    <x v="0"/>
    <x v="18"/>
    <x v="835"/>
    <x v="0"/>
    <x v="835"/>
    <x v="0"/>
    <x v="0"/>
    <x v="0"/>
  </r>
  <r>
    <x v="3184"/>
    <x v="2749"/>
    <x v="2"/>
    <x v="0"/>
    <x v="2"/>
    <x v="66"/>
    <x v="475"/>
    <x v="0"/>
    <x v="475"/>
    <x v="0"/>
    <x v="0"/>
    <x v="0"/>
  </r>
  <r>
    <x v="3185"/>
    <x v="269"/>
    <x v="4"/>
    <x v="3"/>
    <x v="1"/>
    <x v="454"/>
    <x v="681"/>
    <x v="0"/>
    <x v="681"/>
    <x v="0"/>
    <x v="0"/>
    <x v="0"/>
  </r>
  <r>
    <x v="3186"/>
    <x v="1726"/>
    <x v="0"/>
    <x v="4"/>
    <x v="4"/>
    <x v="304"/>
    <x v="334"/>
    <x v="0"/>
    <x v="334"/>
    <x v="0"/>
    <x v="0"/>
    <x v="0"/>
  </r>
  <r>
    <x v="3187"/>
    <x v="2750"/>
    <x v="3"/>
    <x v="3"/>
    <x v="2"/>
    <x v="224"/>
    <x v="809"/>
    <x v="0"/>
    <x v="809"/>
    <x v="0"/>
    <x v="0"/>
    <x v="0"/>
  </r>
  <r>
    <x v="3188"/>
    <x v="2751"/>
    <x v="4"/>
    <x v="3"/>
    <x v="4"/>
    <x v="583"/>
    <x v="180"/>
    <x v="0"/>
    <x v="180"/>
    <x v="0"/>
    <x v="0"/>
    <x v="0"/>
  </r>
  <r>
    <x v="3189"/>
    <x v="2752"/>
    <x v="5"/>
    <x v="3"/>
    <x v="0"/>
    <x v="615"/>
    <x v="662"/>
    <x v="0"/>
    <x v="662"/>
    <x v="0"/>
    <x v="0"/>
    <x v="0"/>
  </r>
  <r>
    <x v="3190"/>
    <x v="2753"/>
    <x v="3"/>
    <x v="3"/>
    <x v="2"/>
    <x v="540"/>
    <x v="693"/>
    <x v="0"/>
    <x v="693"/>
    <x v="0"/>
    <x v="0"/>
    <x v="0"/>
  </r>
  <r>
    <x v="3191"/>
    <x v="2754"/>
    <x v="5"/>
    <x v="4"/>
    <x v="1"/>
    <x v="14"/>
    <x v="832"/>
    <x v="0"/>
    <x v="832"/>
    <x v="0"/>
    <x v="0"/>
    <x v="0"/>
  </r>
  <r>
    <x v="3192"/>
    <x v="912"/>
    <x v="3"/>
    <x v="3"/>
    <x v="1"/>
    <x v="278"/>
    <x v="669"/>
    <x v="0"/>
    <x v="669"/>
    <x v="0"/>
    <x v="0"/>
    <x v="0"/>
  </r>
  <r>
    <x v="3193"/>
    <x v="2705"/>
    <x v="3"/>
    <x v="4"/>
    <x v="3"/>
    <x v="339"/>
    <x v="5"/>
    <x v="0"/>
    <x v="5"/>
    <x v="0"/>
    <x v="0"/>
    <x v="0"/>
  </r>
  <r>
    <x v="3194"/>
    <x v="2755"/>
    <x v="1"/>
    <x v="2"/>
    <x v="1"/>
    <x v="668"/>
    <x v="30"/>
    <x v="0"/>
    <x v="30"/>
    <x v="0"/>
    <x v="0"/>
    <x v="0"/>
  </r>
  <r>
    <x v="3195"/>
    <x v="1631"/>
    <x v="3"/>
    <x v="1"/>
    <x v="4"/>
    <x v="595"/>
    <x v="87"/>
    <x v="0"/>
    <x v="87"/>
    <x v="0"/>
    <x v="0"/>
    <x v="0"/>
  </r>
  <r>
    <x v="3196"/>
    <x v="2756"/>
    <x v="1"/>
    <x v="4"/>
    <x v="4"/>
    <x v="588"/>
    <x v="475"/>
    <x v="0"/>
    <x v="475"/>
    <x v="0"/>
    <x v="0"/>
    <x v="0"/>
  </r>
  <r>
    <x v="3197"/>
    <x v="2757"/>
    <x v="0"/>
    <x v="1"/>
    <x v="1"/>
    <x v="216"/>
    <x v="227"/>
    <x v="0"/>
    <x v="227"/>
    <x v="0"/>
    <x v="0"/>
    <x v="0"/>
  </r>
  <r>
    <x v="3198"/>
    <x v="2604"/>
    <x v="4"/>
    <x v="4"/>
    <x v="0"/>
    <x v="207"/>
    <x v="778"/>
    <x v="0"/>
    <x v="778"/>
    <x v="0"/>
    <x v="0"/>
    <x v="0"/>
  </r>
  <r>
    <x v="3199"/>
    <x v="2758"/>
    <x v="5"/>
    <x v="4"/>
    <x v="0"/>
    <x v="256"/>
    <x v="85"/>
    <x v="0"/>
    <x v="85"/>
    <x v="0"/>
    <x v="0"/>
    <x v="0"/>
  </r>
  <r>
    <x v="3200"/>
    <x v="1"/>
    <x v="4"/>
    <x v="2"/>
    <x v="0"/>
    <x v="408"/>
    <x v="536"/>
    <x v="0"/>
    <x v="536"/>
    <x v="0"/>
    <x v="0"/>
    <x v="0"/>
  </r>
  <r>
    <x v="3201"/>
    <x v="2759"/>
    <x v="3"/>
    <x v="4"/>
    <x v="2"/>
    <x v="126"/>
    <x v="131"/>
    <x v="0"/>
    <x v="131"/>
    <x v="0"/>
    <x v="0"/>
    <x v="0"/>
  </r>
  <r>
    <x v="3202"/>
    <x v="2760"/>
    <x v="1"/>
    <x v="1"/>
    <x v="1"/>
    <x v="368"/>
    <x v="428"/>
    <x v="0"/>
    <x v="428"/>
    <x v="0"/>
    <x v="0"/>
    <x v="0"/>
  </r>
  <r>
    <x v="3203"/>
    <x v="2761"/>
    <x v="4"/>
    <x v="4"/>
    <x v="2"/>
    <x v="226"/>
    <x v="240"/>
    <x v="0"/>
    <x v="240"/>
    <x v="0"/>
    <x v="0"/>
    <x v="0"/>
  </r>
  <r>
    <x v="3204"/>
    <x v="2762"/>
    <x v="1"/>
    <x v="0"/>
    <x v="4"/>
    <x v="290"/>
    <x v="787"/>
    <x v="0"/>
    <x v="787"/>
    <x v="0"/>
    <x v="0"/>
    <x v="0"/>
  </r>
  <r>
    <x v="3205"/>
    <x v="2187"/>
    <x v="0"/>
    <x v="1"/>
    <x v="3"/>
    <x v="376"/>
    <x v="946"/>
    <x v="0"/>
    <x v="946"/>
    <x v="0"/>
    <x v="0"/>
    <x v="0"/>
  </r>
  <r>
    <x v="3206"/>
    <x v="2763"/>
    <x v="1"/>
    <x v="3"/>
    <x v="3"/>
    <x v="576"/>
    <x v="1035"/>
    <x v="0"/>
    <x v="1035"/>
    <x v="0"/>
    <x v="0"/>
    <x v="0"/>
  </r>
  <r>
    <x v="3207"/>
    <x v="2764"/>
    <x v="4"/>
    <x v="1"/>
    <x v="1"/>
    <x v="579"/>
    <x v="671"/>
    <x v="0"/>
    <x v="671"/>
    <x v="0"/>
    <x v="0"/>
    <x v="0"/>
  </r>
  <r>
    <x v="3208"/>
    <x v="2765"/>
    <x v="5"/>
    <x v="4"/>
    <x v="4"/>
    <x v="578"/>
    <x v="757"/>
    <x v="0"/>
    <x v="757"/>
    <x v="0"/>
    <x v="0"/>
    <x v="0"/>
  </r>
  <r>
    <x v="3209"/>
    <x v="1559"/>
    <x v="1"/>
    <x v="3"/>
    <x v="0"/>
    <x v="600"/>
    <x v="1113"/>
    <x v="1"/>
    <x v="1113"/>
    <x v="0"/>
    <x v="0"/>
    <x v="0"/>
  </r>
  <r>
    <x v="3210"/>
    <x v="2603"/>
    <x v="5"/>
    <x v="4"/>
    <x v="4"/>
    <x v="538"/>
    <x v="688"/>
    <x v="1"/>
    <x v="688"/>
    <x v="0"/>
    <x v="0"/>
    <x v="0"/>
  </r>
  <r>
    <x v="3211"/>
    <x v="1499"/>
    <x v="5"/>
    <x v="4"/>
    <x v="1"/>
    <x v="266"/>
    <x v="521"/>
    <x v="0"/>
    <x v="521"/>
    <x v="0"/>
    <x v="0"/>
    <x v="0"/>
  </r>
  <r>
    <x v="3212"/>
    <x v="2766"/>
    <x v="0"/>
    <x v="4"/>
    <x v="2"/>
    <x v="32"/>
    <x v="934"/>
    <x v="0"/>
    <x v="934"/>
    <x v="0"/>
    <x v="0"/>
    <x v="0"/>
  </r>
  <r>
    <x v="3213"/>
    <x v="2767"/>
    <x v="2"/>
    <x v="0"/>
    <x v="2"/>
    <x v="613"/>
    <x v="1051"/>
    <x v="0"/>
    <x v="1051"/>
    <x v="0"/>
    <x v="0"/>
    <x v="0"/>
  </r>
  <r>
    <x v="3214"/>
    <x v="2768"/>
    <x v="1"/>
    <x v="1"/>
    <x v="4"/>
    <x v="196"/>
    <x v="459"/>
    <x v="0"/>
    <x v="459"/>
    <x v="0"/>
    <x v="0"/>
    <x v="0"/>
  </r>
  <r>
    <x v="3215"/>
    <x v="2769"/>
    <x v="4"/>
    <x v="4"/>
    <x v="1"/>
    <x v="681"/>
    <x v="383"/>
    <x v="0"/>
    <x v="383"/>
    <x v="0"/>
    <x v="0"/>
    <x v="0"/>
  </r>
  <r>
    <x v="3216"/>
    <x v="1978"/>
    <x v="2"/>
    <x v="4"/>
    <x v="0"/>
    <x v="252"/>
    <x v="1112"/>
    <x v="0"/>
    <x v="1112"/>
    <x v="0"/>
    <x v="0"/>
    <x v="0"/>
  </r>
  <r>
    <x v="3217"/>
    <x v="2770"/>
    <x v="4"/>
    <x v="4"/>
    <x v="4"/>
    <x v="567"/>
    <x v="816"/>
    <x v="0"/>
    <x v="816"/>
    <x v="0"/>
    <x v="0"/>
    <x v="0"/>
  </r>
  <r>
    <x v="3218"/>
    <x v="1311"/>
    <x v="0"/>
    <x v="2"/>
    <x v="1"/>
    <x v="523"/>
    <x v="696"/>
    <x v="1"/>
    <x v="696"/>
    <x v="1"/>
    <x v="1"/>
    <x v="1"/>
  </r>
  <r>
    <x v="3219"/>
    <x v="2293"/>
    <x v="0"/>
    <x v="1"/>
    <x v="1"/>
    <x v="436"/>
    <x v="172"/>
    <x v="0"/>
    <x v="172"/>
    <x v="0"/>
    <x v="0"/>
    <x v="0"/>
  </r>
  <r>
    <x v="3220"/>
    <x v="760"/>
    <x v="4"/>
    <x v="1"/>
    <x v="4"/>
    <x v="662"/>
    <x v="1114"/>
    <x v="1"/>
    <x v="1114"/>
    <x v="0"/>
    <x v="0"/>
    <x v="0"/>
  </r>
  <r>
    <x v="3221"/>
    <x v="2771"/>
    <x v="0"/>
    <x v="3"/>
    <x v="2"/>
    <x v="298"/>
    <x v="516"/>
    <x v="0"/>
    <x v="516"/>
    <x v="0"/>
    <x v="0"/>
    <x v="0"/>
  </r>
  <r>
    <x v="3222"/>
    <x v="2772"/>
    <x v="4"/>
    <x v="1"/>
    <x v="3"/>
    <x v="101"/>
    <x v="479"/>
    <x v="1"/>
    <x v="479"/>
    <x v="2"/>
    <x v="2"/>
    <x v="2"/>
  </r>
  <r>
    <x v="3223"/>
    <x v="2773"/>
    <x v="4"/>
    <x v="4"/>
    <x v="3"/>
    <x v="119"/>
    <x v="370"/>
    <x v="0"/>
    <x v="370"/>
    <x v="0"/>
    <x v="0"/>
    <x v="0"/>
  </r>
  <r>
    <x v="3224"/>
    <x v="2774"/>
    <x v="0"/>
    <x v="4"/>
    <x v="3"/>
    <x v="559"/>
    <x v="1115"/>
    <x v="1"/>
    <x v="1115"/>
    <x v="0"/>
    <x v="0"/>
    <x v="0"/>
  </r>
  <r>
    <x v="3225"/>
    <x v="528"/>
    <x v="4"/>
    <x v="4"/>
    <x v="4"/>
    <x v="22"/>
    <x v="30"/>
    <x v="0"/>
    <x v="30"/>
    <x v="0"/>
    <x v="0"/>
    <x v="0"/>
  </r>
  <r>
    <x v="3226"/>
    <x v="2349"/>
    <x v="4"/>
    <x v="2"/>
    <x v="1"/>
    <x v="252"/>
    <x v="269"/>
    <x v="0"/>
    <x v="269"/>
    <x v="0"/>
    <x v="0"/>
    <x v="0"/>
  </r>
  <r>
    <x v="3227"/>
    <x v="2775"/>
    <x v="5"/>
    <x v="4"/>
    <x v="3"/>
    <x v="111"/>
    <x v="115"/>
    <x v="1"/>
    <x v="115"/>
    <x v="0"/>
    <x v="0"/>
    <x v="0"/>
  </r>
  <r>
    <x v="3228"/>
    <x v="2776"/>
    <x v="2"/>
    <x v="4"/>
    <x v="4"/>
    <x v="473"/>
    <x v="1100"/>
    <x v="0"/>
    <x v="1100"/>
    <x v="0"/>
    <x v="0"/>
    <x v="0"/>
  </r>
  <r>
    <x v="3229"/>
    <x v="2777"/>
    <x v="0"/>
    <x v="3"/>
    <x v="0"/>
    <x v="485"/>
    <x v="199"/>
    <x v="0"/>
    <x v="199"/>
    <x v="0"/>
    <x v="0"/>
    <x v="0"/>
  </r>
  <r>
    <x v="3230"/>
    <x v="2778"/>
    <x v="3"/>
    <x v="2"/>
    <x v="4"/>
    <x v="596"/>
    <x v="800"/>
    <x v="0"/>
    <x v="800"/>
    <x v="0"/>
    <x v="0"/>
    <x v="0"/>
  </r>
  <r>
    <x v="3231"/>
    <x v="2779"/>
    <x v="2"/>
    <x v="4"/>
    <x v="2"/>
    <x v="99"/>
    <x v="570"/>
    <x v="1"/>
    <x v="570"/>
    <x v="0"/>
    <x v="0"/>
    <x v="0"/>
  </r>
  <r>
    <x v="3232"/>
    <x v="2437"/>
    <x v="1"/>
    <x v="3"/>
    <x v="3"/>
    <x v="146"/>
    <x v="275"/>
    <x v="0"/>
    <x v="275"/>
    <x v="0"/>
    <x v="0"/>
    <x v="0"/>
  </r>
  <r>
    <x v="3233"/>
    <x v="1097"/>
    <x v="1"/>
    <x v="3"/>
    <x v="3"/>
    <x v="696"/>
    <x v="988"/>
    <x v="0"/>
    <x v="988"/>
    <x v="0"/>
    <x v="0"/>
    <x v="0"/>
  </r>
  <r>
    <x v="3234"/>
    <x v="1651"/>
    <x v="3"/>
    <x v="4"/>
    <x v="1"/>
    <x v="661"/>
    <x v="1074"/>
    <x v="1"/>
    <x v="1074"/>
    <x v="0"/>
    <x v="0"/>
    <x v="0"/>
  </r>
  <r>
    <x v="3235"/>
    <x v="2780"/>
    <x v="2"/>
    <x v="4"/>
    <x v="3"/>
    <x v="505"/>
    <x v="978"/>
    <x v="1"/>
    <x v="978"/>
    <x v="2"/>
    <x v="2"/>
    <x v="2"/>
  </r>
  <r>
    <x v="3236"/>
    <x v="2781"/>
    <x v="2"/>
    <x v="0"/>
    <x v="2"/>
    <x v="187"/>
    <x v="632"/>
    <x v="0"/>
    <x v="632"/>
    <x v="0"/>
    <x v="0"/>
    <x v="0"/>
  </r>
  <r>
    <x v="3237"/>
    <x v="2782"/>
    <x v="4"/>
    <x v="4"/>
    <x v="0"/>
    <x v="357"/>
    <x v="178"/>
    <x v="0"/>
    <x v="178"/>
    <x v="0"/>
    <x v="0"/>
    <x v="0"/>
  </r>
  <r>
    <x v="3238"/>
    <x v="2783"/>
    <x v="5"/>
    <x v="0"/>
    <x v="4"/>
    <x v="273"/>
    <x v="301"/>
    <x v="0"/>
    <x v="301"/>
    <x v="0"/>
    <x v="0"/>
    <x v="0"/>
  </r>
  <r>
    <x v="3239"/>
    <x v="2066"/>
    <x v="1"/>
    <x v="0"/>
    <x v="4"/>
    <x v="364"/>
    <x v="619"/>
    <x v="0"/>
    <x v="619"/>
    <x v="0"/>
    <x v="0"/>
    <x v="0"/>
  </r>
  <r>
    <x v="3240"/>
    <x v="2784"/>
    <x v="4"/>
    <x v="0"/>
    <x v="0"/>
    <x v="663"/>
    <x v="955"/>
    <x v="0"/>
    <x v="955"/>
    <x v="0"/>
    <x v="0"/>
    <x v="0"/>
  </r>
  <r>
    <x v="3241"/>
    <x v="459"/>
    <x v="4"/>
    <x v="0"/>
    <x v="1"/>
    <x v="621"/>
    <x v="860"/>
    <x v="0"/>
    <x v="860"/>
    <x v="0"/>
    <x v="0"/>
    <x v="0"/>
  </r>
  <r>
    <x v="3242"/>
    <x v="2785"/>
    <x v="4"/>
    <x v="2"/>
    <x v="2"/>
    <x v="82"/>
    <x v="1007"/>
    <x v="0"/>
    <x v="1007"/>
    <x v="0"/>
    <x v="0"/>
    <x v="0"/>
  </r>
  <r>
    <x v="3243"/>
    <x v="2786"/>
    <x v="0"/>
    <x v="1"/>
    <x v="4"/>
    <x v="427"/>
    <x v="504"/>
    <x v="0"/>
    <x v="504"/>
    <x v="0"/>
    <x v="0"/>
    <x v="0"/>
  </r>
  <r>
    <x v="3244"/>
    <x v="2787"/>
    <x v="4"/>
    <x v="1"/>
    <x v="0"/>
    <x v="399"/>
    <x v="261"/>
    <x v="0"/>
    <x v="261"/>
    <x v="0"/>
    <x v="0"/>
    <x v="0"/>
  </r>
  <r>
    <x v="3245"/>
    <x v="2788"/>
    <x v="2"/>
    <x v="0"/>
    <x v="2"/>
    <x v="270"/>
    <x v="294"/>
    <x v="0"/>
    <x v="294"/>
    <x v="0"/>
    <x v="0"/>
    <x v="0"/>
  </r>
  <r>
    <x v="3246"/>
    <x v="2789"/>
    <x v="5"/>
    <x v="1"/>
    <x v="4"/>
    <x v="368"/>
    <x v="666"/>
    <x v="0"/>
    <x v="666"/>
    <x v="0"/>
    <x v="0"/>
    <x v="0"/>
  </r>
  <r>
    <x v="3247"/>
    <x v="176"/>
    <x v="0"/>
    <x v="3"/>
    <x v="3"/>
    <x v="156"/>
    <x v="1116"/>
    <x v="0"/>
    <x v="1116"/>
    <x v="0"/>
    <x v="0"/>
    <x v="0"/>
  </r>
  <r>
    <x v="3248"/>
    <x v="2790"/>
    <x v="4"/>
    <x v="2"/>
    <x v="3"/>
    <x v="101"/>
    <x v="479"/>
    <x v="1"/>
    <x v="479"/>
    <x v="2"/>
    <x v="2"/>
    <x v="2"/>
  </r>
  <r>
    <x v="3249"/>
    <x v="2791"/>
    <x v="2"/>
    <x v="4"/>
    <x v="1"/>
    <x v="500"/>
    <x v="1090"/>
    <x v="0"/>
    <x v="1090"/>
    <x v="0"/>
    <x v="0"/>
    <x v="0"/>
  </r>
  <r>
    <x v="3250"/>
    <x v="2792"/>
    <x v="0"/>
    <x v="0"/>
    <x v="0"/>
    <x v="499"/>
    <x v="666"/>
    <x v="0"/>
    <x v="666"/>
    <x v="0"/>
    <x v="0"/>
    <x v="0"/>
  </r>
  <r>
    <x v="3251"/>
    <x v="2793"/>
    <x v="3"/>
    <x v="1"/>
    <x v="4"/>
    <x v="33"/>
    <x v="932"/>
    <x v="0"/>
    <x v="932"/>
    <x v="0"/>
    <x v="0"/>
    <x v="0"/>
  </r>
  <r>
    <x v="3252"/>
    <x v="2794"/>
    <x v="2"/>
    <x v="0"/>
    <x v="3"/>
    <x v="633"/>
    <x v="584"/>
    <x v="0"/>
    <x v="584"/>
    <x v="0"/>
    <x v="0"/>
    <x v="0"/>
  </r>
  <r>
    <x v="3253"/>
    <x v="2795"/>
    <x v="0"/>
    <x v="1"/>
    <x v="1"/>
    <x v="364"/>
    <x v="1117"/>
    <x v="0"/>
    <x v="1117"/>
    <x v="0"/>
    <x v="0"/>
    <x v="0"/>
  </r>
  <r>
    <x v="3254"/>
    <x v="523"/>
    <x v="2"/>
    <x v="0"/>
    <x v="3"/>
    <x v="420"/>
    <x v="402"/>
    <x v="0"/>
    <x v="402"/>
    <x v="0"/>
    <x v="0"/>
    <x v="0"/>
  </r>
  <r>
    <x v="3255"/>
    <x v="2796"/>
    <x v="0"/>
    <x v="4"/>
    <x v="2"/>
    <x v="663"/>
    <x v="469"/>
    <x v="0"/>
    <x v="469"/>
    <x v="0"/>
    <x v="0"/>
    <x v="0"/>
  </r>
  <r>
    <x v="3256"/>
    <x v="2797"/>
    <x v="4"/>
    <x v="1"/>
    <x v="4"/>
    <x v="274"/>
    <x v="427"/>
    <x v="1"/>
    <x v="427"/>
    <x v="0"/>
    <x v="0"/>
    <x v="0"/>
  </r>
  <r>
    <x v="3257"/>
    <x v="2798"/>
    <x v="4"/>
    <x v="3"/>
    <x v="2"/>
    <x v="223"/>
    <x v="382"/>
    <x v="1"/>
    <x v="382"/>
    <x v="0"/>
    <x v="0"/>
    <x v="0"/>
  </r>
  <r>
    <x v="3258"/>
    <x v="1370"/>
    <x v="3"/>
    <x v="3"/>
    <x v="2"/>
    <x v="535"/>
    <x v="193"/>
    <x v="0"/>
    <x v="193"/>
    <x v="0"/>
    <x v="0"/>
    <x v="0"/>
  </r>
  <r>
    <x v="3259"/>
    <x v="1971"/>
    <x v="2"/>
    <x v="0"/>
    <x v="4"/>
    <x v="597"/>
    <x v="285"/>
    <x v="0"/>
    <x v="285"/>
    <x v="0"/>
    <x v="0"/>
    <x v="0"/>
  </r>
  <r>
    <x v="3260"/>
    <x v="2799"/>
    <x v="3"/>
    <x v="1"/>
    <x v="2"/>
    <x v="336"/>
    <x v="1030"/>
    <x v="1"/>
    <x v="1030"/>
    <x v="0"/>
    <x v="0"/>
    <x v="0"/>
  </r>
  <r>
    <x v="3261"/>
    <x v="2800"/>
    <x v="2"/>
    <x v="1"/>
    <x v="2"/>
    <x v="647"/>
    <x v="1118"/>
    <x v="1"/>
    <x v="1118"/>
    <x v="0"/>
    <x v="0"/>
    <x v="0"/>
  </r>
  <r>
    <x v="3262"/>
    <x v="2801"/>
    <x v="4"/>
    <x v="4"/>
    <x v="4"/>
    <x v="498"/>
    <x v="481"/>
    <x v="0"/>
    <x v="481"/>
    <x v="0"/>
    <x v="0"/>
    <x v="0"/>
  </r>
  <r>
    <x v="3263"/>
    <x v="2802"/>
    <x v="3"/>
    <x v="0"/>
    <x v="4"/>
    <x v="65"/>
    <x v="348"/>
    <x v="0"/>
    <x v="348"/>
    <x v="0"/>
    <x v="0"/>
    <x v="0"/>
  </r>
  <r>
    <x v="3264"/>
    <x v="2803"/>
    <x v="0"/>
    <x v="3"/>
    <x v="4"/>
    <x v="665"/>
    <x v="401"/>
    <x v="0"/>
    <x v="401"/>
    <x v="0"/>
    <x v="0"/>
    <x v="0"/>
  </r>
  <r>
    <x v="3265"/>
    <x v="2804"/>
    <x v="0"/>
    <x v="4"/>
    <x v="3"/>
    <x v="14"/>
    <x v="15"/>
    <x v="0"/>
    <x v="15"/>
    <x v="0"/>
    <x v="0"/>
    <x v="0"/>
  </r>
  <r>
    <x v="3266"/>
    <x v="2191"/>
    <x v="1"/>
    <x v="3"/>
    <x v="3"/>
    <x v="178"/>
    <x v="534"/>
    <x v="0"/>
    <x v="534"/>
    <x v="0"/>
    <x v="0"/>
    <x v="0"/>
  </r>
  <r>
    <x v="3267"/>
    <x v="1137"/>
    <x v="5"/>
    <x v="3"/>
    <x v="0"/>
    <x v="17"/>
    <x v="124"/>
    <x v="1"/>
    <x v="124"/>
    <x v="0"/>
    <x v="0"/>
    <x v="0"/>
  </r>
  <r>
    <x v="3268"/>
    <x v="2805"/>
    <x v="5"/>
    <x v="2"/>
    <x v="2"/>
    <x v="42"/>
    <x v="43"/>
    <x v="0"/>
    <x v="43"/>
    <x v="0"/>
    <x v="0"/>
    <x v="0"/>
  </r>
  <r>
    <x v="3269"/>
    <x v="2693"/>
    <x v="0"/>
    <x v="1"/>
    <x v="4"/>
    <x v="428"/>
    <x v="740"/>
    <x v="0"/>
    <x v="740"/>
    <x v="0"/>
    <x v="0"/>
    <x v="0"/>
  </r>
  <r>
    <x v="3270"/>
    <x v="2806"/>
    <x v="0"/>
    <x v="4"/>
    <x v="2"/>
    <x v="422"/>
    <x v="837"/>
    <x v="0"/>
    <x v="837"/>
    <x v="0"/>
    <x v="0"/>
    <x v="0"/>
  </r>
  <r>
    <x v="3271"/>
    <x v="2807"/>
    <x v="1"/>
    <x v="1"/>
    <x v="3"/>
    <x v="689"/>
    <x v="1091"/>
    <x v="0"/>
    <x v="1091"/>
    <x v="0"/>
    <x v="0"/>
    <x v="0"/>
  </r>
  <r>
    <x v="3272"/>
    <x v="2808"/>
    <x v="3"/>
    <x v="2"/>
    <x v="1"/>
    <x v="635"/>
    <x v="1119"/>
    <x v="0"/>
    <x v="1119"/>
    <x v="0"/>
    <x v="0"/>
    <x v="0"/>
  </r>
  <r>
    <x v="3273"/>
    <x v="2809"/>
    <x v="1"/>
    <x v="1"/>
    <x v="4"/>
    <x v="103"/>
    <x v="695"/>
    <x v="0"/>
    <x v="695"/>
    <x v="0"/>
    <x v="0"/>
    <x v="0"/>
  </r>
  <r>
    <x v="3274"/>
    <x v="2810"/>
    <x v="0"/>
    <x v="0"/>
    <x v="2"/>
    <x v="685"/>
    <x v="243"/>
    <x v="0"/>
    <x v="243"/>
    <x v="0"/>
    <x v="0"/>
    <x v="0"/>
  </r>
  <r>
    <x v="3275"/>
    <x v="1514"/>
    <x v="3"/>
    <x v="4"/>
    <x v="3"/>
    <x v="631"/>
    <x v="878"/>
    <x v="0"/>
    <x v="878"/>
    <x v="0"/>
    <x v="0"/>
    <x v="0"/>
  </r>
  <r>
    <x v="3276"/>
    <x v="1564"/>
    <x v="0"/>
    <x v="1"/>
    <x v="2"/>
    <x v="405"/>
    <x v="24"/>
    <x v="0"/>
    <x v="24"/>
    <x v="0"/>
    <x v="0"/>
    <x v="0"/>
  </r>
  <r>
    <x v="3277"/>
    <x v="1036"/>
    <x v="2"/>
    <x v="1"/>
    <x v="4"/>
    <x v="89"/>
    <x v="92"/>
    <x v="0"/>
    <x v="92"/>
    <x v="0"/>
    <x v="0"/>
    <x v="0"/>
  </r>
  <r>
    <x v="3278"/>
    <x v="2811"/>
    <x v="3"/>
    <x v="0"/>
    <x v="2"/>
    <x v="450"/>
    <x v="539"/>
    <x v="0"/>
    <x v="539"/>
    <x v="0"/>
    <x v="0"/>
    <x v="0"/>
  </r>
  <r>
    <x v="3279"/>
    <x v="2812"/>
    <x v="5"/>
    <x v="0"/>
    <x v="3"/>
    <x v="115"/>
    <x v="508"/>
    <x v="0"/>
    <x v="508"/>
    <x v="0"/>
    <x v="0"/>
    <x v="0"/>
  </r>
  <r>
    <x v="3280"/>
    <x v="2813"/>
    <x v="4"/>
    <x v="1"/>
    <x v="3"/>
    <x v="30"/>
    <x v="31"/>
    <x v="0"/>
    <x v="31"/>
    <x v="0"/>
    <x v="0"/>
    <x v="0"/>
  </r>
  <r>
    <x v="3281"/>
    <x v="1378"/>
    <x v="2"/>
    <x v="2"/>
    <x v="1"/>
    <x v="481"/>
    <x v="676"/>
    <x v="0"/>
    <x v="676"/>
    <x v="0"/>
    <x v="0"/>
    <x v="0"/>
  </r>
  <r>
    <x v="3282"/>
    <x v="2814"/>
    <x v="5"/>
    <x v="4"/>
    <x v="2"/>
    <x v="602"/>
    <x v="72"/>
    <x v="0"/>
    <x v="72"/>
    <x v="0"/>
    <x v="0"/>
    <x v="0"/>
  </r>
  <r>
    <x v="3283"/>
    <x v="2815"/>
    <x v="2"/>
    <x v="0"/>
    <x v="4"/>
    <x v="681"/>
    <x v="851"/>
    <x v="0"/>
    <x v="851"/>
    <x v="0"/>
    <x v="0"/>
    <x v="0"/>
  </r>
  <r>
    <x v="3284"/>
    <x v="2451"/>
    <x v="0"/>
    <x v="2"/>
    <x v="3"/>
    <x v="438"/>
    <x v="523"/>
    <x v="0"/>
    <x v="523"/>
    <x v="0"/>
    <x v="0"/>
    <x v="0"/>
  </r>
  <r>
    <x v="3285"/>
    <x v="2816"/>
    <x v="3"/>
    <x v="1"/>
    <x v="4"/>
    <x v="232"/>
    <x v="398"/>
    <x v="0"/>
    <x v="398"/>
    <x v="0"/>
    <x v="0"/>
    <x v="0"/>
  </r>
  <r>
    <x v="3286"/>
    <x v="2817"/>
    <x v="4"/>
    <x v="3"/>
    <x v="1"/>
    <x v="566"/>
    <x v="903"/>
    <x v="1"/>
    <x v="903"/>
    <x v="0"/>
    <x v="0"/>
    <x v="0"/>
  </r>
  <r>
    <x v="3287"/>
    <x v="2818"/>
    <x v="5"/>
    <x v="4"/>
    <x v="4"/>
    <x v="90"/>
    <x v="1120"/>
    <x v="0"/>
    <x v="1120"/>
    <x v="0"/>
    <x v="0"/>
    <x v="0"/>
  </r>
  <r>
    <x v="3288"/>
    <x v="1602"/>
    <x v="2"/>
    <x v="1"/>
    <x v="4"/>
    <x v="617"/>
    <x v="956"/>
    <x v="0"/>
    <x v="956"/>
    <x v="0"/>
    <x v="0"/>
    <x v="0"/>
  </r>
  <r>
    <x v="3289"/>
    <x v="1673"/>
    <x v="3"/>
    <x v="4"/>
    <x v="0"/>
    <x v="673"/>
    <x v="762"/>
    <x v="0"/>
    <x v="762"/>
    <x v="0"/>
    <x v="0"/>
    <x v="0"/>
  </r>
  <r>
    <x v="3290"/>
    <x v="2819"/>
    <x v="1"/>
    <x v="4"/>
    <x v="1"/>
    <x v="227"/>
    <x v="790"/>
    <x v="0"/>
    <x v="790"/>
    <x v="0"/>
    <x v="0"/>
    <x v="0"/>
  </r>
  <r>
    <x v="3291"/>
    <x v="2820"/>
    <x v="0"/>
    <x v="2"/>
    <x v="4"/>
    <x v="18"/>
    <x v="682"/>
    <x v="0"/>
    <x v="682"/>
    <x v="0"/>
    <x v="0"/>
    <x v="0"/>
  </r>
  <r>
    <x v="3292"/>
    <x v="2821"/>
    <x v="3"/>
    <x v="2"/>
    <x v="2"/>
    <x v="382"/>
    <x v="445"/>
    <x v="0"/>
    <x v="445"/>
    <x v="0"/>
    <x v="0"/>
    <x v="0"/>
  </r>
  <r>
    <x v="3293"/>
    <x v="425"/>
    <x v="4"/>
    <x v="3"/>
    <x v="2"/>
    <x v="29"/>
    <x v="899"/>
    <x v="0"/>
    <x v="899"/>
    <x v="0"/>
    <x v="0"/>
    <x v="0"/>
  </r>
  <r>
    <x v="3294"/>
    <x v="2822"/>
    <x v="3"/>
    <x v="0"/>
    <x v="4"/>
    <x v="481"/>
    <x v="589"/>
    <x v="0"/>
    <x v="589"/>
    <x v="0"/>
    <x v="0"/>
    <x v="0"/>
  </r>
  <r>
    <x v="3295"/>
    <x v="2823"/>
    <x v="1"/>
    <x v="1"/>
    <x v="0"/>
    <x v="565"/>
    <x v="790"/>
    <x v="0"/>
    <x v="790"/>
    <x v="0"/>
    <x v="0"/>
    <x v="0"/>
  </r>
  <r>
    <x v="3296"/>
    <x v="2824"/>
    <x v="3"/>
    <x v="0"/>
    <x v="1"/>
    <x v="271"/>
    <x v="297"/>
    <x v="0"/>
    <x v="297"/>
    <x v="0"/>
    <x v="0"/>
    <x v="0"/>
  </r>
  <r>
    <x v="3297"/>
    <x v="2825"/>
    <x v="3"/>
    <x v="0"/>
    <x v="3"/>
    <x v="413"/>
    <x v="489"/>
    <x v="0"/>
    <x v="489"/>
    <x v="0"/>
    <x v="0"/>
    <x v="0"/>
  </r>
  <r>
    <x v="3298"/>
    <x v="2826"/>
    <x v="1"/>
    <x v="2"/>
    <x v="0"/>
    <x v="245"/>
    <x v="917"/>
    <x v="0"/>
    <x v="917"/>
    <x v="0"/>
    <x v="0"/>
    <x v="0"/>
  </r>
  <r>
    <x v="3299"/>
    <x v="2827"/>
    <x v="2"/>
    <x v="4"/>
    <x v="3"/>
    <x v="462"/>
    <x v="559"/>
    <x v="1"/>
    <x v="559"/>
    <x v="0"/>
    <x v="0"/>
    <x v="0"/>
  </r>
  <r>
    <x v="3300"/>
    <x v="2828"/>
    <x v="1"/>
    <x v="1"/>
    <x v="1"/>
    <x v="445"/>
    <x v="510"/>
    <x v="0"/>
    <x v="510"/>
    <x v="0"/>
    <x v="0"/>
    <x v="0"/>
  </r>
  <r>
    <x v="3301"/>
    <x v="2829"/>
    <x v="2"/>
    <x v="2"/>
    <x v="3"/>
    <x v="322"/>
    <x v="1062"/>
    <x v="1"/>
    <x v="1062"/>
    <x v="1"/>
    <x v="1"/>
    <x v="1"/>
  </r>
  <r>
    <x v="3302"/>
    <x v="2830"/>
    <x v="5"/>
    <x v="2"/>
    <x v="1"/>
    <x v="112"/>
    <x v="84"/>
    <x v="0"/>
    <x v="84"/>
    <x v="0"/>
    <x v="0"/>
    <x v="0"/>
  </r>
  <r>
    <x v="3303"/>
    <x v="2831"/>
    <x v="1"/>
    <x v="2"/>
    <x v="1"/>
    <x v="408"/>
    <x v="962"/>
    <x v="0"/>
    <x v="962"/>
    <x v="0"/>
    <x v="0"/>
    <x v="0"/>
  </r>
  <r>
    <x v="3304"/>
    <x v="2832"/>
    <x v="1"/>
    <x v="1"/>
    <x v="1"/>
    <x v="681"/>
    <x v="383"/>
    <x v="0"/>
    <x v="383"/>
    <x v="0"/>
    <x v="0"/>
    <x v="0"/>
  </r>
  <r>
    <x v="3305"/>
    <x v="2833"/>
    <x v="2"/>
    <x v="3"/>
    <x v="3"/>
    <x v="150"/>
    <x v="158"/>
    <x v="0"/>
    <x v="158"/>
    <x v="0"/>
    <x v="0"/>
    <x v="0"/>
  </r>
  <r>
    <x v="3306"/>
    <x v="2834"/>
    <x v="0"/>
    <x v="4"/>
    <x v="4"/>
    <x v="304"/>
    <x v="351"/>
    <x v="0"/>
    <x v="351"/>
    <x v="0"/>
    <x v="0"/>
    <x v="0"/>
  </r>
  <r>
    <x v="3307"/>
    <x v="395"/>
    <x v="4"/>
    <x v="2"/>
    <x v="3"/>
    <x v="182"/>
    <x v="266"/>
    <x v="0"/>
    <x v="266"/>
    <x v="0"/>
    <x v="0"/>
    <x v="0"/>
  </r>
  <r>
    <x v="3308"/>
    <x v="2835"/>
    <x v="3"/>
    <x v="3"/>
    <x v="1"/>
    <x v="54"/>
    <x v="506"/>
    <x v="1"/>
    <x v="506"/>
    <x v="1"/>
    <x v="1"/>
    <x v="1"/>
  </r>
  <r>
    <x v="3309"/>
    <x v="2836"/>
    <x v="0"/>
    <x v="4"/>
    <x v="2"/>
    <x v="566"/>
    <x v="903"/>
    <x v="1"/>
    <x v="903"/>
    <x v="0"/>
    <x v="0"/>
    <x v="0"/>
  </r>
  <r>
    <x v="3310"/>
    <x v="2837"/>
    <x v="0"/>
    <x v="4"/>
    <x v="3"/>
    <x v="576"/>
    <x v="1121"/>
    <x v="0"/>
    <x v="1121"/>
    <x v="0"/>
    <x v="0"/>
    <x v="0"/>
  </r>
  <r>
    <x v="3311"/>
    <x v="2838"/>
    <x v="1"/>
    <x v="0"/>
    <x v="3"/>
    <x v="685"/>
    <x v="1122"/>
    <x v="0"/>
    <x v="1122"/>
    <x v="0"/>
    <x v="0"/>
    <x v="0"/>
  </r>
  <r>
    <x v="3312"/>
    <x v="2839"/>
    <x v="2"/>
    <x v="1"/>
    <x v="3"/>
    <x v="12"/>
    <x v="832"/>
    <x v="0"/>
    <x v="832"/>
    <x v="0"/>
    <x v="0"/>
    <x v="0"/>
  </r>
  <r>
    <x v="3313"/>
    <x v="2840"/>
    <x v="2"/>
    <x v="4"/>
    <x v="4"/>
    <x v="158"/>
    <x v="166"/>
    <x v="0"/>
    <x v="166"/>
    <x v="0"/>
    <x v="0"/>
    <x v="0"/>
  </r>
  <r>
    <x v="3314"/>
    <x v="2164"/>
    <x v="2"/>
    <x v="1"/>
    <x v="1"/>
    <x v="227"/>
    <x v="790"/>
    <x v="0"/>
    <x v="790"/>
    <x v="0"/>
    <x v="0"/>
    <x v="0"/>
  </r>
  <r>
    <x v="3315"/>
    <x v="2841"/>
    <x v="4"/>
    <x v="0"/>
    <x v="4"/>
    <x v="621"/>
    <x v="1056"/>
    <x v="1"/>
    <x v="1056"/>
    <x v="0"/>
    <x v="0"/>
    <x v="0"/>
  </r>
  <r>
    <x v="3316"/>
    <x v="2842"/>
    <x v="5"/>
    <x v="1"/>
    <x v="4"/>
    <x v="454"/>
    <x v="681"/>
    <x v="0"/>
    <x v="681"/>
    <x v="0"/>
    <x v="0"/>
    <x v="0"/>
  </r>
  <r>
    <x v="3317"/>
    <x v="2843"/>
    <x v="0"/>
    <x v="0"/>
    <x v="3"/>
    <x v="692"/>
    <x v="1123"/>
    <x v="1"/>
    <x v="1123"/>
    <x v="0"/>
    <x v="0"/>
    <x v="0"/>
  </r>
  <r>
    <x v="3318"/>
    <x v="2844"/>
    <x v="5"/>
    <x v="3"/>
    <x v="3"/>
    <x v="601"/>
    <x v="805"/>
    <x v="1"/>
    <x v="805"/>
    <x v="0"/>
    <x v="0"/>
    <x v="0"/>
  </r>
  <r>
    <x v="3319"/>
    <x v="2845"/>
    <x v="5"/>
    <x v="2"/>
    <x v="1"/>
    <x v="331"/>
    <x v="565"/>
    <x v="0"/>
    <x v="565"/>
    <x v="0"/>
    <x v="0"/>
    <x v="0"/>
  </r>
  <r>
    <x v="3320"/>
    <x v="2846"/>
    <x v="1"/>
    <x v="4"/>
    <x v="3"/>
    <x v="481"/>
    <x v="589"/>
    <x v="0"/>
    <x v="589"/>
    <x v="0"/>
    <x v="0"/>
    <x v="0"/>
  </r>
  <r>
    <x v="3321"/>
    <x v="2847"/>
    <x v="4"/>
    <x v="2"/>
    <x v="4"/>
    <x v="601"/>
    <x v="1063"/>
    <x v="0"/>
    <x v="1063"/>
    <x v="0"/>
    <x v="0"/>
    <x v="0"/>
  </r>
  <r>
    <x v="3322"/>
    <x v="2848"/>
    <x v="2"/>
    <x v="1"/>
    <x v="1"/>
    <x v="381"/>
    <x v="444"/>
    <x v="0"/>
    <x v="444"/>
    <x v="0"/>
    <x v="0"/>
    <x v="0"/>
  </r>
  <r>
    <x v="3323"/>
    <x v="2849"/>
    <x v="5"/>
    <x v="3"/>
    <x v="2"/>
    <x v="123"/>
    <x v="822"/>
    <x v="0"/>
    <x v="822"/>
    <x v="0"/>
    <x v="0"/>
    <x v="0"/>
  </r>
  <r>
    <x v="3324"/>
    <x v="2850"/>
    <x v="4"/>
    <x v="1"/>
    <x v="1"/>
    <x v="346"/>
    <x v="702"/>
    <x v="1"/>
    <x v="702"/>
    <x v="0"/>
    <x v="0"/>
    <x v="0"/>
  </r>
  <r>
    <x v="3325"/>
    <x v="2851"/>
    <x v="2"/>
    <x v="2"/>
    <x v="1"/>
    <x v="377"/>
    <x v="437"/>
    <x v="0"/>
    <x v="437"/>
    <x v="0"/>
    <x v="0"/>
    <x v="0"/>
  </r>
  <r>
    <x v="3326"/>
    <x v="2488"/>
    <x v="2"/>
    <x v="2"/>
    <x v="1"/>
    <x v="360"/>
    <x v="412"/>
    <x v="0"/>
    <x v="412"/>
    <x v="0"/>
    <x v="0"/>
    <x v="0"/>
  </r>
  <r>
    <x v="3327"/>
    <x v="2852"/>
    <x v="5"/>
    <x v="4"/>
    <x v="2"/>
    <x v="277"/>
    <x v="1075"/>
    <x v="0"/>
    <x v="1075"/>
    <x v="0"/>
    <x v="0"/>
    <x v="0"/>
  </r>
  <r>
    <x v="3328"/>
    <x v="2853"/>
    <x v="4"/>
    <x v="1"/>
    <x v="4"/>
    <x v="595"/>
    <x v="87"/>
    <x v="0"/>
    <x v="87"/>
    <x v="0"/>
    <x v="0"/>
    <x v="0"/>
  </r>
  <r>
    <x v="3329"/>
    <x v="1401"/>
    <x v="0"/>
    <x v="3"/>
    <x v="4"/>
    <x v="369"/>
    <x v="53"/>
    <x v="0"/>
    <x v="53"/>
    <x v="0"/>
    <x v="0"/>
    <x v="0"/>
  </r>
  <r>
    <x v="3330"/>
    <x v="2291"/>
    <x v="5"/>
    <x v="3"/>
    <x v="3"/>
    <x v="384"/>
    <x v="862"/>
    <x v="0"/>
    <x v="862"/>
    <x v="0"/>
    <x v="0"/>
    <x v="0"/>
  </r>
  <r>
    <x v="3331"/>
    <x v="3"/>
    <x v="3"/>
    <x v="0"/>
    <x v="0"/>
    <x v="225"/>
    <x v="593"/>
    <x v="0"/>
    <x v="593"/>
    <x v="0"/>
    <x v="0"/>
    <x v="0"/>
  </r>
  <r>
    <x v="3332"/>
    <x v="1219"/>
    <x v="0"/>
    <x v="4"/>
    <x v="3"/>
    <x v="441"/>
    <x v="527"/>
    <x v="1"/>
    <x v="527"/>
    <x v="0"/>
    <x v="0"/>
    <x v="0"/>
  </r>
  <r>
    <x v="3333"/>
    <x v="2854"/>
    <x v="2"/>
    <x v="0"/>
    <x v="3"/>
    <x v="673"/>
    <x v="1124"/>
    <x v="1"/>
    <x v="1124"/>
    <x v="0"/>
    <x v="0"/>
    <x v="0"/>
  </r>
  <r>
    <x v="3334"/>
    <x v="1769"/>
    <x v="0"/>
    <x v="3"/>
    <x v="0"/>
    <x v="668"/>
    <x v="972"/>
    <x v="0"/>
    <x v="972"/>
    <x v="0"/>
    <x v="0"/>
    <x v="0"/>
  </r>
  <r>
    <x v="3335"/>
    <x v="2240"/>
    <x v="2"/>
    <x v="3"/>
    <x v="3"/>
    <x v="560"/>
    <x v="766"/>
    <x v="0"/>
    <x v="766"/>
    <x v="0"/>
    <x v="0"/>
    <x v="0"/>
  </r>
  <r>
    <x v="3336"/>
    <x v="2855"/>
    <x v="5"/>
    <x v="4"/>
    <x v="1"/>
    <x v="571"/>
    <x v="1125"/>
    <x v="0"/>
    <x v="1125"/>
    <x v="0"/>
    <x v="0"/>
    <x v="0"/>
  </r>
  <r>
    <x v="3337"/>
    <x v="2856"/>
    <x v="5"/>
    <x v="4"/>
    <x v="2"/>
    <x v="36"/>
    <x v="91"/>
    <x v="0"/>
    <x v="91"/>
    <x v="0"/>
    <x v="0"/>
    <x v="0"/>
  </r>
  <r>
    <x v="3338"/>
    <x v="2857"/>
    <x v="0"/>
    <x v="4"/>
    <x v="3"/>
    <x v="269"/>
    <x v="531"/>
    <x v="0"/>
    <x v="531"/>
    <x v="0"/>
    <x v="0"/>
    <x v="0"/>
  </r>
  <r>
    <x v="3339"/>
    <x v="858"/>
    <x v="1"/>
    <x v="2"/>
    <x v="3"/>
    <x v="691"/>
    <x v="1080"/>
    <x v="0"/>
    <x v="1080"/>
    <x v="0"/>
    <x v="0"/>
    <x v="0"/>
  </r>
  <r>
    <x v="3340"/>
    <x v="2858"/>
    <x v="0"/>
    <x v="4"/>
    <x v="4"/>
    <x v="208"/>
    <x v="443"/>
    <x v="0"/>
    <x v="443"/>
    <x v="0"/>
    <x v="0"/>
    <x v="0"/>
  </r>
  <r>
    <x v="3341"/>
    <x v="2859"/>
    <x v="5"/>
    <x v="3"/>
    <x v="4"/>
    <x v="209"/>
    <x v="68"/>
    <x v="0"/>
    <x v="68"/>
    <x v="0"/>
    <x v="0"/>
    <x v="0"/>
  </r>
  <r>
    <x v="3342"/>
    <x v="205"/>
    <x v="2"/>
    <x v="4"/>
    <x v="2"/>
    <x v="80"/>
    <x v="673"/>
    <x v="0"/>
    <x v="673"/>
    <x v="0"/>
    <x v="0"/>
    <x v="0"/>
  </r>
  <r>
    <x v="3343"/>
    <x v="2860"/>
    <x v="2"/>
    <x v="4"/>
    <x v="4"/>
    <x v="288"/>
    <x v="317"/>
    <x v="1"/>
    <x v="317"/>
    <x v="0"/>
    <x v="0"/>
    <x v="0"/>
  </r>
  <r>
    <x v="3344"/>
    <x v="2861"/>
    <x v="2"/>
    <x v="4"/>
    <x v="4"/>
    <x v="6"/>
    <x v="766"/>
    <x v="0"/>
    <x v="766"/>
    <x v="0"/>
    <x v="0"/>
    <x v="0"/>
  </r>
  <r>
    <x v="3345"/>
    <x v="2862"/>
    <x v="4"/>
    <x v="4"/>
    <x v="4"/>
    <x v="488"/>
    <x v="833"/>
    <x v="1"/>
    <x v="833"/>
    <x v="0"/>
    <x v="0"/>
    <x v="0"/>
  </r>
  <r>
    <x v="3346"/>
    <x v="2863"/>
    <x v="0"/>
    <x v="4"/>
    <x v="4"/>
    <x v="651"/>
    <x v="1126"/>
    <x v="1"/>
    <x v="1126"/>
    <x v="2"/>
    <x v="2"/>
    <x v="2"/>
  </r>
  <r>
    <x v="3347"/>
    <x v="2864"/>
    <x v="4"/>
    <x v="3"/>
    <x v="3"/>
    <x v="243"/>
    <x v="485"/>
    <x v="0"/>
    <x v="485"/>
    <x v="0"/>
    <x v="0"/>
    <x v="0"/>
  </r>
  <r>
    <x v="3348"/>
    <x v="2865"/>
    <x v="5"/>
    <x v="2"/>
    <x v="3"/>
    <x v="20"/>
    <x v="21"/>
    <x v="0"/>
    <x v="21"/>
    <x v="0"/>
    <x v="0"/>
    <x v="0"/>
  </r>
  <r>
    <x v="3349"/>
    <x v="1104"/>
    <x v="5"/>
    <x v="3"/>
    <x v="4"/>
    <x v="60"/>
    <x v="61"/>
    <x v="0"/>
    <x v="61"/>
    <x v="0"/>
    <x v="0"/>
    <x v="0"/>
  </r>
  <r>
    <x v="3350"/>
    <x v="2866"/>
    <x v="2"/>
    <x v="4"/>
    <x v="3"/>
    <x v="285"/>
    <x v="314"/>
    <x v="1"/>
    <x v="314"/>
    <x v="0"/>
    <x v="0"/>
    <x v="0"/>
  </r>
  <r>
    <x v="3351"/>
    <x v="2867"/>
    <x v="4"/>
    <x v="2"/>
    <x v="2"/>
    <x v="313"/>
    <x v="535"/>
    <x v="0"/>
    <x v="535"/>
    <x v="0"/>
    <x v="0"/>
    <x v="0"/>
  </r>
  <r>
    <x v="3352"/>
    <x v="505"/>
    <x v="0"/>
    <x v="1"/>
    <x v="3"/>
    <x v="333"/>
    <x v="692"/>
    <x v="0"/>
    <x v="692"/>
    <x v="0"/>
    <x v="0"/>
    <x v="0"/>
  </r>
  <r>
    <x v="3353"/>
    <x v="2868"/>
    <x v="3"/>
    <x v="0"/>
    <x v="4"/>
    <x v="42"/>
    <x v="43"/>
    <x v="0"/>
    <x v="43"/>
    <x v="0"/>
    <x v="0"/>
    <x v="0"/>
  </r>
  <r>
    <x v="3354"/>
    <x v="1792"/>
    <x v="5"/>
    <x v="0"/>
    <x v="1"/>
    <x v="47"/>
    <x v="48"/>
    <x v="1"/>
    <x v="48"/>
    <x v="2"/>
    <x v="2"/>
    <x v="2"/>
  </r>
  <r>
    <x v="3355"/>
    <x v="210"/>
    <x v="3"/>
    <x v="4"/>
    <x v="4"/>
    <x v="597"/>
    <x v="801"/>
    <x v="0"/>
    <x v="801"/>
    <x v="0"/>
    <x v="0"/>
    <x v="0"/>
  </r>
  <r>
    <x v="3356"/>
    <x v="951"/>
    <x v="1"/>
    <x v="1"/>
    <x v="0"/>
    <x v="534"/>
    <x v="562"/>
    <x v="0"/>
    <x v="562"/>
    <x v="0"/>
    <x v="0"/>
    <x v="0"/>
  </r>
  <r>
    <x v="3357"/>
    <x v="2869"/>
    <x v="5"/>
    <x v="2"/>
    <x v="2"/>
    <x v="504"/>
    <x v="1100"/>
    <x v="0"/>
    <x v="1100"/>
    <x v="0"/>
    <x v="0"/>
    <x v="0"/>
  </r>
  <r>
    <x v="3358"/>
    <x v="2870"/>
    <x v="4"/>
    <x v="4"/>
    <x v="3"/>
    <x v="448"/>
    <x v="753"/>
    <x v="1"/>
    <x v="753"/>
    <x v="0"/>
    <x v="0"/>
    <x v="0"/>
  </r>
  <r>
    <x v="3359"/>
    <x v="2157"/>
    <x v="0"/>
    <x v="0"/>
    <x v="3"/>
    <x v="504"/>
    <x v="1100"/>
    <x v="0"/>
    <x v="1100"/>
    <x v="0"/>
    <x v="0"/>
    <x v="0"/>
  </r>
  <r>
    <x v="3360"/>
    <x v="2871"/>
    <x v="3"/>
    <x v="0"/>
    <x v="3"/>
    <x v="670"/>
    <x v="1060"/>
    <x v="0"/>
    <x v="1060"/>
    <x v="0"/>
    <x v="0"/>
    <x v="0"/>
  </r>
  <r>
    <x v="3361"/>
    <x v="2796"/>
    <x v="4"/>
    <x v="2"/>
    <x v="1"/>
    <x v="346"/>
    <x v="396"/>
    <x v="0"/>
    <x v="396"/>
    <x v="0"/>
    <x v="0"/>
    <x v="0"/>
  </r>
  <r>
    <x v="3362"/>
    <x v="2872"/>
    <x v="5"/>
    <x v="3"/>
    <x v="4"/>
    <x v="513"/>
    <x v="850"/>
    <x v="0"/>
    <x v="850"/>
    <x v="0"/>
    <x v="0"/>
    <x v="0"/>
  </r>
  <r>
    <x v="3363"/>
    <x v="1020"/>
    <x v="1"/>
    <x v="4"/>
    <x v="0"/>
    <x v="674"/>
    <x v="1127"/>
    <x v="0"/>
    <x v="1127"/>
    <x v="0"/>
    <x v="0"/>
    <x v="0"/>
  </r>
  <r>
    <x v="3364"/>
    <x v="2873"/>
    <x v="5"/>
    <x v="2"/>
    <x v="0"/>
    <x v="689"/>
    <x v="1091"/>
    <x v="0"/>
    <x v="1091"/>
    <x v="0"/>
    <x v="0"/>
    <x v="0"/>
  </r>
  <r>
    <x v="3365"/>
    <x v="2874"/>
    <x v="2"/>
    <x v="1"/>
    <x v="0"/>
    <x v="276"/>
    <x v="305"/>
    <x v="1"/>
    <x v="305"/>
    <x v="0"/>
    <x v="0"/>
    <x v="0"/>
  </r>
  <r>
    <x v="3366"/>
    <x v="2875"/>
    <x v="0"/>
    <x v="3"/>
    <x v="1"/>
    <x v="670"/>
    <x v="987"/>
    <x v="1"/>
    <x v="987"/>
    <x v="0"/>
    <x v="0"/>
    <x v="0"/>
  </r>
  <r>
    <x v="3367"/>
    <x v="2876"/>
    <x v="2"/>
    <x v="2"/>
    <x v="3"/>
    <x v="344"/>
    <x v="54"/>
    <x v="0"/>
    <x v="54"/>
    <x v="0"/>
    <x v="0"/>
    <x v="0"/>
  </r>
  <r>
    <x v="3368"/>
    <x v="2877"/>
    <x v="5"/>
    <x v="3"/>
    <x v="2"/>
    <x v="85"/>
    <x v="89"/>
    <x v="0"/>
    <x v="89"/>
    <x v="0"/>
    <x v="0"/>
    <x v="0"/>
  </r>
  <r>
    <x v="3369"/>
    <x v="2281"/>
    <x v="0"/>
    <x v="3"/>
    <x v="3"/>
    <x v="529"/>
    <x v="872"/>
    <x v="1"/>
    <x v="872"/>
    <x v="0"/>
    <x v="0"/>
    <x v="0"/>
  </r>
  <r>
    <x v="3370"/>
    <x v="2878"/>
    <x v="0"/>
    <x v="3"/>
    <x v="4"/>
    <x v="506"/>
    <x v="640"/>
    <x v="0"/>
    <x v="640"/>
    <x v="0"/>
    <x v="0"/>
    <x v="0"/>
  </r>
  <r>
    <x v="3371"/>
    <x v="2879"/>
    <x v="5"/>
    <x v="3"/>
    <x v="1"/>
    <x v="385"/>
    <x v="983"/>
    <x v="0"/>
    <x v="983"/>
    <x v="0"/>
    <x v="0"/>
    <x v="0"/>
  </r>
  <r>
    <x v="3372"/>
    <x v="1014"/>
    <x v="1"/>
    <x v="3"/>
    <x v="3"/>
    <x v="680"/>
    <x v="146"/>
    <x v="0"/>
    <x v="146"/>
    <x v="0"/>
    <x v="0"/>
    <x v="0"/>
  </r>
  <r>
    <x v="3373"/>
    <x v="2880"/>
    <x v="2"/>
    <x v="2"/>
    <x v="1"/>
    <x v="170"/>
    <x v="652"/>
    <x v="0"/>
    <x v="652"/>
    <x v="0"/>
    <x v="0"/>
    <x v="0"/>
  </r>
  <r>
    <x v="3374"/>
    <x v="2881"/>
    <x v="4"/>
    <x v="0"/>
    <x v="1"/>
    <x v="446"/>
    <x v="801"/>
    <x v="0"/>
    <x v="801"/>
    <x v="0"/>
    <x v="0"/>
    <x v="0"/>
  </r>
  <r>
    <x v="3375"/>
    <x v="2661"/>
    <x v="4"/>
    <x v="1"/>
    <x v="3"/>
    <x v="529"/>
    <x v="872"/>
    <x v="1"/>
    <x v="872"/>
    <x v="0"/>
    <x v="0"/>
    <x v="0"/>
  </r>
  <r>
    <x v="3376"/>
    <x v="822"/>
    <x v="2"/>
    <x v="2"/>
    <x v="4"/>
    <x v="559"/>
    <x v="234"/>
    <x v="0"/>
    <x v="234"/>
    <x v="0"/>
    <x v="0"/>
    <x v="0"/>
  </r>
  <r>
    <x v="3377"/>
    <x v="1283"/>
    <x v="4"/>
    <x v="1"/>
    <x v="0"/>
    <x v="311"/>
    <x v="187"/>
    <x v="0"/>
    <x v="187"/>
    <x v="0"/>
    <x v="0"/>
    <x v="0"/>
  </r>
  <r>
    <x v="3378"/>
    <x v="2557"/>
    <x v="3"/>
    <x v="0"/>
    <x v="2"/>
    <x v="67"/>
    <x v="69"/>
    <x v="0"/>
    <x v="69"/>
    <x v="0"/>
    <x v="0"/>
    <x v="0"/>
  </r>
  <r>
    <x v="3379"/>
    <x v="2882"/>
    <x v="4"/>
    <x v="1"/>
    <x v="0"/>
    <x v="566"/>
    <x v="1119"/>
    <x v="0"/>
    <x v="1119"/>
    <x v="0"/>
    <x v="0"/>
    <x v="0"/>
  </r>
  <r>
    <x v="3380"/>
    <x v="2883"/>
    <x v="4"/>
    <x v="3"/>
    <x v="0"/>
    <x v="125"/>
    <x v="418"/>
    <x v="0"/>
    <x v="418"/>
    <x v="0"/>
    <x v="0"/>
    <x v="0"/>
  </r>
  <r>
    <x v="3381"/>
    <x v="2248"/>
    <x v="0"/>
    <x v="2"/>
    <x v="3"/>
    <x v="191"/>
    <x v="201"/>
    <x v="1"/>
    <x v="201"/>
    <x v="0"/>
    <x v="0"/>
    <x v="0"/>
  </r>
  <r>
    <x v="3382"/>
    <x v="2884"/>
    <x v="2"/>
    <x v="2"/>
    <x v="1"/>
    <x v="286"/>
    <x v="315"/>
    <x v="0"/>
    <x v="315"/>
    <x v="0"/>
    <x v="0"/>
    <x v="0"/>
  </r>
  <r>
    <x v="3383"/>
    <x v="2885"/>
    <x v="5"/>
    <x v="0"/>
    <x v="4"/>
    <x v="577"/>
    <x v="37"/>
    <x v="0"/>
    <x v="37"/>
    <x v="0"/>
    <x v="0"/>
    <x v="0"/>
  </r>
  <r>
    <x v="3384"/>
    <x v="2886"/>
    <x v="5"/>
    <x v="1"/>
    <x v="1"/>
    <x v="472"/>
    <x v="168"/>
    <x v="0"/>
    <x v="168"/>
    <x v="0"/>
    <x v="0"/>
    <x v="0"/>
  </r>
  <r>
    <x v="3385"/>
    <x v="2887"/>
    <x v="0"/>
    <x v="4"/>
    <x v="2"/>
    <x v="533"/>
    <x v="287"/>
    <x v="0"/>
    <x v="287"/>
    <x v="0"/>
    <x v="0"/>
    <x v="0"/>
  </r>
  <r>
    <x v="3386"/>
    <x v="2888"/>
    <x v="1"/>
    <x v="0"/>
    <x v="3"/>
    <x v="151"/>
    <x v="1128"/>
    <x v="1"/>
    <x v="1128"/>
    <x v="0"/>
    <x v="0"/>
    <x v="0"/>
  </r>
  <r>
    <x v="3387"/>
    <x v="2889"/>
    <x v="3"/>
    <x v="2"/>
    <x v="3"/>
    <x v="457"/>
    <x v="554"/>
    <x v="0"/>
    <x v="554"/>
    <x v="0"/>
    <x v="0"/>
    <x v="0"/>
  </r>
  <r>
    <x v="3388"/>
    <x v="2890"/>
    <x v="5"/>
    <x v="2"/>
    <x v="4"/>
    <x v="693"/>
    <x v="968"/>
    <x v="0"/>
    <x v="968"/>
    <x v="0"/>
    <x v="0"/>
    <x v="0"/>
  </r>
  <r>
    <x v="3389"/>
    <x v="2891"/>
    <x v="5"/>
    <x v="4"/>
    <x v="3"/>
    <x v="92"/>
    <x v="95"/>
    <x v="0"/>
    <x v="95"/>
    <x v="0"/>
    <x v="0"/>
    <x v="0"/>
  </r>
  <r>
    <x v="3390"/>
    <x v="2892"/>
    <x v="4"/>
    <x v="0"/>
    <x v="3"/>
    <x v="495"/>
    <x v="613"/>
    <x v="0"/>
    <x v="613"/>
    <x v="0"/>
    <x v="0"/>
    <x v="0"/>
  </r>
  <r>
    <x v="3391"/>
    <x v="2893"/>
    <x v="2"/>
    <x v="2"/>
    <x v="4"/>
    <x v="613"/>
    <x v="1012"/>
    <x v="0"/>
    <x v="1012"/>
    <x v="0"/>
    <x v="0"/>
    <x v="0"/>
  </r>
  <r>
    <x v="3392"/>
    <x v="1570"/>
    <x v="4"/>
    <x v="3"/>
    <x v="4"/>
    <x v="216"/>
    <x v="681"/>
    <x v="0"/>
    <x v="681"/>
    <x v="0"/>
    <x v="0"/>
    <x v="0"/>
  </r>
  <r>
    <x v="3393"/>
    <x v="478"/>
    <x v="5"/>
    <x v="0"/>
    <x v="1"/>
    <x v="59"/>
    <x v="1068"/>
    <x v="1"/>
    <x v="1068"/>
    <x v="2"/>
    <x v="2"/>
    <x v="2"/>
  </r>
  <r>
    <x v="3394"/>
    <x v="2894"/>
    <x v="0"/>
    <x v="3"/>
    <x v="1"/>
    <x v="573"/>
    <x v="750"/>
    <x v="1"/>
    <x v="750"/>
    <x v="0"/>
    <x v="0"/>
    <x v="0"/>
  </r>
  <r>
    <x v="3395"/>
    <x v="2895"/>
    <x v="0"/>
    <x v="1"/>
    <x v="1"/>
    <x v="127"/>
    <x v="109"/>
    <x v="0"/>
    <x v="109"/>
    <x v="0"/>
    <x v="0"/>
    <x v="0"/>
  </r>
  <r>
    <x v="3396"/>
    <x v="2896"/>
    <x v="1"/>
    <x v="4"/>
    <x v="2"/>
    <x v="115"/>
    <x v="119"/>
    <x v="0"/>
    <x v="119"/>
    <x v="0"/>
    <x v="0"/>
    <x v="0"/>
  </r>
  <r>
    <x v="3397"/>
    <x v="2897"/>
    <x v="2"/>
    <x v="3"/>
    <x v="2"/>
    <x v="452"/>
    <x v="542"/>
    <x v="0"/>
    <x v="542"/>
    <x v="0"/>
    <x v="0"/>
    <x v="0"/>
  </r>
  <r>
    <x v="3398"/>
    <x v="2898"/>
    <x v="3"/>
    <x v="0"/>
    <x v="1"/>
    <x v="651"/>
    <x v="173"/>
    <x v="0"/>
    <x v="173"/>
    <x v="0"/>
    <x v="0"/>
    <x v="0"/>
  </r>
  <r>
    <x v="3399"/>
    <x v="2899"/>
    <x v="1"/>
    <x v="2"/>
    <x v="0"/>
    <x v="460"/>
    <x v="557"/>
    <x v="0"/>
    <x v="557"/>
    <x v="0"/>
    <x v="0"/>
    <x v="0"/>
  </r>
  <r>
    <x v="3400"/>
    <x v="2900"/>
    <x v="3"/>
    <x v="3"/>
    <x v="1"/>
    <x v="43"/>
    <x v="174"/>
    <x v="0"/>
    <x v="174"/>
    <x v="0"/>
    <x v="0"/>
    <x v="0"/>
  </r>
  <r>
    <x v="3401"/>
    <x v="2901"/>
    <x v="0"/>
    <x v="0"/>
    <x v="1"/>
    <x v="93"/>
    <x v="924"/>
    <x v="0"/>
    <x v="924"/>
    <x v="0"/>
    <x v="0"/>
    <x v="0"/>
  </r>
  <r>
    <x v="3402"/>
    <x v="2902"/>
    <x v="3"/>
    <x v="1"/>
    <x v="3"/>
    <x v="207"/>
    <x v="1129"/>
    <x v="1"/>
    <x v="1129"/>
    <x v="0"/>
    <x v="0"/>
    <x v="0"/>
  </r>
  <r>
    <x v="3403"/>
    <x v="2903"/>
    <x v="3"/>
    <x v="3"/>
    <x v="2"/>
    <x v="423"/>
    <x v="1103"/>
    <x v="0"/>
    <x v="1103"/>
    <x v="0"/>
    <x v="0"/>
    <x v="0"/>
  </r>
  <r>
    <x v="3404"/>
    <x v="2904"/>
    <x v="0"/>
    <x v="4"/>
    <x v="0"/>
    <x v="197"/>
    <x v="208"/>
    <x v="0"/>
    <x v="208"/>
    <x v="0"/>
    <x v="0"/>
    <x v="0"/>
  </r>
  <r>
    <x v="3405"/>
    <x v="2905"/>
    <x v="0"/>
    <x v="0"/>
    <x v="4"/>
    <x v="505"/>
    <x v="468"/>
    <x v="0"/>
    <x v="468"/>
    <x v="0"/>
    <x v="0"/>
    <x v="0"/>
  </r>
  <r>
    <x v="3406"/>
    <x v="2230"/>
    <x v="2"/>
    <x v="3"/>
    <x v="1"/>
    <x v="284"/>
    <x v="313"/>
    <x v="0"/>
    <x v="313"/>
    <x v="0"/>
    <x v="0"/>
    <x v="0"/>
  </r>
  <r>
    <x v="3407"/>
    <x v="2627"/>
    <x v="2"/>
    <x v="0"/>
    <x v="1"/>
    <x v="591"/>
    <x v="1031"/>
    <x v="0"/>
    <x v="1031"/>
    <x v="0"/>
    <x v="0"/>
    <x v="0"/>
  </r>
  <r>
    <x v="3408"/>
    <x v="2906"/>
    <x v="0"/>
    <x v="3"/>
    <x v="3"/>
    <x v="677"/>
    <x v="376"/>
    <x v="0"/>
    <x v="376"/>
    <x v="0"/>
    <x v="0"/>
    <x v="0"/>
  </r>
  <r>
    <x v="3409"/>
    <x v="2907"/>
    <x v="2"/>
    <x v="4"/>
    <x v="1"/>
    <x v="49"/>
    <x v="1130"/>
    <x v="1"/>
    <x v="1130"/>
    <x v="0"/>
    <x v="0"/>
    <x v="0"/>
  </r>
  <r>
    <x v="3410"/>
    <x v="216"/>
    <x v="0"/>
    <x v="3"/>
    <x v="4"/>
    <x v="70"/>
    <x v="72"/>
    <x v="0"/>
    <x v="72"/>
    <x v="0"/>
    <x v="0"/>
    <x v="0"/>
  </r>
  <r>
    <x v="3411"/>
    <x v="1713"/>
    <x v="2"/>
    <x v="0"/>
    <x v="4"/>
    <x v="336"/>
    <x v="377"/>
    <x v="0"/>
    <x v="377"/>
    <x v="0"/>
    <x v="0"/>
    <x v="0"/>
  </r>
  <r>
    <x v="3412"/>
    <x v="2064"/>
    <x v="3"/>
    <x v="0"/>
    <x v="0"/>
    <x v="22"/>
    <x v="1131"/>
    <x v="1"/>
    <x v="1131"/>
    <x v="0"/>
    <x v="0"/>
    <x v="0"/>
  </r>
  <r>
    <x v="3413"/>
    <x v="1963"/>
    <x v="2"/>
    <x v="3"/>
    <x v="3"/>
    <x v="349"/>
    <x v="811"/>
    <x v="0"/>
    <x v="811"/>
    <x v="0"/>
    <x v="0"/>
    <x v="0"/>
  </r>
  <r>
    <x v="3414"/>
    <x v="2908"/>
    <x v="5"/>
    <x v="4"/>
    <x v="4"/>
    <x v="346"/>
    <x v="396"/>
    <x v="0"/>
    <x v="396"/>
    <x v="0"/>
    <x v="0"/>
    <x v="0"/>
  </r>
  <r>
    <x v="3415"/>
    <x v="574"/>
    <x v="5"/>
    <x v="1"/>
    <x v="2"/>
    <x v="593"/>
    <x v="567"/>
    <x v="0"/>
    <x v="567"/>
    <x v="0"/>
    <x v="0"/>
    <x v="0"/>
  </r>
  <r>
    <x v="3416"/>
    <x v="2909"/>
    <x v="5"/>
    <x v="4"/>
    <x v="2"/>
    <x v="356"/>
    <x v="371"/>
    <x v="0"/>
    <x v="371"/>
    <x v="0"/>
    <x v="0"/>
    <x v="0"/>
  </r>
  <r>
    <x v="3417"/>
    <x v="1732"/>
    <x v="5"/>
    <x v="1"/>
    <x v="3"/>
    <x v="295"/>
    <x v="717"/>
    <x v="0"/>
    <x v="717"/>
    <x v="0"/>
    <x v="0"/>
    <x v="0"/>
  </r>
  <r>
    <x v="3418"/>
    <x v="2910"/>
    <x v="1"/>
    <x v="2"/>
    <x v="4"/>
    <x v="128"/>
    <x v="133"/>
    <x v="0"/>
    <x v="133"/>
    <x v="0"/>
    <x v="0"/>
    <x v="0"/>
  </r>
  <r>
    <x v="3419"/>
    <x v="2911"/>
    <x v="2"/>
    <x v="3"/>
    <x v="1"/>
    <x v="515"/>
    <x v="946"/>
    <x v="0"/>
    <x v="946"/>
    <x v="0"/>
    <x v="0"/>
    <x v="0"/>
  </r>
  <r>
    <x v="3420"/>
    <x v="2912"/>
    <x v="2"/>
    <x v="0"/>
    <x v="3"/>
    <x v="365"/>
    <x v="496"/>
    <x v="0"/>
    <x v="496"/>
    <x v="0"/>
    <x v="0"/>
    <x v="0"/>
  </r>
  <r>
    <x v="3421"/>
    <x v="2913"/>
    <x v="0"/>
    <x v="3"/>
    <x v="2"/>
    <x v="646"/>
    <x v="818"/>
    <x v="0"/>
    <x v="818"/>
    <x v="0"/>
    <x v="0"/>
    <x v="0"/>
  </r>
  <r>
    <x v="3422"/>
    <x v="2914"/>
    <x v="2"/>
    <x v="4"/>
    <x v="0"/>
    <x v="413"/>
    <x v="846"/>
    <x v="0"/>
    <x v="846"/>
    <x v="0"/>
    <x v="0"/>
    <x v="0"/>
  </r>
  <r>
    <x v="3423"/>
    <x v="2915"/>
    <x v="3"/>
    <x v="2"/>
    <x v="4"/>
    <x v="648"/>
    <x v="910"/>
    <x v="0"/>
    <x v="910"/>
    <x v="0"/>
    <x v="0"/>
    <x v="0"/>
  </r>
  <r>
    <x v="3424"/>
    <x v="2916"/>
    <x v="1"/>
    <x v="2"/>
    <x v="0"/>
    <x v="316"/>
    <x v="1132"/>
    <x v="0"/>
    <x v="1132"/>
    <x v="0"/>
    <x v="0"/>
    <x v="0"/>
  </r>
  <r>
    <x v="3425"/>
    <x v="2917"/>
    <x v="0"/>
    <x v="3"/>
    <x v="1"/>
    <x v="511"/>
    <x v="389"/>
    <x v="0"/>
    <x v="389"/>
    <x v="0"/>
    <x v="0"/>
    <x v="0"/>
  </r>
  <r>
    <x v="3426"/>
    <x v="2639"/>
    <x v="1"/>
    <x v="3"/>
    <x v="3"/>
    <x v="10"/>
    <x v="11"/>
    <x v="0"/>
    <x v="11"/>
    <x v="0"/>
    <x v="0"/>
    <x v="0"/>
  </r>
  <r>
    <x v="3427"/>
    <x v="2918"/>
    <x v="4"/>
    <x v="4"/>
    <x v="4"/>
    <x v="588"/>
    <x v="561"/>
    <x v="0"/>
    <x v="561"/>
    <x v="0"/>
    <x v="0"/>
    <x v="0"/>
  </r>
  <r>
    <x v="3428"/>
    <x v="2919"/>
    <x v="0"/>
    <x v="3"/>
    <x v="2"/>
    <x v="515"/>
    <x v="946"/>
    <x v="0"/>
    <x v="946"/>
    <x v="0"/>
    <x v="0"/>
    <x v="0"/>
  </r>
  <r>
    <x v="3429"/>
    <x v="2920"/>
    <x v="4"/>
    <x v="3"/>
    <x v="3"/>
    <x v="516"/>
    <x v="512"/>
    <x v="0"/>
    <x v="512"/>
    <x v="0"/>
    <x v="0"/>
    <x v="0"/>
  </r>
  <r>
    <x v="3430"/>
    <x v="2921"/>
    <x v="3"/>
    <x v="1"/>
    <x v="4"/>
    <x v="658"/>
    <x v="771"/>
    <x v="0"/>
    <x v="771"/>
    <x v="0"/>
    <x v="0"/>
    <x v="0"/>
  </r>
  <r>
    <x v="3431"/>
    <x v="2922"/>
    <x v="2"/>
    <x v="3"/>
    <x v="0"/>
    <x v="179"/>
    <x v="1045"/>
    <x v="1"/>
    <x v="1045"/>
    <x v="0"/>
    <x v="0"/>
    <x v="0"/>
  </r>
  <r>
    <x v="3432"/>
    <x v="1892"/>
    <x v="3"/>
    <x v="2"/>
    <x v="2"/>
    <x v="379"/>
    <x v="680"/>
    <x v="0"/>
    <x v="680"/>
    <x v="0"/>
    <x v="0"/>
    <x v="0"/>
  </r>
  <r>
    <x v="3433"/>
    <x v="220"/>
    <x v="5"/>
    <x v="2"/>
    <x v="1"/>
    <x v="461"/>
    <x v="439"/>
    <x v="0"/>
    <x v="439"/>
    <x v="0"/>
    <x v="0"/>
    <x v="0"/>
  </r>
  <r>
    <x v="3434"/>
    <x v="2923"/>
    <x v="4"/>
    <x v="2"/>
    <x v="1"/>
    <x v="155"/>
    <x v="70"/>
    <x v="0"/>
    <x v="70"/>
    <x v="0"/>
    <x v="0"/>
    <x v="0"/>
  </r>
  <r>
    <x v="3435"/>
    <x v="2924"/>
    <x v="1"/>
    <x v="1"/>
    <x v="0"/>
    <x v="691"/>
    <x v="1080"/>
    <x v="0"/>
    <x v="1080"/>
    <x v="0"/>
    <x v="0"/>
    <x v="0"/>
  </r>
  <r>
    <x v="3436"/>
    <x v="2925"/>
    <x v="3"/>
    <x v="2"/>
    <x v="0"/>
    <x v="37"/>
    <x v="38"/>
    <x v="0"/>
    <x v="38"/>
    <x v="0"/>
    <x v="0"/>
    <x v="0"/>
  </r>
  <r>
    <x v="3437"/>
    <x v="1166"/>
    <x v="5"/>
    <x v="2"/>
    <x v="1"/>
    <x v="237"/>
    <x v="1133"/>
    <x v="1"/>
    <x v="1133"/>
    <x v="1"/>
    <x v="1"/>
    <x v="1"/>
  </r>
  <r>
    <x v="3438"/>
    <x v="2630"/>
    <x v="0"/>
    <x v="0"/>
    <x v="4"/>
    <x v="226"/>
    <x v="768"/>
    <x v="0"/>
    <x v="768"/>
    <x v="0"/>
    <x v="0"/>
    <x v="0"/>
  </r>
  <r>
    <x v="3439"/>
    <x v="2159"/>
    <x v="1"/>
    <x v="3"/>
    <x v="3"/>
    <x v="394"/>
    <x v="394"/>
    <x v="0"/>
    <x v="394"/>
    <x v="0"/>
    <x v="0"/>
    <x v="0"/>
  </r>
  <r>
    <x v="3440"/>
    <x v="2747"/>
    <x v="0"/>
    <x v="1"/>
    <x v="2"/>
    <x v="323"/>
    <x v="362"/>
    <x v="0"/>
    <x v="362"/>
    <x v="0"/>
    <x v="0"/>
    <x v="0"/>
  </r>
  <r>
    <x v="3441"/>
    <x v="2926"/>
    <x v="4"/>
    <x v="1"/>
    <x v="1"/>
    <x v="412"/>
    <x v="810"/>
    <x v="0"/>
    <x v="810"/>
    <x v="0"/>
    <x v="0"/>
    <x v="0"/>
  </r>
  <r>
    <x v="3442"/>
    <x v="2927"/>
    <x v="1"/>
    <x v="4"/>
    <x v="0"/>
    <x v="33"/>
    <x v="932"/>
    <x v="0"/>
    <x v="932"/>
    <x v="0"/>
    <x v="0"/>
    <x v="0"/>
  </r>
  <r>
    <x v="3443"/>
    <x v="2928"/>
    <x v="0"/>
    <x v="3"/>
    <x v="3"/>
    <x v="60"/>
    <x v="858"/>
    <x v="0"/>
    <x v="858"/>
    <x v="0"/>
    <x v="0"/>
    <x v="0"/>
  </r>
  <r>
    <x v="3444"/>
    <x v="2929"/>
    <x v="2"/>
    <x v="3"/>
    <x v="4"/>
    <x v="433"/>
    <x v="517"/>
    <x v="1"/>
    <x v="517"/>
    <x v="0"/>
    <x v="0"/>
    <x v="0"/>
  </r>
  <r>
    <x v="3445"/>
    <x v="2930"/>
    <x v="4"/>
    <x v="1"/>
    <x v="2"/>
    <x v="576"/>
    <x v="757"/>
    <x v="0"/>
    <x v="757"/>
    <x v="0"/>
    <x v="0"/>
    <x v="0"/>
  </r>
  <r>
    <x v="3446"/>
    <x v="2931"/>
    <x v="3"/>
    <x v="3"/>
    <x v="1"/>
    <x v="454"/>
    <x v="681"/>
    <x v="0"/>
    <x v="681"/>
    <x v="0"/>
    <x v="0"/>
    <x v="0"/>
  </r>
  <r>
    <x v="3447"/>
    <x v="2932"/>
    <x v="2"/>
    <x v="3"/>
    <x v="1"/>
    <x v="672"/>
    <x v="1072"/>
    <x v="0"/>
    <x v="1072"/>
    <x v="0"/>
    <x v="0"/>
    <x v="0"/>
  </r>
  <r>
    <x v="3448"/>
    <x v="1271"/>
    <x v="3"/>
    <x v="1"/>
    <x v="0"/>
    <x v="137"/>
    <x v="988"/>
    <x v="0"/>
    <x v="988"/>
    <x v="0"/>
    <x v="0"/>
    <x v="0"/>
  </r>
  <r>
    <x v="3449"/>
    <x v="2933"/>
    <x v="0"/>
    <x v="0"/>
    <x v="1"/>
    <x v="131"/>
    <x v="839"/>
    <x v="0"/>
    <x v="839"/>
    <x v="0"/>
    <x v="0"/>
    <x v="0"/>
  </r>
  <r>
    <x v="3450"/>
    <x v="2934"/>
    <x v="1"/>
    <x v="2"/>
    <x v="0"/>
    <x v="530"/>
    <x v="1052"/>
    <x v="1"/>
    <x v="1052"/>
    <x v="0"/>
    <x v="0"/>
    <x v="0"/>
  </r>
  <r>
    <x v="3451"/>
    <x v="2935"/>
    <x v="5"/>
    <x v="0"/>
    <x v="4"/>
    <x v="398"/>
    <x v="783"/>
    <x v="1"/>
    <x v="783"/>
    <x v="0"/>
    <x v="0"/>
    <x v="0"/>
  </r>
  <r>
    <x v="3452"/>
    <x v="1472"/>
    <x v="1"/>
    <x v="2"/>
    <x v="1"/>
    <x v="90"/>
    <x v="1120"/>
    <x v="0"/>
    <x v="1120"/>
    <x v="0"/>
    <x v="0"/>
    <x v="0"/>
  </r>
  <r>
    <x v="3453"/>
    <x v="1036"/>
    <x v="0"/>
    <x v="0"/>
    <x v="0"/>
    <x v="294"/>
    <x v="321"/>
    <x v="0"/>
    <x v="321"/>
    <x v="0"/>
    <x v="0"/>
    <x v="0"/>
  </r>
  <r>
    <x v="3454"/>
    <x v="248"/>
    <x v="5"/>
    <x v="0"/>
    <x v="0"/>
    <x v="468"/>
    <x v="604"/>
    <x v="0"/>
    <x v="604"/>
    <x v="0"/>
    <x v="0"/>
    <x v="0"/>
  </r>
  <r>
    <x v="3455"/>
    <x v="1901"/>
    <x v="0"/>
    <x v="2"/>
    <x v="4"/>
    <x v="75"/>
    <x v="195"/>
    <x v="0"/>
    <x v="195"/>
    <x v="0"/>
    <x v="0"/>
    <x v="0"/>
  </r>
  <r>
    <x v="3456"/>
    <x v="1836"/>
    <x v="5"/>
    <x v="0"/>
    <x v="2"/>
    <x v="347"/>
    <x v="945"/>
    <x v="0"/>
    <x v="945"/>
    <x v="0"/>
    <x v="0"/>
    <x v="0"/>
  </r>
  <r>
    <x v="3457"/>
    <x v="2936"/>
    <x v="3"/>
    <x v="1"/>
    <x v="0"/>
    <x v="207"/>
    <x v="778"/>
    <x v="0"/>
    <x v="778"/>
    <x v="0"/>
    <x v="0"/>
    <x v="0"/>
  </r>
  <r>
    <x v="3458"/>
    <x v="2937"/>
    <x v="5"/>
    <x v="1"/>
    <x v="1"/>
    <x v="551"/>
    <x v="967"/>
    <x v="1"/>
    <x v="967"/>
    <x v="0"/>
    <x v="0"/>
    <x v="0"/>
  </r>
  <r>
    <x v="3459"/>
    <x v="2938"/>
    <x v="0"/>
    <x v="3"/>
    <x v="0"/>
    <x v="630"/>
    <x v="910"/>
    <x v="0"/>
    <x v="910"/>
    <x v="0"/>
    <x v="0"/>
    <x v="0"/>
  </r>
  <r>
    <x v="3460"/>
    <x v="2939"/>
    <x v="5"/>
    <x v="0"/>
    <x v="2"/>
    <x v="667"/>
    <x v="130"/>
    <x v="0"/>
    <x v="130"/>
    <x v="0"/>
    <x v="0"/>
    <x v="0"/>
  </r>
  <r>
    <x v="3461"/>
    <x v="2940"/>
    <x v="4"/>
    <x v="1"/>
    <x v="0"/>
    <x v="453"/>
    <x v="1134"/>
    <x v="0"/>
    <x v="1134"/>
    <x v="0"/>
    <x v="0"/>
    <x v="0"/>
  </r>
  <r>
    <x v="3462"/>
    <x v="2941"/>
    <x v="1"/>
    <x v="1"/>
    <x v="3"/>
    <x v="681"/>
    <x v="383"/>
    <x v="0"/>
    <x v="383"/>
    <x v="0"/>
    <x v="0"/>
    <x v="0"/>
  </r>
  <r>
    <x v="3463"/>
    <x v="2942"/>
    <x v="2"/>
    <x v="2"/>
    <x v="4"/>
    <x v="228"/>
    <x v="1135"/>
    <x v="0"/>
    <x v="1135"/>
    <x v="0"/>
    <x v="0"/>
    <x v="0"/>
  </r>
  <r>
    <x v="3464"/>
    <x v="2943"/>
    <x v="5"/>
    <x v="4"/>
    <x v="1"/>
    <x v="162"/>
    <x v="311"/>
    <x v="0"/>
    <x v="311"/>
    <x v="0"/>
    <x v="0"/>
    <x v="0"/>
  </r>
  <r>
    <x v="3465"/>
    <x v="1892"/>
    <x v="4"/>
    <x v="0"/>
    <x v="2"/>
    <x v="515"/>
    <x v="946"/>
    <x v="0"/>
    <x v="946"/>
    <x v="0"/>
    <x v="0"/>
    <x v="0"/>
  </r>
  <r>
    <x v="3466"/>
    <x v="2944"/>
    <x v="5"/>
    <x v="2"/>
    <x v="2"/>
    <x v="84"/>
    <x v="1020"/>
    <x v="0"/>
    <x v="1020"/>
    <x v="0"/>
    <x v="0"/>
    <x v="0"/>
  </r>
  <r>
    <x v="3467"/>
    <x v="2945"/>
    <x v="5"/>
    <x v="0"/>
    <x v="3"/>
    <x v="300"/>
    <x v="643"/>
    <x v="0"/>
    <x v="643"/>
    <x v="0"/>
    <x v="0"/>
    <x v="0"/>
  </r>
  <r>
    <x v="3468"/>
    <x v="2946"/>
    <x v="3"/>
    <x v="0"/>
    <x v="1"/>
    <x v="626"/>
    <x v="99"/>
    <x v="0"/>
    <x v="99"/>
    <x v="0"/>
    <x v="0"/>
    <x v="0"/>
  </r>
  <r>
    <x v="3469"/>
    <x v="2947"/>
    <x v="1"/>
    <x v="0"/>
    <x v="4"/>
    <x v="145"/>
    <x v="153"/>
    <x v="0"/>
    <x v="153"/>
    <x v="0"/>
    <x v="0"/>
    <x v="0"/>
  </r>
  <r>
    <x v="3470"/>
    <x v="2621"/>
    <x v="5"/>
    <x v="0"/>
    <x v="1"/>
    <x v="633"/>
    <x v="859"/>
    <x v="0"/>
    <x v="859"/>
    <x v="0"/>
    <x v="0"/>
    <x v="0"/>
  </r>
  <r>
    <x v="3471"/>
    <x v="2948"/>
    <x v="2"/>
    <x v="4"/>
    <x v="0"/>
    <x v="197"/>
    <x v="1136"/>
    <x v="0"/>
    <x v="1136"/>
    <x v="0"/>
    <x v="0"/>
    <x v="0"/>
  </r>
  <r>
    <x v="3472"/>
    <x v="643"/>
    <x v="5"/>
    <x v="3"/>
    <x v="1"/>
    <x v="159"/>
    <x v="167"/>
    <x v="0"/>
    <x v="167"/>
    <x v="0"/>
    <x v="0"/>
    <x v="0"/>
  </r>
  <r>
    <x v="3473"/>
    <x v="2949"/>
    <x v="5"/>
    <x v="2"/>
    <x v="3"/>
    <x v="414"/>
    <x v="1064"/>
    <x v="1"/>
    <x v="1064"/>
    <x v="2"/>
    <x v="2"/>
    <x v="2"/>
  </r>
  <r>
    <x v="3474"/>
    <x v="2950"/>
    <x v="3"/>
    <x v="2"/>
    <x v="1"/>
    <x v="214"/>
    <x v="225"/>
    <x v="1"/>
    <x v="225"/>
    <x v="2"/>
    <x v="2"/>
    <x v="2"/>
  </r>
  <r>
    <x v="3475"/>
    <x v="255"/>
    <x v="1"/>
    <x v="3"/>
    <x v="4"/>
    <x v="169"/>
    <x v="1077"/>
    <x v="1"/>
    <x v="1077"/>
    <x v="0"/>
    <x v="0"/>
    <x v="0"/>
  </r>
  <r>
    <x v="3476"/>
    <x v="2951"/>
    <x v="0"/>
    <x v="1"/>
    <x v="2"/>
    <x v="568"/>
    <x v="979"/>
    <x v="0"/>
    <x v="979"/>
    <x v="0"/>
    <x v="0"/>
    <x v="0"/>
  </r>
  <r>
    <x v="3477"/>
    <x v="2952"/>
    <x v="1"/>
    <x v="3"/>
    <x v="4"/>
    <x v="32"/>
    <x v="33"/>
    <x v="1"/>
    <x v="33"/>
    <x v="0"/>
    <x v="0"/>
    <x v="0"/>
  </r>
  <r>
    <x v="3478"/>
    <x v="2953"/>
    <x v="2"/>
    <x v="2"/>
    <x v="4"/>
    <x v="163"/>
    <x v="174"/>
    <x v="0"/>
    <x v="174"/>
    <x v="0"/>
    <x v="0"/>
    <x v="0"/>
  </r>
  <r>
    <x v="3479"/>
    <x v="2954"/>
    <x v="1"/>
    <x v="0"/>
    <x v="2"/>
    <x v="393"/>
    <x v="200"/>
    <x v="0"/>
    <x v="200"/>
    <x v="0"/>
    <x v="0"/>
    <x v="0"/>
  </r>
  <r>
    <x v="3480"/>
    <x v="2955"/>
    <x v="3"/>
    <x v="1"/>
    <x v="0"/>
    <x v="310"/>
    <x v="865"/>
    <x v="0"/>
    <x v="865"/>
    <x v="0"/>
    <x v="0"/>
    <x v="0"/>
  </r>
  <r>
    <x v="3481"/>
    <x v="2956"/>
    <x v="0"/>
    <x v="2"/>
    <x v="1"/>
    <x v="256"/>
    <x v="695"/>
    <x v="0"/>
    <x v="695"/>
    <x v="0"/>
    <x v="0"/>
    <x v="0"/>
  </r>
  <r>
    <x v="3482"/>
    <x v="2957"/>
    <x v="1"/>
    <x v="1"/>
    <x v="2"/>
    <x v="472"/>
    <x v="342"/>
    <x v="0"/>
    <x v="342"/>
    <x v="0"/>
    <x v="0"/>
    <x v="0"/>
  </r>
  <r>
    <x v="3483"/>
    <x v="2958"/>
    <x v="3"/>
    <x v="4"/>
    <x v="2"/>
    <x v="258"/>
    <x v="897"/>
    <x v="1"/>
    <x v="897"/>
    <x v="0"/>
    <x v="0"/>
    <x v="0"/>
  </r>
  <r>
    <x v="3484"/>
    <x v="2959"/>
    <x v="3"/>
    <x v="4"/>
    <x v="2"/>
    <x v="186"/>
    <x v="196"/>
    <x v="1"/>
    <x v="196"/>
    <x v="0"/>
    <x v="0"/>
    <x v="0"/>
  </r>
  <r>
    <x v="3485"/>
    <x v="2960"/>
    <x v="1"/>
    <x v="0"/>
    <x v="0"/>
    <x v="335"/>
    <x v="620"/>
    <x v="0"/>
    <x v="620"/>
    <x v="0"/>
    <x v="0"/>
    <x v="0"/>
  </r>
  <r>
    <x v="3486"/>
    <x v="1835"/>
    <x v="4"/>
    <x v="4"/>
    <x v="3"/>
    <x v="515"/>
    <x v="946"/>
    <x v="0"/>
    <x v="946"/>
    <x v="0"/>
    <x v="0"/>
    <x v="0"/>
  </r>
  <r>
    <x v="3487"/>
    <x v="2961"/>
    <x v="4"/>
    <x v="4"/>
    <x v="1"/>
    <x v="69"/>
    <x v="71"/>
    <x v="0"/>
    <x v="71"/>
    <x v="0"/>
    <x v="0"/>
    <x v="0"/>
  </r>
  <r>
    <x v="3488"/>
    <x v="2962"/>
    <x v="2"/>
    <x v="3"/>
    <x v="0"/>
    <x v="211"/>
    <x v="358"/>
    <x v="0"/>
    <x v="358"/>
    <x v="0"/>
    <x v="0"/>
    <x v="0"/>
  </r>
  <r>
    <x v="3489"/>
    <x v="2963"/>
    <x v="4"/>
    <x v="3"/>
    <x v="4"/>
    <x v="61"/>
    <x v="730"/>
    <x v="0"/>
    <x v="730"/>
    <x v="0"/>
    <x v="0"/>
    <x v="0"/>
  </r>
  <r>
    <x v="3490"/>
    <x v="2964"/>
    <x v="4"/>
    <x v="3"/>
    <x v="3"/>
    <x v="597"/>
    <x v="285"/>
    <x v="0"/>
    <x v="285"/>
    <x v="0"/>
    <x v="0"/>
    <x v="0"/>
  </r>
  <r>
    <x v="3491"/>
    <x v="2965"/>
    <x v="3"/>
    <x v="0"/>
    <x v="4"/>
    <x v="450"/>
    <x v="664"/>
    <x v="0"/>
    <x v="664"/>
    <x v="0"/>
    <x v="0"/>
    <x v="0"/>
  </r>
  <r>
    <x v="3492"/>
    <x v="162"/>
    <x v="2"/>
    <x v="3"/>
    <x v="0"/>
    <x v="649"/>
    <x v="1137"/>
    <x v="0"/>
    <x v="1137"/>
    <x v="0"/>
    <x v="0"/>
    <x v="0"/>
  </r>
  <r>
    <x v="3493"/>
    <x v="2966"/>
    <x v="2"/>
    <x v="2"/>
    <x v="3"/>
    <x v="412"/>
    <x v="699"/>
    <x v="0"/>
    <x v="699"/>
    <x v="0"/>
    <x v="0"/>
    <x v="0"/>
  </r>
  <r>
    <x v="3494"/>
    <x v="2967"/>
    <x v="5"/>
    <x v="3"/>
    <x v="3"/>
    <x v="544"/>
    <x v="762"/>
    <x v="0"/>
    <x v="762"/>
    <x v="0"/>
    <x v="0"/>
    <x v="0"/>
  </r>
  <r>
    <x v="3495"/>
    <x v="1232"/>
    <x v="1"/>
    <x v="1"/>
    <x v="4"/>
    <x v="444"/>
    <x v="535"/>
    <x v="0"/>
    <x v="535"/>
    <x v="0"/>
    <x v="0"/>
    <x v="0"/>
  </r>
  <r>
    <x v="3496"/>
    <x v="2968"/>
    <x v="5"/>
    <x v="3"/>
    <x v="3"/>
    <x v="253"/>
    <x v="372"/>
    <x v="0"/>
    <x v="372"/>
    <x v="0"/>
    <x v="0"/>
    <x v="0"/>
  </r>
  <r>
    <x v="3497"/>
    <x v="1620"/>
    <x v="5"/>
    <x v="1"/>
    <x v="2"/>
    <x v="3"/>
    <x v="807"/>
    <x v="0"/>
    <x v="807"/>
    <x v="0"/>
    <x v="0"/>
    <x v="0"/>
  </r>
  <r>
    <x v="3498"/>
    <x v="355"/>
    <x v="2"/>
    <x v="3"/>
    <x v="1"/>
    <x v="514"/>
    <x v="623"/>
    <x v="0"/>
    <x v="623"/>
    <x v="0"/>
    <x v="0"/>
    <x v="0"/>
  </r>
  <r>
    <x v="3499"/>
    <x v="2969"/>
    <x v="5"/>
    <x v="1"/>
    <x v="3"/>
    <x v="334"/>
    <x v="871"/>
    <x v="0"/>
    <x v="871"/>
    <x v="0"/>
    <x v="0"/>
    <x v="0"/>
  </r>
  <r>
    <x v="3500"/>
    <x v="2970"/>
    <x v="0"/>
    <x v="0"/>
    <x v="4"/>
    <x v="242"/>
    <x v="257"/>
    <x v="0"/>
    <x v="257"/>
    <x v="0"/>
    <x v="0"/>
    <x v="0"/>
  </r>
  <r>
    <x v="3501"/>
    <x v="336"/>
    <x v="3"/>
    <x v="0"/>
    <x v="0"/>
    <x v="9"/>
    <x v="721"/>
    <x v="0"/>
    <x v="721"/>
    <x v="0"/>
    <x v="0"/>
    <x v="0"/>
  </r>
  <r>
    <x v="3502"/>
    <x v="2971"/>
    <x v="1"/>
    <x v="2"/>
    <x v="2"/>
    <x v="2"/>
    <x v="291"/>
    <x v="0"/>
    <x v="291"/>
    <x v="0"/>
    <x v="0"/>
    <x v="0"/>
  </r>
  <r>
    <x v="3503"/>
    <x v="2448"/>
    <x v="1"/>
    <x v="4"/>
    <x v="1"/>
    <x v="305"/>
    <x v="1019"/>
    <x v="0"/>
    <x v="1019"/>
    <x v="0"/>
    <x v="0"/>
    <x v="0"/>
  </r>
  <r>
    <x v="3504"/>
    <x v="2972"/>
    <x v="1"/>
    <x v="3"/>
    <x v="4"/>
    <x v="541"/>
    <x v="119"/>
    <x v="0"/>
    <x v="119"/>
    <x v="0"/>
    <x v="0"/>
    <x v="0"/>
  </r>
  <r>
    <x v="3505"/>
    <x v="2973"/>
    <x v="2"/>
    <x v="4"/>
    <x v="2"/>
    <x v="344"/>
    <x v="54"/>
    <x v="0"/>
    <x v="54"/>
    <x v="0"/>
    <x v="0"/>
    <x v="0"/>
  </r>
  <r>
    <x v="3506"/>
    <x v="2974"/>
    <x v="5"/>
    <x v="0"/>
    <x v="2"/>
    <x v="599"/>
    <x v="803"/>
    <x v="0"/>
    <x v="803"/>
    <x v="0"/>
    <x v="0"/>
    <x v="0"/>
  </r>
  <r>
    <x v="3507"/>
    <x v="2729"/>
    <x v="0"/>
    <x v="0"/>
    <x v="1"/>
    <x v="217"/>
    <x v="425"/>
    <x v="0"/>
    <x v="425"/>
    <x v="0"/>
    <x v="0"/>
    <x v="0"/>
  </r>
  <r>
    <x v="3508"/>
    <x v="952"/>
    <x v="2"/>
    <x v="4"/>
    <x v="4"/>
    <x v="459"/>
    <x v="1138"/>
    <x v="0"/>
    <x v="1138"/>
    <x v="0"/>
    <x v="0"/>
    <x v="0"/>
  </r>
  <r>
    <x v="3509"/>
    <x v="2975"/>
    <x v="3"/>
    <x v="1"/>
    <x v="1"/>
    <x v="134"/>
    <x v="896"/>
    <x v="0"/>
    <x v="896"/>
    <x v="0"/>
    <x v="0"/>
    <x v="0"/>
  </r>
  <r>
    <x v="3510"/>
    <x v="2976"/>
    <x v="5"/>
    <x v="2"/>
    <x v="0"/>
    <x v="12"/>
    <x v="832"/>
    <x v="0"/>
    <x v="832"/>
    <x v="0"/>
    <x v="0"/>
    <x v="0"/>
  </r>
  <r>
    <x v="3511"/>
    <x v="2977"/>
    <x v="5"/>
    <x v="2"/>
    <x v="1"/>
    <x v="126"/>
    <x v="131"/>
    <x v="0"/>
    <x v="131"/>
    <x v="0"/>
    <x v="0"/>
    <x v="0"/>
  </r>
  <r>
    <x v="3512"/>
    <x v="2978"/>
    <x v="2"/>
    <x v="1"/>
    <x v="1"/>
    <x v="528"/>
    <x v="747"/>
    <x v="0"/>
    <x v="747"/>
    <x v="0"/>
    <x v="0"/>
    <x v="0"/>
  </r>
  <r>
    <x v="3513"/>
    <x v="2979"/>
    <x v="5"/>
    <x v="2"/>
    <x v="1"/>
    <x v="100"/>
    <x v="103"/>
    <x v="0"/>
    <x v="103"/>
    <x v="0"/>
    <x v="0"/>
    <x v="0"/>
  </r>
  <r>
    <x v="3514"/>
    <x v="2980"/>
    <x v="4"/>
    <x v="0"/>
    <x v="3"/>
    <x v="404"/>
    <x v="1084"/>
    <x v="0"/>
    <x v="1084"/>
    <x v="0"/>
    <x v="0"/>
    <x v="0"/>
  </r>
  <r>
    <x v="3515"/>
    <x v="2981"/>
    <x v="2"/>
    <x v="3"/>
    <x v="4"/>
    <x v="322"/>
    <x v="176"/>
    <x v="0"/>
    <x v="176"/>
    <x v="0"/>
    <x v="0"/>
    <x v="0"/>
  </r>
  <r>
    <x v="3516"/>
    <x v="241"/>
    <x v="2"/>
    <x v="0"/>
    <x v="0"/>
    <x v="22"/>
    <x v="1131"/>
    <x v="1"/>
    <x v="1131"/>
    <x v="0"/>
    <x v="0"/>
    <x v="0"/>
  </r>
  <r>
    <x v="3517"/>
    <x v="2982"/>
    <x v="2"/>
    <x v="2"/>
    <x v="0"/>
    <x v="381"/>
    <x v="937"/>
    <x v="0"/>
    <x v="937"/>
    <x v="0"/>
    <x v="0"/>
    <x v="0"/>
  </r>
  <r>
    <x v="3518"/>
    <x v="2055"/>
    <x v="2"/>
    <x v="1"/>
    <x v="0"/>
    <x v="559"/>
    <x v="1115"/>
    <x v="1"/>
    <x v="1115"/>
    <x v="0"/>
    <x v="0"/>
    <x v="0"/>
  </r>
  <r>
    <x v="3519"/>
    <x v="2983"/>
    <x v="0"/>
    <x v="0"/>
    <x v="3"/>
    <x v="566"/>
    <x v="903"/>
    <x v="1"/>
    <x v="903"/>
    <x v="0"/>
    <x v="0"/>
    <x v="0"/>
  </r>
  <r>
    <x v="3520"/>
    <x v="2984"/>
    <x v="3"/>
    <x v="2"/>
    <x v="0"/>
    <x v="680"/>
    <x v="146"/>
    <x v="0"/>
    <x v="146"/>
    <x v="0"/>
    <x v="0"/>
    <x v="0"/>
  </r>
  <r>
    <x v="3521"/>
    <x v="2985"/>
    <x v="4"/>
    <x v="0"/>
    <x v="1"/>
    <x v="149"/>
    <x v="157"/>
    <x v="0"/>
    <x v="157"/>
    <x v="0"/>
    <x v="0"/>
    <x v="0"/>
  </r>
  <r>
    <x v="3522"/>
    <x v="2986"/>
    <x v="4"/>
    <x v="4"/>
    <x v="1"/>
    <x v="485"/>
    <x v="973"/>
    <x v="0"/>
    <x v="973"/>
    <x v="0"/>
    <x v="0"/>
    <x v="0"/>
  </r>
  <r>
    <x v="3523"/>
    <x v="2987"/>
    <x v="5"/>
    <x v="3"/>
    <x v="4"/>
    <x v="213"/>
    <x v="964"/>
    <x v="0"/>
    <x v="964"/>
    <x v="0"/>
    <x v="0"/>
    <x v="0"/>
  </r>
  <r>
    <x v="3524"/>
    <x v="1647"/>
    <x v="0"/>
    <x v="3"/>
    <x v="2"/>
    <x v="226"/>
    <x v="1010"/>
    <x v="0"/>
    <x v="1010"/>
    <x v="0"/>
    <x v="0"/>
    <x v="0"/>
  </r>
  <r>
    <x v="3525"/>
    <x v="815"/>
    <x v="3"/>
    <x v="1"/>
    <x v="0"/>
    <x v="215"/>
    <x v="226"/>
    <x v="1"/>
    <x v="226"/>
    <x v="0"/>
    <x v="0"/>
    <x v="0"/>
  </r>
  <r>
    <x v="3526"/>
    <x v="2988"/>
    <x v="1"/>
    <x v="3"/>
    <x v="2"/>
    <x v="59"/>
    <x v="1068"/>
    <x v="1"/>
    <x v="1068"/>
    <x v="2"/>
    <x v="2"/>
    <x v="2"/>
  </r>
  <r>
    <x v="3527"/>
    <x v="2989"/>
    <x v="4"/>
    <x v="0"/>
    <x v="2"/>
    <x v="632"/>
    <x v="863"/>
    <x v="0"/>
    <x v="863"/>
    <x v="0"/>
    <x v="0"/>
    <x v="0"/>
  </r>
  <r>
    <x v="3528"/>
    <x v="2990"/>
    <x v="3"/>
    <x v="2"/>
    <x v="0"/>
    <x v="9"/>
    <x v="92"/>
    <x v="0"/>
    <x v="92"/>
    <x v="0"/>
    <x v="0"/>
    <x v="0"/>
  </r>
  <r>
    <x v="3529"/>
    <x v="2991"/>
    <x v="2"/>
    <x v="2"/>
    <x v="4"/>
    <x v="668"/>
    <x v="30"/>
    <x v="0"/>
    <x v="30"/>
    <x v="0"/>
    <x v="0"/>
    <x v="0"/>
  </r>
  <r>
    <x v="3530"/>
    <x v="2992"/>
    <x v="3"/>
    <x v="0"/>
    <x v="0"/>
    <x v="382"/>
    <x v="445"/>
    <x v="0"/>
    <x v="445"/>
    <x v="0"/>
    <x v="0"/>
    <x v="0"/>
  </r>
  <r>
    <x v="3531"/>
    <x v="2993"/>
    <x v="2"/>
    <x v="2"/>
    <x v="0"/>
    <x v="187"/>
    <x v="359"/>
    <x v="0"/>
    <x v="359"/>
    <x v="0"/>
    <x v="0"/>
    <x v="0"/>
  </r>
  <r>
    <x v="3532"/>
    <x v="2994"/>
    <x v="2"/>
    <x v="1"/>
    <x v="3"/>
    <x v="323"/>
    <x v="560"/>
    <x v="0"/>
    <x v="560"/>
    <x v="0"/>
    <x v="0"/>
    <x v="0"/>
  </r>
  <r>
    <x v="3533"/>
    <x v="2995"/>
    <x v="5"/>
    <x v="2"/>
    <x v="2"/>
    <x v="10"/>
    <x v="11"/>
    <x v="0"/>
    <x v="11"/>
    <x v="0"/>
    <x v="0"/>
    <x v="0"/>
  </r>
  <r>
    <x v="3534"/>
    <x v="2996"/>
    <x v="4"/>
    <x v="3"/>
    <x v="3"/>
    <x v="491"/>
    <x v="605"/>
    <x v="1"/>
    <x v="605"/>
    <x v="0"/>
    <x v="0"/>
    <x v="0"/>
  </r>
  <r>
    <x v="3535"/>
    <x v="1594"/>
    <x v="3"/>
    <x v="3"/>
    <x v="0"/>
    <x v="484"/>
    <x v="982"/>
    <x v="0"/>
    <x v="982"/>
    <x v="0"/>
    <x v="0"/>
    <x v="0"/>
  </r>
  <r>
    <x v="3536"/>
    <x v="211"/>
    <x v="2"/>
    <x v="1"/>
    <x v="3"/>
    <x v="79"/>
    <x v="76"/>
    <x v="0"/>
    <x v="76"/>
    <x v="0"/>
    <x v="0"/>
    <x v="0"/>
  </r>
  <r>
    <x v="3537"/>
    <x v="1395"/>
    <x v="2"/>
    <x v="3"/>
    <x v="1"/>
    <x v="3"/>
    <x v="3"/>
    <x v="0"/>
    <x v="3"/>
    <x v="0"/>
    <x v="0"/>
    <x v="0"/>
  </r>
  <r>
    <x v="3538"/>
    <x v="2241"/>
    <x v="1"/>
    <x v="3"/>
    <x v="4"/>
    <x v="72"/>
    <x v="228"/>
    <x v="0"/>
    <x v="228"/>
    <x v="0"/>
    <x v="0"/>
    <x v="0"/>
  </r>
  <r>
    <x v="3539"/>
    <x v="2997"/>
    <x v="4"/>
    <x v="4"/>
    <x v="3"/>
    <x v="621"/>
    <x v="860"/>
    <x v="0"/>
    <x v="860"/>
    <x v="0"/>
    <x v="0"/>
    <x v="0"/>
  </r>
  <r>
    <x v="3540"/>
    <x v="2998"/>
    <x v="5"/>
    <x v="3"/>
    <x v="3"/>
    <x v="267"/>
    <x v="380"/>
    <x v="0"/>
    <x v="380"/>
    <x v="0"/>
    <x v="0"/>
    <x v="0"/>
  </r>
  <r>
    <x v="3541"/>
    <x v="2231"/>
    <x v="2"/>
    <x v="3"/>
    <x v="3"/>
    <x v="380"/>
    <x v="683"/>
    <x v="0"/>
    <x v="683"/>
    <x v="0"/>
    <x v="0"/>
    <x v="0"/>
  </r>
  <r>
    <x v="3542"/>
    <x v="2999"/>
    <x v="0"/>
    <x v="3"/>
    <x v="4"/>
    <x v="312"/>
    <x v="271"/>
    <x v="0"/>
    <x v="271"/>
    <x v="0"/>
    <x v="0"/>
    <x v="0"/>
  </r>
  <r>
    <x v="3543"/>
    <x v="3000"/>
    <x v="3"/>
    <x v="3"/>
    <x v="4"/>
    <x v="596"/>
    <x v="878"/>
    <x v="0"/>
    <x v="878"/>
    <x v="0"/>
    <x v="0"/>
    <x v="0"/>
  </r>
  <r>
    <x v="3544"/>
    <x v="3001"/>
    <x v="4"/>
    <x v="2"/>
    <x v="4"/>
    <x v="282"/>
    <x v="311"/>
    <x v="0"/>
    <x v="311"/>
    <x v="0"/>
    <x v="0"/>
    <x v="0"/>
  </r>
  <r>
    <x v="3545"/>
    <x v="3002"/>
    <x v="3"/>
    <x v="2"/>
    <x v="1"/>
    <x v="644"/>
    <x v="1025"/>
    <x v="0"/>
    <x v="1025"/>
    <x v="0"/>
    <x v="0"/>
    <x v="0"/>
  </r>
  <r>
    <x v="3546"/>
    <x v="2954"/>
    <x v="0"/>
    <x v="0"/>
    <x v="0"/>
    <x v="103"/>
    <x v="107"/>
    <x v="0"/>
    <x v="107"/>
    <x v="0"/>
    <x v="0"/>
    <x v="0"/>
  </r>
  <r>
    <x v="3547"/>
    <x v="3003"/>
    <x v="0"/>
    <x v="1"/>
    <x v="2"/>
    <x v="697"/>
    <x v="1139"/>
    <x v="0"/>
    <x v="1139"/>
    <x v="0"/>
    <x v="0"/>
    <x v="0"/>
  </r>
  <r>
    <x v="3548"/>
    <x v="3004"/>
    <x v="2"/>
    <x v="0"/>
    <x v="1"/>
    <x v="410"/>
    <x v="486"/>
    <x v="0"/>
    <x v="486"/>
    <x v="0"/>
    <x v="0"/>
    <x v="0"/>
  </r>
  <r>
    <x v="3549"/>
    <x v="3005"/>
    <x v="4"/>
    <x v="4"/>
    <x v="2"/>
    <x v="476"/>
    <x v="577"/>
    <x v="1"/>
    <x v="577"/>
    <x v="0"/>
    <x v="0"/>
    <x v="0"/>
  </r>
  <r>
    <x v="3550"/>
    <x v="1231"/>
    <x v="5"/>
    <x v="3"/>
    <x v="4"/>
    <x v="411"/>
    <x v="386"/>
    <x v="0"/>
    <x v="386"/>
    <x v="0"/>
    <x v="0"/>
    <x v="0"/>
  </r>
  <r>
    <x v="3551"/>
    <x v="1465"/>
    <x v="2"/>
    <x v="4"/>
    <x v="2"/>
    <x v="467"/>
    <x v="1036"/>
    <x v="0"/>
    <x v="1036"/>
    <x v="0"/>
    <x v="0"/>
    <x v="0"/>
  </r>
  <r>
    <x v="3552"/>
    <x v="77"/>
    <x v="2"/>
    <x v="2"/>
    <x v="2"/>
    <x v="95"/>
    <x v="799"/>
    <x v="0"/>
    <x v="799"/>
    <x v="0"/>
    <x v="0"/>
    <x v="0"/>
  </r>
  <r>
    <x v="3553"/>
    <x v="3006"/>
    <x v="5"/>
    <x v="0"/>
    <x v="4"/>
    <x v="545"/>
    <x v="1140"/>
    <x v="1"/>
    <x v="1140"/>
    <x v="0"/>
    <x v="0"/>
    <x v="0"/>
  </r>
  <r>
    <x v="3554"/>
    <x v="3007"/>
    <x v="1"/>
    <x v="1"/>
    <x v="2"/>
    <x v="87"/>
    <x v="169"/>
    <x v="0"/>
    <x v="169"/>
    <x v="0"/>
    <x v="0"/>
    <x v="0"/>
  </r>
  <r>
    <x v="3555"/>
    <x v="397"/>
    <x v="1"/>
    <x v="1"/>
    <x v="3"/>
    <x v="558"/>
    <x v="327"/>
    <x v="0"/>
    <x v="327"/>
    <x v="0"/>
    <x v="0"/>
    <x v="0"/>
  </r>
  <r>
    <x v="3556"/>
    <x v="576"/>
    <x v="1"/>
    <x v="4"/>
    <x v="3"/>
    <x v="218"/>
    <x v="230"/>
    <x v="0"/>
    <x v="230"/>
    <x v="0"/>
    <x v="0"/>
    <x v="0"/>
  </r>
  <r>
    <x v="3557"/>
    <x v="3008"/>
    <x v="1"/>
    <x v="1"/>
    <x v="3"/>
    <x v="650"/>
    <x v="1080"/>
    <x v="0"/>
    <x v="1080"/>
    <x v="0"/>
    <x v="0"/>
    <x v="0"/>
  </r>
  <r>
    <x v="3558"/>
    <x v="3009"/>
    <x v="0"/>
    <x v="2"/>
    <x v="1"/>
    <x v="186"/>
    <x v="168"/>
    <x v="0"/>
    <x v="168"/>
    <x v="0"/>
    <x v="0"/>
    <x v="0"/>
  </r>
  <r>
    <x v="3559"/>
    <x v="1929"/>
    <x v="3"/>
    <x v="4"/>
    <x v="2"/>
    <x v="53"/>
    <x v="54"/>
    <x v="0"/>
    <x v="54"/>
    <x v="0"/>
    <x v="0"/>
    <x v="0"/>
  </r>
  <r>
    <x v="3560"/>
    <x v="3010"/>
    <x v="3"/>
    <x v="4"/>
    <x v="1"/>
    <x v="92"/>
    <x v="1141"/>
    <x v="0"/>
    <x v="1141"/>
    <x v="0"/>
    <x v="0"/>
    <x v="0"/>
  </r>
  <r>
    <x v="3561"/>
    <x v="3011"/>
    <x v="4"/>
    <x v="4"/>
    <x v="2"/>
    <x v="241"/>
    <x v="256"/>
    <x v="0"/>
    <x v="256"/>
    <x v="0"/>
    <x v="0"/>
    <x v="0"/>
  </r>
  <r>
    <x v="3562"/>
    <x v="3012"/>
    <x v="5"/>
    <x v="4"/>
    <x v="3"/>
    <x v="291"/>
    <x v="1049"/>
    <x v="0"/>
    <x v="1049"/>
    <x v="0"/>
    <x v="0"/>
    <x v="0"/>
  </r>
  <r>
    <x v="3563"/>
    <x v="3013"/>
    <x v="3"/>
    <x v="3"/>
    <x v="2"/>
    <x v="410"/>
    <x v="63"/>
    <x v="0"/>
    <x v="63"/>
    <x v="0"/>
    <x v="0"/>
    <x v="0"/>
  </r>
  <r>
    <x v="3564"/>
    <x v="3014"/>
    <x v="5"/>
    <x v="3"/>
    <x v="3"/>
    <x v="281"/>
    <x v="1032"/>
    <x v="0"/>
    <x v="1032"/>
    <x v="0"/>
    <x v="0"/>
    <x v="0"/>
  </r>
  <r>
    <x v="3565"/>
    <x v="1577"/>
    <x v="2"/>
    <x v="0"/>
    <x v="3"/>
    <x v="3"/>
    <x v="3"/>
    <x v="0"/>
    <x v="3"/>
    <x v="0"/>
    <x v="0"/>
    <x v="0"/>
  </r>
  <r>
    <x v="3566"/>
    <x v="1587"/>
    <x v="4"/>
    <x v="4"/>
    <x v="3"/>
    <x v="353"/>
    <x v="627"/>
    <x v="0"/>
    <x v="627"/>
    <x v="0"/>
    <x v="0"/>
    <x v="0"/>
  </r>
  <r>
    <x v="3567"/>
    <x v="419"/>
    <x v="5"/>
    <x v="4"/>
    <x v="1"/>
    <x v="557"/>
    <x v="254"/>
    <x v="0"/>
    <x v="254"/>
    <x v="0"/>
    <x v="0"/>
    <x v="0"/>
  </r>
  <r>
    <x v="3568"/>
    <x v="3015"/>
    <x v="2"/>
    <x v="1"/>
    <x v="2"/>
    <x v="0"/>
    <x v="492"/>
    <x v="0"/>
    <x v="492"/>
    <x v="0"/>
    <x v="0"/>
    <x v="0"/>
  </r>
  <r>
    <x v="3569"/>
    <x v="3016"/>
    <x v="1"/>
    <x v="0"/>
    <x v="4"/>
    <x v="260"/>
    <x v="999"/>
    <x v="1"/>
    <x v="999"/>
    <x v="0"/>
    <x v="0"/>
    <x v="0"/>
  </r>
  <r>
    <x v="3570"/>
    <x v="3017"/>
    <x v="3"/>
    <x v="0"/>
    <x v="1"/>
    <x v="224"/>
    <x v="263"/>
    <x v="0"/>
    <x v="263"/>
    <x v="0"/>
    <x v="0"/>
    <x v="0"/>
  </r>
  <r>
    <x v="3571"/>
    <x v="3018"/>
    <x v="5"/>
    <x v="2"/>
    <x v="2"/>
    <x v="269"/>
    <x v="531"/>
    <x v="0"/>
    <x v="531"/>
    <x v="0"/>
    <x v="0"/>
    <x v="0"/>
  </r>
  <r>
    <x v="3572"/>
    <x v="3019"/>
    <x v="4"/>
    <x v="0"/>
    <x v="4"/>
    <x v="452"/>
    <x v="1142"/>
    <x v="1"/>
    <x v="1142"/>
    <x v="1"/>
    <x v="1"/>
    <x v="1"/>
  </r>
  <r>
    <x v="3573"/>
    <x v="3020"/>
    <x v="3"/>
    <x v="1"/>
    <x v="2"/>
    <x v="610"/>
    <x v="1086"/>
    <x v="0"/>
    <x v="1086"/>
    <x v="0"/>
    <x v="0"/>
    <x v="0"/>
  </r>
  <r>
    <x v="3574"/>
    <x v="177"/>
    <x v="2"/>
    <x v="0"/>
    <x v="3"/>
    <x v="685"/>
    <x v="1122"/>
    <x v="0"/>
    <x v="1122"/>
    <x v="0"/>
    <x v="0"/>
    <x v="0"/>
  </r>
  <r>
    <x v="3575"/>
    <x v="3021"/>
    <x v="3"/>
    <x v="0"/>
    <x v="1"/>
    <x v="348"/>
    <x v="105"/>
    <x v="0"/>
    <x v="105"/>
    <x v="0"/>
    <x v="0"/>
    <x v="0"/>
  </r>
  <r>
    <x v="3576"/>
    <x v="3022"/>
    <x v="4"/>
    <x v="1"/>
    <x v="4"/>
    <x v="10"/>
    <x v="278"/>
    <x v="0"/>
    <x v="278"/>
    <x v="0"/>
    <x v="0"/>
    <x v="0"/>
  </r>
  <r>
    <x v="3577"/>
    <x v="3023"/>
    <x v="3"/>
    <x v="1"/>
    <x v="2"/>
    <x v="50"/>
    <x v="51"/>
    <x v="0"/>
    <x v="51"/>
    <x v="0"/>
    <x v="0"/>
    <x v="0"/>
  </r>
  <r>
    <x v="3578"/>
    <x v="3024"/>
    <x v="5"/>
    <x v="0"/>
    <x v="1"/>
    <x v="235"/>
    <x v="251"/>
    <x v="1"/>
    <x v="251"/>
    <x v="0"/>
    <x v="0"/>
    <x v="0"/>
  </r>
  <r>
    <x v="3579"/>
    <x v="3025"/>
    <x v="2"/>
    <x v="2"/>
    <x v="0"/>
    <x v="693"/>
    <x v="1092"/>
    <x v="0"/>
    <x v="1092"/>
    <x v="0"/>
    <x v="0"/>
    <x v="0"/>
  </r>
  <r>
    <x v="3580"/>
    <x v="3026"/>
    <x v="5"/>
    <x v="2"/>
    <x v="4"/>
    <x v="644"/>
    <x v="898"/>
    <x v="1"/>
    <x v="898"/>
    <x v="0"/>
    <x v="0"/>
    <x v="0"/>
  </r>
  <r>
    <x v="3581"/>
    <x v="1770"/>
    <x v="4"/>
    <x v="1"/>
    <x v="4"/>
    <x v="390"/>
    <x v="513"/>
    <x v="0"/>
    <x v="513"/>
    <x v="0"/>
    <x v="0"/>
    <x v="0"/>
  </r>
  <r>
    <x v="3582"/>
    <x v="3027"/>
    <x v="2"/>
    <x v="3"/>
    <x v="1"/>
    <x v="32"/>
    <x v="934"/>
    <x v="0"/>
    <x v="934"/>
    <x v="0"/>
    <x v="0"/>
    <x v="0"/>
  </r>
  <r>
    <x v="3583"/>
    <x v="2740"/>
    <x v="1"/>
    <x v="2"/>
    <x v="1"/>
    <x v="180"/>
    <x v="462"/>
    <x v="0"/>
    <x v="462"/>
    <x v="0"/>
    <x v="0"/>
    <x v="0"/>
  </r>
  <r>
    <x v="3584"/>
    <x v="3028"/>
    <x v="3"/>
    <x v="1"/>
    <x v="3"/>
    <x v="418"/>
    <x v="23"/>
    <x v="0"/>
    <x v="23"/>
    <x v="0"/>
    <x v="0"/>
    <x v="0"/>
  </r>
  <r>
    <x v="3585"/>
    <x v="3029"/>
    <x v="3"/>
    <x v="0"/>
    <x v="2"/>
    <x v="664"/>
    <x v="518"/>
    <x v="0"/>
    <x v="518"/>
    <x v="0"/>
    <x v="0"/>
    <x v="0"/>
  </r>
  <r>
    <x v="3586"/>
    <x v="3030"/>
    <x v="0"/>
    <x v="2"/>
    <x v="1"/>
    <x v="391"/>
    <x v="0"/>
    <x v="0"/>
    <x v="0"/>
    <x v="0"/>
    <x v="0"/>
    <x v="0"/>
  </r>
  <r>
    <x v="3587"/>
    <x v="1833"/>
    <x v="5"/>
    <x v="0"/>
    <x v="2"/>
    <x v="603"/>
    <x v="1013"/>
    <x v="0"/>
    <x v="1013"/>
    <x v="0"/>
    <x v="0"/>
    <x v="0"/>
  </r>
  <r>
    <x v="3588"/>
    <x v="2627"/>
    <x v="2"/>
    <x v="1"/>
    <x v="1"/>
    <x v="420"/>
    <x v="784"/>
    <x v="0"/>
    <x v="784"/>
    <x v="0"/>
    <x v="0"/>
    <x v="0"/>
  </r>
  <r>
    <x v="3589"/>
    <x v="3031"/>
    <x v="0"/>
    <x v="2"/>
    <x v="1"/>
    <x v="591"/>
    <x v="1031"/>
    <x v="0"/>
    <x v="1031"/>
    <x v="0"/>
    <x v="0"/>
    <x v="0"/>
  </r>
  <r>
    <x v="3590"/>
    <x v="2904"/>
    <x v="3"/>
    <x v="4"/>
    <x v="3"/>
    <x v="578"/>
    <x v="902"/>
    <x v="1"/>
    <x v="902"/>
    <x v="0"/>
    <x v="0"/>
    <x v="0"/>
  </r>
  <r>
    <x v="3591"/>
    <x v="3032"/>
    <x v="2"/>
    <x v="0"/>
    <x v="4"/>
    <x v="93"/>
    <x v="884"/>
    <x v="0"/>
    <x v="884"/>
    <x v="0"/>
    <x v="0"/>
    <x v="0"/>
  </r>
  <r>
    <x v="3592"/>
    <x v="3033"/>
    <x v="0"/>
    <x v="1"/>
    <x v="2"/>
    <x v="256"/>
    <x v="695"/>
    <x v="0"/>
    <x v="695"/>
    <x v="0"/>
    <x v="0"/>
    <x v="0"/>
  </r>
  <r>
    <x v="3593"/>
    <x v="3034"/>
    <x v="0"/>
    <x v="0"/>
    <x v="3"/>
    <x v="641"/>
    <x v="1046"/>
    <x v="0"/>
    <x v="1046"/>
    <x v="0"/>
    <x v="0"/>
    <x v="0"/>
  </r>
  <r>
    <x v="3594"/>
    <x v="3035"/>
    <x v="1"/>
    <x v="0"/>
    <x v="2"/>
    <x v="349"/>
    <x v="811"/>
    <x v="0"/>
    <x v="811"/>
    <x v="0"/>
    <x v="0"/>
    <x v="0"/>
  </r>
  <r>
    <x v="3595"/>
    <x v="3036"/>
    <x v="2"/>
    <x v="1"/>
    <x v="4"/>
    <x v="563"/>
    <x v="42"/>
    <x v="0"/>
    <x v="42"/>
    <x v="0"/>
    <x v="0"/>
    <x v="0"/>
  </r>
  <r>
    <x v="3596"/>
    <x v="3037"/>
    <x v="3"/>
    <x v="2"/>
    <x v="0"/>
    <x v="140"/>
    <x v="146"/>
    <x v="0"/>
    <x v="146"/>
    <x v="0"/>
    <x v="0"/>
    <x v="0"/>
  </r>
  <r>
    <x v="3597"/>
    <x v="3038"/>
    <x v="0"/>
    <x v="2"/>
    <x v="0"/>
    <x v="202"/>
    <x v="609"/>
    <x v="0"/>
    <x v="609"/>
    <x v="0"/>
    <x v="0"/>
    <x v="0"/>
  </r>
  <r>
    <x v="3598"/>
    <x v="3039"/>
    <x v="3"/>
    <x v="4"/>
    <x v="0"/>
    <x v="13"/>
    <x v="962"/>
    <x v="0"/>
    <x v="962"/>
    <x v="0"/>
    <x v="0"/>
    <x v="0"/>
  </r>
  <r>
    <x v="3599"/>
    <x v="1819"/>
    <x v="2"/>
    <x v="4"/>
    <x v="4"/>
    <x v="161"/>
    <x v="322"/>
    <x v="1"/>
    <x v="322"/>
    <x v="0"/>
    <x v="0"/>
    <x v="0"/>
  </r>
  <r>
    <x v="3600"/>
    <x v="664"/>
    <x v="4"/>
    <x v="3"/>
    <x v="1"/>
    <x v="641"/>
    <x v="1076"/>
    <x v="1"/>
    <x v="1076"/>
    <x v="0"/>
    <x v="0"/>
    <x v="0"/>
  </r>
  <r>
    <x v="3601"/>
    <x v="3040"/>
    <x v="4"/>
    <x v="0"/>
    <x v="2"/>
    <x v="390"/>
    <x v="8"/>
    <x v="0"/>
    <x v="8"/>
    <x v="0"/>
    <x v="0"/>
    <x v="0"/>
  </r>
  <r>
    <x v="3602"/>
    <x v="3041"/>
    <x v="1"/>
    <x v="4"/>
    <x v="2"/>
    <x v="413"/>
    <x v="846"/>
    <x v="0"/>
    <x v="846"/>
    <x v="0"/>
    <x v="0"/>
    <x v="0"/>
  </r>
  <r>
    <x v="3603"/>
    <x v="3042"/>
    <x v="2"/>
    <x v="3"/>
    <x v="3"/>
    <x v="275"/>
    <x v="811"/>
    <x v="0"/>
    <x v="811"/>
    <x v="0"/>
    <x v="0"/>
    <x v="0"/>
  </r>
  <r>
    <x v="3604"/>
    <x v="3043"/>
    <x v="2"/>
    <x v="1"/>
    <x v="3"/>
    <x v="693"/>
    <x v="1143"/>
    <x v="0"/>
    <x v="1143"/>
    <x v="0"/>
    <x v="0"/>
    <x v="0"/>
  </r>
  <r>
    <x v="3605"/>
    <x v="3044"/>
    <x v="4"/>
    <x v="0"/>
    <x v="2"/>
    <x v="343"/>
    <x v="389"/>
    <x v="0"/>
    <x v="389"/>
    <x v="0"/>
    <x v="0"/>
    <x v="0"/>
  </r>
  <r>
    <x v="3606"/>
    <x v="3045"/>
    <x v="3"/>
    <x v="2"/>
    <x v="0"/>
    <x v="449"/>
    <x v="538"/>
    <x v="0"/>
    <x v="538"/>
    <x v="0"/>
    <x v="0"/>
    <x v="0"/>
  </r>
  <r>
    <x v="3607"/>
    <x v="1177"/>
    <x v="4"/>
    <x v="2"/>
    <x v="1"/>
    <x v="689"/>
    <x v="1065"/>
    <x v="0"/>
    <x v="1065"/>
    <x v="0"/>
    <x v="0"/>
    <x v="0"/>
  </r>
  <r>
    <x v="3608"/>
    <x v="3046"/>
    <x v="5"/>
    <x v="1"/>
    <x v="1"/>
    <x v="263"/>
    <x v="1144"/>
    <x v="0"/>
    <x v="1144"/>
    <x v="0"/>
    <x v="0"/>
    <x v="0"/>
  </r>
  <r>
    <x v="3609"/>
    <x v="3047"/>
    <x v="2"/>
    <x v="3"/>
    <x v="0"/>
    <x v="512"/>
    <x v="638"/>
    <x v="0"/>
    <x v="638"/>
    <x v="0"/>
    <x v="0"/>
    <x v="0"/>
  </r>
  <r>
    <x v="3610"/>
    <x v="961"/>
    <x v="5"/>
    <x v="3"/>
    <x v="1"/>
    <x v="596"/>
    <x v="800"/>
    <x v="0"/>
    <x v="800"/>
    <x v="0"/>
    <x v="0"/>
    <x v="0"/>
  </r>
  <r>
    <x v="3611"/>
    <x v="3048"/>
    <x v="3"/>
    <x v="3"/>
    <x v="2"/>
    <x v="56"/>
    <x v="303"/>
    <x v="0"/>
    <x v="303"/>
    <x v="0"/>
    <x v="0"/>
    <x v="0"/>
  </r>
  <r>
    <x v="3612"/>
    <x v="2698"/>
    <x v="4"/>
    <x v="1"/>
    <x v="3"/>
    <x v="385"/>
    <x v="983"/>
    <x v="0"/>
    <x v="983"/>
    <x v="0"/>
    <x v="0"/>
    <x v="0"/>
  </r>
  <r>
    <x v="3613"/>
    <x v="1661"/>
    <x v="2"/>
    <x v="0"/>
    <x v="3"/>
    <x v="471"/>
    <x v="817"/>
    <x v="0"/>
    <x v="817"/>
    <x v="0"/>
    <x v="0"/>
    <x v="0"/>
  </r>
  <r>
    <x v="3614"/>
    <x v="3049"/>
    <x v="2"/>
    <x v="1"/>
    <x v="4"/>
    <x v="426"/>
    <x v="337"/>
    <x v="0"/>
    <x v="337"/>
    <x v="0"/>
    <x v="0"/>
    <x v="0"/>
  </r>
  <r>
    <x v="3615"/>
    <x v="1079"/>
    <x v="0"/>
    <x v="2"/>
    <x v="3"/>
    <x v="138"/>
    <x v="185"/>
    <x v="0"/>
    <x v="185"/>
    <x v="0"/>
    <x v="0"/>
    <x v="0"/>
  </r>
  <r>
    <x v="3616"/>
    <x v="1517"/>
    <x v="3"/>
    <x v="4"/>
    <x v="1"/>
    <x v="464"/>
    <x v="566"/>
    <x v="1"/>
    <x v="566"/>
    <x v="0"/>
    <x v="0"/>
    <x v="0"/>
  </r>
  <r>
    <x v="3617"/>
    <x v="3050"/>
    <x v="0"/>
    <x v="4"/>
    <x v="0"/>
    <x v="494"/>
    <x v="326"/>
    <x v="0"/>
    <x v="326"/>
    <x v="0"/>
    <x v="0"/>
    <x v="0"/>
  </r>
  <r>
    <x v="3618"/>
    <x v="3051"/>
    <x v="3"/>
    <x v="3"/>
    <x v="3"/>
    <x v="370"/>
    <x v="831"/>
    <x v="0"/>
    <x v="831"/>
    <x v="0"/>
    <x v="0"/>
    <x v="0"/>
  </r>
  <r>
    <x v="3619"/>
    <x v="3052"/>
    <x v="3"/>
    <x v="1"/>
    <x v="2"/>
    <x v="694"/>
    <x v="1103"/>
    <x v="0"/>
    <x v="1103"/>
    <x v="0"/>
    <x v="0"/>
    <x v="0"/>
  </r>
  <r>
    <x v="3620"/>
    <x v="3053"/>
    <x v="3"/>
    <x v="0"/>
    <x v="2"/>
    <x v="21"/>
    <x v="22"/>
    <x v="0"/>
    <x v="22"/>
    <x v="0"/>
    <x v="0"/>
    <x v="0"/>
  </r>
  <r>
    <x v="3621"/>
    <x v="3054"/>
    <x v="2"/>
    <x v="0"/>
    <x v="1"/>
    <x v="621"/>
    <x v="623"/>
    <x v="0"/>
    <x v="623"/>
    <x v="0"/>
    <x v="0"/>
    <x v="0"/>
  </r>
  <r>
    <x v="3622"/>
    <x v="3055"/>
    <x v="2"/>
    <x v="1"/>
    <x v="2"/>
    <x v="404"/>
    <x v="1084"/>
    <x v="0"/>
    <x v="1084"/>
    <x v="0"/>
    <x v="0"/>
    <x v="0"/>
  </r>
  <r>
    <x v="3623"/>
    <x v="3056"/>
    <x v="3"/>
    <x v="1"/>
    <x v="1"/>
    <x v="301"/>
    <x v="330"/>
    <x v="0"/>
    <x v="330"/>
    <x v="0"/>
    <x v="0"/>
    <x v="0"/>
  </r>
  <r>
    <x v="3624"/>
    <x v="3057"/>
    <x v="0"/>
    <x v="1"/>
    <x v="3"/>
    <x v="332"/>
    <x v="394"/>
    <x v="0"/>
    <x v="394"/>
    <x v="0"/>
    <x v="0"/>
    <x v="0"/>
  </r>
  <r>
    <x v="3625"/>
    <x v="39"/>
    <x v="3"/>
    <x v="0"/>
    <x v="4"/>
    <x v="227"/>
    <x v="952"/>
    <x v="0"/>
    <x v="952"/>
    <x v="0"/>
    <x v="0"/>
    <x v="0"/>
  </r>
  <r>
    <x v="3626"/>
    <x v="3058"/>
    <x v="1"/>
    <x v="2"/>
    <x v="2"/>
    <x v="376"/>
    <x v="946"/>
    <x v="0"/>
    <x v="946"/>
    <x v="0"/>
    <x v="0"/>
    <x v="0"/>
  </r>
  <r>
    <x v="3627"/>
    <x v="3059"/>
    <x v="0"/>
    <x v="2"/>
    <x v="1"/>
    <x v="380"/>
    <x v="1073"/>
    <x v="0"/>
    <x v="1073"/>
    <x v="0"/>
    <x v="0"/>
    <x v="0"/>
  </r>
  <r>
    <x v="3628"/>
    <x v="3060"/>
    <x v="5"/>
    <x v="1"/>
    <x v="1"/>
    <x v="290"/>
    <x v="787"/>
    <x v="0"/>
    <x v="787"/>
    <x v="0"/>
    <x v="0"/>
    <x v="0"/>
  </r>
  <r>
    <x v="3629"/>
    <x v="2365"/>
    <x v="5"/>
    <x v="1"/>
    <x v="1"/>
    <x v="46"/>
    <x v="789"/>
    <x v="0"/>
    <x v="789"/>
    <x v="0"/>
    <x v="0"/>
    <x v="0"/>
  </r>
  <r>
    <x v="3630"/>
    <x v="3061"/>
    <x v="5"/>
    <x v="0"/>
    <x v="1"/>
    <x v="536"/>
    <x v="770"/>
    <x v="0"/>
    <x v="770"/>
    <x v="0"/>
    <x v="0"/>
    <x v="0"/>
  </r>
  <r>
    <x v="3631"/>
    <x v="823"/>
    <x v="3"/>
    <x v="3"/>
    <x v="4"/>
    <x v="351"/>
    <x v="461"/>
    <x v="1"/>
    <x v="461"/>
    <x v="0"/>
    <x v="0"/>
    <x v="0"/>
  </r>
  <r>
    <x v="3632"/>
    <x v="3062"/>
    <x v="2"/>
    <x v="1"/>
    <x v="3"/>
    <x v="557"/>
    <x v="723"/>
    <x v="0"/>
    <x v="723"/>
    <x v="0"/>
    <x v="0"/>
    <x v="0"/>
  </r>
  <r>
    <x v="3633"/>
    <x v="3063"/>
    <x v="2"/>
    <x v="2"/>
    <x v="2"/>
    <x v="349"/>
    <x v="1145"/>
    <x v="1"/>
    <x v="1145"/>
    <x v="0"/>
    <x v="0"/>
    <x v="0"/>
  </r>
  <r>
    <x v="3634"/>
    <x v="3064"/>
    <x v="2"/>
    <x v="1"/>
    <x v="2"/>
    <x v="650"/>
    <x v="1080"/>
    <x v="0"/>
    <x v="1080"/>
    <x v="0"/>
    <x v="0"/>
    <x v="0"/>
  </r>
  <r>
    <x v="3635"/>
    <x v="1048"/>
    <x v="3"/>
    <x v="2"/>
    <x v="0"/>
    <x v="305"/>
    <x v="1019"/>
    <x v="0"/>
    <x v="1019"/>
    <x v="0"/>
    <x v="0"/>
    <x v="0"/>
  </r>
  <r>
    <x v="3636"/>
    <x v="3065"/>
    <x v="1"/>
    <x v="0"/>
    <x v="3"/>
    <x v="208"/>
    <x v="608"/>
    <x v="1"/>
    <x v="608"/>
    <x v="0"/>
    <x v="0"/>
    <x v="0"/>
  </r>
  <r>
    <x v="3637"/>
    <x v="3066"/>
    <x v="2"/>
    <x v="3"/>
    <x v="4"/>
    <x v="444"/>
    <x v="535"/>
    <x v="0"/>
    <x v="535"/>
    <x v="0"/>
    <x v="0"/>
    <x v="0"/>
  </r>
  <r>
    <x v="3638"/>
    <x v="3067"/>
    <x v="3"/>
    <x v="4"/>
    <x v="1"/>
    <x v="348"/>
    <x v="105"/>
    <x v="0"/>
    <x v="105"/>
    <x v="0"/>
    <x v="0"/>
    <x v="0"/>
  </r>
  <r>
    <x v="3639"/>
    <x v="3068"/>
    <x v="5"/>
    <x v="1"/>
    <x v="4"/>
    <x v="257"/>
    <x v="540"/>
    <x v="0"/>
    <x v="540"/>
    <x v="0"/>
    <x v="0"/>
    <x v="0"/>
  </r>
  <r>
    <x v="3640"/>
    <x v="216"/>
    <x v="5"/>
    <x v="3"/>
    <x v="0"/>
    <x v="466"/>
    <x v="112"/>
    <x v="0"/>
    <x v="112"/>
    <x v="0"/>
    <x v="0"/>
    <x v="0"/>
  </r>
  <r>
    <x v="3641"/>
    <x v="3069"/>
    <x v="4"/>
    <x v="0"/>
    <x v="1"/>
    <x v="522"/>
    <x v="164"/>
    <x v="0"/>
    <x v="164"/>
    <x v="0"/>
    <x v="0"/>
    <x v="0"/>
  </r>
  <r>
    <x v="3642"/>
    <x v="3070"/>
    <x v="5"/>
    <x v="0"/>
    <x v="4"/>
    <x v="650"/>
    <x v="182"/>
    <x v="0"/>
    <x v="182"/>
    <x v="0"/>
    <x v="0"/>
    <x v="0"/>
  </r>
  <r>
    <x v="3643"/>
    <x v="3071"/>
    <x v="2"/>
    <x v="1"/>
    <x v="3"/>
    <x v="77"/>
    <x v="242"/>
    <x v="0"/>
    <x v="242"/>
    <x v="0"/>
    <x v="0"/>
    <x v="0"/>
  </r>
  <r>
    <x v="3644"/>
    <x v="459"/>
    <x v="5"/>
    <x v="4"/>
    <x v="2"/>
    <x v="267"/>
    <x v="292"/>
    <x v="0"/>
    <x v="292"/>
    <x v="0"/>
    <x v="0"/>
    <x v="0"/>
  </r>
  <r>
    <x v="3645"/>
    <x v="3072"/>
    <x v="4"/>
    <x v="2"/>
    <x v="1"/>
    <x v="623"/>
    <x v="32"/>
    <x v="0"/>
    <x v="32"/>
    <x v="0"/>
    <x v="0"/>
    <x v="0"/>
  </r>
  <r>
    <x v="3646"/>
    <x v="770"/>
    <x v="3"/>
    <x v="1"/>
    <x v="1"/>
    <x v="127"/>
    <x v="409"/>
    <x v="0"/>
    <x v="409"/>
    <x v="0"/>
    <x v="0"/>
    <x v="0"/>
  </r>
  <r>
    <x v="3647"/>
    <x v="3073"/>
    <x v="1"/>
    <x v="0"/>
    <x v="4"/>
    <x v="43"/>
    <x v="44"/>
    <x v="0"/>
    <x v="44"/>
    <x v="0"/>
    <x v="0"/>
    <x v="0"/>
  </r>
  <r>
    <x v="3648"/>
    <x v="3074"/>
    <x v="0"/>
    <x v="3"/>
    <x v="3"/>
    <x v="541"/>
    <x v="351"/>
    <x v="0"/>
    <x v="351"/>
    <x v="0"/>
    <x v="0"/>
    <x v="0"/>
  </r>
  <r>
    <x v="3649"/>
    <x v="3075"/>
    <x v="4"/>
    <x v="0"/>
    <x v="3"/>
    <x v="363"/>
    <x v="414"/>
    <x v="1"/>
    <x v="414"/>
    <x v="2"/>
    <x v="2"/>
    <x v="2"/>
  </r>
  <r>
    <x v="3650"/>
    <x v="3076"/>
    <x v="2"/>
    <x v="4"/>
    <x v="0"/>
    <x v="600"/>
    <x v="1113"/>
    <x v="1"/>
    <x v="1113"/>
    <x v="0"/>
    <x v="0"/>
    <x v="0"/>
  </r>
  <r>
    <x v="3651"/>
    <x v="3077"/>
    <x v="1"/>
    <x v="4"/>
    <x v="0"/>
    <x v="695"/>
    <x v="1110"/>
    <x v="1"/>
    <x v="1110"/>
    <x v="1"/>
    <x v="1"/>
    <x v="1"/>
  </r>
  <r>
    <x v="3652"/>
    <x v="827"/>
    <x v="0"/>
    <x v="4"/>
    <x v="2"/>
    <x v="676"/>
    <x v="217"/>
    <x v="0"/>
    <x v="217"/>
    <x v="0"/>
    <x v="0"/>
    <x v="0"/>
  </r>
  <r>
    <x v="3653"/>
    <x v="3078"/>
    <x v="4"/>
    <x v="1"/>
    <x v="1"/>
    <x v="217"/>
    <x v="229"/>
    <x v="1"/>
    <x v="229"/>
    <x v="1"/>
    <x v="1"/>
    <x v="1"/>
  </r>
  <r>
    <x v="3654"/>
    <x v="3079"/>
    <x v="0"/>
    <x v="2"/>
    <x v="0"/>
    <x v="158"/>
    <x v="166"/>
    <x v="0"/>
    <x v="166"/>
    <x v="0"/>
    <x v="0"/>
    <x v="0"/>
  </r>
  <r>
    <x v="3655"/>
    <x v="3080"/>
    <x v="0"/>
    <x v="3"/>
    <x v="3"/>
    <x v="376"/>
    <x v="436"/>
    <x v="1"/>
    <x v="436"/>
    <x v="0"/>
    <x v="0"/>
    <x v="0"/>
  </r>
  <r>
    <x v="3656"/>
    <x v="3081"/>
    <x v="1"/>
    <x v="2"/>
    <x v="1"/>
    <x v="173"/>
    <x v="237"/>
    <x v="0"/>
    <x v="237"/>
    <x v="0"/>
    <x v="0"/>
    <x v="0"/>
  </r>
  <r>
    <x v="3657"/>
    <x v="3077"/>
    <x v="0"/>
    <x v="2"/>
    <x v="1"/>
    <x v="378"/>
    <x v="1107"/>
    <x v="1"/>
    <x v="1107"/>
    <x v="0"/>
    <x v="0"/>
    <x v="0"/>
  </r>
  <r>
    <x v="3658"/>
    <x v="3082"/>
    <x v="1"/>
    <x v="3"/>
    <x v="3"/>
    <x v="104"/>
    <x v="956"/>
    <x v="0"/>
    <x v="956"/>
    <x v="0"/>
    <x v="0"/>
    <x v="0"/>
  </r>
  <r>
    <x v="3659"/>
    <x v="3083"/>
    <x v="4"/>
    <x v="4"/>
    <x v="4"/>
    <x v="375"/>
    <x v="717"/>
    <x v="0"/>
    <x v="717"/>
    <x v="0"/>
    <x v="0"/>
    <x v="0"/>
  </r>
  <r>
    <x v="3660"/>
    <x v="3084"/>
    <x v="0"/>
    <x v="1"/>
    <x v="1"/>
    <x v="545"/>
    <x v="393"/>
    <x v="0"/>
    <x v="393"/>
    <x v="0"/>
    <x v="0"/>
    <x v="0"/>
  </r>
  <r>
    <x v="3661"/>
    <x v="3085"/>
    <x v="4"/>
    <x v="3"/>
    <x v="2"/>
    <x v="218"/>
    <x v="236"/>
    <x v="0"/>
    <x v="236"/>
    <x v="0"/>
    <x v="0"/>
    <x v="0"/>
  </r>
  <r>
    <x v="3662"/>
    <x v="3086"/>
    <x v="1"/>
    <x v="3"/>
    <x v="1"/>
    <x v="349"/>
    <x v="811"/>
    <x v="0"/>
    <x v="811"/>
    <x v="0"/>
    <x v="0"/>
    <x v="0"/>
  </r>
  <r>
    <x v="3663"/>
    <x v="3087"/>
    <x v="5"/>
    <x v="4"/>
    <x v="4"/>
    <x v="270"/>
    <x v="294"/>
    <x v="0"/>
    <x v="294"/>
    <x v="0"/>
    <x v="0"/>
    <x v="0"/>
  </r>
  <r>
    <x v="3664"/>
    <x v="3088"/>
    <x v="4"/>
    <x v="0"/>
    <x v="2"/>
    <x v="425"/>
    <x v="502"/>
    <x v="0"/>
    <x v="502"/>
    <x v="0"/>
    <x v="0"/>
    <x v="0"/>
  </r>
  <r>
    <x v="3665"/>
    <x v="3089"/>
    <x v="1"/>
    <x v="0"/>
    <x v="1"/>
    <x v="17"/>
    <x v="145"/>
    <x v="0"/>
    <x v="145"/>
    <x v="0"/>
    <x v="0"/>
    <x v="0"/>
  </r>
  <r>
    <x v="3666"/>
    <x v="3090"/>
    <x v="2"/>
    <x v="0"/>
    <x v="0"/>
    <x v="586"/>
    <x v="315"/>
    <x v="0"/>
    <x v="315"/>
    <x v="0"/>
    <x v="0"/>
    <x v="0"/>
  </r>
  <r>
    <x v="3667"/>
    <x v="3091"/>
    <x v="2"/>
    <x v="2"/>
    <x v="1"/>
    <x v="418"/>
    <x v="493"/>
    <x v="0"/>
    <x v="493"/>
    <x v="0"/>
    <x v="0"/>
    <x v="0"/>
  </r>
  <r>
    <x v="3668"/>
    <x v="3092"/>
    <x v="1"/>
    <x v="3"/>
    <x v="1"/>
    <x v="50"/>
    <x v="51"/>
    <x v="0"/>
    <x v="51"/>
    <x v="0"/>
    <x v="0"/>
    <x v="0"/>
  </r>
  <r>
    <x v="3669"/>
    <x v="1098"/>
    <x v="4"/>
    <x v="2"/>
    <x v="1"/>
    <x v="497"/>
    <x v="502"/>
    <x v="0"/>
    <x v="502"/>
    <x v="0"/>
    <x v="0"/>
    <x v="0"/>
  </r>
  <r>
    <x v="3670"/>
    <x v="3093"/>
    <x v="4"/>
    <x v="3"/>
    <x v="1"/>
    <x v="679"/>
    <x v="1146"/>
    <x v="1"/>
    <x v="1146"/>
    <x v="0"/>
    <x v="0"/>
    <x v="0"/>
  </r>
  <r>
    <x v="3671"/>
    <x v="3030"/>
    <x v="5"/>
    <x v="1"/>
    <x v="4"/>
    <x v="547"/>
    <x v="706"/>
    <x v="1"/>
    <x v="706"/>
    <x v="0"/>
    <x v="0"/>
    <x v="0"/>
  </r>
  <r>
    <x v="3672"/>
    <x v="2720"/>
    <x v="1"/>
    <x v="1"/>
    <x v="1"/>
    <x v="95"/>
    <x v="98"/>
    <x v="0"/>
    <x v="98"/>
    <x v="0"/>
    <x v="0"/>
    <x v="0"/>
  </r>
  <r>
    <x v="3673"/>
    <x v="3094"/>
    <x v="0"/>
    <x v="1"/>
    <x v="1"/>
    <x v="682"/>
    <x v="1147"/>
    <x v="0"/>
    <x v="1147"/>
    <x v="0"/>
    <x v="0"/>
    <x v="0"/>
  </r>
  <r>
    <x v="3674"/>
    <x v="2570"/>
    <x v="5"/>
    <x v="4"/>
    <x v="1"/>
    <x v="625"/>
    <x v="749"/>
    <x v="0"/>
    <x v="749"/>
    <x v="0"/>
    <x v="0"/>
    <x v="0"/>
  </r>
  <r>
    <x v="3675"/>
    <x v="3095"/>
    <x v="0"/>
    <x v="0"/>
    <x v="0"/>
    <x v="224"/>
    <x v="263"/>
    <x v="0"/>
    <x v="263"/>
    <x v="0"/>
    <x v="0"/>
    <x v="0"/>
  </r>
  <r>
    <x v="3676"/>
    <x v="3096"/>
    <x v="4"/>
    <x v="4"/>
    <x v="0"/>
    <x v="697"/>
    <x v="1139"/>
    <x v="0"/>
    <x v="1139"/>
    <x v="0"/>
    <x v="0"/>
    <x v="0"/>
  </r>
  <r>
    <x v="3677"/>
    <x v="3097"/>
    <x v="3"/>
    <x v="2"/>
    <x v="3"/>
    <x v="10"/>
    <x v="278"/>
    <x v="0"/>
    <x v="278"/>
    <x v="0"/>
    <x v="0"/>
    <x v="0"/>
  </r>
  <r>
    <x v="3678"/>
    <x v="3098"/>
    <x v="4"/>
    <x v="3"/>
    <x v="3"/>
    <x v="407"/>
    <x v="876"/>
    <x v="1"/>
    <x v="876"/>
    <x v="0"/>
    <x v="0"/>
    <x v="0"/>
  </r>
  <r>
    <x v="3679"/>
    <x v="3099"/>
    <x v="4"/>
    <x v="2"/>
    <x v="4"/>
    <x v="522"/>
    <x v="363"/>
    <x v="0"/>
    <x v="363"/>
    <x v="0"/>
    <x v="0"/>
    <x v="0"/>
  </r>
  <r>
    <x v="3680"/>
    <x v="3100"/>
    <x v="5"/>
    <x v="1"/>
    <x v="2"/>
    <x v="494"/>
    <x v="741"/>
    <x v="0"/>
    <x v="741"/>
    <x v="0"/>
    <x v="0"/>
    <x v="0"/>
  </r>
  <r>
    <x v="3681"/>
    <x v="3101"/>
    <x v="2"/>
    <x v="2"/>
    <x v="0"/>
    <x v="538"/>
    <x v="97"/>
    <x v="0"/>
    <x v="97"/>
    <x v="0"/>
    <x v="0"/>
    <x v="0"/>
  </r>
  <r>
    <x v="3682"/>
    <x v="3102"/>
    <x v="4"/>
    <x v="4"/>
    <x v="0"/>
    <x v="279"/>
    <x v="1054"/>
    <x v="0"/>
    <x v="1054"/>
    <x v="0"/>
    <x v="0"/>
    <x v="0"/>
  </r>
  <r>
    <x v="3683"/>
    <x v="3103"/>
    <x v="4"/>
    <x v="0"/>
    <x v="1"/>
    <x v="430"/>
    <x v="600"/>
    <x v="1"/>
    <x v="600"/>
    <x v="1"/>
    <x v="1"/>
    <x v="1"/>
  </r>
  <r>
    <x v="3684"/>
    <x v="3104"/>
    <x v="2"/>
    <x v="4"/>
    <x v="2"/>
    <x v="435"/>
    <x v="814"/>
    <x v="0"/>
    <x v="814"/>
    <x v="0"/>
    <x v="0"/>
    <x v="0"/>
  </r>
  <r>
    <x v="3685"/>
    <x v="3105"/>
    <x v="3"/>
    <x v="3"/>
    <x v="1"/>
    <x v="324"/>
    <x v="840"/>
    <x v="0"/>
    <x v="840"/>
    <x v="0"/>
    <x v="0"/>
    <x v="0"/>
  </r>
  <r>
    <x v="3686"/>
    <x v="190"/>
    <x v="2"/>
    <x v="2"/>
    <x v="0"/>
    <x v="371"/>
    <x v="431"/>
    <x v="0"/>
    <x v="431"/>
    <x v="0"/>
    <x v="0"/>
    <x v="0"/>
  </r>
  <r>
    <x v="3687"/>
    <x v="835"/>
    <x v="4"/>
    <x v="2"/>
    <x v="3"/>
    <x v="393"/>
    <x v="200"/>
    <x v="0"/>
    <x v="200"/>
    <x v="0"/>
    <x v="0"/>
    <x v="0"/>
  </r>
  <r>
    <x v="3688"/>
    <x v="3106"/>
    <x v="1"/>
    <x v="3"/>
    <x v="4"/>
    <x v="644"/>
    <x v="104"/>
    <x v="0"/>
    <x v="104"/>
    <x v="0"/>
    <x v="0"/>
    <x v="0"/>
  </r>
  <r>
    <x v="3689"/>
    <x v="3107"/>
    <x v="5"/>
    <x v="4"/>
    <x v="2"/>
    <x v="332"/>
    <x v="375"/>
    <x v="0"/>
    <x v="375"/>
    <x v="0"/>
    <x v="0"/>
    <x v="0"/>
  </r>
  <r>
    <x v="3690"/>
    <x v="3108"/>
    <x v="5"/>
    <x v="0"/>
    <x v="4"/>
    <x v="334"/>
    <x v="871"/>
    <x v="0"/>
    <x v="871"/>
    <x v="0"/>
    <x v="0"/>
    <x v="0"/>
  </r>
  <r>
    <x v="3691"/>
    <x v="2860"/>
    <x v="4"/>
    <x v="3"/>
    <x v="3"/>
    <x v="212"/>
    <x v="851"/>
    <x v="0"/>
    <x v="851"/>
    <x v="0"/>
    <x v="0"/>
    <x v="0"/>
  </r>
  <r>
    <x v="3692"/>
    <x v="3109"/>
    <x v="5"/>
    <x v="1"/>
    <x v="2"/>
    <x v="403"/>
    <x v="578"/>
    <x v="0"/>
    <x v="578"/>
    <x v="0"/>
    <x v="0"/>
    <x v="0"/>
  </r>
  <r>
    <x v="3693"/>
    <x v="3110"/>
    <x v="1"/>
    <x v="3"/>
    <x v="3"/>
    <x v="179"/>
    <x v="1083"/>
    <x v="0"/>
    <x v="1083"/>
    <x v="0"/>
    <x v="0"/>
    <x v="0"/>
  </r>
  <r>
    <x v="3694"/>
    <x v="3111"/>
    <x v="1"/>
    <x v="2"/>
    <x v="4"/>
    <x v="269"/>
    <x v="294"/>
    <x v="0"/>
    <x v="294"/>
    <x v="0"/>
    <x v="0"/>
    <x v="0"/>
  </r>
  <r>
    <x v="3695"/>
    <x v="3112"/>
    <x v="2"/>
    <x v="3"/>
    <x v="0"/>
    <x v="343"/>
    <x v="389"/>
    <x v="0"/>
    <x v="389"/>
    <x v="0"/>
    <x v="0"/>
    <x v="0"/>
  </r>
  <r>
    <x v="3696"/>
    <x v="3113"/>
    <x v="4"/>
    <x v="4"/>
    <x v="0"/>
    <x v="522"/>
    <x v="164"/>
    <x v="0"/>
    <x v="164"/>
    <x v="0"/>
    <x v="0"/>
    <x v="0"/>
  </r>
  <r>
    <x v="3697"/>
    <x v="732"/>
    <x v="2"/>
    <x v="0"/>
    <x v="2"/>
    <x v="564"/>
    <x v="375"/>
    <x v="0"/>
    <x v="375"/>
    <x v="0"/>
    <x v="0"/>
    <x v="0"/>
  </r>
  <r>
    <x v="3698"/>
    <x v="626"/>
    <x v="4"/>
    <x v="1"/>
    <x v="0"/>
    <x v="211"/>
    <x v="358"/>
    <x v="0"/>
    <x v="358"/>
    <x v="0"/>
    <x v="0"/>
    <x v="0"/>
  </r>
  <r>
    <x v="3699"/>
    <x v="3114"/>
    <x v="3"/>
    <x v="4"/>
    <x v="1"/>
    <x v="666"/>
    <x v="1148"/>
    <x v="1"/>
    <x v="1148"/>
    <x v="0"/>
    <x v="0"/>
    <x v="0"/>
  </r>
  <r>
    <x v="3700"/>
    <x v="3115"/>
    <x v="4"/>
    <x v="1"/>
    <x v="1"/>
    <x v="666"/>
    <x v="988"/>
    <x v="0"/>
    <x v="988"/>
    <x v="0"/>
    <x v="0"/>
    <x v="0"/>
  </r>
  <r>
    <x v="3701"/>
    <x v="1145"/>
    <x v="2"/>
    <x v="1"/>
    <x v="2"/>
    <x v="40"/>
    <x v="41"/>
    <x v="1"/>
    <x v="41"/>
    <x v="0"/>
    <x v="0"/>
    <x v="0"/>
  </r>
  <r>
    <x v="3702"/>
    <x v="3116"/>
    <x v="5"/>
    <x v="1"/>
    <x v="4"/>
    <x v="337"/>
    <x v="136"/>
    <x v="0"/>
    <x v="136"/>
    <x v="0"/>
    <x v="0"/>
    <x v="0"/>
  </r>
  <r>
    <x v="3703"/>
    <x v="646"/>
    <x v="0"/>
    <x v="1"/>
    <x v="4"/>
    <x v="429"/>
    <x v="927"/>
    <x v="0"/>
    <x v="927"/>
    <x v="0"/>
    <x v="0"/>
    <x v="0"/>
  </r>
  <r>
    <x v="3704"/>
    <x v="1108"/>
    <x v="3"/>
    <x v="1"/>
    <x v="3"/>
    <x v="624"/>
    <x v="864"/>
    <x v="1"/>
    <x v="864"/>
    <x v="0"/>
    <x v="0"/>
    <x v="0"/>
  </r>
  <r>
    <x v="3705"/>
    <x v="1734"/>
    <x v="3"/>
    <x v="3"/>
    <x v="4"/>
    <x v="533"/>
    <x v="287"/>
    <x v="0"/>
    <x v="287"/>
    <x v="0"/>
    <x v="0"/>
    <x v="0"/>
  </r>
  <r>
    <x v="3706"/>
    <x v="470"/>
    <x v="3"/>
    <x v="3"/>
    <x v="2"/>
    <x v="573"/>
    <x v="616"/>
    <x v="0"/>
    <x v="616"/>
    <x v="0"/>
    <x v="0"/>
    <x v="0"/>
  </r>
  <r>
    <x v="3707"/>
    <x v="3117"/>
    <x v="4"/>
    <x v="0"/>
    <x v="0"/>
    <x v="27"/>
    <x v="28"/>
    <x v="1"/>
    <x v="28"/>
    <x v="0"/>
    <x v="0"/>
    <x v="0"/>
  </r>
  <r>
    <x v="3708"/>
    <x v="3118"/>
    <x v="4"/>
    <x v="3"/>
    <x v="2"/>
    <x v="357"/>
    <x v="178"/>
    <x v="0"/>
    <x v="178"/>
    <x v="0"/>
    <x v="0"/>
    <x v="0"/>
  </r>
  <r>
    <x v="3709"/>
    <x v="3119"/>
    <x v="3"/>
    <x v="0"/>
    <x v="3"/>
    <x v="466"/>
    <x v="567"/>
    <x v="0"/>
    <x v="567"/>
    <x v="0"/>
    <x v="0"/>
    <x v="0"/>
  </r>
  <r>
    <x v="3710"/>
    <x v="3120"/>
    <x v="5"/>
    <x v="3"/>
    <x v="3"/>
    <x v="567"/>
    <x v="816"/>
    <x v="0"/>
    <x v="816"/>
    <x v="0"/>
    <x v="0"/>
    <x v="0"/>
  </r>
  <r>
    <x v="3711"/>
    <x v="3121"/>
    <x v="2"/>
    <x v="4"/>
    <x v="0"/>
    <x v="48"/>
    <x v="839"/>
    <x v="0"/>
    <x v="839"/>
    <x v="0"/>
    <x v="0"/>
    <x v="0"/>
  </r>
  <r>
    <x v="3712"/>
    <x v="3122"/>
    <x v="3"/>
    <x v="1"/>
    <x v="4"/>
    <x v="648"/>
    <x v="958"/>
    <x v="0"/>
    <x v="958"/>
    <x v="0"/>
    <x v="0"/>
    <x v="0"/>
  </r>
  <r>
    <x v="3713"/>
    <x v="1875"/>
    <x v="2"/>
    <x v="0"/>
    <x v="4"/>
    <x v="656"/>
    <x v="992"/>
    <x v="0"/>
    <x v="992"/>
    <x v="0"/>
    <x v="0"/>
    <x v="0"/>
  </r>
  <r>
    <x v="3714"/>
    <x v="3123"/>
    <x v="2"/>
    <x v="3"/>
    <x v="4"/>
    <x v="220"/>
    <x v="232"/>
    <x v="1"/>
    <x v="232"/>
    <x v="0"/>
    <x v="0"/>
    <x v="0"/>
  </r>
  <r>
    <x v="3715"/>
    <x v="3124"/>
    <x v="1"/>
    <x v="3"/>
    <x v="3"/>
    <x v="142"/>
    <x v="148"/>
    <x v="0"/>
    <x v="148"/>
    <x v="0"/>
    <x v="0"/>
    <x v="0"/>
  </r>
  <r>
    <x v="3716"/>
    <x v="1274"/>
    <x v="4"/>
    <x v="2"/>
    <x v="4"/>
    <x v="44"/>
    <x v="1149"/>
    <x v="1"/>
    <x v="1149"/>
    <x v="0"/>
    <x v="0"/>
    <x v="0"/>
  </r>
  <r>
    <x v="3717"/>
    <x v="3125"/>
    <x v="1"/>
    <x v="3"/>
    <x v="4"/>
    <x v="585"/>
    <x v="908"/>
    <x v="0"/>
    <x v="908"/>
    <x v="0"/>
    <x v="0"/>
    <x v="0"/>
  </r>
  <r>
    <x v="3718"/>
    <x v="3126"/>
    <x v="0"/>
    <x v="2"/>
    <x v="2"/>
    <x v="563"/>
    <x v="42"/>
    <x v="0"/>
    <x v="42"/>
    <x v="0"/>
    <x v="0"/>
    <x v="0"/>
  </r>
  <r>
    <x v="3719"/>
    <x v="2619"/>
    <x v="2"/>
    <x v="3"/>
    <x v="3"/>
    <x v="627"/>
    <x v="869"/>
    <x v="1"/>
    <x v="869"/>
    <x v="0"/>
    <x v="0"/>
    <x v="0"/>
  </r>
  <r>
    <x v="3720"/>
    <x v="3127"/>
    <x v="4"/>
    <x v="1"/>
    <x v="3"/>
    <x v="322"/>
    <x v="176"/>
    <x v="0"/>
    <x v="176"/>
    <x v="0"/>
    <x v="0"/>
    <x v="0"/>
  </r>
  <r>
    <x v="3721"/>
    <x v="3128"/>
    <x v="5"/>
    <x v="0"/>
    <x v="1"/>
    <x v="215"/>
    <x v="486"/>
    <x v="0"/>
    <x v="486"/>
    <x v="0"/>
    <x v="0"/>
    <x v="0"/>
  </r>
  <r>
    <x v="3722"/>
    <x v="3129"/>
    <x v="2"/>
    <x v="4"/>
    <x v="4"/>
    <x v="363"/>
    <x v="880"/>
    <x v="0"/>
    <x v="880"/>
    <x v="0"/>
    <x v="0"/>
    <x v="0"/>
  </r>
  <r>
    <x v="3723"/>
    <x v="3130"/>
    <x v="4"/>
    <x v="3"/>
    <x v="4"/>
    <x v="270"/>
    <x v="727"/>
    <x v="1"/>
    <x v="727"/>
    <x v="0"/>
    <x v="0"/>
    <x v="0"/>
  </r>
  <r>
    <x v="3724"/>
    <x v="3131"/>
    <x v="1"/>
    <x v="3"/>
    <x v="4"/>
    <x v="619"/>
    <x v="249"/>
    <x v="0"/>
    <x v="249"/>
    <x v="0"/>
    <x v="0"/>
    <x v="0"/>
  </r>
  <r>
    <x v="3725"/>
    <x v="3132"/>
    <x v="0"/>
    <x v="3"/>
    <x v="0"/>
    <x v="56"/>
    <x v="130"/>
    <x v="0"/>
    <x v="130"/>
    <x v="0"/>
    <x v="0"/>
    <x v="0"/>
  </r>
  <r>
    <x v="3726"/>
    <x v="3133"/>
    <x v="0"/>
    <x v="2"/>
    <x v="3"/>
    <x v="159"/>
    <x v="500"/>
    <x v="0"/>
    <x v="500"/>
    <x v="0"/>
    <x v="0"/>
    <x v="0"/>
  </r>
  <r>
    <x v="3727"/>
    <x v="3134"/>
    <x v="2"/>
    <x v="1"/>
    <x v="4"/>
    <x v="146"/>
    <x v="154"/>
    <x v="0"/>
    <x v="154"/>
    <x v="0"/>
    <x v="0"/>
    <x v="0"/>
  </r>
  <r>
    <x v="3728"/>
    <x v="348"/>
    <x v="1"/>
    <x v="0"/>
    <x v="2"/>
    <x v="480"/>
    <x v="1150"/>
    <x v="0"/>
    <x v="1150"/>
    <x v="0"/>
    <x v="0"/>
    <x v="0"/>
  </r>
  <r>
    <x v="3729"/>
    <x v="990"/>
    <x v="2"/>
    <x v="0"/>
    <x v="1"/>
    <x v="302"/>
    <x v="397"/>
    <x v="0"/>
    <x v="397"/>
    <x v="0"/>
    <x v="0"/>
    <x v="0"/>
  </r>
  <r>
    <x v="3730"/>
    <x v="3135"/>
    <x v="0"/>
    <x v="0"/>
    <x v="3"/>
    <x v="551"/>
    <x v="967"/>
    <x v="1"/>
    <x v="967"/>
    <x v="0"/>
    <x v="0"/>
    <x v="0"/>
  </r>
  <r>
    <x v="3731"/>
    <x v="3136"/>
    <x v="2"/>
    <x v="0"/>
    <x v="2"/>
    <x v="303"/>
    <x v="663"/>
    <x v="0"/>
    <x v="663"/>
    <x v="0"/>
    <x v="0"/>
    <x v="0"/>
  </r>
  <r>
    <x v="3732"/>
    <x v="3137"/>
    <x v="0"/>
    <x v="1"/>
    <x v="1"/>
    <x v="571"/>
    <x v="1125"/>
    <x v="0"/>
    <x v="1125"/>
    <x v="0"/>
    <x v="0"/>
    <x v="0"/>
  </r>
  <r>
    <x v="3733"/>
    <x v="3138"/>
    <x v="5"/>
    <x v="3"/>
    <x v="3"/>
    <x v="141"/>
    <x v="409"/>
    <x v="0"/>
    <x v="409"/>
    <x v="0"/>
    <x v="0"/>
    <x v="0"/>
  </r>
  <r>
    <x v="3734"/>
    <x v="1788"/>
    <x v="3"/>
    <x v="1"/>
    <x v="3"/>
    <x v="611"/>
    <x v="677"/>
    <x v="0"/>
    <x v="677"/>
    <x v="0"/>
    <x v="0"/>
    <x v="0"/>
  </r>
  <r>
    <x v="3735"/>
    <x v="2275"/>
    <x v="4"/>
    <x v="4"/>
    <x v="3"/>
    <x v="153"/>
    <x v="162"/>
    <x v="0"/>
    <x v="162"/>
    <x v="0"/>
    <x v="0"/>
    <x v="0"/>
  </r>
  <r>
    <x v="3736"/>
    <x v="3139"/>
    <x v="4"/>
    <x v="2"/>
    <x v="3"/>
    <x v="484"/>
    <x v="982"/>
    <x v="0"/>
    <x v="982"/>
    <x v="0"/>
    <x v="0"/>
    <x v="0"/>
  </r>
  <r>
    <x v="3737"/>
    <x v="432"/>
    <x v="2"/>
    <x v="0"/>
    <x v="3"/>
    <x v="677"/>
    <x v="376"/>
    <x v="0"/>
    <x v="376"/>
    <x v="0"/>
    <x v="0"/>
    <x v="0"/>
  </r>
  <r>
    <x v="3738"/>
    <x v="2744"/>
    <x v="1"/>
    <x v="1"/>
    <x v="1"/>
    <x v="527"/>
    <x v="373"/>
    <x v="0"/>
    <x v="373"/>
    <x v="0"/>
    <x v="0"/>
    <x v="0"/>
  </r>
  <r>
    <x v="3739"/>
    <x v="3140"/>
    <x v="2"/>
    <x v="2"/>
    <x v="1"/>
    <x v="368"/>
    <x v="990"/>
    <x v="0"/>
    <x v="990"/>
    <x v="0"/>
    <x v="0"/>
    <x v="0"/>
  </r>
  <r>
    <x v="3740"/>
    <x v="3141"/>
    <x v="2"/>
    <x v="2"/>
    <x v="2"/>
    <x v="661"/>
    <x v="298"/>
    <x v="0"/>
    <x v="298"/>
    <x v="0"/>
    <x v="0"/>
    <x v="0"/>
  </r>
  <r>
    <x v="3741"/>
    <x v="3142"/>
    <x v="4"/>
    <x v="1"/>
    <x v="0"/>
    <x v="624"/>
    <x v="530"/>
    <x v="0"/>
    <x v="530"/>
    <x v="0"/>
    <x v="0"/>
    <x v="0"/>
  </r>
  <r>
    <x v="3742"/>
    <x v="624"/>
    <x v="1"/>
    <x v="0"/>
    <x v="4"/>
    <x v="11"/>
    <x v="12"/>
    <x v="0"/>
    <x v="12"/>
    <x v="0"/>
    <x v="0"/>
    <x v="0"/>
  </r>
  <r>
    <x v="3743"/>
    <x v="3143"/>
    <x v="1"/>
    <x v="0"/>
    <x v="0"/>
    <x v="652"/>
    <x v="974"/>
    <x v="0"/>
    <x v="974"/>
    <x v="0"/>
    <x v="0"/>
    <x v="0"/>
  </r>
  <r>
    <x v="3744"/>
    <x v="3144"/>
    <x v="0"/>
    <x v="4"/>
    <x v="1"/>
    <x v="255"/>
    <x v="408"/>
    <x v="0"/>
    <x v="408"/>
    <x v="0"/>
    <x v="0"/>
    <x v="0"/>
  </r>
  <r>
    <x v="3745"/>
    <x v="1981"/>
    <x v="4"/>
    <x v="3"/>
    <x v="2"/>
    <x v="681"/>
    <x v="1026"/>
    <x v="0"/>
    <x v="1026"/>
    <x v="0"/>
    <x v="0"/>
    <x v="0"/>
  </r>
  <r>
    <x v="3746"/>
    <x v="2856"/>
    <x v="4"/>
    <x v="3"/>
    <x v="3"/>
    <x v="405"/>
    <x v="880"/>
    <x v="0"/>
    <x v="880"/>
    <x v="0"/>
    <x v="0"/>
    <x v="0"/>
  </r>
  <r>
    <x v="3747"/>
    <x v="795"/>
    <x v="5"/>
    <x v="4"/>
    <x v="3"/>
    <x v="417"/>
    <x v="1063"/>
    <x v="0"/>
    <x v="1063"/>
    <x v="0"/>
    <x v="0"/>
    <x v="0"/>
  </r>
  <r>
    <x v="3748"/>
    <x v="52"/>
    <x v="1"/>
    <x v="2"/>
    <x v="3"/>
    <x v="461"/>
    <x v="439"/>
    <x v="0"/>
    <x v="439"/>
    <x v="0"/>
    <x v="0"/>
    <x v="0"/>
  </r>
  <r>
    <x v="3749"/>
    <x v="1569"/>
    <x v="1"/>
    <x v="0"/>
    <x v="1"/>
    <x v="223"/>
    <x v="866"/>
    <x v="0"/>
    <x v="866"/>
    <x v="0"/>
    <x v="0"/>
    <x v="0"/>
  </r>
  <r>
    <x v="3750"/>
    <x v="3145"/>
    <x v="3"/>
    <x v="1"/>
    <x v="2"/>
    <x v="339"/>
    <x v="5"/>
    <x v="0"/>
    <x v="5"/>
    <x v="0"/>
    <x v="0"/>
    <x v="0"/>
  </r>
  <r>
    <x v="3751"/>
    <x v="742"/>
    <x v="2"/>
    <x v="3"/>
    <x v="3"/>
    <x v="669"/>
    <x v="357"/>
    <x v="0"/>
    <x v="357"/>
    <x v="0"/>
    <x v="0"/>
    <x v="0"/>
  </r>
  <r>
    <x v="3752"/>
    <x v="42"/>
    <x v="0"/>
    <x v="2"/>
    <x v="0"/>
    <x v="226"/>
    <x v="768"/>
    <x v="0"/>
    <x v="768"/>
    <x v="0"/>
    <x v="0"/>
    <x v="0"/>
  </r>
  <r>
    <x v="3753"/>
    <x v="435"/>
    <x v="0"/>
    <x v="3"/>
    <x v="0"/>
    <x v="139"/>
    <x v="145"/>
    <x v="0"/>
    <x v="145"/>
    <x v="0"/>
    <x v="0"/>
    <x v="0"/>
  </r>
  <r>
    <x v="3754"/>
    <x v="3146"/>
    <x v="2"/>
    <x v="4"/>
    <x v="1"/>
    <x v="608"/>
    <x v="822"/>
    <x v="0"/>
    <x v="822"/>
    <x v="0"/>
    <x v="0"/>
    <x v="0"/>
  </r>
  <r>
    <x v="3755"/>
    <x v="690"/>
    <x v="2"/>
    <x v="1"/>
    <x v="1"/>
    <x v="542"/>
    <x v="1121"/>
    <x v="0"/>
    <x v="1121"/>
    <x v="0"/>
    <x v="0"/>
    <x v="0"/>
  </r>
  <r>
    <x v="3756"/>
    <x v="1940"/>
    <x v="5"/>
    <x v="2"/>
    <x v="1"/>
    <x v="413"/>
    <x v="489"/>
    <x v="0"/>
    <x v="489"/>
    <x v="0"/>
    <x v="0"/>
    <x v="0"/>
  </r>
  <r>
    <x v="3757"/>
    <x v="3147"/>
    <x v="3"/>
    <x v="3"/>
    <x v="3"/>
    <x v="192"/>
    <x v="202"/>
    <x v="0"/>
    <x v="202"/>
    <x v="0"/>
    <x v="0"/>
    <x v="0"/>
  </r>
  <r>
    <x v="3758"/>
    <x v="1762"/>
    <x v="5"/>
    <x v="0"/>
    <x v="0"/>
    <x v="167"/>
    <x v="177"/>
    <x v="0"/>
    <x v="177"/>
    <x v="0"/>
    <x v="0"/>
    <x v="0"/>
  </r>
  <r>
    <x v="3759"/>
    <x v="3148"/>
    <x v="4"/>
    <x v="3"/>
    <x v="1"/>
    <x v="448"/>
    <x v="753"/>
    <x v="1"/>
    <x v="753"/>
    <x v="0"/>
    <x v="0"/>
    <x v="0"/>
  </r>
  <r>
    <x v="3760"/>
    <x v="3149"/>
    <x v="3"/>
    <x v="4"/>
    <x v="2"/>
    <x v="599"/>
    <x v="844"/>
    <x v="0"/>
    <x v="844"/>
    <x v="0"/>
    <x v="0"/>
    <x v="0"/>
  </r>
  <r>
    <x v="3761"/>
    <x v="3150"/>
    <x v="5"/>
    <x v="3"/>
    <x v="2"/>
    <x v="675"/>
    <x v="1104"/>
    <x v="1"/>
    <x v="1104"/>
    <x v="0"/>
    <x v="0"/>
    <x v="0"/>
  </r>
  <r>
    <x v="3762"/>
    <x v="3151"/>
    <x v="4"/>
    <x v="4"/>
    <x v="4"/>
    <x v="663"/>
    <x v="955"/>
    <x v="0"/>
    <x v="955"/>
    <x v="0"/>
    <x v="0"/>
    <x v="0"/>
  </r>
  <r>
    <x v="3763"/>
    <x v="3152"/>
    <x v="5"/>
    <x v="2"/>
    <x v="4"/>
    <x v="210"/>
    <x v="602"/>
    <x v="1"/>
    <x v="602"/>
    <x v="0"/>
    <x v="0"/>
    <x v="0"/>
  </r>
  <r>
    <x v="3764"/>
    <x v="2601"/>
    <x v="1"/>
    <x v="4"/>
    <x v="3"/>
    <x v="193"/>
    <x v="203"/>
    <x v="0"/>
    <x v="203"/>
    <x v="0"/>
    <x v="0"/>
    <x v="0"/>
  </r>
  <r>
    <x v="3765"/>
    <x v="3153"/>
    <x v="4"/>
    <x v="1"/>
    <x v="1"/>
    <x v="134"/>
    <x v="896"/>
    <x v="0"/>
    <x v="896"/>
    <x v="0"/>
    <x v="0"/>
    <x v="0"/>
  </r>
  <r>
    <x v="3766"/>
    <x v="3154"/>
    <x v="4"/>
    <x v="1"/>
    <x v="3"/>
    <x v="270"/>
    <x v="294"/>
    <x v="0"/>
    <x v="294"/>
    <x v="0"/>
    <x v="0"/>
    <x v="0"/>
  </r>
  <r>
    <x v="3767"/>
    <x v="609"/>
    <x v="4"/>
    <x v="2"/>
    <x v="3"/>
    <x v="494"/>
    <x v="754"/>
    <x v="0"/>
    <x v="754"/>
    <x v="0"/>
    <x v="0"/>
    <x v="0"/>
  </r>
  <r>
    <x v="3768"/>
    <x v="3155"/>
    <x v="4"/>
    <x v="1"/>
    <x v="2"/>
    <x v="147"/>
    <x v="155"/>
    <x v="1"/>
    <x v="155"/>
    <x v="2"/>
    <x v="2"/>
    <x v="2"/>
  </r>
  <r>
    <x v="3769"/>
    <x v="3156"/>
    <x v="2"/>
    <x v="0"/>
    <x v="2"/>
    <x v="424"/>
    <x v="499"/>
    <x v="0"/>
    <x v="499"/>
    <x v="0"/>
    <x v="0"/>
    <x v="0"/>
  </r>
  <r>
    <x v="3770"/>
    <x v="3157"/>
    <x v="4"/>
    <x v="0"/>
    <x v="4"/>
    <x v="596"/>
    <x v="1151"/>
    <x v="1"/>
    <x v="1151"/>
    <x v="2"/>
    <x v="2"/>
    <x v="2"/>
  </r>
  <r>
    <x v="3771"/>
    <x v="1876"/>
    <x v="4"/>
    <x v="0"/>
    <x v="2"/>
    <x v="153"/>
    <x v="724"/>
    <x v="0"/>
    <x v="724"/>
    <x v="0"/>
    <x v="0"/>
    <x v="0"/>
  </r>
  <r>
    <x v="3772"/>
    <x v="516"/>
    <x v="5"/>
    <x v="0"/>
    <x v="4"/>
    <x v="677"/>
    <x v="1152"/>
    <x v="0"/>
    <x v="1152"/>
    <x v="0"/>
    <x v="0"/>
    <x v="0"/>
  </r>
  <r>
    <x v="3773"/>
    <x v="1434"/>
    <x v="1"/>
    <x v="3"/>
    <x v="4"/>
    <x v="543"/>
    <x v="1153"/>
    <x v="0"/>
    <x v="1153"/>
    <x v="0"/>
    <x v="0"/>
    <x v="0"/>
  </r>
  <r>
    <x v="3774"/>
    <x v="1903"/>
    <x v="5"/>
    <x v="1"/>
    <x v="2"/>
    <x v="104"/>
    <x v="976"/>
    <x v="1"/>
    <x v="976"/>
    <x v="0"/>
    <x v="0"/>
    <x v="0"/>
  </r>
  <r>
    <x v="3775"/>
    <x v="3158"/>
    <x v="2"/>
    <x v="0"/>
    <x v="4"/>
    <x v="492"/>
    <x v="373"/>
    <x v="0"/>
    <x v="373"/>
    <x v="0"/>
    <x v="0"/>
    <x v="0"/>
  </r>
  <r>
    <x v="3776"/>
    <x v="3159"/>
    <x v="5"/>
    <x v="3"/>
    <x v="2"/>
    <x v="550"/>
    <x v="935"/>
    <x v="0"/>
    <x v="935"/>
    <x v="0"/>
    <x v="0"/>
    <x v="0"/>
  </r>
  <r>
    <x v="3777"/>
    <x v="3160"/>
    <x v="4"/>
    <x v="0"/>
    <x v="3"/>
    <x v="150"/>
    <x v="738"/>
    <x v="0"/>
    <x v="738"/>
    <x v="0"/>
    <x v="0"/>
    <x v="0"/>
  </r>
  <r>
    <x v="3778"/>
    <x v="2946"/>
    <x v="2"/>
    <x v="4"/>
    <x v="2"/>
    <x v="261"/>
    <x v="1154"/>
    <x v="0"/>
    <x v="1154"/>
    <x v="0"/>
    <x v="0"/>
    <x v="0"/>
  </r>
  <r>
    <x v="3779"/>
    <x v="3161"/>
    <x v="0"/>
    <x v="3"/>
    <x v="0"/>
    <x v="528"/>
    <x v="661"/>
    <x v="0"/>
    <x v="661"/>
    <x v="0"/>
    <x v="0"/>
    <x v="0"/>
  </r>
  <r>
    <x v="3780"/>
    <x v="235"/>
    <x v="4"/>
    <x v="1"/>
    <x v="3"/>
    <x v="66"/>
    <x v="515"/>
    <x v="1"/>
    <x v="515"/>
    <x v="0"/>
    <x v="0"/>
    <x v="0"/>
  </r>
  <r>
    <x v="3781"/>
    <x v="1465"/>
    <x v="4"/>
    <x v="2"/>
    <x v="4"/>
    <x v="118"/>
    <x v="1155"/>
    <x v="1"/>
    <x v="1155"/>
    <x v="0"/>
    <x v="0"/>
    <x v="0"/>
  </r>
  <r>
    <x v="3782"/>
    <x v="3162"/>
    <x v="3"/>
    <x v="1"/>
    <x v="1"/>
    <x v="262"/>
    <x v="306"/>
    <x v="0"/>
    <x v="306"/>
    <x v="0"/>
    <x v="0"/>
    <x v="0"/>
  </r>
  <r>
    <x v="3783"/>
    <x v="3163"/>
    <x v="1"/>
    <x v="1"/>
    <x v="0"/>
    <x v="435"/>
    <x v="846"/>
    <x v="0"/>
    <x v="846"/>
    <x v="0"/>
    <x v="0"/>
    <x v="0"/>
  </r>
  <r>
    <x v="3784"/>
    <x v="2741"/>
    <x v="0"/>
    <x v="0"/>
    <x v="3"/>
    <x v="568"/>
    <x v="979"/>
    <x v="0"/>
    <x v="979"/>
    <x v="0"/>
    <x v="0"/>
    <x v="0"/>
  </r>
  <r>
    <x v="3785"/>
    <x v="2416"/>
    <x v="5"/>
    <x v="1"/>
    <x v="0"/>
    <x v="316"/>
    <x v="1132"/>
    <x v="0"/>
    <x v="1132"/>
    <x v="0"/>
    <x v="0"/>
    <x v="0"/>
  </r>
  <r>
    <x v="3786"/>
    <x v="1026"/>
    <x v="1"/>
    <x v="1"/>
    <x v="4"/>
    <x v="590"/>
    <x v="331"/>
    <x v="0"/>
    <x v="331"/>
    <x v="0"/>
    <x v="0"/>
    <x v="0"/>
  </r>
  <r>
    <x v="3787"/>
    <x v="3164"/>
    <x v="1"/>
    <x v="0"/>
    <x v="0"/>
    <x v="244"/>
    <x v="148"/>
    <x v="0"/>
    <x v="148"/>
    <x v="0"/>
    <x v="0"/>
    <x v="0"/>
  </r>
  <r>
    <x v="3788"/>
    <x v="357"/>
    <x v="1"/>
    <x v="3"/>
    <x v="1"/>
    <x v="396"/>
    <x v="639"/>
    <x v="0"/>
    <x v="639"/>
    <x v="0"/>
    <x v="0"/>
    <x v="0"/>
  </r>
  <r>
    <x v="3789"/>
    <x v="1515"/>
    <x v="0"/>
    <x v="3"/>
    <x v="0"/>
    <x v="25"/>
    <x v="26"/>
    <x v="0"/>
    <x v="26"/>
    <x v="0"/>
    <x v="0"/>
    <x v="0"/>
  </r>
  <r>
    <x v="3790"/>
    <x v="3165"/>
    <x v="5"/>
    <x v="0"/>
    <x v="0"/>
    <x v="217"/>
    <x v="459"/>
    <x v="0"/>
    <x v="459"/>
    <x v="0"/>
    <x v="0"/>
    <x v="0"/>
  </r>
  <r>
    <x v="3791"/>
    <x v="3166"/>
    <x v="2"/>
    <x v="4"/>
    <x v="1"/>
    <x v="376"/>
    <x v="946"/>
    <x v="0"/>
    <x v="946"/>
    <x v="0"/>
    <x v="0"/>
    <x v="0"/>
  </r>
  <r>
    <x v="3792"/>
    <x v="3167"/>
    <x v="3"/>
    <x v="1"/>
    <x v="1"/>
    <x v="255"/>
    <x v="891"/>
    <x v="1"/>
    <x v="891"/>
    <x v="0"/>
    <x v="0"/>
    <x v="0"/>
  </r>
  <r>
    <x v="3793"/>
    <x v="3168"/>
    <x v="3"/>
    <x v="0"/>
    <x v="1"/>
    <x v="665"/>
    <x v="555"/>
    <x v="0"/>
    <x v="555"/>
    <x v="0"/>
    <x v="0"/>
    <x v="0"/>
  </r>
  <r>
    <x v="3794"/>
    <x v="474"/>
    <x v="2"/>
    <x v="4"/>
    <x v="1"/>
    <x v="211"/>
    <x v="222"/>
    <x v="0"/>
    <x v="222"/>
    <x v="0"/>
    <x v="0"/>
    <x v="0"/>
  </r>
  <r>
    <x v="3795"/>
    <x v="3169"/>
    <x v="5"/>
    <x v="2"/>
    <x v="2"/>
    <x v="654"/>
    <x v="1132"/>
    <x v="0"/>
    <x v="1132"/>
    <x v="0"/>
    <x v="0"/>
    <x v="0"/>
  </r>
  <r>
    <x v="3796"/>
    <x v="3170"/>
    <x v="0"/>
    <x v="2"/>
    <x v="3"/>
    <x v="684"/>
    <x v="1156"/>
    <x v="1"/>
    <x v="1156"/>
    <x v="0"/>
    <x v="0"/>
    <x v="0"/>
  </r>
  <r>
    <x v="3797"/>
    <x v="3171"/>
    <x v="4"/>
    <x v="2"/>
    <x v="0"/>
    <x v="542"/>
    <x v="1121"/>
    <x v="0"/>
    <x v="1121"/>
    <x v="0"/>
    <x v="0"/>
    <x v="0"/>
  </r>
  <r>
    <x v="3798"/>
    <x v="3172"/>
    <x v="0"/>
    <x v="3"/>
    <x v="3"/>
    <x v="698"/>
    <x v="1087"/>
    <x v="0"/>
    <x v="1087"/>
    <x v="0"/>
    <x v="0"/>
    <x v="0"/>
  </r>
  <r>
    <x v="3799"/>
    <x v="2204"/>
    <x v="0"/>
    <x v="0"/>
    <x v="3"/>
    <x v="445"/>
    <x v="1157"/>
    <x v="1"/>
    <x v="1157"/>
    <x v="0"/>
    <x v="0"/>
    <x v="0"/>
  </r>
  <r>
    <x v="3800"/>
    <x v="3173"/>
    <x v="1"/>
    <x v="0"/>
    <x v="2"/>
    <x v="433"/>
    <x v="400"/>
    <x v="0"/>
    <x v="400"/>
    <x v="0"/>
    <x v="0"/>
    <x v="0"/>
  </r>
  <r>
    <x v="3801"/>
    <x v="3174"/>
    <x v="4"/>
    <x v="2"/>
    <x v="3"/>
    <x v="585"/>
    <x v="39"/>
    <x v="0"/>
    <x v="39"/>
    <x v="0"/>
    <x v="0"/>
    <x v="0"/>
  </r>
  <r>
    <x v="3802"/>
    <x v="3175"/>
    <x v="3"/>
    <x v="2"/>
    <x v="2"/>
    <x v="214"/>
    <x v="225"/>
    <x v="1"/>
    <x v="225"/>
    <x v="2"/>
    <x v="2"/>
    <x v="2"/>
  </r>
  <r>
    <x v="3803"/>
    <x v="1398"/>
    <x v="4"/>
    <x v="2"/>
    <x v="2"/>
    <x v="670"/>
    <x v="1060"/>
    <x v="0"/>
    <x v="1060"/>
    <x v="0"/>
    <x v="0"/>
    <x v="0"/>
  </r>
  <r>
    <x v="3804"/>
    <x v="3176"/>
    <x v="2"/>
    <x v="1"/>
    <x v="4"/>
    <x v="441"/>
    <x v="527"/>
    <x v="1"/>
    <x v="527"/>
    <x v="0"/>
    <x v="0"/>
    <x v="0"/>
  </r>
  <r>
    <x v="3805"/>
    <x v="435"/>
    <x v="0"/>
    <x v="0"/>
    <x v="0"/>
    <x v="159"/>
    <x v="167"/>
    <x v="0"/>
    <x v="167"/>
    <x v="0"/>
    <x v="0"/>
    <x v="0"/>
  </r>
  <r>
    <x v="3806"/>
    <x v="861"/>
    <x v="5"/>
    <x v="0"/>
    <x v="3"/>
    <x v="496"/>
    <x v="576"/>
    <x v="0"/>
    <x v="576"/>
    <x v="0"/>
    <x v="0"/>
    <x v="0"/>
  </r>
  <r>
    <x v="3807"/>
    <x v="3177"/>
    <x v="0"/>
    <x v="3"/>
    <x v="1"/>
    <x v="531"/>
    <x v="936"/>
    <x v="1"/>
    <x v="936"/>
    <x v="1"/>
    <x v="1"/>
    <x v="1"/>
  </r>
  <r>
    <x v="3808"/>
    <x v="3178"/>
    <x v="1"/>
    <x v="2"/>
    <x v="3"/>
    <x v="233"/>
    <x v="344"/>
    <x v="1"/>
    <x v="344"/>
    <x v="0"/>
    <x v="0"/>
    <x v="0"/>
  </r>
  <r>
    <x v="3809"/>
    <x v="3179"/>
    <x v="5"/>
    <x v="0"/>
    <x v="1"/>
    <x v="22"/>
    <x v="23"/>
    <x v="0"/>
    <x v="23"/>
    <x v="0"/>
    <x v="0"/>
    <x v="0"/>
  </r>
  <r>
    <x v="3810"/>
    <x v="3180"/>
    <x v="1"/>
    <x v="1"/>
    <x v="4"/>
    <x v="691"/>
    <x v="1079"/>
    <x v="0"/>
    <x v="1079"/>
    <x v="0"/>
    <x v="0"/>
    <x v="0"/>
  </r>
  <r>
    <x v="3811"/>
    <x v="3181"/>
    <x v="0"/>
    <x v="0"/>
    <x v="0"/>
    <x v="554"/>
    <x v="56"/>
    <x v="0"/>
    <x v="56"/>
    <x v="0"/>
    <x v="0"/>
    <x v="0"/>
  </r>
  <r>
    <x v="3812"/>
    <x v="1041"/>
    <x v="2"/>
    <x v="1"/>
    <x v="1"/>
    <x v="356"/>
    <x v="1158"/>
    <x v="0"/>
    <x v="1158"/>
    <x v="0"/>
    <x v="0"/>
    <x v="0"/>
  </r>
  <r>
    <x v="3813"/>
    <x v="106"/>
    <x v="5"/>
    <x v="3"/>
    <x v="4"/>
    <x v="99"/>
    <x v="102"/>
    <x v="0"/>
    <x v="102"/>
    <x v="0"/>
    <x v="0"/>
    <x v="0"/>
  </r>
  <r>
    <x v="3814"/>
    <x v="3182"/>
    <x v="2"/>
    <x v="3"/>
    <x v="4"/>
    <x v="319"/>
    <x v="421"/>
    <x v="1"/>
    <x v="421"/>
    <x v="0"/>
    <x v="0"/>
    <x v="0"/>
  </r>
  <r>
    <x v="3815"/>
    <x v="3183"/>
    <x v="5"/>
    <x v="4"/>
    <x v="2"/>
    <x v="428"/>
    <x v="505"/>
    <x v="0"/>
    <x v="505"/>
    <x v="0"/>
    <x v="0"/>
    <x v="0"/>
  </r>
  <r>
    <x v="3816"/>
    <x v="1019"/>
    <x v="1"/>
    <x v="3"/>
    <x v="4"/>
    <x v="508"/>
    <x v="812"/>
    <x v="0"/>
    <x v="812"/>
    <x v="0"/>
    <x v="0"/>
    <x v="0"/>
  </r>
  <r>
    <x v="3817"/>
    <x v="3184"/>
    <x v="3"/>
    <x v="1"/>
    <x v="4"/>
    <x v="285"/>
    <x v="678"/>
    <x v="0"/>
    <x v="678"/>
    <x v="0"/>
    <x v="0"/>
    <x v="0"/>
  </r>
  <r>
    <x v="3818"/>
    <x v="3185"/>
    <x v="3"/>
    <x v="3"/>
    <x v="0"/>
    <x v="150"/>
    <x v="158"/>
    <x v="0"/>
    <x v="158"/>
    <x v="0"/>
    <x v="0"/>
    <x v="0"/>
  </r>
  <r>
    <x v="3819"/>
    <x v="1777"/>
    <x v="2"/>
    <x v="4"/>
    <x v="1"/>
    <x v="20"/>
    <x v="180"/>
    <x v="0"/>
    <x v="180"/>
    <x v="0"/>
    <x v="0"/>
    <x v="0"/>
  </r>
  <r>
    <x v="3820"/>
    <x v="3186"/>
    <x v="0"/>
    <x v="4"/>
    <x v="4"/>
    <x v="276"/>
    <x v="306"/>
    <x v="0"/>
    <x v="306"/>
    <x v="0"/>
    <x v="0"/>
    <x v="0"/>
  </r>
  <r>
    <x v="3821"/>
    <x v="791"/>
    <x v="5"/>
    <x v="0"/>
    <x v="1"/>
    <x v="558"/>
    <x v="511"/>
    <x v="0"/>
    <x v="511"/>
    <x v="0"/>
    <x v="0"/>
    <x v="0"/>
  </r>
  <r>
    <x v="3822"/>
    <x v="3187"/>
    <x v="4"/>
    <x v="1"/>
    <x v="4"/>
    <x v="663"/>
    <x v="469"/>
    <x v="0"/>
    <x v="469"/>
    <x v="0"/>
    <x v="0"/>
    <x v="0"/>
  </r>
  <r>
    <x v="3823"/>
    <x v="5"/>
    <x v="4"/>
    <x v="4"/>
    <x v="2"/>
    <x v="95"/>
    <x v="929"/>
    <x v="1"/>
    <x v="929"/>
    <x v="2"/>
    <x v="2"/>
    <x v="2"/>
  </r>
  <r>
    <x v="3824"/>
    <x v="3188"/>
    <x v="2"/>
    <x v="2"/>
    <x v="0"/>
    <x v="521"/>
    <x v="518"/>
    <x v="0"/>
    <x v="518"/>
    <x v="0"/>
    <x v="0"/>
    <x v="0"/>
  </r>
  <r>
    <x v="3825"/>
    <x v="3189"/>
    <x v="5"/>
    <x v="3"/>
    <x v="3"/>
    <x v="33"/>
    <x v="34"/>
    <x v="0"/>
    <x v="34"/>
    <x v="0"/>
    <x v="0"/>
    <x v="0"/>
  </r>
  <r>
    <x v="3826"/>
    <x v="2385"/>
    <x v="4"/>
    <x v="3"/>
    <x v="4"/>
    <x v="305"/>
    <x v="1019"/>
    <x v="0"/>
    <x v="1019"/>
    <x v="0"/>
    <x v="0"/>
    <x v="0"/>
  </r>
  <r>
    <x v="3827"/>
    <x v="1557"/>
    <x v="1"/>
    <x v="4"/>
    <x v="1"/>
    <x v="350"/>
    <x v="89"/>
    <x v="0"/>
    <x v="89"/>
    <x v="0"/>
    <x v="0"/>
    <x v="0"/>
  </r>
  <r>
    <x v="3828"/>
    <x v="2347"/>
    <x v="2"/>
    <x v="0"/>
    <x v="3"/>
    <x v="38"/>
    <x v="980"/>
    <x v="0"/>
    <x v="980"/>
    <x v="0"/>
    <x v="0"/>
    <x v="0"/>
  </r>
  <r>
    <x v="3829"/>
    <x v="3190"/>
    <x v="0"/>
    <x v="2"/>
    <x v="0"/>
    <x v="473"/>
    <x v="75"/>
    <x v="0"/>
    <x v="75"/>
    <x v="0"/>
    <x v="0"/>
    <x v="0"/>
  </r>
  <r>
    <x v="3830"/>
    <x v="2443"/>
    <x v="5"/>
    <x v="4"/>
    <x v="0"/>
    <x v="422"/>
    <x v="803"/>
    <x v="0"/>
    <x v="803"/>
    <x v="0"/>
    <x v="0"/>
    <x v="0"/>
  </r>
  <r>
    <x v="3831"/>
    <x v="1544"/>
    <x v="0"/>
    <x v="3"/>
    <x v="1"/>
    <x v="661"/>
    <x v="1074"/>
    <x v="1"/>
    <x v="1074"/>
    <x v="0"/>
    <x v="0"/>
    <x v="0"/>
  </r>
  <r>
    <x v="3832"/>
    <x v="3191"/>
    <x v="0"/>
    <x v="1"/>
    <x v="0"/>
    <x v="261"/>
    <x v="282"/>
    <x v="0"/>
    <x v="282"/>
    <x v="0"/>
    <x v="0"/>
    <x v="0"/>
  </r>
  <r>
    <x v="3833"/>
    <x v="3192"/>
    <x v="4"/>
    <x v="3"/>
    <x v="1"/>
    <x v="96"/>
    <x v="277"/>
    <x v="0"/>
    <x v="277"/>
    <x v="0"/>
    <x v="0"/>
    <x v="0"/>
  </r>
  <r>
    <x v="3834"/>
    <x v="3193"/>
    <x v="3"/>
    <x v="3"/>
    <x v="0"/>
    <x v="265"/>
    <x v="12"/>
    <x v="0"/>
    <x v="12"/>
    <x v="0"/>
    <x v="0"/>
    <x v="0"/>
  </r>
  <r>
    <x v="3835"/>
    <x v="2137"/>
    <x v="0"/>
    <x v="1"/>
    <x v="4"/>
    <x v="408"/>
    <x v="536"/>
    <x v="0"/>
    <x v="536"/>
    <x v="0"/>
    <x v="0"/>
    <x v="0"/>
  </r>
  <r>
    <x v="3836"/>
    <x v="2655"/>
    <x v="3"/>
    <x v="1"/>
    <x v="2"/>
    <x v="564"/>
    <x v="553"/>
    <x v="0"/>
    <x v="553"/>
    <x v="0"/>
    <x v="0"/>
    <x v="0"/>
  </r>
  <r>
    <x v="3837"/>
    <x v="1582"/>
    <x v="0"/>
    <x v="4"/>
    <x v="3"/>
    <x v="265"/>
    <x v="289"/>
    <x v="0"/>
    <x v="289"/>
    <x v="0"/>
    <x v="0"/>
    <x v="0"/>
  </r>
  <r>
    <x v="3838"/>
    <x v="1381"/>
    <x v="3"/>
    <x v="2"/>
    <x v="0"/>
    <x v="402"/>
    <x v="474"/>
    <x v="0"/>
    <x v="474"/>
    <x v="0"/>
    <x v="0"/>
    <x v="0"/>
  </r>
  <r>
    <x v="3839"/>
    <x v="3194"/>
    <x v="4"/>
    <x v="3"/>
    <x v="1"/>
    <x v="418"/>
    <x v="23"/>
    <x v="0"/>
    <x v="23"/>
    <x v="0"/>
    <x v="0"/>
    <x v="0"/>
  </r>
  <r>
    <x v="3840"/>
    <x v="3195"/>
    <x v="5"/>
    <x v="3"/>
    <x v="2"/>
    <x v="263"/>
    <x v="1144"/>
    <x v="0"/>
    <x v="1144"/>
    <x v="0"/>
    <x v="0"/>
    <x v="0"/>
  </r>
  <r>
    <x v="3841"/>
    <x v="3196"/>
    <x v="2"/>
    <x v="1"/>
    <x v="2"/>
    <x v="230"/>
    <x v="245"/>
    <x v="1"/>
    <x v="245"/>
    <x v="0"/>
    <x v="0"/>
    <x v="0"/>
  </r>
  <r>
    <x v="3842"/>
    <x v="3197"/>
    <x v="0"/>
    <x v="2"/>
    <x v="1"/>
    <x v="271"/>
    <x v="297"/>
    <x v="0"/>
    <x v="297"/>
    <x v="0"/>
    <x v="0"/>
    <x v="0"/>
  </r>
  <r>
    <x v="3843"/>
    <x v="3198"/>
    <x v="5"/>
    <x v="4"/>
    <x v="0"/>
    <x v="622"/>
    <x v="279"/>
    <x v="0"/>
    <x v="279"/>
    <x v="0"/>
    <x v="0"/>
    <x v="0"/>
  </r>
  <r>
    <x v="3844"/>
    <x v="3199"/>
    <x v="5"/>
    <x v="1"/>
    <x v="4"/>
    <x v="243"/>
    <x v="259"/>
    <x v="0"/>
    <x v="259"/>
    <x v="0"/>
    <x v="0"/>
    <x v="0"/>
  </r>
  <r>
    <x v="3845"/>
    <x v="210"/>
    <x v="5"/>
    <x v="1"/>
    <x v="3"/>
    <x v="514"/>
    <x v="1159"/>
    <x v="0"/>
    <x v="1159"/>
    <x v="0"/>
    <x v="0"/>
    <x v="0"/>
  </r>
  <r>
    <x v="3846"/>
    <x v="3200"/>
    <x v="2"/>
    <x v="2"/>
    <x v="3"/>
    <x v="592"/>
    <x v="921"/>
    <x v="0"/>
    <x v="921"/>
    <x v="0"/>
    <x v="0"/>
    <x v="0"/>
  </r>
  <r>
    <x v="3847"/>
    <x v="766"/>
    <x v="2"/>
    <x v="1"/>
    <x v="2"/>
    <x v="331"/>
    <x v="1033"/>
    <x v="0"/>
    <x v="1033"/>
    <x v="0"/>
    <x v="0"/>
    <x v="0"/>
  </r>
  <r>
    <x v="3848"/>
    <x v="3201"/>
    <x v="1"/>
    <x v="4"/>
    <x v="0"/>
    <x v="589"/>
    <x v="923"/>
    <x v="0"/>
    <x v="923"/>
    <x v="0"/>
    <x v="0"/>
    <x v="0"/>
  </r>
  <r>
    <x v="3849"/>
    <x v="2612"/>
    <x v="4"/>
    <x v="4"/>
    <x v="4"/>
    <x v="58"/>
    <x v="102"/>
    <x v="0"/>
    <x v="102"/>
    <x v="0"/>
    <x v="0"/>
    <x v="0"/>
  </r>
  <r>
    <x v="3850"/>
    <x v="3202"/>
    <x v="0"/>
    <x v="4"/>
    <x v="2"/>
    <x v="127"/>
    <x v="132"/>
    <x v="0"/>
    <x v="132"/>
    <x v="0"/>
    <x v="0"/>
    <x v="0"/>
  </r>
  <r>
    <x v="3851"/>
    <x v="3203"/>
    <x v="3"/>
    <x v="0"/>
    <x v="3"/>
    <x v="140"/>
    <x v="146"/>
    <x v="0"/>
    <x v="146"/>
    <x v="0"/>
    <x v="0"/>
    <x v="0"/>
  </r>
  <r>
    <x v="3852"/>
    <x v="3204"/>
    <x v="4"/>
    <x v="2"/>
    <x v="4"/>
    <x v="496"/>
    <x v="456"/>
    <x v="0"/>
    <x v="456"/>
    <x v="0"/>
    <x v="0"/>
    <x v="0"/>
  </r>
  <r>
    <x v="3853"/>
    <x v="697"/>
    <x v="5"/>
    <x v="0"/>
    <x v="3"/>
    <x v="10"/>
    <x v="131"/>
    <x v="0"/>
    <x v="131"/>
    <x v="0"/>
    <x v="0"/>
    <x v="0"/>
  </r>
  <r>
    <x v="3854"/>
    <x v="3205"/>
    <x v="2"/>
    <x v="0"/>
    <x v="3"/>
    <x v="138"/>
    <x v="185"/>
    <x v="0"/>
    <x v="185"/>
    <x v="0"/>
    <x v="0"/>
    <x v="0"/>
  </r>
  <r>
    <x v="3855"/>
    <x v="3206"/>
    <x v="0"/>
    <x v="4"/>
    <x v="1"/>
    <x v="265"/>
    <x v="12"/>
    <x v="0"/>
    <x v="12"/>
    <x v="0"/>
    <x v="0"/>
    <x v="0"/>
  </r>
  <r>
    <x v="3856"/>
    <x v="3207"/>
    <x v="4"/>
    <x v="0"/>
    <x v="1"/>
    <x v="127"/>
    <x v="409"/>
    <x v="0"/>
    <x v="409"/>
    <x v="0"/>
    <x v="0"/>
    <x v="0"/>
  </r>
  <r>
    <x v="3857"/>
    <x v="3208"/>
    <x v="4"/>
    <x v="0"/>
    <x v="3"/>
    <x v="248"/>
    <x v="565"/>
    <x v="0"/>
    <x v="565"/>
    <x v="0"/>
    <x v="0"/>
    <x v="0"/>
  </r>
  <r>
    <x v="3858"/>
    <x v="467"/>
    <x v="5"/>
    <x v="1"/>
    <x v="1"/>
    <x v="503"/>
    <x v="627"/>
    <x v="0"/>
    <x v="627"/>
    <x v="0"/>
    <x v="0"/>
    <x v="0"/>
  </r>
  <r>
    <x v="3859"/>
    <x v="1225"/>
    <x v="1"/>
    <x v="0"/>
    <x v="3"/>
    <x v="33"/>
    <x v="34"/>
    <x v="0"/>
    <x v="34"/>
    <x v="0"/>
    <x v="0"/>
    <x v="0"/>
  </r>
  <r>
    <x v="3860"/>
    <x v="1427"/>
    <x v="5"/>
    <x v="4"/>
    <x v="1"/>
    <x v="95"/>
    <x v="799"/>
    <x v="0"/>
    <x v="799"/>
    <x v="0"/>
    <x v="0"/>
    <x v="0"/>
  </r>
  <r>
    <x v="3861"/>
    <x v="3209"/>
    <x v="1"/>
    <x v="1"/>
    <x v="1"/>
    <x v="325"/>
    <x v="957"/>
    <x v="0"/>
    <x v="957"/>
    <x v="0"/>
    <x v="0"/>
    <x v="0"/>
  </r>
  <r>
    <x v="3862"/>
    <x v="3210"/>
    <x v="1"/>
    <x v="0"/>
    <x v="4"/>
    <x v="492"/>
    <x v="607"/>
    <x v="0"/>
    <x v="607"/>
    <x v="0"/>
    <x v="0"/>
    <x v="0"/>
  </r>
  <r>
    <x v="3863"/>
    <x v="3211"/>
    <x v="0"/>
    <x v="2"/>
    <x v="1"/>
    <x v="21"/>
    <x v="22"/>
    <x v="0"/>
    <x v="22"/>
    <x v="0"/>
    <x v="0"/>
    <x v="0"/>
  </r>
  <r>
    <x v="3864"/>
    <x v="2882"/>
    <x v="3"/>
    <x v="1"/>
    <x v="4"/>
    <x v="16"/>
    <x v="17"/>
    <x v="0"/>
    <x v="17"/>
    <x v="0"/>
    <x v="0"/>
    <x v="0"/>
  </r>
  <r>
    <x v="3865"/>
    <x v="7"/>
    <x v="4"/>
    <x v="4"/>
    <x v="3"/>
    <x v="98"/>
    <x v="101"/>
    <x v="1"/>
    <x v="101"/>
    <x v="0"/>
    <x v="0"/>
    <x v="0"/>
  </r>
  <r>
    <x v="3866"/>
    <x v="2777"/>
    <x v="3"/>
    <x v="4"/>
    <x v="4"/>
    <x v="361"/>
    <x v="1160"/>
    <x v="1"/>
    <x v="1160"/>
    <x v="0"/>
    <x v="0"/>
    <x v="0"/>
  </r>
  <r>
    <x v="3867"/>
    <x v="3212"/>
    <x v="2"/>
    <x v="2"/>
    <x v="2"/>
    <x v="277"/>
    <x v="1075"/>
    <x v="0"/>
    <x v="1075"/>
    <x v="0"/>
    <x v="0"/>
    <x v="0"/>
  </r>
  <r>
    <x v="3868"/>
    <x v="3213"/>
    <x v="4"/>
    <x v="1"/>
    <x v="3"/>
    <x v="498"/>
    <x v="179"/>
    <x v="0"/>
    <x v="179"/>
    <x v="0"/>
    <x v="0"/>
    <x v="0"/>
  </r>
  <r>
    <x v="3869"/>
    <x v="2546"/>
    <x v="4"/>
    <x v="2"/>
    <x v="2"/>
    <x v="45"/>
    <x v="46"/>
    <x v="1"/>
    <x v="46"/>
    <x v="2"/>
    <x v="2"/>
    <x v="2"/>
  </r>
  <r>
    <x v="3870"/>
    <x v="1237"/>
    <x v="0"/>
    <x v="1"/>
    <x v="1"/>
    <x v="549"/>
    <x v="651"/>
    <x v="0"/>
    <x v="651"/>
    <x v="0"/>
    <x v="0"/>
    <x v="0"/>
  </r>
  <r>
    <x v="3871"/>
    <x v="3214"/>
    <x v="2"/>
    <x v="3"/>
    <x v="2"/>
    <x v="70"/>
    <x v="544"/>
    <x v="0"/>
    <x v="544"/>
    <x v="0"/>
    <x v="0"/>
    <x v="0"/>
  </r>
  <r>
    <x v="3872"/>
    <x v="3215"/>
    <x v="4"/>
    <x v="1"/>
    <x v="0"/>
    <x v="515"/>
    <x v="647"/>
    <x v="1"/>
    <x v="647"/>
    <x v="0"/>
    <x v="0"/>
    <x v="0"/>
  </r>
  <r>
    <x v="3873"/>
    <x v="3216"/>
    <x v="2"/>
    <x v="0"/>
    <x v="0"/>
    <x v="560"/>
    <x v="963"/>
    <x v="0"/>
    <x v="963"/>
    <x v="0"/>
    <x v="0"/>
    <x v="0"/>
  </r>
  <r>
    <x v="3874"/>
    <x v="3217"/>
    <x v="5"/>
    <x v="0"/>
    <x v="2"/>
    <x v="129"/>
    <x v="136"/>
    <x v="0"/>
    <x v="136"/>
    <x v="0"/>
    <x v="0"/>
    <x v="0"/>
  </r>
  <r>
    <x v="3875"/>
    <x v="1552"/>
    <x v="2"/>
    <x v="1"/>
    <x v="4"/>
    <x v="541"/>
    <x v="119"/>
    <x v="0"/>
    <x v="119"/>
    <x v="0"/>
    <x v="0"/>
    <x v="0"/>
  </r>
  <r>
    <x v="3876"/>
    <x v="3218"/>
    <x v="2"/>
    <x v="2"/>
    <x v="1"/>
    <x v="625"/>
    <x v="867"/>
    <x v="0"/>
    <x v="867"/>
    <x v="0"/>
    <x v="0"/>
    <x v="0"/>
  </r>
  <r>
    <x v="3877"/>
    <x v="3219"/>
    <x v="1"/>
    <x v="4"/>
    <x v="0"/>
    <x v="550"/>
    <x v="935"/>
    <x v="0"/>
    <x v="935"/>
    <x v="0"/>
    <x v="0"/>
    <x v="0"/>
  </r>
  <r>
    <x v="3878"/>
    <x v="3220"/>
    <x v="0"/>
    <x v="2"/>
    <x v="0"/>
    <x v="690"/>
    <x v="1105"/>
    <x v="0"/>
    <x v="1105"/>
    <x v="0"/>
    <x v="0"/>
    <x v="0"/>
  </r>
  <r>
    <x v="3879"/>
    <x v="3221"/>
    <x v="4"/>
    <x v="1"/>
    <x v="2"/>
    <x v="499"/>
    <x v="619"/>
    <x v="0"/>
    <x v="619"/>
    <x v="0"/>
    <x v="0"/>
    <x v="0"/>
  </r>
  <r>
    <x v="3880"/>
    <x v="3222"/>
    <x v="5"/>
    <x v="2"/>
    <x v="4"/>
    <x v="548"/>
    <x v="707"/>
    <x v="0"/>
    <x v="707"/>
    <x v="0"/>
    <x v="0"/>
    <x v="0"/>
  </r>
  <r>
    <x v="3881"/>
    <x v="3223"/>
    <x v="4"/>
    <x v="1"/>
    <x v="4"/>
    <x v="288"/>
    <x v="473"/>
    <x v="0"/>
    <x v="473"/>
    <x v="0"/>
    <x v="0"/>
    <x v="0"/>
  </r>
  <r>
    <x v="3882"/>
    <x v="3224"/>
    <x v="0"/>
    <x v="4"/>
    <x v="1"/>
    <x v="262"/>
    <x v="306"/>
    <x v="0"/>
    <x v="306"/>
    <x v="0"/>
    <x v="0"/>
    <x v="0"/>
  </r>
  <r>
    <x v="3883"/>
    <x v="3225"/>
    <x v="5"/>
    <x v="1"/>
    <x v="0"/>
    <x v="436"/>
    <x v="520"/>
    <x v="0"/>
    <x v="520"/>
    <x v="0"/>
    <x v="0"/>
    <x v="0"/>
  </r>
  <r>
    <x v="3884"/>
    <x v="173"/>
    <x v="2"/>
    <x v="4"/>
    <x v="4"/>
    <x v="312"/>
    <x v="345"/>
    <x v="1"/>
    <x v="345"/>
    <x v="2"/>
    <x v="2"/>
    <x v="2"/>
  </r>
  <r>
    <x v="3885"/>
    <x v="3226"/>
    <x v="1"/>
    <x v="4"/>
    <x v="4"/>
    <x v="377"/>
    <x v="865"/>
    <x v="0"/>
    <x v="865"/>
    <x v="0"/>
    <x v="0"/>
    <x v="0"/>
  </r>
  <r>
    <x v="3886"/>
    <x v="977"/>
    <x v="1"/>
    <x v="0"/>
    <x v="3"/>
    <x v="658"/>
    <x v="591"/>
    <x v="0"/>
    <x v="591"/>
    <x v="0"/>
    <x v="0"/>
    <x v="0"/>
  </r>
  <r>
    <x v="3887"/>
    <x v="3227"/>
    <x v="5"/>
    <x v="4"/>
    <x v="3"/>
    <x v="349"/>
    <x v="811"/>
    <x v="0"/>
    <x v="811"/>
    <x v="0"/>
    <x v="0"/>
    <x v="0"/>
  </r>
  <r>
    <x v="3888"/>
    <x v="3228"/>
    <x v="0"/>
    <x v="1"/>
    <x v="4"/>
    <x v="584"/>
    <x v="769"/>
    <x v="0"/>
    <x v="769"/>
    <x v="0"/>
    <x v="0"/>
    <x v="0"/>
  </r>
  <r>
    <x v="3889"/>
    <x v="2134"/>
    <x v="2"/>
    <x v="4"/>
    <x v="1"/>
    <x v="583"/>
    <x v="180"/>
    <x v="0"/>
    <x v="180"/>
    <x v="0"/>
    <x v="0"/>
    <x v="0"/>
  </r>
  <r>
    <x v="3890"/>
    <x v="3229"/>
    <x v="5"/>
    <x v="3"/>
    <x v="1"/>
    <x v="411"/>
    <x v="1127"/>
    <x v="0"/>
    <x v="1127"/>
    <x v="0"/>
    <x v="0"/>
    <x v="0"/>
  </r>
  <r>
    <x v="3891"/>
    <x v="792"/>
    <x v="1"/>
    <x v="1"/>
    <x v="4"/>
    <x v="217"/>
    <x v="459"/>
    <x v="0"/>
    <x v="459"/>
    <x v="0"/>
    <x v="0"/>
    <x v="0"/>
  </r>
  <r>
    <x v="3892"/>
    <x v="3230"/>
    <x v="3"/>
    <x v="1"/>
    <x v="0"/>
    <x v="376"/>
    <x v="661"/>
    <x v="0"/>
    <x v="661"/>
    <x v="0"/>
    <x v="0"/>
    <x v="0"/>
  </r>
  <r>
    <x v="3893"/>
    <x v="3231"/>
    <x v="2"/>
    <x v="0"/>
    <x v="1"/>
    <x v="496"/>
    <x v="456"/>
    <x v="0"/>
    <x v="456"/>
    <x v="0"/>
    <x v="0"/>
    <x v="0"/>
  </r>
  <r>
    <x v="3894"/>
    <x v="3232"/>
    <x v="2"/>
    <x v="0"/>
    <x v="2"/>
    <x v="541"/>
    <x v="351"/>
    <x v="0"/>
    <x v="351"/>
    <x v="0"/>
    <x v="0"/>
    <x v="0"/>
  </r>
  <r>
    <x v="3895"/>
    <x v="3233"/>
    <x v="5"/>
    <x v="1"/>
    <x v="4"/>
    <x v="113"/>
    <x v="25"/>
    <x v="0"/>
    <x v="25"/>
    <x v="0"/>
    <x v="0"/>
    <x v="0"/>
  </r>
  <r>
    <x v="3896"/>
    <x v="3234"/>
    <x v="1"/>
    <x v="0"/>
    <x v="2"/>
    <x v="546"/>
    <x v="838"/>
    <x v="0"/>
    <x v="838"/>
    <x v="0"/>
    <x v="0"/>
    <x v="0"/>
  </r>
  <r>
    <x v="3897"/>
    <x v="3235"/>
    <x v="0"/>
    <x v="3"/>
    <x v="4"/>
    <x v="517"/>
    <x v="292"/>
    <x v="0"/>
    <x v="292"/>
    <x v="0"/>
    <x v="0"/>
    <x v="0"/>
  </r>
  <r>
    <x v="3898"/>
    <x v="3236"/>
    <x v="2"/>
    <x v="1"/>
    <x v="1"/>
    <x v="657"/>
    <x v="429"/>
    <x v="0"/>
    <x v="429"/>
    <x v="0"/>
    <x v="0"/>
    <x v="0"/>
  </r>
  <r>
    <x v="3899"/>
    <x v="3237"/>
    <x v="1"/>
    <x v="2"/>
    <x v="4"/>
    <x v="242"/>
    <x v="1161"/>
    <x v="1"/>
    <x v="1161"/>
    <x v="0"/>
    <x v="0"/>
    <x v="0"/>
  </r>
  <r>
    <x v="3900"/>
    <x v="3238"/>
    <x v="0"/>
    <x v="2"/>
    <x v="2"/>
    <x v="461"/>
    <x v="558"/>
    <x v="0"/>
    <x v="558"/>
    <x v="0"/>
    <x v="0"/>
    <x v="0"/>
  </r>
  <r>
    <x v="3901"/>
    <x v="3239"/>
    <x v="4"/>
    <x v="3"/>
    <x v="2"/>
    <x v="685"/>
    <x v="907"/>
    <x v="0"/>
    <x v="907"/>
    <x v="0"/>
    <x v="0"/>
    <x v="0"/>
  </r>
  <r>
    <x v="3902"/>
    <x v="1645"/>
    <x v="5"/>
    <x v="2"/>
    <x v="3"/>
    <x v="321"/>
    <x v="360"/>
    <x v="0"/>
    <x v="360"/>
    <x v="0"/>
    <x v="0"/>
    <x v="0"/>
  </r>
  <r>
    <x v="3903"/>
    <x v="3240"/>
    <x v="2"/>
    <x v="2"/>
    <x v="3"/>
    <x v="285"/>
    <x v="658"/>
    <x v="0"/>
    <x v="658"/>
    <x v="0"/>
    <x v="0"/>
    <x v="0"/>
  </r>
  <r>
    <x v="3904"/>
    <x v="3241"/>
    <x v="0"/>
    <x v="2"/>
    <x v="4"/>
    <x v="33"/>
    <x v="510"/>
    <x v="0"/>
    <x v="510"/>
    <x v="0"/>
    <x v="0"/>
    <x v="0"/>
  </r>
  <r>
    <x v="3905"/>
    <x v="3242"/>
    <x v="4"/>
    <x v="0"/>
    <x v="1"/>
    <x v="354"/>
    <x v="120"/>
    <x v="0"/>
    <x v="120"/>
    <x v="0"/>
    <x v="0"/>
    <x v="0"/>
  </r>
  <r>
    <x v="3906"/>
    <x v="3243"/>
    <x v="0"/>
    <x v="2"/>
    <x v="3"/>
    <x v="382"/>
    <x v="445"/>
    <x v="0"/>
    <x v="445"/>
    <x v="0"/>
    <x v="0"/>
    <x v="0"/>
  </r>
  <r>
    <x v="3907"/>
    <x v="3244"/>
    <x v="1"/>
    <x v="4"/>
    <x v="1"/>
    <x v="271"/>
    <x v="886"/>
    <x v="0"/>
    <x v="886"/>
    <x v="0"/>
    <x v="0"/>
    <x v="0"/>
  </r>
  <r>
    <x v="3908"/>
    <x v="3245"/>
    <x v="2"/>
    <x v="2"/>
    <x v="1"/>
    <x v="52"/>
    <x v="568"/>
    <x v="0"/>
    <x v="568"/>
    <x v="0"/>
    <x v="0"/>
    <x v="0"/>
  </r>
  <r>
    <x v="3909"/>
    <x v="3246"/>
    <x v="0"/>
    <x v="3"/>
    <x v="0"/>
    <x v="529"/>
    <x v="664"/>
    <x v="0"/>
    <x v="664"/>
    <x v="0"/>
    <x v="0"/>
    <x v="0"/>
  </r>
  <r>
    <x v="3910"/>
    <x v="3247"/>
    <x v="5"/>
    <x v="3"/>
    <x v="1"/>
    <x v="331"/>
    <x v="565"/>
    <x v="0"/>
    <x v="565"/>
    <x v="0"/>
    <x v="0"/>
    <x v="0"/>
  </r>
  <r>
    <x v="3911"/>
    <x v="763"/>
    <x v="2"/>
    <x v="2"/>
    <x v="4"/>
    <x v="374"/>
    <x v="1162"/>
    <x v="0"/>
    <x v="1162"/>
    <x v="0"/>
    <x v="0"/>
    <x v="0"/>
  </r>
  <r>
    <x v="3912"/>
    <x v="25"/>
    <x v="0"/>
    <x v="2"/>
    <x v="1"/>
    <x v="414"/>
    <x v="490"/>
    <x v="0"/>
    <x v="490"/>
    <x v="0"/>
    <x v="0"/>
    <x v="0"/>
  </r>
  <r>
    <x v="3913"/>
    <x v="130"/>
    <x v="1"/>
    <x v="0"/>
    <x v="1"/>
    <x v="154"/>
    <x v="163"/>
    <x v="1"/>
    <x v="163"/>
    <x v="0"/>
    <x v="0"/>
    <x v="0"/>
  </r>
  <r>
    <x v="3914"/>
    <x v="962"/>
    <x v="3"/>
    <x v="2"/>
    <x v="3"/>
    <x v="498"/>
    <x v="179"/>
    <x v="0"/>
    <x v="179"/>
    <x v="0"/>
    <x v="0"/>
    <x v="0"/>
  </r>
  <r>
    <x v="3915"/>
    <x v="3248"/>
    <x v="3"/>
    <x v="2"/>
    <x v="0"/>
    <x v="207"/>
    <x v="778"/>
    <x v="0"/>
    <x v="778"/>
    <x v="0"/>
    <x v="0"/>
    <x v="0"/>
  </r>
  <r>
    <x v="3916"/>
    <x v="2793"/>
    <x v="5"/>
    <x v="3"/>
    <x v="1"/>
    <x v="96"/>
    <x v="99"/>
    <x v="0"/>
    <x v="99"/>
    <x v="0"/>
    <x v="0"/>
    <x v="0"/>
  </r>
  <r>
    <x v="3917"/>
    <x v="3249"/>
    <x v="0"/>
    <x v="0"/>
    <x v="2"/>
    <x v="137"/>
    <x v="988"/>
    <x v="0"/>
    <x v="988"/>
    <x v="0"/>
    <x v="0"/>
    <x v="0"/>
  </r>
  <r>
    <x v="3918"/>
    <x v="345"/>
    <x v="5"/>
    <x v="2"/>
    <x v="3"/>
    <x v="436"/>
    <x v="172"/>
    <x v="0"/>
    <x v="172"/>
    <x v="0"/>
    <x v="0"/>
    <x v="0"/>
  </r>
  <r>
    <x v="3919"/>
    <x v="3250"/>
    <x v="0"/>
    <x v="4"/>
    <x v="2"/>
    <x v="283"/>
    <x v="359"/>
    <x v="0"/>
    <x v="359"/>
    <x v="0"/>
    <x v="0"/>
    <x v="0"/>
  </r>
  <r>
    <x v="3920"/>
    <x v="2206"/>
    <x v="0"/>
    <x v="2"/>
    <x v="2"/>
    <x v="406"/>
    <x v="233"/>
    <x v="0"/>
    <x v="233"/>
    <x v="0"/>
    <x v="0"/>
    <x v="0"/>
  </r>
  <r>
    <x v="3921"/>
    <x v="1174"/>
    <x v="0"/>
    <x v="1"/>
    <x v="2"/>
    <x v="623"/>
    <x v="919"/>
    <x v="1"/>
    <x v="919"/>
    <x v="0"/>
    <x v="0"/>
    <x v="0"/>
  </r>
  <r>
    <x v="3922"/>
    <x v="3251"/>
    <x v="3"/>
    <x v="4"/>
    <x v="0"/>
    <x v="55"/>
    <x v="280"/>
    <x v="0"/>
    <x v="280"/>
    <x v="0"/>
    <x v="0"/>
    <x v="0"/>
  </r>
  <r>
    <x v="3923"/>
    <x v="1367"/>
    <x v="5"/>
    <x v="4"/>
    <x v="4"/>
    <x v="73"/>
    <x v="708"/>
    <x v="1"/>
    <x v="708"/>
    <x v="0"/>
    <x v="0"/>
    <x v="0"/>
  </r>
  <r>
    <x v="3924"/>
    <x v="3252"/>
    <x v="4"/>
    <x v="0"/>
    <x v="2"/>
    <x v="34"/>
    <x v="599"/>
    <x v="0"/>
    <x v="599"/>
    <x v="0"/>
    <x v="0"/>
    <x v="0"/>
  </r>
  <r>
    <x v="3925"/>
    <x v="3253"/>
    <x v="4"/>
    <x v="3"/>
    <x v="0"/>
    <x v="296"/>
    <x v="324"/>
    <x v="0"/>
    <x v="324"/>
    <x v="0"/>
    <x v="0"/>
    <x v="0"/>
  </r>
  <r>
    <x v="3926"/>
    <x v="3254"/>
    <x v="0"/>
    <x v="1"/>
    <x v="3"/>
    <x v="326"/>
    <x v="366"/>
    <x v="1"/>
    <x v="366"/>
    <x v="0"/>
    <x v="0"/>
    <x v="0"/>
  </r>
  <r>
    <x v="3927"/>
    <x v="3255"/>
    <x v="2"/>
    <x v="2"/>
    <x v="0"/>
    <x v="366"/>
    <x v="419"/>
    <x v="0"/>
    <x v="419"/>
    <x v="0"/>
    <x v="0"/>
    <x v="0"/>
  </r>
  <r>
    <x v="3928"/>
    <x v="365"/>
    <x v="3"/>
    <x v="3"/>
    <x v="3"/>
    <x v="402"/>
    <x v="909"/>
    <x v="1"/>
    <x v="909"/>
    <x v="0"/>
    <x v="0"/>
    <x v="0"/>
  </r>
  <r>
    <x v="3929"/>
    <x v="2458"/>
    <x v="4"/>
    <x v="2"/>
    <x v="1"/>
    <x v="381"/>
    <x v="444"/>
    <x v="0"/>
    <x v="444"/>
    <x v="0"/>
    <x v="0"/>
    <x v="0"/>
  </r>
  <r>
    <x v="3930"/>
    <x v="2881"/>
    <x v="3"/>
    <x v="1"/>
    <x v="3"/>
    <x v="494"/>
    <x v="741"/>
    <x v="0"/>
    <x v="741"/>
    <x v="0"/>
    <x v="0"/>
    <x v="0"/>
  </r>
  <r>
    <x v="3931"/>
    <x v="3256"/>
    <x v="2"/>
    <x v="3"/>
    <x v="2"/>
    <x v="474"/>
    <x v="575"/>
    <x v="1"/>
    <x v="575"/>
    <x v="2"/>
    <x v="2"/>
    <x v="2"/>
  </r>
  <r>
    <x v="3932"/>
    <x v="3257"/>
    <x v="1"/>
    <x v="3"/>
    <x v="1"/>
    <x v="401"/>
    <x v="927"/>
    <x v="0"/>
    <x v="927"/>
    <x v="0"/>
    <x v="0"/>
    <x v="0"/>
  </r>
  <r>
    <x v="3933"/>
    <x v="2807"/>
    <x v="5"/>
    <x v="2"/>
    <x v="4"/>
    <x v="37"/>
    <x v="38"/>
    <x v="0"/>
    <x v="38"/>
    <x v="0"/>
    <x v="0"/>
    <x v="0"/>
  </r>
  <r>
    <x v="3934"/>
    <x v="1418"/>
    <x v="5"/>
    <x v="2"/>
    <x v="1"/>
    <x v="406"/>
    <x v="481"/>
    <x v="0"/>
    <x v="481"/>
    <x v="0"/>
    <x v="0"/>
    <x v="0"/>
  </r>
  <r>
    <x v="3935"/>
    <x v="655"/>
    <x v="2"/>
    <x v="0"/>
    <x v="4"/>
    <x v="278"/>
    <x v="307"/>
    <x v="0"/>
    <x v="307"/>
    <x v="0"/>
    <x v="0"/>
    <x v="0"/>
  </r>
  <r>
    <x v="3936"/>
    <x v="512"/>
    <x v="2"/>
    <x v="3"/>
    <x v="4"/>
    <x v="524"/>
    <x v="782"/>
    <x v="0"/>
    <x v="782"/>
    <x v="0"/>
    <x v="0"/>
    <x v="0"/>
  </r>
  <r>
    <x v="3937"/>
    <x v="3258"/>
    <x v="4"/>
    <x v="3"/>
    <x v="2"/>
    <x v="521"/>
    <x v="518"/>
    <x v="0"/>
    <x v="518"/>
    <x v="0"/>
    <x v="0"/>
    <x v="0"/>
  </r>
  <r>
    <x v="3938"/>
    <x v="494"/>
    <x v="3"/>
    <x v="3"/>
    <x v="1"/>
    <x v="146"/>
    <x v="873"/>
    <x v="0"/>
    <x v="873"/>
    <x v="0"/>
    <x v="0"/>
    <x v="0"/>
  </r>
  <r>
    <x v="3939"/>
    <x v="3259"/>
    <x v="3"/>
    <x v="0"/>
    <x v="0"/>
    <x v="602"/>
    <x v="1163"/>
    <x v="1"/>
    <x v="1163"/>
    <x v="2"/>
    <x v="2"/>
    <x v="2"/>
  </r>
  <r>
    <x v="3940"/>
    <x v="2857"/>
    <x v="1"/>
    <x v="2"/>
    <x v="0"/>
    <x v="514"/>
    <x v="1159"/>
    <x v="0"/>
    <x v="1159"/>
    <x v="0"/>
    <x v="0"/>
    <x v="0"/>
  </r>
  <r>
    <x v="3941"/>
    <x v="3222"/>
    <x v="0"/>
    <x v="0"/>
    <x v="4"/>
    <x v="26"/>
    <x v="1164"/>
    <x v="0"/>
    <x v="1164"/>
    <x v="0"/>
    <x v="0"/>
    <x v="0"/>
  </r>
  <r>
    <x v="3942"/>
    <x v="3260"/>
    <x v="5"/>
    <x v="2"/>
    <x v="1"/>
    <x v="173"/>
    <x v="183"/>
    <x v="1"/>
    <x v="183"/>
    <x v="1"/>
    <x v="1"/>
    <x v="1"/>
  </r>
  <r>
    <x v="3943"/>
    <x v="3261"/>
    <x v="0"/>
    <x v="2"/>
    <x v="0"/>
    <x v="384"/>
    <x v="862"/>
    <x v="0"/>
    <x v="862"/>
    <x v="0"/>
    <x v="0"/>
    <x v="0"/>
  </r>
  <r>
    <x v="3944"/>
    <x v="3262"/>
    <x v="4"/>
    <x v="4"/>
    <x v="4"/>
    <x v="615"/>
    <x v="841"/>
    <x v="1"/>
    <x v="841"/>
    <x v="0"/>
    <x v="0"/>
    <x v="0"/>
  </r>
  <r>
    <x v="3945"/>
    <x v="1272"/>
    <x v="0"/>
    <x v="3"/>
    <x v="3"/>
    <x v="170"/>
    <x v="1165"/>
    <x v="0"/>
    <x v="1165"/>
    <x v="0"/>
    <x v="0"/>
    <x v="0"/>
  </r>
  <r>
    <x v="3946"/>
    <x v="3263"/>
    <x v="5"/>
    <x v="3"/>
    <x v="0"/>
    <x v="158"/>
    <x v="522"/>
    <x v="0"/>
    <x v="522"/>
    <x v="0"/>
    <x v="0"/>
    <x v="0"/>
  </r>
  <r>
    <x v="3947"/>
    <x v="3264"/>
    <x v="4"/>
    <x v="4"/>
    <x v="4"/>
    <x v="77"/>
    <x v="242"/>
    <x v="0"/>
    <x v="242"/>
    <x v="0"/>
    <x v="0"/>
    <x v="0"/>
  </r>
  <r>
    <x v="3948"/>
    <x v="1154"/>
    <x v="1"/>
    <x v="4"/>
    <x v="0"/>
    <x v="616"/>
    <x v="1001"/>
    <x v="0"/>
    <x v="1001"/>
    <x v="0"/>
    <x v="0"/>
    <x v="0"/>
  </r>
  <r>
    <x v="3949"/>
    <x v="3265"/>
    <x v="0"/>
    <x v="1"/>
    <x v="3"/>
    <x v="416"/>
    <x v="678"/>
    <x v="0"/>
    <x v="678"/>
    <x v="0"/>
    <x v="0"/>
    <x v="0"/>
  </r>
  <r>
    <x v="3950"/>
    <x v="3266"/>
    <x v="1"/>
    <x v="4"/>
    <x v="4"/>
    <x v="150"/>
    <x v="1041"/>
    <x v="0"/>
    <x v="1041"/>
    <x v="0"/>
    <x v="0"/>
    <x v="0"/>
  </r>
  <r>
    <x v="3951"/>
    <x v="20"/>
    <x v="1"/>
    <x v="3"/>
    <x v="1"/>
    <x v="367"/>
    <x v="860"/>
    <x v="0"/>
    <x v="860"/>
    <x v="0"/>
    <x v="0"/>
    <x v="0"/>
  </r>
  <r>
    <x v="3952"/>
    <x v="353"/>
    <x v="3"/>
    <x v="1"/>
    <x v="0"/>
    <x v="453"/>
    <x v="1134"/>
    <x v="0"/>
    <x v="1134"/>
    <x v="0"/>
    <x v="0"/>
    <x v="0"/>
  </r>
  <r>
    <x v="3953"/>
    <x v="3267"/>
    <x v="4"/>
    <x v="1"/>
    <x v="2"/>
    <x v="411"/>
    <x v="1166"/>
    <x v="1"/>
    <x v="1166"/>
    <x v="0"/>
    <x v="0"/>
    <x v="0"/>
  </r>
  <r>
    <x v="3954"/>
    <x v="3268"/>
    <x v="2"/>
    <x v="4"/>
    <x v="4"/>
    <x v="639"/>
    <x v="187"/>
    <x v="0"/>
    <x v="187"/>
    <x v="0"/>
    <x v="0"/>
    <x v="0"/>
  </r>
  <r>
    <x v="3955"/>
    <x v="3269"/>
    <x v="0"/>
    <x v="4"/>
    <x v="1"/>
    <x v="439"/>
    <x v="904"/>
    <x v="0"/>
    <x v="904"/>
    <x v="0"/>
    <x v="0"/>
    <x v="0"/>
  </r>
  <r>
    <x v="3956"/>
    <x v="489"/>
    <x v="0"/>
    <x v="1"/>
    <x v="2"/>
    <x v="189"/>
    <x v="546"/>
    <x v="0"/>
    <x v="546"/>
    <x v="0"/>
    <x v="0"/>
    <x v="0"/>
  </r>
  <r>
    <x v="3957"/>
    <x v="3270"/>
    <x v="1"/>
    <x v="1"/>
    <x v="4"/>
    <x v="443"/>
    <x v="499"/>
    <x v="0"/>
    <x v="499"/>
    <x v="0"/>
    <x v="0"/>
    <x v="0"/>
  </r>
  <r>
    <x v="3958"/>
    <x v="1529"/>
    <x v="5"/>
    <x v="3"/>
    <x v="4"/>
    <x v="512"/>
    <x v="638"/>
    <x v="0"/>
    <x v="638"/>
    <x v="0"/>
    <x v="0"/>
    <x v="0"/>
  </r>
  <r>
    <x v="3959"/>
    <x v="3271"/>
    <x v="0"/>
    <x v="4"/>
    <x v="2"/>
    <x v="276"/>
    <x v="306"/>
    <x v="0"/>
    <x v="306"/>
    <x v="0"/>
    <x v="0"/>
    <x v="0"/>
  </r>
  <r>
    <x v="3960"/>
    <x v="356"/>
    <x v="2"/>
    <x v="0"/>
    <x v="4"/>
    <x v="313"/>
    <x v="630"/>
    <x v="0"/>
    <x v="630"/>
    <x v="0"/>
    <x v="0"/>
    <x v="0"/>
  </r>
  <r>
    <x v="3961"/>
    <x v="3272"/>
    <x v="3"/>
    <x v="0"/>
    <x v="2"/>
    <x v="326"/>
    <x v="507"/>
    <x v="0"/>
    <x v="507"/>
    <x v="0"/>
    <x v="0"/>
    <x v="0"/>
  </r>
  <r>
    <x v="3962"/>
    <x v="2968"/>
    <x v="1"/>
    <x v="0"/>
    <x v="3"/>
    <x v="533"/>
    <x v="1137"/>
    <x v="0"/>
    <x v="1137"/>
    <x v="0"/>
    <x v="0"/>
    <x v="0"/>
  </r>
  <r>
    <x v="3963"/>
    <x v="635"/>
    <x v="2"/>
    <x v="2"/>
    <x v="1"/>
    <x v="343"/>
    <x v="1167"/>
    <x v="1"/>
    <x v="1167"/>
    <x v="0"/>
    <x v="0"/>
    <x v="0"/>
  </r>
  <r>
    <x v="3964"/>
    <x v="1041"/>
    <x v="4"/>
    <x v="4"/>
    <x v="4"/>
    <x v="87"/>
    <x v="26"/>
    <x v="0"/>
    <x v="26"/>
    <x v="0"/>
    <x v="0"/>
    <x v="0"/>
  </r>
  <r>
    <x v="3965"/>
    <x v="1822"/>
    <x v="1"/>
    <x v="4"/>
    <x v="1"/>
    <x v="345"/>
    <x v="181"/>
    <x v="0"/>
    <x v="181"/>
    <x v="0"/>
    <x v="0"/>
    <x v="0"/>
  </r>
  <r>
    <x v="3966"/>
    <x v="3273"/>
    <x v="0"/>
    <x v="4"/>
    <x v="4"/>
    <x v="442"/>
    <x v="712"/>
    <x v="0"/>
    <x v="712"/>
    <x v="0"/>
    <x v="0"/>
    <x v="0"/>
  </r>
  <r>
    <x v="3967"/>
    <x v="3274"/>
    <x v="1"/>
    <x v="2"/>
    <x v="1"/>
    <x v="315"/>
    <x v="439"/>
    <x v="0"/>
    <x v="439"/>
    <x v="0"/>
    <x v="0"/>
    <x v="0"/>
  </r>
  <r>
    <x v="3968"/>
    <x v="3275"/>
    <x v="5"/>
    <x v="0"/>
    <x v="0"/>
    <x v="349"/>
    <x v="811"/>
    <x v="0"/>
    <x v="811"/>
    <x v="0"/>
    <x v="0"/>
    <x v="0"/>
  </r>
  <r>
    <x v="3969"/>
    <x v="3276"/>
    <x v="0"/>
    <x v="2"/>
    <x v="0"/>
    <x v="581"/>
    <x v="763"/>
    <x v="0"/>
    <x v="763"/>
    <x v="0"/>
    <x v="0"/>
    <x v="0"/>
  </r>
  <r>
    <x v="3970"/>
    <x v="3277"/>
    <x v="3"/>
    <x v="2"/>
    <x v="3"/>
    <x v="323"/>
    <x v="362"/>
    <x v="0"/>
    <x v="362"/>
    <x v="0"/>
    <x v="0"/>
    <x v="0"/>
  </r>
  <r>
    <x v="3971"/>
    <x v="3278"/>
    <x v="4"/>
    <x v="1"/>
    <x v="0"/>
    <x v="346"/>
    <x v="396"/>
    <x v="0"/>
    <x v="396"/>
    <x v="0"/>
    <x v="0"/>
    <x v="0"/>
  </r>
  <r>
    <x v="3972"/>
    <x v="3279"/>
    <x v="3"/>
    <x v="1"/>
    <x v="1"/>
    <x v="3"/>
    <x v="135"/>
    <x v="0"/>
    <x v="135"/>
    <x v="0"/>
    <x v="0"/>
    <x v="0"/>
  </r>
  <r>
    <x v="3973"/>
    <x v="3280"/>
    <x v="0"/>
    <x v="4"/>
    <x v="4"/>
    <x v="324"/>
    <x v="840"/>
    <x v="0"/>
    <x v="840"/>
    <x v="0"/>
    <x v="0"/>
    <x v="0"/>
  </r>
  <r>
    <x v="3974"/>
    <x v="3281"/>
    <x v="0"/>
    <x v="2"/>
    <x v="1"/>
    <x v="358"/>
    <x v="844"/>
    <x v="0"/>
    <x v="844"/>
    <x v="0"/>
    <x v="0"/>
    <x v="0"/>
  </r>
  <r>
    <x v="3975"/>
    <x v="954"/>
    <x v="1"/>
    <x v="0"/>
    <x v="4"/>
    <x v="349"/>
    <x v="1145"/>
    <x v="1"/>
    <x v="1145"/>
    <x v="0"/>
    <x v="0"/>
    <x v="0"/>
  </r>
  <r>
    <x v="3976"/>
    <x v="3282"/>
    <x v="1"/>
    <x v="2"/>
    <x v="0"/>
    <x v="292"/>
    <x v="1168"/>
    <x v="1"/>
    <x v="1168"/>
    <x v="2"/>
    <x v="2"/>
    <x v="2"/>
  </r>
  <r>
    <x v="3977"/>
    <x v="1688"/>
    <x v="2"/>
    <x v="0"/>
    <x v="4"/>
    <x v="152"/>
    <x v="617"/>
    <x v="0"/>
    <x v="617"/>
    <x v="0"/>
    <x v="0"/>
    <x v="0"/>
  </r>
  <r>
    <x v="3978"/>
    <x v="1861"/>
    <x v="0"/>
    <x v="3"/>
    <x v="3"/>
    <x v="141"/>
    <x v="409"/>
    <x v="0"/>
    <x v="409"/>
    <x v="0"/>
    <x v="0"/>
    <x v="0"/>
  </r>
  <r>
    <x v="3979"/>
    <x v="3283"/>
    <x v="5"/>
    <x v="1"/>
    <x v="4"/>
    <x v="580"/>
    <x v="213"/>
    <x v="0"/>
    <x v="213"/>
    <x v="0"/>
    <x v="0"/>
    <x v="0"/>
  </r>
  <r>
    <x v="3980"/>
    <x v="824"/>
    <x v="2"/>
    <x v="1"/>
    <x v="3"/>
    <x v="282"/>
    <x v="551"/>
    <x v="0"/>
    <x v="551"/>
    <x v="0"/>
    <x v="0"/>
    <x v="0"/>
  </r>
  <r>
    <x v="3981"/>
    <x v="1551"/>
    <x v="2"/>
    <x v="1"/>
    <x v="1"/>
    <x v="230"/>
    <x v="770"/>
    <x v="0"/>
    <x v="770"/>
    <x v="0"/>
    <x v="0"/>
    <x v="0"/>
  </r>
  <r>
    <x v="3982"/>
    <x v="3284"/>
    <x v="2"/>
    <x v="2"/>
    <x v="4"/>
    <x v="378"/>
    <x v="1107"/>
    <x v="1"/>
    <x v="1107"/>
    <x v="0"/>
    <x v="0"/>
    <x v="0"/>
  </r>
  <r>
    <x v="3983"/>
    <x v="258"/>
    <x v="0"/>
    <x v="0"/>
    <x v="3"/>
    <x v="81"/>
    <x v="85"/>
    <x v="0"/>
    <x v="85"/>
    <x v="0"/>
    <x v="0"/>
    <x v="0"/>
  </r>
  <r>
    <x v="3984"/>
    <x v="3285"/>
    <x v="1"/>
    <x v="1"/>
    <x v="2"/>
    <x v="589"/>
    <x v="923"/>
    <x v="0"/>
    <x v="923"/>
    <x v="0"/>
    <x v="0"/>
    <x v="0"/>
  </r>
  <r>
    <x v="3985"/>
    <x v="597"/>
    <x v="0"/>
    <x v="2"/>
    <x v="3"/>
    <x v="357"/>
    <x v="407"/>
    <x v="0"/>
    <x v="407"/>
    <x v="0"/>
    <x v="0"/>
    <x v="0"/>
  </r>
  <r>
    <x v="3986"/>
    <x v="3286"/>
    <x v="3"/>
    <x v="4"/>
    <x v="2"/>
    <x v="286"/>
    <x v="669"/>
    <x v="0"/>
    <x v="669"/>
    <x v="0"/>
    <x v="0"/>
    <x v="0"/>
  </r>
  <r>
    <x v="3987"/>
    <x v="3287"/>
    <x v="0"/>
    <x v="4"/>
    <x v="1"/>
    <x v="678"/>
    <x v="853"/>
    <x v="0"/>
    <x v="853"/>
    <x v="0"/>
    <x v="0"/>
    <x v="0"/>
  </r>
  <r>
    <x v="3988"/>
    <x v="3288"/>
    <x v="4"/>
    <x v="4"/>
    <x v="1"/>
    <x v="296"/>
    <x v="581"/>
    <x v="0"/>
    <x v="581"/>
    <x v="0"/>
    <x v="0"/>
    <x v="0"/>
  </r>
  <r>
    <x v="3989"/>
    <x v="3289"/>
    <x v="1"/>
    <x v="4"/>
    <x v="4"/>
    <x v="225"/>
    <x v="593"/>
    <x v="0"/>
    <x v="593"/>
    <x v="0"/>
    <x v="0"/>
    <x v="0"/>
  </r>
  <r>
    <x v="3990"/>
    <x v="3290"/>
    <x v="2"/>
    <x v="3"/>
    <x v="2"/>
    <x v="397"/>
    <x v="966"/>
    <x v="0"/>
    <x v="966"/>
    <x v="0"/>
    <x v="0"/>
    <x v="0"/>
  </r>
  <r>
    <x v="3991"/>
    <x v="588"/>
    <x v="0"/>
    <x v="2"/>
    <x v="2"/>
    <x v="629"/>
    <x v="69"/>
    <x v="0"/>
    <x v="69"/>
    <x v="0"/>
    <x v="0"/>
    <x v="0"/>
  </r>
  <r>
    <x v="3992"/>
    <x v="3291"/>
    <x v="4"/>
    <x v="0"/>
    <x v="2"/>
    <x v="47"/>
    <x v="651"/>
    <x v="0"/>
    <x v="651"/>
    <x v="0"/>
    <x v="0"/>
    <x v="0"/>
  </r>
  <r>
    <x v="3993"/>
    <x v="852"/>
    <x v="2"/>
    <x v="1"/>
    <x v="0"/>
    <x v="61"/>
    <x v="62"/>
    <x v="0"/>
    <x v="62"/>
    <x v="0"/>
    <x v="0"/>
    <x v="0"/>
  </r>
  <r>
    <x v="3994"/>
    <x v="3292"/>
    <x v="1"/>
    <x v="1"/>
    <x v="2"/>
    <x v="568"/>
    <x v="738"/>
    <x v="0"/>
    <x v="738"/>
    <x v="0"/>
    <x v="0"/>
    <x v="0"/>
  </r>
  <r>
    <x v="3995"/>
    <x v="3293"/>
    <x v="4"/>
    <x v="0"/>
    <x v="1"/>
    <x v="230"/>
    <x v="770"/>
    <x v="0"/>
    <x v="770"/>
    <x v="0"/>
    <x v="0"/>
    <x v="0"/>
  </r>
  <r>
    <x v="3996"/>
    <x v="3294"/>
    <x v="2"/>
    <x v="3"/>
    <x v="2"/>
    <x v="510"/>
    <x v="1169"/>
    <x v="0"/>
    <x v="1169"/>
    <x v="0"/>
    <x v="0"/>
    <x v="0"/>
  </r>
  <r>
    <x v="3997"/>
    <x v="3181"/>
    <x v="2"/>
    <x v="4"/>
    <x v="1"/>
    <x v="306"/>
    <x v="828"/>
    <x v="0"/>
    <x v="828"/>
    <x v="0"/>
    <x v="0"/>
    <x v="0"/>
  </r>
  <r>
    <x v="3998"/>
    <x v="3295"/>
    <x v="5"/>
    <x v="4"/>
    <x v="2"/>
    <x v="517"/>
    <x v="292"/>
    <x v="0"/>
    <x v="292"/>
    <x v="0"/>
    <x v="0"/>
    <x v="0"/>
  </r>
  <r>
    <x v="3999"/>
    <x v="3296"/>
    <x v="2"/>
    <x v="1"/>
    <x v="2"/>
    <x v="662"/>
    <x v="979"/>
    <x v="0"/>
    <x v="979"/>
    <x v="0"/>
    <x v="0"/>
    <x v="0"/>
  </r>
  <r>
    <x v="4000"/>
    <x v="3297"/>
    <x v="5"/>
    <x v="3"/>
    <x v="3"/>
    <x v="524"/>
    <x v="1022"/>
    <x v="1"/>
    <x v="1022"/>
    <x v="0"/>
    <x v="0"/>
    <x v="0"/>
  </r>
  <r>
    <x v="4001"/>
    <x v="3298"/>
    <x v="1"/>
    <x v="2"/>
    <x v="0"/>
    <x v="682"/>
    <x v="339"/>
    <x v="0"/>
    <x v="339"/>
    <x v="0"/>
    <x v="0"/>
    <x v="0"/>
  </r>
  <r>
    <x v="4002"/>
    <x v="1629"/>
    <x v="2"/>
    <x v="0"/>
    <x v="1"/>
    <x v="585"/>
    <x v="39"/>
    <x v="0"/>
    <x v="39"/>
    <x v="0"/>
    <x v="0"/>
    <x v="0"/>
  </r>
  <r>
    <x v="4003"/>
    <x v="3299"/>
    <x v="4"/>
    <x v="2"/>
    <x v="2"/>
    <x v="339"/>
    <x v="381"/>
    <x v="0"/>
    <x v="381"/>
    <x v="0"/>
    <x v="0"/>
    <x v="0"/>
  </r>
  <r>
    <x v="4004"/>
    <x v="3300"/>
    <x v="3"/>
    <x v="1"/>
    <x v="2"/>
    <x v="364"/>
    <x v="1117"/>
    <x v="0"/>
    <x v="1117"/>
    <x v="0"/>
    <x v="0"/>
    <x v="0"/>
  </r>
  <r>
    <x v="4005"/>
    <x v="3301"/>
    <x v="3"/>
    <x v="2"/>
    <x v="3"/>
    <x v="319"/>
    <x v="662"/>
    <x v="0"/>
    <x v="662"/>
    <x v="0"/>
    <x v="0"/>
    <x v="0"/>
  </r>
  <r>
    <x v="4006"/>
    <x v="3302"/>
    <x v="4"/>
    <x v="1"/>
    <x v="2"/>
    <x v="375"/>
    <x v="435"/>
    <x v="1"/>
    <x v="435"/>
    <x v="0"/>
    <x v="0"/>
    <x v="0"/>
  </r>
  <r>
    <x v="4007"/>
    <x v="3303"/>
    <x v="3"/>
    <x v="2"/>
    <x v="2"/>
    <x v="245"/>
    <x v="261"/>
    <x v="0"/>
    <x v="261"/>
    <x v="0"/>
    <x v="0"/>
    <x v="0"/>
  </r>
  <r>
    <x v="4008"/>
    <x v="3304"/>
    <x v="2"/>
    <x v="1"/>
    <x v="3"/>
    <x v="227"/>
    <x v="952"/>
    <x v="0"/>
    <x v="952"/>
    <x v="0"/>
    <x v="0"/>
    <x v="0"/>
  </r>
  <r>
    <x v="4009"/>
    <x v="137"/>
    <x v="5"/>
    <x v="2"/>
    <x v="2"/>
    <x v="306"/>
    <x v="269"/>
    <x v="0"/>
    <x v="269"/>
    <x v="0"/>
    <x v="0"/>
    <x v="0"/>
  </r>
  <r>
    <x v="4010"/>
    <x v="3305"/>
    <x v="2"/>
    <x v="2"/>
    <x v="2"/>
    <x v="468"/>
    <x v="604"/>
    <x v="0"/>
    <x v="604"/>
    <x v="0"/>
    <x v="0"/>
    <x v="0"/>
  </r>
  <r>
    <x v="4011"/>
    <x v="3306"/>
    <x v="5"/>
    <x v="0"/>
    <x v="2"/>
    <x v="439"/>
    <x v="524"/>
    <x v="1"/>
    <x v="524"/>
    <x v="0"/>
    <x v="0"/>
    <x v="0"/>
  </r>
  <r>
    <x v="4012"/>
    <x v="3307"/>
    <x v="0"/>
    <x v="4"/>
    <x v="0"/>
    <x v="682"/>
    <x v="477"/>
    <x v="0"/>
    <x v="477"/>
    <x v="0"/>
    <x v="0"/>
    <x v="0"/>
  </r>
  <r>
    <x v="4013"/>
    <x v="3308"/>
    <x v="4"/>
    <x v="0"/>
    <x v="1"/>
    <x v="128"/>
    <x v="133"/>
    <x v="0"/>
    <x v="133"/>
    <x v="0"/>
    <x v="0"/>
    <x v="0"/>
  </r>
  <r>
    <x v="4014"/>
    <x v="3309"/>
    <x v="5"/>
    <x v="1"/>
    <x v="4"/>
    <x v="500"/>
    <x v="1090"/>
    <x v="0"/>
    <x v="1090"/>
    <x v="0"/>
    <x v="0"/>
    <x v="0"/>
  </r>
  <r>
    <x v="4015"/>
    <x v="3310"/>
    <x v="0"/>
    <x v="4"/>
    <x v="4"/>
    <x v="365"/>
    <x v="496"/>
    <x v="0"/>
    <x v="496"/>
    <x v="0"/>
    <x v="0"/>
    <x v="0"/>
  </r>
  <r>
    <x v="4016"/>
    <x v="3311"/>
    <x v="2"/>
    <x v="3"/>
    <x v="0"/>
    <x v="136"/>
    <x v="918"/>
    <x v="1"/>
    <x v="918"/>
    <x v="0"/>
    <x v="0"/>
    <x v="0"/>
  </r>
  <r>
    <x v="4017"/>
    <x v="3312"/>
    <x v="0"/>
    <x v="3"/>
    <x v="3"/>
    <x v="117"/>
    <x v="607"/>
    <x v="0"/>
    <x v="607"/>
    <x v="0"/>
    <x v="0"/>
    <x v="0"/>
  </r>
  <r>
    <x v="4018"/>
    <x v="3313"/>
    <x v="5"/>
    <x v="3"/>
    <x v="1"/>
    <x v="36"/>
    <x v="1038"/>
    <x v="1"/>
    <x v="1038"/>
    <x v="0"/>
    <x v="0"/>
    <x v="0"/>
  </r>
  <r>
    <x v="4019"/>
    <x v="2117"/>
    <x v="5"/>
    <x v="4"/>
    <x v="1"/>
    <x v="175"/>
    <x v="58"/>
    <x v="0"/>
    <x v="58"/>
    <x v="0"/>
    <x v="0"/>
    <x v="0"/>
  </r>
  <r>
    <x v="4020"/>
    <x v="3314"/>
    <x v="5"/>
    <x v="3"/>
    <x v="3"/>
    <x v="372"/>
    <x v="432"/>
    <x v="0"/>
    <x v="432"/>
    <x v="0"/>
    <x v="0"/>
    <x v="0"/>
  </r>
  <r>
    <x v="4021"/>
    <x v="1325"/>
    <x v="2"/>
    <x v="2"/>
    <x v="0"/>
    <x v="136"/>
    <x v="339"/>
    <x v="0"/>
    <x v="339"/>
    <x v="0"/>
    <x v="0"/>
    <x v="0"/>
  </r>
  <r>
    <x v="4022"/>
    <x v="3315"/>
    <x v="3"/>
    <x v="4"/>
    <x v="4"/>
    <x v="451"/>
    <x v="154"/>
    <x v="0"/>
    <x v="154"/>
    <x v="0"/>
    <x v="0"/>
    <x v="0"/>
  </r>
  <r>
    <x v="4023"/>
    <x v="3316"/>
    <x v="2"/>
    <x v="1"/>
    <x v="3"/>
    <x v="222"/>
    <x v="266"/>
    <x v="0"/>
    <x v="266"/>
    <x v="0"/>
    <x v="0"/>
    <x v="0"/>
  </r>
  <r>
    <x v="4024"/>
    <x v="3317"/>
    <x v="0"/>
    <x v="1"/>
    <x v="0"/>
    <x v="592"/>
    <x v="921"/>
    <x v="0"/>
    <x v="921"/>
    <x v="0"/>
    <x v="0"/>
    <x v="0"/>
  </r>
  <r>
    <x v="4025"/>
    <x v="3318"/>
    <x v="3"/>
    <x v="0"/>
    <x v="1"/>
    <x v="123"/>
    <x v="924"/>
    <x v="0"/>
    <x v="924"/>
    <x v="0"/>
    <x v="0"/>
    <x v="0"/>
  </r>
  <r>
    <x v="4026"/>
    <x v="3319"/>
    <x v="4"/>
    <x v="0"/>
    <x v="1"/>
    <x v="470"/>
    <x v="383"/>
    <x v="0"/>
    <x v="383"/>
    <x v="0"/>
    <x v="0"/>
    <x v="0"/>
  </r>
  <r>
    <x v="4027"/>
    <x v="3320"/>
    <x v="2"/>
    <x v="2"/>
    <x v="2"/>
    <x v="43"/>
    <x v="174"/>
    <x v="0"/>
    <x v="174"/>
    <x v="0"/>
    <x v="0"/>
    <x v="0"/>
  </r>
  <r>
    <x v="4028"/>
    <x v="3321"/>
    <x v="0"/>
    <x v="2"/>
    <x v="4"/>
    <x v="609"/>
    <x v="823"/>
    <x v="0"/>
    <x v="823"/>
    <x v="0"/>
    <x v="0"/>
    <x v="0"/>
  </r>
  <r>
    <x v="4029"/>
    <x v="3322"/>
    <x v="1"/>
    <x v="3"/>
    <x v="3"/>
    <x v="592"/>
    <x v="391"/>
    <x v="0"/>
    <x v="391"/>
    <x v="0"/>
    <x v="0"/>
    <x v="0"/>
  </r>
  <r>
    <x v="4030"/>
    <x v="3323"/>
    <x v="5"/>
    <x v="4"/>
    <x v="2"/>
    <x v="409"/>
    <x v="484"/>
    <x v="1"/>
    <x v="484"/>
    <x v="0"/>
    <x v="0"/>
    <x v="0"/>
  </r>
  <r>
    <x v="4031"/>
    <x v="1528"/>
    <x v="5"/>
    <x v="2"/>
    <x v="4"/>
    <x v="437"/>
    <x v="307"/>
    <x v="0"/>
    <x v="307"/>
    <x v="0"/>
    <x v="0"/>
    <x v="0"/>
  </r>
  <r>
    <x v="4032"/>
    <x v="3324"/>
    <x v="4"/>
    <x v="4"/>
    <x v="3"/>
    <x v="531"/>
    <x v="936"/>
    <x v="1"/>
    <x v="936"/>
    <x v="1"/>
    <x v="1"/>
    <x v="1"/>
  </r>
  <r>
    <x v="4033"/>
    <x v="165"/>
    <x v="3"/>
    <x v="3"/>
    <x v="2"/>
    <x v="493"/>
    <x v="610"/>
    <x v="0"/>
    <x v="610"/>
    <x v="0"/>
    <x v="0"/>
    <x v="0"/>
  </r>
  <r>
    <x v="4034"/>
    <x v="3325"/>
    <x v="5"/>
    <x v="0"/>
    <x v="1"/>
    <x v="623"/>
    <x v="919"/>
    <x v="1"/>
    <x v="919"/>
    <x v="0"/>
    <x v="0"/>
    <x v="0"/>
  </r>
  <r>
    <x v="4035"/>
    <x v="3326"/>
    <x v="5"/>
    <x v="3"/>
    <x v="0"/>
    <x v="377"/>
    <x v="526"/>
    <x v="0"/>
    <x v="526"/>
    <x v="0"/>
    <x v="0"/>
    <x v="0"/>
  </r>
  <r>
    <x v="4036"/>
    <x v="3327"/>
    <x v="4"/>
    <x v="2"/>
    <x v="4"/>
    <x v="379"/>
    <x v="680"/>
    <x v="0"/>
    <x v="680"/>
    <x v="0"/>
    <x v="0"/>
    <x v="0"/>
  </r>
  <r>
    <x v="4037"/>
    <x v="3328"/>
    <x v="3"/>
    <x v="0"/>
    <x v="0"/>
    <x v="351"/>
    <x v="255"/>
    <x v="0"/>
    <x v="255"/>
    <x v="0"/>
    <x v="0"/>
    <x v="0"/>
  </r>
  <r>
    <x v="4038"/>
    <x v="3329"/>
    <x v="4"/>
    <x v="1"/>
    <x v="1"/>
    <x v="86"/>
    <x v="1092"/>
    <x v="0"/>
    <x v="1092"/>
    <x v="0"/>
    <x v="0"/>
    <x v="0"/>
  </r>
  <r>
    <x v="4039"/>
    <x v="2877"/>
    <x v="3"/>
    <x v="2"/>
    <x v="0"/>
    <x v="306"/>
    <x v="269"/>
    <x v="0"/>
    <x v="269"/>
    <x v="0"/>
    <x v="0"/>
    <x v="0"/>
  </r>
  <r>
    <x v="4040"/>
    <x v="3330"/>
    <x v="2"/>
    <x v="0"/>
    <x v="1"/>
    <x v="388"/>
    <x v="453"/>
    <x v="0"/>
    <x v="453"/>
    <x v="0"/>
    <x v="0"/>
    <x v="0"/>
  </r>
  <r>
    <x v="4041"/>
    <x v="3331"/>
    <x v="1"/>
    <x v="0"/>
    <x v="3"/>
    <x v="400"/>
    <x v="470"/>
    <x v="0"/>
    <x v="470"/>
    <x v="0"/>
    <x v="0"/>
    <x v="0"/>
  </r>
  <r>
    <x v="4042"/>
    <x v="3332"/>
    <x v="3"/>
    <x v="0"/>
    <x v="3"/>
    <x v="483"/>
    <x v="408"/>
    <x v="0"/>
    <x v="408"/>
    <x v="0"/>
    <x v="0"/>
    <x v="0"/>
  </r>
  <r>
    <x v="4043"/>
    <x v="3333"/>
    <x v="4"/>
    <x v="1"/>
    <x v="4"/>
    <x v="276"/>
    <x v="1031"/>
    <x v="0"/>
    <x v="1031"/>
    <x v="0"/>
    <x v="0"/>
    <x v="0"/>
  </r>
  <r>
    <x v="4044"/>
    <x v="3334"/>
    <x v="4"/>
    <x v="2"/>
    <x v="0"/>
    <x v="418"/>
    <x v="493"/>
    <x v="0"/>
    <x v="493"/>
    <x v="0"/>
    <x v="0"/>
    <x v="0"/>
  </r>
  <r>
    <x v="4045"/>
    <x v="3335"/>
    <x v="5"/>
    <x v="2"/>
    <x v="4"/>
    <x v="439"/>
    <x v="904"/>
    <x v="0"/>
    <x v="904"/>
    <x v="0"/>
    <x v="0"/>
    <x v="0"/>
  </r>
  <r>
    <x v="4046"/>
    <x v="2540"/>
    <x v="0"/>
    <x v="0"/>
    <x v="4"/>
    <x v="104"/>
    <x v="976"/>
    <x v="1"/>
    <x v="976"/>
    <x v="0"/>
    <x v="0"/>
    <x v="0"/>
  </r>
  <r>
    <x v="4047"/>
    <x v="3336"/>
    <x v="2"/>
    <x v="0"/>
    <x v="3"/>
    <x v="152"/>
    <x v="617"/>
    <x v="0"/>
    <x v="617"/>
    <x v="0"/>
    <x v="0"/>
    <x v="0"/>
  </r>
  <r>
    <x v="4048"/>
    <x v="3337"/>
    <x v="0"/>
    <x v="4"/>
    <x v="3"/>
    <x v="630"/>
    <x v="760"/>
    <x v="0"/>
    <x v="760"/>
    <x v="0"/>
    <x v="0"/>
    <x v="0"/>
  </r>
  <r>
    <x v="4049"/>
    <x v="171"/>
    <x v="4"/>
    <x v="1"/>
    <x v="0"/>
    <x v="639"/>
    <x v="892"/>
    <x v="0"/>
    <x v="892"/>
    <x v="0"/>
    <x v="0"/>
    <x v="0"/>
  </r>
  <r>
    <x v="4050"/>
    <x v="3338"/>
    <x v="5"/>
    <x v="4"/>
    <x v="0"/>
    <x v="676"/>
    <x v="217"/>
    <x v="0"/>
    <x v="217"/>
    <x v="0"/>
    <x v="0"/>
    <x v="0"/>
  </r>
  <r>
    <x v="4051"/>
    <x v="3339"/>
    <x v="4"/>
    <x v="0"/>
    <x v="3"/>
    <x v="261"/>
    <x v="528"/>
    <x v="0"/>
    <x v="528"/>
    <x v="0"/>
    <x v="0"/>
    <x v="0"/>
  </r>
  <r>
    <x v="4052"/>
    <x v="2775"/>
    <x v="5"/>
    <x v="2"/>
    <x v="4"/>
    <x v="440"/>
    <x v="525"/>
    <x v="0"/>
    <x v="525"/>
    <x v="0"/>
    <x v="0"/>
    <x v="0"/>
  </r>
  <r>
    <x v="4053"/>
    <x v="3340"/>
    <x v="2"/>
    <x v="4"/>
    <x v="3"/>
    <x v="695"/>
    <x v="75"/>
    <x v="0"/>
    <x v="75"/>
    <x v="0"/>
    <x v="0"/>
    <x v="0"/>
  </r>
  <r>
    <x v="4054"/>
    <x v="2420"/>
    <x v="2"/>
    <x v="4"/>
    <x v="2"/>
    <x v="676"/>
    <x v="838"/>
    <x v="0"/>
    <x v="838"/>
    <x v="0"/>
    <x v="0"/>
    <x v="0"/>
  </r>
  <r>
    <x v="4055"/>
    <x v="3341"/>
    <x v="5"/>
    <x v="0"/>
    <x v="0"/>
    <x v="340"/>
    <x v="3"/>
    <x v="0"/>
    <x v="3"/>
    <x v="0"/>
    <x v="0"/>
    <x v="0"/>
  </r>
  <r>
    <x v="4056"/>
    <x v="3342"/>
    <x v="3"/>
    <x v="4"/>
    <x v="3"/>
    <x v="381"/>
    <x v="937"/>
    <x v="0"/>
    <x v="937"/>
    <x v="0"/>
    <x v="0"/>
    <x v="0"/>
  </r>
  <r>
    <x v="4057"/>
    <x v="3343"/>
    <x v="1"/>
    <x v="4"/>
    <x v="3"/>
    <x v="431"/>
    <x v="511"/>
    <x v="0"/>
    <x v="511"/>
    <x v="0"/>
    <x v="0"/>
    <x v="0"/>
  </r>
  <r>
    <x v="4058"/>
    <x v="3344"/>
    <x v="1"/>
    <x v="3"/>
    <x v="4"/>
    <x v="126"/>
    <x v="131"/>
    <x v="0"/>
    <x v="131"/>
    <x v="0"/>
    <x v="0"/>
    <x v="0"/>
  </r>
  <r>
    <x v="4059"/>
    <x v="3345"/>
    <x v="0"/>
    <x v="3"/>
    <x v="4"/>
    <x v="179"/>
    <x v="187"/>
    <x v="0"/>
    <x v="187"/>
    <x v="0"/>
    <x v="0"/>
    <x v="0"/>
  </r>
  <r>
    <x v="4060"/>
    <x v="636"/>
    <x v="3"/>
    <x v="0"/>
    <x v="0"/>
    <x v="660"/>
    <x v="374"/>
    <x v="0"/>
    <x v="374"/>
    <x v="0"/>
    <x v="0"/>
    <x v="0"/>
  </r>
  <r>
    <x v="4061"/>
    <x v="1409"/>
    <x v="1"/>
    <x v="3"/>
    <x v="1"/>
    <x v="187"/>
    <x v="197"/>
    <x v="0"/>
    <x v="197"/>
    <x v="0"/>
    <x v="0"/>
    <x v="0"/>
  </r>
  <r>
    <x v="4062"/>
    <x v="3346"/>
    <x v="3"/>
    <x v="3"/>
    <x v="3"/>
    <x v="33"/>
    <x v="932"/>
    <x v="0"/>
    <x v="932"/>
    <x v="0"/>
    <x v="0"/>
    <x v="0"/>
  </r>
  <r>
    <x v="4063"/>
    <x v="2954"/>
    <x v="0"/>
    <x v="1"/>
    <x v="1"/>
    <x v="269"/>
    <x v="531"/>
    <x v="0"/>
    <x v="531"/>
    <x v="0"/>
    <x v="0"/>
    <x v="0"/>
  </r>
  <r>
    <x v="4064"/>
    <x v="3347"/>
    <x v="4"/>
    <x v="4"/>
    <x v="2"/>
    <x v="208"/>
    <x v="443"/>
    <x v="0"/>
    <x v="443"/>
    <x v="0"/>
    <x v="0"/>
    <x v="0"/>
  </r>
  <r>
    <x v="4065"/>
    <x v="3348"/>
    <x v="3"/>
    <x v="4"/>
    <x v="4"/>
    <x v="244"/>
    <x v="446"/>
    <x v="0"/>
    <x v="446"/>
    <x v="0"/>
    <x v="0"/>
    <x v="0"/>
  </r>
  <r>
    <x v="4066"/>
    <x v="3349"/>
    <x v="2"/>
    <x v="2"/>
    <x v="1"/>
    <x v="162"/>
    <x v="299"/>
    <x v="1"/>
    <x v="299"/>
    <x v="0"/>
    <x v="0"/>
    <x v="0"/>
  </r>
  <r>
    <x v="4067"/>
    <x v="3350"/>
    <x v="1"/>
    <x v="0"/>
    <x v="4"/>
    <x v="557"/>
    <x v="254"/>
    <x v="0"/>
    <x v="254"/>
    <x v="0"/>
    <x v="0"/>
    <x v="0"/>
  </r>
  <r>
    <x v="4068"/>
    <x v="3351"/>
    <x v="3"/>
    <x v="1"/>
    <x v="2"/>
    <x v="169"/>
    <x v="179"/>
    <x v="0"/>
    <x v="179"/>
    <x v="0"/>
    <x v="0"/>
    <x v="0"/>
  </r>
  <r>
    <x v="4069"/>
    <x v="3352"/>
    <x v="1"/>
    <x v="4"/>
    <x v="4"/>
    <x v="100"/>
    <x v="103"/>
    <x v="0"/>
    <x v="103"/>
    <x v="0"/>
    <x v="0"/>
    <x v="0"/>
  </r>
  <r>
    <x v="4070"/>
    <x v="3353"/>
    <x v="2"/>
    <x v="1"/>
    <x v="4"/>
    <x v="215"/>
    <x v="486"/>
    <x v="0"/>
    <x v="486"/>
    <x v="0"/>
    <x v="0"/>
    <x v="0"/>
  </r>
  <r>
    <x v="4071"/>
    <x v="3354"/>
    <x v="3"/>
    <x v="1"/>
    <x v="1"/>
    <x v="221"/>
    <x v="1004"/>
    <x v="0"/>
    <x v="1004"/>
    <x v="0"/>
    <x v="0"/>
    <x v="0"/>
  </r>
  <r>
    <x v="4072"/>
    <x v="3355"/>
    <x v="1"/>
    <x v="0"/>
    <x v="2"/>
    <x v="82"/>
    <x v="932"/>
    <x v="0"/>
    <x v="932"/>
    <x v="0"/>
    <x v="0"/>
    <x v="0"/>
  </r>
  <r>
    <x v="4073"/>
    <x v="3356"/>
    <x v="3"/>
    <x v="1"/>
    <x v="3"/>
    <x v="194"/>
    <x v="205"/>
    <x v="1"/>
    <x v="205"/>
    <x v="0"/>
    <x v="0"/>
    <x v="0"/>
  </r>
  <r>
    <x v="4074"/>
    <x v="1306"/>
    <x v="2"/>
    <x v="0"/>
    <x v="2"/>
    <x v="632"/>
    <x v="863"/>
    <x v="0"/>
    <x v="863"/>
    <x v="0"/>
    <x v="0"/>
    <x v="0"/>
  </r>
  <r>
    <x v="4075"/>
    <x v="3357"/>
    <x v="0"/>
    <x v="1"/>
    <x v="3"/>
    <x v="172"/>
    <x v="102"/>
    <x v="0"/>
    <x v="102"/>
    <x v="0"/>
    <x v="0"/>
    <x v="0"/>
  </r>
  <r>
    <x v="4076"/>
    <x v="264"/>
    <x v="2"/>
    <x v="0"/>
    <x v="3"/>
    <x v="175"/>
    <x v="1049"/>
    <x v="0"/>
    <x v="1049"/>
    <x v="0"/>
    <x v="0"/>
    <x v="0"/>
  </r>
  <r>
    <x v="4077"/>
    <x v="2931"/>
    <x v="1"/>
    <x v="0"/>
    <x v="1"/>
    <x v="664"/>
    <x v="875"/>
    <x v="0"/>
    <x v="875"/>
    <x v="0"/>
    <x v="0"/>
    <x v="0"/>
  </r>
  <r>
    <x v="4078"/>
    <x v="3358"/>
    <x v="2"/>
    <x v="2"/>
    <x v="0"/>
    <x v="63"/>
    <x v="641"/>
    <x v="0"/>
    <x v="641"/>
    <x v="0"/>
    <x v="0"/>
    <x v="0"/>
  </r>
  <r>
    <x v="4079"/>
    <x v="751"/>
    <x v="4"/>
    <x v="2"/>
    <x v="3"/>
    <x v="147"/>
    <x v="155"/>
    <x v="1"/>
    <x v="155"/>
    <x v="2"/>
    <x v="2"/>
    <x v="2"/>
  </r>
  <r>
    <x v="4080"/>
    <x v="3359"/>
    <x v="3"/>
    <x v="4"/>
    <x v="0"/>
    <x v="641"/>
    <x v="1046"/>
    <x v="0"/>
    <x v="1046"/>
    <x v="0"/>
    <x v="0"/>
    <x v="0"/>
  </r>
  <r>
    <x v="4081"/>
    <x v="3360"/>
    <x v="3"/>
    <x v="2"/>
    <x v="1"/>
    <x v="152"/>
    <x v="617"/>
    <x v="0"/>
    <x v="617"/>
    <x v="0"/>
    <x v="0"/>
    <x v="0"/>
  </r>
  <r>
    <x v="4082"/>
    <x v="3361"/>
    <x v="2"/>
    <x v="0"/>
    <x v="1"/>
    <x v="278"/>
    <x v="307"/>
    <x v="0"/>
    <x v="307"/>
    <x v="0"/>
    <x v="0"/>
    <x v="0"/>
  </r>
  <r>
    <x v="4083"/>
    <x v="492"/>
    <x v="4"/>
    <x v="3"/>
    <x v="1"/>
    <x v="475"/>
    <x v="788"/>
    <x v="1"/>
    <x v="788"/>
    <x v="0"/>
    <x v="0"/>
    <x v="0"/>
  </r>
  <r>
    <x v="4084"/>
    <x v="3362"/>
    <x v="5"/>
    <x v="2"/>
    <x v="2"/>
    <x v="129"/>
    <x v="1170"/>
    <x v="0"/>
    <x v="1170"/>
    <x v="0"/>
    <x v="0"/>
    <x v="0"/>
  </r>
  <r>
    <x v="4085"/>
    <x v="580"/>
    <x v="0"/>
    <x v="0"/>
    <x v="3"/>
    <x v="544"/>
    <x v="762"/>
    <x v="0"/>
    <x v="762"/>
    <x v="0"/>
    <x v="0"/>
    <x v="0"/>
  </r>
  <r>
    <x v="4086"/>
    <x v="3005"/>
    <x v="2"/>
    <x v="2"/>
    <x v="1"/>
    <x v="644"/>
    <x v="104"/>
    <x v="0"/>
    <x v="104"/>
    <x v="0"/>
    <x v="0"/>
    <x v="0"/>
  </r>
  <r>
    <x v="4087"/>
    <x v="3363"/>
    <x v="0"/>
    <x v="2"/>
    <x v="4"/>
    <x v="324"/>
    <x v="840"/>
    <x v="0"/>
    <x v="840"/>
    <x v="0"/>
    <x v="0"/>
    <x v="0"/>
  </r>
  <r>
    <x v="4088"/>
    <x v="3364"/>
    <x v="4"/>
    <x v="2"/>
    <x v="0"/>
    <x v="563"/>
    <x v="42"/>
    <x v="0"/>
    <x v="42"/>
    <x v="0"/>
    <x v="0"/>
    <x v="0"/>
  </r>
  <r>
    <x v="4089"/>
    <x v="3365"/>
    <x v="2"/>
    <x v="2"/>
    <x v="0"/>
    <x v="432"/>
    <x v="462"/>
    <x v="0"/>
    <x v="462"/>
    <x v="0"/>
    <x v="0"/>
    <x v="0"/>
  </r>
  <r>
    <x v="4090"/>
    <x v="3366"/>
    <x v="4"/>
    <x v="2"/>
    <x v="2"/>
    <x v="478"/>
    <x v="581"/>
    <x v="0"/>
    <x v="581"/>
    <x v="0"/>
    <x v="0"/>
    <x v="0"/>
  </r>
  <r>
    <x v="4091"/>
    <x v="681"/>
    <x v="0"/>
    <x v="1"/>
    <x v="0"/>
    <x v="223"/>
    <x v="237"/>
    <x v="0"/>
    <x v="237"/>
    <x v="0"/>
    <x v="0"/>
    <x v="0"/>
  </r>
  <r>
    <x v="4092"/>
    <x v="3367"/>
    <x v="3"/>
    <x v="4"/>
    <x v="3"/>
    <x v="64"/>
    <x v="80"/>
    <x v="0"/>
    <x v="80"/>
    <x v="0"/>
    <x v="0"/>
    <x v="0"/>
  </r>
  <r>
    <x v="4093"/>
    <x v="3368"/>
    <x v="0"/>
    <x v="4"/>
    <x v="2"/>
    <x v="197"/>
    <x v="208"/>
    <x v="0"/>
    <x v="208"/>
    <x v="0"/>
    <x v="0"/>
    <x v="0"/>
  </r>
  <r>
    <x v="4094"/>
    <x v="3369"/>
    <x v="1"/>
    <x v="1"/>
    <x v="3"/>
    <x v="466"/>
    <x v="938"/>
    <x v="0"/>
    <x v="938"/>
    <x v="0"/>
    <x v="0"/>
    <x v="0"/>
  </r>
  <r>
    <x v="4095"/>
    <x v="3370"/>
    <x v="2"/>
    <x v="4"/>
    <x v="0"/>
    <x v="339"/>
    <x v="5"/>
    <x v="0"/>
    <x v="5"/>
    <x v="0"/>
    <x v="0"/>
    <x v="0"/>
  </r>
  <r>
    <x v="4096"/>
    <x v="2749"/>
    <x v="5"/>
    <x v="4"/>
    <x v="0"/>
    <x v="0"/>
    <x v="171"/>
    <x v="0"/>
    <x v="171"/>
    <x v="0"/>
    <x v="0"/>
    <x v="0"/>
  </r>
  <r>
    <x v="4097"/>
    <x v="3371"/>
    <x v="2"/>
    <x v="4"/>
    <x v="1"/>
    <x v="116"/>
    <x v="120"/>
    <x v="0"/>
    <x v="120"/>
    <x v="0"/>
    <x v="0"/>
    <x v="0"/>
  </r>
  <r>
    <x v="4098"/>
    <x v="3372"/>
    <x v="3"/>
    <x v="0"/>
    <x v="1"/>
    <x v="103"/>
    <x v="695"/>
    <x v="0"/>
    <x v="695"/>
    <x v="0"/>
    <x v="0"/>
    <x v="0"/>
  </r>
  <r>
    <x v="4099"/>
    <x v="3271"/>
    <x v="1"/>
    <x v="3"/>
    <x v="2"/>
    <x v="610"/>
    <x v="1086"/>
    <x v="0"/>
    <x v="1086"/>
    <x v="0"/>
    <x v="0"/>
    <x v="0"/>
  </r>
  <r>
    <x v="4100"/>
    <x v="3373"/>
    <x v="0"/>
    <x v="2"/>
    <x v="2"/>
    <x v="303"/>
    <x v="916"/>
    <x v="0"/>
    <x v="916"/>
    <x v="0"/>
    <x v="0"/>
    <x v="0"/>
  </r>
  <r>
    <x v="4101"/>
    <x v="3374"/>
    <x v="4"/>
    <x v="0"/>
    <x v="2"/>
    <x v="102"/>
    <x v="795"/>
    <x v="0"/>
    <x v="795"/>
    <x v="0"/>
    <x v="0"/>
    <x v="0"/>
  </r>
  <r>
    <x v="4102"/>
    <x v="3375"/>
    <x v="3"/>
    <x v="1"/>
    <x v="3"/>
    <x v="301"/>
    <x v="656"/>
    <x v="0"/>
    <x v="656"/>
    <x v="0"/>
    <x v="0"/>
    <x v="0"/>
  </r>
  <r>
    <x v="4103"/>
    <x v="3376"/>
    <x v="3"/>
    <x v="4"/>
    <x v="1"/>
    <x v="111"/>
    <x v="713"/>
    <x v="0"/>
    <x v="713"/>
    <x v="0"/>
    <x v="0"/>
    <x v="0"/>
  </r>
  <r>
    <x v="4104"/>
    <x v="3377"/>
    <x v="0"/>
    <x v="1"/>
    <x v="4"/>
    <x v="626"/>
    <x v="740"/>
    <x v="0"/>
    <x v="740"/>
    <x v="0"/>
    <x v="0"/>
    <x v="0"/>
  </r>
  <r>
    <x v="4105"/>
    <x v="3378"/>
    <x v="4"/>
    <x v="1"/>
    <x v="4"/>
    <x v="145"/>
    <x v="736"/>
    <x v="0"/>
    <x v="736"/>
    <x v="0"/>
    <x v="0"/>
    <x v="0"/>
  </r>
  <r>
    <x v="4106"/>
    <x v="3147"/>
    <x v="0"/>
    <x v="2"/>
    <x v="3"/>
    <x v="276"/>
    <x v="306"/>
    <x v="0"/>
    <x v="306"/>
    <x v="0"/>
    <x v="0"/>
    <x v="0"/>
  </r>
  <r>
    <x v="4107"/>
    <x v="3379"/>
    <x v="3"/>
    <x v="0"/>
    <x v="1"/>
    <x v="392"/>
    <x v="460"/>
    <x v="0"/>
    <x v="460"/>
    <x v="0"/>
    <x v="0"/>
    <x v="0"/>
  </r>
  <r>
    <x v="4108"/>
    <x v="1610"/>
    <x v="3"/>
    <x v="4"/>
    <x v="3"/>
    <x v="347"/>
    <x v="856"/>
    <x v="0"/>
    <x v="856"/>
    <x v="0"/>
    <x v="0"/>
    <x v="0"/>
  </r>
  <r>
    <x v="4109"/>
    <x v="3380"/>
    <x v="4"/>
    <x v="0"/>
    <x v="2"/>
    <x v="612"/>
    <x v="181"/>
    <x v="0"/>
    <x v="181"/>
    <x v="0"/>
    <x v="0"/>
    <x v="0"/>
  </r>
  <r>
    <x v="4110"/>
    <x v="3381"/>
    <x v="3"/>
    <x v="1"/>
    <x v="3"/>
    <x v="310"/>
    <x v="342"/>
    <x v="0"/>
    <x v="342"/>
    <x v="0"/>
    <x v="0"/>
    <x v="0"/>
  </r>
  <r>
    <x v="4111"/>
    <x v="832"/>
    <x v="5"/>
    <x v="1"/>
    <x v="4"/>
    <x v="58"/>
    <x v="59"/>
    <x v="0"/>
    <x v="59"/>
    <x v="0"/>
    <x v="0"/>
    <x v="0"/>
  </r>
  <r>
    <x v="4112"/>
    <x v="3382"/>
    <x v="2"/>
    <x v="2"/>
    <x v="4"/>
    <x v="66"/>
    <x v="515"/>
    <x v="1"/>
    <x v="515"/>
    <x v="0"/>
    <x v="0"/>
    <x v="0"/>
  </r>
  <r>
    <x v="4113"/>
    <x v="1107"/>
    <x v="0"/>
    <x v="3"/>
    <x v="1"/>
    <x v="44"/>
    <x v="83"/>
    <x v="0"/>
    <x v="83"/>
    <x v="0"/>
    <x v="0"/>
    <x v="0"/>
  </r>
  <r>
    <x v="4114"/>
    <x v="2665"/>
    <x v="3"/>
    <x v="0"/>
    <x v="2"/>
    <x v="440"/>
    <x v="487"/>
    <x v="0"/>
    <x v="487"/>
    <x v="0"/>
    <x v="0"/>
    <x v="0"/>
  </r>
  <r>
    <x v="4115"/>
    <x v="3383"/>
    <x v="1"/>
    <x v="0"/>
    <x v="0"/>
    <x v="282"/>
    <x v="551"/>
    <x v="0"/>
    <x v="551"/>
    <x v="0"/>
    <x v="0"/>
    <x v="0"/>
  </r>
  <r>
    <x v="4116"/>
    <x v="3384"/>
    <x v="0"/>
    <x v="1"/>
    <x v="0"/>
    <x v="644"/>
    <x v="898"/>
    <x v="1"/>
    <x v="898"/>
    <x v="0"/>
    <x v="0"/>
    <x v="0"/>
  </r>
  <r>
    <x v="4117"/>
    <x v="3385"/>
    <x v="1"/>
    <x v="4"/>
    <x v="1"/>
    <x v="348"/>
    <x v="1060"/>
    <x v="0"/>
    <x v="1060"/>
    <x v="0"/>
    <x v="0"/>
    <x v="0"/>
  </r>
  <r>
    <x v="4118"/>
    <x v="2589"/>
    <x v="1"/>
    <x v="3"/>
    <x v="3"/>
    <x v="427"/>
    <x v="504"/>
    <x v="0"/>
    <x v="504"/>
    <x v="0"/>
    <x v="0"/>
    <x v="0"/>
  </r>
  <r>
    <x v="4119"/>
    <x v="2031"/>
    <x v="3"/>
    <x v="0"/>
    <x v="0"/>
    <x v="429"/>
    <x v="509"/>
    <x v="0"/>
    <x v="509"/>
    <x v="0"/>
    <x v="0"/>
    <x v="0"/>
  </r>
  <r>
    <x v="4120"/>
    <x v="3386"/>
    <x v="0"/>
    <x v="1"/>
    <x v="2"/>
    <x v="95"/>
    <x v="799"/>
    <x v="0"/>
    <x v="799"/>
    <x v="0"/>
    <x v="0"/>
    <x v="0"/>
  </r>
  <r>
    <x v="4121"/>
    <x v="1492"/>
    <x v="3"/>
    <x v="4"/>
    <x v="2"/>
    <x v="138"/>
    <x v="233"/>
    <x v="0"/>
    <x v="233"/>
    <x v="0"/>
    <x v="0"/>
    <x v="0"/>
  </r>
  <r>
    <x v="4122"/>
    <x v="681"/>
    <x v="2"/>
    <x v="4"/>
    <x v="4"/>
    <x v="681"/>
    <x v="851"/>
    <x v="0"/>
    <x v="851"/>
    <x v="0"/>
    <x v="0"/>
    <x v="0"/>
  </r>
  <r>
    <x v="4123"/>
    <x v="1267"/>
    <x v="1"/>
    <x v="3"/>
    <x v="4"/>
    <x v="378"/>
    <x v="1107"/>
    <x v="1"/>
    <x v="1107"/>
    <x v="0"/>
    <x v="0"/>
    <x v="0"/>
  </r>
  <r>
    <x v="4124"/>
    <x v="3387"/>
    <x v="4"/>
    <x v="3"/>
    <x v="1"/>
    <x v="266"/>
    <x v="341"/>
    <x v="0"/>
    <x v="341"/>
    <x v="0"/>
    <x v="0"/>
    <x v="0"/>
  </r>
  <r>
    <x v="4125"/>
    <x v="2598"/>
    <x v="4"/>
    <x v="3"/>
    <x v="1"/>
    <x v="524"/>
    <x v="782"/>
    <x v="0"/>
    <x v="782"/>
    <x v="0"/>
    <x v="0"/>
    <x v="0"/>
  </r>
  <r>
    <x v="4126"/>
    <x v="3388"/>
    <x v="1"/>
    <x v="4"/>
    <x v="4"/>
    <x v="332"/>
    <x v="375"/>
    <x v="0"/>
    <x v="375"/>
    <x v="0"/>
    <x v="0"/>
    <x v="0"/>
  </r>
  <r>
    <x v="4127"/>
    <x v="3271"/>
    <x v="3"/>
    <x v="4"/>
    <x v="2"/>
    <x v="688"/>
    <x v="308"/>
    <x v="0"/>
    <x v="308"/>
    <x v="0"/>
    <x v="0"/>
    <x v="0"/>
  </r>
  <r>
    <x v="4128"/>
    <x v="3073"/>
    <x v="2"/>
    <x v="2"/>
    <x v="2"/>
    <x v="19"/>
    <x v="774"/>
    <x v="0"/>
    <x v="774"/>
    <x v="0"/>
    <x v="0"/>
    <x v="0"/>
  </r>
  <r>
    <x v="4129"/>
    <x v="3389"/>
    <x v="2"/>
    <x v="2"/>
    <x v="1"/>
    <x v="337"/>
    <x v="136"/>
    <x v="0"/>
    <x v="136"/>
    <x v="0"/>
    <x v="0"/>
    <x v="0"/>
  </r>
  <r>
    <x v="4130"/>
    <x v="3390"/>
    <x v="1"/>
    <x v="2"/>
    <x v="1"/>
    <x v="521"/>
    <x v="518"/>
    <x v="0"/>
    <x v="518"/>
    <x v="0"/>
    <x v="0"/>
    <x v="0"/>
  </r>
  <r>
    <x v="4131"/>
    <x v="305"/>
    <x v="4"/>
    <x v="2"/>
    <x v="0"/>
    <x v="613"/>
    <x v="763"/>
    <x v="0"/>
    <x v="763"/>
    <x v="0"/>
    <x v="0"/>
    <x v="0"/>
  </r>
  <r>
    <x v="4132"/>
    <x v="846"/>
    <x v="4"/>
    <x v="0"/>
    <x v="1"/>
    <x v="209"/>
    <x v="68"/>
    <x v="0"/>
    <x v="68"/>
    <x v="0"/>
    <x v="0"/>
    <x v="0"/>
  </r>
  <r>
    <x v="4133"/>
    <x v="2647"/>
    <x v="5"/>
    <x v="1"/>
    <x v="4"/>
    <x v="69"/>
    <x v="363"/>
    <x v="0"/>
    <x v="363"/>
    <x v="0"/>
    <x v="0"/>
    <x v="0"/>
  </r>
  <r>
    <x v="4134"/>
    <x v="3391"/>
    <x v="3"/>
    <x v="1"/>
    <x v="1"/>
    <x v="520"/>
    <x v="473"/>
    <x v="0"/>
    <x v="473"/>
    <x v="0"/>
    <x v="0"/>
    <x v="0"/>
  </r>
  <r>
    <x v="4135"/>
    <x v="3392"/>
    <x v="4"/>
    <x v="4"/>
    <x v="0"/>
    <x v="119"/>
    <x v="370"/>
    <x v="0"/>
    <x v="370"/>
    <x v="0"/>
    <x v="0"/>
    <x v="0"/>
  </r>
  <r>
    <x v="4136"/>
    <x v="3393"/>
    <x v="1"/>
    <x v="1"/>
    <x v="4"/>
    <x v="565"/>
    <x v="790"/>
    <x v="0"/>
    <x v="790"/>
    <x v="0"/>
    <x v="0"/>
    <x v="0"/>
  </r>
  <r>
    <x v="4137"/>
    <x v="3394"/>
    <x v="1"/>
    <x v="0"/>
    <x v="3"/>
    <x v="298"/>
    <x v="516"/>
    <x v="0"/>
    <x v="516"/>
    <x v="0"/>
    <x v="0"/>
    <x v="0"/>
  </r>
  <r>
    <x v="4138"/>
    <x v="639"/>
    <x v="4"/>
    <x v="2"/>
    <x v="0"/>
    <x v="609"/>
    <x v="644"/>
    <x v="0"/>
    <x v="644"/>
    <x v="0"/>
    <x v="0"/>
    <x v="0"/>
  </r>
  <r>
    <x v="4139"/>
    <x v="3395"/>
    <x v="3"/>
    <x v="1"/>
    <x v="2"/>
    <x v="199"/>
    <x v="68"/>
    <x v="0"/>
    <x v="68"/>
    <x v="0"/>
    <x v="0"/>
    <x v="0"/>
  </r>
  <r>
    <x v="4140"/>
    <x v="2410"/>
    <x v="1"/>
    <x v="4"/>
    <x v="1"/>
    <x v="642"/>
    <x v="759"/>
    <x v="0"/>
    <x v="759"/>
    <x v="0"/>
    <x v="0"/>
    <x v="0"/>
  </r>
  <r>
    <x v="4141"/>
    <x v="3396"/>
    <x v="0"/>
    <x v="3"/>
    <x v="2"/>
    <x v="526"/>
    <x v="855"/>
    <x v="0"/>
    <x v="855"/>
    <x v="0"/>
    <x v="0"/>
    <x v="0"/>
  </r>
  <r>
    <x v="4142"/>
    <x v="555"/>
    <x v="5"/>
    <x v="2"/>
    <x v="4"/>
    <x v="464"/>
    <x v="526"/>
    <x v="0"/>
    <x v="526"/>
    <x v="0"/>
    <x v="0"/>
    <x v="0"/>
  </r>
  <r>
    <x v="4143"/>
    <x v="3397"/>
    <x v="4"/>
    <x v="3"/>
    <x v="4"/>
    <x v="341"/>
    <x v="454"/>
    <x v="0"/>
    <x v="454"/>
    <x v="0"/>
    <x v="0"/>
    <x v="0"/>
  </r>
  <r>
    <x v="4144"/>
    <x v="3398"/>
    <x v="4"/>
    <x v="2"/>
    <x v="2"/>
    <x v="105"/>
    <x v="109"/>
    <x v="0"/>
    <x v="109"/>
    <x v="0"/>
    <x v="0"/>
    <x v="0"/>
  </r>
  <r>
    <x v="4145"/>
    <x v="1097"/>
    <x v="5"/>
    <x v="3"/>
    <x v="2"/>
    <x v="484"/>
    <x v="591"/>
    <x v="0"/>
    <x v="591"/>
    <x v="0"/>
    <x v="0"/>
    <x v="0"/>
  </r>
  <r>
    <x v="4146"/>
    <x v="3399"/>
    <x v="4"/>
    <x v="0"/>
    <x v="0"/>
    <x v="521"/>
    <x v="1078"/>
    <x v="1"/>
    <x v="1078"/>
    <x v="0"/>
    <x v="0"/>
    <x v="0"/>
  </r>
  <r>
    <x v="4147"/>
    <x v="2967"/>
    <x v="0"/>
    <x v="2"/>
    <x v="4"/>
    <x v="233"/>
    <x v="344"/>
    <x v="1"/>
    <x v="344"/>
    <x v="0"/>
    <x v="0"/>
    <x v="0"/>
  </r>
  <r>
    <x v="4148"/>
    <x v="2427"/>
    <x v="0"/>
    <x v="2"/>
    <x v="3"/>
    <x v="633"/>
    <x v="859"/>
    <x v="0"/>
    <x v="859"/>
    <x v="0"/>
    <x v="0"/>
    <x v="0"/>
  </r>
  <r>
    <x v="4149"/>
    <x v="3400"/>
    <x v="1"/>
    <x v="3"/>
    <x v="1"/>
    <x v="423"/>
    <x v="498"/>
    <x v="0"/>
    <x v="498"/>
    <x v="0"/>
    <x v="0"/>
    <x v="0"/>
  </r>
  <r>
    <x v="4150"/>
    <x v="3401"/>
    <x v="4"/>
    <x v="4"/>
    <x v="2"/>
    <x v="678"/>
    <x v="853"/>
    <x v="0"/>
    <x v="853"/>
    <x v="0"/>
    <x v="0"/>
    <x v="0"/>
  </r>
  <r>
    <x v="4151"/>
    <x v="1604"/>
    <x v="0"/>
    <x v="1"/>
    <x v="3"/>
    <x v="104"/>
    <x v="108"/>
    <x v="0"/>
    <x v="108"/>
    <x v="0"/>
    <x v="0"/>
    <x v="0"/>
  </r>
  <r>
    <x v="4152"/>
    <x v="3402"/>
    <x v="3"/>
    <x v="0"/>
    <x v="4"/>
    <x v="545"/>
    <x v="64"/>
    <x v="0"/>
    <x v="64"/>
    <x v="0"/>
    <x v="0"/>
    <x v="0"/>
  </r>
  <r>
    <x v="4153"/>
    <x v="3403"/>
    <x v="2"/>
    <x v="1"/>
    <x v="4"/>
    <x v="131"/>
    <x v="55"/>
    <x v="0"/>
    <x v="55"/>
    <x v="0"/>
    <x v="0"/>
    <x v="0"/>
  </r>
  <r>
    <x v="4154"/>
    <x v="3404"/>
    <x v="0"/>
    <x v="2"/>
    <x v="1"/>
    <x v="260"/>
    <x v="999"/>
    <x v="1"/>
    <x v="999"/>
    <x v="0"/>
    <x v="0"/>
    <x v="0"/>
  </r>
  <r>
    <x v="4155"/>
    <x v="3405"/>
    <x v="5"/>
    <x v="4"/>
    <x v="4"/>
    <x v="478"/>
    <x v="725"/>
    <x v="0"/>
    <x v="725"/>
    <x v="0"/>
    <x v="0"/>
    <x v="0"/>
  </r>
  <r>
    <x v="4156"/>
    <x v="3406"/>
    <x v="1"/>
    <x v="0"/>
    <x v="0"/>
    <x v="516"/>
    <x v="830"/>
    <x v="0"/>
    <x v="830"/>
    <x v="0"/>
    <x v="0"/>
    <x v="0"/>
  </r>
  <r>
    <x v="4157"/>
    <x v="3407"/>
    <x v="4"/>
    <x v="3"/>
    <x v="1"/>
    <x v="277"/>
    <x v="624"/>
    <x v="1"/>
    <x v="624"/>
    <x v="0"/>
    <x v="0"/>
    <x v="0"/>
  </r>
  <r>
    <x v="4158"/>
    <x v="3408"/>
    <x v="4"/>
    <x v="2"/>
    <x v="4"/>
    <x v="75"/>
    <x v="195"/>
    <x v="0"/>
    <x v="195"/>
    <x v="0"/>
    <x v="0"/>
    <x v="0"/>
  </r>
  <r>
    <x v="4159"/>
    <x v="3371"/>
    <x v="5"/>
    <x v="3"/>
    <x v="1"/>
    <x v="109"/>
    <x v="500"/>
    <x v="0"/>
    <x v="500"/>
    <x v="0"/>
    <x v="0"/>
    <x v="0"/>
  </r>
  <r>
    <x v="4160"/>
    <x v="884"/>
    <x v="2"/>
    <x v="4"/>
    <x v="3"/>
    <x v="391"/>
    <x v="0"/>
    <x v="0"/>
    <x v="0"/>
    <x v="0"/>
    <x v="0"/>
    <x v="0"/>
  </r>
  <r>
    <x v="4161"/>
    <x v="2261"/>
    <x v="2"/>
    <x v="3"/>
    <x v="4"/>
    <x v="536"/>
    <x v="684"/>
    <x v="1"/>
    <x v="684"/>
    <x v="1"/>
    <x v="1"/>
    <x v="1"/>
  </r>
  <r>
    <x v="4162"/>
    <x v="3409"/>
    <x v="1"/>
    <x v="3"/>
    <x v="2"/>
    <x v="261"/>
    <x v="282"/>
    <x v="0"/>
    <x v="282"/>
    <x v="0"/>
    <x v="0"/>
    <x v="0"/>
  </r>
  <r>
    <x v="4163"/>
    <x v="3410"/>
    <x v="2"/>
    <x v="1"/>
    <x v="2"/>
    <x v="37"/>
    <x v="38"/>
    <x v="0"/>
    <x v="38"/>
    <x v="0"/>
    <x v="0"/>
    <x v="0"/>
  </r>
  <r>
    <x v="4164"/>
    <x v="3411"/>
    <x v="3"/>
    <x v="1"/>
    <x v="3"/>
    <x v="514"/>
    <x v="623"/>
    <x v="0"/>
    <x v="623"/>
    <x v="0"/>
    <x v="0"/>
    <x v="0"/>
  </r>
  <r>
    <x v="4165"/>
    <x v="3412"/>
    <x v="5"/>
    <x v="2"/>
    <x v="4"/>
    <x v="657"/>
    <x v="1171"/>
    <x v="1"/>
    <x v="1171"/>
    <x v="0"/>
    <x v="0"/>
    <x v="0"/>
  </r>
  <r>
    <x v="4166"/>
    <x v="3413"/>
    <x v="4"/>
    <x v="2"/>
    <x v="2"/>
    <x v="430"/>
    <x v="1007"/>
    <x v="0"/>
    <x v="1007"/>
    <x v="0"/>
    <x v="0"/>
    <x v="0"/>
  </r>
  <r>
    <x v="4167"/>
    <x v="3225"/>
    <x v="5"/>
    <x v="1"/>
    <x v="1"/>
    <x v="40"/>
    <x v="41"/>
    <x v="1"/>
    <x v="41"/>
    <x v="0"/>
    <x v="0"/>
    <x v="0"/>
  </r>
  <r>
    <x v="4168"/>
    <x v="3414"/>
    <x v="1"/>
    <x v="1"/>
    <x v="2"/>
    <x v="557"/>
    <x v="954"/>
    <x v="0"/>
    <x v="954"/>
    <x v="0"/>
    <x v="0"/>
    <x v="0"/>
  </r>
  <r>
    <x v="4169"/>
    <x v="1176"/>
    <x v="5"/>
    <x v="4"/>
    <x v="0"/>
    <x v="313"/>
    <x v="630"/>
    <x v="0"/>
    <x v="630"/>
    <x v="0"/>
    <x v="0"/>
    <x v="0"/>
  </r>
  <r>
    <x v="4170"/>
    <x v="654"/>
    <x v="2"/>
    <x v="3"/>
    <x v="0"/>
    <x v="182"/>
    <x v="266"/>
    <x v="0"/>
    <x v="266"/>
    <x v="0"/>
    <x v="0"/>
    <x v="0"/>
  </r>
  <r>
    <x v="4171"/>
    <x v="3415"/>
    <x v="1"/>
    <x v="2"/>
    <x v="2"/>
    <x v="352"/>
    <x v="494"/>
    <x v="0"/>
    <x v="494"/>
    <x v="0"/>
    <x v="0"/>
    <x v="0"/>
  </r>
  <r>
    <x v="4172"/>
    <x v="175"/>
    <x v="3"/>
    <x v="0"/>
    <x v="0"/>
    <x v="611"/>
    <x v="885"/>
    <x v="0"/>
    <x v="885"/>
    <x v="0"/>
    <x v="0"/>
    <x v="0"/>
  </r>
  <r>
    <x v="4173"/>
    <x v="3416"/>
    <x v="1"/>
    <x v="0"/>
    <x v="3"/>
    <x v="559"/>
    <x v="1115"/>
    <x v="1"/>
    <x v="1115"/>
    <x v="0"/>
    <x v="0"/>
    <x v="0"/>
  </r>
  <r>
    <x v="4174"/>
    <x v="3417"/>
    <x v="0"/>
    <x v="3"/>
    <x v="0"/>
    <x v="372"/>
    <x v="673"/>
    <x v="0"/>
    <x v="673"/>
    <x v="0"/>
    <x v="0"/>
    <x v="0"/>
  </r>
  <r>
    <x v="4175"/>
    <x v="771"/>
    <x v="1"/>
    <x v="2"/>
    <x v="3"/>
    <x v="526"/>
    <x v="855"/>
    <x v="0"/>
    <x v="855"/>
    <x v="0"/>
    <x v="0"/>
    <x v="0"/>
  </r>
  <r>
    <x v="4176"/>
    <x v="3418"/>
    <x v="2"/>
    <x v="4"/>
    <x v="4"/>
    <x v="94"/>
    <x v="97"/>
    <x v="0"/>
    <x v="97"/>
    <x v="0"/>
    <x v="0"/>
    <x v="0"/>
  </r>
  <r>
    <x v="4177"/>
    <x v="467"/>
    <x v="2"/>
    <x v="4"/>
    <x v="3"/>
    <x v="499"/>
    <x v="666"/>
    <x v="0"/>
    <x v="666"/>
    <x v="0"/>
    <x v="0"/>
    <x v="0"/>
  </r>
  <r>
    <x v="4178"/>
    <x v="3419"/>
    <x v="3"/>
    <x v="1"/>
    <x v="2"/>
    <x v="521"/>
    <x v="1078"/>
    <x v="1"/>
    <x v="1078"/>
    <x v="0"/>
    <x v="0"/>
    <x v="0"/>
  </r>
  <r>
    <x v="4179"/>
    <x v="3420"/>
    <x v="4"/>
    <x v="4"/>
    <x v="2"/>
    <x v="493"/>
    <x v="834"/>
    <x v="0"/>
    <x v="834"/>
    <x v="0"/>
    <x v="0"/>
    <x v="0"/>
  </r>
  <r>
    <x v="4180"/>
    <x v="225"/>
    <x v="2"/>
    <x v="4"/>
    <x v="3"/>
    <x v="553"/>
    <x v="878"/>
    <x v="0"/>
    <x v="878"/>
    <x v="0"/>
    <x v="0"/>
    <x v="0"/>
  </r>
  <r>
    <x v="4181"/>
    <x v="3421"/>
    <x v="3"/>
    <x v="0"/>
    <x v="0"/>
    <x v="126"/>
    <x v="576"/>
    <x v="0"/>
    <x v="576"/>
    <x v="0"/>
    <x v="0"/>
    <x v="0"/>
  </r>
  <r>
    <x v="4182"/>
    <x v="1171"/>
    <x v="1"/>
    <x v="1"/>
    <x v="2"/>
    <x v="190"/>
    <x v="673"/>
    <x v="0"/>
    <x v="673"/>
    <x v="0"/>
    <x v="0"/>
    <x v="0"/>
  </r>
  <r>
    <x v="4183"/>
    <x v="3422"/>
    <x v="2"/>
    <x v="4"/>
    <x v="3"/>
    <x v="203"/>
    <x v="215"/>
    <x v="1"/>
    <x v="215"/>
    <x v="0"/>
    <x v="0"/>
    <x v="0"/>
  </r>
  <r>
    <x v="4184"/>
    <x v="3423"/>
    <x v="3"/>
    <x v="1"/>
    <x v="2"/>
    <x v="141"/>
    <x v="966"/>
    <x v="0"/>
    <x v="966"/>
    <x v="0"/>
    <x v="0"/>
    <x v="0"/>
  </r>
  <r>
    <x v="4185"/>
    <x v="3424"/>
    <x v="3"/>
    <x v="4"/>
    <x v="2"/>
    <x v="518"/>
    <x v="650"/>
    <x v="0"/>
    <x v="650"/>
    <x v="0"/>
    <x v="0"/>
    <x v="0"/>
  </r>
  <r>
    <x v="4186"/>
    <x v="3425"/>
    <x v="2"/>
    <x v="4"/>
    <x v="1"/>
    <x v="450"/>
    <x v="664"/>
    <x v="0"/>
    <x v="664"/>
    <x v="0"/>
    <x v="0"/>
    <x v="0"/>
  </r>
  <r>
    <x v="4187"/>
    <x v="3426"/>
    <x v="4"/>
    <x v="1"/>
    <x v="4"/>
    <x v="140"/>
    <x v="699"/>
    <x v="0"/>
    <x v="699"/>
    <x v="0"/>
    <x v="0"/>
    <x v="0"/>
  </r>
  <r>
    <x v="4188"/>
    <x v="3427"/>
    <x v="2"/>
    <x v="0"/>
    <x v="4"/>
    <x v="202"/>
    <x v="214"/>
    <x v="0"/>
    <x v="214"/>
    <x v="0"/>
    <x v="0"/>
    <x v="0"/>
  </r>
  <r>
    <x v="4189"/>
    <x v="3428"/>
    <x v="1"/>
    <x v="2"/>
    <x v="0"/>
    <x v="92"/>
    <x v="95"/>
    <x v="0"/>
    <x v="95"/>
    <x v="0"/>
    <x v="0"/>
    <x v="0"/>
  </r>
  <r>
    <x v="4190"/>
    <x v="3429"/>
    <x v="4"/>
    <x v="4"/>
    <x v="0"/>
    <x v="221"/>
    <x v="1004"/>
    <x v="0"/>
    <x v="1004"/>
    <x v="0"/>
    <x v="0"/>
    <x v="0"/>
  </r>
  <r>
    <x v="4191"/>
    <x v="3430"/>
    <x v="2"/>
    <x v="3"/>
    <x v="2"/>
    <x v="234"/>
    <x v="959"/>
    <x v="0"/>
    <x v="959"/>
    <x v="0"/>
    <x v="0"/>
    <x v="0"/>
  </r>
  <r>
    <x v="4192"/>
    <x v="3431"/>
    <x v="4"/>
    <x v="1"/>
    <x v="2"/>
    <x v="672"/>
    <x v="1172"/>
    <x v="0"/>
    <x v="1172"/>
    <x v="0"/>
    <x v="0"/>
    <x v="0"/>
  </r>
  <r>
    <x v="4193"/>
    <x v="3432"/>
    <x v="5"/>
    <x v="1"/>
    <x v="4"/>
    <x v="638"/>
    <x v="1173"/>
    <x v="1"/>
    <x v="1173"/>
    <x v="0"/>
    <x v="0"/>
    <x v="0"/>
  </r>
  <r>
    <x v="4194"/>
    <x v="3433"/>
    <x v="4"/>
    <x v="1"/>
    <x v="4"/>
    <x v="212"/>
    <x v="851"/>
    <x v="0"/>
    <x v="851"/>
    <x v="0"/>
    <x v="0"/>
    <x v="0"/>
  </r>
  <r>
    <x v="4195"/>
    <x v="3434"/>
    <x v="1"/>
    <x v="4"/>
    <x v="2"/>
    <x v="538"/>
    <x v="688"/>
    <x v="1"/>
    <x v="688"/>
    <x v="0"/>
    <x v="0"/>
    <x v="0"/>
  </r>
  <r>
    <x v="4196"/>
    <x v="3435"/>
    <x v="5"/>
    <x v="1"/>
    <x v="0"/>
    <x v="378"/>
    <x v="482"/>
    <x v="0"/>
    <x v="482"/>
    <x v="0"/>
    <x v="0"/>
    <x v="0"/>
  </r>
  <r>
    <x v="4197"/>
    <x v="2574"/>
    <x v="0"/>
    <x v="2"/>
    <x v="3"/>
    <x v="530"/>
    <x v="668"/>
    <x v="0"/>
    <x v="668"/>
    <x v="0"/>
    <x v="0"/>
    <x v="0"/>
  </r>
  <r>
    <x v="4198"/>
    <x v="3436"/>
    <x v="3"/>
    <x v="1"/>
    <x v="0"/>
    <x v="185"/>
    <x v="194"/>
    <x v="0"/>
    <x v="194"/>
    <x v="0"/>
    <x v="0"/>
    <x v="0"/>
  </r>
  <r>
    <x v="4199"/>
    <x v="3437"/>
    <x v="4"/>
    <x v="2"/>
    <x v="4"/>
    <x v="540"/>
    <x v="693"/>
    <x v="0"/>
    <x v="693"/>
    <x v="0"/>
    <x v="0"/>
    <x v="0"/>
  </r>
  <r>
    <x v="4200"/>
    <x v="3438"/>
    <x v="0"/>
    <x v="3"/>
    <x v="1"/>
    <x v="681"/>
    <x v="851"/>
    <x v="0"/>
    <x v="851"/>
    <x v="0"/>
    <x v="0"/>
    <x v="0"/>
  </r>
  <r>
    <x v="4201"/>
    <x v="3439"/>
    <x v="1"/>
    <x v="4"/>
    <x v="2"/>
    <x v="227"/>
    <x v="790"/>
    <x v="0"/>
    <x v="790"/>
    <x v="0"/>
    <x v="0"/>
    <x v="0"/>
  </r>
  <r>
    <x v="4202"/>
    <x v="3440"/>
    <x v="3"/>
    <x v="2"/>
    <x v="1"/>
    <x v="50"/>
    <x v="239"/>
    <x v="0"/>
    <x v="239"/>
    <x v="0"/>
    <x v="0"/>
    <x v="0"/>
  </r>
  <r>
    <x v="4203"/>
    <x v="3441"/>
    <x v="0"/>
    <x v="2"/>
    <x v="3"/>
    <x v="442"/>
    <x v="712"/>
    <x v="0"/>
    <x v="712"/>
    <x v="0"/>
    <x v="0"/>
    <x v="0"/>
  </r>
  <r>
    <x v="4204"/>
    <x v="3442"/>
    <x v="4"/>
    <x v="4"/>
    <x v="3"/>
    <x v="518"/>
    <x v="709"/>
    <x v="0"/>
    <x v="709"/>
    <x v="0"/>
    <x v="0"/>
    <x v="0"/>
  </r>
  <r>
    <x v="4205"/>
    <x v="3443"/>
    <x v="5"/>
    <x v="2"/>
    <x v="1"/>
    <x v="208"/>
    <x v="608"/>
    <x v="1"/>
    <x v="608"/>
    <x v="0"/>
    <x v="0"/>
    <x v="0"/>
  </r>
  <r>
    <x v="4206"/>
    <x v="3444"/>
    <x v="1"/>
    <x v="0"/>
    <x v="2"/>
    <x v="120"/>
    <x v="808"/>
    <x v="0"/>
    <x v="808"/>
    <x v="0"/>
    <x v="0"/>
    <x v="0"/>
  </r>
  <r>
    <x v="4207"/>
    <x v="1888"/>
    <x v="3"/>
    <x v="3"/>
    <x v="3"/>
    <x v="452"/>
    <x v="1142"/>
    <x v="1"/>
    <x v="1142"/>
    <x v="1"/>
    <x v="1"/>
    <x v="1"/>
  </r>
  <r>
    <x v="4208"/>
    <x v="1141"/>
    <x v="0"/>
    <x v="1"/>
    <x v="0"/>
    <x v="386"/>
    <x v="242"/>
    <x v="0"/>
    <x v="242"/>
    <x v="0"/>
    <x v="0"/>
    <x v="0"/>
  </r>
  <r>
    <x v="4209"/>
    <x v="3445"/>
    <x v="0"/>
    <x v="1"/>
    <x v="2"/>
    <x v="439"/>
    <x v="279"/>
    <x v="0"/>
    <x v="279"/>
    <x v="0"/>
    <x v="0"/>
    <x v="0"/>
  </r>
  <r>
    <x v="4210"/>
    <x v="3446"/>
    <x v="4"/>
    <x v="0"/>
    <x v="4"/>
    <x v="452"/>
    <x v="542"/>
    <x v="0"/>
    <x v="542"/>
    <x v="0"/>
    <x v="0"/>
    <x v="0"/>
  </r>
  <r>
    <x v="4211"/>
    <x v="1283"/>
    <x v="4"/>
    <x v="3"/>
    <x v="3"/>
    <x v="654"/>
    <x v="1174"/>
    <x v="1"/>
    <x v="1174"/>
    <x v="0"/>
    <x v="0"/>
    <x v="0"/>
  </r>
  <r>
    <x v="4212"/>
    <x v="1373"/>
    <x v="0"/>
    <x v="4"/>
    <x v="3"/>
    <x v="683"/>
    <x v="1175"/>
    <x v="0"/>
    <x v="1175"/>
    <x v="0"/>
    <x v="0"/>
    <x v="0"/>
  </r>
  <r>
    <x v="4213"/>
    <x v="3447"/>
    <x v="5"/>
    <x v="1"/>
    <x v="2"/>
    <x v="673"/>
    <x v="554"/>
    <x v="0"/>
    <x v="554"/>
    <x v="0"/>
    <x v="0"/>
    <x v="0"/>
  </r>
  <r>
    <x v="4214"/>
    <x v="3448"/>
    <x v="5"/>
    <x v="1"/>
    <x v="3"/>
    <x v="270"/>
    <x v="294"/>
    <x v="0"/>
    <x v="294"/>
    <x v="0"/>
    <x v="0"/>
    <x v="0"/>
  </r>
  <r>
    <x v="4215"/>
    <x v="2015"/>
    <x v="0"/>
    <x v="0"/>
    <x v="0"/>
    <x v="383"/>
    <x v="901"/>
    <x v="0"/>
    <x v="901"/>
    <x v="0"/>
    <x v="0"/>
    <x v="0"/>
  </r>
  <r>
    <x v="4216"/>
    <x v="3449"/>
    <x v="1"/>
    <x v="2"/>
    <x v="3"/>
    <x v="310"/>
    <x v="865"/>
    <x v="0"/>
    <x v="865"/>
    <x v="0"/>
    <x v="0"/>
    <x v="0"/>
  </r>
  <r>
    <x v="4217"/>
    <x v="652"/>
    <x v="5"/>
    <x v="1"/>
    <x v="3"/>
    <x v="521"/>
    <x v="653"/>
    <x v="0"/>
    <x v="653"/>
    <x v="0"/>
    <x v="0"/>
    <x v="0"/>
  </r>
  <r>
    <x v="4218"/>
    <x v="3450"/>
    <x v="5"/>
    <x v="4"/>
    <x v="2"/>
    <x v="347"/>
    <x v="856"/>
    <x v="0"/>
    <x v="856"/>
    <x v="0"/>
    <x v="0"/>
    <x v="0"/>
  </r>
  <r>
    <x v="4219"/>
    <x v="513"/>
    <x v="5"/>
    <x v="0"/>
    <x v="1"/>
    <x v="219"/>
    <x v="480"/>
    <x v="0"/>
    <x v="480"/>
    <x v="0"/>
    <x v="0"/>
    <x v="0"/>
  </r>
  <r>
    <x v="4220"/>
    <x v="3451"/>
    <x v="1"/>
    <x v="2"/>
    <x v="1"/>
    <x v="227"/>
    <x v="790"/>
    <x v="0"/>
    <x v="790"/>
    <x v="0"/>
    <x v="0"/>
    <x v="0"/>
  </r>
  <r>
    <x v="4221"/>
    <x v="649"/>
    <x v="1"/>
    <x v="1"/>
    <x v="4"/>
    <x v="125"/>
    <x v="130"/>
    <x v="0"/>
    <x v="130"/>
    <x v="0"/>
    <x v="0"/>
    <x v="0"/>
  </r>
  <r>
    <x v="4222"/>
    <x v="1454"/>
    <x v="5"/>
    <x v="2"/>
    <x v="0"/>
    <x v="6"/>
    <x v="766"/>
    <x v="0"/>
    <x v="766"/>
    <x v="0"/>
    <x v="0"/>
    <x v="0"/>
  </r>
  <r>
    <x v="4223"/>
    <x v="3385"/>
    <x v="1"/>
    <x v="2"/>
    <x v="3"/>
    <x v="202"/>
    <x v="609"/>
    <x v="0"/>
    <x v="609"/>
    <x v="0"/>
    <x v="0"/>
    <x v="0"/>
  </r>
  <r>
    <x v="4224"/>
    <x v="2450"/>
    <x v="3"/>
    <x v="1"/>
    <x v="4"/>
    <x v="493"/>
    <x v="202"/>
    <x v="0"/>
    <x v="202"/>
    <x v="0"/>
    <x v="0"/>
    <x v="0"/>
  </r>
  <r>
    <x v="4225"/>
    <x v="3452"/>
    <x v="0"/>
    <x v="4"/>
    <x v="4"/>
    <x v="161"/>
    <x v="172"/>
    <x v="0"/>
    <x v="172"/>
    <x v="0"/>
    <x v="0"/>
    <x v="0"/>
  </r>
  <r>
    <x v="4226"/>
    <x v="3096"/>
    <x v="3"/>
    <x v="3"/>
    <x v="1"/>
    <x v="132"/>
    <x v="138"/>
    <x v="0"/>
    <x v="138"/>
    <x v="0"/>
    <x v="0"/>
    <x v="0"/>
  </r>
  <r>
    <x v="4227"/>
    <x v="3453"/>
    <x v="4"/>
    <x v="3"/>
    <x v="2"/>
    <x v="536"/>
    <x v="770"/>
    <x v="0"/>
    <x v="770"/>
    <x v="0"/>
    <x v="0"/>
    <x v="0"/>
  </r>
  <r>
    <x v="4228"/>
    <x v="3454"/>
    <x v="3"/>
    <x v="3"/>
    <x v="2"/>
    <x v="502"/>
    <x v="83"/>
    <x v="0"/>
    <x v="83"/>
    <x v="0"/>
    <x v="0"/>
    <x v="0"/>
  </r>
  <r>
    <x v="4229"/>
    <x v="1175"/>
    <x v="4"/>
    <x v="0"/>
    <x v="1"/>
    <x v="440"/>
    <x v="543"/>
    <x v="0"/>
    <x v="543"/>
    <x v="0"/>
    <x v="0"/>
    <x v="0"/>
  </r>
  <r>
    <x v="4230"/>
    <x v="3058"/>
    <x v="3"/>
    <x v="3"/>
    <x v="4"/>
    <x v="156"/>
    <x v="611"/>
    <x v="0"/>
    <x v="611"/>
    <x v="0"/>
    <x v="0"/>
    <x v="0"/>
  </r>
  <r>
    <x v="4231"/>
    <x v="1676"/>
    <x v="4"/>
    <x v="3"/>
    <x v="3"/>
    <x v="382"/>
    <x v="445"/>
    <x v="0"/>
    <x v="445"/>
    <x v="0"/>
    <x v="0"/>
    <x v="0"/>
  </r>
  <r>
    <x v="4232"/>
    <x v="3455"/>
    <x v="1"/>
    <x v="3"/>
    <x v="3"/>
    <x v="184"/>
    <x v="447"/>
    <x v="0"/>
    <x v="447"/>
    <x v="0"/>
    <x v="0"/>
    <x v="0"/>
  </r>
  <r>
    <x v="4233"/>
    <x v="3456"/>
    <x v="5"/>
    <x v="0"/>
    <x v="0"/>
    <x v="398"/>
    <x v="783"/>
    <x v="1"/>
    <x v="783"/>
    <x v="0"/>
    <x v="0"/>
    <x v="0"/>
  </r>
  <r>
    <x v="4234"/>
    <x v="2696"/>
    <x v="0"/>
    <x v="4"/>
    <x v="2"/>
    <x v="690"/>
    <x v="1105"/>
    <x v="0"/>
    <x v="1105"/>
    <x v="0"/>
    <x v="0"/>
    <x v="0"/>
  </r>
  <r>
    <x v="4235"/>
    <x v="3457"/>
    <x v="4"/>
    <x v="2"/>
    <x v="1"/>
    <x v="293"/>
    <x v="122"/>
    <x v="0"/>
    <x v="122"/>
    <x v="0"/>
    <x v="0"/>
    <x v="0"/>
  </r>
  <r>
    <x v="4236"/>
    <x v="3458"/>
    <x v="0"/>
    <x v="1"/>
    <x v="3"/>
    <x v="513"/>
    <x v="1176"/>
    <x v="0"/>
    <x v="1176"/>
    <x v="0"/>
    <x v="0"/>
    <x v="0"/>
  </r>
  <r>
    <x v="4237"/>
    <x v="3459"/>
    <x v="2"/>
    <x v="2"/>
    <x v="1"/>
    <x v="220"/>
    <x v="564"/>
    <x v="0"/>
    <x v="564"/>
    <x v="0"/>
    <x v="0"/>
    <x v="0"/>
  </r>
  <r>
    <x v="4238"/>
    <x v="3460"/>
    <x v="4"/>
    <x v="4"/>
    <x v="2"/>
    <x v="589"/>
    <x v="782"/>
    <x v="0"/>
    <x v="782"/>
    <x v="0"/>
    <x v="0"/>
    <x v="0"/>
  </r>
  <r>
    <x v="4239"/>
    <x v="3461"/>
    <x v="2"/>
    <x v="1"/>
    <x v="3"/>
    <x v="698"/>
    <x v="1177"/>
    <x v="1"/>
    <x v="1177"/>
    <x v="0"/>
    <x v="0"/>
    <x v="0"/>
  </r>
  <r>
    <x v="4240"/>
    <x v="3462"/>
    <x v="1"/>
    <x v="3"/>
    <x v="2"/>
    <x v="489"/>
    <x v="596"/>
    <x v="1"/>
    <x v="596"/>
    <x v="0"/>
    <x v="0"/>
    <x v="0"/>
  </r>
  <r>
    <x v="4241"/>
    <x v="164"/>
    <x v="5"/>
    <x v="0"/>
    <x v="0"/>
    <x v="667"/>
    <x v="1178"/>
    <x v="1"/>
    <x v="1178"/>
    <x v="0"/>
    <x v="0"/>
    <x v="0"/>
  </r>
  <r>
    <x v="4242"/>
    <x v="3463"/>
    <x v="5"/>
    <x v="0"/>
    <x v="2"/>
    <x v="188"/>
    <x v="556"/>
    <x v="0"/>
    <x v="556"/>
    <x v="0"/>
    <x v="0"/>
    <x v="0"/>
  </r>
  <r>
    <x v="4243"/>
    <x v="3464"/>
    <x v="1"/>
    <x v="2"/>
    <x v="3"/>
    <x v="620"/>
    <x v="858"/>
    <x v="0"/>
    <x v="858"/>
    <x v="0"/>
    <x v="0"/>
    <x v="0"/>
  </r>
  <r>
    <x v="4244"/>
    <x v="3465"/>
    <x v="2"/>
    <x v="1"/>
    <x v="2"/>
    <x v="70"/>
    <x v="773"/>
    <x v="0"/>
    <x v="773"/>
    <x v="0"/>
    <x v="0"/>
    <x v="0"/>
  </r>
  <r>
    <x v="4245"/>
    <x v="1919"/>
    <x v="4"/>
    <x v="1"/>
    <x v="1"/>
    <x v="546"/>
    <x v="838"/>
    <x v="0"/>
    <x v="838"/>
    <x v="0"/>
    <x v="0"/>
    <x v="0"/>
  </r>
  <r>
    <x v="4246"/>
    <x v="3466"/>
    <x v="1"/>
    <x v="1"/>
    <x v="4"/>
    <x v="142"/>
    <x v="584"/>
    <x v="0"/>
    <x v="584"/>
    <x v="0"/>
    <x v="0"/>
    <x v="0"/>
  </r>
  <r>
    <x v="4247"/>
    <x v="197"/>
    <x v="0"/>
    <x v="3"/>
    <x v="4"/>
    <x v="209"/>
    <x v="68"/>
    <x v="0"/>
    <x v="68"/>
    <x v="0"/>
    <x v="0"/>
    <x v="0"/>
  </r>
  <r>
    <x v="4248"/>
    <x v="3467"/>
    <x v="2"/>
    <x v="3"/>
    <x v="1"/>
    <x v="339"/>
    <x v="381"/>
    <x v="0"/>
    <x v="381"/>
    <x v="0"/>
    <x v="0"/>
    <x v="0"/>
  </r>
  <r>
    <x v="4249"/>
    <x v="3468"/>
    <x v="5"/>
    <x v="4"/>
    <x v="1"/>
    <x v="697"/>
    <x v="960"/>
    <x v="0"/>
    <x v="960"/>
    <x v="0"/>
    <x v="0"/>
    <x v="0"/>
  </r>
  <r>
    <x v="4250"/>
    <x v="2494"/>
    <x v="4"/>
    <x v="0"/>
    <x v="4"/>
    <x v="693"/>
    <x v="968"/>
    <x v="0"/>
    <x v="968"/>
    <x v="0"/>
    <x v="0"/>
    <x v="0"/>
  </r>
  <r>
    <x v="4251"/>
    <x v="2994"/>
    <x v="2"/>
    <x v="2"/>
    <x v="1"/>
    <x v="586"/>
    <x v="315"/>
    <x v="0"/>
    <x v="315"/>
    <x v="0"/>
    <x v="0"/>
    <x v="0"/>
  </r>
  <r>
    <x v="4252"/>
    <x v="3469"/>
    <x v="0"/>
    <x v="0"/>
    <x v="2"/>
    <x v="537"/>
    <x v="685"/>
    <x v="1"/>
    <x v="685"/>
    <x v="2"/>
    <x v="2"/>
    <x v="2"/>
  </r>
  <r>
    <x v="4253"/>
    <x v="3470"/>
    <x v="0"/>
    <x v="0"/>
    <x v="0"/>
    <x v="638"/>
    <x v="278"/>
    <x v="0"/>
    <x v="278"/>
    <x v="0"/>
    <x v="0"/>
    <x v="0"/>
  </r>
  <r>
    <x v="4254"/>
    <x v="3471"/>
    <x v="5"/>
    <x v="4"/>
    <x v="3"/>
    <x v="581"/>
    <x v="776"/>
    <x v="0"/>
    <x v="776"/>
    <x v="0"/>
    <x v="0"/>
    <x v="0"/>
  </r>
  <r>
    <x v="4255"/>
    <x v="3472"/>
    <x v="5"/>
    <x v="3"/>
    <x v="4"/>
    <x v="214"/>
    <x v="225"/>
    <x v="1"/>
    <x v="225"/>
    <x v="2"/>
    <x v="2"/>
    <x v="2"/>
  </r>
  <r>
    <x v="4256"/>
    <x v="3473"/>
    <x v="1"/>
    <x v="2"/>
    <x v="1"/>
    <x v="222"/>
    <x v="406"/>
    <x v="0"/>
    <x v="406"/>
    <x v="0"/>
    <x v="0"/>
    <x v="0"/>
  </r>
  <r>
    <x v="4257"/>
    <x v="3474"/>
    <x v="1"/>
    <x v="3"/>
    <x v="4"/>
    <x v="291"/>
    <x v="1049"/>
    <x v="0"/>
    <x v="1049"/>
    <x v="0"/>
    <x v="0"/>
    <x v="0"/>
  </r>
  <r>
    <x v="4258"/>
    <x v="3475"/>
    <x v="4"/>
    <x v="0"/>
    <x v="2"/>
    <x v="670"/>
    <x v="60"/>
    <x v="0"/>
    <x v="60"/>
    <x v="0"/>
    <x v="0"/>
    <x v="0"/>
  </r>
  <r>
    <x v="4259"/>
    <x v="1478"/>
    <x v="5"/>
    <x v="2"/>
    <x v="0"/>
    <x v="328"/>
    <x v="635"/>
    <x v="0"/>
    <x v="635"/>
    <x v="0"/>
    <x v="0"/>
    <x v="0"/>
  </r>
  <r>
    <x v="4260"/>
    <x v="3476"/>
    <x v="5"/>
    <x v="3"/>
    <x v="3"/>
    <x v="327"/>
    <x v="367"/>
    <x v="0"/>
    <x v="367"/>
    <x v="0"/>
    <x v="0"/>
    <x v="0"/>
  </r>
  <r>
    <x v="4261"/>
    <x v="3477"/>
    <x v="0"/>
    <x v="1"/>
    <x v="3"/>
    <x v="360"/>
    <x v="412"/>
    <x v="0"/>
    <x v="412"/>
    <x v="0"/>
    <x v="0"/>
    <x v="0"/>
  </r>
  <r>
    <x v="4262"/>
    <x v="2392"/>
    <x v="4"/>
    <x v="4"/>
    <x v="1"/>
    <x v="175"/>
    <x v="868"/>
    <x v="0"/>
    <x v="868"/>
    <x v="0"/>
    <x v="0"/>
    <x v="0"/>
  </r>
  <r>
    <x v="4263"/>
    <x v="1238"/>
    <x v="0"/>
    <x v="0"/>
    <x v="1"/>
    <x v="515"/>
    <x v="818"/>
    <x v="0"/>
    <x v="818"/>
    <x v="0"/>
    <x v="0"/>
    <x v="0"/>
  </r>
  <r>
    <x v="4264"/>
    <x v="1998"/>
    <x v="5"/>
    <x v="2"/>
    <x v="2"/>
    <x v="365"/>
    <x v="736"/>
    <x v="0"/>
    <x v="736"/>
    <x v="0"/>
    <x v="0"/>
    <x v="0"/>
  </r>
  <r>
    <x v="4265"/>
    <x v="3478"/>
    <x v="1"/>
    <x v="1"/>
    <x v="1"/>
    <x v="237"/>
    <x v="1133"/>
    <x v="1"/>
    <x v="1133"/>
    <x v="1"/>
    <x v="1"/>
    <x v="1"/>
  </r>
  <r>
    <x v="4266"/>
    <x v="3479"/>
    <x v="0"/>
    <x v="1"/>
    <x v="4"/>
    <x v="469"/>
    <x v="759"/>
    <x v="0"/>
    <x v="759"/>
    <x v="0"/>
    <x v="0"/>
    <x v="0"/>
  </r>
  <r>
    <x v="4267"/>
    <x v="2467"/>
    <x v="4"/>
    <x v="3"/>
    <x v="4"/>
    <x v="442"/>
    <x v="712"/>
    <x v="0"/>
    <x v="712"/>
    <x v="0"/>
    <x v="0"/>
    <x v="0"/>
  </r>
  <r>
    <x v="4268"/>
    <x v="3480"/>
    <x v="1"/>
    <x v="3"/>
    <x v="0"/>
    <x v="487"/>
    <x v="940"/>
    <x v="0"/>
    <x v="940"/>
    <x v="0"/>
    <x v="0"/>
    <x v="0"/>
  </r>
  <r>
    <x v="4269"/>
    <x v="3481"/>
    <x v="3"/>
    <x v="0"/>
    <x v="0"/>
    <x v="339"/>
    <x v="5"/>
    <x v="0"/>
    <x v="5"/>
    <x v="0"/>
    <x v="0"/>
    <x v="0"/>
  </r>
  <r>
    <x v="4270"/>
    <x v="3482"/>
    <x v="4"/>
    <x v="4"/>
    <x v="4"/>
    <x v="355"/>
    <x v="399"/>
    <x v="0"/>
    <x v="399"/>
    <x v="0"/>
    <x v="0"/>
    <x v="0"/>
  </r>
  <r>
    <x v="4271"/>
    <x v="3483"/>
    <x v="4"/>
    <x v="2"/>
    <x v="2"/>
    <x v="58"/>
    <x v="1109"/>
    <x v="0"/>
    <x v="1109"/>
    <x v="0"/>
    <x v="0"/>
    <x v="0"/>
  </r>
  <r>
    <x v="4272"/>
    <x v="914"/>
    <x v="5"/>
    <x v="3"/>
    <x v="0"/>
    <x v="600"/>
    <x v="522"/>
    <x v="0"/>
    <x v="522"/>
    <x v="0"/>
    <x v="0"/>
    <x v="0"/>
  </r>
  <r>
    <x v="4273"/>
    <x v="3484"/>
    <x v="3"/>
    <x v="0"/>
    <x v="3"/>
    <x v="582"/>
    <x v="764"/>
    <x v="0"/>
    <x v="764"/>
    <x v="0"/>
    <x v="0"/>
    <x v="0"/>
  </r>
  <r>
    <x v="4274"/>
    <x v="3485"/>
    <x v="0"/>
    <x v="0"/>
    <x v="3"/>
    <x v="164"/>
    <x v="1179"/>
    <x v="1"/>
    <x v="1179"/>
    <x v="0"/>
    <x v="0"/>
    <x v="0"/>
  </r>
  <r>
    <x v="4275"/>
    <x v="3486"/>
    <x v="3"/>
    <x v="2"/>
    <x v="4"/>
    <x v="152"/>
    <x v="617"/>
    <x v="0"/>
    <x v="617"/>
    <x v="0"/>
    <x v="0"/>
    <x v="0"/>
  </r>
  <r>
    <x v="4276"/>
    <x v="2986"/>
    <x v="1"/>
    <x v="1"/>
    <x v="1"/>
    <x v="80"/>
    <x v="1069"/>
    <x v="1"/>
    <x v="1069"/>
    <x v="0"/>
    <x v="0"/>
    <x v="0"/>
  </r>
  <r>
    <x v="4277"/>
    <x v="3072"/>
    <x v="1"/>
    <x v="0"/>
    <x v="4"/>
    <x v="323"/>
    <x v="560"/>
    <x v="0"/>
    <x v="560"/>
    <x v="0"/>
    <x v="0"/>
    <x v="0"/>
  </r>
  <r>
    <x v="4278"/>
    <x v="465"/>
    <x v="3"/>
    <x v="4"/>
    <x v="2"/>
    <x v="123"/>
    <x v="128"/>
    <x v="0"/>
    <x v="128"/>
    <x v="0"/>
    <x v="0"/>
    <x v="0"/>
  </r>
  <r>
    <x v="4279"/>
    <x v="1072"/>
    <x v="2"/>
    <x v="3"/>
    <x v="2"/>
    <x v="336"/>
    <x v="505"/>
    <x v="0"/>
    <x v="505"/>
    <x v="0"/>
    <x v="0"/>
    <x v="0"/>
  </r>
  <r>
    <x v="4280"/>
    <x v="3487"/>
    <x v="1"/>
    <x v="4"/>
    <x v="2"/>
    <x v="116"/>
    <x v="1180"/>
    <x v="0"/>
    <x v="1180"/>
    <x v="0"/>
    <x v="0"/>
    <x v="0"/>
  </r>
  <r>
    <x v="4281"/>
    <x v="774"/>
    <x v="0"/>
    <x v="4"/>
    <x v="0"/>
    <x v="202"/>
    <x v="214"/>
    <x v="0"/>
    <x v="214"/>
    <x v="0"/>
    <x v="0"/>
    <x v="0"/>
  </r>
  <r>
    <x v="4282"/>
    <x v="3488"/>
    <x v="5"/>
    <x v="3"/>
    <x v="3"/>
    <x v="230"/>
    <x v="245"/>
    <x v="1"/>
    <x v="245"/>
    <x v="0"/>
    <x v="0"/>
    <x v="0"/>
  </r>
  <r>
    <x v="4283"/>
    <x v="3489"/>
    <x v="5"/>
    <x v="3"/>
    <x v="0"/>
    <x v="347"/>
    <x v="397"/>
    <x v="0"/>
    <x v="397"/>
    <x v="0"/>
    <x v="0"/>
    <x v="0"/>
  </r>
  <r>
    <x v="4284"/>
    <x v="3490"/>
    <x v="3"/>
    <x v="1"/>
    <x v="3"/>
    <x v="678"/>
    <x v="1021"/>
    <x v="0"/>
    <x v="1021"/>
    <x v="0"/>
    <x v="0"/>
    <x v="0"/>
  </r>
  <r>
    <x v="4285"/>
    <x v="735"/>
    <x v="1"/>
    <x v="3"/>
    <x v="1"/>
    <x v="626"/>
    <x v="740"/>
    <x v="0"/>
    <x v="740"/>
    <x v="0"/>
    <x v="0"/>
    <x v="0"/>
  </r>
  <r>
    <x v="4286"/>
    <x v="3491"/>
    <x v="5"/>
    <x v="4"/>
    <x v="1"/>
    <x v="458"/>
    <x v="460"/>
    <x v="0"/>
    <x v="460"/>
    <x v="0"/>
    <x v="0"/>
    <x v="0"/>
  </r>
  <r>
    <x v="4287"/>
    <x v="1671"/>
    <x v="4"/>
    <x v="4"/>
    <x v="4"/>
    <x v="384"/>
    <x v="448"/>
    <x v="0"/>
    <x v="448"/>
    <x v="0"/>
    <x v="0"/>
    <x v="0"/>
  </r>
  <r>
    <x v="4288"/>
    <x v="3492"/>
    <x v="3"/>
    <x v="0"/>
    <x v="1"/>
    <x v="9"/>
    <x v="92"/>
    <x v="0"/>
    <x v="92"/>
    <x v="0"/>
    <x v="0"/>
    <x v="0"/>
  </r>
  <r>
    <x v="4289"/>
    <x v="3493"/>
    <x v="3"/>
    <x v="4"/>
    <x v="4"/>
    <x v="259"/>
    <x v="452"/>
    <x v="0"/>
    <x v="452"/>
    <x v="0"/>
    <x v="0"/>
    <x v="0"/>
  </r>
  <r>
    <x v="4290"/>
    <x v="3494"/>
    <x v="3"/>
    <x v="0"/>
    <x v="0"/>
    <x v="583"/>
    <x v="180"/>
    <x v="0"/>
    <x v="180"/>
    <x v="0"/>
    <x v="0"/>
    <x v="0"/>
  </r>
  <r>
    <x v="4291"/>
    <x v="520"/>
    <x v="1"/>
    <x v="4"/>
    <x v="4"/>
    <x v="115"/>
    <x v="520"/>
    <x v="0"/>
    <x v="520"/>
    <x v="0"/>
    <x v="0"/>
    <x v="0"/>
  </r>
  <r>
    <x v="4292"/>
    <x v="3495"/>
    <x v="0"/>
    <x v="1"/>
    <x v="1"/>
    <x v="206"/>
    <x v="218"/>
    <x v="1"/>
    <x v="218"/>
    <x v="1"/>
    <x v="1"/>
    <x v="1"/>
  </r>
  <r>
    <x v="4293"/>
    <x v="3496"/>
    <x v="4"/>
    <x v="4"/>
    <x v="2"/>
    <x v="70"/>
    <x v="72"/>
    <x v="0"/>
    <x v="72"/>
    <x v="0"/>
    <x v="0"/>
    <x v="0"/>
  </r>
  <r>
    <x v="4294"/>
    <x v="1790"/>
    <x v="2"/>
    <x v="4"/>
    <x v="3"/>
    <x v="349"/>
    <x v="811"/>
    <x v="0"/>
    <x v="811"/>
    <x v="0"/>
    <x v="0"/>
    <x v="0"/>
  </r>
  <r>
    <x v="4295"/>
    <x v="2179"/>
    <x v="2"/>
    <x v="0"/>
    <x v="4"/>
    <x v="661"/>
    <x v="1050"/>
    <x v="0"/>
    <x v="1050"/>
    <x v="0"/>
    <x v="0"/>
    <x v="0"/>
  </r>
  <r>
    <x v="4296"/>
    <x v="3497"/>
    <x v="5"/>
    <x v="4"/>
    <x v="4"/>
    <x v="422"/>
    <x v="803"/>
    <x v="0"/>
    <x v="803"/>
    <x v="0"/>
    <x v="0"/>
    <x v="0"/>
  </r>
  <r>
    <x v="4297"/>
    <x v="1252"/>
    <x v="0"/>
    <x v="2"/>
    <x v="0"/>
    <x v="632"/>
    <x v="76"/>
    <x v="0"/>
    <x v="76"/>
    <x v="0"/>
    <x v="0"/>
    <x v="0"/>
  </r>
  <r>
    <x v="4298"/>
    <x v="3498"/>
    <x v="4"/>
    <x v="0"/>
    <x v="0"/>
    <x v="484"/>
    <x v="591"/>
    <x v="0"/>
    <x v="591"/>
    <x v="0"/>
    <x v="0"/>
    <x v="0"/>
  </r>
  <r>
    <x v="4299"/>
    <x v="3129"/>
    <x v="2"/>
    <x v="2"/>
    <x v="1"/>
    <x v="88"/>
    <x v="15"/>
    <x v="0"/>
    <x v="15"/>
    <x v="0"/>
    <x v="0"/>
    <x v="0"/>
  </r>
  <r>
    <x v="4300"/>
    <x v="3382"/>
    <x v="2"/>
    <x v="2"/>
    <x v="0"/>
    <x v="265"/>
    <x v="686"/>
    <x v="0"/>
    <x v="686"/>
    <x v="0"/>
    <x v="0"/>
    <x v="0"/>
  </r>
  <r>
    <x v="4301"/>
    <x v="3499"/>
    <x v="1"/>
    <x v="4"/>
    <x v="0"/>
    <x v="651"/>
    <x v="173"/>
    <x v="0"/>
    <x v="173"/>
    <x v="0"/>
    <x v="0"/>
    <x v="0"/>
  </r>
  <r>
    <x v="4302"/>
    <x v="3500"/>
    <x v="5"/>
    <x v="0"/>
    <x v="3"/>
    <x v="129"/>
    <x v="1170"/>
    <x v="0"/>
    <x v="1170"/>
    <x v="0"/>
    <x v="0"/>
    <x v="0"/>
  </r>
  <r>
    <x v="4303"/>
    <x v="3026"/>
    <x v="2"/>
    <x v="0"/>
    <x v="0"/>
    <x v="494"/>
    <x v="741"/>
    <x v="0"/>
    <x v="741"/>
    <x v="0"/>
    <x v="0"/>
    <x v="0"/>
  </r>
  <r>
    <x v="4304"/>
    <x v="984"/>
    <x v="5"/>
    <x v="1"/>
    <x v="4"/>
    <x v="510"/>
    <x v="390"/>
    <x v="0"/>
    <x v="390"/>
    <x v="0"/>
    <x v="0"/>
    <x v="0"/>
  </r>
  <r>
    <x v="4305"/>
    <x v="459"/>
    <x v="5"/>
    <x v="4"/>
    <x v="0"/>
    <x v="96"/>
    <x v="1181"/>
    <x v="1"/>
    <x v="1181"/>
    <x v="1"/>
    <x v="1"/>
    <x v="1"/>
  </r>
  <r>
    <x v="4306"/>
    <x v="2616"/>
    <x v="1"/>
    <x v="1"/>
    <x v="3"/>
    <x v="95"/>
    <x v="98"/>
    <x v="0"/>
    <x v="98"/>
    <x v="0"/>
    <x v="0"/>
    <x v="0"/>
  </r>
  <r>
    <x v="4307"/>
    <x v="823"/>
    <x v="2"/>
    <x v="2"/>
    <x v="1"/>
    <x v="396"/>
    <x v="639"/>
    <x v="0"/>
    <x v="639"/>
    <x v="0"/>
    <x v="0"/>
    <x v="0"/>
  </r>
  <r>
    <x v="4308"/>
    <x v="3501"/>
    <x v="0"/>
    <x v="4"/>
    <x v="4"/>
    <x v="145"/>
    <x v="736"/>
    <x v="0"/>
    <x v="736"/>
    <x v="0"/>
    <x v="0"/>
    <x v="0"/>
  </r>
  <r>
    <x v="4309"/>
    <x v="916"/>
    <x v="4"/>
    <x v="0"/>
    <x v="3"/>
    <x v="517"/>
    <x v="965"/>
    <x v="0"/>
    <x v="965"/>
    <x v="0"/>
    <x v="0"/>
    <x v="0"/>
  </r>
  <r>
    <x v="4310"/>
    <x v="3502"/>
    <x v="5"/>
    <x v="3"/>
    <x v="4"/>
    <x v="208"/>
    <x v="608"/>
    <x v="1"/>
    <x v="608"/>
    <x v="0"/>
    <x v="0"/>
    <x v="0"/>
  </r>
  <r>
    <x v="4311"/>
    <x v="3503"/>
    <x v="0"/>
    <x v="4"/>
    <x v="3"/>
    <x v="282"/>
    <x v="318"/>
    <x v="0"/>
    <x v="318"/>
    <x v="0"/>
    <x v="0"/>
    <x v="0"/>
  </r>
  <r>
    <x v="4312"/>
    <x v="3504"/>
    <x v="1"/>
    <x v="0"/>
    <x v="0"/>
    <x v="345"/>
    <x v="395"/>
    <x v="0"/>
    <x v="395"/>
    <x v="0"/>
    <x v="0"/>
    <x v="0"/>
  </r>
  <r>
    <x v="4313"/>
    <x v="3505"/>
    <x v="3"/>
    <x v="4"/>
    <x v="4"/>
    <x v="371"/>
    <x v="1011"/>
    <x v="1"/>
    <x v="1011"/>
    <x v="0"/>
    <x v="0"/>
    <x v="0"/>
  </r>
  <r>
    <x v="4314"/>
    <x v="1732"/>
    <x v="4"/>
    <x v="2"/>
    <x v="1"/>
    <x v="514"/>
    <x v="1159"/>
    <x v="0"/>
    <x v="1159"/>
    <x v="0"/>
    <x v="0"/>
    <x v="0"/>
  </r>
  <r>
    <x v="4315"/>
    <x v="1037"/>
    <x v="3"/>
    <x v="2"/>
    <x v="0"/>
    <x v="312"/>
    <x v="1047"/>
    <x v="0"/>
    <x v="1047"/>
    <x v="0"/>
    <x v="0"/>
    <x v="0"/>
  </r>
  <r>
    <x v="4316"/>
    <x v="2825"/>
    <x v="1"/>
    <x v="2"/>
    <x v="0"/>
    <x v="169"/>
    <x v="1047"/>
    <x v="0"/>
    <x v="1047"/>
    <x v="0"/>
    <x v="0"/>
    <x v="0"/>
  </r>
  <r>
    <x v="4317"/>
    <x v="448"/>
    <x v="2"/>
    <x v="2"/>
    <x v="1"/>
    <x v="77"/>
    <x v="79"/>
    <x v="1"/>
    <x v="79"/>
    <x v="0"/>
    <x v="0"/>
    <x v="0"/>
  </r>
  <r>
    <x v="4318"/>
    <x v="2729"/>
    <x v="5"/>
    <x v="4"/>
    <x v="3"/>
    <x v="632"/>
    <x v="863"/>
    <x v="0"/>
    <x v="863"/>
    <x v="0"/>
    <x v="0"/>
    <x v="0"/>
  </r>
  <r>
    <x v="4319"/>
    <x v="3506"/>
    <x v="0"/>
    <x v="2"/>
    <x v="4"/>
    <x v="296"/>
    <x v="324"/>
    <x v="0"/>
    <x v="324"/>
    <x v="0"/>
    <x v="0"/>
    <x v="0"/>
  </r>
  <r>
    <x v="4320"/>
    <x v="2105"/>
    <x v="0"/>
    <x v="0"/>
    <x v="4"/>
    <x v="366"/>
    <x v="563"/>
    <x v="0"/>
    <x v="563"/>
    <x v="0"/>
    <x v="0"/>
    <x v="0"/>
  </r>
  <r>
    <x v="4321"/>
    <x v="3507"/>
    <x v="3"/>
    <x v="2"/>
    <x v="3"/>
    <x v="540"/>
    <x v="99"/>
    <x v="0"/>
    <x v="99"/>
    <x v="0"/>
    <x v="0"/>
    <x v="0"/>
  </r>
  <r>
    <x v="4322"/>
    <x v="802"/>
    <x v="1"/>
    <x v="4"/>
    <x v="3"/>
    <x v="556"/>
    <x v="719"/>
    <x v="0"/>
    <x v="719"/>
    <x v="0"/>
    <x v="0"/>
    <x v="0"/>
  </r>
  <r>
    <x v="4323"/>
    <x v="448"/>
    <x v="3"/>
    <x v="3"/>
    <x v="2"/>
    <x v="111"/>
    <x v="713"/>
    <x v="0"/>
    <x v="713"/>
    <x v="0"/>
    <x v="0"/>
    <x v="0"/>
  </r>
  <r>
    <x v="4324"/>
    <x v="1977"/>
    <x v="5"/>
    <x v="4"/>
    <x v="2"/>
    <x v="517"/>
    <x v="292"/>
    <x v="0"/>
    <x v="292"/>
    <x v="0"/>
    <x v="0"/>
    <x v="0"/>
  </r>
  <r>
    <x v="4325"/>
    <x v="3508"/>
    <x v="5"/>
    <x v="2"/>
    <x v="1"/>
    <x v="129"/>
    <x v="1170"/>
    <x v="0"/>
    <x v="1170"/>
    <x v="0"/>
    <x v="0"/>
    <x v="0"/>
  </r>
  <r>
    <x v="4326"/>
    <x v="3509"/>
    <x v="2"/>
    <x v="1"/>
    <x v="3"/>
    <x v="54"/>
    <x v="55"/>
    <x v="0"/>
    <x v="55"/>
    <x v="0"/>
    <x v="0"/>
    <x v="0"/>
  </r>
  <r>
    <x v="4327"/>
    <x v="2008"/>
    <x v="5"/>
    <x v="3"/>
    <x v="3"/>
    <x v="376"/>
    <x v="661"/>
    <x v="0"/>
    <x v="661"/>
    <x v="0"/>
    <x v="0"/>
    <x v="0"/>
  </r>
  <r>
    <x v="4328"/>
    <x v="3510"/>
    <x v="4"/>
    <x v="4"/>
    <x v="4"/>
    <x v="503"/>
    <x v="495"/>
    <x v="0"/>
    <x v="495"/>
    <x v="0"/>
    <x v="0"/>
    <x v="0"/>
  </r>
  <r>
    <x v="4329"/>
    <x v="3511"/>
    <x v="4"/>
    <x v="1"/>
    <x v="2"/>
    <x v="482"/>
    <x v="1182"/>
    <x v="1"/>
    <x v="1182"/>
    <x v="0"/>
    <x v="0"/>
    <x v="0"/>
  </r>
  <r>
    <x v="4330"/>
    <x v="3512"/>
    <x v="4"/>
    <x v="3"/>
    <x v="3"/>
    <x v="479"/>
    <x v="587"/>
    <x v="1"/>
    <x v="587"/>
    <x v="0"/>
    <x v="0"/>
    <x v="0"/>
  </r>
  <r>
    <x v="4331"/>
    <x v="2810"/>
    <x v="0"/>
    <x v="1"/>
    <x v="4"/>
    <x v="385"/>
    <x v="449"/>
    <x v="0"/>
    <x v="449"/>
    <x v="0"/>
    <x v="0"/>
    <x v="0"/>
  </r>
  <r>
    <x v="4332"/>
    <x v="3513"/>
    <x v="4"/>
    <x v="2"/>
    <x v="0"/>
    <x v="234"/>
    <x v="959"/>
    <x v="0"/>
    <x v="959"/>
    <x v="0"/>
    <x v="0"/>
    <x v="0"/>
  </r>
  <r>
    <x v="4333"/>
    <x v="3514"/>
    <x v="2"/>
    <x v="2"/>
    <x v="0"/>
    <x v="1"/>
    <x v="1"/>
    <x v="0"/>
    <x v="1"/>
    <x v="0"/>
    <x v="0"/>
    <x v="0"/>
  </r>
  <r>
    <x v="4334"/>
    <x v="2887"/>
    <x v="0"/>
    <x v="2"/>
    <x v="1"/>
    <x v="123"/>
    <x v="822"/>
    <x v="0"/>
    <x v="822"/>
    <x v="0"/>
    <x v="0"/>
    <x v="0"/>
  </r>
  <r>
    <x v="4335"/>
    <x v="3515"/>
    <x v="1"/>
    <x v="1"/>
    <x v="1"/>
    <x v="122"/>
    <x v="127"/>
    <x v="0"/>
    <x v="127"/>
    <x v="0"/>
    <x v="0"/>
    <x v="0"/>
  </r>
  <r>
    <x v="4336"/>
    <x v="1695"/>
    <x v="3"/>
    <x v="1"/>
    <x v="3"/>
    <x v="457"/>
    <x v="554"/>
    <x v="0"/>
    <x v="554"/>
    <x v="0"/>
    <x v="0"/>
    <x v="0"/>
  </r>
  <r>
    <x v="4337"/>
    <x v="1595"/>
    <x v="1"/>
    <x v="3"/>
    <x v="0"/>
    <x v="445"/>
    <x v="510"/>
    <x v="0"/>
    <x v="510"/>
    <x v="0"/>
    <x v="0"/>
    <x v="0"/>
  </r>
  <r>
    <x v="4338"/>
    <x v="3516"/>
    <x v="2"/>
    <x v="2"/>
    <x v="4"/>
    <x v="545"/>
    <x v="1140"/>
    <x v="1"/>
    <x v="1140"/>
    <x v="0"/>
    <x v="0"/>
    <x v="0"/>
  </r>
  <r>
    <x v="4339"/>
    <x v="3517"/>
    <x v="5"/>
    <x v="0"/>
    <x v="0"/>
    <x v="321"/>
    <x v="360"/>
    <x v="0"/>
    <x v="360"/>
    <x v="0"/>
    <x v="0"/>
    <x v="0"/>
  </r>
  <r>
    <x v="4340"/>
    <x v="3518"/>
    <x v="1"/>
    <x v="4"/>
    <x v="4"/>
    <x v="118"/>
    <x v="122"/>
    <x v="0"/>
    <x v="122"/>
    <x v="0"/>
    <x v="0"/>
    <x v="0"/>
  </r>
  <r>
    <x v="4341"/>
    <x v="3519"/>
    <x v="4"/>
    <x v="1"/>
    <x v="0"/>
    <x v="254"/>
    <x v="288"/>
    <x v="0"/>
    <x v="288"/>
    <x v="0"/>
    <x v="0"/>
    <x v="0"/>
  </r>
  <r>
    <x v="4342"/>
    <x v="3520"/>
    <x v="1"/>
    <x v="1"/>
    <x v="2"/>
    <x v="370"/>
    <x v="831"/>
    <x v="0"/>
    <x v="831"/>
    <x v="0"/>
    <x v="0"/>
    <x v="0"/>
  </r>
  <r>
    <x v="4343"/>
    <x v="1636"/>
    <x v="3"/>
    <x v="3"/>
    <x v="2"/>
    <x v="559"/>
    <x v="533"/>
    <x v="0"/>
    <x v="533"/>
    <x v="0"/>
    <x v="0"/>
    <x v="0"/>
  </r>
  <r>
    <x v="4344"/>
    <x v="3521"/>
    <x v="1"/>
    <x v="2"/>
    <x v="3"/>
    <x v="396"/>
    <x v="594"/>
    <x v="1"/>
    <x v="594"/>
    <x v="0"/>
    <x v="0"/>
    <x v="0"/>
  </r>
  <r>
    <x v="4345"/>
    <x v="3522"/>
    <x v="3"/>
    <x v="4"/>
    <x v="4"/>
    <x v="479"/>
    <x v="587"/>
    <x v="1"/>
    <x v="587"/>
    <x v="0"/>
    <x v="0"/>
    <x v="0"/>
  </r>
  <r>
    <x v="4346"/>
    <x v="3523"/>
    <x v="5"/>
    <x v="3"/>
    <x v="3"/>
    <x v="584"/>
    <x v="769"/>
    <x v="0"/>
    <x v="769"/>
    <x v="0"/>
    <x v="0"/>
    <x v="0"/>
  </r>
  <r>
    <x v="4347"/>
    <x v="2131"/>
    <x v="4"/>
    <x v="0"/>
    <x v="4"/>
    <x v="520"/>
    <x v="828"/>
    <x v="0"/>
    <x v="828"/>
    <x v="0"/>
    <x v="0"/>
    <x v="0"/>
  </r>
  <r>
    <x v="4348"/>
    <x v="3524"/>
    <x v="2"/>
    <x v="3"/>
    <x v="4"/>
    <x v="666"/>
    <x v="568"/>
    <x v="0"/>
    <x v="568"/>
    <x v="0"/>
    <x v="0"/>
    <x v="0"/>
  </r>
  <r>
    <x v="4349"/>
    <x v="2787"/>
    <x v="0"/>
    <x v="3"/>
    <x v="4"/>
    <x v="400"/>
    <x v="18"/>
    <x v="0"/>
    <x v="18"/>
    <x v="0"/>
    <x v="0"/>
    <x v="0"/>
  </r>
  <r>
    <x v="4350"/>
    <x v="3525"/>
    <x v="5"/>
    <x v="3"/>
    <x v="2"/>
    <x v="340"/>
    <x v="3"/>
    <x v="0"/>
    <x v="3"/>
    <x v="0"/>
    <x v="0"/>
    <x v="0"/>
  </r>
  <r>
    <x v="4351"/>
    <x v="3526"/>
    <x v="5"/>
    <x v="0"/>
    <x v="3"/>
    <x v="267"/>
    <x v="465"/>
    <x v="0"/>
    <x v="465"/>
    <x v="0"/>
    <x v="0"/>
    <x v="0"/>
  </r>
  <r>
    <x v="4352"/>
    <x v="3527"/>
    <x v="5"/>
    <x v="0"/>
    <x v="3"/>
    <x v="375"/>
    <x v="435"/>
    <x v="1"/>
    <x v="435"/>
    <x v="0"/>
    <x v="0"/>
    <x v="0"/>
  </r>
  <r>
    <x v="4353"/>
    <x v="2438"/>
    <x v="5"/>
    <x v="0"/>
    <x v="3"/>
    <x v="463"/>
    <x v="564"/>
    <x v="0"/>
    <x v="564"/>
    <x v="0"/>
    <x v="0"/>
    <x v="0"/>
  </r>
  <r>
    <x v="4354"/>
    <x v="3528"/>
    <x v="2"/>
    <x v="0"/>
    <x v="2"/>
    <x v="69"/>
    <x v="363"/>
    <x v="0"/>
    <x v="363"/>
    <x v="0"/>
    <x v="0"/>
    <x v="0"/>
  </r>
  <r>
    <x v="4355"/>
    <x v="3529"/>
    <x v="0"/>
    <x v="4"/>
    <x v="4"/>
    <x v="242"/>
    <x v="434"/>
    <x v="0"/>
    <x v="434"/>
    <x v="0"/>
    <x v="0"/>
    <x v="0"/>
  </r>
  <r>
    <x v="4356"/>
    <x v="3530"/>
    <x v="4"/>
    <x v="2"/>
    <x v="3"/>
    <x v="483"/>
    <x v="408"/>
    <x v="0"/>
    <x v="408"/>
    <x v="0"/>
    <x v="0"/>
    <x v="0"/>
  </r>
  <r>
    <x v="4357"/>
    <x v="3531"/>
    <x v="5"/>
    <x v="4"/>
    <x v="3"/>
    <x v="155"/>
    <x v="70"/>
    <x v="0"/>
    <x v="70"/>
    <x v="0"/>
    <x v="0"/>
    <x v="0"/>
  </r>
  <r>
    <x v="4358"/>
    <x v="3532"/>
    <x v="2"/>
    <x v="0"/>
    <x v="3"/>
    <x v="428"/>
    <x v="613"/>
    <x v="0"/>
    <x v="613"/>
    <x v="0"/>
    <x v="0"/>
    <x v="0"/>
  </r>
  <r>
    <x v="4359"/>
    <x v="3533"/>
    <x v="4"/>
    <x v="1"/>
    <x v="2"/>
    <x v="629"/>
    <x v="69"/>
    <x v="0"/>
    <x v="69"/>
    <x v="0"/>
    <x v="0"/>
    <x v="0"/>
  </r>
  <r>
    <x v="4360"/>
    <x v="3534"/>
    <x v="2"/>
    <x v="1"/>
    <x v="2"/>
    <x v="283"/>
    <x v="332"/>
    <x v="0"/>
    <x v="332"/>
    <x v="0"/>
    <x v="0"/>
    <x v="0"/>
  </r>
  <r>
    <x v="4361"/>
    <x v="3535"/>
    <x v="2"/>
    <x v="0"/>
    <x v="2"/>
    <x v="58"/>
    <x v="102"/>
    <x v="0"/>
    <x v="102"/>
    <x v="0"/>
    <x v="0"/>
    <x v="0"/>
  </r>
  <r>
    <x v="4362"/>
    <x v="3536"/>
    <x v="0"/>
    <x v="2"/>
    <x v="2"/>
    <x v="533"/>
    <x v="1137"/>
    <x v="0"/>
    <x v="1137"/>
    <x v="0"/>
    <x v="0"/>
    <x v="0"/>
  </r>
  <r>
    <x v="4363"/>
    <x v="3537"/>
    <x v="3"/>
    <x v="0"/>
    <x v="0"/>
    <x v="646"/>
    <x v="922"/>
    <x v="0"/>
    <x v="922"/>
    <x v="0"/>
    <x v="0"/>
    <x v="0"/>
  </r>
  <r>
    <x v="4364"/>
    <x v="3538"/>
    <x v="0"/>
    <x v="2"/>
    <x v="1"/>
    <x v="61"/>
    <x v="730"/>
    <x v="0"/>
    <x v="730"/>
    <x v="0"/>
    <x v="0"/>
    <x v="0"/>
  </r>
  <r>
    <x v="4365"/>
    <x v="3539"/>
    <x v="4"/>
    <x v="1"/>
    <x v="0"/>
    <x v="243"/>
    <x v="473"/>
    <x v="0"/>
    <x v="473"/>
    <x v="0"/>
    <x v="0"/>
    <x v="0"/>
  </r>
  <r>
    <x v="4366"/>
    <x v="3540"/>
    <x v="1"/>
    <x v="3"/>
    <x v="0"/>
    <x v="417"/>
    <x v="143"/>
    <x v="0"/>
    <x v="143"/>
    <x v="0"/>
    <x v="0"/>
    <x v="0"/>
  </r>
  <r>
    <x v="4367"/>
    <x v="3541"/>
    <x v="4"/>
    <x v="4"/>
    <x v="1"/>
    <x v="98"/>
    <x v="204"/>
    <x v="0"/>
    <x v="204"/>
    <x v="0"/>
    <x v="0"/>
    <x v="0"/>
  </r>
  <r>
    <x v="4368"/>
    <x v="3542"/>
    <x v="4"/>
    <x v="4"/>
    <x v="0"/>
    <x v="582"/>
    <x v="21"/>
    <x v="0"/>
    <x v="21"/>
    <x v="0"/>
    <x v="0"/>
    <x v="0"/>
  </r>
  <r>
    <x v="4369"/>
    <x v="3543"/>
    <x v="3"/>
    <x v="3"/>
    <x v="0"/>
    <x v="171"/>
    <x v="591"/>
    <x v="0"/>
    <x v="591"/>
    <x v="0"/>
    <x v="0"/>
    <x v="0"/>
  </r>
  <r>
    <x v="4370"/>
    <x v="3244"/>
    <x v="4"/>
    <x v="3"/>
    <x v="3"/>
    <x v="397"/>
    <x v="1039"/>
    <x v="0"/>
    <x v="1039"/>
    <x v="0"/>
    <x v="0"/>
    <x v="0"/>
  </r>
  <r>
    <x v="4371"/>
    <x v="2130"/>
    <x v="3"/>
    <x v="4"/>
    <x v="2"/>
    <x v="269"/>
    <x v="14"/>
    <x v="0"/>
    <x v="14"/>
    <x v="0"/>
    <x v="0"/>
    <x v="0"/>
  </r>
  <r>
    <x v="4372"/>
    <x v="3544"/>
    <x v="4"/>
    <x v="0"/>
    <x v="2"/>
    <x v="628"/>
    <x v="874"/>
    <x v="1"/>
    <x v="874"/>
    <x v="1"/>
    <x v="1"/>
    <x v="1"/>
  </r>
  <r>
    <x v="4373"/>
    <x v="3545"/>
    <x v="4"/>
    <x v="0"/>
    <x v="1"/>
    <x v="268"/>
    <x v="293"/>
    <x v="0"/>
    <x v="293"/>
    <x v="0"/>
    <x v="0"/>
    <x v="0"/>
  </r>
  <r>
    <x v="4374"/>
    <x v="3546"/>
    <x v="0"/>
    <x v="2"/>
    <x v="2"/>
    <x v="691"/>
    <x v="1079"/>
    <x v="0"/>
    <x v="1079"/>
    <x v="0"/>
    <x v="0"/>
    <x v="0"/>
  </r>
  <r>
    <x v="4375"/>
    <x v="3547"/>
    <x v="3"/>
    <x v="0"/>
    <x v="0"/>
    <x v="606"/>
    <x v="138"/>
    <x v="0"/>
    <x v="138"/>
    <x v="0"/>
    <x v="0"/>
    <x v="0"/>
  </r>
  <r>
    <x v="4376"/>
    <x v="3548"/>
    <x v="0"/>
    <x v="0"/>
    <x v="4"/>
    <x v="188"/>
    <x v="556"/>
    <x v="0"/>
    <x v="556"/>
    <x v="0"/>
    <x v="0"/>
    <x v="0"/>
  </r>
  <r>
    <x v="4377"/>
    <x v="2166"/>
    <x v="3"/>
    <x v="1"/>
    <x v="1"/>
    <x v="286"/>
    <x v="669"/>
    <x v="0"/>
    <x v="669"/>
    <x v="0"/>
    <x v="0"/>
    <x v="0"/>
  </r>
  <r>
    <x v="4378"/>
    <x v="3549"/>
    <x v="2"/>
    <x v="3"/>
    <x v="0"/>
    <x v="697"/>
    <x v="392"/>
    <x v="0"/>
    <x v="392"/>
    <x v="0"/>
    <x v="0"/>
    <x v="0"/>
  </r>
  <r>
    <x v="4379"/>
    <x v="3550"/>
    <x v="1"/>
    <x v="4"/>
    <x v="2"/>
    <x v="413"/>
    <x v="489"/>
    <x v="0"/>
    <x v="489"/>
    <x v="0"/>
    <x v="0"/>
    <x v="0"/>
  </r>
  <r>
    <x v="4380"/>
    <x v="2059"/>
    <x v="3"/>
    <x v="1"/>
    <x v="3"/>
    <x v="178"/>
    <x v="138"/>
    <x v="0"/>
    <x v="138"/>
    <x v="0"/>
    <x v="0"/>
    <x v="0"/>
  </r>
  <r>
    <x v="4381"/>
    <x v="3551"/>
    <x v="4"/>
    <x v="4"/>
    <x v="3"/>
    <x v="411"/>
    <x v="1166"/>
    <x v="1"/>
    <x v="1166"/>
    <x v="0"/>
    <x v="0"/>
    <x v="0"/>
  </r>
  <r>
    <x v="4382"/>
    <x v="3552"/>
    <x v="0"/>
    <x v="1"/>
    <x v="4"/>
    <x v="197"/>
    <x v="60"/>
    <x v="0"/>
    <x v="60"/>
    <x v="0"/>
    <x v="0"/>
    <x v="0"/>
  </r>
  <r>
    <x v="4383"/>
    <x v="3553"/>
    <x v="5"/>
    <x v="1"/>
    <x v="3"/>
    <x v="21"/>
    <x v="22"/>
    <x v="0"/>
    <x v="22"/>
    <x v="0"/>
    <x v="0"/>
    <x v="0"/>
  </r>
  <r>
    <x v="4384"/>
    <x v="3554"/>
    <x v="2"/>
    <x v="2"/>
    <x v="0"/>
    <x v="364"/>
    <x v="619"/>
    <x v="0"/>
    <x v="619"/>
    <x v="0"/>
    <x v="0"/>
    <x v="0"/>
  </r>
  <r>
    <x v="4385"/>
    <x v="493"/>
    <x v="1"/>
    <x v="1"/>
    <x v="2"/>
    <x v="695"/>
    <x v="628"/>
    <x v="0"/>
    <x v="628"/>
    <x v="0"/>
    <x v="0"/>
    <x v="0"/>
  </r>
  <r>
    <x v="4386"/>
    <x v="1535"/>
    <x v="5"/>
    <x v="4"/>
    <x v="3"/>
    <x v="699"/>
    <x v="433"/>
    <x v="0"/>
    <x v="433"/>
    <x v="0"/>
    <x v="0"/>
    <x v="0"/>
  </r>
  <r>
    <x v="4387"/>
    <x v="3555"/>
    <x v="2"/>
    <x v="3"/>
    <x v="2"/>
    <x v="594"/>
    <x v="504"/>
    <x v="0"/>
    <x v="504"/>
    <x v="0"/>
    <x v="0"/>
    <x v="0"/>
  </r>
  <r>
    <x v="4388"/>
    <x v="3556"/>
    <x v="2"/>
    <x v="3"/>
    <x v="3"/>
    <x v="572"/>
    <x v="770"/>
    <x v="0"/>
    <x v="770"/>
    <x v="0"/>
    <x v="0"/>
    <x v="0"/>
  </r>
  <r>
    <x v="4389"/>
    <x v="3557"/>
    <x v="5"/>
    <x v="1"/>
    <x v="4"/>
    <x v="231"/>
    <x v="1032"/>
    <x v="0"/>
    <x v="1032"/>
    <x v="0"/>
    <x v="0"/>
    <x v="0"/>
  </r>
  <r>
    <x v="4390"/>
    <x v="3558"/>
    <x v="5"/>
    <x v="0"/>
    <x v="3"/>
    <x v="592"/>
    <x v="391"/>
    <x v="0"/>
    <x v="391"/>
    <x v="0"/>
    <x v="0"/>
    <x v="0"/>
  </r>
  <r>
    <x v="4391"/>
    <x v="293"/>
    <x v="4"/>
    <x v="1"/>
    <x v="1"/>
    <x v="102"/>
    <x v="795"/>
    <x v="0"/>
    <x v="795"/>
    <x v="0"/>
    <x v="0"/>
    <x v="0"/>
  </r>
  <r>
    <x v="4392"/>
    <x v="915"/>
    <x v="5"/>
    <x v="2"/>
    <x v="0"/>
    <x v="51"/>
    <x v="125"/>
    <x v="0"/>
    <x v="125"/>
    <x v="0"/>
    <x v="0"/>
    <x v="0"/>
  </r>
  <r>
    <x v="4393"/>
    <x v="3559"/>
    <x v="4"/>
    <x v="1"/>
    <x v="4"/>
    <x v="678"/>
    <x v="1021"/>
    <x v="0"/>
    <x v="1021"/>
    <x v="0"/>
    <x v="0"/>
    <x v="0"/>
  </r>
  <r>
    <x v="4394"/>
    <x v="252"/>
    <x v="2"/>
    <x v="4"/>
    <x v="4"/>
    <x v="639"/>
    <x v="892"/>
    <x v="0"/>
    <x v="892"/>
    <x v="0"/>
    <x v="0"/>
    <x v="0"/>
  </r>
  <r>
    <x v="4395"/>
    <x v="671"/>
    <x v="3"/>
    <x v="0"/>
    <x v="4"/>
    <x v="374"/>
    <x v="914"/>
    <x v="1"/>
    <x v="914"/>
    <x v="1"/>
    <x v="1"/>
    <x v="1"/>
  </r>
  <r>
    <x v="4396"/>
    <x v="3560"/>
    <x v="1"/>
    <x v="1"/>
    <x v="3"/>
    <x v="260"/>
    <x v="254"/>
    <x v="0"/>
    <x v="254"/>
    <x v="0"/>
    <x v="0"/>
    <x v="0"/>
  </r>
  <r>
    <x v="4397"/>
    <x v="3561"/>
    <x v="1"/>
    <x v="0"/>
    <x v="1"/>
    <x v="374"/>
    <x v="1162"/>
    <x v="0"/>
    <x v="1162"/>
    <x v="0"/>
    <x v="0"/>
    <x v="0"/>
  </r>
  <r>
    <x v="4398"/>
    <x v="1358"/>
    <x v="3"/>
    <x v="0"/>
    <x v="0"/>
    <x v="179"/>
    <x v="1045"/>
    <x v="1"/>
    <x v="1045"/>
    <x v="0"/>
    <x v="0"/>
    <x v="0"/>
  </r>
  <r>
    <x v="4399"/>
    <x v="2849"/>
    <x v="4"/>
    <x v="1"/>
    <x v="1"/>
    <x v="344"/>
    <x v="948"/>
    <x v="1"/>
    <x v="948"/>
    <x v="0"/>
    <x v="0"/>
    <x v="0"/>
  </r>
  <r>
    <x v="4400"/>
    <x v="3562"/>
    <x v="4"/>
    <x v="3"/>
    <x v="3"/>
    <x v="15"/>
    <x v="728"/>
    <x v="0"/>
    <x v="728"/>
    <x v="0"/>
    <x v="0"/>
    <x v="0"/>
  </r>
  <r>
    <x v="4401"/>
    <x v="2007"/>
    <x v="4"/>
    <x v="3"/>
    <x v="4"/>
    <x v="257"/>
    <x v="540"/>
    <x v="0"/>
    <x v="540"/>
    <x v="0"/>
    <x v="0"/>
    <x v="0"/>
  </r>
  <r>
    <x v="4402"/>
    <x v="2849"/>
    <x v="4"/>
    <x v="4"/>
    <x v="0"/>
    <x v="521"/>
    <x v="1078"/>
    <x v="1"/>
    <x v="1078"/>
    <x v="0"/>
    <x v="0"/>
    <x v="0"/>
  </r>
  <r>
    <x v="4403"/>
    <x v="1305"/>
    <x v="3"/>
    <x v="1"/>
    <x v="4"/>
    <x v="675"/>
    <x v="442"/>
    <x v="0"/>
    <x v="442"/>
    <x v="0"/>
    <x v="0"/>
    <x v="0"/>
  </r>
  <r>
    <x v="4404"/>
    <x v="3563"/>
    <x v="0"/>
    <x v="2"/>
    <x v="1"/>
    <x v="180"/>
    <x v="189"/>
    <x v="0"/>
    <x v="189"/>
    <x v="0"/>
    <x v="0"/>
    <x v="0"/>
  </r>
  <r>
    <x v="4405"/>
    <x v="1247"/>
    <x v="2"/>
    <x v="1"/>
    <x v="2"/>
    <x v="652"/>
    <x v="686"/>
    <x v="0"/>
    <x v="686"/>
    <x v="0"/>
    <x v="0"/>
    <x v="0"/>
  </r>
  <r>
    <x v="4406"/>
    <x v="2541"/>
    <x v="1"/>
    <x v="1"/>
    <x v="1"/>
    <x v="659"/>
    <x v="950"/>
    <x v="0"/>
    <x v="950"/>
    <x v="0"/>
    <x v="0"/>
    <x v="0"/>
  </r>
  <r>
    <x v="4407"/>
    <x v="3564"/>
    <x v="4"/>
    <x v="1"/>
    <x v="1"/>
    <x v="189"/>
    <x v="199"/>
    <x v="0"/>
    <x v="199"/>
    <x v="0"/>
    <x v="0"/>
    <x v="0"/>
  </r>
  <r>
    <x v="4408"/>
    <x v="336"/>
    <x v="4"/>
    <x v="4"/>
    <x v="1"/>
    <x v="485"/>
    <x v="973"/>
    <x v="0"/>
    <x v="973"/>
    <x v="0"/>
    <x v="0"/>
    <x v="0"/>
  </r>
  <r>
    <x v="4409"/>
    <x v="2853"/>
    <x v="1"/>
    <x v="4"/>
    <x v="1"/>
    <x v="654"/>
    <x v="8"/>
    <x v="0"/>
    <x v="8"/>
    <x v="0"/>
    <x v="0"/>
    <x v="0"/>
  </r>
  <r>
    <x v="4410"/>
    <x v="507"/>
    <x v="0"/>
    <x v="3"/>
    <x v="1"/>
    <x v="285"/>
    <x v="314"/>
    <x v="1"/>
    <x v="314"/>
    <x v="0"/>
    <x v="0"/>
    <x v="0"/>
  </r>
  <r>
    <x v="4411"/>
    <x v="2941"/>
    <x v="5"/>
    <x v="2"/>
    <x v="4"/>
    <x v="488"/>
    <x v="850"/>
    <x v="0"/>
    <x v="850"/>
    <x v="0"/>
    <x v="0"/>
    <x v="0"/>
  </r>
  <r>
    <x v="4412"/>
    <x v="3565"/>
    <x v="4"/>
    <x v="2"/>
    <x v="0"/>
    <x v="82"/>
    <x v="1007"/>
    <x v="0"/>
    <x v="1007"/>
    <x v="0"/>
    <x v="0"/>
    <x v="0"/>
  </r>
  <r>
    <x v="4413"/>
    <x v="3022"/>
    <x v="1"/>
    <x v="0"/>
    <x v="4"/>
    <x v="285"/>
    <x v="658"/>
    <x v="0"/>
    <x v="658"/>
    <x v="0"/>
    <x v="0"/>
    <x v="0"/>
  </r>
  <r>
    <x v="4414"/>
    <x v="3566"/>
    <x v="0"/>
    <x v="4"/>
    <x v="2"/>
    <x v="167"/>
    <x v="268"/>
    <x v="0"/>
    <x v="268"/>
    <x v="0"/>
    <x v="0"/>
    <x v="0"/>
  </r>
  <r>
    <x v="4415"/>
    <x v="3567"/>
    <x v="5"/>
    <x v="1"/>
    <x v="0"/>
    <x v="108"/>
    <x v="640"/>
    <x v="0"/>
    <x v="640"/>
    <x v="0"/>
    <x v="0"/>
    <x v="0"/>
  </r>
  <r>
    <x v="4416"/>
    <x v="3174"/>
    <x v="0"/>
    <x v="4"/>
    <x v="2"/>
    <x v="290"/>
    <x v="787"/>
    <x v="0"/>
    <x v="787"/>
    <x v="0"/>
    <x v="0"/>
    <x v="0"/>
  </r>
  <r>
    <x v="4417"/>
    <x v="1140"/>
    <x v="1"/>
    <x v="2"/>
    <x v="1"/>
    <x v="105"/>
    <x v="411"/>
    <x v="0"/>
    <x v="411"/>
    <x v="0"/>
    <x v="0"/>
    <x v="0"/>
  </r>
  <r>
    <x v="4418"/>
    <x v="3568"/>
    <x v="1"/>
    <x v="0"/>
    <x v="2"/>
    <x v="595"/>
    <x v="798"/>
    <x v="0"/>
    <x v="798"/>
    <x v="0"/>
    <x v="0"/>
    <x v="0"/>
  </r>
  <r>
    <x v="4419"/>
    <x v="1427"/>
    <x v="1"/>
    <x v="3"/>
    <x v="4"/>
    <x v="632"/>
    <x v="1096"/>
    <x v="1"/>
    <x v="1096"/>
    <x v="0"/>
    <x v="0"/>
    <x v="0"/>
  </r>
  <r>
    <x v="4420"/>
    <x v="3569"/>
    <x v="4"/>
    <x v="0"/>
    <x v="3"/>
    <x v="356"/>
    <x v="371"/>
    <x v="0"/>
    <x v="371"/>
    <x v="0"/>
    <x v="0"/>
    <x v="0"/>
  </r>
  <r>
    <x v="4421"/>
    <x v="3570"/>
    <x v="4"/>
    <x v="1"/>
    <x v="0"/>
    <x v="435"/>
    <x v="814"/>
    <x v="0"/>
    <x v="814"/>
    <x v="0"/>
    <x v="0"/>
    <x v="0"/>
  </r>
  <r>
    <x v="4422"/>
    <x v="432"/>
    <x v="3"/>
    <x v="4"/>
    <x v="1"/>
    <x v="95"/>
    <x v="929"/>
    <x v="1"/>
    <x v="929"/>
    <x v="2"/>
    <x v="2"/>
    <x v="2"/>
  </r>
  <r>
    <x v="4423"/>
    <x v="3571"/>
    <x v="2"/>
    <x v="0"/>
    <x v="1"/>
    <x v="100"/>
    <x v="1075"/>
    <x v="0"/>
    <x v="1075"/>
    <x v="0"/>
    <x v="0"/>
    <x v="0"/>
  </r>
  <r>
    <x v="4424"/>
    <x v="2651"/>
    <x v="0"/>
    <x v="0"/>
    <x v="2"/>
    <x v="489"/>
    <x v="596"/>
    <x v="1"/>
    <x v="596"/>
    <x v="0"/>
    <x v="0"/>
    <x v="0"/>
  </r>
  <r>
    <x v="4425"/>
    <x v="3572"/>
    <x v="4"/>
    <x v="4"/>
    <x v="2"/>
    <x v="624"/>
    <x v="530"/>
    <x v="0"/>
    <x v="530"/>
    <x v="0"/>
    <x v="0"/>
    <x v="0"/>
  </r>
  <r>
    <x v="4426"/>
    <x v="3573"/>
    <x v="2"/>
    <x v="2"/>
    <x v="3"/>
    <x v="374"/>
    <x v="1162"/>
    <x v="0"/>
    <x v="1162"/>
    <x v="0"/>
    <x v="0"/>
    <x v="0"/>
  </r>
  <r>
    <x v="4427"/>
    <x v="3113"/>
    <x v="4"/>
    <x v="0"/>
    <x v="3"/>
    <x v="319"/>
    <x v="662"/>
    <x v="0"/>
    <x v="662"/>
    <x v="0"/>
    <x v="0"/>
    <x v="0"/>
  </r>
  <r>
    <x v="4428"/>
    <x v="3574"/>
    <x v="0"/>
    <x v="2"/>
    <x v="2"/>
    <x v="56"/>
    <x v="130"/>
    <x v="0"/>
    <x v="130"/>
    <x v="0"/>
    <x v="0"/>
    <x v="0"/>
  </r>
  <r>
    <x v="4429"/>
    <x v="3575"/>
    <x v="0"/>
    <x v="4"/>
    <x v="0"/>
    <x v="519"/>
    <x v="651"/>
    <x v="0"/>
    <x v="651"/>
    <x v="0"/>
    <x v="0"/>
    <x v="0"/>
  </r>
  <r>
    <x v="4430"/>
    <x v="3576"/>
    <x v="2"/>
    <x v="4"/>
    <x v="4"/>
    <x v="101"/>
    <x v="768"/>
    <x v="0"/>
    <x v="768"/>
    <x v="0"/>
    <x v="0"/>
    <x v="0"/>
  </r>
  <r>
    <x v="4431"/>
    <x v="3577"/>
    <x v="3"/>
    <x v="1"/>
    <x v="2"/>
    <x v="264"/>
    <x v="1023"/>
    <x v="0"/>
    <x v="1023"/>
    <x v="0"/>
    <x v="0"/>
    <x v="0"/>
  </r>
  <r>
    <x v="4432"/>
    <x v="2440"/>
    <x v="4"/>
    <x v="2"/>
    <x v="2"/>
    <x v="386"/>
    <x v="450"/>
    <x v="0"/>
    <x v="450"/>
    <x v="0"/>
    <x v="0"/>
    <x v="0"/>
  </r>
  <r>
    <x v="4433"/>
    <x v="3578"/>
    <x v="4"/>
    <x v="2"/>
    <x v="1"/>
    <x v="689"/>
    <x v="1047"/>
    <x v="0"/>
    <x v="1047"/>
    <x v="0"/>
    <x v="0"/>
    <x v="0"/>
  </r>
  <r>
    <x v="4434"/>
    <x v="1651"/>
    <x v="3"/>
    <x v="1"/>
    <x v="3"/>
    <x v="101"/>
    <x v="105"/>
    <x v="0"/>
    <x v="105"/>
    <x v="0"/>
    <x v="0"/>
    <x v="0"/>
  </r>
  <r>
    <x v="4435"/>
    <x v="3579"/>
    <x v="2"/>
    <x v="2"/>
    <x v="0"/>
    <x v="70"/>
    <x v="544"/>
    <x v="0"/>
    <x v="544"/>
    <x v="0"/>
    <x v="0"/>
    <x v="0"/>
  </r>
  <r>
    <x v="4436"/>
    <x v="3580"/>
    <x v="0"/>
    <x v="1"/>
    <x v="3"/>
    <x v="309"/>
    <x v="340"/>
    <x v="1"/>
    <x v="340"/>
    <x v="1"/>
    <x v="1"/>
    <x v="1"/>
  </r>
  <r>
    <x v="4437"/>
    <x v="3581"/>
    <x v="2"/>
    <x v="1"/>
    <x v="2"/>
    <x v="345"/>
    <x v="395"/>
    <x v="0"/>
    <x v="395"/>
    <x v="0"/>
    <x v="0"/>
    <x v="0"/>
  </r>
  <r>
    <x v="4438"/>
    <x v="3582"/>
    <x v="2"/>
    <x v="0"/>
    <x v="3"/>
    <x v="447"/>
    <x v="402"/>
    <x v="0"/>
    <x v="402"/>
    <x v="0"/>
    <x v="0"/>
    <x v="0"/>
  </r>
  <r>
    <x v="4439"/>
    <x v="3583"/>
    <x v="5"/>
    <x v="2"/>
    <x v="1"/>
    <x v="144"/>
    <x v="819"/>
    <x v="0"/>
    <x v="819"/>
    <x v="0"/>
    <x v="0"/>
    <x v="0"/>
  </r>
  <r>
    <x v="4440"/>
    <x v="3584"/>
    <x v="3"/>
    <x v="1"/>
    <x v="3"/>
    <x v="246"/>
    <x v="157"/>
    <x v="0"/>
    <x v="157"/>
    <x v="0"/>
    <x v="0"/>
    <x v="0"/>
  </r>
  <r>
    <x v="4441"/>
    <x v="3585"/>
    <x v="3"/>
    <x v="1"/>
    <x v="1"/>
    <x v="580"/>
    <x v="213"/>
    <x v="0"/>
    <x v="213"/>
    <x v="0"/>
    <x v="0"/>
    <x v="0"/>
  </r>
  <r>
    <x v="4442"/>
    <x v="3586"/>
    <x v="3"/>
    <x v="3"/>
    <x v="0"/>
    <x v="221"/>
    <x v="1067"/>
    <x v="0"/>
    <x v="1067"/>
    <x v="0"/>
    <x v="0"/>
    <x v="0"/>
  </r>
  <r>
    <x v="4443"/>
    <x v="3204"/>
    <x v="5"/>
    <x v="1"/>
    <x v="4"/>
    <x v="198"/>
    <x v="431"/>
    <x v="0"/>
    <x v="431"/>
    <x v="0"/>
    <x v="0"/>
    <x v="0"/>
  </r>
  <r>
    <x v="4444"/>
    <x v="3138"/>
    <x v="0"/>
    <x v="2"/>
    <x v="3"/>
    <x v="362"/>
    <x v="797"/>
    <x v="0"/>
    <x v="797"/>
    <x v="0"/>
    <x v="0"/>
    <x v="0"/>
  </r>
  <r>
    <x v="4445"/>
    <x v="3587"/>
    <x v="1"/>
    <x v="3"/>
    <x v="4"/>
    <x v="155"/>
    <x v="164"/>
    <x v="0"/>
    <x v="164"/>
    <x v="0"/>
    <x v="0"/>
    <x v="0"/>
  </r>
  <r>
    <x v="4446"/>
    <x v="3588"/>
    <x v="5"/>
    <x v="0"/>
    <x v="1"/>
    <x v="254"/>
    <x v="272"/>
    <x v="0"/>
    <x v="272"/>
    <x v="0"/>
    <x v="0"/>
    <x v="0"/>
  </r>
  <r>
    <x v="4447"/>
    <x v="3589"/>
    <x v="4"/>
    <x v="4"/>
    <x v="3"/>
    <x v="363"/>
    <x v="414"/>
    <x v="1"/>
    <x v="414"/>
    <x v="2"/>
    <x v="2"/>
    <x v="2"/>
  </r>
  <r>
    <x v="4448"/>
    <x v="3590"/>
    <x v="0"/>
    <x v="2"/>
    <x v="2"/>
    <x v="54"/>
    <x v="55"/>
    <x v="0"/>
    <x v="55"/>
    <x v="0"/>
    <x v="0"/>
    <x v="0"/>
  </r>
  <r>
    <x v="4449"/>
    <x v="2165"/>
    <x v="4"/>
    <x v="1"/>
    <x v="2"/>
    <x v="393"/>
    <x v="982"/>
    <x v="0"/>
    <x v="982"/>
    <x v="0"/>
    <x v="0"/>
    <x v="0"/>
  </r>
  <r>
    <x v="4450"/>
    <x v="3591"/>
    <x v="5"/>
    <x v="4"/>
    <x v="2"/>
    <x v="6"/>
    <x v="766"/>
    <x v="0"/>
    <x v="766"/>
    <x v="0"/>
    <x v="0"/>
    <x v="0"/>
  </r>
  <r>
    <x v="4451"/>
    <x v="3592"/>
    <x v="5"/>
    <x v="4"/>
    <x v="2"/>
    <x v="199"/>
    <x v="416"/>
    <x v="0"/>
    <x v="416"/>
    <x v="0"/>
    <x v="0"/>
    <x v="0"/>
  </r>
  <r>
    <x v="4452"/>
    <x v="3593"/>
    <x v="1"/>
    <x v="4"/>
    <x v="0"/>
    <x v="131"/>
    <x v="137"/>
    <x v="0"/>
    <x v="137"/>
    <x v="0"/>
    <x v="0"/>
    <x v="0"/>
  </r>
  <r>
    <x v="4453"/>
    <x v="3594"/>
    <x v="2"/>
    <x v="2"/>
    <x v="0"/>
    <x v="295"/>
    <x v="323"/>
    <x v="1"/>
    <x v="323"/>
    <x v="2"/>
    <x v="2"/>
    <x v="2"/>
  </r>
  <r>
    <x v="4454"/>
    <x v="3595"/>
    <x v="4"/>
    <x v="1"/>
    <x v="4"/>
    <x v="129"/>
    <x v="1170"/>
    <x v="0"/>
    <x v="1170"/>
    <x v="0"/>
    <x v="0"/>
    <x v="0"/>
  </r>
  <r>
    <x v="4455"/>
    <x v="3596"/>
    <x v="1"/>
    <x v="4"/>
    <x v="2"/>
    <x v="29"/>
    <x v="30"/>
    <x v="0"/>
    <x v="30"/>
    <x v="0"/>
    <x v="0"/>
    <x v="0"/>
  </r>
  <r>
    <x v="4456"/>
    <x v="2191"/>
    <x v="5"/>
    <x v="0"/>
    <x v="4"/>
    <x v="360"/>
    <x v="412"/>
    <x v="0"/>
    <x v="412"/>
    <x v="0"/>
    <x v="0"/>
    <x v="0"/>
  </r>
  <r>
    <x v="4457"/>
    <x v="1145"/>
    <x v="4"/>
    <x v="3"/>
    <x v="3"/>
    <x v="231"/>
    <x v="50"/>
    <x v="0"/>
    <x v="50"/>
    <x v="0"/>
    <x v="0"/>
    <x v="0"/>
  </r>
  <r>
    <x v="4458"/>
    <x v="3597"/>
    <x v="5"/>
    <x v="3"/>
    <x v="3"/>
    <x v="635"/>
    <x v="1019"/>
    <x v="0"/>
    <x v="1019"/>
    <x v="0"/>
    <x v="0"/>
    <x v="0"/>
  </r>
  <r>
    <x v="4459"/>
    <x v="3598"/>
    <x v="2"/>
    <x v="2"/>
    <x v="3"/>
    <x v="459"/>
    <x v="548"/>
    <x v="0"/>
    <x v="548"/>
    <x v="0"/>
    <x v="0"/>
    <x v="0"/>
  </r>
  <r>
    <x v="4460"/>
    <x v="3599"/>
    <x v="3"/>
    <x v="4"/>
    <x v="3"/>
    <x v="289"/>
    <x v="318"/>
    <x v="0"/>
    <x v="318"/>
    <x v="0"/>
    <x v="0"/>
    <x v="0"/>
  </r>
  <r>
    <x v="4461"/>
    <x v="3600"/>
    <x v="0"/>
    <x v="1"/>
    <x v="2"/>
    <x v="14"/>
    <x v="303"/>
    <x v="0"/>
    <x v="303"/>
    <x v="0"/>
    <x v="0"/>
    <x v="0"/>
  </r>
  <r>
    <x v="4462"/>
    <x v="1022"/>
    <x v="5"/>
    <x v="2"/>
    <x v="1"/>
    <x v="288"/>
    <x v="317"/>
    <x v="1"/>
    <x v="317"/>
    <x v="0"/>
    <x v="0"/>
    <x v="0"/>
  </r>
  <r>
    <x v="4463"/>
    <x v="3601"/>
    <x v="1"/>
    <x v="4"/>
    <x v="4"/>
    <x v="443"/>
    <x v="499"/>
    <x v="0"/>
    <x v="499"/>
    <x v="0"/>
    <x v="0"/>
    <x v="0"/>
  </r>
  <r>
    <x v="4464"/>
    <x v="3602"/>
    <x v="2"/>
    <x v="2"/>
    <x v="2"/>
    <x v="308"/>
    <x v="255"/>
    <x v="0"/>
    <x v="255"/>
    <x v="0"/>
    <x v="0"/>
    <x v="0"/>
  </r>
  <r>
    <x v="4465"/>
    <x v="3603"/>
    <x v="0"/>
    <x v="0"/>
    <x v="4"/>
    <x v="8"/>
    <x v="290"/>
    <x v="0"/>
    <x v="290"/>
    <x v="0"/>
    <x v="0"/>
    <x v="0"/>
  </r>
  <r>
    <x v="4466"/>
    <x v="3535"/>
    <x v="3"/>
    <x v="3"/>
    <x v="0"/>
    <x v="338"/>
    <x v="378"/>
    <x v="0"/>
    <x v="378"/>
    <x v="0"/>
    <x v="0"/>
    <x v="0"/>
  </r>
  <r>
    <x v="4467"/>
    <x v="2135"/>
    <x v="3"/>
    <x v="0"/>
    <x v="3"/>
    <x v="354"/>
    <x v="629"/>
    <x v="0"/>
    <x v="629"/>
    <x v="0"/>
    <x v="0"/>
    <x v="0"/>
  </r>
  <r>
    <x v="4468"/>
    <x v="1000"/>
    <x v="2"/>
    <x v="1"/>
    <x v="4"/>
    <x v="30"/>
    <x v="875"/>
    <x v="0"/>
    <x v="875"/>
    <x v="0"/>
    <x v="0"/>
    <x v="0"/>
  </r>
  <r>
    <x v="4469"/>
    <x v="3604"/>
    <x v="5"/>
    <x v="2"/>
    <x v="0"/>
    <x v="12"/>
    <x v="832"/>
    <x v="0"/>
    <x v="832"/>
    <x v="0"/>
    <x v="0"/>
    <x v="0"/>
  </r>
  <r>
    <x v="4470"/>
    <x v="3605"/>
    <x v="3"/>
    <x v="4"/>
    <x v="1"/>
    <x v="22"/>
    <x v="1131"/>
    <x v="1"/>
    <x v="1131"/>
    <x v="0"/>
    <x v="0"/>
    <x v="0"/>
  </r>
  <r>
    <x v="4471"/>
    <x v="3606"/>
    <x v="4"/>
    <x v="2"/>
    <x v="0"/>
    <x v="617"/>
    <x v="847"/>
    <x v="0"/>
    <x v="847"/>
    <x v="0"/>
    <x v="0"/>
    <x v="0"/>
  </r>
  <r>
    <x v="4472"/>
    <x v="3607"/>
    <x v="1"/>
    <x v="1"/>
    <x v="2"/>
    <x v="235"/>
    <x v="251"/>
    <x v="1"/>
    <x v="251"/>
    <x v="0"/>
    <x v="0"/>
    <x v="0"/>
  </r>
  <r>
    <x v="4473"/>
    <x v="3608"/>
    <x v="3"/>
    <x v="2"/>
    <x v="1"/>
    <x v="519"/>
    <x v="651"/>
    <x v="0"/>
    <x v="651"/>
    <x v="0"/>
    <x v="0"/>
    <x v="0"/>
  </r>
  <r>
    <x v="4474"/>
    <x v="3609"/>
    <x v="0"/>
    <x v="1"/>
    <x v="3"/>
    <x v="413"/>
    <x v="846"/>
    <x v="0"/>
    <x v="846"/>
    <x v="0"/>
    <x v="0"/>
    <x v="0"/>
  </r>
  <r>
    <x v="4475"/>
    <x v="2682"/>
    <x v="1"/>
    <x v="4"/>
    <x v="2"/>
    <x v="185"/>
    <x v="447"/>
    <x v="0"/>
    <x v="447"/>
    <x v="0"/>
    <x v="0"/>
    <x v="0"/>
  </r>
  <r>
    <x v="4476"/>
    <x v="1639"/>
    <x v="1"/>
    <x v="1"/>
    <x v="3"/>
    <x v="255"/>
    <x v="273"/>
    <x v="0"/>
    <x v="273"/>
    <x v="0"/>
    <x v="0"/>
    <x v="0"/>
  </r>
  <r>
    <x v="4477"/>
    <x v="3610"/>
    <x v="1"/>
    <x v="1"/>
    <x v="2"/>
    <x v="201"/>
    <x v="548"/>
    <x v="0"/>
    <x v="548"/>
    <x v="0"/>
    <x v="0"/>
    <x v="0"/>
  </r>
  <r>
    <x v="4478"/>
    <x v="3611"/>
    <x v="4"/>
    <x v="3"/>
    <x v="3"/>
    <x v="572"/>
    <x v="1102"/>
    <x v="0"/>
    <x v="1102"/>
    <x v="0"/>
    <x v="0"/>
    <x v="0"/>
  </r>
  <r>
    <x v="4479"/>
    <x v="3612"/>
    <x v="5"/>
    <x v="4"/>
    <x v="4"/>
    <x v="311"/>
    <x v="354"/>
    <x v="0"/>
    <x v="354"/>
    <x v="0"/>
    <x v="0"/>
    <x v="0"/>
  </r>
  <r>
    <x v="4480"/>
    <x v="2686"/>
    <x v="0"/>
    <x v="4"/>
    <x v="4"/>
    <x v="199"/>
    <x v="68"/>
    <x v="0"/>
    <x v="68"/>
    <x v="0"/>
    <x v="0"/>
    <x v="0"/>
  </r>
  <r>
    <x v="4481"/>
    <x v="3613"/>
    <x v="0"/>
    <x v="1"/>
    <x v="2"/>
    <x v="430"/>
    <x v="600"/>
    <x v="1"/>
    <x v="600"/>
    <x v="1"/>
    <x v="1"/>
    <x v="1"/>
  </r>
  <r>
    <x v="4482"/>
    <x v="3614"/>
    <x v="3"/>
    <x v="2"/>
    <x v="3"/>
    <x v="285"/>
    <x v="658"/>
    <x v="0"/>
    <x v="658"/>
    <x v="0"/>
    <x v="0"/>
    <x v="0"/>
  </r>
  <r>
    <x v="4483"/>
    <x v="3615"/>
    <x v="1"/>
    <x v="3"/>
    <x v="0"/>
    <x v="361"/>
    <x v="1160"/>
    <x v="1"/>
    <x v="1160"/>
    <x v="0"/>
    <x v="0"/>
    <x v="0"/>
  </r>
  <r>
    <x v="4484"/>
    <x v="3616"/>
    <x v="2"/>
    <x v="3"/>
    <x v="3"/>
    <x v="356"/>
    <x v="371"/>
    <x v="0"/>
    <x v="371"/>
    <x v="0"/>
    <x v="0"/>
    <x v="0"/>
  </r>
  <r>
    <x v="4485"/>
    <x v="2888"/>
    <x v="0"/>
    <x v="4"/>
    <x v="1"/>
    <x v="556"/>
    <x v="719"/>
    <x v="0"/>
    <x v="719"/>
    <x v="0"/>
    <x v="0"/>
    <x v="0"/>
  </r>
  <r>
    <x v="4486"/>
    <x v="3617"/>
    <x v="2"/>
    <x v="1"/>
    <x v="2"/>
    <x v="373"/>
    <x v="732"/>
    <x v="0"/>
    <x v="732"/>
    <x v="0"/>
    <x v="0"/>
    <x v="0"/>
  </r>
  <r>
    <x v="4487"/>
    <x v="3618"/>
    <x v="1"/>
    <x v="3"/>
    <x v="3"/>
    <x v="517"/>
    <x v="965"/>
    <x v="0"/>
    <x v="965"/>
    <x v="0"/>
    <x v="0"/>
    <x v="0"/>
  </r>
  <r>
    <x v="4488"/>
    <x v="3619"/>
    <x v="0"/>
    <x v="0"/>
    <x v="0"/>
    <x v="678"/>
    <x v="853"/>
    <x v="0"/>
    <x v="853"/>
    <x v="0"/>
    <x v="0"/>
    <x v="0"/>
  </r>
  <r>
    <x v="4489"/>
    <x v="569"/>
    <x v="0"/>
    <x v="3"/>
    <x v="3"/>
    <x v="676"/>
    <x v="217"/>
    <x v="0"/>
    <x v="217"/>
    <x v="0"/>
    <x v="0"/>
    <x v="0"/>
  </r>
  <r>
    <x v="4490"/>
    <x v="3620"/>
    <x v="4"/>
    <x v="2"/>
    <x v="1"/>
    <x v="185"/>
    <x v="194"/>
    <x v="0"/>
    <x v="194"/>
    <x v="0"/>
    <x v="0"/>
    <x v="0"/>
  </r>
  <r>
    <x v="4491"/>
    <x v="3621"/>
    <x v="2"/>
    <x v="1"/>
    <x v="0"/>
    <x v="254"/>
    <x v="288"/>
    <x v="0"/>
    <x v="288"/>
    <x v="0"/>
    <x v="0"/>
    <x v="0"/>
  </r>
  <r>
    <x v="4492"/>
    <x v="1660"/>
    <x v="3"/>
    <x v="3"/>
    <x v="1"/>
    <x v="83"/>
    <x v="349"/>
    <x v="0"/>
    <x v="349"/>
    <x v="0"/>
    <x v="0"/>
    <x v="0"/>
  </r>
  <r>
    <x v="4493"/>
    <x v="3622"/>
    <x v="2"/>
    <x v="2"/>
    <x v="0"/>
    <x v="693"/>
    <x v="968"/>
    <x v="0"/>
    <x v="968"/>
    <x v="0"/>
    <x v="0"/>
    <x v="0"/>
  </r>
  <r>
    <x v="4494"/>
    <x v="461"/>
    <x v="1"/>
    <x v="3"/>
    <x v="1"/>
    <x v="147"/>
    <x v="155"/>
    <x v="1"/>
    <x v="155"/>
    <x v="2"/>
    <x v="2"/>
    <x v="2"/>
  </r>
  <r>
    <x v="4495"/>
    <x v="3623"/>
    <x v="0"/>
    <x v="3"/>
    <x v="0"/>
    <x v="205"/>
    <x v="549"/>
    <x v="0"/>
    <x v="549"/>
    <x v="0"/>
    <x v="0"/>
    <x v="0"/>
  </r>
  <r>
    <x v="4496"/>
    <x v="3624"/>
    <x v="2"/>
    <x v="1"/>
    <x v="1"/>
    <x v="418"/>
    <x v="493"/>
    <x v="0"/>
    <x v="493"/>
    <x v="0"/>
    <x v="0"/>
    <x v="0"/>
  </r>
  <r>
    <x v="4497"/>
    <x v="3625"/>
    <x v="3"/>
    <x v="2"/>
    <x v="4"/>
    <x v="643"/>
    <x v="638"/>
    <x v="0"/>
    <x v="638"/>
    <x v="0"/>
    <x v="0"/>
    <x v="0"/>
  </r>
  <r>
    <x v="4498"/>
    <x v="3626"/>
    <x v="2"/>
    <x v="2"/>
    <x v="4"/>
    <x v="618"/>
    <x v="107"/>
    <x v="0"/>
    <x v="107"/>
    <x v="0"/>
    <x v="0"/>
    <x v="0"/>
  </r>
  <r>
    <x v="4499"/>
    <x v="3627"/>
    <x v="1"/>
    <x v="0"/>
    <x v="3"/>
    <x v="244"/>
    <x v="260"/>
    <x v="0"/>
    <x v="260"/>
    <x v="0"/>
    <x v="0"/>
    <x v="0"/>
  </r>
  <r>
    <x v="4500"/>
    <x v="3628"/>
    <x v="4"/>
    <x v="4"/>
    <x v="3"/>
    <x v="432"/>
    <x v="490"/>
    <x v="0"/>
    <x v="490"/>
    <x v="0"/>
    <x v="0"/>
    <x v="0"/>
  </r>
  <r>
    <x v="4501"/>
    <x v="76"/>
    <x v="0"/>
    <x v="2"/>
    <x v="3"/>
    <x v="15"/>
    <x v="501"/>
    <x v="1"/>
    <x v="501"/>
    <x v="0"/>
    <x v="0"/>
    <x v="0"/>
  </r>
  <r>
    <x v="4502"/>
    <x v="3629"/>
    <x v="2"/>
    <x v="0"/>
    <x v="0"/>
    <x v="115"/>
    <x v="119"/>
    <x v="0"/>
    <x v="119"/>
    <x v="0"/>
    <x v="0"/>
    <x v="0"/>
  </r>
  <r>
    <x v="4503"/>
    <x v="2992"/>
    <x v="3"/>
    <x v="2"/>
    <x v="2"/>
    <x v="20"/>
    <x v="697"/>
    <x v="1"/>
    <x v="697"/>
    <x v="0"/>
    <x v="0"/>
    <x v="0"/>
  </r>
  <r>
    <x v="4504"/>
    <x v="1578"/>
    <x v="1"/>
    <x v="2"/>
    <x v="3"/>
    <x v="101"/>
    <x v="479"/>
    <x v="1"/>
    <x v="479"/>
    <x v="2"/>
    <x v="2"/>
    <x v="2"/>
  </r>
  <r>
    <x v="4505"/>
    <x v="2572"/>
    <x v="2"/>
    <x v="1"/>
    <x v="2"/>
    <x v="327"/>
    <x v="354"/>
    <x v="0"/>
    <x v="354"/>
    <x v="0"/>
    <x v="0"/>
    <x v="0"/>
  </r>
  <r>
    <x v="4506"/>
    <x v="3630"/>
    <x v="3"/>
    <x v="2"/>
    <x v="2"/>
    <x v="135"/>
    <x v="1092"/>
    <x v="0"/>
    <x v="1092"/>
    <x v="0"/>
    <x v="0"/>
    <x v="0"/>
  </r>
  <r>
    <x v="4507"/>
    <x v="3424"/>
    <x v="4"/>
    <x v="3"/>
    <x v="3"/>
    <x v="645"/>
    <x v="233"/>
    <x v="0"/>
    <x v="233"/>
    <x v="0"/>
    <x v="0"/>
    <x v="0"/>
  </r>
  <r>
    <x v="4508"/>
    <x v="1491"/>
    <x v="3"/>
    <x v="2"/>
    <x v="4"/>
    <x v="648"/>
    <x v="910"/>
    <x v="0"/>
    <x v="910"/>
    <x v="0"/>
    <x v="0"/>
    <x v="0"/>
  </r>
  <r>
    <x v="4509"/>
    <x v="778"/>
    <x v="5"/>
    <x v="0"/>
    <x v="1"/>
    <x v="504"/>
    <x v="257"/>
    <x v="0"/>
    <x v="257"/>
    <x v="0"/>
    <x v="0"/>
    <x v="0"/>
  </r>
  <r>
    <x v="4510"/>
    <x v="3631"/>
    <x v="2"/>
    <x v="2"/>
    <x v="2"/>
    <x v="464"/>
    <x v="566"/>
    <x v="1"/>
    <x v="566"/>
    <x v="0"/>
    <x v="0"/>
    <x v="0"/>
  </r>
  <r>
    <x v="4511"/>
    <x v="3632"/>
    <x v="3"/>
    <x v="4"/>
    <x v="3"/>
    <x v="486"/>
    <x v="633"/>
    <x v="0"/>
    <x v="633"/>
    <x v="0"/>
    <x v="0"/>
    <x v="0"/>
  </r>
  <r>
    <x v="4512"/>
    <x v="3633"/>
    <x v="1"/>
    <x v="2"/>
    <x v="3"/>
    <x v="503"/>
    <x v="627"/>
    <x v="0"/>
    <x v="627"/>
    <x v="0"/>
    <x v="0"/>
    <x v="0"/>
  </r>
  <r>
    <x v="4513"/>
    <x v="3634"/>
    <x v="2"/>
    <x v="1"/>
    <x v="4"/>
    <x v="238"/>
    <x v="843"/>
    <x v="0"/>
    <x v="843"/>
    <x v="0"/>
    <x v="0"/>
    <x v="0"/>
  </r>
  <r>
    <x v="4514"/>
    <x v="3635"/>
    <x v="3"/>
    <x v="2"/>
    <x v="2"/>
    <x v="574"/>
    <x v="751"/>
    <x v="1"/>
    <x v="751"/>
    <x v="0"/>
    <x v="0"/>
    <x v="0"/>
  </r>
  <r>
    <x v="4515"/>
    <x v="3636"/>
    <x v="0"/>
    <x v="0"/>
    <x v="2"/>
    <x v="228"/>
    <x v="1135"/>
    <x v="0"/>
    <x v="1135"/>
    <x v="0"/>
    <x v="0"/>
    <x v="0"/>
  </r>
  <r>
    <x v="4516"/>
    <x v="3637"/>
    <x v="1"/>
    <x v="4"/>
    <x v="0"/>
    <x v="137"/>
    <x v="1183"/>
    <x v="1"/>
    <x v="1183"/>
    <x v="1"/>
    <x v="1"/>
    <x v="1"/>
  </r>
  <r>
    <x v="4517"/>
    <x v="3638"/>
    <x v="3"/>
    <x v="0"/>
    <x v="0"/>
    <x v="474"/>
    <x v="802"/>
    <x v="0"/>
    <x v="802"/>
    <x v="0"/>
    <x v="0"/>
    <x v="0"/>
  </r>
  <r>
    <x v="4518"/>
    <x v="3154"/>
    <x v="3"/>
    <x v="1"/>
    <x v="2"/>
    <x v="14"/>
    <x v="15"/>
    <x v="0"/>
    <x v="15"/>
    <x v="0"/>
    <x v="0"/>
    <x v="0"/>
  </r>
  <r>
    <x v="4519"/>
    <x v="3639"/>
    <x v="5"/>
    <x v="3"/>
    <x v="2"/>
    <x v="104"/>
    <x v="956"/>
    <x v="0"/>
    <x v="956"/>
    <x v="0"/>
    <x v="0"/>
    <x v="0"/>
  </r>
  <r>
    <x v="4520"/>
    <x v="3640"/>
    <x v="5"/>
    <x v="1"/>
    <x v="0"/>
    <x v="71"/>
    <x v="73"/>
    <x v="1"/>
    <x v="73"/>
    <x v="0"/>
    <x v="0"/>
    <x v="0"/>
  </r>
  <r>
    <x v="4521"/>
    <x v="3641"/>
    <x v="1"/>
    <x v="3"/>
    <x v="2"/>
    <x v="697"/>
    <x v="960"/>
    <x v="0"/>
    <x v="960"/>
    <x v="0"/>
    <x v="0"/>
    <x v="0"/>
  </r>
  <r>
    <x v="4522"/>
    <x v="3642"/>
    <x v="1"/>
    <x v="1"/>
    <x v="1"/>
    <x v="401"/>
    <x v="472"/>
    <x v="0"/>
    <x v="472"/>
    <x v="0"/>
    <x v="0"/>
    <x v="0"/>
  </r>
  <r>
    <x v="4523"/>
    <x v="3643"/>
    <x v="1"/>
    <x v="2"/>
    <x v="2"/>
    <x v="696"/>
    <x v="1184"/>
    <x v="0"/>
    <x v="1184"/>
    <x v="0"/>
    <x v="0"/>
    <x v="0"/>
  </r>
  <r>
    <x v="4524"/>
    <x v="3644"/>
    <x v="5"/>
    <x v="2"/>
    <x v="2"/>
    <x v="55"/>
    <x v="280"/>
    <x v="0"/>
    <x v="280"/>
    <x v="0"/>
    <x v="0"/>
    <x v="0"/>
  </r>
  <r>
    <x v="4525"/>
    <x v="3645"/>
    <x v="1"/>
    <x v="2"/>
    <x v="1"/>
    <x v="185"/>
    <x v="194"/>
    <x v="0"/>
    <x v="194"/>
    <x v="0"/>
    <x v="0"/>
    <x v="0"/>
  </r>
  <r>
    <x v="4526"/>
    <x v="3646"/>
    <x v="5"/>
    <x v="4"/>
    <x v="4"/>
    <x v="94"/>
    <x v="97"/>
    <x v="0"/>
    <x v="97"/>
    <x v="0"/>
    <x v="0"/>
    <x v="0"/>
  </r>
  <r>
    <x v="4527"/>
    <x v="3647"/>
    <x v="5"/>
    <x v="0"/>
    <x v="4"/>
    <x v="275"/>
    <x v="853"/>
    <x v="0"/>
    <x v="853"/>
    <x v="0"/>
    <x v="0"/>
    <x v="0"/>
  </r>
  <r>
    <x v="4528"/>
    <x v="3648"/>
    <x v="3"/>
    <x v="4"/>
    <x v="0"/>
    <x v="615"/>
    <x v="787"/>
    <x v="0"/>
    <x v="787"/>
    <x v="0"/>
    <x v="0"/>
    <x v="0"/>
  </r>
  <r>
    <x v="4529"/>
    <x v="3649"/>
    <x v="5"/>
    <x v="2"/>
    <x v="3"/>
    <x v="173"/>
    <x v="489"/>
    <x v="0"/>
    <x v="489"/>
    <x v="0"/>
    <x v="0"/>
    <x v="0"/>
  </r>
  <r>
    <x v="4530"/>
    <x v="3077"/>
    <x v="1"/>
    <x v="1"/>
    <x v="0"/>
    <x v="349"/>
    <x v="1145"/>
    <x v="1"/>
    <x v="1145"/>
    <x v="0"/>
    <x v="0"/>
    <x v="0"/>
  </r>
  <r>
    <x v="4531"/>
    <x v="2676"/>
    <x v="5"/>
    <x v="2"/>
    <x v="0"/>
    <x v="630"/>
    <x v="910"/>
    <x v="0"/>
    <x v="910"/>
    <x v="0"/>
    <x v="0"/>
    <x v="0"/>
  </r>
  <r>
    <x v="4532"/>
    <x v="3650"/>
    <x v="1"/>
    <x v="1"/>
    <x v="4"/>
    <x v="523"/>
    <x v="797"/>
    <x v="0"/>
    <x v="797"/>
    <x v="0"/>
    <x v="0"/>
    <x v="0"/>
  </r>
  <r>
    <x v="4533"/>
    <x v="3651"/>
    <x v="5"/>
    <x v="1"/>
    <x v="3"/>
    <x v="2"/>
    <x v="2"/>
    <x v="1"/>
    <x v="2"/>
    <x v="0"/>
    <x v="0"/>
    <x v="0"/>
  </r>
  <r>
    <x v="4534"/>
    <x v="3652"/>
    <x v="2"/>
    <x v="4"/>
    <x v="2"/>
    <x v="357"/>
    <x v="178"/>
    <x v="0"/>
    <x v="178"/>
    <x v="0"/>
    <x v="0"/>
    <x v="0"/>
  </r>
  <r>
    <x v="4535"/>
    <x v="3653"/>
    <x v="4"/>
    <x v="4"/>
    <x v="2"/>
    <x v="307"/>
    <x v="401"/>
    <x v="0"/>
    <x v="401"/>
    <x v="0"/>
    <x v="0"/>
    <x v="0"/>
  </r>
  <r>
    <x v="4536"/>
    <x v="3654"/>
    <x v="2"/>
    <x v="2"/>
    <x v="3"/>
    <x v="3"/>
    <x v="807"/>
    <x v="0"/>
    <x v="807"/>
    <x v="0"/>
    <x v="0"/>
    <x v="0"/>
  </r>
  <r>
    <x v="4537"/>
    <x v="1784"/>
    <x v="0"/>
    <x v="4"/>
    <x v="1"/>
    <x v="318"/>
    <x v="641"/>
    <x v="0"/>
    <x v="641"/>
    <x v="0"/>
    <x v="0"/>
    <x v="0"/>
  </r>
  <r>
    <x v="4538"/>
    <x v="3655"/>
    <x v="0"/>
    <x v="3"/>
    <x v="2"/>
    <x v="14"/>
    <x v="15"/>
    <x v="0"/>
    <x v="15"/>
    <x v="0"/>
    <x v="0"/>
    <x v="0"/>
  </r>
  <r>
    <x v="4539"/>
    <x v="1762"/>
    <x v="1"/>
    <x v="1"/>
    <x v="1"/>
    <x v="228"/>
    <x v="1135"/>
    <x v="0"/>
    <x v="1135"/>
    <x v="0"/>
    <x v="0"/>
    <x v="0"/>
  </r>
  <r>
    <x v="4540"/>
    <x v="3656"/>
    <x v="3"/>
    <x v="0"/>
    <x v="0"/>
    <x v="109"/>
    <x v="113"/>
    <x v="1"/>
    <x v="113"/>
    <x v="0"/>
    <x v="0"/>
    <x v="0"/>
  </r>
  <r>
    <x v="4541"/>
    <x v="3657"/>
    <x v="1"/>
    <x v="2"/>
    <x v="3"/>
    <x v="489"/>
    <x v="698"/>
    <x v="0"/>
    <x v="698"/>
    <x v="0"/>
    <x v="0"/>
    <x v="0"/>
  </r>
  <r>
    <x v="4542"/>
    <x v="3658"/>
    <x v="4"/>
    <x v="1"/>
    <x v="3"/>
    <x v="696"/>
    <x v="988"/>
    <x v="0"/>
    <x v="988"/>
    <x v="0"/>
    <x v="0"/>
    <x v="0"/>
  </r>
  <r>
    <x v="4543"/>
    <x v="1076"/>
    <x v="5"/>
    <x v="4"/>
    <x v="4"/>
    <x v="175"/>
    <x v="58"/>
    <x v="0"/>
    <x v="58"/>
    <x v="0"/>
    <x v="0"/>
    <x v="0"/>
  </r>
  <r>
    <x v="4544"/>
    <x v="3659"/>
    <x v="4"/>
    <x v="3"/>
    <x v="1"/>
    <x v="340"/>
    <x v="3"/>
    <x v="0"/>
    <x v="3"/>
    <x v="0"/>
    <x v="0"/>
    <x v="0"/>
  </r>
  <r>
    <x v="4545"/>
    <x v="3660"/>
    <x v="4"/>
    <x v="1"/>
    <x v="1"/>
    <x v="76"/>
    <x v="78"/>
    <x v="0"/>
    <x v="78"/>
    <x v="0"/>
    <x v="0"/>
    <x v="0"/>
  </r>
  <r>
    <x v="4546"/>
    <x v="3661"/>
    <x v="1"/>
    <x v="2"/>
    <x v="1"/>
    <x v="381"/>
    <x v="937"/>
    <x v="0"/>
    <x v="937"/>
    <x v="0"/>
    <x v="0"/>
    <x v="0"/>
  </r>
  <r>
    <x v="4547"/>
    <x v="3662"/>
    <x v="5"/>
    <x v="3"/>
    <x v="2"/>
    <x v="698"/>
    <x v="497"/>
    <x v="0"/>
    <x v="497"/>
    <x v="0"/>
    <x v="0"/>
    <x v="0"/>
  </r>
  <r>
    <x v="4548"/>
    <x v="3663"/>
    <x v="4"/>
    <x v="1"/>
    <x v="1"/>
    <x v="14"/>
    <x v="303"/>
    <x v="0"/>
    <x v="303"/>
    <x v="0"/>
    <x v="0"/>
    <x v="0"/>
  </r>
  <r>
    <x v="4549"/>
    <x v="3664"/>
    <x v="2"/>
    <x v="0"/>
    <x v="4"/>
    <x v="133"/>
    <x v="139"/>
    <x v="0"/>
    <x v="139"/>
    <x v="0"/>
    <x v="0"/>
    <x v="0"/>
  </r>
  <r>
    <x v="4550"/>
    <x v="1827"/>
    <x v="2"/>
    <x v="3"/>
    <x v="0"/>
    <x v="267"/>
    <x v="292"/>
    <x v="0"/>
    <x v="292"/>
    <x v="0"/>
    <x v="0"/>
    <x v="0"/>
  </r>
  <r>
    <x v="4551"/>
    <x v="3665"/>
    <x v="0"/>
    <x v="4"/>
    <x v="4"/>
    <x v="47"/>
    <x v="651"/>
    <x v="0"/>
    <x v="651"/>
    <x v="0"/>
    <x v="0"/>
    <x v="0"/>
  </r>
  <r>
    <x v="4552"/>
    <x v="2273"/>
    <x v="0"/>
    <x v="2"/>
    <x v="4"/>
    <x v="62"/>
    <x v="63"/>
    <x v="0"/>
    <x v="63"/>
    <x v="0"/>
    <x v="0"/>
    <x v="0"/>
  </r>
  <r>
    <x v="4553"/>
    <x v="3287"/>
    <x v="5"/>
    <x v="3"/>
    <x v="1"/>
    <x v="561"/>
    <x v="449"/>
    <x v="0"/>
    <x v="449"/>
    <x v="0"/>
    <x v="0"/>
    <x v="0"/>
  </r>
  <r>
    <x v="4554"/>
    <x v="3666"/>
    <x v="1"/>
    <x v="3"/>
    <x v="4"/>
    <x v="651"/>
    <x v="885"/>
    <x v="0"/>
    <x v="885"/>
    <x v="0"/>
    <x v="0"/>
    <x v="0"/>
  </r>
  <r>
    <x v="4555"/>
    <x v="3667"/>
    <x v="2"/>
    <x v="0"/>
    <x v="2"/>
    <x v="46"/>
    <x v="789"/>
    <x v="0"/>
    <x v="789"/>
    <x v="0"/>
    <x v="0"/>
    <x v="0"/>
  </r>
  <r>
    <x v="4556"/>
    <x v="2846"/>
    <x v="4"/>
    <x v="3"/>
    <x v="3"/>
    <x v="572"/>
    <x v="1102"/>
    <x v="0"/>
    <x v="1102"/>
    <x v="0"/>
    <x v="0"/>
    <x v="0"/>
  </r>
  <r>
    <x v="4557"/>
    <x v="3668"/>
    <x v="5"/>
    <x v="0"/>
    <x v="3"/>
    <x v="689"/>
    <x v="1091"/>
    <x v="0"/>
    <x v="1091"/>
    <x v="0"/>
    <x v="0"/>
    <x v="0"/>
  </r>
  <r>
    <x v="4558"/>
    <x v="3669"/>
    <x v="4"/>
    <x v="2"/>
    <x v="2"/>
    <x v="109"/>
    <x v="113"/>
    <x v="1"/>
    <x v="113"/>
    <x v="0"/>
    <x v="0"/>
    <x v="0"/>
  </r>
  <r>
    <x v="4559"/>
    <x v="3670"/>
    <x v="5"/>
    <x v="0"/>
    <x v="2"/>
    <x v="599"/>
    <x v="1087"/>
    <x v="0"/>
    <x v="1087"/>
    <x v="0"/>
    <x v="0"/>
    <x v="0"/>
  </r>
  <r>
    <x v="4560"/>
    <x v="3671"/>
    <x v="4"/>
    <x v="3"/>
    <x v="1"/>
    <x v="321"/>
    <x v="532"/>
    <x v="0"/>
    <x v="532"/>
    <x v="0"/>
    <x v="0"/>
    <x v="0"/>
  </r>
  <r>
    <x v="4561"/>
    <x v="3672"/>
    <x v="0"/>
    <x v="4"/>
    <x v="1"/>
    <x v="346"/>
    <x v="350"/>
    <x v="0"/>
    <x v="350"/>
    <x v="0"/>
    <x v="0"/>
    <x v="0"/>
  </r>
  <r>
    <x v="4562"/>
    <x v="2413"/>
    <x v="1"/>
    <x v="2"/>
    <x v="1"/>
    <x v="677"/>
    <x v="761"/>
    <x v="0"/>
    <x v="761"/>
    <x v="0"/>
    <x v="0"/>
    <x v="0"/>
  </r>
  <r>
    <x v="4563"/>
    <x v="943"/>
    <x v="0"/>
    <x v="2"/>
    <x v="1"/>
    <x v="373"/>
    <x v="621"/>
    <x v="0"/>
    <x v="621"/>
    <x v="0"/>
    <x v="0"/>
    <x v="0"/>
  </r>
  <r>
    <x v="4564"/>
    <x v="3673"/>
    <x v="5"/>
    <x v="1"/>
    <x v="2"/>
    <x v="101"/>
    <x v="768"/>
    <x v="0"/>
    <x v="768"/>
    <x v="0"/>
    <x v="0"/>
    <x v="0"/>
  </r>
  <r>
    <x v="4565"/>
    <x v="3674"/>
    <x v="5"/>
    <x v="1"/>
    <x v="3"/>
    <x v="569"/>
    <x v="668"/>
    <x v="0"/>
    <x v="668"/>
    <x v="0"/>
    <x v="0"/>
    <x v="0"/>
  </r>
  <r>
    <x v="4566"/>
    <x v="479"/>
    <x v="2"/>
    <x v="4"/>
    <x v="3"/>
    <x v="324"/>
    <x v="840"/>
    <x v="0"/>
    <x v="840"/>
    <x v="0"/>
    <x v="0"/>
    <x v="0"/>
  </r>
  <r>
    <x v="4567"/>
    <x v="3675"/>
    <x v="3"/>
    <x v="4"/>
    <x v="1"/>
    <x v="260"/>
    <x v="999"/>
    <x v="1"/>
    <x v="999"/>
    <x v="0"/>
    <x v="0"/>
    <x v="0"/>
  </r>
  <r>
    <x v="4568"/>
    <x v="1127"/>
    <x v="1"/>
    <x v="1"/>
    <x v="3"/>
    <x v="490"/>
    <x v="735"/>
    <x v="1"/>
    <x v="735"/>
    <x v="0"/>
    <x v="0"/>
    <x v="0"/>
  </r>
  <r>
    <x v="4569"/>
    <x v="1153"/>
    <x v="5"/>
    <x v="4"/>
    <x v="4"/>
    <x v="423"/>
    <x v="398"/>
    <x v="0"/>
    <x v="398"/>
    <x v="0"/>
    <x v="0"/>
    <x v="0"/>
  </r>
  <r>
    <x v="4570"/>
    <x v="2183"/>
    <x v="2"/>
    <x v="3"/>
    <x v="1"/>
    <x v="552"/>
    <x v="612"/>
    <x v="0"/>
    <x v="612"/>
    <x v="0"/>
    <x v="0"/>
    <x v="0"/>
  </r>
  <r>
    <x v="4571"/>
    <x v="3676"/>
    <x v="5"/>
    <x v="4"/>
    <x v="3"/>
    <x v="147"/>
    <x v="585"/>
    <x v="0"/>
    <x v="585"/>
    <x v="0"/>
    <x v="0"/>
    <x v="0"/>
  </r>
  <r>
    <x v="4572"/>
    <x v="3677"/>
    <x v="3"/>
    <x v="1"/>
    <x v="3"/>
    <x v="229"/>
    <x v="244"/>
    <x v="0"/>
    <x v="244"/>
    <x v="0"/>
    <x v="0"/>
    <x v="0"/>
  </r>
  <r>
    <x v="4573"/>
    <x v="3678"/>
    <x v="5"/>
    <x v="2"/>
    <x v="2"/>
    <x v="135"/>
    <x v="492"/>
    <x v="0"/>
    <x v="492"/>
    <x v="0"/>
    <x v="0"/>
    <x v="0"/>
  </r>
  <r>
    <x v="4574"/>
    <x v="3679"/>
    <x v="5"/>
    <x v="0"/>
    <x v="1"/>
    <x v="81"/>
    <x v="219"/>
    <x v="0"/>
    <x v="219"/>
    <x v="0"/>
    <x v="0"/>
    <x v="0"/>
  </r>
  <r>
    <x v="4575"/>
    <x v="3680"/>
    <x v="5"/>
    <x v="3"/>
    <x v="1"/>
    <x v="239"/>
    <x v="371"/>
    <x v="0"/>
    <x v="371"/>
    <x v="0"/>
    <x v="0"/>
    <x v="0"/>
  </r>
  <r>
    <x v="4576"/>
    <x v="1548"/>
    <x v="0"/>
    <x v="2"/>
    <x v="1"/>
    <x v="643"/>
    <x v="975"/>
    <x v="1"/>
    <x v="975"/>
    <x v="0"/>
    <x v="0"/>
    <x v="0"/>
  </r>
  <r>
    <x v="4577"/>
    <x v="1707"/>
    <x v="2"/>
    <x v="0"/>
    <x v="1"/>
    <x v="448"/>
    <x v="537"/>
    <x v="0"/>
    <x v="537"/>
    <x v="0"/>
    <x v="0"/>
    <x v="0"/>
  </r>
  <r>
    <x v="4578"/>
    <x v="3681"/>
    <x v="0"/>
    <x v="3"/>
    <x v="2"/>
    <x v="673"/>
    <x v="1124"/>
    <x v="1"/>
    <x v="1124"/>
    <x v="0"/>
    <x v="0"/>
    <x v="0"/>
  </r>
  <r>
    <x v="4579"/>
    <x v="3682"/>
    <x v="1"/>
    <x v="0"/>
    <x v="1"/>
    <x v="670"/>
    <x v="1060"/>
    <x v="0"/>
    <x v="1060"/>
    <x v="0"/>
    <x v="0"/>
    <x v="0"/>
  </r>
  <r>
    <x v="4580"/>
    <x v="3683"/>
    <x v="0"/>
    <x v="4"/>
    <x v="2"/>
    <x v="625"/>
    <x v="867"/>
    <x v="0"/>
    <x v="867"/>
    <x v="0"/>
    <x v="0"/>
    <x v="0"/>
  </r>
  <r>
    <x v="4581"/>
    <x v="1666"/>
    <x v="0"/>
    <x v="0"/>
    <x v="0"/>
    <x v="289"/>
    <x v="422"/>
    <x v="0"/>
    <x v="422"/>
    <x v="0"/>
    <x v="0"/>
    <x v="0"/>
  </r>
  <r>
    <x v="4582"/>
    <x v="3684"/>
    <x v="2"/>
    <x v="2"/>
    <x v="0"/>
    <x v="538"/>
    <x v="97"/>
    <x v="0"/>
    <x v="97"/>
    <x v="0"/>
    <x v="0"/>
    <x v="0"/>
  </r>
  <r>
    <x v="4583"/>
    <x v="3685"/>
    <x v="4"/>
    <x v="0"/>
    <x v="2"/>
    <x v="328"/>
    <x v="368"/>
    <x v="0"/>
    <x v="368"/>
    <x v="0"/>
    <x v="0"/>
    <x v="0"/>
  </r>
  <r>
    <x v="4584"/>
    <x v="3686"/>
    <x v="3"/>
    <x v="1"/>
    <x v="4"/>
    <x v="44"/>
    <x v="83"/>
    <x v="0"/>
    <x v="83"/>
    <x v="0"/>
    <x v="0"/>
    <x v="0"/>
  </r>
  <r>
    <x v="4585"/>
    <x v="1327"/>
    <x v="3"/>
    <x v="3"/>
    <x v="1"/>
    <x v="29"/>
    <x v="899"/>
    <x v="0"/>
    <x v="899"/>
    <x v="0"/>
    <x v="0"/>
    <x v="0"/>
  </r>
  <r>
    <x v="4586"/>
    <x v="3687"/>
    <x v="0"/>
    <x v="2"/>
    <x v="3"/>
    <x v="694"/>
    <x v="258"/>
    <x v="0"/>
    <x v="258"/>
    <x v="0"/>
    <x v="0"/>
    <x v="0"/>
  </r>
  <r>
    <x v="4587"/>
    <x v="3688"/>
    <x v="3"/>
    <x v="3"/>
    <x v="3"/>
    <x v="533"/>
    <x v="674"/>
    <x v="0"/>
    <x v="674"/>
    <x v="0"/>
    <x v="0"/>
    <x v="0"/>
  </r>
  <r>
    <x v="4588"/>
    <x v="3689"/>
    <x v="2"/>
    <x v="2"/>
    <x v="4"/>
    <x v="615"/>
    <x v="662"/>
    <x v="0"/>
    <x v="662"/>
    <x v="0"/>
    <x v="0"/>
    <x v="0"/>
  </r>
  <r>
    <x v="4589"/>
    <x v="3447"/>
    <x v="5"/>
    <x v="0"/>
    <x v="1"/>
    <x v="232"/>
    <x v="247"/>
    <x v="1"/>
    <x v="247"/>
    <x v="1"/>
    <x v="1"/>
    <x v="1"/>
  </r>
  <r>
    <x v="4590"/>
    <x v="3690"/>
    <x v="5"/>
    <x v="1"/>
    <x v="1"/>
    <x v="479"/>
    <x v="347"/>
    <x v="0"/>
    <x v="347"/>
    <x v="0"/>
    <x v="0"/>
    <x v="0"/>
  </r>
  <r>
    <x v="4591"/>
    <x v="3691"/>
    <x v="0"/>
    <x v="2"/>
    <x v="4"/>
    <x v="668"/>
    <x v="1024"/>
    <x v="0"/>
    <x v="1024"/>
    <x v="0"/>
    <x v="0"/>
    <x v="0"/>
  </r>
  <r>
    <x v="4592"/>
    <x v="3692"/>
    <x v="0"/>
    <x v="1"/>
    <x v="3"/>
    <x v="133"/>
    <x v="341"/>
    <x v="0"/>
    <x v="341"/>
    <x v="0"/>
    <x v="0"/>
    <x v="0"/>
  </r>
  <r>
    <x v="4593"/>
    <x v="3693"/>
    <x v="4"/>
    <x v="0"/>
    <x v="0"/>
    <x v="203"/>
    <x v="139"/>
    <x v="0"/>
    <x v="139"/>
    <x v="0"/>
    <x v="0"/>
    <x v="0"/>
  </r>
  <r>
    <x v="4594"/>
    <x v="3694"/>
    <x v="3"/>
    <x v="4"/>
    <x v="4"/>
    <x v="403"/>
    <x v="977"/>
    <x v="0"/>
    <x v="977"/>
    <x v="0"/>
    <x v="0"/>
    <x v="0"/>
  </r>
  <r>
    <x v="4595"/>
    <x v="3695"/>
    <x v="4"/>
    <x v="3"/>
    <x v="0"/>
    <x v="473"/>
    <x v="75"/>
    <x v="0"/>
    <x v="75"/>
    <x v="0"/>
    <x v="0"/>
    <x v="0"/>
  </r>
  <r>
    <x v="4596"/>
    <x v="3696"/>
    <x v="4"/>
    <x v="2"/>
    <x v="1"/>
    <x v="332"/>
    <x v="375"/>
    <x v="0"/>
    <x v="375"/>
    <x v="0"/>
    <x v="0"/>
    <x v="0"/>
  </r>
  <r>
    <x v="4597"/>
    <x v="1026"/>
    <x v="5"/>
    <x v="1"/>
    <x v="1"/>
    <x v="312"/>
    <x v="1047"/>
    <x v="0"/>
    <x v="1047"/>
    <x v="0"/>
    <x v="0"/>
    <x v="0"/>
  </r>
  <r>
    <x v="4598"/>
    <x v="3507"/>
    <x v="4"/>
    <x v="3"/>
    <x v="0"/>
    <x v="583"/>
    <x v="931"/>
    <x v="0"/>
    <x v="931"/>
    <x v="0"/>
    <x v="0"/>
    <x v="0"/>
  </r>
  <r>
    <x v="4599"/>
    <x v="3697"/>
    <x v="1"/>
    <x v="4"/>
    <x v="3"/>
    <x v="139"/>
    <x v="145"/>
    <x v="0"/>
    <x v="145"/>
    <x v="0"/>
    <x v="0"/>
    <x v="0"/>
  </r>
  <r>
    <x v="4600"/>
    <x v="2308"/>
    <x v="4"/>
    <x v="3"/>
    <x v="3"/>
    <x v="571"/>
    <x v="743"/>
    <x v="0"/>
    <x v="743"/>
    <x v="0"/>
    <x v="0"/>
    <x v="0"/>
  </r>
  <r>
    <x v="4601"/>
    <x v="887"/>
    <x v="5"/>
    <x v="0"/>
    <x v="4"/>
    <x v="511"/>
    <x v="284"/>
    <x v="0"/>
    <x v="284"/>
    <x v="0"/>
    <x v="0"/>
    <x v="0"/>
  </r>
  <r>
    <x v="4602"/>
    <x v="2671"/>
    <x v="4"/>
    <x v="0"/>
    <x v="0"/>
    <x v="396"/>
    <x v="594"/>
    <x v="1"/>
    <x v="594"/>
    <x v="0"/>
    <x v="0"/>
    <x v="0"/>
  </r>
  <r>
    <x v="4603"/>
    <x v="3698"/>
    <x v="4"/>
    <x v="4"/>
    <x v="4"/>
    <x v="321"/>
    <x v="360"/>
    <x v="0"/>
    <x v="360"/>
    <x v="0"/>
    <x v="0"/>
    <x v="0"/>
  </r>
  <r>
    <x v="4604"/>
    <x v="1227"/>
    <x v="3"/>
    <x v="2"/>
    <x v="4"/>
    <x v="667"/>
    <x v="1178"/>
    <x v="1"/>
    <x v="1178"/>
    <x v="0"/>
    <x v="0"/>
    <x v="0"/>
  </r>
  <r>
    <x v="4605"/>
    <x v="3699"/>
    <x v="5"/>
    <x v="3"/>
    <x v="1"/>
    <x v="349"/>
    <x v="297"/>
    <x v="0"/>
    <x v="297"/>
    <x v="0"/>
    <x v="0"/>
    <x v="0"/>
  </r>
  <r>
    <x v="4606"/>
    <x v="3700"/>
    <x v="2"/>
    <x v="2"/>
    <x v="2"/>
    <x v="582"/>
    <x v="21"/>
    <x v="0"/>
    <x v="21"/>
    <x v="0"/>
    <x v="0"/>
    <x v="0"/>
  </r>
  <r>
    <x v="4607"/>
    <x v="3131"/>
    <x v="0"/>
    <x v="4"/>
    <x v="3"/>
    <x v="265"/>
    <x v="12"/>
    <x v="0"/>
    <x v="12"/>
    <x v="0"/>
    <x v="0"/>
    <x v="0"/>
  </r>
  <r>
    <x v="4608"/>
    <x v="3701"/>
    <x v="2"/>
    <x v="4"/>
    <x v="4"/>
    <x v="496"/>
    <x v="456"/>
    <x v="0"/>
    <x v="456"/>
    <x v="0"/>
    <x v="0"/>
    <x v="0"/>
  </r>
  <r>
    <x v="4609"/>
    <x v="3702"/>
    <x v="0"/>
    <x v="2"/>
    <x v="3"/>
    <x v="3"/>
    <x v="807"/>
    <x v="0"/>
    <x v="807"/>
    <x v="0"/>
    <x v="0"/>
    <x v="0"/>
  </r>
  <r>
    <x v="4610"/>
    <x v="3703"/>
    <x v="3"/>
    <x v="2"/>
    <x v="2"/>
    <x v="27"/>
    <x v="28"/>
    <x v="1"/>
    <x v="28"/>
    <x v="0"/>
    <x v="0"/>
    <x v="0"/>
  </r>
  <r>
    <x v="4611"/>
    <x v="436"/>
    <x v="1"/>
    <x v="1"/>
    <x v="2"/>
    <x v="159"/>
    <x v="500"/>
    <x v="0"/>
    <x v="500"/>
    <x v="0"/>
    <x v="0"/>
    <x v="0"/>
  </r>
  <r>
    <x v="4612"/>
    <x v="3657"/>
    <x v="5"/>
    <x v="2"/>
    <x v="3"/>
    <x v="284"/>
    <x v="1023"/>
    <x v="0"/>
    <x v="1023"/>
    <x v="0"/>
    <x v="0"/>
    <x v="0"/>
  </r>
  <r>
    <x v="4613"/>
    <x v="436"/>
    <x v="2"/>
    <x v="2"/>
    <x v="3"/>
    <x v="177"/>
    <x v="455"/>
    <x v="0"/>
    <x v="455"/>
    <x v="0"/>
    <x v="0"/>
    <x v="0"/>
  </r>
  <r>
    <x v="4614"/>
    <x v="3704"/>
    <x v="0"/>
    <x v="3"/>
    <x v="3"/>
    <x v="495"/>
    <x v="613"/>
    <x v="0"/>
    <x v="613"/>
    <x v="0"/>
    <x v="0"/>
    <x v="0"/>
  </r>
  <r>
    <x v="4615"/>
    <x v="3705"/>
    <x v="3"/>
    <x v="3"/>
    <x v="3"/>
    <x v="674"/>
    <x v="809"/>
    <x v="0"/>
    <x v="809"/>
    <x v="0"/>
    <x v="0"/>
    <x v="0"/>
  </r>
  <r>
    <x v="4616"/>
    <x v="3706"/>
    <x v="4"/>
    <x v="3"/>
    <x v="3"/>
    <x v="283"/>
    <x v="332"/>
    <x v="0"/>
    <x v="332"/>
    <x v="0"/>
    <x v="0"/>
    <x v="0"/>
  </r>
  <r>
    <x v="4617"/>
    <x v="1783"/>
    <x v="3"/>
    <x v="1"/>
    <x v="1"/>
    <x v="447"/>
    <x v="791"/>
    <x v="0"/>
    <x v="791"/>
    <x v="0"/>
    <x v="0"/>
    <x v="0"/>
  </r>
  <r>
    <x v="4618"/>
    <x v="3707"/>
    <x v="4"/>
    <x v="4"/>
    <x v="1"/>
    <x v="526"/>
    <x v="601"/>
    <x v="0"/>
    <x v="601"/>
    <x v="0"/>
    <x v="0"/>
    <x v="0"/>
  </r>
  <r>
    <x v="4619"/>
    <x v="3708"/>
    <x v="5"/>
    <x v="3"/>
    <x v="0"/>
    <x v="604"/>
    <x v="652"/>
    <x v="0"/>
    <x v="652"/>
    <x v="0"/>
    <x v="0"/>
    <x v="0"/>
  </r>
  <r>
    <x v="4620"/>
    <x v="3206"/>
    <x v="4"/>
    <x v="0"/>
    <x v="4"/>
    <x v="124"/>
    <x v="249"/>
    <x v="0"/>
    <x v="249"/>
    <x v="0"/>
    <x v="0"/>
    <x v="0"/>
  </r>
  <r>
    <x v="4621"/>
    <x v="2941"/>
    <x v="0"/>
    <x v="0"/>
    <x v="4"/>
    <x v="333"/>
    <x v="798"/>
    <x v="0"/>
    <x v="798"/>
    <x v="0"/>
    <x v="0"/>
    <x v="0"/>
  </r>
  <r>
    <x v="4622"/>
    <x v="3709"/>
    <x v="0"/>
    <x v="0"/>
    <x v="1"/>
    <x v="289"/>
    <x v="957"/>
    <x v="0"/>
    <x v="957"/>
    <x v="0"/>
    <x v="0"/>
    <x v="0"/>
  </r>
  <r>
    <x v="4623"/>
    <x v="3710"/>
    <x v="2"/>
    <x v="1"/>
    <x v="4"/>
    <x v="152"/>
    <x v="160"/>
    <x v="0"/>
    <x v="160"/>
    <x v="0"/>
    <x v="0"/>
    <x v="0"/>
  </r>
  <r>
    <x v="4624"/>
    <x v="396"/>
    <x v="5"/>
    <x v="0"/>
    <x v="0"/>
    <x v="188"/>
    <x v="556"/>
    <x v="0"/>
    <x v="556"/>
    <x v="0"/>
    <x v="0"/>
    <x v="0"/>
  </r>
  <r>
    <x v="4625"/>
    <x v="3711"/>
    <x v="0"/>
    <x v="0"/>
    <x v="1"/>
    <x v="140"/>
    <x v="699"/>
    <x v="0"/>
    <x v="699"/>
    <x v="0"/>
    <x v="0"/>
    <x v="0"/>
  </r>
  <r>
    <x v="4626"/>
    <x v="1765"/>
    <x v="0"/>
    <x v="0"/>
    <x v="0"/>
    <x v="1"/>
    <x v="977"/>
    <x v="0"/>
    <x v="977"/>
    <x v="0"/>
    <x v="0"/>
    <x v="0"/>
  </r>
  <r>
    <x v="4627"/>
    <x v="3712"/>
    <x v="5"/>
    <x v="1"/>
    <x v="0"/>
    <x v="408"/>
    <x v="536"/>
    <x v="0"/>
    <x v="536"/>
    <x v="0"/>
    <x v="0"/>
    <x v="0"/>
  </r>
  <r>
    <x v="4628"/>
    <x v="3713"/>
    <x v="2"/>
    <x v="0"/>
    <x v="1"/>
    <x v="263"/>
    <x v="1144"/>
    <x v="0"/>
    <x v="1144"/>
    <x v="0"/>
    <x v="0"/>
    <x v="0"/>
  </r>
  <r>
    <x v="4629"/>
    <x v="3714"/>
    <x v="4"/>
    <x v="2"/>
    <x v="4"/>
    <x v="8"/>
    <x v="231"/>
    <x v="0"/>
    <x v="231"/>
    <x v="0"/>
    <x v="0"/>
    <x v="0"/>
  </r>
  <r>
    <x v="4630"/>
    <x v="3715"/>
    <x v="0"/>
    <x v="2"/>
    <x v="0"/>
    <x v="8"/>
    <x v="231"/>
    <x v="0"/>
    <x v="231"/>
    <x v="0"/>
    <x v="0"/>
    <x v="0"/>
  </r>
  <r>
    <x v="4631"/>
    <x v="3716"/>
    <x v="0"/>
    <x v="3"/>
    <x v="4"/>
    <x v="139"/>
    <x v="145"/>
    <x v="0"/>
    <x v="145"/>
    <x v="0"/>
    <x v="0"/>
    <x v="0"/>
  </r>
  <r>
    <x v="4632"/>
    <x v="2070"/>
    <x v="3"/>
    <x v="1"/>
    <x v="0"/>
    <x v="631"/>
    <x v="991"/>
    <x v="1"/>
    <x v="991"/>
    <x v="0"/>
    <x v="0"/>
    <x v="0"/>
  </r>
  <r>
    <x v="4633"/>
    <x v="3116"/>
    <x v="4"/>
    <x v="3"/>
    <x v="1"/>
    <x v="370"/>
    <x v="45"/>
    <x v="0"/>
    <x v="45"/>
    <x v="0"/>
    <x v="0"/>
    <x v="0"/>
  </r>
  <r>
    <x v="4634"/>
    <x v="3717"/>
    <x v="1"/>
    <x v="1"/>
    <x v="3"/>
    <x v="342"/>
    <x v="387"/>
    <x v="0"/>
    <x v="387"/>
    <x v="0"/>
    <x v="0"/>
    <x v="0"/>
  </r>
  <r>
    <x v="4635"/>
    <x v="103"/>
    <x v="2"/>
    <x v="0"/>
    <x v="2"/>
    <x v="325"/>
    <x v="551"/>
    <x v="0"/>
    <x v="551"/>
    <x v="0"/>
    <x v="0"/>
    <x v="0"/>
  </r>
  <r>
    <x v="4636"/>
    <x v="2059"/>
    <x v="0"/>
    <x v="1"/>
    <x v="3"/>
    <x v="187"/>
    <x v="197"/>
    <x v="0"/>
    <x v="197"/>
    <x v="0"/>
    <x v="0"/>
    <x v="0"/>
  </r>
  <r>
    <x v="4637"/>
    <x v="1839"/>
    <x v="1"/>
    <x v="4"/>
    <x v="4"/>
    <x v="96"/>
    <x v="99"/>
    <x v="0"/>
    <x v="99"/>
    <x v="0"/>
    <x v="0"/>
    <x v="0"/>
  </r>
  <r>
    <x v="4638"/>
    <x v="3718"/>
    <x v="3"/>
    <x v="0"/>
    <x v="0"/>
    <x v="689"/>
    <x v="1047"/>
    <x v="0"/>
    <x v="1047"/>
    <x v="0"/>
    <x v="0"/>
    <x v="0"/>
  </r>
  <r>
    <x v="4639"/>
    <x v="1249"/>
    <x v="5"/>
    <x v="4"/>
    <x v="2"/>
    <x v="283"/>
    <x v="359"/>
    <x v="0"/>
    <x v="359"/>
    <x v="0"/>
    <x v="0"/>
    <x v="0"/>
  </r>
  <r>
    <x v="4640"/>
    <x v="1504"/>
    <x v="5"/>
    <x v="0"/>
    <x v="2"/>
    <x v="278"/>
    <x v="625"/>
    <x v="0"/>
    <x v="625"/>
    <x v="0"/>
    <x v="0"/>
    <x v="0"/>
  </r>
  <r>
    <x v="4641"/>
    <x v="3719"/>
    <x v="1"/>
    <x v="3"/>
    <x v="4"/>
    <x v="159"/>
    <x v="500"/>
    <x v="0"/>
    <x v="500"/>
    <x v="0"/>
    <x v="0"/>
    <x v="0"/>
  </r>
  <r>
    <x v="4642"/>
    <x v="3720"/>
    <x v="1"/>
    <x v="3"/>
    <x v="1"/>
    <x v="596"/>
    <x v="800"/>
    <x v="0"/>
    <x v="800"/>
    <x v="0"/>
    <x v="0"/>
    <x v="0"/>
  </r>
  <r>
    <x v="4643"/>
    <x v="612"/>
    <x v="5"/>
    <x v="4"/>
    <x v="2"/>
    <x v="4"/>
    <x v="282"/>
    <x v="0"/>
    <x v="282"/>
    <x v="0"/>
    <x v="0"/>
    <x v="0"/>
  </r>
  <r>
    <x v="4644"/>
    <x v="1442"/>
    <x v="1"/>
    <x v="4"/>
    <x v="2"/>
    <x v="681"/>
    <x v="1026"/>
    <x v="0"/>
    <x v="1026"/>
    <x v="0"/>
    <x v="0"/>
    <x v="0"/>
  </r>
  <r>
    <x v="4645"/>
    <x v="3721"/>
    <x v="2"/>
    <x v="1"/>
    <x v="1"/>
    <x v="287"/>
    <x v="316"/>
    <x v="0"/>
    <x v="316"/>
    <x v="0"/>
    <x v="0"/>
    <x v="0"/>
  </r>
  <r>
    <x v="4646"/>
    <x v="3722"/>
    <x v="0"/>
    <x v="4"/>
    <x v="1"/>
    <x v="182"/>
    <x v="266"/>
    <x v="0"/>
    <x v="266"/>
    <x v="0"/>
    <x v="0"/>
    <x v="0"/>
  </r>
  <r>
    <x v="4647"/>
    <x v="3723"/>
    <x v="2"/>
    <x v="3"/>
    <x v="1"/>
    <x v="343"/>
    <x v="389"/>
    <x v="0"/>
    <x v="389"/>
    <x v="0"/>
    <x v="0"/>
    <x v="0"/>
  </r>
  <r>
    <x v="4648"/>
    <x v="675"/>
    <x v="1"/>
    <x v="4"/>
    <x v="1"/>
    <x v="621"/>
    <x v="1056"/>
    <x v="1"/>
    <x v="1056"/>
    <x v="0"/>
    <x v="0"/>
    <x v="0"/>
  </r>
  <r>
    <x v="4649"/>
    <x v="3724"/>
    <x v="1"/>
    <x v="4"/>
    <x v="0"/>
    <x v="373"/>
    <x v="621"/>
    <x v="0"/>
    <x v="621"/>
    <x v="0"/>
    <x v="0"/>
    <x v="0"/>
  </r>
  <r>
    <x v="4650"/>
    <x v="143"/>
    <x v="2"/>
    <x v="4"/>
    <x v="1"/>
    <x v="220"/>
    <x v="1012"/>
    <x v="0"/>
    <x v="1012"/>
    <x v="0"/>
    <x v="0"/>
    <x v="0"/>
  </r>
  <r>
    <x v="4651"/>
    <x v="3725"/>
    <x v="0"/>
    <x v="2"/>
    <x v="2"/>
    <x v="607"/>
    <x v="996"/>
    <x v="1"/>
    <x v="996"/>
    <x v="1"/>
    <x v="1"/>
    <x v="1"/>
  </r>
  <r>
    <x v="4652"/>
    <x v="3726"/>
    <x v="1"/>
    <x v="1"/>
    <x v="3"/>
    <x v="77"/>
    <x v="242"/>
    <x v="0"/>
    <x v="242"/>
    <x v="0"/>
    <x v="0"/>
    <x v="0"/>
  </r>
  <r>
    <x v="4653"/>
    <x v="3727"/>
    <x v="0"/>
    <x v="3"/>
    <x v="3"/>
    <x v="518"/>
    <x v="709"/>
    <x v="0"/>
    <x v="709"/>
    <x v="0"/>
    <x v="0"/>
    <x v="0"/>
  </r>
  <r>
    <x v="4654"/>
    <x v="3139"/>
    <x v="0"/>
    <x v="3"/>
    <x v="1"/>
    <x v="10"/>
    <x v="131"/>
    <x v="0"/>
    <x v="131"/>
    <x v="0"/>
    <x v="0"/>
    <x v="0"/>
  </r>
  <r>
    <x v="4655"/>
    <x v="3728"/>
    <x v="2"/>
    <x v="1"/>
    <x v="4"/>
    <x v="353"/>
    <x v="993"/>
    <x v="1"/>
    <x v="993"/>
    <x v="0"/>
    <x v="0"/>
    <x v="0"/>
  </r>
  <r>
    <x v="4656"/>
    <x v="2524"/>
    <x v="1"/>
    <x v="3"/>
    <x v="0"/>
    <x v="555"/>
    <x v="881"/>
    <x v="0"/>
    <x v="881"/>
    <x v="0"/>
    <x v="0"/>
    <x v="0"/>
  </r>
  <r>
    <x v="4657"/>
    <x v="3676"/>
    <x v="4"/>
    <x v="1"/>
    <x v="2"/>
    <x v="5"/>
    <x v="1185"/>
    <x v="1"/>
    <x v="1185"/>
    <x v="0"/>
    <x v="0"/>
    <x v="0"/>
  </r>
  <r>
    <x v="4658"/>
    <x v="3729"/>
    <x v="5"/>
    <x v="1"/>
    <x v="3"/>
    <x v="468"/>
    <x v="824"/>
    <x v="0"/>
    <x v="824"/>
    <x v="0"/>
    <x v="0"/>
    <x v="0"/>
  </r>
  <r>
    <x v="4659"/>
    <x v="3730"/>
    <x v="2"/>
    <x v="4"/>
    <x v="2"/>
    <x v="674"/>
    <x v="1058"/>
    <x v="0"/>
    <x v="1058"/>
    <x v="0"/>
    <x v="0"/>
    <x v="0"/>
  </r>
  <r>
    <x v="4660"/>
    <x v="3731"/>
    <x v="2"/>
    <x v="1"/>
    <x v="0"/>
    <x v="58"/>
    <x v="1109"/>
    <x v="0"/>
    <x v="1109"/>
    <x v="0"/>
    <x v="0"/>
    <x v="0"/>
  </r>
  <r>
    <x v="4661"/>
    <x v="531"/>
    <x v="1"/>
    <x v="3"/>
    <x v="2"/>
    <x v="542"/>
    <x v="1121"/>
    <x v="0"/>
    <x v="1121"/>
    <x v="0"/>
    <x v="0"/>
    <x v="0"/>
  </r>
  <r>
    <x v="4662"/>
    <x v="3258"/>
    <x v="5"/>
    <x v="0"/>
    <x v="0"/>
    <x v="69"/>
    <x v="363"/>
    <x v="0"/>
    <x v="363"/>
    <x v="0"/>
    <x v="0"/>
    <x v="0"/>
  </r>
  <r>
    <x v="4663"/>
    <x v="3732"/>
    <x v="3"/>
    <x v="3"/>
    <x v="0"/>
    <x v="645"/>
    <x v="901"/>
    <x v="0"/>
    <x v="901"/>
    <x v="0"/>
    <x v="0"/>
    <x v="0"/>
  </r>
  <r>
    <x v="4664"/>
    <x v="3733"/>
    <x v="3"/>
    <x v="2"/>
    <x v="0"/>
    <x v="23"/>
    <x v="789"/>
    <x v="0"/>
    <x v="789"/>
    <x v="0"/>
    <x v="0"/>
    <x v="0"/>
  </r>
  <r>
    <x v="4665"/>
    <x v="3734"/>
    <x v="3"/>
    <x v="4"/>
    <x v="4"/>
    <x v="149"/>
    <x v="157"/>
    <x v="0"/>
    <x v="157"/>
    <x v="0"/>
    <x v="0"/>
    <x v="0"/>
  </r>
  <r>
    <x v="4666"/>
    <x v="3735"/>
    <x v="5"/>
    <x v="1"/>
    <x v="3"/>
    <x v="412"/>
    <x v="810"/>
    <x v="0"/>
    <x v="810"/>
    <x v="0"/>
    <x v="0"/>
    <x v="0"/>
  </r>
  <r>
    <x v="4667"/>
    <x v="3736"/>
    <x v="3"/>
    <x v="1"/>
    <x v="3"/>
    <x v="190"/>
    <x v="200"/>
    <x v="0"/>
    <x v="200"/>
    <x v="0"/>
    <x v="0"/>
    <x v="0"/>
  </r>
  <r>
    <x v="4668"/>
    <x v="3540"/>
    <x v="5"/>
    <x v="2"/>
    <x v="3"/>
    <x v="478"/>
    <x v="725"/>
    <x v="0"/>
    <x v="725"/>
    <x v="0"/>
    <x v="0"/>
    <x v="0"/>
  </r>
  <r>
    <x v="4669"/>
    <x v="2804"/>
    <x v="4"/>
    <x v="4"/>
    <x v="3"/>
    <x v="431"/>
    <x v="514"/>
    <x v="1"/>
    <x v="514"/>
    <x v="0"/>
    <x v="0"/>
    <x v="0"/>
  </r>
  <r>
    <x v="4670"/>
    <x v="3737"/>
    <x v="0"/>
    <x v="2"/>
    <x v="1"/>
    <x v="441"/>
    <x v="426"/>
    <x v="0"/>
    <x v="426"/>
    <x v="0"/>
    <x v="0"/>
    <x v="0"/>
  </r>
  <r>
    <x v="4671"/>
    <x v="2167"/>
    <x v="5"/>
    <x v="4"/>
    <x v="0"/>
    <x v="113"/>
    <x v="959"/>
    <x v="0"/>
    <x v="959"/>
    <x v="0"/>
    <x v="0"/>
    <x v="0"/>
  </r>
  <r>
    <x v="4672"/>
    <x v="3738"/>
    <x v="1"/>
    <x v="3"/>
    <x v="4"/>
    <x v="626"/>
    <x v="1186"/>
    <x v="1"/>
    <x v="1186"/>
    <x v="0"/>
    <x v="0"/>
    <x v="0"/>
  </r>
  <r>
    <x v="4673"/>
    <x v="888"/>
    <x v="3"/>
    <x v="0"/>
    <x v="0"/>
    <x v="299"/>
    <x v="328"/>
    <x v="0"/>
    <x v="328"/>
    <x v="0"/>
    <x v="0"/>
    <x v="0"/>
  </r>
  <r>
    <x v="4674"/>
    <x v="3739"/>
    <x v="3"/>
    <x v="4"/>
    <x v="3"/>
    <x v="446"/>
    <x v="877"/>
    <x v="0"/>
    <x v="877"/>
    <x v="0"/>
    <x v="0"/>
    <x v="0"/>
  </r>
  <r>
    <x v="4675"/>
    <x v="3740"/>
    <x v="3"/>
    <x v="4"/>
    <x v="2"/>
    <x v="37"/>
    <x v="267"/>
    <x v="1"/>
    <x v="267"/>
    <x v="0"/>
    <x v="0"/>
    <x v="0"/>
  </r>
  <r>
    <x v="4676"/>
    <x v="3376"/>
    <x v="3"/>
    <x v="0"/>
    <x v="2"/>
    <x v="501"/>
    <x v="572"/>
    <x v="0"/>
    <x v="572"/>
    <x v="0"/>
    <x v="0"/>
    <x v="0"/>
  </r>
  <r>
    <x v="4677"/>
    <x v="3741"/>
    <x v="3"/>
    <x v="3"/>
    <x v="4"/>
    <x v="124"/>
    <x v="316"/>
    <x v="0"/>
    <x v="316"/>
    <x v="0"/>
    <x v="0"/>
    <x v="0"/>
  </r>
  <r>
    <x v="4678"/>
    <x v="2878"/>
    <x v="5"/>
    <x v="3"/>
    <x v="0"/>
    <x v="304"/>
    <x v="942"/>
    <x v="0"/>
    <x v="942"/>
    <x v="0"/>
    <x v="0"/>
    <x v="0"/>
  </r>
  <r>
    <x v="4679"/>
    <x v="3742"/>
    <x v="2"/>
    <x v="3"/>
    <x v="3"/>
    <x v="344"/>
    <x v="948"/>
    <x v="1"/>
    <x v="948"/>
    <x v="0"/>
    <x v="0"/>
    <x v="0"/>
  </r>
  <r>
    <x v="4680"/>
    <x v="3743"/>
    <x v="2"/>
    <x v="2"/>
    <x v="2"/>
    <x v="322"/>
    <x v="1062"/>
    <x v="1"/>
    <x v="1062"/>
    <x v="1"/>
    <x v="1"/>
    <x v="1"/>
  </r>
  <r>
    <x v="4681"/>
    <x v="200"/>
    <x v="1"/>
    <x v="3"/>
    <x v="4"/>
    <x v="660"/>
    <x v="969"/>
    <x v="0"/>
    <x v="969"/>
    <x v="0"/>
    <x v="0"/>
    <x v="0"/>
  </r>
  <r>
    <x v="4682"/>
    <x v="3744"/>
    <x v="5"/>
    <x v="4"/>
    <x v="2"/>
    <x v="116"/>
    <x v="493"/>
    <x v="0"/>
    <x v="493"/>
    <x v="0"/>
    <x v="0"/>
    <x v="0"/>
  </r>
  <r>
    <x v="4683"/>
    <x v="3745"/>
    <x v="1"/>
    <x v="2"/>
    <x v="0"/>
    <x v="297"/>
    <x v="326"/>
    <x v="0"/>
    <x v="326"/>
    <x v="0"/>
    <x v="0"/>
    <x v="0"/>
  </r>
  <r>
    <x v="4684"/>
    <x v="3746"/>
    <x v="0"/>
    <x v="3"/>
    <x v="0"/>
    <x v="518"/>
    <x v="650"/>
    <x v="0"/>
    <x v="650"/>
    <x v="0"/>
    <x v="0"/>
    <x v="0"/>
  </r>
  <r>
    <x v="4685"/>
    <x v="3747"/>
    <x v="1"/>
    <x v="1"/>
    <x v="3"/>
    <x v="565"/>
    <x v="790"/>
    <x v="0"/>
    <x v="790"/>
    <x v="0"/>
    <x v="0"/>
    <x v="0"/>
  </r>
  <r>
    <x v="4686"/>
    <x v="774"/>
    <x v="3"/>
    <x v="1"/>
    <x v="0"/>
    <x v="564"/>
    <x v="553"/>
    <x v="0"/>
    <x v="553"/>
    <x v="0"/>
    <x v="0"/>
    <x v="0"/>
  </r>
  <r>
    <x v="4687"/>
    <x v="519"/>
    <x v="1"/>
    <x v="1"/>
    <x v="2"/>
    <x v="262"/>
    <x v="306"/>
    <x v="0"/>
    <x v="306"/>
    <x v="0"/>
    <x v="0"/>
    <x v="0"/>
  </r>
  <r>
    <x v="4688"/>
    <x v="3748"/>
    <x v="4"/>
    <x v="4"/>
    <x v="2"/>
    <x v="425"/>
    <x v="927"/>
    <x v="0"/>
    <x v="927"/>
    <x v="0"/>
    <x v="0"/>
    <x v="0"/>
  </r>
  <r>
    <x v="4689"/>
    <x v="3749"/>
    <x v="5"/>
    <x v="3"/>
    <x v="3"/>
    <x v="628"/>
    <x v="874"/>
    <x v="1"/>
    <x v="874"/>
    <x v="1"/>
    <x v="1"/>
    <x v="1"/>
  </r>
  <r>
    <x v="4690"/>
    <x v="3750"/>
    <x v="3"/>
    <x v="4"/>
    <x v="4"/>
    <x v="553"/>
    <x v="716"/>
    <x v="0"/>
    <x v="716"/>
    <x v="0"/>
    <x v="0"/>
    <x v="0"/>
  </r>
  <r>
    <x v="4691"/>
    <x v="3751"/>
    <x v="5"/>
    <x v="0"/>
    <x v="4"/>
    <x v="544"/>
    <x v="703"/>
    <x v="0"/>
    <x v="703"/>
    <x v="0"/>
    <x v="0"/>
    <x v="0"/>
  </r>
  <r>
    <x v="4692"/>
    <x v="1698"/>
    <x v="2"/>
    <x v="0"/>
    <x v="4"/>
    <x v="552"/>
    <x v="612"/>
    <x v="0"/>
    <x v="612"/>
    <x v="0"/>
    <x v="0"/>
    <x v="0"/>
  </r>
  <r>
    <x v="4693"/>
    <x v="3752"/>
    <x v="2"/>
    <x v="0"/>
    <x v="1"/>
    <x v="510"/>
    <x v="390"/>
    <x v="0"/>
    <x v="390"/>
    <x v="0"/>
    <x v="0"/>
    <x v="0"/>
  </r>
  <r>
    <x v="4694"/>
    <x v="1556"/>
    <x v="3"/>
    <x v="0"/>
    <x v="2"/>
    <x v="557"/>
    <x v="723"/>
    <x v="0"/>
    <x v="723"/>
    <x v="0"/>
    <x v="0"/>
    <x v="0"/>
  </r>
  <r>
    <x v="4695"/>
    <x v="3753"/>
    <x v="1"/>
    <x v="3"/>
    <x v="4"/>
    <x v="434"/>
    <x v="1094"/>
    <x v="0"/>
    <x v="1094"/>
    <x v="0"/>
    <x v="0"/>
    <x v="0"/>
  </r>
  <r>
    <x v="4696"/>
    <x v="3754"/>
    <x v="1"/>
    <x v="1"/>
    <x v="4"/>
    <x v="232"/>
    <x v="247"/>
    <x v="1"/>
    <x v="247"/>
    <x v="1"/>
    <x v="1"/>
    <x v="1"/>
  </r>
  <r>
    <x v="4697"/>
    <x v="2525"/>
    <x v="3"/>
    <x v="0"/>
    <x v="1"/>
    <x v="648"/>
    <x v="1187"/>
    <x v="0"/>
    <x v="1187"/>
    <x v="0"/>
    <x v="0"/>
    <x v="0"/>
  </r>
  <r>
    <x v="4698"/>
    <x v="3755"/>
    <x v="2"/>
    <x v="3"/>
    <x v="3"/>
    <x v="472"/>
    <x v="168"/>
    <x v="0"/>
    <x v="168"/>
    <x v="0"/>
    <x v="0"/>
    <x v="0"/>
  </r>
  <r>
    <x v="4699"/>
    <x v="3756"/>
    <x v="3"/>
    <x v="3"/>
    <x v="0"/>
    <x v="281"/>
    <x v="1032"/>
    <x v="0"/>
    <x v="1032"/>
    <x v="0"/>
    <x v="0"/>
    <x v="0"/>
  </r>
  <r>
    <x v="4700"/>
    <x v="3757"/>
    <x v="3"/>
    <x v="1"/>
    <x v="0"/>
    <x v="644"/>
    <x v="104"/>
    <x v="0"/>
    <x v="104"/>
    <x v="0"/>
    <x v="0"/>
    <x v="0"/>
  </r>
  <r>
    <x v="4701"/>
    <x v="3758"/>
    <x v="3"/>
    <x v="1"/>
    <x v="1"/>
    <x v="347"/>
    <x v="945"/>
    <x v="0"/>
    <x v="945"/>
    <x v="0"/>
    <x v="0"/>
    <x v="0"/>
  </r>
  <r>
    <x v="4702"/>
    <x v="2340"/>
    <x v="0"/>
    <x v="4"/>
    <x v="4"/>
    <x v="397"/>
    <x v="966"/>
    <x v="0"/>
    <x v="966"/>
    <x v="0"/>
    <x v="0"/>
    <x v="0"/>
  </r>
  <r>
    <x v="4703"/>
    <x v="3759"/>
    <x v="0"/>
    <x v="4"/>
    <x v="2"/>
    <x v="354"/>
    <x v="629"/>
    <x v="0"/>
    <x v="629"/>
    <x v="0"/>
    <x v="0"/>
    <x v="0"/>
  </r>
  <r>
    <x v="4704"/>
    <x v="3760"/>
    <x v="4"/>
    <x v="3"/>
    <x v="0"/>
    <x v="573"/>
    <x v="750"/>
    <x v="1"/>
    <x v="750"/>
    <x v="0"/>
    <x v="0"/>
    <x v="0"/>
  </r>
  <r>
    <x v="4705"/>
    <x v="3761"/>
    <x v="4"/>
    <x v="1"/>
    <x v="4"/>
    <x v="217"/>
    <x v="229"/>
    <x v="1"/>
    <x v="229"/>
    <x v="1"/>
    <x v="1"/>
    <x v="1"/>
  </r>
  <r>
    <x v="4706"/>
    <x v="3762"/>
    <x v="1"/>
    <x v="3"/>
    <x v="2"/>
    <x v="75"/>
    <x v="77"/>
    <x v="0"/>
    <x v="77"/>
    <x v="0"/>
    <x v="0"/>
    <x v="0"/>
  </r>
  <r>
    <x v="4707"/>
    <x v="3763"/>
    <x v="5"/>
    <x v="4"/>
    <x v="4"/>
    <x v="36"/>
    <x v="37"/>
    <x v="0"/>
    <x v="37"/>
    <x v="0"/>
    <x v="0"/>
    <x v="0"/>
  </r>
  <r>
    <x v="4708"/>
    <x v="3764"/>
    <x v="4"/>
    <x v="4"/>
    <x v="2"/>
    <x v="308"/>
    <x v="255"/>
    <x v="0"/>
    <x v="255"/>
    <x v="0"/>
    <x v="0"/>
    <x v="0"/>
  </r>
  <r>
    <x v="4709"/>
    <x v="3765"/>
    <x v="2"/>
    <x v="2"/>
    <x v="0"/>
    <x v="136"/>
    <x v="142"/>
    <x v="0"/>
    <x v="142"/>
    <x v="0"/>
    <x v="0"/>
    <x v="0"/>
  </r>
  <r>
    <x v="4710"/>
    <x v="3766"/>
    <x v="1"/>
    <x v="0"/>
    <x v="1"/>
    <x v="61"/>
    <x v="730"/>
    <x v="0"/>
    <x v="730"/>
    <x v="0"/>
    <x v="0"/>
    <x v="0"/>
  </r>
  <r>
    <x v="4711"/>
    <x v="457"/>
    <x v="2"/>
    <x v="0"/>
    <x v="3"/>
    <x v="437"/>
    <x v="879"/>
    <x v="1"/>
    <x v="879"/>
    <x v="1"/>
    <x v="1"/>
    <x v="1"/>
  </r>
  <r>
    <x v="4712"/>
    <x v="3767"/>
    <x v="3"/>
    <x v="4"/>
    <x v="3"/>
    <x v="207"/>
    <x v="1129"/>
    <x v="1"/>
    <x v="1129"/>
    <x v="0"/>
    <x v="0"/>
    <x v="0"/>
  </r>
  <r>
    <x v="4713"/>
    <x v="3768"/>
    <x v="3"/>
    <x v="2"/>
    <x v="3"/>
    <x v="139"/>
    <x v="758"/>
    <x v="0"/>
    <x v="758"/>
    <x v="0"/>
    <x v="0"/>
    <x v="0"/>
  </r>
  <r>
    <x v="4714"/>
    <x v="1278"/>
    <x v="4"/>
    <x v="2"/>
    <x v="3"/>
    <x v="261"/>
    <x v="282"/>
    <x v="0"/>
    <x v="282"/>
    <x v="0"/>
    <x v="0"/>
    <x v="0"/>
  </r>
  <r>
    <x v="4715"/>
    <x v="3769"/>
    <x v="0"/>
    <x v="4"/>
    <x v="2"/>
    <x v="373"/>
    <x v="732"/>
    <x v="0"/>
    <x v="732"/>
    <x v="0"/>
    <x v="0"/>
    <x v="0"/>
  </r>
  <r>
    <x v="4716"/>
    <x v="3770"/>
    <x v="1"/>
    <x v="0"/>
    <x v="4"/>
    <x v="440"/>
    <x v="543"/>
    <x v="0"/>
    <x v="543"/>
    <x v="0"/>
    <x v="0"/>
    <x v="0"/>
  </r>
  <r>
    <x v="4717"/>
    <x v="3771"/>
    <x v="5"/>
    <x v="1"/>
    <x v="0"/>
    <x v="446"/>
    <x v="877"/>
    <x v="0"/>
    <x v="877"/>
    <x v="0"/>
    <x v="0"/>
    <x v="0"/>
  </r>
  <r>
    <x v="4718"/>
    <x v="935"/>
    <x v="4"/>
    <x v="0"/>
    <x v="0"/>
    <x v="43"/>
    <x v="174"/>
    <x v="0"/>
    <x v="174"/>
    <x v="0"/>
    <x v="0"/>
    <x v="0"/>
  </r>
  <r>
    <x v="4719"/>
    <x v="3772"/>
    <x v="5"/>
    <x v="4"/>
    <x v="4"/>
    <x v="276"/>
    <x v="305"/>
    <x v="1"/>
    <x v="305"/>
    <x v="0"/>
    <x v="0"/>
    <x v="0"/>
  </r>
  <r>
    <x v="4720"/>
    <x v="3773"/>
    <x v="3"/>
    <x v="3"/>
    <x v="3"/>
    <x v="648"/>
    <x v="958"/>
    <x v="0"/>
    <x v="958"/>
    <x v="0"/>
    <x v="0"/>
    <x v="0"/>
  </r>
  <r>
    <x v="4721"/>
    <x v="3774"/>
    <x v="4"/>
    <x v="0"/>
    <x v="3"/>
    <x v="439"/>
    <x v="904"/>
    <x v="0"/>
    <x v="904"/>
    <x v="0"/>
    <x v="0"/>
    <x v="0"/>
  </r>
  <r>
    <x v="4722"/>
    <x v="3775"/>
    <x v="0"/>
    <x v="1"/>
    <x v="2"/>
    <x v="108"/>
    <x v="112"/>
    <x v="0"/>
    <x v="112"/>
    <x v="0"/>
    <x v="0"/>
    <x v="0"/>
  </r>
  <r>
    <x v="4723"/>
    <x v="3776"/>
    <x v="5"/>
    <x v="2"/>
    <x v="1"/>
    <x v="232"/>
    <x v="398"/>
    <x v="0"/>
    <x v="398"/>
    <x v="0"/>
    <x v="0"/>
    <x v="0"/>
  </r>
  <r>
    <x v="4724"/>
    <x v="410"/>
    <x v="4"/>
    <x v="2"/>
    <x v="2"/>
    <x v="408"/>
    <x v="962"/>
    <x v="0"/>
    <x v="962"/>
    <x v="0"/>
    <x v="0"/>
    <x v="0"/>
  </r>
  <r>
    <x v="4725"/>
    <x v="26"/>
    <x v="0"/>
    <x v="1"/>
    <x v="3"/>
    <x v="289"/>
    <x v="318"/>
    <x v="0"/>
    <x v="318"/>
    <x v="0"/>
    <x v="0"/>
    <x v="0"/>
  </r>
  <r>
    <x v="4726"/>
    <x v="3777"/>
    <x v="1"/>
    <x v="1"/>
    <x v="2"/>
    <x v="100"/>
    <x v="103"/>
    <x v="0"/>
    <x v="103"/>
    <x v="0"/>
    <x v="0"/>
    <x v="0"/>
  </r>
  <r>
    <x v="4727"/>
    <x v="3430"/>
    <x v="0"/>
    <x v="3"/>
    <x v="2"/>
    <x v="239"/>
    <x v="700"/>
    <x v="0"/>
    <x v="700"/>
    <x v="0"/>
    <x v="0"/>
    <x v="0"/>
  </r>
  <r>
    <x v="4728"/>
    <x v="3778"/>
    <x v="2"/>
    <x v="0"/>
    <x v="0"/>
    <x v="533"/>
    <x v="674"/>
    <x v="0"/>
    <x v="674"/>
    <x v="0"/>
    <x v="0"/>
    <x v="0"/>
  </r>
  <r>
    <x v="4729"/>
    <x v="3779"/>
    <x v="5"/>
    <x v="2"/>
    <x v="1"/>
    <x v="610"/>
    <x v="961"/>
    <x v="0"/>
    <x v="961"/>
    <x v="0"/>
    <x v="0"/>
    <x v="0"/>
  </r>
  <r>
    <x v="4730"/>
    <x v="1783"/>
    <x v="1"/>
    <x v="4"/>
    <x v="2"/>
    <x v="33"/>
    <x v="510"/>
    <x v="0"/>
    <x v="510"/>
    <x v="0"/>
    <x v="0"/>
    <x v="0"/>
  </r>
  <r>
    <x v="4731"/>
    <x v="3780"/>
    <x v="0"/>
    <x v="1"/>
    <x v="4"/>
    <x v="430"/>
    <x v="1007"/>
    <x v="0"/>
    <x v="1007"/>
    <x v="0"/>
    <x v="0"/>
    <x v="0"/>
  </r>
  <r>
    <x v="4732"/>
    <x v="3781"/>
    <x v="3"/>
    <x v="1"/>
    <x v="2"/>
    <x v="63"/>
    <x v="64"/>
    <x v="0"/>
    <x v="64"/>
    <x v="0"/>
    <x v="0"/>
    <x v="0"/>
  </r>
  <r>
    <x v="4733"/>
    <x v="2396"/>
    <x v="5"/>
    <x v="0"/>
    <x v="1"/>
    <x v="98"/>
    <x v="101"/>
    <x v="1"/>
    <x v="101"/>
    <x v="0"/>
    <x v="0"/>
    <x v="0"/>
  </r>
  <r>
    <x v="4734"/>
    <x v="3782"/>
    <x v="4"/>
    <x v="2"/>
    <x v="0"/>
    <x v="278"/>
    <x v="669"/>
    <x v="0"/>
    <x v="669"/>
    <x v="0"/>
    <x v="0"/>
    <x v="0"/>
  </r>
  <r>
    <x v="4735"/>
    <x v="3783"/>
    <x v="4"/>
    <x v="0"/>
    <x v="0"/>
    <x v="224"/>
    <x v="809"/>
    <x v="0"/>
    <x v="809"/>
    <x v="0"/>
    <x v="0"/>
    <x v="0"/>
  </r>
  <r>
    <x v="4736"/>
    <x v="3784"/>
    <x v="1"/>
    <x v="4"/>
    <x v="3"/>
    <x v="444"/>
    <x v="1070"/>
    <x v="0"/>
    <x v="1070"/>
    <x v="0"/>
    <x v="0"/>
    <x v="0"/>
  </r>
  <r>
    <x v="4737"/>
    <x v="3785"/>
    <x v="1"/>
    <x v="2"/>
    <x v="0"/>
    <x v="696"/>
    <x v="988"/>
    <x v="0"/>
    <x v="988"/>
    <x v="0"/>
    <x v="0"/>
    <x v="0"/>
  </r>
  <r>
    <x v="4738"/>
    <x v="3786"/>
    <x v="2"/>
    <x v="1"/>
    <x v="1"/>
    <x v="48"/>
    <x v="839"/>
    <x v="0"/>
    <x v="839"/>
    <x v="0"/>
    <x v="0"/>
    <x v="0"/>
  </r>
  <r>
    <x v="4739"/>
    <x v="2890"/>
    <x v="5"/>
    <x v="2"/>
    <x v="2"/>
    <x v="92"/>
    <x v="1141"/>
    <x v="0"/>
    <x v="1141"/>
    <x v="0"/>
    <x v="0"/>
    <x v="0"/>
  </r>
  <r>
    <x v="4740"/>
    <x v="2761"/>
    <x v="1"/>
    <x v="1"/>
    <x v="1"/>
    <x v="239"/>
    <x v="371"/>
    <x v="0"/>
    <x v="371"/>
    <x v="0"/>
    <x v="0"/>
    <x v="0"/>
  </r>
  <r>
    <x v="4741"/>
    <x v="3787"/>
    <x v="0"/>
    <x v="3"/>
    <x v="2"/>
    <x v="518"/>
    <x v="253"/>
    <x v="0"/>
    <x v="253"/>
    <x v="0"/>
    <x v="0"/>
    <x v="0"/>
  </r>
  <r>
    <x v="4742"/>
    <x v="3788"/>
    <x v="4"/>
    <x v="3"/>
    <x v="0"/>
    <x v="340"/>
    <x v="526"/>
    <x v="0"/>
    <x v="526"/>
    <x v="0"/>
    <x v="0"/>
    <x v="0"/>
  </r>
  <r>
    <x v="4743"/>
    <x v="1832"/>
    <x v="1"/>
    <x v="2"/>
    <x v="3"/>
    <x v="286"/>
    <x v="315"/>
    <x v="0"/>
    <x v="315"/>
    <x v="0"/>
    <x v="0"/>
    <x v="0"/>
  </r>
  <r>
    <x v="4744"/>
    <x v="3789"/>
    <x v="4"/>
    <x v="2"/>
    <x v="0"/>
    <x v="267"/>
    <x v="380"/>
    <x v="0"/>
    <x v="380"/>
    <x v="0"/>
    <x v="0"/>
    <x v="0"/>
  </r>
  <r>
    <x v="4745"/>
    <x v="3790"/>
    <x v="1"/>
    <x v="2"/>
    <x v="3"/>
    <x v="118"/>
    <x v="122"/>
    <x v="0"/>
    <x v="122"/>
    <x v="0"/>
    <x v="0"/>
    <x v="0"/>
  </r>
  <r>
    <x v="4746"/>
    <x v="3086"/>
    <x v="0"/>
    <x v="0"/>
    <x v="4"/>
    <x v="594"/>
    <x v="728"/>
    <x v="0"/>
    <x v="728"/>
    <x v="0"/>
    <x v="0"/>
    <x v="0"/>
  </r>
  <r>
    <x v="4747"/>
    <x v="3791"/>
    <x v="3"/>
    <x v="4"/>
    <x v="0"/>
    <x v="2"/>
    <x v="291"/>
    <x v="0"/>
    <x v="291"/>
    <x v="0"/>
    <x v="0"/>
    <x v="0"/>
  </r>
  <r>
    <x v="4748"/>
    <x v="2404"/>
    <x v="3"/>
    <x v="2"/>
    <x v="0"/>
    <x v="262"/>
    <x v="283"/>
    <x v="0"/>
    <x v="283"/>
    <x v="0"/>
    <x v="0"/>
    <x v="0"/>
  </r>
  <r>
    <x v="4749"/>
    <x v="3792"/>
    <x v="1"/>
    <x v="2"/>
    <x v="2"/>
    <x v="40"/>
    <x v="383"/>
    <x v="0"/>
    <x v="383"/>
    <x v="0"/>
    <x v="0"/>
    <x v="0"/>
  </r>
  <r>
    <x v="4750"/>
    <x v="3793"/>
    <x v="2"/>
    <x v="0"/>
    <x v="2"/>
    <x v="104"/>
    <x v="108"/>
    <x v="0"/>
    <x v="108"/>
    <x v="0"/>
    <x v="0"/>
    <x v="0"/>
  </r>
  <r>
    <x v="4751"/>
    <x v="3794"/>
    <x v="2"/>
    <x v="4"/>
    <x v="0"/>
    <x v="653"/>
    <x v="723"/>
    <x v="0"/>
    <x v="723"/>
    <x v="0"/>
    <x v="0"/>
    <x v="0"/>
  </r>
  <r>
    <x v="4752"/>
    <x v="2062"/>
    <x v="1"/>
    <x v="2"/>
    <x v="1"/>
    <x v="274"/>
    <x v="302"/>
    <x v="0"/>
    <x v="302"/>
    <x v="0"/>
    <x v="0"/>
    <x v="0"/>
  </r>
  <r>
    <x v="4753"/>
    <x v="3795"/>
    <x v="0"/>
    <x v="0"/>
    <x v="2"/>
    <x v="668"/>
    <x v="972"/>
    <x v="0"/>
    <x v="972"/>
    <x v="0"/>
    <x v="0"/>
    <x v="0"/>
  </r>
  <r>
    <x v="4754"/>
    <x v="3796"/>
    <x v="0"/>
    <x v="1"/>
    <x v="3"/>
    <x v="107"/>
    <x v="646"/>
    <x v="0"/>
    <x v="646"/>
    <x v="0"/>
    <x v="0"/>
    <x v="0"/>
  </r>
  <r>
    <x v="4755"/>
    <x v="3797"/>
    <x v="5"/>
    <x v="3"/>
    <x v="2"/>
    <x v="95"/>
    <x v="98"/>
    <x v="0"/>
    <x v="98"/>
    <x v="0"/>
    <x v="0"/>
    <x v="0"/>
  </r>
  <r>
    <x v="4756"/>
    <x v="1865"/>
    <x v="1"/>
    <x v="2"/>
    <x v="0"/>
    <x v="83"/>
    <x v="507"/>
    <x v="0"/>
    <x v="507"/>
    <x v="0"/>
    <x v="0"/>
    <x v="0"/>
  </r>
  <r>
    <x v="4757"/>
    <x v="623"/>
    <x v="5"/>
    <x v="1"/>
    <x v="0"/>
    <x v="649"/>
    <x v="913"/>
    <x v="0"/>
    <x v="913"/>
    <x v="0"/>
    <x v="0"/>
    <x v="0"/>
  </r>
  <r>
    <x v="4758"/>
    <x v="3798"/>
    <x v="0"/>
    <x v="3"/>
    <x v="4"/>
    <x v="544"/>
    <x v="762"/>
    <x v="0"/>
    <x v="762"/>
    <x v="0"/>
    <x v="0"/>
    <x v="0"/>
  </r>
  <r>
    <x v="4759"/>
    <x v="973"/>
    <x v="4"/>
    <x v="2"/>
    <x v="1"/>
    <x v="407"/>
    <x v="856"/>
    <x v="0"/>
    <x v="856"/>
    <x v="0"/>
    <x v="0"/>
    <x v="0"/>
  </r>
  <r>
    <x v="4760"/>
    <x v="3799"/>
    <x v="1"/>
    <x v="3"/>
    <x v="3"/>
    <x v="476"/>
    <x v="687"/>
    <x v="0"/>
    <x v="687"/>
    <x v="0"/>
    <x v="0"/>
    <x v="0"/>
  </r>
  <r>
    <x v="4761"/>
    <x v="3800"/>
    <x v="1"/>
    <x v="2"/>
    <x v="3"/>
    <x v="560"/>
    <x v="579"/>
    <x v="0"/>
    <x v="579"/>
    <x v="0"/>
    <x v="0"/>
    <x v="0"/>
  </r>
  <r>
    <x v="4762"/>
    <x v="2860"/>
    <x v="4"/>
    <x v="2"/>
    <x v="4"/>
    <x v="483"/>
    <x v="408"/>
    <x v="0"/>
    <x v="408"/>
    <x v="0"/>
    <x v="0"/>
    <x v="0"/>
  </r>
  <r>
    <x v="4763"/>
    <x v="3801"/>
    <x v="0"/>
    <x v="0"/>
    <x v="0"/>
    <x v="443"/>
    <x v="499"/>
    <x v="0"/>
    <x v="499"/>
    <x v="0"/>
    <x v="0"/>
    <x v="0"/>
  </r>
  <r>
    <x v="4764"/>
    <x v="96"/>
    <x v="0"/>
    <x v="2"/>
    <x v="2"/>
    <x v="486"/>
    <x v="943"/>
    <x v="0"/>
    <x v="943"/>
    <x v="0"/>
    <x v="0"/>
    <x v="0"/>
  </r>
  <r>
    <x v="4765"/>
    <x v="3108"/>
    <x v="4"/>
    <x v="3"/>
    <x v="0"/>
    <x v="280"/>
    <x v="813"/>
    <x v="0"/>
    <x v="813"/>
    <x v="0"/>
    <x v="0"/>
    <x v="0"/>
  </r>
  <r>
    <x v="4766"/>
    <x v="3802"/>
    <x v="4"/>
    <x v="3"/>
    <x v="3"/>
    <x v="511"/>
    <x v="284"/>
    <x v="0"/>
    <x v="284"/>
    <x v="0"/>
    <x v="0"/>
    <x v="0"/>
  </r>
  <r>
    <x v="4767"/>
    <x v="3803"/>
    <x v="1"/>
    <x v="0"/>
    <x v="2"/>
    <x v="527"/>
    <x v="121"/>
    <x v="0"/>
    <x v="121"/>
    <x v="0"/>
    <x v="0"/>
    <x v="0"/>
  </r>
  <r>
    <x v="4768"/>
    <x v="2243"/>
    <x v="0"/>
    <x v="3"/>
    <x v="1"/>
    <x v="610"/>
    <x v="961"/>
    <x v="0"/>
    <x v="961"/>
    <x v="0"/>
    <x v="0"/>
    <x v="0"/>
  </r>
  <r>
    <x v="4769"/>
    <x v="3804"/>
    <x v="1"/>
    <x v="2"/>
    <x v="1"/>
    <x v="634"/>
    <x v="549"/>
    <x v="0"/>
    <x v="549"/>
    <x v="0"/>
    <x v="0"/>
    <x v="0"/>
  </r>
  <r>
    <x v="4770"/>
    <x v="3805"/>
    <x v="4"/>
    <x v="4"/>
    <x v="4"/>
    <x v="565"/>
    <x v="790"/>
    <x v="0"/>
    <x v="790"/>
    <x v="0"/>
    <x v="0"/>
    <x v="0"/>
  </r>
  <r>
    <x v="4771"/>
    <x v="3806"/>
    <x v="4"/>
    <x v="1"/>
    <x v="1"/>
    <x v="405"/>
    <x v="744"/>
    <x v="0"/>
    <x v="744"/>
    <x v="0"/>
    <x v="0"/>
    <x v="0"/>
  </r>
  <r>
    <x v="4772"/>
    <x v="3807"/>
    <x v="4"/>
    <x v="2"/>
    <x v="2"/>
    <x v="140"/>
    <x v="905"/>
    <x v="1"/>
    <x v="905"/>
    <x v="0"/>
    <x v="0"/>
    <x v="0"/>
  </r>
  <r>
    <x v="4773"/>
    <x v="208"/>
    <x v="1"/>
    <x v="3"/>
    <x v="1"/>
    <x v="472"/>
    <x v="168"/>
    <x v="0"/>
    <x v="168"/>
    <x v="0"/>
    <x v="0"/>
    <x v="0"/>
  </r>
  <r>
    <x v="4774"/>
    <x v="813"/>
    <x v="1"/>
    <x v="3"/>
    <x v="4"/>
    <x v="561"/>
    <x v="798"/>
    <x v="0"/>
    <x v="798"/>
    <x v="0"/>
    <x v="0"/>
    <x v="0"/>
  </r>
  <r>
    <x v="4775"/>
    <x v="3808"/>
    <x v="1"/>
    <x v="1"/>
    <x v="4"/>
    <x v="175"/>
    <x v="868"/>
    <x v="0"/>
    <x v="868"/>
    <x v="0"/>
    <x v="0"/>
    <x v="0"/>
  </r>
  <r>
    <x v="4776"/>
    <x v="2644"/>
    <x v="5"/>
    <x v="1"/>
    <x v="4"/>
    <x v="363"/>
    <x v="414"/>
    <x v="1"/>
    <x v="414"/>
    <x v="2"/>
    <x v="2"/>
    <x v="2"/>
  </r>
  <r>
    <x v="4777"/>
    <x v="3809"/>
    <x v="0"/>
    <x v="4"/>
    <x v="0"/>
    <x v="6"/>
    <x v="569"/>
    <x v="0"/>
    <x v="569"/>
    <x v="0"/>
    <x v="0"/>
    <x v="0"/>
  </r>
  <r>
    <x v="4778"/>
    <x v="2042"/>
    <x v="2"/>
    <x v="2"/>
    <x v="2"/>
    <x v="546"/>
    <x v="838"/>
    <x v="0"/>
    <x v="838"/>
    <x v="0"/>
    <x v="0"/>
    <x v="0"/>
  </r>
  <r>
    <x v="4779"/>
    <x v="1543"/>
    <x v="1"/>
    <x v="1"/>
    <x v="1"/>
    <x v="612"/>
    <x v="829"/>
    <x v="1"/>
    <x v="829"/>
    <x v="0"/>
    <x v="0"/>
    <x v="0"/>
  </r>
  <r>
    <x v="4780"/>
    <x v="3810"/>
    <x v="5"/>
    <x v="4"/>
    <x v="1"/>
    <x v="409"/>
    <x v="639"/>
    <x v="0"/>
    <x v="639"/>
    <x v="0"/>
    <x v="0"/>
    <x v="0"/>
  </r>
  <r>
    <x v="4781"/>
    <x v="3811"/>
    <x v="4"/>
    <x v="1"/>
    <x v="4"/>
    <x v="371"/>
    <x v="431"/>
    <x v="0"/>
    <x v="431"/>
    <x v="0"/>
    <x v="0"/>
    <x v="0"/>
  </r>
  <r>
    <x v="4782"/>
    <x v="3812"/>
    <x v="4"/>
    <x v="1"/>
    <x v="0"/>
    <x v="397"/>
    <x v="468"/>
    <x v="0"/>
    <x v="468"/>
    <x v="0"/>
    <x v="0"/>
    <x v="0"/>
  </r>
  <r>
    <x v="4783"/>
    <x v="1621"/>
    <x v="2"/>
    <x v="0"/>
    <x v="3"/>
    <x v="695"/>
    <x v="628"/>
    <x v="0"/>
    <x v="628"/>
    <x v="0"/>
    <x v="0"/>
    <x v="0"/>
  </r>
  <r>
    <x v="4784"/>
    <x v="3813"/>
    <x v="2"/>
    <x v="4"/>
    <x v="3"/>
    <x v="88"/>
    <x v="15"/>
    <x v="0"/>
    <x v="15"/>
    <x v="0"/>
    <x v="0"/>
    <x v="0"/>
  </r>
  <r>
    <x v="4785"/>
    <x v="3814"/>
    <x v="0"/>
    <x v="1"/>
    <x v="0"/>
    <x v="164"/>
    <x v="175"/>
    <x v="0"/>
    <x v="175"/>
    <x v="0"/>
    <x v="0"/>
    <x v="0"/>
  </r>
  <r>
    <x v="4786"/>
    <x v="3815"/>
    <x v="0"/>
    <x v="0"/>
    <x v="1"/>
    <x v="299"/>
    <x v="1117"/>
    <x v="0"/>
    <x v="1117"/>
    <x v="0"/>
    <x v="0"/>
    <x v="0"/>
  </r>
  <r>
    <x v="4787"/>
    <x v="3816"/>
    <x v="0"/>
    <x v="4"/>
    <x v="1"/>
    <x v="520"/>
    <x v="473"/>
    <x v="0"/>
    <x v="473"/>
    <x v="0"/>
    <x v="0"/>
    <x v="0"/>
  </r>
  <r>
    <x v="4788"/>
    <x v="3817"/>
    <x v="4"/>
    <x v="2"/>
    <x v="4"/>
    <x v="622"/>
    <x v="912"/>
    <x v="0"/>
    <x v="912"/>
    <x v="0"/>
    <x v="0"/>
    <x v="0"/>
  </r>
  <r>
    <x v="4789"/>
    <x v="3818"/>
    <x v="5"/>
    <x v="0"/>
    <x v="1"/>
    <x v="283"/>
    <x v="312"/>
    <x v="1"/>
    <x v="312"/>
    <x v="0"/>
    <x v="0"/>
    <x v="0"/>
  </r>
  <r>
    <x v="4790"/>
    <x v="3819"/>
    <x v="1"/>
    <x v="3"/>
    <x v="3"/>
    <x v="235"/>
    <x v="471"/>
    <x v="0"/>
    <x v="471"/>
    <x v="0"/>
    <x v="0"/>
    <x v="0"/>
  </r>
  <r>
    <x v="4791"/>
    <x v="1500"/>
    <x v="1"/>
    <x v="0"/>
    <x v="1"/>
    <x v="446"/>
    <x v="159"/>
    <x v="0"/>
    <x v="159"/>
    <x v="0"/>
    <x v="0"/>
    <x v="0"/>
  </r>
  <r>
    <x v="4792"/>
    <x v="1163"/>
    <x v="3"/>
    <x v="0"/>
    <x v="4"/>
    <x v="425"/>
    <x v="927"/>
    <x v="0"/>
    <x v="927"/>
    <x v="0"/>
    <x v="0"/>
    <x v="0"/>
  </r>
  <r>
    <x v="4793"/>
    <x v="3820"/>
    <x v="4"/>
    <x v="4"/>
    <x v="3"/>
    <x v="232"/>
    <x v="398"/>
    <x v="0"/>
    <x v="398"/>
    <x v="0"/>
    <x v="0"/>
    <x v="0"/>
  </r>
  <r>
    <x v="4794"/>
    <x v="3821"/>
    <x v="1"/>
    <x v="3"/>
    <x v="0"/>
    <x v="579"/>
    <x v="762"/>
    <x v="0"/>
    <x v="762"/>
    <x v="0"/>
    <x v="0"/>
    <x v="0"/>
  </r>
  <r>
    <x v="4795"/>
    <x v="781"/>
    <x v="0"/>
    <x v="2"/>
    <x v="3"/>
    <x v="443"/>
    <x v="392"/>
    <x v="0"/>
    <x v="392"/>
    <x v="0"/>
    <x v="0"/>
    <x v="0"/>
  </r>
  <r>
    <x v="4796"/>
    <x v="3822"/>
    <x v="5"/>
    <x v="3"/>
    <x v="2"/>
    <x v="82"/>
    <x v="932"/>
    <x v="0"/>
    <x v="932"/>
    <x v="0"/>
    <x v="0"/>
    <x v="0"/>
  </r>
  <r>
    <x v="4797"/>
    <x v="3667"/>
    <x v="5"/>
    <x v="1"/>
    <x v="3"/>
    <x v="266"/>
    <x v="521"/>
    <x v="0"/>
    <x v="521"/>
    <x v="0"/>
    <x v="0"/>
    <x v="0"/>
  </r>
  <r>
    <x v="4798"/>
    <x v="3823"/>
    <x v="2"/>
    <x v="4"/>
    <x v="4"/>
    <x v="471"/>
    <x v="817"/>
    <x v="0"/>
    <x v="817"/>
    <x v="0"/>
    <x v="0"/>
    <x v="0"/>
  </r>
  <r>
    <x v="4799"/>
    <x v="1416"/>
    <x v="0"/>
    <x v="4"/>
    <x v="0"/>
    <x v="58"/>
    <x v="1109"/>
    <x v="0"/>
    <x v="1109"/>
    <x v="0"/>
    <x v="0"/>
    <x v="0"/>
  </r>
  <r>
    <x v="4800"/>
    <x v="3824"/>
    <x v="1"/>
    <x v="2"/>
    <x v="1"/>
    <x v="689"/>
    <x v="1091"/>
    <x v="0"/>
    <x v="1091"/>
    <x v="0"/>
    <x v="0"/>
    <x v="0"/>
  </r>
  <r>
    <x v="4801"/>
    <x v="3825"/>
    <x v="5"/>
    <x v="4"/>
    <x v="0"/>
    <x v="81"/>
    <x v="701"/>
    <x v="0"/>
    <x v="701"/>
    <x v="0"/>
    <x v="0"/>
    <x v="0"/>
  </r>
  <r>
    <x v="4802"/>
    <x v="1191"/>
    <x v="5"/>
    <x v="0"/>
    <x v="0"/>
    <x v="149"/>
    <x v="1188"/>
    <x v="1"/>
    <x v="1188"/>
    <x v="0"/>
    <x v="0"/>
    <x v="0"/>
  </r>
  <r>
    <x v="4803"/>
    <x v="3826"/>
    <x v="0"/>
    <x v="0"/>
    <x v="2"/>
    <x v="572"/>
    <x v="770"/>
    <x v="0"/>
    <x v="770"/>
    <x v="0"/>
    <x v="0"/>
    <x v="0"/>
  </r>
  <r>
    <x v="4804"/>
    <x v="2075"/>
    <x v="3"/>
    <x v="4"/>
    <x v="4"/>
    <x v="190"/>
    <x v="673"/>
    <x v="0"/>
    <x v="673"/>
    <x v="0"/>
    <x v="0"/>
    <x v="0"/>
  </r>
  <r>
    <x v="4805"/>
    <x v="3827"/>
    <x v="3"/>
    <x v="3"/>
    <x v="2"/>
    <x v="85"/>
    <x v="89"/>
    <x v="0"/>
    <x v="89"/>
    <x v="0"/>
    <x v="0"/>
    <x v="0"/>
  </r>
  <r>
    <x v="4806"/>
    <x v="3828"/>
    <x v="3"/>
    <x v="0"/>
    <x v="3"/>
    <x v="378"/>
    <x v="440"/>
    <x v="0"/>
    <x v="440"/>
    <x v="0"/>
    <x v="0"/>
    <x v="0"/>
  </r>
  <r>
    <x v="4807"/>
    <x v="3829"/>
    <x v="1"/>
    <x v="3"/>
    <x v="3"/>
    <x v="5"/>
    <x v="1185"/>
    <x v="1"/>
    <x v="1185"/>
    <x v="0"/>
    <x v="0"/>
    <x v="0"/>
  </r>
  <r>
    <x v="4808"/>
    <x v="3830"/>
    <x v="4"/>
    <x v="4"/>
    <x v="3"/>
    <x v="454"/>
    <x v="681"/>
    <x v="0"/>
    <x v="681"/>
    <x v="0"/>
    <x v="0"/>
    <x v="0"/>
  </r>
  <r>
    <x v="4809"/>
    <x v="3467"/>
    <x v="4"/>
    <x v="2"/>
    <x v="3"/>
    <x v="529"/>
    <x v="872"/>
    <x v="1"/>
    <x v="872"/>
    <x v="0"/>
    <x v="0"/>
    <x v="0"/>
  </r>
  <r>
    <x v="4810"/>
    <x v="3831"/>
    <x v="1"/>
    <x v="0"/>
    <x v="4"/>
    <x v="364"/>
    <x v="415"/>
    <x v="1"/>
    <x v="415"/>
    <x v="0"/>
    <x v="0"/>
    <x v="0"/>
  </r>
  <r>
    <x v="4811"/>
    <x v="878"/>
    <x v="5"/>
    <x v="2"/>
    <x v="2"/>
    <x v="465"/>
    <x v="319"/>
    <x v="0"/>
    <x v="319"/>
    <x v="0"/>
    <x v="0"/>
    <x v="0"/>
  </r>
  <r>
    <x v="4812"/>
    <x v="1669"/>
    <x v="2"/>
    <x v="2"/>
    <x v="1"/>
    <x v="91"/>
    <x v="1189"/>
    <x v="0"/>
    <x v="1189"/>
    <x v="0"/>
    <x v="0"/>
    <x v="0"/>
  </r>
  <r>
    <x v="4813"/>
    <x v="301"/>
    <x v="4"/>
    <x v="4"/>
    <x v="1"/>
    <x v="251"/>
    <x v="1037"/>
    <x v="1"/>
    <x v="1037"/>
    <x v="0"/>
    <x v="0"/>
    <x v="0"/>
  </r>
  <r>
    <x v="4814"/>
    <x v="871"/>
    <x v="2"/>
    <x v="4"/>
    <x v="4"/>
    <x v="191"/>
    <x v="9"/>
    <x v="0"/>
    <x v="9"/>
    <x v="0"/>
    <x v="0"/>
    <x v="0"/>
  </r>
  <r>
    <x v="4815"/>
    <x v="3832"/>
    <x v="3"/>
    <x v="2"/>
    <x v="2"/>
    <x v="113"/>
    <x v="191"/>
    <x v="1"/>
    <x v="191"/>
    <x v="0"/>
    <x v="0"/>
    <x v="0"/>
  </r>
  <r>
    <x v="4816"/>
    <x v="3833"/>
    <x v="0"/>
    <x v="0"/>
    <x v="1"/>
    <x v="348"/>
    <x v="1060"/>
    <x v="0"/>
    <x v="1060"/>
    <x v="0"/>
    <x v="0"/>
    <x v="0"/>
  </r>
  <r>
    <x v="4817"/>
    <x v="2683"/>
    <x v="3"/>
    <x v="3"/>
    <x v="4"/>
    <x v="481"/>
    <x v="691"/>
    <x v="0"/>
    <x v="691"/>
    <x v="0"/>
    <x v="0"/>
    <x v="0"/>
  </r>
  <r>
    <x v="4818"/>
    <x v="3744"/>
    <x v="5"/>
    <x v="2"/>
    <x v="1"/>
    <x v="543"/>
    <x v="367"/>
    <x v="0"/>
    <x v="367"/>
    <x v="0"/>
    <x v="0"/>
    <x v="0"/>
  </r>
  <r>
    <x v="4819"/>
    <x v="3834"/>
    <x v="2"/>
    <x v="1"/>
    <x v="0"/>
    <x v="501"/>
    <x v="623"/>
    <x v="0"/>
    <x v="623"/>
    <x v="0"/>
    <x v="0"/>
    <x v="0"/>
  </r>
  <r>
    <x v="4820"/>
    <x v="3835"/>
    <x v="5"/>
    <x v="2"/>
    <x v="2"/>
    <x v="127"/>
    <x v="409"/>
    <x v="0"/>
    <x v="409"/>
    <x v="0"/>
    <x v="0"/>
    <x v="0"/>
  </r>
  <r>
    <x v="4821"/>
    <x v="3604"/>
    <x v="1"/>
    <x v="0"/>
    <x v="1"/>
    <x v="577"/>
    <x v="760"/>
    <x v="0"/>
    <x v="760"/>
    <x v="0"/>
    <x v="0"/>
    <x v="0"/>
  </r>
  <r>
    <x v="4822"/>
    <x v="3836"/>
    <x v="0"/>
    <x v="4"/>
    <x v="0"/>
    <x v="373"/>
    <x v="732"/>
    <x v="0"/>
    <x v="732"/>
    <x v="0"/>
    <x v="0"/>
    <x v="0"/>
  </r>
  <r>
    <x v="4823"/>
    <x v="3837"/>
    <x v="3"/>
    <x v="3"/>
    <x v="0"/>
    <x v="607"/>
    <x v="192"/>
    <x v="0"/>
    <x v="192"/>
    <x v="0"/>
    <x v="0"/>
    <x v="0"/>
  </r>
  <r>
    <x v="4824"/>
    <x v="3346"/>
    <x v="0"/>
    <x v="2"/>
    <x v="4"/>
    <x v="33"/>
    <x v="932"/>
    <x v="0"/>
    <x v="932"/>
    <x v="0"/>
    <x v="0"/>
    <x v="0"/>
  </r>
  <r>
    <x v="4825"/>
    <x v="2169"/>
    <x v="2"/>
    <x v="3"/>
    <x v="0"/>
    <x v="106"/>
    <x v="110"/>
    <x v="1"/>
    <x v="110"/>
    <x v="0"/>
    <x v="0"/>
    <x v="0"/>
  </r>
  <r>
    <x v="4826"/>
    <x v="3838"/>
    <x v="2"/>
    <x v="4"/>
    <x v="4"/>
    <x v="281"/>
    <x v="1032"/>
    <x v="0"/>
    <x v="1032"/>
    <x v="0"/>
    <x v="0"/>
    <x v="0"/>
  </r>
  <r>
    <x v="4827"/>
    <x v="3839"/>
    <x v="0"/>
    <x v="2"/>
    <x v="0"/>
    <x v="602"/>
    <x v="72"/>
    <x v="0"/>
    <x v="72"/>
    <x v="0"/>
    <x v="0"/>
    <x v="0"/>
  </r>
  <r>
    <x v="4828"/>
    <x v="3840"/>
    <x v="3"/>
    <x v="2"/>
    <x v="2"/>
    <x v="617"/>
    <x v="847"/>
    <x v="0"/>
    <x v="847"/>
    <x v="0"/>
    <x v="0"/>
    <x v="0"/>
  </r>
  <r>
    <x v="4829"/>
    <x v="3813"/>
    <x v="3"/>
    <x v="2"/>
    <x v="4"/>
    <x v="66"/>
    <x v="515"/>
    <x v="1"/>
    <x v="515"/>
    <x v="0"/>
    <x v="0"/>
    <x v="0"/>
  </r>
  <r>
    <x v="4830"/>
    <x v="1668"/>
    <x v="1"/>
    <x v="0"/>
    <x v="1"/>
    <x v="543"/>
    <x v="699"/>
    <x v="0"/>
    <x v="699"/>
    <x v="0"/>
    <x v="0"/>
    <x v="0"/>
  </r>
  <r>
    <x v="4831"/>
    <x v="3841"/>
    <x v="2"/>
    <x v="1"/>
    <x v="0"/>
    <x v="29"/>
    <x v="1190"/>
    <x v="1"/>
    <x v="1190"/>
    <x v="0"/>
    <x v="0"/>
    <x v="0"/>
  </r>
  <r>
    <x v="4832"/>
    <x v="3842"/>
    <x v="3"/>
    <x v="0"/>
    <x v="3"/>
    <x v="181"/>
    <x v="67"/>
    <x v="0"/>
    <x v="67"/>
    <x v="0"/>
    <x v="0"/>
    <x v="0"/>
  </r>
  <r>
    <x v="4833"/>
    <x v="3843"/>
    <x v="0"/>
    <x v="1"/>
    <x v="1"/>
    <x v="86"/>
    <x v="1092"/>
    <x v="0"/>
    <x v="1092"/>
    <x v="0"/>
    <x v="0"/>
    <x v="0"/>
  </r>
  <r>
    <x v="4834"/>
    <x v="3844"/>
    <x v="0"/>
    <x v="4"/>
    <x v="3"/>
    <x v="569"/>
    <x v="668"/>
    <x v="0"/>
    <x v="668"/>
    <x v="0"/>
    <x v="0"/>
    <x v="0"/>
  </r>
  <r>
    <x v="4835"/>
    <x v="3845"/>
    <x v="1"/>
    <x v="4"/>
    <x v="1"/>
    <x v="620"/>
    <x v="858"/>
    <x v="0"/>
    <x v="858"/>
    <x v="0"/>
    <x v="0"/>
    <x v="0"/>
  </r>
  <r>
    <x v="4836"/>
    <x v="3846"/>
    <x v="4"/>
    <x v="3"/>
    <x v="2"/>
    <x v="700"/>
    <x v="86"/>
    <x v="0"/>
    <x v="86"/>
    <x v="0"/>
    <x v="0"/>
    <x v="0"/>
  </r>
  <r>
    <x v="4837"/>
    <x v="3847"/>
    <x v="3"/>
    <x v="4"/>
    <x v="1"/>
    <x v="289"/>
    <x v="422"/>
    <x v="0"/>
    <x v="422"/>
    <x v="0"/>
    <x v="0"/>
    <x v="0"/>
  </r>
  <r>
    <x v="4838"/>
    <x v="3848"/>
    <x v="5"/>
    <x v="0"/>
    <x v="2"/>
    <x v="38"/>
    <x v="39"/>
    <x v="0"/>
    <x v="39"/>
    <x v="0"/>
    <x v="0"/>
    <x v="0"/>
  </r>
  <r>
    <x v="4839"/>
    <x v="865"/>
    <x v="2"/>
    <x v="4"/>
    <x v="1"/>
    <x v="454"/>
    <x v="1015"/>
    <x v="0"/>
    <x v="1015"/>
    <x v="0"/>
    <x v="0"/>
    <x v="0"/>
  </r>
  <r>
    <x v="4840"/>
    <x v="3849"/>
    <x v="4"/>
    <x v="4"/>
    <x v="2"/>
    <x v="261"/>
    <x v="528"/>
    <x v="0"/>
    <x v="528"/>
    <x v="0"/>
    <x v="0"/>
    <x v="0"/>
  </r>
  <r>
    <x v="4841"/>
    <x v="3850"/>
    <x v="0"/>
    <x v="4"/>
    <x v="4"/>
    <x v="386"/>
    <x v="450"/>
    <x v="0"/>
    <x v="450"/>
    <x v="0"/>
    <x v="0"/>
    <x v="0"/>
  </r>
  <r>
    <x v="4842"/>
    <x v="2458"/>
    <x v="2"/>
    <x v="3"/>
    <x v="0"/>
    <x v="647"/>
    <x v="1118"/>
    <x v="1"/>
    <x v="1118"/>
    <x v="0"/>
    <x v="0"/>
    <x v="0"/>
  </r>
  <r>
    <x v="4843"/>
    <x v="3851"/>
    <x v="5"/>
    <x v="4"/>
    <x v="1"/>
    <x v="293"/>
    <x v="122"/>
    <x v="0"/>
    <x v="122"/>
    <x v="0"/>
    <x v="0"/>
    <x v="0"/>
  </r>
  <r>
    <x v="4844"/>
    <x v="3852"/>
    <x v="1"/>
    <x v="1"/>
    <x v="4"/>
    <x v="220"/>
    <x v="564"/>
    <x v="0"/>
    <x v="564"/>
    <x v="0"/>
    <x v="0"/>
    <x v="0"/>
  </r>
  <r>
    <x v="4845"/>
    <x v="2535"/>
    <x v="1"/>
    <x v="4"/>
    <x v="2"/>
    <x v="457"/>
    <x v="1043"/>
    <x v="0"/>
    <x v="1043"/>
    <x v="0"/>
    <x v="0"/>
    <x v="0"/>
  </r>
  <r>
    <x v="4846"/>
    <x v="3853"/>
    <x v="2"/>
    <x v="2"/>
    <x v="3"/>
    <x v="30"/>
    <x v="875"/>
    <x v="0"/>
    <x v="875"/>
    <x v="0"/>
    <x v="0"/>
    <x v="0"/>
  </r>
  <r>
    <x v="4847"/>
    <x v="3854"/>
    <x v="4"/>
    <x v="3"/>
    <x v="3"/>
    <x v="255"/>
    <x v="408"/>
    <x v="0"/>
    <x v="408"/>
    <x v="0"/>
    <x v="0"/>
    <x v="0"/>
  </r>
  <r>
    <x v="4848"/>
    <x v="3521"/>
    <x v="1"/>
    <x v="0"/>
    <x v="0"/>
    <x v="682"/>
    <x v="1147"/>
    <x v="0"/>
    <x v="1147"/>
    <x v="0"/>
    <x v="0"/>
    <x v="0"/>
  </r>
  <r>
    <x v="4849"/>
    <x v="165"/>
    <x v="2"/>
    <x v="4"/>
    <x v="3"/>
    <x v="355"/>
    <x v="399"/>
    <x v="0"/>
    <x v="399"/>
    <x v="0"/>
    <x v="0"/>
    <x v="0"/>
  </r>
  <r>
    <x v="4850"/>
    <x v="643"/>
    <x v="4"/>
    <x v="2"/>
    <x v="0"/>
    <x v="158"/>
    <x v="166"/>
    <x v="0"/>
    <x v="166"/>
    <x v="0"/>
    <x v="0"/>
    <x v="0"/>
  </r>
  <r>
    <x v="4851"/>
    <x v="3855"/>
    <x v="5"/>
    <x v="0"/>
    <x v="3"/>
    <x v="73"/>
    <x v="75"/>
    <x v="0"/>
    <x v="75"/>
    <x v="0"/>
    <x v="0"/>
    <x v="0"/>
  </r>
  <r>
    <x v="4852"/>
    <x v="3323"/>
    <x v="4"/>
    <x v="1"/>
    <x v="1"/>
    <x v="557"/>
    <x v="254"/>
    <x v="0"/>
    <x v="254"/>
    <x v="0"/>
    <x v="0"/>
    <x v="0"/>
  </r>
  <r>
    <x v="4853"/>
    <x v="2448"/>
    <x v="4"/>
    <x v="3"/>
    <x v="3"/>
    <x v="7"/>
    <x v="134"/>
    <x v="0"/>
    <x v="134"/>
    <x v="0"/>
    <x v="0"/>
    <x v="0"/>
  </r>
  <r>
    <x v="4854"/>
    <x v="257"/>
    <x v="4"/>
    <x v="2"/>
    <x v="3"/>
    <x v="499"/>
    <x v="619"/>
    <x v="0"/>
    <x v="619"/>
    <x v="0"/>
    <x v="0"/>
    <x v="0"/>
  </r>
  <r>
    <x v="4855"/>
    <x v="3856"/>
    <x v="3"/>
    <x v="2"/>
    <x v="1"/>
    <x v="655"/>
    <x v="639"/>
    <x v="0"/>
    <x v="639"/>
    <x v="0"/>
    <x v="0"/>
    <x v="0"/>
  </r>
  <r>
    <x v="4856"/>
    <x v="3470"/>
    <x v="1"/>
    <x v="1"/>
    <x v="2"/>
    <x v="467"/>
    <x v="1036"/>
    <x v="0"/>
    <x v="1036"/>
    <x v="0"/>
    <x v="0"/>
    <x v="0"/>
  </r>
  <r>
    <x v="4857"/>
    <x v="3173"/>
    <x v="3"/>
    <x v="3"/>
    <x v="2"/>
    <x v="227"/>
    <x v="790"/>
    <x v="0"/>
    <x v="790"/>
    <x v="0"/>
    <x v="0"/>
    <x v="0"/>
  </r>
  <r>
    <x v="4858"/>
    <x v="1509"/>
    <x v="1"/>
    <x v="4"/>
    <x v="4"/>
    <x v="244"/>
    <x v="446"/>
    <x v="0"/>
    <x v="446"/>
    <x v="0"/>
    <x v="0"/>
    <x v="0"/>
  </r>
  <r>
    <x v="4859"/>
    <x v="3210"/>
    <x v="0"/>
    <x v="4"/>
    <x v="0"/>
    <x v="224"/>
    <x v="263"/>
    <x v="0"/>
    <x v="263"/>
    <x v="0"/>
    <x v="0"/>
    <x v="0"/>
  </r>
  <r>
    <x v="4860"/>
    <x v="3857"/>
    <x v="2"/>
    <x v="1"/>
    <x v="1"/>
    <x v="556"/>
    <x v="977"/>
    <x v="0"/>
    <x v="977"/>
    <x v="0"/>
    <x v="0"/>
    <x v="0"/>
  </r>
  <r>
    <x v="4861"/>
    <x v="1223"/>
    <x v="2"/>
    <x v="1"/>
    <x v="0"/>
    <x v="123"/>
    <x v="128"/>
    <x v="0"/>
    <x v="128"/>
    <x v="0"/>
    <x v="0"/>
    <x v="0"/>
  </r>
  <r>
    <x v="4862"/>
    <x v="3858"/>
    <x v="2"/>
    <x v="4"/>
    <x v="4"/>
    <x v="676"/>
    <x v="217"/>
    <x v="0"/>
    <x v="217"/>
    <x v="0"/>
    <x v="0"/>
    <x v="0"/>
  </r>
  <r>
    <x v="4863"/>
    <x v="975"/>
    <x v="1"/>
    <x v="4"/>
    <x v="2"/>
    <x v="467"/>
    <x v="1036"/>
    <x v="0"/>
    <x v="1036"/>
    <x v="0"/>
    <x v="0"/>
    <x v="0"/>
  </r>
  <r>
    <x v="4864"/>
    <x v="3859"/>
    <x v="3"/>
    <x v="2"/>
    <x v="4"/>
    <x v="454"/>
    <x v="550"/>
    <x v="1"/>
    <x v="550"/>
    <x v="0"/>
    <x v="0"/>
    <x v="0"/>
  </r>
  <r>
    <x v="4865"/>
    <x v="3860"/>
    <x v="0"/>
    <x v="4"/>
    <x v="3"/>
    <x v="382"/>
    <x v="445"/>
    <x v="0"/>
    <x v="445"/>
    <x v="0"/>
    <x v="0"/>
    <x v="0"/>
  </r>
  <r>
    <x v="4866"/>
    <x v="3861"/>
    <x v="1"/>
    <x v="3"/>
    <x v="3"/>
    <x v="347"/>
    <x v="945"/>
    <x v="0"/>
    <x v="945"/>
    <x v="0"/>
    <x v="0"/>
    <x v="0"/>
  </r>
  <r>
    <x v="4867"/>
    <x v="3862"/>
    <x v="3"/>
    <x v="3"/>
    <x v="1"/>
    <x v="672"/>
    <x v="1172"/>
    <x v="0"/>
    <x v="1172"/>
    <x v="0"/>
    <x v="0"/>
    <x v="0"/>
  </r>
  <r>
    <x v="4868"/>
    <x v="3863"/>
    <x v="1"/>
    <x v="1"/>
    <x v="0"/>
    <x v="276"/>
    <x v="1031"/>
    <x v="0"/>
    <x v="1031"/>
    <x v="0"/>
    <x v="0"/>
    <x v="0"/>
  </r>
  <r>
    <x v="4869"/>
    <x v="3864"/>
    <x v="0"/>
    <x v="2"/>
    <x v="3"/>
    <x v="425"/>
    <x v="502"/>
    <x v="0"/>
    <x v="502"/>
    <x v="0"/>
    <x v="0"/>
    <x v="0"/>
  </r>
  <r>
    <x v="4870"/>
    <x v="1327"/>
    <x v="2"/>
    <x v="1"/>
    <x v="3"/>
    <x v="565"/>
    <x v="790"/>
    <x v="0"/>
    <x v="790"/>
    <x v="0"/>
    <x v="0"/>
    <x v="0"/>
  </r>
  <r>
    <x v="4871"/>
    <x v="3865"/>
    <x v="0"/>
    <x v="2"/>
    <x v="1"/>
    <x v="53"/>
    <x v="1191"/>
    <x v="0"/>
    <x v="1191"/>
    <x v="0"/>
    <x v="0"/>
    <x v="0"/>
  </r>
  <r>
    <x v="4872"/>
    <x v="3866"/>
    <x v="3"/>
    <x v="4"/>
    <x v="2"/>
    <x v="214"/>
    <x v="953"/>
    <x v="0"/>
    <x v="953"/>
    <x v="0"/>
    <x v="0"/>
    <x v="0"/>
  </r>
  <r>
    <x v="4873"/>
    <x v="3867"/>
    <x v="4"/>
    <x v="2"/>
    <x v="0"/>
    <x v="580"/>
    <x v="1192"/>
    <x v="1"/>
    <x v="1192"/>
    <x v="0"/>
    <x v="0"/>
    <x v="0"/>
  </r>
  <r>
    <x v="4874"/>
    <x v="51"/>
    <x v="0"/>
    <x v="3"/>
    <x v="0"/>
    <x v="354"/>
    <x v="404"/>
    <x v="1"/>
    <x v="404"/>
    <x v="0"/>
    <x v="0"/>
    <x v="0"/>
  </r>
  <r>
    <x v="4875"/>
    <x v="3868"/>
    <x v="2"/>
    <x v="3"/>
    <x v="1"/>
    <x v="42"/>
    <x v="43"/>
    <x v="0"/>
    <x v="43"/>
    <x v="0"/>
    <x v="0"/>
    <x v="0"/>
  </r>
  <r>
    <x v="4876"/>
    <x v="3869"/>
    <x v="3"/>
    <x v="4"/>
    <x v="1"/>
    <x v="438"/>
    <x v="360"/>
    <x v="0"/>
    <x v="360"/>
    <x v="0"/>
    <x v="0"/>
    <x v="0"/>
  </r>
  <r>
    <x v="4877"/>
    <x v="3870"/>
    <x v="2"/>
    <x v="3"/>
    <x v="1"/>
    <x v="436"/>
    <x v="443"/>
    <x v="0"/>
    <x v="443"/>
    <x v="0"/>
    <x v="0"/>
    <x v="0"/>
  </r>
  <r>
    <x v="4878"/>
    <x v="3871"/>
    <x v="2"/>
    <x v="0"/>
    <x v="0"/>
    <x v="508"/>
    <x v="812"/>
    <x v="0"/>
    <x v="812"/>
    <x v="0"/>
    <x v="0"/>
    <x v="0"/>
  </r>
  <r>
    <x v="4879"/>
    <x v="2067"/>
    <x v="1"/>
    <x v="2"/>
    <x v="1"/>
    <x v="307"/>
    <x v="338"/>
    <x v="0"/>
    <x v="338"/>
    <x v="0"/>
    <x v="0"/>
    <x v="0"/>
  </r>
  <r>
    <x v="4880"/>
    <x v="3872"/>
    <x v="1"/>
    <x v="4"/>
    <x v="0"/>
    <x v="161"/>
    <x v="172"/>
    <x v="0"/>
    <x v="172"/>
    <x v="0"/>
    <x v="0"/>
    <x v="0"/>
  </r>
  <r>
    <x v="4881"/>
    <x v="3873"/>
    <x v="4"/>
    <x v="3"/>
    <x v="2"/>
    <x v="683"/>
    <x v="1175"/>
    <x v="0"/>
    <x v="1175"/>
    <x v="0"/>
    <x v="0"/>
    <x v="0"/>
  </r>
  <r>
    <x v="4882"/>
    <x v="3874"/>
    <x v="0"/>
    <x v="4"/>
    <x v="4"/>
    <x v="615"/>
    <x v="841"/>
    <x v="1"/>
    <x v="841"/>
    <x v="0"/>
    <x v="0"/>
    <x v="0"/>
  </r>
  <r>
    <x v="4883"/>
    <x v="2266"/>
    <x v="5"/>
    <x v="4"/>
    <x v="0"/>
    <x v="379"/>
    <x v="680"/>
    <x v="0"/>
    <x v="680"/>
    <x v="0"/>
    <x v="0"/>
    <x v="0"/>
  </r>
  <r>
    <x v="4884"/>
    <x v="2609"/>
    <x v="2"/>
    <x v="3"/>
    <x v="3"/>
    <x v="438"/>
    <x v="523"/>
    <x v="0"/>
    <x v="523"/>
    <x v="0"/>
    <x v="0"/>
    <x v="0"/>
  </r>
  <r>
    <x v="4885"/>
    <x v="3875"/>
    <x v="0"/>
    <x v="4"/>
    <x v="1"/>
    <x v="66"/>
    <x v="475"/>
    <x v="0"/>
    <x v="475"/>
    <x v="0"/>
    <x v="0"/>
    <x v="0"/>
  </r>
  <r>
    <x v="4886"/>
    <x v="3876"/>
    <x v="3"/>
    <x v="3"/>
    <x v="4"/>
    <x v="98"/>
    <x v="204"/>
    <x v="0"/>
    <x v="204"/>
    <x v="0"/>
    <x v="0"/>
    <x v="0"/>
  </r>
  <r>
    <x v="4887"/>
    <x v="3877"/>
    <x v="2"/>
    <x v="4"/>
    <x v="1"/>
    <x v="578"/>
    <x v="757"/>
    <x v="0"/>
    <x v="757"/>
    <x v="0"/>
    <x v="0"/>
    <x v="0"/>
  </r>
  <r>
    <x v="4888"/>
    <x v="3878"/>
    <x v="4"/>
    <x v="3"/>
    <x v="4"/>
    <x v="259"/>
    <x v="277"/>
    <x v="0"/>
    <x v="277"/>
    <x v="0"/>
    <x v="0"/>
    <x v="0"/>
  </r>
  <r>
    <x v="4889"/>
    <x v="559"/>
    <x v="3"/>
    <x v="0"/>
    <x v="2"/>
    <x v="475"/>
    <x v="1193"/>
    <x v="0"/>
    <x v="1193"/>
    <x v="0"/>
    <x v="0"/>
    <x v="0"/>
  </r>
  <r>
    <x v="4890"/>
    <x v="3879"/>
    <x v="5"/>
    <x v="0"/>
    <x v="3"/>
    <x v="345"/>
    <x v="395"/>
    <x v="0"/>
    <x v="395"/>
    <x v="0"/>
    <x v="0"/>
    <x v="0"/>
  </r>
  <r>
    <x v="4891"/>
    <x v="3880"/>
    <x v="5"/>
    <x v="4"/>
    <x v="2"/>
    <x v="256"/>
    <x v="1194"/>
    <x v="0"/>
    <x v="1194"/>
    <x v="0"/>
    <x v="0"/>
    <x v="0"/>
  </r>
  <r>
    <x v="4892"/>
    <x v="3881"/>
    <x v="1"/>
    <x v="3"/>
    <x v="4"/>
    <x v="326"/>
    <x v="686"/>
    <x v="0"/>
    <x v="686"/>
    <x v="0"/>
    <x v="0"/>
    <x v="0"/>
  </r>
  <r>
    <x v="4893"/>
    <x v="3882"/>
    <x v="5"/>
    <x v="2"/>
    <x v="4"/>
    <x v="187"/>
    <x v="359"/>
    <x v="0"/>
    <x v="359"/>
    <x v="0"/>
    <x v="0"/>
    <x v="0"/>
  </r>
  <r>
    <x v="4894"/>
    <x v="3883"/>
    <x v="1"/>
    <x v="4"/>
    <x v="2"/>
    <x v="626"/>
    <x v="1186"/>
    <x v="1"/>
    <x v="1186"/>
    <x v="0"/>
    <x v="0"/>
    <x v="0"/>
  </r>
  <r>
    <x v="4895"/>
    <x v="3884"/>
    <x v="3"/>
    <x v="0"/>
    <x v="2"/>
    <x v="275"/>
    <x v="811"/>
    <x v="0"/>
    <x v="811"/>
    <x v="0"/>
    <x v="0"/>
    <x v="0"/>
  </r>
  <r>
    <x v="4896"/>
    <x v="2406"/>
    <x v="4"/>
    <x v="1"/>
    <x v="2"/>
    <x v="72"/>
    <x v="74"/>
    <x v="0"/>
    <x v="74"/>
    <x v="0"/>
    <x v="0"/>
    <x v="0"/>
  </r>
  <r>
    <x v="4897"/>
    <x v="3885"/>
    <x v="2"/>
    <x v="0"/>
    <x v="2"/>
    <x v="496"/>
    <x v="456"/>
    <x v="0"/>
    <x v="456"/>
    <x v="0"/>
    <x v="0"/>
    <x v="0"/>
  </r>
  <r>
    <x v="4898"/>
    <x v="290"/>
    <x v="5"/>
    <x v="2"/>
    <x v="2"/>
    <x v="580"/>
    <x v="213"/>
    <x v="0"/>
    <x v="213"/>
    <x v="0"/>
    <x v="0"/>
    <x v="0"/>
  </r>
  <r>
    <x v="4899"/>
    <x v="1248"/>
    <x v="0"/>
    <x v="0"/>
    <x v="1"/>
    <x v="198"/>
    <x v="209"/>
    <x v="0"/>
    <x v="209"/>
    <x v="0"/>
    <x v="0"/>
    <x v="0"/>
  </r>
  <r>
    <x v="4900"/>
    <x v="432"/>
    <x v="1"/>
    <x v="0"/>
    <x v="0"/>
    <x v="309"/>
    <x v="340"/>
    <x v="1"/>
    <x v="340"/>
    <x v="1"/>
    <x v="1"/>
    <x v="1"/>
  </r>
  <r>
    <x v="4901"/>
    <x v="3886"/>
    <x v="2"/>
    <x v="0"/>
    <x v="4"/>
    <x v="680"/>
    <x v="441"/>
    <x v="0"/>
    <x v="441"/>
    <x v="0"/>
    <x v="0"/>
    <x v="0"/>
  </r>
  <r>
    <x v="4902"/>
    <x v="3887"/>
    <x v="4"/>
    <x v="4"/>
    <x v="0"/>
    <x v="161"/>
    <x v="18"/>
    <x v="0"/>
    <x v="18"/>
    <x v="0"/>
    <x v="0"/>
    <x v="0"/>
  </r>
  <r>
    <x v="4903"/>
    <x v="47"/>
    <x v="3"/>
    <x v="4"/>
    <x v="3"/>
    <x v="302"/>
    <x v="820"/>
    <x v="1"/>
    <x v="820"/>
    <x v="0"/>
    <x v="0"/>
    <x v="0"/>
  </r>
  <r>
    <x v="4904"/>
    <x v="3888"/>
    <x v="4"/>
    <x v="1"/>
    <x v="2"/>
    <x v="298"/>
    <x v="1195"/>
    <x v="0"/>
    <x v="1195"/>
    <x v="0"/>
    <x v="0"/>
    <x v="0"/>
  </r>
  <r>
    <x v="4905"/>
    <x v="3889"/>
    <x v="4"/>
    <x v="2"/>
    <x v="1"/>
    <x v="420"/>
    <x v="495"/>
    <x v="0"/>
    <x v="495"/>
    <x v="0"/>
    <x v="0"/>
    <x v="0"/>
  </r>
  <r>
    <x v="4906"/>
    <x v="3890"/>
    <x v="5"/>
    <x v="1"/>
    <x v="0"/>
    <x v="654"/>
    <x v="1174"/>
    <x v="1"/>
    <x v="1174"/>
    <x v="0"/>
    <x v="0"/>
    <x v="0"/>
  </r>
  <r>
    <x v="4907"/>
    <x v="3891"/>
    <x v="3"/>
    <x v="1"/>
    <x v="0"/>
    <x v="176"/>
    <x v="173"/>
    <x v="0"/>
    <x v="173"/>
    <x v="0"/>
    <x v="0"/>
    <x v="0"/>
  </r>
  <r>
    <x v="4908"/>
    <x v="3515"/>
    <x v="0"/>
    <x v="2"/>
    <x v="2"/>
    <x v="370"/>
    <x v="831"/>
    <x v="0"/>
    <x v="831"/>
    <x v="0"/>
    <x v="0"/>
    <x v="0"/>
  </r>
  <r>
    <x v="4909"/>
    <x v="3214"/>
    <x v="2"/>
    <x v="0"/>
    <x v="1"/>
    <x v="146"/>
    <x v="154"/>
    <x v="0"/>
    <x v="154"/>
    <x v="0"/>
    <x v="0"/>
    <x v="0"/>
  </r>
  <r>
    <x v="4910"/>
    <x v="3892"/>
    <x v="1"/>
    <x v="2"/>
    <x v="4"/>
    <x v="33"/>
    <x v="34"/>
    <x v="0"/>
    <x v="34"/>
    <x v="0"/>
    <x v="0"/>
    <x v="0"/>
  </r>
  <r>
    <x v="4911"/>
    <x v="3893"/>
    <x v="2"/>
    <x v="2"/>
    <x v="4"/>
    <x v="123"/>
    <x v="924"/>
    <x v="0"/>
    <x v="924"/>
    <x v="0"/>
    <x v="0"/>
    <x v="0"/>
  </r>
  <r>
    <x v="4912"/>
    <x v="755"/>
    <x v="4"/>
    <x v="2"/>
    <x v="1"/>
    <x v="250"/>
    <x v="266"/>
    <x v="0"/>
    <x v="266"/>
    <x v="0"/>
    <x v="0"/>
    <x v="0"/>
  </r>
  <r>
    <x v="4913"/>
    <x v="3894"/>
    <x v="1"/>
    <x v="1"/>
    <x v="2"/>
    <x v="95"/>
    <x v="98"/>
    <x v="0"/>
    <x v="98"/>
    <x v="0"/>
    <x v="0"/>
    <x v="0"/>
  </r>
  <r>
    <x v="4914"/>
    <x v="3895"/>
    <x v="3"/>
    <x v="4"/>
    <x v="4"/>
    <x v="634"/>
    <x v="1196"/>
    <x v="1"/>
    <x v="1196"/>
    <x v="0"/>
    <x v="0"/>
    <x v="0"/>
  </r>
  <r>
    <x v="4915"/>
    <x v="2945"/>
    <x v="1"/>
    <x v="0"/>
    <x v="4"/>
    <x v="644"/>
    <x v="104"/>
    <x v="0"/>
    <x v="104"/>
    <x v="0"/>
    <x v="0"/>
    <x v="0"/>
  </r>
  <r>
    <x v="4916"/>
    <x v="3896"/>
    <x v="5"/>
    <x v="1"/>
    <x v="4"/>
    <x v="682"/>
    <x v="477"/>
    <x v="0"/>
    <x v="477"/>
    <x v="0"/>
    <x v="0"/>
    <x v="0"/>
  </r>
  <r>
    <x v="4917"/>
    <x v="3897"/>
    <x v="0"/>
    <x v="4"/>
    <x v="1"/>
    <x v="548"/>
    <x v="129"/>
    <x v="0"/>
    <x v="129"/>
    <x v="0"/>
    <x v="0"/>
    <x v="0"/>
  </r>
  <r>
    <x v="4918"/>
    <x v="1923"/>
    <x v="3"/>
    <x v="4"/>
    <x v="3"/>
    <x v="524"/>
    <x v="1022"/>
    <x v="1"/>
    <x v="1022"/>
    <x v="0"/>
    <x v="0"/>
    <x v="0"/>
  </r>
  <r>
    <x v="4919"/>
    <x v="3898"/>
    <x v="4"/>
    <x v="1"/>
    <x v="1"/>
    <x v="284"/>
    <x v="313"/>
    <x v="0"/>
    <x v="313"/>
    <x v="0"/>
    <x v="0"/>
    <x v="0"/>
  </r>
  <r>
    <x v="4920"/>
    <x v="1161"/>
    <x v="2"/>
    <x v="0"/>
    <x v="2"/>
    <x v="201"/>
    <x v="548"/>
    <x v="0"/>
    <x v="548"/>
    <x v="0"/>
    <x v="0"/>
    <x v="0"/>
  </r>
  <r>
    <x v="4921"/>
    <x v="3626"/>
    <x v="0"/>
    <x v="2"/>
    <x v="4"/>
    <x v="223"/>
    <x v="237"/>
    <x v="0"/>
    <x v="237"/>
    <x v="0"/>
    <x v="0"/>
    <x v="0"/>
  </r>
  <r>
    <x v="4922"/>
    <x v="3899"/>
    <x v="5"/>
    <x v="2"/>
    <x v="2"/>
    <x v="468"/>
    <x v="824"/>
    <x v="0"/>
    <x v="824"/>
    <x v="0"/>
    <x v="0"/>
    <x v="0"/>
  </r>
  <r>
    <x v="4923"/>
    <x v="3900"/>
    <x v="4"/>
    <x v="4"/>
    <x v="0"/>
    <x v="645"/>
    <x v="1197"/>
    <x v="1"/>
    <x v="1197"/>
    <x v="0"/>
    <x v="0"/>
    <x v="0"/>
  </r>
  <r>
    <x v="4924"/>
    <x v="3901"/>
    <x v="0"/>
    <x v="1"/>
    <x v="0"/>
    <x v="235"/>
    <x v="251"/>
    <x v="1"/>
    <x v="251"/>
    <x v="0"/>
    <x v="0"/>
    <x v="0"/>
  </r>
  <r>
    <x v="4925"/>
    <x v="2807"/>
    <x v="1"/>
    <x v="1"/>
    <x v="4"/>
    <x v="556"/>
    <x v="450"/>
    <x v="0"/>
    <x v="450"/>
    <x v="0"/>
    <x v="0"/>
    <x v="0"/>
  </r>
  <r>
    <x v="4926"/>
    <x v="2350"/>
    <x v="1"/>
    <x v="3"/>
    <x v="1"/>
    <x v="275"/>
    <x v="304"/>
    <x v="0"/>
    <x v="304"/>
    <x v="0"/>
    <x v="0"/>
    <x v="0"/>
  </r>
  <r>
    <x v="4927"/>
    <x v="3902"/>
    <x v="5"/>
    <x v="3"/>
    <x v="2"/>
    <x v="574"/>
    <x v="813"/>
    <x v="0"/>
    <x v="813"/>
    <x v="0"/>
    <x v="0"/>
    <x v="0"/>
  </r>
  <r>
    <x v="4928"/>
    <x v="3903"/>
    <x v="0"/>
    <x v="4"/>
    <x v="0"/>
    <x v="352"/>
    <x v="400"/>
    <x v="0"/>
    <x v="400"/>
    <x v="0"/>
    <x v="0"/>
    <x v="0"/>
  </r>
  <r>
    <x v="4929"/>
    <x v="1551"/>
    <x v="2"/>
    <x v="3"/>
    <x v="2"/>
    <x v="399"/>
    <x v="1198"/>
    <x v="1"/>
    <x v="1198"/>
    <x v="0"/>
    <x v="0"/>
    <x v="0"/>
  </r>
  <r>
    <x v="4930"/>
    <x v="754"/>
    <x v="4"/>
    <x v="3"/>
    <x v="1"/>
    <x v="202"/>
    <x v="214"/>
    <x v="0"/>
    <x v="214"/>
    <x v="0"/>
    <x v="0"/>
    <x v="0"/>
  </r>
  <r>
    <x v="4931"/>
    <x v="3904"/>
    <x v="2"/>
    <x v="4"/>
    <x v="0"/>
    <x v="638"/>
    <x v="278"/>
    <x v="0"/>
    <x v="278"/>
    <x v="0"/>
    <x v="0"/>
    <x v="0"/>
  </r>
  <r>
    <x v="4932"/>
    <x v="3517"/>
    <x v="3"/>
    <x v="1"/>
    <x v="3"/>
    <x v="565"/>
    <x v="411"/>
    <x v="0"/>
    <x v="411"/>
    <x v="0"/>
    <x v="0"/>
    <x v="0"/>
  </r>
  <r>
    <x v="4933"/>
    <x v="3905"/>
    <x v="2"/>
    <x v="1"/>
    <x v="4"/>
    <x v="80"/>
    <x v="673"/>
    <x v="0"/>
    <x v="673"/>
    <x v="0"/>
    <x v="0"/>
    <x v="0"/>
  </r>
  <r>
    <x v="4934"/>
    <x v="3906"/>
    <x v="3"/>
    <x v="2"/>
    <x v="4"/>
    <x v="659"/>
    <x v="447"/>
    <x v="0"/>
    <x v="447"/>
    <x v="0"/>
    <x v="0"/>
    <x v="0"/>
  </r>
  <r>
    <x v="4935"/>
    <x v="3907"/>
    <x v="3"/>
    <x v="3"/>
    <x v="2"/>
    <x v="53"/>
    <x v="1191"/>
    <x v="0"/>
    <x v="1191"/>
    <x v="0"/>
    <x v="0"/>
    <x v="0"/>
  </r>
  <r>
    <x v="4936"/>
    <x v="3908"/>
    <x v="1"/>
    <x v="2"/>
    <x v="3"/>
    <x v="215"/>
    <x v="331"/>
    <x v="0"/>
    <x v="331"/>
    <x v="0"/>
    <x v="0"/>
    <x v="0"/>
  </r>
  <r>
    <x v="4937"/>
    <x v="1591"/>
    <x v="5"/>
    <x v="4"/>
    <x v="0"/>
    <x v="21"/>
    <x v="22"/>
    <x v="0"/>
    <x v="22"/>
    <x v="0"/>
    <x v="0"/>
    <x v="0"/>
  </r>
  <r>
    <x v="4938"/>
    <x v="3909"/>
    <x v="5"/>
    <x v="3"/>
    <x v="1"/>
    <x v="85"/>
    <x v="89"/>
    <x v="0"/>
    <x v="89"/>
    <x v="0"/>
    <x v="0"/>
    <x v="0"/>
  </r>
  <r>
    <x v="4939"/>
    <x v="3910"/>
    <x v="4"/>
    <x v="0"/>
    <x v="3"/>
    <x v="426"/>
    <x v="210"/>
    <x v="0"/>
    <x v="210"/>
    <x v="0"/>
    <x v="0"/>
    <x v="0"/>
  </r>
  <r>
    <x v="4940"/>
    <x v="3911"/>
    <x v="1"/>
    <x v="1"/>
    <x v="3"/>
    <x v="397"/>
    <x v="1039"/>
    <x v="0"/>
    <x v="1039"/>
    <x v="0"/>
    <x v="0"/>
    <x v="0"/>
  </r>
  <r>
    <x v="4941"/>
    <x v="3912"/>
    <x v="5"/>
    <x v="2"/>
    <x v="1"/>
    <x v="88"/>
    <x v="91"/>
    <x v="0"/>
    <x v="91"/>
    <x v="0"/>
    <x v="0"/>
    <x v="0"/>
  </r>
  <r>
    <x v="4942"/>
    <x v="3913"/>
    <x v="4"/>
    <x v="4"/>
    <x v="4"/>
    <x v="101"/>
    <x v="479"/>
    <x v="1"/>
    <x v="479"/>
    <x v="2"/>
    <x v="2"/>
    <x v="2"/>
  </r>
  <r>
    <x v="4943"/>
    <x v="3914"/>
    <x v="0"/>
    <x v="1"/>
    <x v="2"/>
    <x v="101"/>
    <x v="105"/>
    <x v="0"/>
    <x v="105"/>
    <x v="0"/>
    <x v="0"/>
    <x v="0"/>
  </r>
  <r>
    <x v="4944"/>
    <x v="1127"/>
    <x v="4"/>
    <x v="4"/>
    <x v="0"/>
    <x v="536"/>
    <x v="764"/>
    <x v="0"/>
    <x v="764"/>
    <x v="0"/>
    <x v="0"/>
    <x v="0"/>
  </r>
  <r>
    <x v="4945"/>
    <x v="1381"/>
    <x v="4"/>
    <x v="1"/>
    <x v="4"/>
    <x v="78"/>
    <x v="81"/>
    <x v="0"/>
    <x v="81"/>
    <x v="0"/>
    <x v="0"/>
    <x v="0"/>
  </r>
  <r>
    <x v="4946"/>
    <x v="3915"/>
    <x v="5"/>
    <x v="2"/>
    <x v="3"/>
    <x v="606"/>
    <x v="138"/>
    <x v="0"/>
    <x v="138"/>
    <x v="0"/>
    <x v="0"/>
    <x v="0"/>
  </r>
  <r>
    <x v="4947"/>
    <x v="783"/>
    <x v="4"/>
    <x v="3"/>
    <x v="1"/>
    <x v="306"/>
    <x v="269"/>
    <x v="0"/>
    <x v="269"/>
    <x v="0"/>
    <x v="0"/>
    <x v="0"/>
  </r>
  <r>
    <x v="4948"/>
    <x v="3916"/>
    <x v="5"/>
    <x v="2"/>
    <x v="2"/>
    <x v="344"/>
    <x v="54"/>
    <x v="0"/>
    <x v="54"/>
    <x v="0"/>
    <x v="0"/>
    <x v="0"/>
  </r>
  <r>
    <x v="4949"/>
    <x v="1292"/>
    <x v="0"/>
    <x v="4"/>
    <x v="0"/>
    <x v="635"/>
    <x v="1019"/>
    <x v="0"/>
    <x v="1019"/>
    <x v="0"/>
    <x v="0"/>
    <x v="0"/>
  </r>
  <r>
    <x v="4950"/>
    <x v="3917"/>
    <x v="3"/>
    <x v="2"/>
    <x v="0"/>
    <x v="217"/>
    <x v="425"/>
    <x v="0"/>
    <x v="425"/>
    <x v="0"/>
    <x v="0"/>
    <x v="0"/>
  </r>
  <r>
    <x v="4951"/>
    <x v="3918"/>
    <x v="0"/>
    <x v="1"/>
    <x v="4"/>
    <x v="304"/>
    <x v="334"/>
    <x v="0"/>
    <x v="334"/>
    <x v="0"/>
    <x v="0"/>
    <x v="0"/>
  </r>
  <r>
    <x v="4952"/>
    <x v="3919"/>
    <x v="2"/>
    <x v="2"/>
    <x v="2"/>
    <x v="366"/>
    <x v="419"/>
    <x v="0"/>
    <x v="419"/>
    <x v="0"/>
    <x v="0"/>
    <x v="0"/>
  </r>
  <r>
    <x v="4953"/>
    <x v="3388"/>
    <x v="0"/>
    <x v="1"/>
    <x v="1"/>
    <x v="168"/>
    <x v="178"/>
    <x v="0"/>
    <x v="178"/>
    <x v="0"/>
    <x v="0"/>
    <x v="0"/>
  </r>
  <r>
    <x v="4954"/>
    <x v="3920"/>
    <x v="2"/>
    <x v="0"/>
    <x v="4"/>
    <x v="535"/>
    <x v="160"/>
    <x v="0"/>
    <x v="160"/>
    <x v="0"/>
    <x v="0"/>
    <x v="0"/>
  </r>
  <r>
    <x v="4955"/>
    <x v="2590"/>
    <x v="2"/>
    <x v="0"/>
    <x v="0"/>
    <x v="190"/>
    <x v="200"/>
    <x v="0"/>
    <x v="200"/>
    <x v="0"/>
    <x v="0"/>
    <x v="0"/>
  </r>
  <r>
    <x v="4956"/>
    <x v="740"/>
    <x v="3"/>
    <x v="4"/>
    <x v="2"/>
    <x v="204"/>
    <x v="216"/>
    <x v="0"/>
    <x v="216"/>
    <x v="0"/>
    <x v="0"/>
    <x v="0"/>
  </r>
  <r>
    <x v="4957"/>
    <x v="3921"/>
    <x v="0"/>
    <x v="1"/>
    <x v="2"/>
    <x v="45"/>
    <x v="104"/>
    <x v="0"/>
    <x v="104"/>
    <x v="0"/>
    <x v="0"/>
    <x v="0"/>
  </r>
  <r>
    <x v="4958"/>
    <x v="3922"/>
    <x v="3"/>
    <x v="3"/>
    <x v="4"/>
    <x v="396"/>
    <x v="467"/>
    <x v="0"/>
    <x v="467"/>
    <x v="0"/>
    <x v="0"/>
    <x v="0"/>
  </r>
  <r>
    <x v="4959"/>
    <x v="2673"/>
    <x v="5"/>
    <x v="0"/>
    <x v="0"/>
    <x v="452"/>
    <x v="1142"/>
    <x v="1"/>
    <x v="1142"/>
    <x v="1"/>
    <x v="1"/>
    <x v="1"/>
  </r>
  <r>
    <x v="4960"/>
    <x v="3923"/>
    <x v="2"/>
    <x v="4"/>
    <x v="1"/>
    <x v="83"/>
    <x v="507"/>
    <x v="0"/>
    <x v="507"/>
    <x v="0"/>
    <x v="0"/>
    <x v="0"/>
  </r>
  <r>
    <x v="4961"/>
    <x v="3924"/>
    <x v="3"/>
    <x v="0"/>
    <x v="1"/>
    <x v="537"/>
    <x v="685"/>
    <x v="1"/>
    <x v="685"/>
    <x v="2"/>
    <x v="2"/>
    <x v="2"/>
  </r>
  <r>
    <x v="4962"/>
    <x v="3925"/>
    <x v="4"/>
    <x v="2"/>
    <x v="2"/>
    <x v="676"/>
    <x v="838"/>
    <x v="0"/>
    <x v="838"/>
    <x v="0"/>
    <x v="0"/>
    <x v="0"/>
  </r>
  <r>
    <x v="4963"/>
    <x v="732"/>
    <x v="0"/>
    <x v="2"/>
    <x v="3"/>
    <x v="431"/>
    <x v="276"/>
    <x v="0"/>
    <x v="276"/>
    <x v="0"/>
    <x v="0"/>
    <x v="0"/>
  </r>
  <r>
    <x v="4964"/>
    <x v="3926"/>
    <x v="2"/>
    <x v="1"/>
    <x v="4"/>
    <x v="481"/>
    <x v="676"/>
    <x v="0"/>
    <x v="676"/>
    <x v="0"/>
    <x v="0"/>
    <x v="0"/>
  </r>
  <r>
    <x v="4965"/>
    <x v="3927"/>
    <x v="2"/>
    <x v="4"/>
    <x v="2"/>
    <x v="450"/>
    <x v="664"/>
    <x v="0"/>
    <x v="664"/>
    <x v="0"/>
    <x v="0"/>
    <x v="0"/>
  </r>
  <r>
    <x v="4966"/>
    <x v="3928"/>
    <x v="4"/>
    <x v="2"/>
    <x v="0"/>
    <x v="612"/>
    <x v="911"/>
    <x v="0"/>
    <x v="911"/>
    <x v="0"/>
    <x v="0"/>
    <x v="0"/>
  </r>
  <r>
    <x v="4967"/>
    <x v="3929"/>
    <x v="4"/>
    <x v="4"/>
    <x v="1"/>
    <x v="507"/>
    <x v="922"/>
    <x v="0"/>
    <x v="922"/>
    <x v="0"/>
    <x v="0"/>
    <x v="0"/>
  </r>
  <r>
    <x v="4968"/>
    <x v="3930"/>
    <x v="1"/>
    <x v="1"/>
    <x v="0"/>
    <x v="371"/>
    <x v="1011"/>
    <x v="1"/>
    <x v="1011"/>
    <x v="0"/>
    <x v="0"/>
    <x v="0"/>
  </r>
  <r>
    <x v="4969"/>
    <x v="3931"/>
    <x v="2"/>
    <x v="0"/>
    <x v="0"/>
    <x v="534"/>
    <x v="532"/>
    <x v="0"/>
    <x v="532"/>
    <x v="0"/>
    <x v="0"/>
    <x v="0"/>
  </r>
  <r>
    <x v="4970"/>
    <x v="2192"/>
    <x v="3"/>
    <x v="3"/>
    <x v="2"/>
    <x v="580"/>
    <x v="1192"/>
    <x v="1"/>
    <x v="1192"/>
    <x v="0"/>
    <x v="0"/>
    <x v="0"/>
  </r>
  <r>
    <x v="4971"/>
    <x v="3524"/>
    <x v="1"/>
    <x v="2"/>
    <x v="3"/>
    <x v="403"/>
    <x v="578"/>
    <x v="0"/>
    <x v="578"/>
    <x v="0"/>
    <x v="0"/>
    <x v="0"/>
  </r>
  <r>
    <x v="4972"/>
    <x v="2743"/>
    <x v="1"/>
    <x v="1"/>
    <x v="4"/>
    <x v="210"/>
    <x v="990"/>
    <x v="0"/>
    <x v="990"/>
    <x v="0"/>
    <x v="0"/>
    <x v="0"/>
  </r>
  <r>
    <x v="4973"/>
    <x v="3932"/>
    <x v="3"/>
    <x v="2"/>
    <x v="2"/>
    <x v="563"/>
    <x v="42"/>
    <x v="0"/>
    <x v="42"/>
    <x v="0"/>
    <x v="0"/>
    <x v="0"/>
  </r>
  <r>
    <x v="4974"/>
    <x v="3933"/>
    <x v="5"/>
    <x v="4"/>
    <x v="4"/>
    <x v="618"/>
    <x v="854"/>
    <x v="0"/>
    <x v="854"/>
    <x v="0"/>
    <x v="0"/>
    <x v="0"/>
  </r>
  <r>
    <x v="4975"/>
    <x v="296"/>
    <x v="5"/>
    <x v="0"/>
    <x v="3"/>
    <x v="481"/>
    <x v="589"/>
    <x v="0"/>
    <x v="589"/>
    <x v="0"/>
    <x v="0"/>
    <x v="0"/>
  </r>
  <r>
    <x v="4976"/>
    <x v="3934"/>
    <x v="2"/>
    <x v="4"/>
    <x v="4"/>
    <x v="553"/>
    <x v="878"/>
    <x v="0"/>
    <x v="878"/>
    <x v="0"/>
    <x v="0"/>
    <x v="0"/>
  </r>
  <r>
    <x v="4977"/>
    <x v="3432"/>
    <x v="0"/>
    <x v="4"/>
    <x v="3"/>
    <x v="564"/>
    <x v="375"/>
    <x v="0"/>
    <x v="375"/>
    <x v="0"/>
    <x v="0"/>
    <x v="0"/>
  </r>
  <r>
    <x v="4978"/>
    <x v="3935"/>
    <x v="4"/>
    <x v="0"/>
    <x v="0"/>
    <x v="480"/>
    <x v="588"/>
    <x v="1"/>
    <x v="588"/>
    <x v="0"/>
    <x v="0"/>
    <x v="0"/>
  </r>
  <r>
    <x v="4979"/>
    <x v="3442"/>
    <x v="4"/>
    <x v="0"/>
    <x v="4"/>
    <x v="53"/>
    <x v="54"/>
    <x v="0"/>
    <x v="54"/>
    <x v="0"/>
    <x v="0"/>
    <x v="0"/>
  </r>
  <r>
    <x v="4980"/>
    <x v="1160"/>
    <x v="2"/>
    <x v="1"/>
    <x v="2"/>
    <x v="210"/>
    <x v="221"/>
    <x v="0"/>
    <x v="221"/>
    <x v="0"/>
    <x v="0"/>
    <x v="0"/>
  </r>
  <r>
    <x v="4981"/>
    <x v="2572"/>
    <x v="2"/>
    <x v="0"/>
    <x v="4"/>
    <x v="697"/>
    <x v="960"/>
    <x v="0"/>
    <x v="960"/>
    <x v="0"/>
    <x v="0"/>
    <x v="0"/>
  </r>
  <r>
    <x v="4982"/>
    <x v="3510"/>
    <x v="0"/>
    <x v="0"/>
    <x v="2"/>
    <x v="226"/>
    <x v="768"/>
    <x v="0"/>
    <x v="768"/>
    <x v="0"/>
    <x v="0"/>
    <x v="0"/>
  </r>
  <r>
    <x v="4983"/>
    <x v="3936"/>
    <x v="0"/>
    <x v="3"/>
    <x v="4"/>
    <x v="412"/>
    <x v="810"/>
    <x v="0"/>
    <x v="810"/>
    <x v="0"/>
    <x v="0"/>
    <x v="0"/>
  </r>
  <r>
    <x v="4984"/>
    <x v="125"/>
    <x v="4"/>
    <x v="1"/>
    <x v="2"/>
    <x v="646"/>
    <x v="818"/>
    <x v="0"/>
    <x v="818"/>
    <x v="0"/>
    <x v="0"/>
    <x v="0"/>
  </r>
  <r>
    <x v="4985"/>
    <x v="3937"/>
    <x v="1"/>
    <x v="4"/>
    <x v="2"/>
    <x v="699"/>
    <x v="1154"/>
    <x v="0"/>
    <x v="1154"/>
    <x v="0"/>
    <x v="0"/>
    <x v="0"/>
  </r>
  <r>
    <x v="4986"/>
    <x v="525"/>
    <x v="4"/>
    <x v="1"/>
    <x v="4"/>
    <x v="143"/>
    <x v="171"/>
    <x v="0"/>
    <x v="171"/>
    <x v="0"/>
    <x v="0"/>
    <x v="0"/>
  </r>
  <r>
    <x v="4987"/>
    <x v="3938"/>
    <x v="5"/>
    <x v="3"/>
    <x v="2"/>
    <x v="173"/>
    <x v="237"/>
    <x v="0"/>
    <x v="237"/>
    <x v="0"/>
    <x v="0"/>
    <x v="0"/>
  </r>
  <r>
    <x v="4988"/>
    <x v="1320"/>
    <x v="4"/>
    <x v="3"/>
    <x v="1"/>
    <x v="65"/>
    <x v="530"/>
    <x v="0"/>
    <x v="530"/>
    <x v="0"/>
    <x v="0"/>
    <x v="0"/>
  </r>
  <r>
    <x v="4989"/>
    <x v="3939"/>
    <x v="0"/>
    <x v="3"/>
    <x v="0"/>
    <x v="320"/>
    <x v="852"/>
    <x v="0"/>
    <x v="852"/>
    <x v="0"/>
    <x v="0"/>
    <x v="0"/>
  </r>
  <r>
    <x v="4990"/>
    <x v="3915"/>
    <x v="0"/>
    <x v="0"/>
    <x v="2"/>
    <x v="270"/>
    <x v="127"/>
    <x v="0"/>
    <x v="127"/>
    <x v="0"/>
    <x v="0"/>
    <x v="0"/>
  </r>
  <r>
    <x v="4991"/>
    <x v="3251"/>
    <x v="1"/>
    <x v="0"/>
    <x v="1"/>
    <x v="510"/>
    <x v="1169"/>
    <x v="0"/>
    <x v="1169"/>
    <x v="0"/>
    <x v="0"/>
    <x v="0"/>
  </r>
  <r>
    <x v="4992"/>
    <x v="3940"/>
    <x v="1"/>
    <x v="1"/>
    <x v="2"/>
    <x v="421"/>
    <x v="301"/>
    <x v="0"/>
    <x v="301"/>
    <x v="0"/>
    <x v="0"/>
    <x v="0"/>
  </r>
  <r>
    <x v="4993"/>
    <x v="3941"/>
    <x v="5"/>
    <x v="0"/>
    <x v="3"/>
    <x v="592"/>
    <x v="792"/>
    <x v="1"/>
    <x v="792"/>
    <x v="0"/>
    <x v="0"/>
    <x v="0"/>
  </r>
  <r>
    <x v="4994"/>
    <x v="3942"/>
    <x v="2"/>
    <x v="0"/>
    <x v="0"/>
    <x v="190"/>
    <x v="734"/>
    <x v="0"/>
    <x v="734"/>
    <x v="0"/>
    <x v="0"/>
    <x v="0"/>
  </r>
  <r>
    <x v="4995"/>
    <x v="3843"/>
    <x v="4"/>
    <x v="1"/>
    <x v="3"/>
    <x v="94"/>
    <x v="870"/>
    <x v="0"/>
    <x v="870"/>
    <x v="0"/>
    <x v="0"/>
    <x v="0"/>
  </r>
  <r>
    <x v="4996"/>
    <x v="633"/>
    <x v="1"/>
    <x v="0"/>
    <x v="2"/>
    <x v="673"/>
    <x v="1124"/>
    <x v="1"/>
    <x v="1124"/>
    <x v="0"/>
    <x v="0"/>
    <x v="0"/>
  </r>
  <r>
    <x v="4997"/>
    <x v="3943"/>
    <x v="5"/>
    <x v="0"/>
    <x v="3"/>
    <x v="8"/>
    <x v="290"/>
    <x v="0"/>
    <x v="290"/>
    <x v="0"/>
    <x v="0"/>
    <x v="0"/>
  </r>
  <r>
    <x v="4998"/>
    <x v="2462"/>
    <x v="2"/>
    <x v="1"/>
    <x v="2"/>
    <x v="198"/>
    <x v="209"/>
    <x v="0"/>
    <x v="209"/>
    <x v="0"/>
    <x v="0"/>
    <x v="0"/>
  </r>
  <r>
    <x v="4999"/>
    <x v="3944"/>
    <x v="4"/>
    <x v="2"/>
    <x v="3"/>
    <x v="248"/>
    <x v="264"/>
    <x v="0"/>
    <x v="264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11" firstHeaderRow="1" firstDataRow="2" firstDataCol="1"/>
  <pivotFields count="12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3946">
        <item x="2671"/>
        <item x="3884"/>
        <item x="1571"/>
        <item x="478"/>
        <item x="1033"/>
        <item x="451"/>
        <item x="1570"/>
        <item x="1381"/>
        <item x="3201"/>
        <item x="1080"/>
        <item x="596"/>
        <item x="2924"/>
        <item x="656"/>
        <item x="1809"/>
        <item x="2626"/>
        <item x="3223"/>
        <item x="645"/>
        <item x="3747"/>
        <item x="2020"/>
        <item x="2649"/>
        <item x="1146"/>
        <item x="2794"/>
        <item x="3422"/>
        <item x="593"/>
        <item x="1466"/>
        <item x="3488"/>
        <item x="1114"/>
        <item x="1916"/>
        <item x="2726"/>
        <item x="3667"/>
        <item x="1244"/>
        <item x="2483"/>
        <item x="3119"/>
        <item x="3450"/>
        <item x="1742"/>
        <item x="3809"/>
        <item x="412"/>
        <item x="1449"/>
        <item x="2077"/>
        <item x="567"/>
        <item x="148"/>
        <item x="3902"/>
        <item x="926"/>
        <item x="2385"/>
        <item x="3719"/>
        <item x="2378"/>
        <item x="1682"/>
        <item x="3261"/>
        <item x="2250"/>
        <item x="3231"/>
        <item x="92"/>
        <item x="226"/>
        <item x="195"/>
        <item x="2329"/>
        <item x="3766"/>
        <item x="1272"/>
        <item x="314"/>
        <item x="3168"/>
        <item x="398"/>
        <item x="3248"/>
        <item x="3594"/>
        <item x="1839"/>
        <item x="3290"/>
        <item x="3718"/>
        <item x="102"/>
        <item x="169"/>
        <item x="128"/>
        <item x="693"/>
        <item x="1071"/>
        <item x="2364"/>
        <item x="377"/>
        <item x="1614"/>
        <item x="3213"/>
        <item x="2955"/>
        <item x="3084"/>
        <item x="2176"/>
        <item x="2335"/>
        <item x="2718"/>
        <item x="1187"/>
        <item x="2683"/>
        <item x="647"/>
        <item x="2063"/>
        <item x="2"/>
        <item x="2019"/>
        <item x="2520"/>
        <item x="3471"/>
        <item x="2340"/>
        <item x="1160"/>
        <item x="260"/>
        <item x="2230"/>
        <item x="328"/>
        <item x="720"/>
        <item x="3388"/>
        <item x="1439"/>
        <item x="3639"/>
        <item x="1803"/>
        <item x="1608"/>
        <item x="3623"/>
        <item x="337"/>
        <item x="2759"/>
        <item x="1206"/>
        <item x="1301"/>
        <item x="3575"/>
        <item x="1134"/>
        <item x="2261"/>
        <item x="2284"/>
        <item x="806"/>
        <item x="1044"/>
        <item x="1091"/>
        <item x="943"/>
        <item x="3095"/>
        <item x="20"/>
        <item x="1970"/>
        <item x="2528"/>
        <item x="3836"/>
        <item x="62"/>
        <item x="3573"/>
        <item x="3568"/>
        <item x="2891"/>
        <item x="2233"/>
        <item x="2610"/>
        <item x="1093"/>
        <item x="2309"/>
        <item x="2361"/>
        <item x="773"/>
        <item x="1904"/>
        <item x="1188"/>
        <item x="3176"/>
        <item x="2333"/>
        <item x="2728"/>
        <item x="3673"/>
        <item x="2986"/>
        <item x="269"/>
        <item x="996"/>
        <item x="980"/>
        <item x="3297"/>
        <item x="1085"/>
        <item x="3164"/>
        <item x="1647"/>
        <item x="3121"/>
        <item x="283"/>
        <item x="3461"/>
        <item x="1118"/>
        <item x="2619"/>
        <item x="3047"/>
        <item x="2238"/>
        <item x="2526"/>
        <item x="3131"/>
        <item x="523"/>
        <item x="404"/>
        <item x="886"/>
        <item x="3699"/>
        <item x="378"/>
        <item x="391"/>
        <item x="1919"/>
        <item x="2482"/>
        <item x="3351"/>
        <item x="1779"/>
        <item x="150"/>
        <item x="3859"/>
        <item x="1327"/>
        <item x="2344"/>
        <item x="2936"/>
        <item x="1972"/>
        <item x="985"/>
        <item x="2754"/>
        <item x="2471"/>
        <item x="2559"/>
        <item x="747"/>
        <item x="1592"/>
        <item x="3304"/>
        <item x="2740"/>
        <item x="2739"/>
        <item x="1752"/>
        <item x="157"/>
        <item x="3203"/>
        <item x="1935"/>
        <item x="3421"/>
        <item x="1863"/>
        <item x="43"/>
        <item x="1624"/>
        <item x="3586"/>
        <item x="1562"/>
        <item x="2817"/>
        <item x="83"/>
        <item x="3529"/>
        <item x="3246"/>
        <item x="3685"/>
        <item x="228"/>
        <item x="2011"/>
        <item x="692"/>
        <item x="3682"/>
        <item x="3572"/>
        <item x="387"/>
        <item x="2349"/>
        <item x="697"/>
        <item x="673"/>
        <item x="1279"/>
        <item x="1394"/>
        <item x="1798"/>
        <item x="941"/>
        <item x="2165"/>
        <item x="3788"/>
        <item x="1929"/>
        <item x="376"/>
        <item x="47"/>
        <item x="1731"/>
        <item x="2944"/>
        <item x="230"/>
        <item x="633"/>
        <item x="338"/>
        <item x="3412"/>
        <item x="3560"/>
        <item x="2269"/>
        <item x="3301"/>
        <item x="3073"/>
        <item x="3644"/>
        <item x="3541"/>
        <item x="3061"/>
        <item x="2803"/>
        <item x="581"/>
        <item x="1500"/>
        <item x="1639"/>
        <item x="2013"/>
        <item x="1293"/>
        <item x="2878"/>
        <item x="2525"/>
        <item x="1587"/>
        <item x="3006"/>
        <item x="3658"/>
        <item x="936"/>
        <item x="1068"/>
        <item x="1915"/>
        <item x="1472"/>
        <item x="3108"/>
        <item x="3394"/>
        <item x="3347"/>
        <item x="2229"/>
        <item x="2908"/>
        <item x="1254"/>
        <item x="1259"/>
        <item x="1834"/>
        <item x="3107"/>
        <item x="3196"/>
        <item x="1541"/>
        <item x="939"/>
        <item x="2221"/>
        <item x="2470"/>
        <item x="2062"/>
        <item x="1685"/>
        <item x="32"/>
        <item x="2751"/>
        <item x="729"/>
        <item x="325"/>
        <item x="3778"/>
        <item x="1836"/>
        <item x="2633"/>
        <item x="3228"/>
        <item x="3617"/>
        <item x="108"/>
        <item x="1391"/>
        <item x="1065"/>
        <item x="1837"/>
        <item x="2590"/>
        <item x="2907"/>
        <item x="2599"/>
        <item x="1357"/>
        <item x="609"/>
        <item x="1115"/>
        <item x="3508"/>
        <item x="2853"/>
        <item x="2047"/>
        <item x="860"/>
        <item x="356"/>
        <item x="3439"/>
        <item x="2584"/>
        <item x="1310"/>
        <item x="3003"/>
        <item x="180"/>
        <item x="3285"/>
        <item x="3363"/>
        <item x="1563"/>
        <item x="526"/>
        <item x="574"/>
        <item x="1595"/>
        <item x="3221"/>
        <item x="722"/>
        <item x="2097"/>
        <item x="3904"/>
        <item x="1744"/>
        <item x="3600"/>
        <item x="101"/>
        <item x="3183"/>
        <item x="922"/>
        <item x="3501"/>
        <item x="2490"/>
        <item x="555"/>
        <item x="2762"/>
        <item x="1620"/>
        <item x="852"/>
        <item x="1985"/>
        <item x="2188"/>
        <item x="2736"/>
        <item x="3384"/>
        <item x="683"/>
        <item x="1553"/>
        <item x="2832"/>
        <item x="1784"/>
        <item x="357"/>
        <item x="769"/>
        <item x="1661"/>
        <item x="3050"/>
        <item x="968"/>
        <item x="3288"/>
        <item x="2099"/>
        <item x="587"/>
        <item x="1182"/>
        <item x="995"/>
        <item x="2508"/>
        <item x="2605"/>
        <item x="1144"/>
        <item x="222"/>
        <item x="3798"/>
        <item x="3746"/>
        <item x="2316"/>
        <item x="2652"/>
        <item x="698"/>
        <item x="1897"/>
        <item x="2578"/>
        <item x="1057"/>
        <item x="1518"/>
        <item x="97"/>
        <item x="1650"/>
        <item x="409"/>
        <item x="1891"/>
        <item x="1865"/>
        <item x="919"/>
        <item x="2873"/>
        <item x="1335"/>
        <item x="3465"/>
        <item x="1673"/>
        <item x="2995"/>
        <item x="3376"/>
        <item x="3680"/>
        <item x="1337"/>
        <item x="2901"/>
        <item x="3395"/>
        <item x="3795"/>
        <item x="3938"/>
        <item x="768"/>
        <item x="637"/>
        <item x="3016"/>
        <item x="3235"/>
        <item x="3208"/>
        <item x="572"/>
        <item x="3840"/>
        <item x="2257"/>
        <item x="2546"/>
        <item x="3132"/>
        <item x="674"/>
        <item x="2211"/>
        <item x="3457"/>
        <item x="1035"/>
        <item x="2770"/>
        <item x="802"/>
        <item x="3097"/>
        <item x="3415"/>
        <item x="3925"/>
        <item x="3935"/>
        <item x="1870"/>
        <item x="13"/>
        <item x="2592"/>
        <item x="494"/>
        <item x="2963"/>
        <item x="1029"/>
        <item x="232"/>
        <item x="3236"/>
        <item x="2030"/>
        <item x="2721"/>
        <item x="3367"/>
        <item x="2729"/>
        <item x="2856"/>
        <item x="490"/>
        <item x="522"/>
        <item x="1373"/>
        <item x="3447"/>
        <item x="2775"/>
        <item x="3783"/>
        <item x="725"/>
        <item x="909"/>
        <item x="541"/>
        <item x="3544"/>
        <item x="665"/>
        <item x="2745"/>
        <item x="2473"/>
        <item x="3402"/>
        <item x="2196"/>
        <item x="1613"/>
        <item x="2339"/>
        <item x="1859"/>
        <item x="2021"/>
        <item x="131"/>
        <item x="2731"/>
        <item x="458"/>
        <item x="2934"/>
        <item x="224"/>
        <item x="3606"/>
        <item x="3479"/>
        <item x="368"/>
        <item x="227"/>
        <item x="302"/>
        <item x="848"/>
        <item x="3462"/>
        <item x="1597"/>
        <item x="3862"/>
        <item x="603"/>
        <item x="910"/>
        <item x="1895"/>
        <item x="499"/>
        <item x="2132"/>
        <item x="2052"/>
        <item x="3502"/>
        <item x="3230"/>
        <item x="1583"/>
        <item x="702"/>
        <item x="2372"/>
        <item x="4"/>
        <item x="2494"/>
        <item x="2252"/>
        <item x="1062"/>
        <item x="422"/>
        <item x="1724"/>
        <item x="927"/>
        <item x="1476"/>
        <item x="1745"/>
        <item x="2122"/>
        <item x="3329"/>
        <item x="2423"/>
        <item x="1479"/>
        <item x="1447"/>
        <item x="3350"/>
        <item x="1591"/>
        <item x="1764"/>
        <item x="1496"/>
        <item x="844"/>
        <item x="120"/>
        <item x="2448"/>
        <item x="3408"/>
        <item x="2297"/>
        <item x="2487"/>
        <item x="913"/>
        <item x="2408"/>
        <item x="1213"/>
        <item x="3603"/>
        <item x="3379"/>
        <item x="2529"/>
        <item x="2463"/>
        <item x="152"/>
        <item x="1762"/>
        <item x="1107"/>
        <item x="795"/>
        <item x="1718"/>
        <item x="135"/>
        <item x="3349"/>
        <item x="988"/>
        <item x="115"/>
        <item x="80"/>
        <item x="2766"/>
        <item x="1221"/>
        <item x="2650"/>
        <item x="3313"/>
        <item x="2398"/>
        <item x="2138"/>
        <item x="2015"/>
        <item x="2883"/>
        <item x="2971"/>
        <item x="366"/>
        <item x="58"/>
        <item x="2692"/>
        <item x="1412"/>
        <item x="2966"/>
        <item x="2008"/>
        <item x="2958"/>
        <item x="3209"/>
        <item x="517"/>
        <item x="390"/>
        <item x="437"/>
        <item x="481"/>
        <item x="2502"/>
        <item x="2504"/>
        <item x="3694"/>
        <item x="1894"/>
        <item x="3399"/>
        <item x="627"/>
        <item x="3513"/>
        <item x="22"/>
        <item x="2431"/>
        <item x="3692"/>
        <item x="1324"/>
        <item x="225"/>
        <item x="2147"/>
        <item x="1196"/>
        <item x="1667"/>
        <item x="3280"/>
        <item x="3773"/>
        <item x="974"/>
        <item x="2081"/>
        <item x="2989"/>
        <item x="1186"/>
        <item x="2390"/>
        <item x="2158"/>
        <item x="2999"/>
        <item x="1700"/>
        <item x="2793"/>
        <item x="2890"/>
        <item x="3832"/>
        <item x="1514"/>
        <item x="3517"/>
        <item x="1907"/>
        <item x="3190"/>
        <item x="1771"/>
        <item x="2523"/>
        <item x="2084"/>
        <item x="557"/>
        <item x="198"/>
        <item x="1627"/>
        <item x="3786"/>
        <item x="733"/>
        <item x="1162"/>
        <item x="2962"/>
        <item x="1363"/>
        <item x="3191"/>
        <item x="967"/>
        <item x="1480"/>
        <item x="670"/>
        <item x="3179"/>
        <item x="2952"/>
        <item x="175"/>
        <item x="3291"/>
        <item x="2946"/>
        <item x="721"/>
        <item x="1670"/>
        <item x="327"/>
        <item x="2360"/>
        <item x="316"/>
        <item x="717"/>
        <item x="3918"/>
        <item x="822"/>
        <item x="223"/>
        <item x="317"/>
        <item x="604"/>
        <item x="2797"/>
        <item x="1103"/>
        <item x="3074"/>
        <item x="1227"/>
        <item x="1902"/>
        <item x="2960"/>
        <item x="3609"/>
        <item x="2175"/>
        <item x="711"/>
        <item x="966"/>
        <item x="9"/>
        <item x="639"/>
        <item x="2914"/>
        <item x="2328"/>
        <item x="3244"/>
        <item x="2306"/>
        <item x="3607"/>
        <item x="1978"/>
        <item x="3373"/>
        <item x="583"/>
        <item x="2054"/>
        <item x="2400"/>
        <item x="1261"/>
        <item x="369"/>
        <item x="3138"/>
        <item x="3289"/>
        <item x="3816"/>
        <item x="3134"/>
        <item x="1098"/>
        <item x="1169"/>
        <item x="2279"/>
        <item x="1520"/>
        <item x="3263"/>
        <item x="2574"/>
        <item x="2809"/>
        <item x="808"/>
        <item x="689"/>
        <item x="3512"/>
        <item x="3900"/>
        <item x="1986"/>
        <item x="1386"/>
        <item x="2153"/>
        <item x="249"/>
        <item x="2978"/>
        <item x="3238"/>
        <item x="3812"/>
        <item x="2838"/>
        <item x="136"/>
        <item x="958"/>
        <item x="3078"/>
        <item x="2501"/>
        <item x="3142"/>
        <item x="3486"/>
        <item x="345"/>
        <item x="3661"/>
        <item x="586"/>
        <item x="2536"/>
        <item x="2312"/>
        <item x="218"/>
        <item x="1128"/>
        <item x="2998"/>
        <item x="405"/>
        <item x="3023"/>
        <item x="3540"/>
        <item x="251"/>
        <item x="2056"/>
        <item x="270"/>
        <item x="3042"/>
        <item x="2391"/>
        <item x="1544"/>
        <item x="106"/>
        <item x="2964"/>
        <item x="465"/>
        <item x="2845"/>
        <item x="2640"/>
        <item x="754"/>
        <item x="3458"/>
        <item x="1474"/>
        <item x="504"/>
        <item x="1969"/>
        <item x="1039"/>
        <item x="3092"/>
        <item x="978"/>
        <item x="216"/>
        <item x="3597"/>
        <item x="2402"/>
        <item x="2673"/>
        <item x="1796"/>
        <item x="1251"/>
        <item x="1266"/>
        <item x="1362"/>
        <item x="2667"/>
        <item x="1332"/>
        <item x="2474"/>
        <item x="3583"/>
        <item x="484"/>
        <item x="3926"/>
        <item x="2023"/>
        <item x="1763"/>
        <item x="3636"/>
        <item x="2418"/>
        <item x="1548"/>
        <item x="2795"/>
        <item x="2875"/>
        <item x="2107"/>
        <item x="1030"/>
        <item x="2049"/>
        <item x="3779"/>
        <item x="1750"/>
        <item x="3252"/>
        <item x="2128"/>
        <item x="3920"/>
        <item x="1448"/>
        <item x="2359"/>
        <item x="1178"/>
        <item x="1121"/>
        <item x="2075"/>
        <item x="3294"/>
        <item x="2293"/>
        <item x="3523"/>
        <item x="2464"/>
        <item x="949"/>
        <item x="3834"/>
        <item x="2051"/>
        <item x="531"/>
        <item x="2896"/>
        <item x="346"/>
        <item x="3257"/>
        <item x="1547"/>
        <item x="104"/>
        <item x="2071"/>
        <item x="2057"/>
        <item x="782"/>
        <item x="2641"/>
        <item x="1403"/>
        <item x="69"/>
        <item x="2337"/>
        <item x="2104"/>
        <item x="2010"/>
        <item x="883"/>
        <item x="1284"/>
        <item x="1242"/>
        <item x="1315"/>
        <item x="1021"/>
        <item x="1800"/>
        <item x="447"/>
        <item x="1819"/>
        <item x="3549"/>
        <item x="1756"/>
        <item x="1267"/>
        <item x="797"/>
        <item x="1827"/>
        <item x="1150"/>
        <item x="2068"/>
        <item x="3826"/>
        <item x="619"/>
        <item x="845"/>
        <item x="1911"/>
        <item x="3472"/>
        <item x="2564"/>
        <item x="88"/>
        <item x="3403"/>
        <item x="2088"/>
        <item x="1232"/>
        <item x="1092"/>
        <item x="3162"/>
        <item x="2691"/>
        <item x="1116"/>
        <item x="1789"/>
        <item x="1313"/>
        <item x="938"/>
        <item x="625"/>
        <item x="89"/>
        <item x="1258"/>
        <item x="3255"/>
        <item x="3574"/>
        <item x="831"/>
        <item x="348"/>
        <item x="1364"/>
        <item x="1799"/>
        <item x="1610"/>
        <item x="616"/>
        <item x="1521"/>
        <item x="2397"/>
        <item x="2462"/>
        <item x="1882"/>
        <item x="3024"/>
        <item x="1546"/>
        <item x="3067"/>
        <item x="2748"/>
        <item x="947"/>
        <item x="3385"/>
        <item x="3660"/>
        <item x="3035"/>
        <item x="3411"/>
        <item x="728"/>
        <item x="299"/>
        <item x="2264"/>
        <item x="1415"/>
        <item x="3467"/>
        <item x="1215"/>
        <item x="3315"/>
        <item x="849"/>
        <item x="3125"/>
        <item x="655"/>
        <item x="771"/>
        <item x="2110"/>
        <item x="3240"/>
        <item x="550"/>
        <item x="2580"/>
        <item x="221"/>
        <item x="551"/>
        <item x="1458"/>
        <item x="2953"/>
        <item x="2571"/>
        <item x="1941"/>
        <item x="1842"/>
        <item x="2801"/>
        <item x="2713"/>
        <item x="3755"/>
        <item x="1291"/>
        <item x="3595"/>
        <item x="2434"/>
        <item x="3339"/>
        <item x="3726"/>
        <item x="3504"/>
        <item x="1630"/>
        <item x="3266"/>
        <item x="1038"/>
        <item x="3604"/>
        <item x="2101"/>
        <item x="1964"/>
        <item x="3156"/>
        <item x="428"/>
        <item x="2824"/>
        <item x="1593"/>
        <item x="3241"/>
        <item x="2119"/>
        <item x="2743"/>
        <item x="3224"/>
        <item x="1028"/>
        <item x="2532"/>
        <item x="3814"/>
        <item x="2346"/>
        <item x="1256"/>
        <item x="945"/>
        <item x="851"/>
        <item x="1081"/>
        <item x="1649"/>
        <item x="3659"/>
        <item x="2813"/>
        <item x="2050"/>
        <item x="3731"/>
        <item x="2439"/>
        <item x="3062"/>
        <item x="3326"/>
        <item x="1653"/>
        <item x="1866"/>
        <item x="3210"/>
        <item x="663"/>
        <item x="2377"/>
        <item x="2151"/>
        <item x="6"/>
        <item x="516"/>
        <item x="1910"/>
        <item x="1671"/>
        <item x="2716"/>
        <item x="532"/>
        <item x="1139"/>
        <item x="960"/>
        <item x="479"/>
        <item x="2826"/>
        <item x="559"/>
        <item x="1968"/>
        <item x="403"/>
        <item x="3728"/>
        <item x="294"/>
        <item x="2704"/>
        <item x="1811"/>
        <item x="857"/>
        <item x="2348"/>
        <item x="1355"/>
        <item x="493"/>
        <item x="2931"/>
        <item x="1395"/>
        <item x="2058"/>
        <item x="1048"/>
        <item x="624"/>
        <item x="1224"/>
        <item x="1111"/>
        <item x="859"/>
        <item x="193"/>
        <item x="1778"/>
        <item x="2394"/>
        <item x="641"/>
        <item x="957"/>
        <item x="2684"/>
        <item x="3287"/>
        <item x="1361"/>
        <item x="3015"/>
        <item x="3676"/>
        <item x="3346"/>
        <item x="3220"/>
        <item x="2432"/>
        <item x="2354"/>
        <item x="1913"/>
        <item x="1513"/>
        <item x="2937"/>
        <item x="29"/>
        <item x="8"/>
        <item x="3014"/>
        <item x="2291"/>
        <item x="807"/>
        <item x="1596"/>
        <item x="1298"/>
        <item x="1184"/>
        <item x="1470"/>
        <item x="3580"/>
        <item x="2324"/>
        <item x="3848"/>
        <item x="1861"/>
        <item x="2169"/>
        <item x="10"/>
        <item x="99"/>
        <item x="2452"/>
        <item x="3088"/>
        <item x="3233"/>
        <item x="2442"/>
        <item x="3618"/>
        <item x="1582"/>
        <item x="301"/>
        <item x="2028"/>
        <item x="2475"/>
        <item x="1344"/>
        <item x="1760"/>
        <item x="2276"/>
        <item x="1984"/>
        <item x="73"/>
        <item x="3570"/>
        <item x="2913"/>
        <item x="1846"/>
        <item x="3239"/>
        <item x="2124"/>
        <item x="1981"/>
        <item x="964"/>
        <item x="426"/>
        <item x="1963"/>
        <item x="1959"/>
        <item x="1152"/>
        <item x="798"/>
        <item x="3601"/>
        <item x="1011"/>
        <item x="3286"/>
        <item x="3631"/>
        <item x="2957"/>
        <item x="1424"/>
        <item x="250"/>
        <item x="1688"/>
        <item x="2666"/>
        <item x="1430"/>
        <item x="2206"/>
        <item x="821"/>
        <item x="999"/>
        <item x="2572"/>
        <item x="1934"/>
        <item x="2367"/>
        <item x="724"/>
        <item x="3561"/>
        <item x="3370"/>
        <item x="2109"/>
        <item x="1912"/>
        <item x="208"/>
        <item x="3829"/>
        <item x="285"/>
        <item x="52"/>
        <item x="863"/>
        <item x="1824"/>
        <item x="3818"/>
        <item x="1504"/>
        <item x="3232"/>
        <item x="3677"/>
        <item x="1441"/>
        <item x="119"/>
        <item x="1489"/>
        <item x="2164"/>
        <item x="1106"/>
        <item x="2911"/>
        <item x="2676"/>
        <item x="2025"/>
        <item x="2923"/>
        <item x="1026"/>
        <item x="367"/>
        <item x="240"/>
        <item x="979"/>
        <item x="1768"/>
        <item x="1669"/>
        <item x="1257"/>
        <item x="281"/>
        <item x="3605"/>
        <item x="456"/>
        <item x="1773"/>
        <item x="736"/>
        <item x="411"/>
        <item x="3144"/>
        <item x="703"/>
        <item x="2872"/>
        <item x="1635"/>
        <item x="2503"/>
        <item x="752"/>
        <item x="524"/>
        <item x="1328"/>
        <item x="2760"/>
        <item x="243"/>
        <item x="3566"/>
        <item x="540"/>
        <item x="319"/>
        <item x="2531"/>
        <item x="1468"/>
        <item x="3510"/>
        <item x="3690"/>
        <item x="1812"/>
        <item x="1072"/>
        <item x="1136"/>
        <item x="707"/>
        <item x="2005"/>
        <item x="1708"/>
        <item x="3675"/>
        <item x="2785"/>
        <item x="828"/>
        <item x="1545"/>
        <item x="1701"/>
        <item x="211"/>
        <item x="2926"/>
        <item x="1153"/>
        <item x="880"/>
        <item x="599"/>
        <item x="3273"/>
        <item x="3633"/>
        <item x="1406"/>
        <item x="2029"/>
        <item x="638"/>
        <item x="233"/>
        <item x="1516"/>
        <item x="2512"/>
        <item x="3322"/>
        <item x="468"/>
        <item x="3899"/>
        <item x="2505"/>
        <item x="3886"/>
        <item x="331"/>
        <item x="2977"/>
        <item x="1646"/>
        <item x="924"/>
        <item x="1462"/>
        <item x="2248"/>
        <item x="3331"/>
        <item x="731"/>
        <item x="1869"/>
        <item x="1664"/>
        <item x="3758"/>
        <item x="2154"/>
        <item x="1133"/>
        <item x="460"/>
        <item x="3028"/>
        <item x="3842"/>
        <item x="2695"/>
        <item x="2140"/>
        <item x="2311"/>
        <item x="1202"/>
        <item x="564"/>
        <item x="2325"/>
        <item x="1539"/>
        <item x="2577"/>
        <item x="3079"/>
        <item x="3708"/>
        <item x="666"/>
        <item x="1457"/>
        <item x="565"/>
        <item x="2139"/>
        <item x="3733"/>
        <item x="457"/>
        <item x="2674"/>
        <item x="2280"/>
        <item x="2258"/>
        <item x="618"/>
        <item x="963"/>
        <item x="1629"/>
        <item x="1285"/>
        <item x="145"/>
        <item x="2685"/>
        <item x="887"/>
        <item x="1817"/>
        <item x="1691"/>
        <item x="796"/>
        <item x="3303"/>
        <item x="932"/>
        <item x="3493"/>
        <item x="2681"/>
        <item x="2602"/>
        <item x="520"/>
        <item x="710"/>
        <item x="1281"/>
        <item x="1123"/>
        <item x="3274"/>
        <item x="121"/>
        <item x="1676"/>
        <item x="3185"/>
        <item x="3737"/>
        <item x="291"/>
        <item x="1997"/>
        <item x="1887"/>
        <item x="2443"/>
        <item x="1172"/>
        <item x="2085"/>
        <item x="876"/>
        <item x="1749"/>
        <item x="3128"/>
        <item x="2363"/>
        <item x="2596"/>
        <item x="2858"/>
        <item x="1375"/>
        <item x="3738"/>
        <item x="991"/>
        <item x="2091"/>
        <item x="1683"/>
        <item x="734"/>
        <item x="990"/>
        <item x="2587"/>
        <item x="349"/>
        <item x="1634"/>
        <item x="716"/>
        <item x="3182"/>
        <item x="2395"/>
        <item x="1831"/>
        <item x="2594"/>
        <item x="1053"/>
        <item x="384"/>
        <item x="3593"/>
        <item x="908"/>
        <item x="1690"/>
        <item x="1317"/>
        <item x="3432"/>
        <item x="147"/>
        <item x="1393"/>
        <item x="350"/>
        <item x="1581"/>
        <item x="1976"/>
        <item x="3907"/>
        <item x="1640"/>
        <item x="265"/>
        <item x="3019"/>
        <item x="3381"/>
        <item x="174"/>
        <item x="2213"/>
        <item x="2950"/>
        <item x="2688"/>
        <item x="3482"/>
        <item x="2500"/>
        <item x="3031"/>
        <item x="1687"/>
        <item x="3751"/>
        <item x="3377"/>
        <item x="2752"/>
        <item x="2885"/>
        <item x="3679"/>
        <item x="3046"/>
        <item x="3912"/>
        <item x="3072"/>
        <item x="3413"/>
        <item x="2278"/>
        <item x="333"/>
        <item x="2256"/>
        <item x="70"/>
        <item x="1015"/>
        <item x="3418"/>
        <item x="2386"/>
        <item x="2679"/>
        <item x="1754"/>
        <item x="998"/>
        <item x="2205"/>
        <item x="3852"/>
        <item x="3178"/>
        <item x="2975"/>
        <item x="209"/>
        <item x="952"/>
        <item x="789"/>
        <item x="1835"/>
        <item x="875"/>
        <item x="379"/>
        <item x="658"/>
        <item x="212"/>
        <item x="575"/>
        <item x="535"/>
        <item x="2680"/>
        <item x="25"/>
        <item x="897"/>
        <item x="2454"/>
        <item x="3715"/>
        <item x="343"/>
        <item x="1374"/>
        <item x="3424"/>
        <item x="141"/>
        <item x="659"/>
        <item x="472"/>
        <item x="2609"/>
        <item x="1236"/>
        <item x="2126"/>
        <item x="3487"/>
        <item x="2898"/>
        <item x="172"/>
        <item x="1155"/>
        <item x="1770"/>
        <item x="2617"/>
        <item x="2835"/>
        <item x="1032"/>
        <item x="1497"/>
        <item x="1158"/>
        <item x="1069"/>
        <item x="235"/>
        <item x="2542"/>
        <item x="1061"/>
        <item x="3021"/>
        <item x="1730"/>
        <item x="1623"/>
        <item x="1079"/>
        <item x="3027"/>
        <item x="1036"/>
        <item x="652"/>
        <item x="3805"/>
        <item x="123"/>
        <item x="1519"/>
        <item x="82"/>
        <item x="2409"/>
        <item x="256"/>
        <item x="2851"/>
        <item x="132"/>
        <item x="3831"/>
        <item x="3098"/>
        <item x="423"/>
        <item x="536"/>
        <item x="1452"/>
        <item x="2406"/>
        <item x="1190"/>
        <item x="850"/>
        <item x="3810"/>
        <item x="3534"/>
        <item x="1679"/>
        <item x="3081"/>
        <item x="1396"/>
        <item x="1841"/>
        <item x="2707"/>
        <item x="3821"/>
        <item x="2588"/>
        <item x="3034"/>
        <item x="1348"/>
        <item x="2888"/>
        <item x="310"/>
        <item x="2112"/>
        <item x="3464"/>
        <item x="1475"/>
        <item x="764"/>
        <item x="1638"/>
        <item x="2041"/>
        <item x="3181"/>
        <item x="1096"/>
        <item x="2725"/>
        <item x="1751"/>
        <item x="3064"/>
        <item x="1689"/>
        <item x="1282"/>
        <item x="1609"/>
        <item x="2947"/>
        <item x="3332"/>
        <item x="3890"/>
        <item x="1075"/>
        <item x="3909"/>
        <item x="3480"/>
        <item x="746"/>
        <item x="3691"/>
        <item x="1774"/>
        <item x="2485"/>
        <item x="2302"/>
        <item x="3611"/>
        <item x="3270"/>
        <item x="3749"/>
        <item x="3828"/>
        <item x="2763"/>
        <item x="3152"/>
        <item x="544"/>
        <item x="2066"/>
        <item x="3071"/>
        <item x="3936"/>
        <item x="1709"/>
        <item x="37"/>
        <item x="3732"/>
        <item x="480"/>
        <item x="78"/>
        <item x="2272"/>
        <item x="475"/>
        <item x="3066"/>
        <item x="3314"/>
        <item x="3334"/>
        <item x="3866"/>
        <item x="49"/>
        <item x="3671"/>
        <item x="1088"/>
        <item x="1588"/>
        <item x="1052"/>
        <item x="3869"/>
        <item x="3569"/>
        <item x="2358"/>
        <item x="2997"/>
        <item x="1877"/>
        <item x="631"/>
        <item x="1217"/>
        <item x="3229"/>
        <item x="3552"/>
        <item x="3686"/>
        <item x="3096"/>
        <item x="1422"/>
        <item x="363"/>
        <item x="3548"/>
        <item x="1901"/>
        <item x="95"/>
        <item x="602"/>
        <item x="3199"/>
        <item x="496"/>
        <item x="1505"/>
        <item x="942"/>
        <item x="590"/>
        <item x="3353"/>
        <item x="1288"/>
        <item x="2644"/>
        <item x="5"/>
        <item x="3198"/>
        <item x="2098"/>
        <item x="220"/>
        <item x="776"/>
        <item x="1112"/>
        <item x="2636"/>
        <item x="3281"/>
        <item x="417"/>
        <item x="401"/>
        <item x="2246"/>
        <item x="3260"/>
        <item x="2941"/>
        <item x="1856"/>
        <item x="1307"/>
        <item x="1576"/>
        <item x="267"/>
        <item x="1921"/>
        <item x="1456"/>
        <item x="2441"/>
        <item x="2168"/>
        <item x="3475"/>
        <item x="133"/>
        <item x="3638"/>
        <item x="1248"/>
        <item x="3801"/>
        <item x="1881"/>
        <item x="3656"/>
        <item x="1097"/>
        <item x="1147"/>
        <item x="2984"/>
        <item x="3709"/>
        <item x="2524"/>
        <item x="1559"/>
        <item x="1156"/>
        <item x="1471"/>
        <item x="375"/>
        <item x="877"/>
        <item x="280"/>
        <item x="1726"/>
        <item x="1197"/>
        <item x="410"/>
        <item x="439"/>
        <item x="3338"/>
        <item x="1473"/>
        <item x="2616"/>
        <item x="1234"/>
        <item x="353"/>
        <item x="3845"/>
        <item x="1425"/>
        <item x="3126"/>
        <item x="804"/>
        <item x="2135"/>
        <item x="2303"/>
        <item x="1905"/>
        <item x="2070"/>
        <item x="3180"/>
        <item x="3187"/>
        <item x="3804"/>
        <item x="799"/>
        <item x="642"/>
        <item x="56"/>
        <item x="2113"/>
        <item x="2116"/>
        <item x="2612"/>
        <item x="1589"/>
        <item x="2299"/>
        <item x="2847"/>
        <item x="339"/>
        <item x="199"/>
        <item x="118"/>
        <item x="3714"/>
        <item x="3775"/>
        <item x="714"/>
        <item x="3404"/>
        <item x="2456"/>
        <item x="1776"/>
        <item x="677"/>
        <item x="2243"/>
        <item x="1142"/>
        <item x="2780"/>
        <item x="303"/>
        <item x="1655"/>
        <item x="3369"/>
        <item x="1429"/>
        <item x="888"/>
        <item x="1010"/>
        <item x="2910"/>
        <item x="2593"/>
        <item x="1607"/>
        <item x="1051"/>
        <item x="46"/>
        <item x="2467"/>
        <item x="1725"/>
        <item x="1132"/>
        <item x="3591"/>
        <item x="397"/>
        <item x="400"/>
        <item x="137"/>
        <item x="1761"/>
        <item x="3445"/>
        <item x="2022"/>
        <item x="2576"/>
        <item x="2332"/>
        <item x="1816"/>
        <item x="3324"/>
        <item x="2179"/>
        <item x="510"/>
        <item x="950"/>
        <item x="2033"/>
        <item x="3612"/>
        <item x="483"/>
        <item x="2551"/>
        <item x="3823"/>
        <item x="610"/>
        <item x="2236"/>
        <item x="1787"/>
        <item x="506"/>
        <item x="2427"/>
        <item x="3624"/>
        <item x="2694"/>
        <item x="2848"/>
        <item x="2581"/>
        <item x="2190"/>
        <item x="28"/>
        <item x="1531"/>
        <item x="1999"/>
        <item x="786"/>
        <item x="1105"/>
        <item x="871"/>
        <item x="1843"/>
        <item x="34"/>
        <item x="3345"/>
        <item x="1852"/>
        <item x="2550"/>
        <item x="1185"/>
        <item x="3124"/>
        <item x="189"/>
        <item x="2757"/>
        <item x="2263"/>
        <item x="2222"/>
        <item x="1658"/>
        <item x="1527"/>
        <item x="735"/>
        <item x="620"/>
        <item x="709"/>
        <item x="699"/>
        <item x="1990"/>
        <item x="192"/>
        <item x="923"/>
        <item x="2982"/>
        <item x="1389"/>
        <item x="2949"/>
        <item x="1450"/>
        <item x="114"/>
        <item x="462"/>
        <item x="1974"/>
        <item x="3616"/>
        <item x="3511"/>
        <item x="1444"/>
        <item x="1459"/>
        <item x="3192"/>
        <item x="1732"/>
        <item x="2834"/>
        <item x="571"/>
        <item x="2530"/>
        <item x="1867"/>
        <item x="1166"/>
        <item x="1522"/>
        <item x="1720"/>
        <item x="1083"/>
        <item x="3460"/>
        <item x="2353"/>
        <item x="1392"/>
        <item x="2767"/>
        <item x="1351"/>
        <item x="837"/>
        <item x="872"/>
        <item x="2194"/>
        <item x="365"/>
        <item x="2148"/>
        <item x="2538"/>
        <item x="3785"/>
        <item x="215"/>
        <item x="2827"/>
        <item x="2607"/>
        <item x="975"/>
        <item x="2624"/>
        <item x="262"/>
        <item x="3335"/>
        <item x="107"/>
        <item x="2296"/>
        <item x="3186"/>
        <item x="2060"/>
        <item x="3838"/>
        <item x="3058"/>
        <item x="415"/>
        <item x="955"/>
        <item x="463"/>
        <item x="3651"/>
        <item x="2043"/>
        <item x="686"/>
        <item x="1199"/>
        <item x="3392"/>
        <item x="388"/>
        <item x="1830"/>
        <item x="1947"/>
        <item x="1316"/>
        <item x="3943"/>
        <item x="3545"/>
        <item x="2208"/>
        <item x="3139"/>
        <item x="1397"/>
        <item x="3626"/>
        <item x="2956"/>
        <item x="2134"/>
        <item x="2604"/>
        <item x="3713"/>
        <item x="2318"/>
        <item x="1560"/>
        <item x="2275"/>
        <item x="1023"/>
        <item x="3621"/>
        <item x="2811"/>
        <item x="2710"/>
        <item x="2177"/>
        <item x="1855"/>
        <item x="65"/>
        <item x="17"/>
        <item x="229"/>
        <item x="2032"/>
        <item x="2342"/>
        <item x="3094"/>
        <item x="2413"/>
        <item x="1276"/>
        <item x="1801"/>
        <item x="1399"/>
        <item x="834"/>
        <item x="3596"/>
        <item x="667"/>
        <item x="3514"/>
        <item x="3642"/>
        <item x="2862"/>
        <item x="3271"/>
        <item x="2145"/>
        <item x="3919"/>
        <item x="3219"/>
        <item x="179"/>
        <item x="31"/>
        <item x="623"/>
        <item x="538"/>
        <item x="1698"/>
        <item x="1962"/>
        <item x="3207"/>
        <item x="3420"/>
        <item x="800"/>
        <item x="1791"/>
        <item x="1568"/>
        <item x="528"/>
        <item x="3037"/>
        <item x="3740"/>
        <item x="3929"/>
        <item x="3371"/>
        <item x="3932"/>
        <item x="2894"/>
        <item x="3911"/>
        <item x="2290"/>
        <item x="2228"/>
        <item x="2319"/>
        <item x="2539"/>
        <item x="3249"/>
        <item x="406"/>
        <item x="3688"/>
        <item x="3590"/>
        <item x="912"/>
        <item x="2130"/>
        <item x="3375"/>
        <item x="1043"/>
        <item x="1535"/>
        <item x="122"/>
        <item x="3174"/>
        <item x="2157"/>
        <item x="2597"/>
        <item x="206"/>
        <item x="2784"/>
        <item x="794"/>
        <item x="1322"/>
        <item x="1758"/>
        <item x="3202"/>
        <item x="1533"/>
        <item x="1735"/>
        <item x="3435"/>
        <item x="1321"/>
        <item x="84"/>
        <item x="326"/>
        <item x="3724"/>
        <item x="295"/>
        <item x="1792"/>
        <item x="446"/>
        <item x="3010"/>
        <item x="1643"/>
        <item x="3906"/>
        <item x="2336"/>
        <item x="3792"/>
        <item x="1243"/>
        <item x="161"/>
        <item x="3542"/>
        <item x="841"/>
        <item x="1677"/>
        <item x="2586"/>
        <item x="3307"/>
        <item x="151"/>
        <item x="756"/>
        <item x="3707"/>
        <item x="2100"/>
        <item x="519"/>
        <item x="2283"/>
        <item x="1334"/>
        <item x="1109"/>
        <item x="1681"/>
        <item x="3428"/>
        <item x="2115"/>
        <item x="1600"/>
        <item x="2682"/>
        <item x="1818"/>
        <item x="896"/>
        <item x="1433"/>
        <item x="2932"/>
        <item x="1766"/>
        <item x="2136"/>
        <item x="1231"/>
        <item x="1077"/>
        <item x="487"/>
        <item x="186"/>
        <item x="3772"/>
        <item x="2479"/>
        <item x="1104"/>
        <item x="1851"/>
        <item x="2155"/>
        <item x="3268"/>
        <item x="1864"/>
        <item x="809"/>
        <item x="134"/>
        <item x="2266"/>
        <item x="1736"/>
        <item x="3506"/>
        <item x="3316"/>
        <item x="1275"/>
        <item x="3868"/>
        <item x="549"/>
        <item x="2295"/>
        <item x="126"/>
        <item x="2026"/>
        <item x="984"/>
        <item x="509"/>
        <item x="3200"/>
        <item x="1297"/>
        <item x="3875"/>
        <item x="1066"/>
        <item x="1135"/>
        <item x="347"/>
        <item x="1632"/>
        <item x="3657"/>
        <item x="1428"/>
        <item x="1108"/>
        <item x="1230"/>
        <item x="1016"/>
        <item x="954"/>
        <item x="1018"/>
        <item x="40"/>
        <item x="3378"/>
        <item x="1130"/>
        <item x="1599"/>
        <item x="1845"/>
        <item x="1145"/>
        <item x="907"/>
        <item x="2059"/>
        <item x="3727"/>
        <item x="318"/>
        <item x="2631"/>
        <item x="3835"/>
        <item x="1411"/>
        <item x="1993"/>
        <item x="569"/>
        <item x="3562"/>
        <item x="553"/>
        <item x="2921"/>
        <item x="2874"/>
        <item x="1435"/>
        <item x="669"/>
        <item x="1176"/>
        <item x="3913"/>
        <item x="1529"/>
        <item x="3302"/>
        <item x="1034"/>
        <item x="612"/>
        <item x="1350"/>
        <item x="241"/>
        <item x="2437"/>
        <item x="1245"/>
        <item x="537"/>
        <item x="1575"/>
        <item x="2415"/>
        <item x="3759"/>
        <item x="1975"/>
        <item x="3762"/>
        <item x="2430"/>
        <item x="3112"/>
        <item x="2007"/>
        <item x="2498"/>
        <item x="191"/>
        <item x="842"/>
        <item x="248"/>
        <item x="1992"/>
        <item x="2761"/>
        <item x="3813"/>
        <item x="933"/>
        <item x="584"/>
        <item x="2382"/>
        <item x="2301"/>
        <item x="813"/>
        <item x="117"/>
        <item x="1161"/>
        <item x="862"/>
        <item x="1201"/>
        <item x="1265"/>
        <item x="3915"/>
        <item x="27"/>
        <item x="287"/>
        <item x="3141"/>
        <item x="203"/>
        <item x="3070"/>
        <item x="1477"/>
        <item x="2159"/>
        <item x="3550"/>
        <item x="3585"/>
        <item x="3700"/>
        <item x="708"/>
        <item x="201"/>
        <item x="525"/>
        <item x="2782"/>
        <item x="2012"/>
        <item x="2868"/>
        <item x="1090"/>
        <item x="2435"/>
        <item x="1943"/>
        <item x="33"/>
        <item x="1179"/>
        <item x="2379"/>
        <item x="2225"/>
        <item x="3893"/>
        <item x="1909"/>
        <item x="2209"/>
        <item x="2073"/>
        <item x="2450"/>
        <item x="2356"/>
        <item x="3820"/>
        <item x="1780"/>
        <item x="2411"/>
        <item x="2018"/>
        <item x="448"/>
        <item x="38"/>
        <item x="3789"/>
        <item x="155"/>
        <item x="2491"/>
        <item x="402"/>
        <item x="2392"/>
        <item x="3045"/>
        <item x="1717"/>
        <item x="2614"/>
        <item x="1170"/>
        <item x="3645"/>
        <item x="139"/>
        <item x="2668"/>
        <item x="1578"/>
        <item x="3269"/>
        <item x="2927"/>
        <item x="2497"/>
        <item x="1954"/>
        <item x="15"/>
        <item x="50"/>
        <item x="1979"/>
        <item x="843"/>
        <item x="358"/>
        <item x="2186"/>
        <item x="2714"/>
        <item x="1534"/>
        <item x="81"/>
        <item x="127"/>
        <item x="628"/>
        <item x="3117"/>
        <item x="3426"/>
        <item x="2821"/>
        <item x="502"/>
        <item x="3484"/>
        <item x="2648"/>
        <item x="1223"/>
        <item x="2904"/>
        <item x="833"/>
        <item x="3170"/>
        <item x="940"/>
        <item x="1678"/>
        <item x="2330"/>
        <item x="2055"/>
        <item x="3033"/>
        <item x="1241"/>
        <item x="1343"/>
        <item x="1390"/>
        <item x="2746"/>
        <item x="819"/>
        <item x="178"/>
        <item x="3495"/>
        <item x="582"/>
        <item x="307"/>
        <item x="1006"/>
        <item x="355"/>
        <item x="695"/>
        <item x="1094"/>
        <item x="1958"/>
        <item x="2036"/>
        <item x="2414"/>
        <item x="2465"/>
        <item x="1862"/>
        <item x="2486"/>
        <item x="1715"/>
        <item x="2121"/>
        <item x="2499"/>
        <item x="3847"/>
        <item x="1908"/>
        <item x="1594"/>
        <item x="3841"/>
        <item x="1047"/>
        <item x="2699"/>
        <item x="501"/>
        <item x="2990"/>
        <item x="2281"/>
        <item x="1438"/>
        <item x="3390"/>
        <item x="3505"/>
        <item x="3382"/>
        <item x="3582"/>
        <item x="983"/>
        <item x="981"/>
        <item x="1942"/>
        <item x="1898"/>
        <item x="3189"/>
        <item x="407"/>
        <item x="3670"/>
        <item x="1889"/>
        <item x="2396"/>
        <item x="1579"/>
        <item x="2444"/>
        <item x="969"/>
        <item x="140"/>
        <item x="2167"/>
        <item x="3860"/>
        <item x="2137"/>
        <item x="3417"/>
        <item x="1965"/>
        <item x="3881"/>
        <item x="2651"/>
        <item x="766"/>
        <item x="2072"/>
        <item x="3100"/>
        <item x="2545"/>
        <item x="676"/>
        <item x="824"/>
        <item x="380"/>
        <item x="1451"/>
        <item x="946"/>
        <item x="846"/>
        <item x="3048"/>
        <item x="3777"/>
        <item x="1358"/>
        <item x="961"/>
        <item x="3824"/>
        <item x="3053"/>
        <item x="3827"/>
        <item x="3018"/>
        <item x="3895"/>
        <item x="1063"/>
        <item x="474"/>
        <item x="573"/>
        <item x="1329"/>
        <item x="1252"/>
        <item x="2864"/>
        <item x="1124"/>
        <item x="1174"/>
        <item x="3588"/>
        <item x="3002"/>
        <item x="2162"/>
        <item x="443"/>
        <item x="2103"/>
        <item x="1371"/>
        <item x="66"/>
        <item x="2724"/>
        <item x="712"/>
        <item x="57"/>
        <item x="1783"/>
        <item x="3649"/>
        <item x="1086"/>
        <item x="3007"/>
        <item x="1025"/>
        <item x="3555"/>
        <item x="3894"/>
        <item x="466"/>
        <item x="1696"/>
        <item x="2111"/>
        <item x="2127"/>
        <item x="1273"/>
        <item x="1482"/>
        <item x="3148"/>
        <item x="3576"/>
        <item x="162"/>
        <item x="1326"/>
        <item x="371"/>
        <item x="3352"/>
        <item x="3536"/>
        <item x="2131"/>
        <item x="3559"/>
        <item x="660"/>
        <item x="146"/>
        <item x="1777"/>
        <item x="3013"/>
        <item x="3431"/>
        <item x="2690"/>
        <item x="2959"/>
        <item x="86"/>
        <item x="2698"/>
        <item x="2828"/>
        <item x="261"/>
        <item x="2480"/>
        <item x="901"/>
        <item x="1131"/>
        <item x="1216"/>
        <item x="2600"/>
        <item x="1876"/>
        <item x="3803"/>
        <item x="3130"/>
        <item x="1951"/>
        <item x="1738"/>
        <item x="1113"/>
        <item x="3689"/>
        <item x="2558"/>
        <item x="3637"/>
        <item x="1349"/>
        <item x="2446"/>
        <item x="399"/>
        <item x="929"/>
        <item x="3136"/>
        <item x="3276"/>
        <item x="1167"/>
        <item x="173"/>
        <item x="321"/>
        <item x="85"/>
        <item x="1503"/>
        <item x="2170"/>
        <item x="2892"/>
        <item x="793"/>
        <item x="2341"/>
        <item x="210"/>
        <item x="748"/>
        <item x="486"/>
        <item x="1000"/>
        <item x="59"/>
        <item x="188"/>
        <item x="2459"/>
        <item x="2313"/>
        <item x="2991"/>
        <item x="3882"/>
        <item x="2819"/>
        <item x="1101"/>
        <item x="476"/>
        <item x="1203"/>
        <item x="3650"/>
        <item x="1879"/>
        <item x="915"/>
        <item x="3059"/>
        <item x="138"/>
        <item x="3357"/>
        <item x="2822"/>
        <item x="3647"/>
        <item x="1177"/>
        <item x="2844"/>
        <item x="3090"/>
        <item x="2700"/>
        <item x="562"/>
        <item x="3635"/>
        <item x="3040"/>
        <item x="1782"/>
        <item x="2583"/>
        <item x="459"/>
        <item x="3017"/>
        <item x="3043"/>
        <item x="2288"/>
        <item x="2412"/>
        <item x="3049"/>
        <item x="2653"/>
        <item x="237"/>
        <item x="2734"/>
        <item x="1205"/>
        <item x="2192"/>
        <item x="935"/>
        <item x="1247"/>
        <item x="3206"/>
        <item x="467"/>
        <item x="1989"/>
        <item x="2976"/>
        <item x="3359"/>
        <item x="1604"/>
        <item x="864"/>
        <item x="2202"/>
        <item x="3039"/>
        <item x="1220"/>
        <item x="181"/>
        <item x="282"/>
        <item x="2215"/>
        <item x="445"/>
        <item x="2968"/>
        <item x="90"/>
        <item x="3137"/>
        <item x="1526"/>
        <item x="3883"/>
        <item x="2919"/>
        <item x="3736"/>
        <item x="3151"/>
        <item x="2420"/>
        <item x="1409"/>
        <item x="1102"/>
        <item x="1418"/>
        <item x="2298"/>
        <item x="1024"/>
        <item x="3589"/>
        <item x="1820"/>
        <item x="1296"/>
        <item x="2715"/>
        <item x="3846"/>
        <item x="2150"/>
        <item x="2744"/>
        <item x="931"/>
        <item x="823"/>
        <item x="3063"/>
        <item x="643"/>
        <item x="882"/>
        <item x="2703"/>
        <item x="2940"/>
        <item x="762"/>
        <item x="570"/>
        <item x="156"/>
        <item x="3216"/>
        <item x="1442"/>
        <item x="2930"/>
        <item x="1498"/>
        <item x="3030"/>
        <item x="3259"/>
        <item x="3485"/>
        <item x="125"/>
        <item x="3473"/>
        <item x="1786"/>
        <item x="3038"/>
        <item x="1727"/>
        <item x="855"/>
        <item x="3077"/>
        <item x="3885"/>
        <item x="436"/>
        <item x="2338"/>
        <item x="2965"/>
        <item x="3598"/>
        <item x="2171"/>
        <item x="2814"/>
        <item x="632"/>
        <item x="2854"/>
        <item x="3056"/>
        <item x="3283"/>
        <item x="3433"/>
        <item x="965"/>
        <item x="482"/>
        <item x="2009"/>
        <item x="2424"/>
        <item x="2737"/>
        <item x="3323"/>
        <item x="2598"/>
        <item x="3197"/>
        <item x="164"/>
        <item x="1421"/>
        <item x="1140"/>
        <item x="1721"/>
        <item x="2436"/>
        <item x="2552"/>
        <item x="3009"/>
        <item x="1633"/>
        <item x="1528"/>
        <item x="694"/>
        <item x="3205"/>
        <item x="1668"/>
        <item x="1565"/>
        <item x="2237"/>
        <item x="3253"/>
        <item x="2693"/>
        <item x="3579"/>
        <item x="3717"/>
        <item x="1566"/>
        <item x="2262"/>
        <item x="547"/>
        <item x="1619"/>
        <item x="684"/>
        <item x="3267"/>
        <item x="2200"/>
        <item x="1712"/>
        <item x="891"/>
        <item x="2812"/>
        <item x="3393"/>
        <item x="1303"/>
        <item x="2384"/>
        <item x="745"/>
        <item x="1645"/>
        <item x="1299"/>
        <item x="3558"/>
        <item x="2938"/>
        <item x="661"/>
        <item x="1110"/>
        <item x="254"/>
        <item x="2879"/>
        <item x="3478"/>
        <item x="1289"/>
        <item x="1437"/>
        <item x="2310"/>
        <item x="2988"/>
        <item x="3135"/>
        <item x="259"/>
        <item x="3769"/>
        <item x="3880"/>
        <item x="1957"/>
        <item x="3628"/>
        <item x="2307"/>
        <item x="3147"/>
        <item x="1631"/>
        <item x="585"/>
        <item x="3344"/>
        <item x="1233"/>
        <item x="1089"/>
        <item x="2702"/>
        <item x="1398"/>
        <item x="2214"/>
        <item x="3109"/>
        <item x="2426"/>
        <item x="3811"/>
        <item x="3855"/>
        <item x="183"/>
        <item x="2254"/>
        <item x="2791"/>
        <item x="2495"/>
        <item x="1204"/>
        <item x="2933"/>
        <item x="818"/>
        <item x="1129"/>
        <item x="2670"/>
        <item x="1938"/>
        <item x="515"/>
        <item x="613"/>
        <item x="1507"/>
        <item x="3683"/>
        <item x="1873"/>
        <item x="1922"/>
        <item x="546"/>
        <item x="986"/>
        <item x="2440"/>
        <item x="3695"/>
        <item x="1308"/>
        <item x="1755"/>
        <item x="1703"/>
        <item x="1747"/>
        <item x="1163"/>
        <item x="1961"/>
        <item x="2701"/>
        <item x="2108"/>
        <item x="2786"/>
        <item x="3571"/>
        <item x="3468"/>
        <item x="2830"/>
        <item x="197"/>
        <item x="3711"/>
        <item x="705"/>
        <item x="2645"/>
        <item x="2886"/>
        <item x="3897"/>
        <item x="370"/>
        <item x="158"/>
        <item x="2664"/>
        <item x="433"/>
        <item x="2323"/>
        <item x="394"/>
        <item x="1781"/>
        <item x="758"/>
        <item x="419"/>
        <item x="1977"/>
        <item x="3086"/>
        <item x="820"/>
        <item x="2630"/>
        <item x="3361"/>
        <item x="1893"/>
        <item x="1982"/>
        <item x="2973"/>
        <item x="3075"/>
        <item x="3927"/>
        <item x="3310"/>
        <item x="143"/>
        <item x="3492"/>
        <item x="1767"/>
        <item x="2776"/>
        <item x="1427"/>
        <item x="917"/>
        <item x="3296"/>
        <item x="461"/>
        <item x="1017"/>
        <item x="3924"/>
        <item x="3784"/>
        <item x="1612"/>
        <item x="3723"/>
        <item x="3115"/>
        <item x="953"/>
        <item x="634"/>
        <item x="469"/>
        <item x="2638"/>
        <item x="753"/>
        <item x="200"/>
        <item x="1888"/>
        <item x="2267"/>
        <item x="492"/>
        <item x="3741"/>
        <item x="3870"/>
        <item x="3729"/>
        <item x="2087"/>
        <item x="2082"/>
        <item x="1126"/>
        <item x="827"/>
        <item x="1878"/>
        <item x="2954"/>
        <item x="1070"/>
        <item x="2407"/>
        <item x="2000"/>
        <item x="344"/>
        <item x="614"/>
        <item x="3470"/>
        <item x="2515"/>
        <item x="2877"/>
        <item x="1138"/>
        <item x="3242"/>
        <item x="832"/>
        <item x="491"/>
        <item x="2488"/>
        <item x="763"/>
        <item x="3348"/>
        <item x="2983"/>
        <item x="558"/>
        <item x="103"/>
        <item x="534"/>
        <item x="1292"/>
        <item x="252"/>
        <item x="2242"/>
        <item x="2223"/>
        <item x="2669"/>
        <item x="3632"/>
        <item x="3725"/>
        <item x="1617"/>
        <item x="2268"/>
        <item x="2582"/>
        <item x="738"/>
        <item x="2717"/>
        <item x="3797"/>
        <item x="1729"/>
        <item x="3917"/>
        <item x="2820"/>
        <item x="3554"/>
        <item x="2774"/>
        <item x="2678"/>
        <item x="2708"/>
        <item x="2606"/>
        <item x="1431"/>
        <item x="2870"/>
        <item x="1987"/>
        <item x="1385"/>
        <item x="2320"/>
        <item x="362"/>
        <item x="1478"/>
        <item x="3305"/>
        <item x="2035"/>
        <item x="921"/>
        <item x="937"/>
        <item x="2227"/>
        <item x="1573"/>
        <item x="3532"/>
        <item x="1920"/>
        <item x="2388"/>
        <item x="3525"/>
        <item x="607"/>
        <item x="1022"/>
        <item x="2123"/>
        <item x="2083"/>
        <item x="1988"/>
        <item x="1900"/>
        <item x="3311"/>
        <item x="2331"/>
        <item x="3625"/>
        <item x="2560"/>
        <item x="779"/>
        <item x="64"/>
        <item x="2563"/>
        <item x="2535"/>
        <item x="3825"/>
        <item x="1255"/>
        <item x="3425"/>
        <item x="3877"/>
        <item x="3330"/>
        <item x="3051"/>
        <item x="3416"/>
        <item x="1684"/>
        <item x="2350"/>
        <item x="2357"/>
        <item x="2549"/>
        <item x="1445"/>
        <item x="182"/>
        <item x="1141"/>
        <item x="1966"/>
        <item x="539"/>
        <item x="2771"/>
        <item x="87"/>
        <item x="1490"/>
        <item x="687"/>
        <item x="1346"/>
        <item x="1009"/>
        <item x="246"/>
        <item x="879"/>
        <item x="393"/>
        <item x="1746"/>
        <item x="971"/>
        <item x="471"/>
        <item x="1660"/>
        <item x="2387"/>
        <item x="1994"/>
        <item x="1939"/>
        <item x="2972"/>
        <item x="3247"/>
        <item x="3743"/>
        <item x="2561"/>
        <item x="1005"/>
        <item x="3942"/>
        <item x="2902"/>
        <item x="2425"/>
        <item x="750"/>
        <item x="1765"/>
        <item x="1356"/>
        <item x="2287"/>
        <item x="621"/>
        <item x="2251"/>
        <item x="3516"/>
        <item x="1491"/>
        <item x="266"/>
        <item x="2897"/>
        <item x="3903"/>
        <item x="3237"/>
        <item x="2850"/>
        <item x="3666"/>
        <item x="3808"/>
        <item x="2804"/>
        <item x="1663"/>
        <item x="3396"/>
        <item x="2040"/>
        <item x="3705"/>
        <item x="2555"/>
        <item x="2074"/>
        <item x="1850"/>
        <item x="2967"/>
        <item x="2920"/>
        <item x="916"/>
        <item x="1642"/>
        <item x="2181"/>
        <item x="3774"/>
        <item x="759"/>
        <item x="2274"/>
        <item x="3787"/>
        <item x="167"/>
        <item x="3498"/>
        <item x="870"/>
        <item x="432"/>
        <item x="3760"/>
        <item x="3531"/>
        <item x="2749"/>
        <item x="893"/>
        <item x="755"/>
        <item x="187"/>
        <item x="1149"/>
        <item x="3306"/>
        <item x="1440"/>
        <item x="3446"/>
        <item x="592"/>
        <item x="26"/>
        <item x="543"/>
        <item x="51"/>
        <item x="2773"/>
        <item x="2727"/>
        <item x="1662"/>
        <item x="455"/>
        <item x="1666"/>
        <item x="3663"/>
        <item x="2521"/>
        <item x="3739"/>
        <item x="1644"/>
        <item x="341"/>
        <item x="1250"/>
        <item x="1286"/>
        <item x="3551"/>
        <item x="2189"/>
        <item x="500"/>
        <item x="3930"/>
        <item x="1561"/>
        <item x="3674"/>
        <item x="657"/>
        <item x="3799"/>
        <item x="3127"/>
        <item x="2422"/>
        <item x="2217"/>
        <item x="2925"/>
        <item x="1151"/>
        <item x="3327"/>
        <item x="36"/>
        <item x="2548"/>
        <item x="2935"/>
        <item x="1148"/>
        <item x="2979"/>
        <item x="1844"/>
        <item x="976"/>
        <item x="899"/>
        <item x="2322"/>
        <item x="2129"/>
        <item x="3116"/>
        <item x="129"/>
        <item x="2317"/>
        <item x="2507"/>
        <item x="1342"/>
        <item x="3872"/>
        <item x="743"/>
        <item x="3004"/>
        <item x="521"/>
        <item x="1212"/>
        <item x="1931"/>
        <item x="1042"/>
        <item x="1210"/>
        <item x="3455"/>
        <item x="1552"/>
        <item x="1020"/>
        <item x="3149"/>
        <item x="3328"/>
        <item x="2185"/>
        <item x="1249"/>
        <item x="3278"/>
        <item x="3155"/>
        <item x="153"/>
        <item x="1757"/>
        <item x="2603"/>
        <item x="1173"/>
        <item x="1192"/>
        <item x="1680"/>
        <item x="2094"/>
        <item x="3837"/>
        <item x="2629"/>
        <item x="563"/>
        <item x="2016"/>
        <item x="3878"/>
        <item x="2141"/>
        <item x="576"/>
        <item x="3610"/>
        <item x="3844"/>
        <item x="2506"/>
        <item x="3613"/>
        <item x="288"/>
        <item x="1"/>
        <item x="309"/>
        <item x="364"/>
        <item x="168"/>
        <item x="2661"/>
        <item x="196"/>
        <item x="1551"/>
        <item x="1949"/>
        <item x="3851"/>
        <item x="2476"/>
        <item x="3921"/>
        <item x="1165"/>
        <item x="2675"/>
        <item x="1556"/>
        <item x="788"/>
        <item x="1675"/>
        <item x="1414"/>
        <item x="2943"/>
        <item x="3669"/>
        <item x="3521"/>
        <item x="2747"/>
        <item x="2451"/>
        <item x="3490"/>
        <item x="1341"/>
        <item x="497"/>
        <item x="18"/>
        <item x="2373"/>
        <item x="1404"/>
        <item x="1807"/>
        <item x="2034"/>
        <item x="1741"/>
        <item x="1443"/>
        <item x="3819"/>
        <item x="2117"/>
        <item x="739"/>
        <item x="751"/>
        <item x="354"/>
        <item x="3619"/>
        <item x="700"/>
        <item x="305"/>
        <item x="3653"/>
        <item x="91"/>
        <item x="1074"/>
        <item x="2527"/>
        <item x="3770"/>
        <item x="1926"/>
        <item x="1432"/>
        <item x="2755"/>
        <item x="1838"/>
        <item x="1050"/>
        <item x="1420"/>
        <item x="1295"/>
        <item x="1318"/>
        <item x="2659"/>
        <item x="2544"/>
        <item x="3526"/>
        <item x="2686"/>
        <item x="273"/>
        <item x="956"/>
        <item x="3757"/>
        <item x="1710"/>
        <item x="3652"/>
        <item x="11"/>
        <item x="3041"/>
        <item x="2595"/>
        <item x="3354"/>
        <item x="3366"/>
        <item x="1055"/>
        <item x="1802"/>
        <item x="814"/>
        <item x="1621"/>
        <item x="214"/>
        <item x="1499"/>
        <item x="1290"/>
        <item x="3275"/>
        <item x="1906"/>
        <item x="1511"/>
        <item x="2460"/>
        <item x="1880"/>
        <item x="3284"/>
        <item x="1657"/>
        <item x="3867"/>
        <item x="277"/>
        <item x="2753"/>
        <item x="1157"/>
        <item x="2245"/>
        <item x="1370"/>
        <item x="3423"/>
        <item x="1319"/>
        <item x="2866"/>
        <item x="2562"/>
        <item x="865"/>
        <item x="2300"/>
        <item x="1628"/>
        <item x="2608"/>
        <item x="1014"/>
        <item x="3364"/>
        <item x="858"/>
        <item x="2315"/>
        <item x="3491"/>
        <item x="1413"/>
        <item x="1654"/>
        <item x="3664"/>
        <item x="578"/>
        <item x="3123"/>
        <item x="2195"/>
        <item x="815"/>
        <item x="2389"/>
        <item x="2232"/>
        <item x="1948"/>
        <item x="2061"/>
        <item x="1323"/>
        <item x="3839"/>
        <item x="1277"/>
        <item x="452"/>
        <item x="60"/>
        <item x="3173"/>
        <item x="3528"/>
        <item x="719"/>
        <item x="3701"/>
        <item x="30"/>
        <item x="3849"/>
        <item x="1164"/>
        <item x="495"/>
        <item x="611"/>
        <item x="1339"/>
        <item x="194"/>
        <item x="1896"/>
        <item x="3681"/>
        <item x="1502"/>
        <item x="289"/>
        <item x="3262"/>
        <item x="55"/>
        <item x="204"/>
        <item x="113"/>
        <item x="1353"/>
        <item x="450"/>
        <item x="732"/>
        <item x="853"/>
        <item x="1280"/>
        <item x="3483"/>
        <item x="2732"/>
        <item x="1971"/>
        <item x="1294"/>
        <item x="274"/>
        <item x="3791"/>
        <item x="3405"/>
        <item x="2078"/>
        <item x="3158"/>
        <item x="2790"/>
        <item x="1651"/>
        <item x="2917"/>
        <item x="781"/>
        <item x="3564"/>
        <item x="1512"/>
        <item x="825"/>
        <item x="3449"/>
        <item x="2510"/>
        <item x="1903"/>
        <item x="713"/>
        <item x="1953"/>
        <item x="3806"/>
        <item x="2635"/>
        <item x="944"/>
        <item x="1171"/>
        <item x="861"/>
        <item x="3225"/>
        <item x="3166"/>
        <item x="792"/>
        <item x="2554"/>
        <item x="873"/>
        <item x="3577"/>
        <item x="2857"/>
        <item x="3901"/>
        <item x="987"/>
        <item x="2004"/>
        <item x="1154"/>
        <item x="2270"/>
        <item x="361"/>
        <item x="2231"/>
        <item x="163"/>
        <item x="1932"/>
        <item x="2706"/>
        <item x="1012"/>
        <item x="2660"/>
        <item x="1208"/>
        <item x="0"/>
        <item x="2541"/>
        <item x="2226"/>
        <item x="1076"/>
        <item x="672"/>
        <item x="2327"/>
        <item x="1495"/>
        <item x="2014"/>
        <item x="1137"/>
        <item x="3678"/>
        <item x="1705"/>
        <item x="3398"/>
        <item x="1821"/>
        <item x="3300"/>
        <item x="3557"/>
        <item x="653"/>
        <item x="3264"/>
        <item x="3648"/>
        <item x="2899"/>
        <item x="2492"/>
        <item x="2996"/>
        <item x="1815"/>
        <item x="3939"/>
        <item x="1465"/>
        <item x="3414"/>
        <item x="2802"/>
        <item x="2882"/>
        <item x="1659"/>
        <item x="2712"/>
        <item x="545"/>
        <item x="1637"/>
        <item x="253"/>
        <item x="3630"/>
        <item x="3427"/>
        <item x="2271"/>
        <item x="2769"/>
        <item x="329"/>
        <item x="767"/>
        <item x="396"/>
        <item x="3923"/>
        <item x="1209"/>
        <item x="3204"/>
        <item x="1769"/>
        <item x="1930"/>
        <item x="440"/>
        <item x="67"/>
        <item x="2224"/>
        <item x="1674"/>
        <item x="1585"/>
        <item x="810"/>
        <item x="1967"/>
        <item x="2567"/>
        <item x="1753"/>
        <item x="2939"/>
        <item x="2045"/>
        <item x="1899"/>
        <item x="3463"/>
        <item x="1743"/>
        <item x="513"/>
        <item x="911"/>
        <item x="2823"/>
        <item x="3336"/>
        <item x="598"/>
        <item x="498"/>
        <item x="257"/>
        <item x="3036"/>
        <item x="420"/>
        <item x="1377"/>
        <item x="2259"/>
        <item x="1253"/>
        <item x="1100"/>
        <item x="1509"/>
        <item x="1382"/>
        <item x="726"/>
        <item x="184"/>
        <item x="1714"/>
        <item x="3103"/>
        <item x="297"/>
        <item x="2970"/>
        <item x="2985"/>
        <item x="372"/>
        <item x="3453"/>
        <item x="3853"/>
        <item x="1143"/>
        <item x="105"/>
        <item x="3693"/>
        <item x="1602"/>
        <item x="2969"/>
        <item x="2368"/>
        <item x="3440"/>
        <item x="1426"/>
        <item x="868"/>
        <item x="271"/>
        <item x="2723"/>
        <item x="1973"/>
        <item x="3341"/>
        <item x="2493"/>
        <item x="2118"/>
        <item x="1944"/>
        <item x="791"/>
        <item x="3891"/>
        <item x="3133"/>
        <item x="485"/>
        <item x="730"/>
        <item x="21"/>
        <item x="1508"/>
        <item x="1554"/>
        <item x="1626"/>
        <item x="801"/>
        <item x="1713"/>
        <item x="847"/>
        <item x="300"/>
        <item x="190"/>
        <item x="1991"/>
        <item x="3876"/>
        <item x="109"/>
        <item x="3279"/>
        <item x="644"/>
        <item x="3654"/>
        <item x="24"/>
        <item x="464"/>
        <item x="1073"/>
        <item x="374"/>
        <item x="3167"/>
        <item x="3008"/>
        <item x="840"/>
        <item x="3068"/>
        <item x="1557"/>
        <item x="2846"/>
        <item x="640"/>
        <item x="1772"/>
        <item x="838"/>
        <item x="332"/>
        <item x="678"/>
        <item x="1434"/>
        <item x="3533"/>
        <item x="2798"/>
        <item x="2918"/>
        <item x="2048"/>
        <item x="591"/>
        <item x="889"/>
        <item x="3409"/>
        <item x="3105"/>
        <item x="3272"/>
        <item x="3722"/>
        <item x="3217"/>
        <item x="3735"/>
        <item x="2090"/>
        <item x="2143"/>
        <item x="3454"/>
        <item x="312"/>
        <item x="2705"/>
        <item x="765"/>
        <item x="2172"/>
        <item x="3044"/>
        <item x="2915"/>
        <item x="1454"/>
        <item x="636"/>
        <item x="3356"/>
        <item x="360"/>
        <item x="2534"/>
        <item x="275"/>
        <item x="1226"/>
        <item x="3436"/>
        <item x="902"/>
        <item x="3524"/>
        <item x="1925"/>
        <item x="3702"/>
        <item x="1305"/>
        <item x="2247"/>
        <item x="2575"/>
        <item x="2239"/>
        <item x="2849"/>
        <item x="2553"/>
        <item x="42"/>
        <item x="2647"/>
        <item x="3321"/>
        <item x="626"/>
        <item x="2789"/>
        <item x="268"/>
        <item x="1008"/>
        <item x="2656"/>
        <item x="2540"/>
        <item x="1309"/>
        <item x="2516"/>
        <item x="159"/>
        <item x="2156"/>
        <item x="154"/>
        <item x="3643"/>
        <item x="1354"/>
        <item x="2623"/>
        <item x="296"/>
        <item x="930"/>
        <item x="2837"/>
        <item x="2376"/>
        <item x="3793"/>
        <item x="1567"/>
        <item x="320"/>
        <item x="1785"/>
        <item x="1606"/>
        <item x="217"/>
        <item x="2369"/>
        <item x="1748"/>
        <item x="2197"/>
        <item x="3684"/>
        <item x="284"/>
        <item x="2836"/>
        <item x="2568"/>
        <item x="470"/>
        <item x="124"/>
        <item x="205"/>
        <item x="1087"/>
        <item x="2509"/>
        <item x="2615"/>
        <item x="3944"/>
        <item x="202"/>
        <item x="3161"/>
        <item x="2381"/>
        <item x="2079"/>
        <item x="2772"/>
        <item x="1828"/>
        <item x="1542"/>
        <item x="48"/>
        <item x="2187"/>
        <item x="2871"/>
        <item x="1405"/>
        <item x="1460"/>
        <item x="2733"/>
        <item x="3025"/>
        <item x="3934"/>
        <item x="395"/>
        <item x="1872"/>
        <item x="1917"/>
        <item x="2478"/>
        <item x="1095"/>
        <item x="3800"/>
        <item x="2314"/>
        <item x="777"/>
        <item x="3060"/>
        <item x="816"/>
        <item x="2438"/>
        <item x="1793"/>
        <item x="1569"/>
        <item x="552"/>
        <item x="16"/>
        <item x="2053"/>
        <item x="61"/>
        <item x="1849"/>
        <item x="3309"/>
        <item x="258"/>
        <item x="3933"/>
        <item x="3873"/>
        <item x="392"/>
        <item x="3194"/>
        <item x="1175"/>
        <item x="1636"/>
        <item x="1487"/>
        <item x="2326"/>
        <item x="1049"/>
        <item x="334"/>
        <item x="2031"/>
        <item x="1759"/>
        <item x="3312"/>
        <item x="2371"/>
        <item x="1797"/>
        <item x="1306"/>
        <item x="2345"/>
        <item x="3102"/>
        <item x="3227"/>
        <item x="2805"/>
        <item x="1494"/>
        <item x="830"/>
        <item x="207"/>
        <item x="2711"/>
        <item x="3299"/>
        <item x="3553"/>
        <item x="1262"/>
        <item x="2547"/>
        <item x="3293"/>
        <item x="130"/>
        <item x="1001"/>
        <item x="890"/>
        <item x="1940"/>
        <item x="2375"/>
        <item x="247"/>
        <item x="934"/>
        <item x="3858"/>
        <item x="3093"/>
        <item x="2207"/>
        <item x="1312"/>
        <item x="3519"/>
        <item x="1222"/>
        <item x="2419"/>
        <item x="2365"/>
        <item x="654"/>
        <item x="2852"/>
        <item x="1692"/>
        <item x="383"/>
        <item x="382"/>
        <item x="3434"/>
        <item x="111"/>
        <item x="1945"/>
        <item x="3055"/>
        <item x="1274"/>
        <item x="3195"/>
        <item x="3765"/>
        <item x="690"/>
        <item x="39"/>
        <item x="2076"/>
        <item x="3397"/>
        <item x="1336"/>
        <item x="1180"/>
        <item x="3325"/>
        <item x="518"/>
        <item x="579"/>
        <item x="1198"/>
        <item x="1823"/>
        <item x="413"/>
        <item x="2719"/>
        <item x="3565"/>
        <item x="1722"/>
        <item x="785"/>
        <item x="1825"/>
        <item x="1875"/>
        <item x="3756"/>
        <item x="2067"/>
        <item x="408"/>
        <item x="3118"/>
        <item x="2928"/>
        <item x="511"/>
        <item x="23"/>
        <item x="3443"/>
        <item x="3889"/>
        <item x="856"/>
        <item x="900"/>
        <item x="434"/>
        <item x="1003"/>
        <item x="2634"/>
        <item x="854"/>
        <item x="2383"/>
        <item x="2064"/>
        <item x="2841"/>
        <item x="2768"/>
        <item x="749"/>
        <item x="3822"/>
        <item x="2102"/>
        <item x="242"/>
        <item x="3154"/>
        <item x="3768"/>
        <item x="3110"/>
        <item x="68"/>
        <item x="2945"/>
        <item x="780"/>
        <item x="512"/>
        <item x="3"/>
        <item x="3817"/>
        <item x="1885"/>
        <item x="3419"/>
        <item x="3466"/>
        <item x="3790"/>
        <item x="2839"/>
        <item x="3295"/>
        <item x="2816"/>
        <item x="2304"/>
        <item x="1555"/>
        <item x="951"/>
        <item x="3543"/>
        <item x="298"/>
        <item x="2477"/>
        <item x="3703"/>
        <item x="351"/>
        <item x="166"/>
        <item x="2697"/>
        <item x="2860"/>
        <item x="688"/>
        <item x="2579"/>
        <item x="2613"/>
        <item x="1402"/>
        <item x="278"/>
        <item x="2496"/>
        <item x="1388"/>
        <item x="1219"/>
        <item x="3535"/>
        <item x="2905"/>
        <item x="3389"/>
        <item x="2663"/>
        <item x="2513"/>
        <item x="3410"/>
        <item x="1195"/>
        <item x="1366"/>
        <item x="2469"/>
        <item x="3615"/>
        <item x="3520"/>
        <item x="3111"/>
        <item x="706"/>
        <item x="696"/>
        <item x="3830"/>
        <item x="1806"/>
        <item x="79"/>
        <item x="45"/>
        <item x="970"/>
        <item x="3742"/>
        <item x="3459"/>
        <item x="3771"/>
        <item x="2201"/>
        <item x="2080"/>
        <item x="646"/>
        <item x="3497"/>
        <item x="1543"/>
        <item x="1067"/>
        <item x="948"/>
        <item x="1884"/>
        <item x="3748"/>
        <item x="1352"/>
        <item x="1584"/>
        <item x="993"/>
        <item x="1847"/>
        <item x="3704"/>
        <item x="473"/>
        <item x="530"/>
        <item x="1481"/>
        <item x="3546"/>
        <item x="2146"/>
        <item x="3730"/>
        <item x="1159"/>
        <item x="3157"/>
        <item x="1927"/>
        <item x="2730"/>
        <item x="2001"/>
        <item x="2142"/>
        <item x="3754"/>
        <item x="835"/>
        <item x="3317"/>
        <item x="772"/>
        <item x="1641"/>
        <item x="3277"/>
        <item x="3085"/>
        <item x="3391"/>
        <item x="3358"/>
        <item x="3696"/>
        <item x="3448"/>
        <item x="1464"/>
        <item x="149"/>
        <item x="3188"/>
        <item x="1338"/>
        <item x="2533"/>
        <item x="3898"/>
        <item x="3871"/>
        <item x="805"/>
        <item x="3539"/>
        <item x="2909"/>
        <item x="2781"/>
        <item x="1936"/>
        <item x="1347"/>
        <item x="1416"/>
        <item x="505"/>
        <item x="1549"/>
        <item x="170"/>
        <item x="1419"/>
        <item x="1517"/>
        <item x="3833"/>
        <item x="3563"/>
        <item x="63"/>
        <item x="561"/>
        <item x="2182"/>
        <item x="982"/>
        <item x="336"/>
        <item x="1446"/>
        <item x="3507"/>
        <item x="675"/>
        <item x="1359"/>
        <item x="2585"/>
        <item x="3087"/>
        <item x="727"/>
        <item x="3120"/>
        <item x="608"/>
        <item x="588"/>
        <item x="3442"/>
        <item x="2166"/>
        <item x="2174"/>
        <item x="2738"/>
        <item x="972"/>
        <item x="3854"/>
        <item x="3407"/>
        <item x="3080"/>
        <item x="2489"/>
        <item x="1524"/>
        <item x="3763"/>
        <item x="737"/>
        <item x="3641"/>
        <item x="1082"/>
        <item x="1525"/>
        <item x="1246"/>
        <item x="3082"/>
        <item x="3184"/>
        <item x="53"/>
        <item x="3355"/>
        <item x="2628"/>
        <item x="54"/>
        <item x="741"/>
        <item x="2662"/>
        <item x="489"/>
        <item x="3343"/>
        <item x="1719"/>
        <item x="1304"/>
        <item x="1795"/>
        <item x="2876"/>
        <item x="2265"/>
        <item x="3169"/>
        <item x="2665"/>
        <item x="914"/>
        <item x="2889"/>
        <item x="1854"/>
        <item x="1054"/>
        <item x="3527"/>
        <item x="2779"/>
        <item x="3668"/>
        <item x="3026"/>
        <item x="2065"/>
        <item x="311"/>
        <item x="1368"/>
        <item x="1483"/>
        <item x="3815"/>
        <item x="977"/>
        <item x="1540"/>
        <item x="1099"/>
        <item x="3581"/>
        <item x="72"/>
        <item x="255"/>
        <item x="3753"/>
        <item x="1956"/>
        <item x="1739"/>
        <item x="2292"/>
        <item x="236"/>
        <item x="1564"/>
        <item x="3940"/>
        <item x="1603"/>
        <item x="2566"/>
        <item x="2591"/>
        <item x="3226"/>
        <item x="2199"/>
        <item x="1189"/>
        <item x="568"/>
        <item x="2461"/>
        <item x="1728"/>
        <item x="3687"/>
        <item x="3456"/>
        <item x="2370"/>
        <item x="1530"/>
        <item x="2114"/>
        <item x="1874"/>
        <item x="2024"/>
        <item x="3437"/>
        <item x="1283"/>
        <item x="507"/>
        <item x="1271"/>
        <item x="3372"/>
        <item x="3476"/>
        <item x="3143"/>
        <item x="171"/>
        <item x="600"/>
        <item x="2622"/>
        <item x="1805"/>
        <item x="3234"/>
        <item x="2468"/>
        <item x="3767"/>
        <item x="2403"/>
        <item x="430"/>
        <item x="1622"/>
        <item x="881"/>
        <item x="744"/>
        <item x="3896"/>
        <item x="2869"/>
        <item x="2374"/>
        <item x="1695"/>
        <item x="3672"/>
        <item x="566"/>
        <item x="3320"/>
        <item x="1537"/>
        <item x="2618"/>
        <item x="1325"/>
        <item x="1333"/>
        <item x="1598"/>
        <item x="2537"/>
        <item x="1372"/>
        <item x="649"/>
        <item x="442"/>
        <item x="784"/>
        <item x="1704"/>
        <item x="1914"/>
        <item x="3441"/>
        <item x="2216"/>
        <item x="3499"/>
        <item x="2249"/>
        <item x="704"/>
        <item x="866"/>
        <item x="2455"/>
        <item x="352"/>
        <item x="2481"/>
        <item x="1455"/>
        <item x="1463"/>
        <item x="2654"/>
        <item x="1287"/>
        <item x="293"/>
        <item x="389"/>
        <item x="2951"/>
        <item x="556"/>
        <item x="892"/>
        <item x="3716"/>
        <item x="2038"/>
        <item x="2277"/>
        <item x="2806"/>
        <item x="3861"/>
        <item x="1615"/>
        <item x="2453"/>
        <item x="3256"/>
        <item x="2428"/>
        <item x="3145"/>
        <item x="2677"/>
        <item x="3114"/>
        <item x="1314"/>
        <item x="272"/>
        <item x="1813"/>
        <item x="3874"/>
        <item x="1933"/>
        <item x="3337"/>
        <item x="2212"/>
        <item x="1656"/>
        <item x="2069"/>
        <item x="2362"/>
        <item x="1858"/>
        <item x="2308"/>
        <item x="1952"/>
        <item x="992"/>
        <item x="2095"/>
        <item x="3503"/>
        <item x="3515"/>
        <item x="2916"/>
        <item x="424"/>
        <item x="3451"/>
        <item x="3298"/>
        <item x="2173"/>
        <item x="1890"/>
        <item x="1183"/>
        <item x="1716"/>
        <item x="1486"/>
        <item x="3165"/>
        <item x="3567"/>
        <item x="3914"/>
        <item x="1200"/>
        <item x="2859"/>
        <item x="1996"/>
        <item x="2180"/>
        <item x="2808"/>
        <item x="3622"/>
        <item x="662"/>
        <item x="2987"/>
        <item x="1214"/>
        <item x="1853"/>
        <item x="1340"/>
        <item x="2399"/>
        <item x="330"/>
        <item x="14"/>
        <item x="2643"/>
        <item x="803"/>
        <item x="2632"/>
        <item x="3794"/>
        <item x="1278"/>
        <item x="1586"/>
        <item x="3697"/>
        <item x="3496"/>
        <item x="3245"/>
        <item x="3020"/>
        <item x="3620"/>
        <item x="1924"/>
        <item x="1410"/>
        <item x="3937"/>
        <item x="3129"/>
        <item x="1002"/>
        <item x="2565"/>
        <item x="2800"/>
        <item x="2042"/>
        <item x="2447"/>
        <item x="760"/>
        <item x="2235"/>
        <item x="925"/>
        <item x="1078"/>
        <item x="615"/>
        <item x="1360"/>
        <item x="238"/>
        <item x="3163"/>
        <item x="920"/>
        <item x="3387"/>
        <item x="3721"/>
        <item x="3916"/>
        <item x="1117"/>
        <item x="1383"/>
        <item x="829"/>
        <item x="454"/>
        <item x="1737"/>
        <item x="3153"/>
        <item x="560"/>
        <item x="867"/>
        <item x="839"/>
        <item x="245"/>
        <item x="1019"/>
        <item x="3146"/>
        <item x="3214"/>
        <item x="2569"/>
        <item x="742"/>
        <item x="1871"/>
        <item x="2260"/>
        <item x="2720"/>
        <item x="323"/>
        <item x="71"/>
        <item x="973"/>
        <item x="1235"/>
        <item x="2294"/>
        <item x="2807"/>
        <item x="2556"/>
        <item x="817"/>
        <item x="359"/>
        <item x="3193"/>
        <item x="315"/>
        <item x="2783"/>
        <item x="2203"/>
        <item x="1790"/>
        <item x="1119"/>
        <item x="594"/>
        <item x="2778"/>
        <item x="3750"/>
        <item x="3429"/>
        <item x="1194"/>
        <item x="2178"/>
        <item x="2865"/>
        <item x="2219"/>
        <item x="1706"/>
        <item x="373"/>
        <item x="2017"/>
        <item x="2993"/>
        <item x="1376"/>
        <item x="3764"/>
        <item x="1268"/>
        <item x="3340"/>
        <item x="2160"/>
        <item x="2183"/>
        <item x="2922"/>
        <item x="1832"/>
        <item x="3401"/>
        <item x="3879"/>
        <item x="761"/>
        <item x="3655"/>
        <item x="3850"/>
        <item x="1384"/>
        <item x="2621"/>
        <item x="685"/>
        <item x="1181"/>
        <item x="895"/>
        <item x="1237"/>
        <item x="239"/>
        <item x="3908"/>
        <item x="3931"/>
        <item x="1056"/>
        <item x="427"/>
        <item x="1191"/>
        <item x="2198"/>
        <item x="2765"/>
        <item x="3054"/>
        <item x="2863"/>
        <item x="2840"/>
        <item x="3537"/>
        <item x="2355"/>
        <item x="994"/>
        <item x="2334"/>
        <item x="2764"/>
        <item x="3265"/>
        <item x="3856"/>
        <item x="2002"/>
        <item x="1207"/>
        <item x="2445"/>
        <item x="1264"/>
        <item x="617"/>
        <item x="989"/>
        <item x="1013"/>
        <item x="276"/>
        <item x="2992"/>
        <item x="2152"/>
        <item x="903"/>
        <item x="77"/>
        <item x="1733"/>
        <item x="1064"/>
        <item x="918"/>
        <item x="2096"/>
        <item x="601"/>
        <item x="2120"/>
        <item x="2210"/>
        <item x="2843"/>
        <item x="650"/>
        <item x="2517"/>
        <item x="3106"/>
        <item x="2880"/>
        <item x="1122"/>
        <item x="648"/>
        <item x="1611"/>
        <item x="1833"/>
        <item x="2514"/>
        <item x="3430"/>
        <item x="682"/>
        <item x="1436"/>
        <item x="3319"/>
        <item x="2352"/>
        <item x="1686"/>
        <item x="160"/>
        <item x="3159"/>
        <item x="3640"/>
        <item x="93"/>
        <item x="775"/>
        <item x="3481"/>
        <item x="3057"/>
        <item x="2900"/>
        <item x="142"/>
        <item x="3776"/>
        <item x="2620"/>
        <item x="1031"/>
        <item x="453"/>
        <item x="527"/>
        <item x="2637"/>
        <item x="3400"/>
        <item x="3752"/>
        <item x="1120"/>
        <item x="1857"/>
        <item x="1345"/>
        <item x="2161"/>
        <item x="3160"/>
        <item x="2867"/>
        <item x="3360"/>
        <item x="2133"/>
        <item x="1058"/>
        <item x="2273"/>
        <item x="1538"/>
        <item x="3547"/>
        <item x="898"/>
        <item x="691"/>
        <item x="2511"/>
        <item x="2735"/>
        <item x="1059"/>
        <item x="2519"/>
        <item x="441"/>
        <item x="1387"/>
        <item x="477"/>
        <item x="3796"/>
        <item x="3910"/>
        <item x="313"/>
        <item x="1229"/>
        <item x="335"/>
        <item x="176"/>
        <item x="308"/>
        <item x="959"/>
        <item x="2557"/>
        <item x="3308"/>
        <item x="2282"/>
        <item x="1848"/>
        <item x="1193"/>
        <item x="2343"/>
        <item x="2039"/>
        <item x="3602"/>
        <item x="668"/>
        <item x="1515"/>
        <item x="2484"/>
        <item x="1367"/>
        <item x="2144"/>
        <item x="165"/>
        <item x="2742"/>
        <item x="2741"/>
        <item x="629"/>
        <item x="3500"/>
        <item x="386"/>
        <item x="264"/>
        <item x="997"/>
        <item x="3608"/>
        <item x="884"/>
        <item x="3864"/>
        <item x="1946"/>
        <item x="304"/>
        <item x="2842"/>
        <item x="2543"/>
        <item x="740"/>
        <item x="1711"/>
        <item x="3646"/>
        <item x="2627"/>
        <item x="1775"/>
        <item x="1330"/>
        <item x="2855"/>
        <item x="2961"/>
        <item x="1810"/>
        <item x="1950"/>
        <item x="605"/>
        <item x="1127"/>
        <item x="1886"/>
        <item x="3584"/>
        <item x="1826"/>
        <item x="3556"/>
        <item x="421"/>
        <item x="1239"/>
        <item x="1485"/>
        <item x="2393"/>
        <item x="3365"/>
        <item x="2234"/>
        <item x="2906"/>
        <item x="2929"/>
        <item x="1228"/>
        <item x="340"/>
        <item x="1211"/>
        <item x="1423"/>
        <item x="2903"/>
        <item x="2405"/>
        <item x="44"/>
        <item x="2044"/>
        <item x="906"/>
        <item x="3720"/>
        <item x="3172"/>
        <item x="385"/>
        <item x="3922"/>
        <item x="2351"/>
        <item x="1980"/>
        <item x="431"/>
        <item x="3780"/>
        <item x="2722"/>
        <item x="2380"/>
        <item x="1697"/>
        <item x="679"/>
        <item x="1937"/>
        <item x="2401"/>
        <item x="1004"/>
        <item x="1027"/>
        <item x="2796"/>
        <item x="1240"/>
        <item x="770"/>
        <item x="630"/>
        <item x="3592"/>
        <item x="2433"/>
        <item x="2218"/>
        <item x="2305"/>
        <item x="2810"/>
        <item x="1300"/>
        <item x="2522"/>
        <item x="1808"/>
        <item x="2106"/>
        <item x="3905"/>
        <item x="2611"/>
        <item x="2125"/>
        <item x="1580"/>
        <item x="3710"/>
        <item x="3469"/>
        <item x="2912"/>
        <item x="3250"/>
        <item x="3782"/>
        <item x="3380"/>
        <item x="3218"/>
        <item x="1365"/>
        <item x="508"/>
        <item x="3091"/>
        <item x="811"/>
        <item x="2655"/>
        <item x="1616"/>
        <item x="1037"/>
        <item x="3243"/>
        <item x="3292"/>
        <item x="1401"/>
        <item x="3069"/>
        <item x="74"/>
        <item x="2642"/>
        <item x="1506"/>
        <item x="3744"/>
        <item x="1577"/>
        <item x="3745"/>
        <item x="3587"/>
        <item x="3761"/>
        <item x="2410"/>
        <item x="2466"/>
        <item x="2884"/>
        <item x="554"/>
        <item x="2289"/>
        <item x="12"/>
        <item x="3928"/>
        <item x="414"/>
        <item x="3022"/>
        <item x="2163"/>
        <item x="416"/>
        <item x="2204"/>
        <item x="3634"/>
        <item x="1263"/>
        <item x="2881"/>
        <item x="1041"/>
        <item x="3734"/>
        <item x="1218"/>
        <item x="1699"/>
        <item x="1550"/>
        <item x="1369"/>
        <item x="1532"/>
        <item x="2093"/>
        <item x="503"/>
        <item x="548"/>
        <item x="3368"/>
        <item x="2815"/>
        <item x="2696"/>
        <item x="2570"/>
        <item x="904"/>
        <item x="1378"/>
        <item x="3438"/>
        <item x="3083"/>
        <item x="75"/>
        <item x="2756"/>
        <item x="3627"/>
        <item x="2457"/>
        <item x="514"/>
        <item x="664"/>
        <item x="3706"/>
        <item x="812"/>
        <item x="1060"/>
        <item x="3843"/>
        <item x="1469"/>
        <item x="2458"/>
        <item x="488"/>
        <item x="234"/>
        <item x="3406"/>
        <item x="894"/>
        <item x="279"/>
        <item x="2366"/>
        <item x="213"/>
        <item x="324"/>
        <item x="3530"/>
        <item x="2321"/>
        <item x="580"/>
        <item x="1590"/>
        <item x="185"/>
        <item x="3477"/>
        <item x="1960"/>
        <item x="3888"/>
        <item x="3150"/>
        <item x="98"/>
        <item x="635"/>
        <item x="3065"/>
        <item x="1046"/>
        <item x="2948"/>
        <item x="718"/>
        <item x="2149"/>
        <item x="3712"/>
        <item x="2241"/>
        <item x="1740"/>
        <item x="2193"/>
        <item x="3781"/>
        <item x="231"/>
        <item x="2518"/>
        <item x="3614"/>
        <item x="144"/>
        <item x="869"/>
        <item x="3362"/>
        <item x="2689"/>
        <item x="1238"/>
        <item x="3374"/>
        <item x="774"/>
        <item x="1652"/>
        <item x="1625"/>
        <item x="3175"/>
        <item x="1702"/>
        <item x="76"/>
        <item x="3104"/>
        <item x="1045"/>
        <item x="1605"/>
        <item x="1320"/>
        <item x="671"/>
        <item x="1998"/>
        <item x="1601"/>
        <item x="1007"/>
        <item x="1269"/>
        <item x="3177"/>
        <item x="542"/>
        <item x="928"/>
        <item x="2825"/>
        <item x="2974"/>
        <item x="2244"/>
        <item x="1829"/>
        <item x="2687"/>
        <item x="2191"/>
        <item x="3887"/>
        <item x="3254"/>
        <item x="905"/>
        <item x="3665"/>
        <item x="3222"/>
        <item x="3538"/>
        <item x="94"/>
        <item x="1995"/>
        <item x="2646"/>
        <item x="286"/>
        <item x="1648"/>
        <item x="3857"/>
        <item x="874"/>
        <item x="2589"/>
        <item x="790"/>
        <item x="1168"/>
        <item x="1417"/>
        <item x="606"/>
        <item x="2750"/>
        <item x="878"/>
        <item x="1536"/>
        <item x="435"/>
        <item x="1618"/>
        <item x="2861"/>
        <item x="219"/>
        <item x="96"/>
        <item x="577"/>
        <item x="2799"/>
        <item x="100"/>
        <item x="1693"/>
        <item x="3892"/>
        <item x="3011"/>
        <item x="444"/>
        <item x="35"/>
        <item x="3001"/>
        <item x="2887"/>
        <item x="1860"/>
        <item x="3863"/>
        <item x="2184"/>
        <item x="2027"/>
        <item x="2253"/>
        <item x="622"/>
        <item x="3113"/>
        <item x="2981"/>
        <item x="3000"/>
        <item x="1928"/>
        <item x="1084"/>
        <item x="701"/>
        <item x="2758"/>
        <item x="2092"/>
        <item x="757"/>
        <item x="3012"/>
        <item x="1788"/>
        <item x="2220"/>
        <item x="3383"/>
        <item x="3099"/>
        <item x="3865"/>
        <item x="1665"/>
        <item x="2601"/>
        <item x="2657"/>
        <item x="3318"/>
        <item x="2089"/>
        <item x="2037"/>
        <item x="1672"/>
        <item x="2625"/>
        <item x="2105"/>
        <item x="836"/>
        <item x="826"/>
        <item x="1311"/>
        <item x="2833"/>
        <item x="2639"/>
        <item x="449"/>
        <item x="1484"/>
        <item x="3052"/>
        <item x="2086"/>
        <item x="3005"/>
        <item x="2994"/>
        <item x="1574"/>
        <item x="681"/>
        <item x="1302"/>
        <item x="533"/>
        <item x="3211"/>
        <item x="1453"/>
        <item x="2777"/>
        <item x="3032"/>
        <item x="2829"/>
        <item x="1822"/>
        <item x="3941"/>
        <item x="1260"/>
        <item x="3698"/>
        <item x="3333"/>
        <item x="2672"/>
        <item x="1694"/>
        <item x="418"/>
        <item x="1558"/>
        <item x="116"/>
        <item x="2831"/>
        <item x="2046"/>
        <item x="715"/>
        <item x="3076"/>
        <item x="1523"/>
        <item x="1983"/>
        <item x="3089"/>
        <item x="962"/>
        <item x="290"/>
        <item x="3474"/>
        <item x="110"/>
        <item x="1331"/>
        <item x="787"/>
        <item x="2285"/>
        <item x="1467"/>
        <item x="306"/>
        <item x="2003"/>
        <item x="3444"/>
        <item x="177"/>
        <item x="3662"/>
        <item x="2788"/>
        <item x="680"/>
        <item x="597"/>
        <item x="1461"/>
        <item x="1040"/>
        <item x="3251"/>
        <item x="3452"/>
        <item x="2980"/>
        <item x="1707"/>
        <item x="3140"/>
        <item x="3802"/>
        <item x="778"/>
        <item x="1868"/>
        <item x="1400"/>
        <item x="2573"/>
        <item x="3171"/>
        <item x="3489"/>
        <item x="263"/>
        <item x="1734"/>
        <item x="2895"/>
        <item x="1501"/>
        <item x="381"/>
        <item x="3629"/>
        <item x="3494"/>
        <item x="1270"/>
        <item x="3599"/>
        <item x="2255"/>
        <item x="1804"/>
        <item x="2893"/>
        <item x="3578"/>
        <item x="112"/>
        <item x="1955"/>
        <item x="529"/>
        <item x="3122"/>
        <item x="1918"/>
        <item x="1723"/>
        <item x="3518"/>
        <item x="1408"/>
        <item x="292"/>
        <item x="3342"/>
        <item x="2709"/>
        <item x="2429"/>
        <item x="429"/>
        <item x="3029"/>
        <item x="2658"/>
        <item x="19"/>
        <item x="3282"/>
        <item x="3807"/>
        <item x="1379"/>
        <item x="3258"/>
        <item x="1883"/>
        <item x="1125"/>
        <item x="2472"/>
        <item x="2286"/>
        <item x="2421"/>
        <item x="1840"/>
        <item x="2818"/>
        <item x="1492"/>
        <item x="3386"/>
        <item x="2787"/>
        <item x="589"/>
        <item x="3101"/>
        <item x="3509"/>
        <item x="7"/>
        <item x="723"/>
        <item x="1407"/>
        <item x="2416"/>
        <item x="1572"/>
        <item x="3212"/>
        <item x="244"/>
        <item x="651"/>
        <item x="2417"/>
        <item x="1794"/>
        <item x="2449"/>
        <item x="2404"/>
        <item x="595"/>
        <item x="2792"/>
        <item x="342"/>
        <item x="1488"/>
        <item x="1225"/>
        <item x="2347"/>
        <item x="885"/>
        <item x="322"/>
        <item x="1380"/>
        <item x="2942"/>
        <item x="438"/>
        <item x="2006"/>
        <item x="1510"/>
        <item x="2240"/>
        <item x="1892"/>
        <item x="1923"/>
        <item x="41"/>
        <item x="3215"/>
        <item x="783"/>
        <item x="1814"/>
        <item x="1493"/>
        <item x="3522"/>
        <item x="425"/>
        <item t="default"/>
      </items>
    </pivotField>
    <pivotField axis="axisRow" compact="0" showAll="0">
      <items count="7">
        <item x="1"/>
        <item x="3"/>
        <item x="0"/>
        <item x="2"/>
        <item x="5"/>
        <item x="4"/>
        <item t="default"/>
      </items>
    </pivotField>
    <pivotField compact="0" showAll="0">
      <items count="6">
        <item x="1"/>
        <item x="2"/>
        <item x="3"/>
        <item x="4"/>
        <item x="0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numFmtId="180" showAll="0">
      <items count="702">
        <item x="493"/>
        <item x="691"/>
        <item x="690"/>
        <item x="527"/>
        <item x="446"/>
        <item x="478"/>
        <item x="484"/>
        <item x="422"/>
        <item x="365"/>
        <item x="284"/>
        <item x="466"/>
        <item x="372"/>
        <item x="116"/>
        <item x="649"/>
        <item x="550"/>
        <item x="313"/>
        <item x="360"/>
        <item x="668"/>
        <item x="513"/>
        <item x="94"/>
        <item x="421"/>
        <item x="590"/>
        <item x="298"/>
        <item x="262"/>
        <item x="456"/>
        <item x="76"/>
        <item x="252"/>
        <item x="678"/>
        <item x="420"/>
        <item x="89"/>
        <item x="514"/>
        <item x="243"/>
        <item x="271"/>
        <item x="170"/>
        <item x="688"/>
        <item x="640"/>
        <item x="57"/>
        <item x="134"/>
        <item x="509"/>
        <item x="655"/>
        <item x="129"/>
        <item x="388"/>
        <item x="58"/>
        <item x="391"/>
        <item x="146"/>
        <item x="377"/>
        <item x="8"/>
        <item x="379"/>
        <item x="693"/>
        <item x="434"/>
        <item x="160"/>
        <item x="92"/>
        <item x="543"/>
        <item x="544"/>
        <item x="556"/>
        <item x="115"/>
        <item x="195"/>
        <item x="639"/>
        <item x="682"/>
        <item x="370"/>
        <item x="400"/>
        <item x="300"/>
        <item x="648"/>
        <item x="384"/>
        <item x="459"/>
        <item x="603"/>
        <item x="663"/>
        <item x="12"/>
        <item x="681"/>
        <item x="368"/>
        <item x="496"/>
        <item x="622"/>
        <item x="125"/>
        <item x="198"/>
        <item x="299"/>
        <item x="156"/>
        <item x="324"/>
        <item x="676"/>
        <item x="245"/>
        <item x="199"/>
        <item x="256"/>
        <item x="495"/>
        <item x="181"/>
        <item x="228"/>
        <item x="239"/>
        <item x="369"/>
        <item x="540"/>
        <item x="473"/>
        <item x="380"/>
        <item x="250"/>
        <item x="696"/>
        <item x="331"/>
        <item x="152"/>
        <item x="16"/>
        <item x="572"/>
        <item x="75"/>
        <item x="33"/>
        <item x="185"/>
        <item x="697"/>
        <item x="583"/>
        <item x="416"/>
        <item x="183"/>
        <item x="438"/>
        <item x="401"/>
        <item x="694"/>
        <item x="468"/>
        <item x="455"/>
        <item x="435"/>
        <item x="21"/>
        <item x="158"/>
        <item x="166"/>
        <item x="35"/>
        <item x="557"/>
        <item x="548"/>
        <item x="586"/>
        <item x="305"/>
        <item x="178"/>
        <item x="614"/>
        <item x="67"/>
        <item x="575"/>
        <item x="609"/>
        <item x="442"/>
        <item x="453"/>
        <item x="28"/>
        <item x="79"/>
        <item x="249"/>
        <item x="165"/>
        <item x="226"/>
        <item x="174"/>
        <item x="244"/>
        <item x="90"/>
        <item x="254"/>
        <item x="197"/>
        <item x="55"/>
        <item x="138"/>
        <item x="562"/>
        <item x="553"/>
        <item x="519"/>
        <item x="665"/>
        <item x="689"/>
        <item x="280"/>
        <item x="517"/>
        <item x="333"/>
        <item x="289"/>
        <item x="461"/>
        <item x="127"/>
        <item x="555"/>
        <item x="265"/>
        <item x="176"/>
        <item x="229"/>
        <item x="227"/>
        <item x="568"/>
        <item x="266"/>
        <item x="231"/>
        <item x="381"/>
        <item x="518"/>
        <item x="84"/>
        <item x="404"/>
        <item x="189"/>
        <item x="387"/>
        <item x="123"/>
        <item x="43"/>
        <item x="213"/>
        <item x="261"/>
        <item x="589"/>
        <item x="224"/>
        <item x="526"/>
        <item x="494"/>
        <item x="39"/>
        <item x="221"/>
        <item x="38"/>
        <item x="334"/>
        <item x="625"/>
        <item x="318"/>
        <item x="153"/>
        <item x="567"/>
        <item x="576"/>
        <item x="508"/>
        <item x="177"/>
        <item x="481"/>
        <item x="78"/>
        <item x="672"/>
        <item x="303"/>
        <item x="114"/>
        <item x="301"/>
        <item x="192"/>
        <item x="650"/>
        <item x="613"/>
        <item x="117"/>
        <item x="597"/>
        <item x="350"/>
        <item x="393"/>
        <item x="599"/>
        <item x="145"/>
        <item x="41"/>
        <item x="108"/>
        <item x="112"/>
        <item x="418"/>
        <item x="533"/>
        <item x="352"/>
        <item x="444"/>
        <item x="347"/>
        <item x="512"/>
        <item x="100"/>
        <item x="339"/>
        <item x="449"/>
        <item x="410"/>
        <item x="558"/>
        <item x="591"/>
        <item x="564"/>
        <item x="367"/>
        <item x="306"/>
        <item x="275"/>
        <item x="503"/>
        <item x="9"/>
        <item x="471"/>
        <item x="323"/>
        <item x="646"/>
        <item x="604"/>
        <item x="279"/>
        <item x="263"/>
        <item x="175"/>
        <item x="528"/>
        <item x="97"/>
        <item x="294"/>
        <item x="3"/>
        <item x="316"/>
        <item x="427"/>
        <item x="0"/>
        <item x="451"/>
        <item x="310"/>
        <item x="219"/>
        <item x="680"/>
        <item x="457"/>
        <item x="30"/>
        <item x="304"/>
        <item x="669"/>
        <item x="327"/>
        <item x="500"/>
        <item x="386"/>
        <item x="436"/>
        <item x="290"/>
        <item x="60"/>
        <item x="31"/>
        <item x="502"/>
        <item x="139"/>
        <item x="24"/>
        <item x="577"/>
        <item x="314"/>
        <item x="201"/>
        <item x="10"/>
        <item x="683"/>
        <item x="14"/>
        <item x="212"/>
        <item x="499"/>
        <item x="389"/>
        <item x="157"/>
        <item x="18"/>
        <item x="656"/>
        <item x="588"/>
        <item x="618"/>
        <item x="155"/>
        <item x="205"/>
        <item x="317"/>
        <item x="426"/>
        <item x="81"/>
        <item x="428"/>
        <item x="65"/>
        <item x="685"/>
        <item x="356"/>
        <item x="52"/>
        <item x="259"/>
        <item x="504"/>
        <item x="19"/>
        <item x="440"/>
        <item x="417"/>
        <item x="660"/>
        <item x="535"/>
        <item x="53"/>
        <item x="582"/>
        <item x="362"/>
        <item x="82"/>
        <item x="415"/>
        <item x="424"/>
        <item x="131"/>
        <item x="560"/>
        <item x="107"/>
        <item x="534"/>
        <item x="497"/>
        <item x="423"/>
        <item x="477"/>
        <item x="50"/>
        <item x="413"/>
        <item x="72"/>
        <item x="278"/>
        <item x="128"/>
        <item x="196"/>
        <item x="653"/>
        <item x="124"/>
        <item x="357"/>
        <item x="635"/>
        <item x="110"/>
        <item x="159"/>
        <item x="629"/>
        <item x="120"/>
        <item x="432"/>
        <item x="269"/>
        <item x="70"/>
        <item x="570"/>
        <item x="633"/>
        <item x="598"/>
        <item x="119"/>
        <item x="348"/>
        <item x="241"/>
        <item x="383"/>
        <item x="405"/>
        <item x="218"/>
        <item x="202"/>
        <item x="293"/>
        <item x="498"/>
        <item x="366"/>
        <item x="42"/>
        <item x="385"/>
        <item x="458"/>
        <item x="253"/>
        <item x="397"/>
        <item x="267"/>
        <item x="83"/>
        <item x="282"/>
        <item x="315"/>
        <item x="105"/>
        <item x="525"/>
        <item x="11"/>
        <item x="611"/>
        <item x="328"/>
        <item x="167"/>
        <item x="150"/>
        <item x="133"/>
        <item x="281"/>
        <item x="571"/>
        <item x="61"/>
        <item x="216"/>
        <item x="338"/>
        <item x="373"/>
        <item x="268"/>
        <item x="93"/>
        <item x="163"/>
        <item x="238"/>
        <item x="4"/>
        <item x="193"/>
        <item x="674"/>
        <item x="211"/>
        <item x="569"/>
        <item x="144"/>
        <item x="382"/>
        <item x="585"/>
        <item x="677"/>
        <item x="610"/>
        <item x="63"/>
        <item x="204"/>
        <item x="87"/>
        <item x="542"/>
        <item x="187"/>
        <item x="616"/>
        <item x="329"/>
        <item x="236"/>
        <item x="617"/>
        <item x="463"/>
        <item x="330"/>
        <item x="335"/>
        <item x="296"/>
        <item x="171"/>
        <item x="581"/>
        <item x="487"/>
        <item x="264"/>
        <item x="355"/>
        <item x="190"/>
        <item x="358"/>
        <item x="552"/>
        <item x="563"/>
        <item x="506"/>
        <item x="378"/>
        <item x="22"/>
        <item x="587"/>
        <item x="433"/>
        <item x="273"/>
        <item x="302"/>
        <item x="643"/>
        <item x="277"/>
        <item x="5"/>
        <item x="450"/>
        <item x="62"/>
        <item x="431"/>
        <item x="447"/>
        <item x="332"/>
        <item x="621"/>
        <item x="520"/>
        <item x="349"/>
        <item x="345"/>
        <item x="627"/>
        <item x="343"/>
        <item x="465"/>
        <item x="515"/>
        <item x="486"/>
        <item x="409"/>
        <item x="337"/>
        <item x="491"/>
        <item x="172"/>
        <item x="27"/>
        <item x="64"/>
        <item x="340"/>
        <item x="654"/>
        <item x="594"/>
        <item x="135"/>
        <item x="521"/>
        <item x="472"/>
        <item x="642"/>
        <item x="140"/>
        <item x="673"/>
        <item x="403"/>
        <item x="541"/>
        <item x="319"/>
        <item x="311"/>
        <item x="136"/>
        <item x="77"/>
        <item x="161"/>
        <item x="234"/>
        <item x="620"/>
        <item x="623"/>
        <item x="402"/>
        <item x="102"/>
        <item x="441"/>
        <item x="36"/>
        <item x="40"/>
        <item x="580"/>
        <item x="126"/>
        <item x="439"/>
        <item x="56"/>
        <item x="361"/>
        <item x="364"/>
        <item x="342"/>
        <item x="69"/>
        <item x="546"/>
        <item x="686"/>
        <item x="66"/>
        <item x="103"/>
        <item x="68"/>
        <item x="637"/>
        <item x="460"/>
        <item x="308"/>
        <item x="207"/>
        <item x="626"/>
        <item x="73"/>
        <item x="675"/>
        <item x="222"/>
        <item x="666"/>
        <item x="248"/>
        <item x="242"/>
        <item x="671"/>
        <item x="230"/>
        <item x="601"/>
        <item x="445"/>
        <item x="184"/>
        <item x="344"/>
        <item x="20"/>
        <item x="285"/>
        <item x="700"/>
        <item x="148"/>
        <item x="429"/>
        <item x="48"/>
        <item x="6"/>
        <item x="200"/>
        <item x="223"/>
        <item x="573"/>
        <item x="600"/>
        <item x="106"/>
        <item x="532"/>
        <item x="260"/>
        <item x="34"/>
        <item x="286"/>
        <item x="149"/>
        <item x="132"/>
        <item x="679"/>
        <item x="619"/>
        <item x="111"/>
        <item x="566"/>
        <item x="408"/>
        <item x="109"/>
        <item x="644"/>
        <item x="632"/>
        <item x="180"/>
        <item x="270"/>
        <item x="692"/>
        <item x="539"/>
        <item x="142"/>
        <item x="467"/>
        <item x="359"/>
        <item x="670"/>
        <item x="554"/>
        <item x="645"/>
        <item x="23"/>
        <item x="631"/>
        <item x="549"/>
        <item x="118"/>
        <item x="169"/>
        <item x="574"/>
        <item x="661"/>
        <item x="561"/>
        <item x="392"/>
        <item x="154"/>
        <item x="141"/>
        <item x="375"/>
        <item x="326"/>
        <item x="162"/>
        <item x="255"/>
        <item x="565"/>
        <item x="662"/>
        <item x="2"/>
        <item x="49"/>
        <item x="657"/>
        <item x="251"/>
        <item x="684"/>
        <item x="203"/>
        <item x="485"/>
        <item x="448"/>
        <item x="608"/>
        <item x="454"/>
        <item x="584"/>
        <item x="699"/>
        <item x="524"/>
        <item x="247"/>
        <item x="272"/>
        <item x="297"/>
        <item x="490"/>
        <item x="559"/>
        <item x="411"/>
        <item x="320"/>
        <item x="530"/>
        <item x="235"/>
        <item x="194"/>
        <item x="26"/>
        <item x="578"/>
        <item x="395"/>
        <item x="545"/>
        <item x="476"/>
        <item x="25"/>
        <item x="489"/>
        <item x="283"/>
        <item x="233"/>
        <item x="341"/>
        <item x="462"/>
        <item x="104"/>
        <item x="220"/>
        <item x="492"/>
        <item x="151"/>
        <item x="85"/>
        <item x="658"/>
        <item x="698"/>
        <item x="240"/>
        <item x="274"/>
        <item x="593"/>
        <item x="80"/>
        <item x="354"/>
        <item x="37"/>
        <item x="419"/>
        <item x="641"/>
        <item x="407"/>
        <item x="29"/>
        <item x="488"/>
        <item x="538"/>
        <item x="164"/>
        <item x="215"/>
        <item x="480"/>
        <item x="276"/>
        <item x="191"/>
        <item x="529"/>
        <item x="592"/>
        <item x="258"/>
        <item x="353"/>
        <item x="394"/>
        <item x="501"/>
        <item x="288"/>
        <item x="507"/>
        <item x="612"/>
        <item x="32"/>
        <item x="511"/>
        <item x="291"/>
        <item x="376"/>
        <item x="482"/>
        <item x="396"/>
        <item x="130"/>
        <item x="346"/>
        <item x="99"/>
        <item x="143"/>
        <item x="257"/>
        <item x="464"/>
        <item x="390"/>
        <item x="15"/>
        <item x="86"/>
        <item x="664"/>
        <item x="186"/>
        <item x="469"/>
        <item x="412"/>
        <item x="579"/>
        <item x="1"/>
        <item x="208"/>
        <item x="615"/>
        <item x="179"/>
        <item x="547"/>
        <item x="44"/>
        <item x="17"/>
        <item x="113"/>
        <item x="630"/>
        <item x="479"/>
        <item x="188"/>
        <item x="638"/>
        <item x="398"/>
        <item x="88"/>
        <item x="470"/>
        <item x="210"/>
        <item x="475"/>
        <item x="98"/>
        <item x="667"/>
        <item x="371"/>
        <item x="121"/>
        <item x="551"/>
        <item x="522"/>
        <item x="634"/>
        <item x="399"/>
        <item x="209"/>
        <item x="71"/>
        <item x="336"/>
        <item x="624"/>
        <item x="647"/>
        <item x="351"/>
        <item x="452"/>
        <item x="96"/>
        <item x="695"/>
        <item x="531"/>
        <item x="182"/>
        <item x="137"/>
        <item x="309"/>
        <item x="374"/>
        <item x="7"/>
        <item x="536"/>
        <item x="523"/>
        <item x="430"/>
        <item x="659"/>
        <item x="443"/>
        <item x="54"/>
        <item x="605"/>
        <item x="607"/>
        <item x="321"/>
        <item x="425"/>
        <item x="232"/>
        <item x="628"/>
        <item x="225"/>
        <item x="173"/>
        <item x="206"/>
        <item x="437"/>
        <item x="322"/>
        <item x="217"/>
        <item x="237"/>
        <item x="287"/>
        <item x="168"/>
        <item x="246"/>
        <item x="606"/>
        <item x="95"/>
        <item x="510"/>
        <item x="51"/>
        <item x="414"/>
        <item x="13"/>
        <item x="602"/>
        <item x="45"/>
        <item x="74"/>
        <item x="474"/>
        <item x="122"/>
        <item x="101"/>
        <item x="91"/>
        <item x="147"/>
        <item x="363"/>
        <item x="636"/>
        <item x="59"/>
        <item x="292"/>
        <item x="406"/>
        <item x="46"/>
        <item x="596"/>
        <item x="47"/>
        <item x="307"/>
        <item x="312"/>
        <item x="505"/>
        <item x="687"/>
        <item x="595"/>
        <item x="325"/>
        <item x="516"/>
        <item x="214"/>
        <item x="295"/>
        <item x="652"/>
        <item x="651"/>
        <item x="483"/>
        <item x="537"/>
        <item t="default"/>
      </items>
    </pivotField>
    <pivotField compact="0" numFmtId="180" showAll="0">
      <items count="1200">
        <item x="834"/>
        <item x="1079"/>
        <item x="1105"/>
        <item x="951"/>
        <item x="877"/>
        <item x="939"/>
        <item x="882"/>
        <item x="837"/>
        <item x="496"/>
        <item x="938"/>
        <item x="432"/>
        <item x="1180"/>
        <item x="913"/>
        <item x="714"/>
        <item x="346"/>
        <item x="412"/>
        <item x="1024"/>
        <item x="1176"/>
        <item x="615"/>
        <item x="786"/>
        <item x="1195"/>
        <item x="283"/>
        <item x="915"/>
        <item x="78"/>
        <item x="1112"/>
        <item x="1021"/>
        <item x="784"/>
        <item x="161"/>
        <item x="1159"/>
        <item x="259"/>
        <item x="886"/>
        <item x="1165"/>
        <item x="894"/>
        <item x="665"/>
        <item x="896"/>
        <item x="1106"/>
        <item x="1006"/>
        <item x="1170"/>
        <item x="453"/>
        <item x="1109"/>
        <item x="873"/>
        <item x="437"/>
        <item x="290"/>
        <item x="680"/>
        <item x="1143"/>
        <item x="1094"/>
        <item x="1141"/>
        <item x="1153"/>
        <item x="703"/>
        <item x="719"/>
        <item x="508"/>
        <item x="206"/>
        <item x="892"/>
        <item x="1147"/>
        <item x="430"/>
        <item x="470"/>
        <item x="329"/>
        <item x="958"/>
        <item x="457"/>
        <item x="1138"/>
        <item x="1013"/>
        <item x="1009"/>
        <item x="13"/>
        <item x="1026"/>
        <item x="428"/>
        <item x="614"/>
        <item x="912"/>
        <item x="418"/>
        <item x="328"/>
        <item x="1116"/>
        <item x="840"/>
        <item x="1042"/>
        <item x="917"/>
        <item x="416"/>
        <item x="1194"/>
        <item x="618"/>
        <item x="1135"/>
        <item x="700"/>
        <item x="1027"/>
        <item x="693"/>
        <item x="574"/>
        <item x="1073"/>
        <item x="748"/>
        <item x="1184"/>
        <item x="1033"/>
        <item x="617"/>
        <item x="17"/>
        <item x="1102"/>
        <item x="77"/>
        <item x="34"/>
        <item x="1139"/>
        <item x="931"/>
        <item x="491"/>
        <item x="1053"/>
        <item x="523"/>
        <item x="848"/>
        <item x="604"/>
        <item x="552"/>
        <item x="814"/>
        <item x="1044"/>
        <item x="166"/>
        <item x="645"/>
        <item x="36"/>
        <item x="954"/>
        <item x="785"/>
        <item x="890"/>
        <item x="335"/>
        <item x="534"/>
        <item x="1108"/>
        <item x="985"/>
        <item x="756"/>
        <item x="997"/>
        <item x="712"/>
        <item x="1134"/>
        <item x="29"/>
        <item x="1095"/>
        <item x="265"/>
        <item x="1008"/>
        <item x="1010"/>
        <item x="260"/>
        <item x="1120"/>
        <item x="288"/>
        <item x="1136"/>
        <item x="545"/>
        <item x="185"/>
        <item x="826"/>
        <item x="716"/>
        <item x="667"/>
        <item x="1082"/>
        <item x="1065"/>
        <item x="309"/>
        <item x="965"/>
        <item x="692"/>
        <item x="422"/>
        <item x="558"/>
        <item x="132"/>
        <item x="289"/>
        <item x="184"/>
        <item x="244"/>
        <item x="952"/>
        <item x="521"/>
        <item x="438"/>
        <item x="444"/>
        <item x="650"/>
        <item x="1020"/>
        <item x="478"/>
        <item x="546"/>
        <item x="451"/>
        <item x="128"/>
        <item x="44"/>
        <item x="964"/>
        <item x="528"/>
        <item x="923"/>
        <item x="238"/>
        <item x="660"/>
        <item x="754"/>
        <item x="274"/>
        <item x="1067"/>
        <item x="980"/>
        <item x="871"/>
        <item x="867"/>
        <item x="353"/>
        <item x="162"/>
        <item x="816"/>
        <item x="1035"/>
        <item x="812"/>
        <item x="455"/>
        <item x="676"/>
        <item x="720"/>
        <item x="1172"/>
        <item x="663"/>
        <item x="995"/>
        <item x="330"/>
        <item x="202"/>
        <item x="1080"/>
        <item x="1051"/>
        <item x="121"/>
        <item x="801"/>
        <item x="725"/>
        <item x="982"/>
        <item x="803"/>
        <item x="736"/>
        <item x="313"/>
        <item x="112"/>
        <item x="117"/>
        <item x="493"/>
        <item x="1137"/>
        <item x="935"/>
        <item x="535"/>
        <item x="945"/>
        <item x="972"/>
        <item x="103"/>
        <item x="870"/>
        <item x="538"/>
        <item x="775"/>
        <item x="327"/>
        <item x="333"/>
        <item x="553"/>
        <item x="1085"/>
        <item x="269"/>
        <item x="853"/>
        <item x="495"/>
        <item x="92"/>
        <item x="817"/>
        <item x="485"/>
        <item x="949"/>
        <item x="652"/>
        <item x="308"/>
        <item x="1144"/>
        <item x="58"/>
        <item x="140"/>
        <item x="1029"/>
        <item x="321"/>
        <item x="135"/>
        <item x="547"/>
        <item x="59"/>
        <item x="0"/>
        <item x="154"/>
        <item x="865"/>
        <item x="231"/>
        <item x="441"/>
        <item x="968"/>
        <item x="31"/>
        <item x="334"/>
        <item x="95"/>
        <item x="367"/>
        <item x="1090"/>
        <item x="450"/>
        <item x="520"/>
        <item x="842"/>
        <item x="61"/>
        <item x="477"/>
        <item x="831"/>
        <item x="758"/>
        <item x="643"/>
        <item x="1187"/>
        <item x="448"/>
        <item x="548"/>
        <item x="11"/>
        <item x="955"/>
        <item x="832"/>
        <item x="851"/>
        <item x="666"/>
        <item x="456"/>
        <item x="861"/>
        <item x="682"/>
        <item x="209"/>
        <item x="561"/>
        <item x="165"/>
        <item x="343"/>
        <item x="217"/>
        <item x="364"/>
        <item x="210"/>
        <item x="85"/>
        <item x="613"/>
        <item x="67"/>
        <item x="243"/>
        <item x="371"/>
        <item x="53"/>
        <item x="452"/>
        <item x="1100"/>
        <item x="683"/>
        <item x="487"/>
        <item x="926"/>
        <item x="374"/>
        <item x="160"/>
        <item x="1191"/>
        <item x="745"/>
        <item x="195"/>
        <item x="932"/>
        <item x="194"/>
        <item x="960"/>
        <item x="137"/>
        <item x="579"/>
        <item x="646"/>
        <item x="562"/>
        <item x="472"/>
        <item x="1103"/>
        <item x="824"/>
        <item x="51"/>
        <item x="846"/>
        <item x="74"/>
        <item x="625"/>
        <item x="246"/>
        <item x="211"/>
        <item x="723"/>
        <item x="129"/>
        <item x="1005"/>
        <item x="1019"/>
        <item x="114"/>
        <item x="167"/>
        <item x="69"/>
        <item x="808"/>
        <item x="823"/>
        <item x="531"/>
        <item x="544"/>
        <item x="742"/>
        <item x="82"/>
        <item x="765"/>
        <item x="123"/>
        <item x="240"/>
        <item x="446"/>
        <item x="744"/>
        <item x="230"/>
        <item x="208"/>
        <item x="280"/>
        <item x="144"/>
        <item x="563"/>
        <item x="43"/>
        <item x="983"/>
        <item x="555"/>
        <item x="1091"/>
        <item x="1039"/>
        <item x="292"/>
        <item x="349"/>
        <item x="318"/>
        <item x="439"/>
        <item x="109"/>
        <item x="881"/>
        <item x="12"/>
        <item x="827"/>
        <item x="368"/>
        <item x="241"/>
        <item x="738"/>
        <item x="341"/>
        <item x="1032"/>
        <item x="1125"/>
        <item x="253"/>
        <item x="227"/>
        <item x="752"/>
        <item x="621"/>
        <item x="1101"/>
        <item x="924"/>
        <item x="174"/>
        <item x="224"/>
        <item x="282"/>
        <item x="203"/>
        <item x="809"/>
        <item x="601"/>
        <item x="741"/>
        <item x="40"/>
        <item x="1004"/>
        <item x="39"/>
        <item x="376"/>
        <item x="825"/>
        <item x="641"/>
        <item x="1000"/>
        <item x="169"/>
        <item x="1121"/>
        <item x="632"/>
        <item x="186"/>
        <item x="589"/>
        <item x="252"/>
        <item x="847"/>
        <item x="916"/>
        <item x="118"/>
        <item x="620"/>
        <item x="324"/>
        <item x="182"/>
        <item x="763"/>
        <item x="940"/>
        <item x="285"/>
        <item x="399"/>
        <item x="200"/>
        <item x="844"/>
        <item x="612"/>
        <item x="42"/>
        <item x="640"/>
        <item x="440"/>
        <item x="23"/>
        <item x="674"/>
        <item x="400"/>
        <item x="1070"/>
        <item x="397"/>
        <item x="638"/>
        <item x="1075"/>
        <item x="5"/>
        <item x="539"/>
        <item x="63"/>
        <item x="511"/>
        <item x="791"/>
        <item x="375"/>
        <item x="860"/>
        <item x="828"/>
        <item x="811"/>
        <item x="395"/>
        <item x="721"/>
        <item x="849"/>
        <item x="560"/>
        <item x="818"/>
        <item x="943"/>
        <item x="1054"/>
        <item x="597"/>
        <item x="868"/>
        <item x="747"/>
        <item x="100"/>
        <item x="80"/>
        <item x="3"/>
        <item x="1132"/>
        <item x="504"/>
        <item x="492"/>
        <item x="653"/>
        <item x="342"/>
        <item x="480"/>
        <item x="146"/>
        <item x="554"/>
        <item x="578"/>
        <item x="351"/>
        <item x="357"/>
        <item x="354"/>
        <item x="142"/>
        <item x="242"/>
        <item x="172"/>
        <item x="250"/>
        <item x="858"/>
        <item x="32"/>
        <item x="474"/>
        <item x="795"/>
        <item x="426"/>
        <item x="37"/>
        <item x="777"/>
        <item x="213"/>
        <item x="131"/>
        <item x="904"/>
        <item x="303"/>
        <item x="413"/>
        <item x="619"/>
        <item x="387"/>
        <item x="71"/>
        <item x="835"/>
        <item x="992"/>
        <item x="475"/>
        <item x="107"/>
        <item x="70"/>
        <item x="889"/>
        <item x="352"/>
        <item x="337"/>
        <item x="219"/>
        <item x="740"/>
        <item x="348"/>
        <item x="1122"/>
        <item x="406"/>
        <item x="568"/>
        <item x="264"/>
        <item x="257"/>
        <item x="774"/>
        <item x="543"/>
        <item x="1063"/>
        <item x="969"/>
        <item x="193"/>
        <item x="54"/>
        <item x="21"/>
        <item x="658"/>
        <item x="86"/>
        <item x="156"/>
        <item x="509"/>
        <item x="839"/>
        <item x="766"/>
        <item x="920"/>
        <item x="866"/>
        <item x="616"/>
        <item x="498"/>
        <item x="606"/>
        <item x="767"/>
        <item x="281"/>
        <item x="599"/>
        <item x="669"/>
        <item x="133"/>
        <item x="207"/>
        <item x="930"/>
        <item x="249"/>
        <item x="407"/>
        <item x="1119"/>
        <item x="536"/>
        <item x="500"/>
        <item x="1025"/>
        <item x="863"/>
        <item x="462"/>
        <item x="294"/>
        <item x="773"/>
        <item x="755"/>
        <item x="584"/>
        <item x="1036"/>
        <item x="1060"/>
        <item x="256"/>
        <item x="901"/>
        <item x="24"/>
        <item x="236"/>
        <item x="609"/>
        <item x="122"/>
        <item x="179"/>
        <item x="419"/>
        <item x="298"/>
        <item x="449"/>
        <item x="460"/>
        <item x="372"/>
        <item x="966"/>
        <item x="380"/>
        <item x="507"/>
        <item x="311"/>
        <item x="273"/>
        <item x="411"/>
        <item x="657"/>
        <item x="325"/>
        <item x="677"/>
        <item x="429"/>
        <item x="268"/>
        <item x="1041"/>
        <item x="139"/>
        <item x="973"/>
        <item x="906"/>
        <item x="62"/>
        <item x="681"/>
        <item x="378"/>
        <item x="433"/>
        <item x="655"/>
        <item x="96"/>
        <item x="300"/>
        <item x="582"/>
        <item x="4"/>
        <item x="533"/>
        <item x="1127"/>
        <item x="358"/>
        <item x="668"/>
        <item x="152"/>
        <item x="746"/>
        <item x="908"/>
        <item x="761"/>
        <item x="1086"/>
        <item x="64"/>
        <item x="687"/>
        <item x="26"/>
        <item x="698"/>
        <item x="359"/>
        <item x="248"/>
        <item x="454"/>
        <item x="610"/>
        <item x="956"/>
        <item x="564"/>
        <item x="373"/>
        <item x="159"/>
        <item x="581"/>
        <item x="591"/>
        <item x="497"/>
        <item x="417"/>
        <item x="1023"/>
        <item x="567"/>
        <item x="673"/>
        <item x="120"/>
        <item x="38"/>
        <item x="900"/>
        <item x="630"/>
        <item x="482"/>
        <item x="30"/>
        <item x="850"/>
        <item x="97"/>
        <item x="301"/>
        <item x="331"/>
        <item x="516"/>
        <item x="306"/>
        <item x="9"/>
        <item x="664"/>
        <item x="921"/>
        <item x="276"/>
        <item x="402"/>
        <item x="394"/>
        <item x="623"/>
        <item x="473"/>
        <item x="297"/>
        <item x="181"/>
        <item x="793"/>
        <item x="389"/>
        <item x="319"/>
        <item x="946"/>
        <item x="633"/>
        <item x="639"/>
        <item x="136"/>
        <item x="396"/>
        <item x="102"/>
        <item x="65"/>
        <item x="275"/>
        <item x="526"/>
        <item x="8"/>
        <item x="728"/>
        <item x="1092"/>
        <item x="518"/>
        <item x="168"/>
        <item x="759"/>
        <item x="699"/>
        <item x="762"/>
        <item x="977"/>
        <item x="119"/>
        <item x="662"/>
        <item x="187"/>
        <item x="339"/>
        <item x="45"/>
        <item x="18"/>
        <item x="959"/>
        <item x="910"/>
        <item x="862"/>
        <item x="556"/>
        <item x="106"/>
        <item x="469"/>
        <item x="91"/>
        <item x="383"/>
        <item x="990"/>
        <item x="576"/>
        <item x="279"/>
        <item x="130"/>
        <item x="431"/>
        <item x="1117"/>
        <item x="611"/>
        <item x="363"/>
        <item x="838"/>
        <item x="261"/>
        <item x="68"/>
        <item x="695"/>
        <item x="377"/>
        <item x="557"/>
        <item x="255"/>
        <item x="778"/>
        <item x="99"/>
        <item x="75"/>
        <item x="442"/>
        <item x="266"/>
        <item x="988"/>
        <item x="565"/>
        <item x="434"/>
        <item x="170"/>
        <item x="770"/>
        <item x="410"/>
        <item x="510"/>
        <item x="447"/>
        <item x="392"/>
        <item x="180"/>
        <item x="678"/>
        <item x="192"/>
        <item x="360"/>
        <item x="927"/>
        <item x="258"/>
        <item x="569"/>
        <item x="593"/>
        <item x="237"/>
        <item x="22"/>
        <item x="522"/>
        <item x="176"/>
        <item x="425"/>
        <item x="254"/>
        <item x="707"/>
        <item x="315"/>
        <item x="157"/>
        <item x="138"/>
        <item x="98"/>
        <item x="390"/>
        <item x="713"/>
        <item x="644"/>
        <item x="962"/>
        <item x="590"/>
        <item x="104"/>
        <item x="76"/>
        <item x="189"/>
        <item x="127"/>
        <item x="768"/>
        <item x="94"/>
        <item x="148"/>
        <item x="93"/>
        <item x="272"/>
        <item x="60"/>
        <item x="56"/>
        <item x="233"/>
        <item x="789"/>
        <item x="878"/>
        <item x="651"/>
        <item x="401"/>
        <item x="1047"/>
        <item x="813"/>
        <item x="1050"/>
        <item x="798"/>
        <item x="957"/>
        <item x="830"/>
        <item x="409"/>
        <item x="717"/>
        <item x="686"/>
        <item x="173"/>
        <item x="408"/>
        <item x="790"/>
        <item x="979"/>
        <item x="291"/>
        <item x="50"/>
        <item x="937"/>
        <item x="709"/>
        <item x="88"/>
        <item x="1084"/>
        <item x="199"/>
        <item x="537"/>
        <item x="822"/>
        <item x="1015"/>
        <item x="769"/>
        <item x="1154"/>
        <item x="782"/>
        <item x="263"/>
        <item x="855"/>
        <item x="326"/>
        <item x="603"/>
        <item x="234"/>
        <item x="386"/>
        <item x="852"/>
        <item x="749"/>
        <item x="471"/>
        <item x="724"/>
        <item x="1164"/>
        <item x="757"/>
        <item x="466"/>
        <item x="393"/>
        <item x="691"/>
        <item x="81"/>
        <item x="1072"/>
        <item x="332"/>
        <item x="739"/>
        <item x="656"/>
        <item x="529"/>
        <item x="108"/>
        <item x="1012"/>
        <item x="607"/>
        <item x="1061"/>
        <item x="89"/>
        <item x="771"/>
        <item x="1087"/>
        <item x="153"/>
        <item x="302"/>
        <item x="149"/>
        <item x="84"/>
        <item x="629"/>
        <item x="287"/>
        <item x="494"/>
        <item x="1046"/>
        <item x="856"/>
        <item x="899"/>
        <item x="595"/>
        <item x="381"/>
        <item x="175"/>
        <item x="486"/>
        <item x="1150"/>
        <item x="1031"/>
        <item x="944"/>
        <item x="424"/>
        <item x="391"/>
        <item x="304"/>
        <item x="627"/>
        <item x="10"/>
        <item x="572"/>
        <item x="362"/>
        <item x="922"/>
        <item x="911"/>
        <item x="934"/>
        <item x="284"/>
        <item x="1049"/>
        <item x="661"/>
        <item x="355"/>
        <item x="467"/>
        <item x="807"/>
        <item x="350"/>
        <item x="737"/>
        <item x="171"/>
        <item x="540"/>
        <item x="403"/>
        <item x="513"/>
        <item x="16"/>
        <item x="1043"/>
        <item x="875"/>
        <item x="942"/>
        <item x="941"/>
        <item x="810"/>
        <item x="671"/>
        <item x="1"/>
        <item x="443"/>
        <item x="787"/>
        <item x="1083"/>
        <item x="845"/>
        <item x="83"/>
        <item x="145"/>
        <item x="25"/>
        <item x="760"/>
        <item x="347"/>
        <item x="198"/>
        <item x="278"/>
        <item x="1175"/>
        <item x="15"/>
        <item x="223"/>
        <item x="221"/>
        <item x="1193"/>
        <item x="204"/>
        <item x="19"/>
        <item x="933"/>
        <item x="780"/>
        <item x="854"/>
        <item x="164"/>
        <item x="549"/>
        <item x="503"/>
        <item x="701"/>
        <item x="505"/>
        <item x="530"/>
        <item x="907"/>
        <item x="1158"/>
        <item x="542"/>
        <item x="277"/>
        <item x="628"/>
        <item x="20"/>
        <item x="525"/>
        <item x="143"/>
        <item x="947"/>
        <item x="1162"/>
        <item x="134"/>
        <item x="764"/>
        <item x="797"/>
        <item x="1007"/>
        <item x="950"/>
        <item x="499"/>
        <item x="55"/>
        <item x="963"/>
        <item x="111"/>
        <item x="532"/>
        <item x="502"/>
        <item x="398"/>
        <item x="580"/>
        <item x="239"/>
        <item x="489"/>
        <item x="228"/>
        <item x="307"/>
        <item x="361"/>
        <item x="459"/>
        <item x="815"/>
        <item x="316"/>
        <item x="178"/>
        <item x="262"/>
        <item x="1018"/>
        <item x="799"/>
        <item x="1169"/>
        <item x="125"/>
        <item x="490"/>
        <item x="14"/>
        <item x="72"/>
        <item x="626"/>
        <item x="859"/>
        <item x="802"/>
        <item x="370"/>
        <item x="105"/>
        <item x="1189"/>
        <item x="585"/>
        <item x="880"/>
        <item x="887"/>
        <item x="214"/>
        <item x="320"/>
        <item x="481"/>
        <item x="541"/>
        <item x="800"/>
        <item x="675"/>
        <item x="338"/>
        <item x="271"/>
        <item x="468"/>
        <item x="465"/>
        <item x="87"/>
        <item x="551"/>
        <item x="512"/>
        <item x="953"/>
        <item x="583"/>
        <item x="974"/>
        <item x="885"/>
        <item x="635"/>
        <item x="177"/>
        <item x="158"/>
        <item x="310"/>
        <item x="743"/>
        <item x="730"/>
        <item x="1016"/>
        <item x="732"/>
        <item x="293"/>
        <item x="884"/>
        <item x="1040"/>
        <item x="843"/>
        <item x="150"/>
        <item x="1058"/>
        <item x="222"/>
        <item x="819"/>
        <item x="445"/>
        <item x="1028"/>
        <item x="1152"/>
        <item x="961"/>
        <item x="216"/>
        <item x="116"/>
        <item x="989"/>
        <item x="197"/>
        <item x="1001"/>
        <item x="369"/>
        <item x="984"/>
        <item x="1048"/>
        <item x="796"/>
        <item x="718"/>
        <item x="286"/>
        <item x="776"/>
        <item x="710"/>
        <item x="405"/>
        <item x="734"/>
        <item x="1088"/>
        <item x="715"/>
        <item x="729"/>
        <item x="925"/>
        <item x="1107"/>
        <item x="1131"/>
        <item x="779"/>
        <item x="517"/>
        <item x="642"/>
        <item x="820"/>
        <item x="975"/>
        <item x="624"/>
        <item x="1185"/>
        <item x="1034"/>
        <item x="463"/>
        <item x="514"/>
        <item x="1056"/>
        <item x="679"/>
        <item x="1145"/>
        <item x="586"/>
        <item x="869"/>
        <item x="1167"/>
        <item x="647"/>
        <item x="592"/>
        <item x="484"/>
        <item x="605"/>
        <item x="986"/>
        <item x="28"/>
        <item x="66"/>
        <item x="384"/>
        <item x="1174"/>
        <item x="141"/>
        <item x="1078"/>
        <item x="573"/>
        <item x="1055"/>
        <item x="905"/>
        <item x="1124"/>
        <item x="476"/>
        <item x="694"/>
        <item x="421"/>
        <item x="1081"/>
        <item x="918"/>
        <item x="79"/>
        <item x="322"/>
        <item x="295"/>
        <item x="883"/>
        <item x="919"/>
        <item x="909"/>
        <item x="527"/>
        <item x="1038"/>
        <item x="41"/>
        <item x="1192"/>
        <item x="726"/>
        <item x="524"/>
        <item x="57"/>
        <item x="1160"/>
        <item x="415"/>
        <item x="1097"/>
        <item x="705"/>
        <item x="515"/>
        <item x="689"/>
        <item x="804"/>
        <item x="998"/>
        <item x="622"/>
        <item x="781"/>
        <item x="1129"/>
        <item x="1186"/>
        <item x="708"/>
        <item x="1104"/>
        <item x="235"/>
        <item x="1148"/>
        <item x="636"/>
        <item x="1161"/>
        <item x="245"/>
        <item x="805"/>
        <item x="1157"/>
        <item x="948"/>
        <item x="697"/>
        <item x="314"/>
        <item x="1003"/>
        <item x="49"/>
        <item x="6"/>
        <item x="212"/>
        <item x="382"/>
        <item x="750"/>
        <item x="1113"/>
        <item x="110"/>
        <item x="672"/>
        <item x="999"/>
        <item x="35"/>
        <item x="1188"/>
        <item x="1146"/>
        <item x="857"/>
        <item x="115"/>
        <item x="903"/>
        <item x="483"/>
        <item x="113"/>
        <item x="898"/>
        <item x="1096"/>
        <item x="270"/>
        <item x="727"/>
        <item x="1123"/>
        <item x="356"/>
        <item x="722"/>
        <item x="987"/>
        <item x="1197"/>
        <item x="994"/>
        <item x="991"/>
        <item x="895"/>
        <item x="1155"/>
        <item x="1077"/>
        <item x="751"/>
        <item x="1074"/>
        <item x="806"/>
        <item x="1071"/>
        <item x="163"/>
        <item x="147"/>
        <item x="435"/>
        <item x="366"/>
        <item x="299"/>
        <item x="891"/>
        <item x="733"/>
        <item x="1114"/>
        <item x="2"/>
        <item x="1130"/>
        <item x="1171"/>
        <item x="1037"/>
        <item x="1156"/>
        <item x="215"/>
        <item x="631"/>
        <item x="753"/>
        <item x="821"/>
        <item x="550"/>
        <item x="893"/>
        <item x="1022"/>
        <item x="388"/>
        <item x="670"/>
        <item x="735"/>
        <item x="1115"/>
        <item x="1166"/>
        <item x="659"/>
        <item x="1052"/>
        <item x="251"/>
        <item x="205"/>
        <item x="27"/>
        <item x="902"/>
        <item x="704"/>
        <item x="1140"/>
        <item x="577"/>
        <item x="649"/>
        <item x="596"/>
        <item x="312"/>
        <item x="344"/>
        <item x="385"/>
        <item x="559"/>
        <item x="976"/>
        <item x="232"/>
        <item x="711"/>
        <item x="1128"/>
        <item x="731"/>
        <item x="1089"/>
        <item x="1177"/>
        <item x="427"/>
        <item x="794"/>
        <item x="1069"/>
        <item x="404"/>
        <item x="267"/>
        <item x="1002"/>
        <item x="1076"/>
        <item x="876"/>
        <item x="1190"/>
        <item x="833"/>
        <item x="688"/>
        <item x="1179"/>
        <item x="226"/>
        <item x="588"/>
        <item x="305"/>
        <item x="201"/>
        <item x="872"/>
        <item x="792"/>
        <item x="897"/>
        <item x="993"/>
        <item x="464"/>
        <item x="317"/>
        <item x="971"/>
        <item x="829"/>
        <item x="33"/>
        <item x="637"/>
        <item x="970"/>
        <item x="436"/>
        <item x="1182"/>
        <item x="594"/>
        <item x="1111"/>
        <item x="702"/>
        <item x="570"/>
        <item x="151"/>
        <item x="690"/>
        <item x="566"/>
        <item x="458"/>
        <item x="501"/>
        <item x="90"/>
        <item x="196"/>
        <item x="571"/>
        <item x="488"/>
        <item x="981"/>
        <item x="1066"/>
        <item x="608"/>
        <item x="841"/>
        <item x="1045"/>
        <item x="706"/>
        <item x="1149"/>
        <item x="124"/>
        <item x="191"/>
        <item x="1059"/>
        <item x="587"/>
        <item x="423"/>
        <item x="1173"/>
        <item x="783"/>
        <item x="379"/>
        <item x="1017"/>
        <item x="602"/>
        <item x="788"/>
        <item x="101"/>
        <item x="1178"/>
        <item x="1011"/>
        <item x="126"/>
        <item x="967"/>
        <item x="654"/>
        <item x="1196"/>
        <item x="1198"/>
        <item x="220"/>
        <item x="73"/>
        <item x="1030"/>
        <item x="864"/>
        <item x="1118"/>
        <item x="461"/>
        <item x="1142"/>
        <item x="1181"/>
        <item x="1110"/>
        <item x="936"/>
        <item x="190"/>
        <item x="1183"/>
        <item x="340"/>
        <item x="914"/>
        <item x="7"/>
        <item x="684"/>
        <item x="696"/>
        <item x="600"/>
        <item x="888"/>
        <item x="506"/>
        <item x="1014"/>
        <item x="996"/>
        <item x="1093"/>
        <item x="772"/>
        <item x="247"/>
        <item x="874"/>
        <item x="420"/>
        <item x="183"/>
        <item x="218"/>
        <item x="879"/>
        <item x="1062"/>
        <item x="229"/>
        <item x="1133"/>
        <item x="836"/>
        <item x="598"/>
        <item x="929"/>
        <item x="634"/>
        <item x="52"/>
        <item x="1064"/>
        <item x="296"/>
        <item x="1163"/>
        <item x="46"/>
        <item x="188"/>
        <item x="575"/>
        <item x="1057"/>
        <item x="479"/>
        <item x="519"/>
        <item x="155"/>
        <item x="414"/>
        <item x="1068"/>
        <item x="1168"/>
        <item x="47"/>
        <item x="1151"/>
        <item x="48"/>
        <item x="336"/>
        <item x="345"/>
        <item x="978"/>
        <item x="1099"/>
        <item x="365"/>
        <item x="648"/>
        <item x="225"/>
        <item x="323"/>
        <item x="928"/>
        <item x="1126"/>
        <item x="1098"/>
        <item x="68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200">
        <item x="834"/>
        <item x="1079"/>
        <item x="1105"/>
        <item x="951"/>
        <item x="877"/>
        <item x="939"/>
        <item x="882"/>
        <item x="837"/>
        <item x="496"/>
        <item x="938"/>
        <item x="432"/>
        <item x="1180"/>
        <item x="913"/>
        <item x="714"/>
        <item x="346"/>
        <item x="412"/>
        <item x="1024"/>
        <item x="1176"/>
        <item x="615"/>
        <item x="786"/>
        <item x="1195"/>
        <item x="283"/>
        <item x="915"/>
        <item x="78"/>
        <item x="1112"/>
        <item x="1021"/>
        <item x="784"/>
        <item x="161"/>
        <item x="1159"/>
        <item x="259"/>
        <item x="886"/>
        <item x="1165"/>
        <item x="894"/>
        <item x="665"/>
        <item x="896"/>
        <item x="1106"/>
        <item x="1006"/>
        <item x="1170"/>
        <item x="453"/>
        <item x="1109"/>
        <item x="873"/>
        <item x="437"/>
        <item x="290"/>
        <item x="680"/>
        <item x="1143"/>
        <item x="1094"/>
        <item x="1141"/>
        <item x="1153"/>
        <item x="703"/>
        <item x="719"/>
        <item x="508"/>
        <item x="206"/>
        <item x="892"/>
        <item x="1147"/>
        <item x="430"/>
        <item x="470"/>
        <item x="329"/>
        <item x="958"/>
        <item x="457"/>
        <item x="1138"/>
        <item x="1013"/>
        <item x="1009"/>
        <item x="13"/>
        <item x="1026"/>
        <item x="428"/>
        <item x="614"/>
        <item x="912"/>
        <item x="418"/>
        <item x="328"/>
        <item x="1116"/>
        <item x="840"/>
        <item x="1042"/>
        <item x="917"/>
        <item x="416"/>
        <item x="1194"/>
        <item x="618"/>
        <item x="1135"/>
        <item x="700"/>
        <item x="1027"/>
        <item x="693"/>
        <item x="574"/>
        <item x="1073"/>
        <item x="748"/>
        <item x="1184"/>
        <item x="1033"/>
        <item x="617"/>
        <item x="17"/>
        <item x="1102"/>
        <item x="77"/>
        <item x="34"/>
        <item x="1139"/>
        <item x="931"/>
        <item x="491"/>
        <item x="1053"/>
        <item x="523"/>
        <item x="848"/>
        <item x="604"/>
        <item x="552"/>
        <item x="814"/>
        <item x="1044"/>
        <item x="166"/>
        <item x="645"/>
        <item x="36"/>
        <item x="954"/>
        <item x="785"/>
        <item x="890"/>
        <item x="335"/>
        <item x="534"/>
        <item x="1108"/>
        <item x="985"/>
        <item x="756"/>
        <item x="997"/>
        <item x="712"/>
        <item x="1134"/>
        <item x="29"/>
        <item x="1095"/>
        <item x="265"/>
        <item x="1008"/>
        <item x="1010"/>
        <item x="260"/>
        <item x="1120"/>
        <item x="288"/>
        <item x="1136"/>
        <item x="545"/>
        <item x="185"/>
        <item x="826"/>
        <item x="716"/>
        <item x="667"/>
        <item x="1082"/>
        <item x="1065"/>
        <item x="309"/>
        <item x="965"/>
        <item x="692"/>
        <item x="422"/>
        <item x="558"/>
        <item x="132"/>
        <item x="289"/>
        <item x="184"/>
        <item x="244"/>
        <item x="952"/>
        <item x="521"/>
        <item x="438"/>
        <item x="444"/>
        <item x="650"/>
        <item x="1020"/>
        <item x="478"/>
        <item x="546"/>
        <item x="451"/>
        <item x="128"/>
        <item x="44"/>
        <item x="964"/>
        <item x="528"/>
        <item x="923"/>
        <item x="238"/>
        <item x="660"/>
        <item x="754"/>
        <item x="274"/>
        <item x="1067"/>
        <item x="980"/>
        <item x="871"/>
        <item x="867"/>
        <item x="353"/>
        <item x="162"/>
        <item x="816"/>
        <item x="1035"/>
        <item x="812"/>
        <item x="455"/>
        <item x="676"/>
        <item x="720"/>
        <item x="1172"/>
        <item x="663"/>
        <item x="995"/>
        <item x="330"/>
        <item x="202"/>
        <item x="1080"/>
        <item x="1051"/>
        <item x="121"/>
        <item x="801"/>
        <item x="725"/>
        <item x="982"/>
        <item x="803"/>
        <item x="736"/>
        <item x="313"/>
        <item x="112"/>
        <item x="117"/>
        <item x="493"/>
        <item x="1137"/>
        <item x="935"/>
        <item x="535"/>
        <item x="945"/>
        <item x="972"/>
        <item x="103"/>
        <item x="870"/>
        <item x="538"/>
        <item x="775"/>
        <item x="327"/>
        <item x="333"/>
        <item x="553"/>
        <item x="1085"/>
        <item x="269"/>
        <item x="853"/>
        <item x="495"/>
        <item x="92"/>
        <item x="817"/>
        <item x="485"/>
        <item x="949"/>
        <item x="652"/>
        <item x="308"/>
        <item x="1144"/>
        <item x="58"/>
        <item x="140"/>
        <item x="1029"/>
        <item x="321"/>
        <item x="135"/>
        <item x="547"/>
        <item x="59"/>
        <item x="0"/>
        <item x="154"/>
        <item x="865"/>
        <item x="231"/>
        <item x="441"/>
        <item x="968"/>
        <item x="31"/>
        <item x="334"/>
        <item x="95"/>
        <item x="367"/>
        <item x="1090"/>
        <item x="450"/>
        <item x="520"/>
        <item x="842"/>
        <item x="61"/>
        <item x="477"/>
        <item x="831"/>
        <item x="758"/>
        <item x="643"/>
        <item x="1187"/>
        <item x="448"/>
        <item x="548"/>
        <item x="11"/>
        <item x="955"/>
        <item x="832"/>
        <item x="851"/>
        <item x="666"/>
        <item x="456"/>
        <item x="861"/>
        <item x="682"/>
        <item x="209"/>
        <item x="561"/>
        <item x="165"/>
        <item x="343"/>
        <item x="217"/>
        <item x="364"/>
        <item x="210"/>
        <item x="85"/>
        <item x="613"/>
        <item x="67"/>
        <item x="243"/>
        <item x="371"/>
        <item x="53"/>
        <item x="452"/>
        <item x="1100"/>
        <item x="683"/>
        <item x="487"/>
        <item x="926"/>
        <item x="374"/>
        <item x="160"/>
        <item x="1191"/>
        <item x="745"/>
        <item x="195"/>
        <item x="932"/>
        <item x="194"/>
        <item x="960"/>
        <item x="137"/>
        <item x="579"/>
        <item x="646"/>
        <item x="562"/>
        <item x="472"/>
        <item x="1103"/>
        <item x="824"/>
        <item x="51"/>
        <item x="846"/>
        <item x="74"/>
        <item x="625"/>
        <item x="246"/>
        <item x="211"/>
        <item x="723"/>
        <item x="129"/>
        <item x="1005"/>
        <item x="1019"/>
        <item x="114"/>
        <item x="167"/>
        <item x="69"/>
        <item x="808"/>
        <item x="823"/>
        <item x="531"/>
        <item x="544"/>
        <item x="742"/>
        <item x="82"/>
        <item x="765"/>
        <item x="123"/>
        <item x="240"/>
        <item x="446"/>
        <item x="744"/>
        <item x="230"/>
        <item x="208"/>
        <item x="280"/>
        <item x="144"/>
        <item x="563"/>
        <item x="43"/>
        <item x="983"/>
        <item x="555"/>
        <item x="1091"/>
        <item x="1039"/>
        <item x="292"/>
        <item x="349"/>
        <item x="318"/>
        <item x="439"/>
        <item x="109"/>
        <item x="881"/>
        <item x="12"/>
        <item x="827"/>
        <item x="368"/>
        <item x="241"/>
        <item x="738"/>
        <item x="341"/>
        <item x="1032"/>
        <item x="1125"/>
        <item x="253"/>
        <item x="227"/>
        <item x="752"/>
        <item x="621"/>
        <item x="1101"/>
        <item x="924"/>
        <item x="174"/>
        <item x="224"/>
        <item x="282"/>
        <item x="203"/>
        <item x="809"/>
        <item x="601"/>
        <item x="741"/>
        <item x="40"/>
        <item x="1004"/>
        <item x="39"/>
        <item x="376"/>
        <item x="825"/>
        <item x="641"/>
        <item x="1000"/>
        <item x="169"/>
        <item x="1121"/>
        <item x="632"/>
        <item x="186"/>
        <item x="589"/>
        <item x="252"/>
        <item x="847"/>
        <item x="916"/>
        <item x="118"/>
        <item x="620"/>
        <item x="324"/>
        <item x="182"/>
        <item x="763"/>
        <item x="940"/>
        <item x="285"/>
        <item x="399"/>
        <item x="200"/>
        <item x="844"/>
        <item x="612"/>
        <item x="42"/>
        <item x="640"/>
        <item x="440"/>
        <item x="23"/>
        <item x="674"/>
        <item x="400"/>
        <item x="1070"/>
        <item x="397"/>
        <item x="638"/>
        <item x="1075"/>
        <item x="5"/>
        <item x="539"/>
        <item x="63"/>
        <item x="511"/>
        <item x="791"/>
        <item x="375"/>
        <item x="860"/>
        <item x="828"/>
        <item x="811"/>
        <item x="395"/>
        <item x="721"/>
        <item x="849"/>
        <item x="560"/>
        <item x="818"/>
        <item x="943"/>
        <item x="1054"/>
        <item x="597"/>
        <item x="868"/>
        <item x="747"/>
        <item x="100"/>
        <item x="80"/>
        <item x="3"/>
        <item x="1132"/>
        <item x="504"/>
        <item x="492"/>
        <item x="653"/>
        <item x="342"/>
        <item x="480"/>
        <item x="146"/>
        <item x="554"/>
        <item x="578"/>
        <item x="351"/>
        <item x="357"/>
        <item x="354"/>
        <item x="142"/>
        <item x="242"/>
        <item x="172"/>
        <item x="250"/>
        <item x="858"/>
        <item x="32"/>
        <item x="474"/>
        <item x="795"/>
        <item x="426"/>
        <item x="37"/>
        <item x="777"/>
        <item x="213"/>
        <item x="131"/>
        <item x="904"/>
        <item x="303"/>
        <item x="413"/>
        <item x="619"/>
        <item x="387"/>
        <item x="71"/>
        <item x="835"/>
        <item x="992"/>
        <item x="475"/>
        <item x="107"/>
        <item x="70"/>
        <item x="889"/>
        <item x="352"/>
        <item x="337"/>
        <item x="219"/>
        <item x="740"/>
        <item x="348"/>
        <item x="1122"/>
        <item x="406"/>
        <item x="568"/>
        <item x="264"/>
        <item x="257"/>
        <item x="774"/>
        <item x="543"/>
        <item x="1063"/>
        <item x="969"/>
        <item x="193"/>
        <item x="54"/>
        <item x="21"/>
        <item x="658"/>
        <item x="86"/>
        <item x="156"/>
        <item x="509"/>
        <item x="839"/>
        <item x="766"/>
        <item x="920"/>
        <item x="866"/>
        <item x="616"/>
        <item x="498"/>
        <item x="606"/>
        <item x="767"/>
        <item x="281"/>
        <item x="599"/>
        <item x="669"/>
        <item x="133"/>
        <item x="207"/>
        <item x="930"/>
        <item x="249"/>
        <item x="407"/>
        <item x="1119"/>
        <item x="536"/>
        <item x="500"/>
        <item x="1025"/>
        <item x="863"/>
        <item x="462"/>
        <item x="294"/>
        <item x="773"/>
        <item x="755"/>
        <item x="584"/>
        <item x="1036"/>
        <item x="1060"/>
        <item x="256"/>
        <item x="901"/>
        <item x="24"/>
        <item x="236"/>
        <item x="609"/>
        <item x="122"/>
        <item x="179"/>
        <item x="419"/>
        <item x="298"/>
        <item x="449"/>
        <item x="460"/>
        <item x="372"/>
        <item x="966"/>
        <item x="380"/>
        <item x="507"/>
        <item x="311"/>
        <item x="273"/>
        <item x="411"/>
        <item x="657"/>
        <item x="325"/>
        <item x="677"/>
        <item x="429"/>
        <item x="268"/>
        <item x="1041"/>
        <item x="139"/>
        <item x="973"/>
        <item x="906"/>
        <item x="62"/>
        <item x="681"/>
        <item x="378"/>
        <item x="433"/>
        <item x="655"/>
        <item x="96"/>
        <item x="300"/>
        <item x="582"/>
        <item x="4"/>
        <item x="533"/>
        <item x="1127"/>
        <item x="358"/>
        <item x="668"/>
        <item x="152"/>
        <item x="746"/>
        <item x="908"/>
        <item x="761"/>
        <item x="1086"/>
        <item x="64"/>
        <item x="687"/>
        <item x="26"/>
        <item x="698"/>
        <item x="359"/>
        <item x="248"/>
        <item x="454"/>
        <item x="610"/>
        <item x="956"/>
        <item x="564"/>
        <item x="373"/>
        <item x="159"/>
        <item x="581"/>
        <item x="591"/>
        <item x="497"/>
        <item x="417"/>
        <item x="1023"/>
        <item x="567"/>
        <item x="673"/>
        <item x="120"/>
        <item x="38"/>
        <item x="900"/>
        <item x="630"/>
        <item x="482"/>
        <item x="30"/>
        <item x="850"/>
        <item x="97"/>
        <item x="301"/>
        <item x="331"/>
        <item x="516"/>
        <item x="306"/>
        <item x="9"/>
        <item x="664"/>
        <item x="921"/>
        <item x="276"/>
        <item x="402"/>
        <item x="394"/>
        <item x="623"/>
        <item x="473"/>
        <item x="297"/>
        <item x="181"/>
        <item x="793"/>
        <item x="389"/>
        <item x="319"/>
        <item x="946"/>
        <item x="633"/>
        <item x="639"/>
        <item x="136"/>
        <item x="396"/>
        <item x="102"/>
        <item x="65"/>
        <item x="275"/>
        <item x="526"/>
        <item x="8"/>
        <item x="728"/>
        <item x="1092"/>
        <item x="518"/>
        <item x="168"/>
        <item x="759"/>
        <item x="699"/>
        <item x="762"/>
        <item x="977"/>
        <item x="119"/>
        <item x="662"/>
        <item x="187"/>
        <item x="339"/>
        <item x="45"/>
        <item x="18"/>
        <item x="959"/>
        <item x="910"/>
        <item x="862"/>
        <item x="556"/>
        <item x="106"/>
        <item x="469"/>
        <item x="91"/>
        <item x="383"/>
        <item x="990"/>
        <item x="576"/>
        <item x="279"/>
        <item x="130"/>
        <item x="431"/>
        <item x="1117"/>
        <item x="611"/>
        <item x="363"/>
        <item x="838"/>
        <item x="261"/>
        <item x="68"/>
        <item x="695"/>
        <item x="377"/>
        <item x="557"/>
        <item x="255"/>
        <item x="778"/>
        <item x="99"/>
        <item x="75"/>
        <item x="442"/>
        <item x="266"/>
        <item x="988"/>
        <item x="565"/>
        <item x="434"/>
        <item x="170"/>
        <item x="770"/>
        <item x="410"/>
        <item x="510"/>
        <item x="447"/>
        <item x="392"/>
        <item x="180"/>
        <item x="678"/>
        <item x="192"/>
        <item x="360"/>
        <item x="927"/>
        <item x="258"/>
        <item x="569"/>
        <item x="593"/>
        <item x="237"/>
        <item x="22"/>
        <item x="522"/>
        <item x="176"/>
        <item x="425"/>
        <item x="254"/>
        <item x="707"/>
        <item x="315"/>
        <item x="157"/>
        <item x="138"/>
        <item x="98"/>
        <item x="390"/>
        <item x="713"/>
        <item x="644"/>
        <item x="962"/>
        <item x="590"/>
        <item x="104"/>
        <item x="76"/>
        <item x="189"/>
        <item x="127"/>
        <item x="768"/>
        <item x="94"/>
        <item x="148"/>
        <item x="93"/>
        <item x="272"/>
        <item x="60"/>
        <item x="56"/>
        <item x="233"/>
        <item x="789"/>
        <item x="878"/>
        <item x="651"/>
        <item x="401"/>
        <item x="1047"/>
        <item x="813"/>
        <item x="1050"/>
        <item x="798"/>
        <item x="957"/>
        <item x="830"/>
        <item x="409"/>
        <item x="717"/>
        <item x="686"/>
        <item x="173"/>
        <item x="408"/>
        <item x="790"/>
        <item x="979"/>
        <item x="291"/>
        <item x="50"/>
        <item x="937"/>
        <item x="709"/>
        <item x="88"/>
        <item x="1084"/>
        <item x="199"/>
        <item x="537"/>
        <item x="822"/>
        <item x="1015"/>
        <item x="769"/>
        <item x="1154"/>
        <item x="782"/>
        <item x="263"/>
        <item x="855"/>
        <item x="326"/>
        <item x="603"/>
        <item x="234"/>
        <item x="386"/>
        <item x="852"/>
        <item x="749"/>
        <item x="471"/>
        <item x="724"/>
        <item x="1164"/>
        <item x="757"/>
        <item x="466"/>
        <item x="393"/>
        <item x="691"/>
        <item x="81"/>
        <item x="1072"/>
        <item x="332"/>
        <item x="739"/>
        <item x="656"/>
        <item x="529"/>
        <item x="108"/>
        <item x="1012"/>
        <item x="607"/>
        <item x="1061"/>
        <item x="89"/>
        <item x="771"/>
        <item x="1087"/>
        <item x="153"/>
        <item x="302"/>
        <item x="149"/>
        <item x="84"/>
        <item x="629"/>
        <item x="287"/>
        <item x="494"/>
        <item x="1046"/>
        <item x="856"/>
        <item x="899"/>
        <item x="595"/>
        <item x="381"/>
        <item x="175"/>
        <item x="486"/>
        <item x="1150"/>
        <item x="1031"/>
        <item x="944"/>
        <item x="424"/>
        <item x="391"/>
        <item x="304"/>
        <item x="627"/>
        <item x="10"/>
        <item x="572"/>
        <item x="362"/>
        <item x="922"/>
        <item x="911"/>
        <item x="934"/>
        <item x="284"/>
        <item x="1049"/>
        <item x="661"/>
        <item x="355"/>
        <item x="467"/>
        <item x="807"/>
        <item x="350"/>
        <item x="737"/>
        <item x="171"/>
        <item x="540"/>
        <item x="403"/>
        <item x="513"/>
        <item x="16"/>
        <item x="1043"/>
        <item x="875"/>
        <item x="942"/>
        <item x="941"/>
        <item x="810"/>
        <item x="671"/>
        <item x="1"/>
        <item x="443"/>
        <item x="787"/>
        <item x="1083"/>
        <item x="845"/>
        <item x="83"/>
        <item x="145"/>
        <item x="25"/>
        <item x="760"/>
        <item x="347"/>
        <item x="198"/>
        <item x="278"/>
        <item x="1175"/>
        <item x="15"/>
        <item x="223"/>
        <item x="221"/>
        <item x="1193"/>
        <item x="204"/>
        <item x="19"/>
        <item x="933"/>
        <item x="780"/>
        <item x="854"/>
        <item x="164"/>
        <item x="549"/>
        <item x="503"/>
        <item x="701"/>
        <item x="505"/>
        <item x="530"/>
        <item x="907"/>
        <item x="1158"/>
        <item x="542"/>
        <item x="277"/>
        <item x="628"/>
        <item x="20"/>
        <item x="525"/>
        <item x="143"/>
        <item x="947"/>
        <item x="1162"/>
        <item x="134"/>
        <item x="764"/>
        <item x="797"/>
        <item x="1007"/>
        <item x="950"/>
        <item x="499"/>
        <item x="55"/>
        <item x="963"/>
        <item x="111"/>
        <item x="532"/>
        <item x="502"/>
        <item x="398"/>
        <item x="580"/>
        <item x="239"/>
        <item x="489"/>
        <item x="228"/>
        <item x="307"/>
        <item x="361"/>
        <item x="459"/>
        <item x="815"/>
        <item x="316"/>
        <item x="178"/>
        <item x="262"/>
        <item x="1018"/>
        <item x="799"/>
        <item x="1169"/>
        <item x="125"/>
        <item x="490"/>
        <item x="14"/>
        <item x="72"/>
        <item x="626"/>
        <item x="859"/>
        <item x="802"/>
        <item x="370"/>
        <item x="105"/>
        <item x="1189"/>
        <item x="585"/>
        <item x="880"/>
        <item x="887"/>
        <item x="214"/>
        <item x="320"/>
        <item x="481"/>
        <item x="541"/>
        <item x="800"/>
        <item x="675"/>
        <item x="338"/>
        <item x="271"/>
        <item x="468"/>
        <item x="465"/>
        <item x="87"/>
        <item x="551"/>
        <item x="512"/>
        <item x="953"/>
        <item x="583"/>
        <item x="974"/>
        <item x="885"/>
        <item x="635"/>
        <item x="177"/>
        <item x="158"/>
        <item x="310"/>
        <item x="743"/>
        <item x="730"/>
        <item x="1016"/>
        <item x="732"/>
        <item x="293"/>
        <item x="884"/>
        <item x="1040"/>
        <item x="843"/>
        <item x="150"/>
        <item x="1058"/>
        <item x="222"/>
        <item x="819"/>
        <item x="445"/>
        <item x="1028"/>
        <item x="1152"/>
        <item x="961"/>
        <item x="216"/>
        <item x="116"/>
        <item x="989"/>
        <item x="197"/>
        <item x="1001"/>
        <item x="369"/>
        <item x="984"/>
        <item x="1048"/>
        <item x="796"/>
        <item x="718"/>
        <item x="286"/>
        <item x="776"/>
        <item x="710"/>
        <item x="405"/>
        <item x="734"/>
        <item x="1088"/>
        <item x="715"/>
        <item x="729"/>
        <item x="925"/>
        <item x="1107"/>
        <item x="1131"/>
        <item x="779"/>
        <item x="517"/>
        <item x="642"/>
        <item x="820"/>
        <item x="975"/>
        <item x="624"/>
        <item x="1185"/>
        <item x="1034"/>
        <item x="463"/>
        <item x="514"/>
        <item x="1056"/>
        <item x="679"/>
        <item x="1145"/>
        <item x="586"/>
        <item x="869"/>
        <item x="1167"/>
        <item x="647"/>
        <item x="592"/>
        <item x="484"/>
        <item x="605"/>
        <item x="986"/>
        <item x="28"/>
        <item x="66"/>
        <item x="384"/>
        <item x="1174"/>
        <item x="141"/>
        <item x="1078"/>
        <item x="573"/>
        <item x="1055"/>
        <item x="905"/>
        <item x="1124"/>
        <item x="476"/>
        <item x="694"/>
        <item x="421"/>
        <item x="1081"/>
        <item x="918"/>
        <item x="79"/>
        <item x="322"/>
        <item x="295"/>
        <item x="883"/>
        <item x="919"/>
        <item x="909"/>
        <item x="527"/>
        <item x="1038"/>
        <item x="41"/>
        <item x="1192"/>
        <item x="726"/>
        <item x="524"/>
        <item x="57"/>
        <item x="1160"/>
        <item x="415"/>
        <item x="1097"/>
        <item x="705"/>
        <item x="515"/>
        <item x="689"/>
        <item x="804"/>
        <item x="998"/>
        <item x="622"/>
        <item x="781"/>
        <item x="1129"/>
        <item x="1186"/>
        <item x="708"/>
        <item x="1104"/>
        <item x="235"/>
        <item x="1148"/>
        <item x="636"/>
        <item x="1161"/>
        <item x="245"/>
        <item x="805"/>
        <item x="1157"/>
        <item x="948"/>
        <item x="697"/>
        <item x="314"/>
        <item x="1003"/>
        <item x="49"/>
        <item x="6"/>
        <item x="212"/>
        <item x="382"/>
        <item x="750"/>
        <item x="1113"/>
        <item x="110"/>
        <item x="672"/>
        <item x="999"/>
        <item x="35"/>
        <item x="1188"/>
        <item x="1146"/>
        <item x="857"/>
        <item x="115"/>
        <item x="903"/>
        <item x="483"/>
        <item x="113"/>
        <item x="898"/>
        <item x="1096"/>
        <item x="270"/>
        <item x="727"/>
        <item x="1123"/>
        <item x="356"/>
        <item x="722"/>
        <item x="987"/>
        <item x="1197"/>
        <item x="994"/>
        <item x="991"/>
        <item x="895"/>
        <item x="1155"/>
        <item x="1077"/>
        <item x="751"/>
        <item x="1074"/>
        <item x="806"/>
        <item x="1071"/>
        <item x="163"/>
        <item x="147"/>
        <item x="435"/>
        <item x="366"/>
        <item x="299"/>
        <item x="891"/>
        <item x="733"/>
        <item x="1114"/>
        <item x="2"/>
        <item x="1130"/>
        <item x="1171"/>
        <item x="1037"/>
        <item x="1156"/>
        <item x="215"/>
        <item x="631"/>
        <item x="753"/>
        <item x="821"/>
        <item x="550"/>
        <item x="893"/>
        <item x="1022"/>
        <item x="388"/>
        <item x="670"/>
        <item x="735"/>
        <item x="1115"/>
        <item x="1166"/>
        <item x="659"/>
        <item x="1052"/>
        <item x="251"/>
        <item x="205"/>
        <item x="27"/>
        <item x="902"/>
        <item x="704"/>
        <item x="1140"/>
        <item x="577"/>
        <item x="649"/>
        <item x="596"/>
        <item x="312"/>
        <item x="344"/>
        <item x="385"/>
        <item x="559"/>
        <item x="976"/>
        <item x="232"/>
        <item x="711"/>
        <item x="1128"/>
        <item x="731"/>
        <item x="1089"/>
        <item x="1177"/>
        <item x="427"/>
        <item x="794"/>
        <item x="1069"/>
        <item x="404"/>
        <item x="267"/>
        <item x="1002"/>
        <item x="1076"/>
        <item x="876"/>
        <item x="1190"/>
        <item x="833"/>
        <item x="688"/>
        <item x="1179"/>
        <item x="226"/>
        <item x="588"/>
        <item x="305"/>
        <item x="201"/>
        <item x="872"/>
        <item x="792"/>
        <item x="897"/>
        <item x="993"/>
        <item x="464"/>
        <item x="317"/>
        <item x="971"/>
        <item x="829"/>
        <item x="33"/>
        <item x="637"/>
        <item x="970"/>
        <item x="436"/>
        <item x="1182"/>
        <item x="594"/>
        <item x="1111"/>
        <item x="702"/>
        <item x="570"/>
        <item x="151"/>
        <item x="690"/>
        <item x="566"/>
        <item x="458"/>
        <item x="501"/>
        <item x="90"/>
        <item x="196"/>
        <item x="571"/>
        <item x="488"/>
        <item x="981"/>
        <item x="1066"/>
        <item x="608"/>
        <item x="841"/>
        <item x="1045"/>
        <item x="706"/>
        <item x="1149"/>
        <item x="124"/>
        <item x="191"/>
        <item x="1059"/>
        <item x="587"/>
        <item x="423"/>
        <item x="1173"/>
        <item x="783"/>
        <item x="379"/>
        <item x="1017"/>
        <item x="602"/>
        <item x="788"/>
        <item x="101"/>
        <item x="1178"/>
        <item x="1011"/>
        <item x="126"/>
        <item x="967"/>
        <item x="654"/>
        <item x="1196"/>
        <item x="1198"/>
        <item x="220"/>
        <item x="73"/>
        <item x="1030"/>
        <item x="864"/>
        <item x="1118"/>
        <item x="461"/>
        <item x="1142"/>
        <item x="1181"/>
        <item x="1110"/>
        <item x="936"/>
        <item x="190"/>
        <item x="1183"/>
        <item x="340"/>
        <item x="914"/>
        <item x="7"/>
        <item x="684"/>
        <item x="696"/>
        <item x="600"/>
        <item x="888"/>
        <item x="506"/>
        <item x="1014"/>
        <item x="996"/>
        <item x="1093"/>
        <item x="772"/>
        <item x="247"/>
        <item x="874"/>
        <item x="420"/>
        <item x="183"/>
        <item x="218"/>
        <item x="879"/>
        <item x="1062"/>
        <item x="229"/>
        <item x="1133"/>
        <item x="836"/>
        <item x="598"/>
        <item x="929"/>
        <item x="634"/>
        <item x="52"/>
        <item x="1064"/>
        <item x="296"/>
        <item x="1163"/>
        <item x="46"/>
        <item x="188"/>
        <item x="575"/>
        <item x="1057"/>
        <item x="479"/>
        <item x="519"/>
        <item x="155"/>
        <item x="414"/>
        <item x="1068"/>
        <item x="1168"/>
        <item x="47"/>
        <item x="1151"/>
        <item x="48"/>
        <item x="336"/>
        <item x="345"/>
        <item x="978"/>
        <item x="1099"/>
        <item x="365"/>
        <item x="648"/>
        <item x="225"/>
        <item x="323"/>
        <item x="928"/>
        <item x="1126"/>
        <item x="1098"/>
        <item x="685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Employee_ID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6:G20" firstHeaderRow="1" firstDataRow="2" firstDataCol="1"/>
  <pivotFields count="12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/>
    <pivotField compact="0" showAll="0">
      <items count="7">
        <item x="1"/>
        <item x="3"/>
        <item x="0"/>
        <item x="2"/>
        <item x="5"/>
        <item x="4"/>
        <item t="default"/>
      </items>
    </pivotField>
    <pivotField compact="0" showAll="0"/>
    <pivotField axis="axisCol" compact="0" showAll="0">
      <items count="6">
        <item x="2"/>
        <item x="1"/>
        <item x="4"/>
        <item x="3"/>
        <item x="0"/>
        <item t="default"/>
      </items>
    </pivotField>
    <pivotField compact="0" numFmtId="180" showAll="0"/>
    <pivotField compact="0" numFmtId="18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7"/>
  </rowFields>
  <rowItems count="3">
    <i>
      <x/>
    </i>
    <i>
      <x v="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Employee_ID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3:B29" firstHeaderRow="1" firstDataRow="1" firstDataCol="1"/>
  <pivotFields count="12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/>
    <pivotField compact="0" showAll="0"/>
    <pivotField axis="axisRow" compact="0" showAll="0">
      <items count="6">
        <item x="1"/>
        <item x="2"/>
        <item x="3"/>
        <item x="4"/>
        <item x="0"/>
        <item t="default"/>
      </items>
    </pivotField>
    <pivotField compact="0" showAll="0"/>
    <pivotField compact="0" numFmtId="180" showAll="0"/>
    <pivotField compact="0" numFmtId="180" showAll="0"/>
    <pivotField compact="0" showAll="0"/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/>
    <pivotField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9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3:D18772" firstHeaderRow="1" firstDataRow="1" firstDataCol="4" rowPageCount="1" colPageCount="1"/>
  <pivotFields count="12">
    <pivotField compact="0" showAll="0"/>
    <pivotField axis="axisRow" compact="0" showAll="0">
      <items count="3946">
        <item x="2671"/>
        <item x="3884"/>
        <item x="1571"/>
        <item x="478"/>
        <item x="1033"/>
        <item x="451"/>
        <item x="1570"/>
        <item x="1381"/>
        <item x="3201"/>
        <item x="1080"/>
        <item x="596"/>
        <item x="2924"/>
        <item x="656"/>
        <item x="1809"/>
        <item x="2626"/>
        <item x="3223"/>
        <item x="645"/>
        <item x="3747"/>
        <item x="2020"/>
        <item x="2649"/>
        <item x="1146"/>
        <item x="2794"/>
        <item x="3422"/>
        <item x="593"/>
        <item x="1466"/>
        <item x="3488"/>
        <item x="1114"/>
        <item x="1916"/>
        <item x="2726"/>
        <item x="3667"/>
        <item x="1244"/>
        <item x="2483"/>
        <item x="3119"/>
        <item x="3450"/>
        <item x="1742"/>
        <item x="3809"/>
        <item x="412"/>
        <item x="1449"/>
        <item x="2077"/>
        <item x="567"/>
        <item x="148"/>
        <item x="3902"/>
        <item x="926"/>
        <item x="2385"/>
        <item x="3719"/>
        <item x="2378"/>
        <item x="1682"/>
        <item x="3261"/>
        <item x="2250"/>
        <item x="3231"/>
        <item x="92"/>
        <item x="226"/>
        <item x="195"/>
        <item x="2329"/>
        <item x="3766"/>
        <item x="1272"/>
        <item x="314"/>
        <item x="3168"/>
        <item x="398"/>
        <item x="3248"/>
        <item x="3594"/>
        <item x="1839"/>
        <item x="3290"/>
        <item x="3718"/>
        <item x="102"/>
        <item x="169"/>
        <item x="128"/>
        <item x="693"/>
        <item x="1071"/>
        <item x="2364"/>
        <item x="377"/>
        <item x="1614"/>
        <item x="3213"/>
        <item x="2955"/>
        <item x="3084"/>
        <item x="2176"/>
        <item x="2335"/>
        <item x="2718"/>
        <item x="1187"/>
        <item x="2683"/>
        <item x="647"/>
        <item x="2063"/>
        <item x="2"/>
        <item x="2019"/>
        <item x="2520"/>
        <item x="3471"/>
        <item x="2340"/>
        <item x="1160"/>
        <item x="260"/>
        <item x="2230"/>
        <item x="328"/>
        <item x="720"/>
        <item x="3388"/>
        <item x="1439"/>
        <item x="3639"/>
        <item x="1803"/>
        <item x="1608"/>
        <item x="3623"/>
        <item x="337"/>
        <item x="2759"/>
        <item x="1206"/>
        <item x="1301"/>
        <item x="3575"/>
        <item x="1134"/>
        <item x="2261"/>
        <item x="2284"/>
        <item x="806"/>
        <item x="1044"/>
        <item x="1091"/>
        <item x="943"/>
        <item x="3095"/>
        <item x="20"/>
        <item x="1970"/>
        <item x="2528"/>
        <item x="3836"/>
        <item x="62"/>
        <item x="3573"/>
        <item x="3568"/>
        <item x="2891"/>
        <item x="2233"/>
        <item x="2610"/>
        <item x="1093"/>
        <item x="2309"/>
        <item x="2361"/>
        <item x="773"/>
        <item x="1904"/>
        <item x="1188"/>
        <item x="3176"/>
        <item x="2333"/>
        <item x="2728"/>
        <item x="3673"/>
        <item x="2986"/>
        <item x="269"/>
        <item x="996"/>
        <item x="980"/>
        <item x="3297"/>
        <item x="1085"/>
        <item x="3164"/>
        <item x="1647"/>
        <item x="3121"/>
        <item x="283"/>
        <item x="3461"/>
        <item x="1118"/>
        <item x="2619"/>
        <item x="3047"/>
        <item x="2238"/>
        <item x="2526"/>
        <item x="3131"/>
        <item x="523"/>
        <item x="404"/>
        <item x="886"/>
        <item x="3699"/>
        <item x="378"/>
        <item x="391"/>
        <item x="1919"/>
        <item x="2482"/>
        <item x="3351"/>
        <item x="1779"/>
        <item x="150"/>
        <item x="3859"/>
        <item x="1327"/>
        <item x="2344"/>
        <item x="2936"/>
        <item x="1972"/>
        <item x="985"/>
        <item x="2754"/>
        <item x="2471"/>
        <item x="2559"/>
        <item x="747"/>
        <item x="1592"/>
        <item x="3304"/>
        <item x="2740"/>
        <item x="2739"/>
        <item x="1752"/>
        <item x="157"/>
        <item x="3203"/>
        <item x="1935"/>
        <item x="3421"/>
        <item x="1863"/>
        <item x="43"/>
        <item x="1624"/>
        <item x="3586"/>
        <item x="1562"/>
        <item x="2817"/>
        <item x="83"/>
        <item x="3529"/>
        <item x="3246"/>
        <item x="3685"/>
        <item x="228"/>
        <item x="2011"/>
        <item x="692"/>
        <item x="3682"/>
        <item x="3572"/>
        <item x="387"/>
        <item x="2349"/>
        <item x="697"/>
        <item x="673"/>
        <item x="1279"/>
        <item x="1394"/>
        <item x="1798"/>
        <item x="941"/>
        <item x="2165"/>
        <item x="3788"/>
        <item x="1929"/>
        <item x="376"/>
        <item x="47"/>
        <item x="1731"/>
        <item x="2944"/>
        <item x="230"/>
        <item x="633"/>
        <item x="338"/>
        <item x="3412"/>
        <item x="3560"/>
        <item x="2269"/>
        <item x="3301"/>
        <item x="3073"/>
        <item x="3644"/>
        <item x="3541"/>
        <item x="3061"/>
        <item x="2803"/>
        <item x="581"/>
        <item x="1500"/>
        <item x="1639"/>
        <item x="2013"/>
        <item x="1293"/>
        <item x="2878"/>
        <item x="2525"/>
        <item x="1587"/>
        <item x="3006"/>
        <item x="3658"/>
        <item x="936"/>
        <item x="1068"/>
        <item x="1915"/>
        <item x="1472"/>
        <item x="3108"/>
        <item x="3394"/>
        <item x="3347"/>
        <item x="2229"/>
        <item x="2908"/>
        <item x="1254"/>
        <item x="1259"/>
        <item x="1834"/>
        <item x="3107"/>
        <item x="3196"/>
        <item x="1541"/>
        <item x="939"/>
        <item x="2221"/>
        <item x="2470"/>
        <item x="2062"/>
        <item x="1685"/>
        <item x="32"/>
        <item x="2751"/>
        <item x="729"/>
        <item x="325"/>
        <item x="3778"/>
        <item x="1836"/>
        <item x="2633"/>
        <item x="3228"/>
        <item x="3617"/>
        <item x="108"/>
        <item x="1391"/>
        <item x="1065"/>
        <item x="1837"/>
        <item x="2590"/>
        <item x="2907"/>
        <item x="2599"/>
        <item x="1357"/>
        <item x="609"/>
        <item x="1115"/>
        <item x="3508"/>
        <item x="2853"/>
        <item x="2047"/>
        <item x="860"/>
        <item x="356"/>
        <item x="3439"/>
        <item x="2584"/>
        <item x="1310"/>
        <item x="3003"/>
        <item x="180"/>
        <item x="3285"/>
        <item x="3363"/>
        <item x="1563"/>
        <item x="526"/>
        <item x="574"/>
        <item x="1595"/>
        <item x="3221"/>
        <item x="722"/>
        <item x="2097"/>
        <item x="3904"/>
        <item x="1744"/>
        <item x="3600"/>
        <item x="101"/>
        <item x="3183"/>
        <item x="922"/>
        <item x="3501"/>
        <item x="2490"/>
        <item x="555"/>
        <item x="2762"/>
        <item x="1620"/>
        <item x="852"/>
        <item x="1985"/>
        <item x="2188"/>
        <item x="2736"/>
        <item x="3384"/>
        <item x="683"/>
        <item x="1553"/>
        <item x="2832"/>
        <item x="1784"/>
        <item x="357"/>
        <item x="769"/>
        <item x="1661"/>
        <item x="3050"/>
        <item x="968"/>
        <item x="3288"/>
        <item x="2099"/>
        <item x="587"/>
        <item x="1182"/>
        <item x="995"/>
        <item x="2508"/>
        <item x="2605"/>
        <item x="1144"/>
        <item x="222"/>
        <item x="3798"/>
        <item x="3746"/>
        <item x="2316"/>
        <item x="2652"/>
        <item x="698"/>
        <item x="1897"/>
        <item x="2578"/>
        <item x="1057"/>
        <item x="1518"/>
        <item x="97"/>
        <item x="1650"/>
        <item x="409"/>
        <item x="1891"/>
        <item x="1865"/>
        <item x="919"/>
        <item x="2873"/>
        <item x="1335"/>
        <item x="3465"/>
        <item x="1673"/>
        <item x="2995"/>
        <item x="3376"/>
        <item x="3680"/>
        <item x="1337"/>
        <item x="2901"/>
        <item x="3395"/>
        <item x="3795"/>
        <item x="3938"/>
        <item x="768"/>
        <item x="637"/>
        <item x="3016"/>
        <item x="3235"/>
        <item x="3208"/>
        <item x="572"/>
        <item x="3840"/>
        <item x="2257"/>
        <item x="2546"/>
        <item x="3132"/>
        <item x="674"/>
        <item x="2211"/>
        <item x="3457"/>
        <item x="1035"/>
        <item x="2770"/>
        <item x="802"/>
        <item x="3097"/>
        <item x="3415"/>
        <item x="3925"/>
        <item x="3935"/>
        <item x="1870"/>
        <item x="13"/>
        <item x="2592"/>
        <item x="494"/>
        <item x="2963"/>
        <item x="1029"/>
        <item x="232"/>
        <item x="3236"/>
        <item x="2030"/>
        <item x="2721"/>
        <item x="3367"/>
        <item x="2729"/>
        <item x="2856"/>
        <item x="490"/>
        <item x="522"/>
        <item x="1373"/>
        <item x="3447"/>
        <item x="2775"/>
        <item x="3783"/>
        <item x="725"/>
        <item x="909"/>
        <item x="541"/>
        <item x="3544"/>
        <item x="665"/>
        <item x="2745"/>
        <item x="2473"/>
        <item x="3402"/>
        <item x="2196"/>
        <item x="1613"/>
        <item x="2339"/>
        <item x="1859"/>
        <item x="2021"/>
        <item x="131"/>
        <item x="2731"/>
        <item x="458"/>
        <item x="2934"/>
        <item x="224"/>
        <item x="3606"/>
        <item x="3479"/>
        <item x="368"/>
        <item x="227"/>
        <item x="302"/>
        <item x="848"/>
        <item x="3462"/>
        <item x="1597"/>
        <item x="3862"/>
        <item x="603"/>
        <item x="910"/>
        <item x="1895"/>
        <item x="499"/>
        <item x="2132"/>
        <item x="2052"/>
        <item x="3502"/>
        <item x="3230"/>
        <item x="1583"/>
        <item x="702"/>
        <item x="2372"/>
        <item x="4"/>
        <item x="2494"/>
        <item x="2252"/>
        <item x="1062"/>
        <item x="422"/>
        <item x="1724"/>
        <item x="927"/>
        <item x="1476"/>
        <item x="1745"/>
        <item x="2122"/>
        <item x="3329"/>
        <item x="2423"/>
        <item x="1479"/>
        <item x="1447"/>
        <item x="3350"/>
        <item x="1591"/>
        <item x="1764"/>
        <item x="1496"/>
        <item x="844"/>
        <item x="120"/>
        <item x="2448"/>
        <item x="3408"/>
        <item x="2297"/>
        <item x="2487"/>
        <item x="913"/>
        <item x="2408"/>
        <item x="1213"/>
        <item x="3603"/>
        <item x="3379"/>
        <item x="2529"/>
        <item x="2463"/>
        <item x="152"/>
        <item x="1762"/>
        <item x="1107"/>
        <item x="795"/>
        <item x="1718"/>
        <item x="135"/>
        <item x="3349"/>
        <item x="988"/>
        <item x="115"/>
        <item x="80"/>
        <item x="2766"/>
        <item x="1221"/>
        <item x="2650"/>
        <item x="3313"/>
        <item x="2398"/>
        <item x="2138"/>
        <item x="2015"/>
        <item x="2883"/>
        <item x="2971"/>
        <item x="366"/>
        <item x="58"/>
        <item x="2692"/>
        <item x="1412"/>
        <item x="2966"/>
        <item x="2008"/>
        <item x="2958"/>
        <item x="3209"/>
        <item x="517"/>
        <item x="390"/>
        <item x="437"/>
        <item x="481"/>
        <item x="2502"/>
        <item x="2504"/>
        <item x="3694"/>
        <item x="1894"/>
        <item x="3399"/>
        <item x="627"/>
        <item x="3513"/>
        <item x="22"/>
        <item x="2431"/>
        <item x="3692"/>
        <item x="1324"/>
        <item x="225"/>
        <item x="2147"/>
        <item x="1196"/>
        <item x="1667"/>
        <item x="3280"/>
        <item x="3773"/>
        <item x="974"/>
        <item x="2081"/>
        <item x="2989"/>
        <item x="1186"/>
        <item x="2390"/>
        <item x="2158"/>
        <item x="2999"/>
        <item x="1700"/>
        <item x="2793"/>
        <item x="2890"/>
        <item x="3832"/>
        <item x="1514"/>
        <item x="3517"/>
        <item x="1907"/>
        <item x="3190"/>
        <item x="1771"/>
        <item x="2523"/>
        <item x="2084"/>
        <item x="557"/>
        <item x="198"/>
        <item x="1627"/>
        <item x="3786"/>
        <item x="733"/>
        <item x="1162"/>
        <item x="2962"/>
        <item x="1363"/>
        <item x="3191"/>
        <item x="967"/>
        <item x="1480"/>
        <item x="670"/>
        <item x="3179"/>
        <item x="2952"/>
        <item x="175"/>
        <item x="3291"/>
        <item x="2946"/>
        <item x="721"/>
        <item x="1670"/>
        <item x="327"/>
        <item x="2360"/>
        <item x="316"/>
        <item x="717"/>
        <item x="3918"/>
        <item x="822"/>
        <item x="223"/>
        <item x="317"/>
        <item x="604"/>
        <item x="2797"/>
        <item x="1103"/>
        <item x="3074"/>
        <item x="1227"/>
        <item x="1902"/>
        <item x="2960"/>
        <item x="3609"/>
        <item x="2175"/>
        <item x="711"/>
        <item x="966"/>
        <item x="9"/>
        <item x="639"/>
        <item x="2914"/>
        <item x="2328"/>
        <item x="3244"/>
        <item x="2306"/>
        <item x="3607"/>
        <item x="1978"/>
        <item x="3373"/>
        <item x="583"/>
        <item x="2054"/>
        <item x="2400"/>
        <item x="1261"/>
        <item x="369"/>
        <item x="3138"/>
        <item x="3289"/>
        <item x="3816"/>
        <item x="3134"/>
        <item x="1098"/>
        <item x="1169"/>
        <item x="2279"/>
        <item x="1520"/>
        <item x="3263"/>
        <item x="2574"/>
        <item x="2809"/>
        <item x="808"/>
        <item x="689"/>
        <item x="3512"/>
        <item x="3900"/>
        <item x="1986"/>
        <item x="1386"/>
        <item x="2153"/>
        <item x="249"/>
        <item x="2978"/>
        <item x="3238"/>
        <item x="3812"/>
        <item x="2838"/>
        <item x="136"/>
        <item x="958"/>
        <item x="3078"/>
        <item x="2501"/>
        <item x="3142"/>
        <item x="3486"/>
        <item x="345"/>
        <item x="3661"/>
        <item x="586"/>
        <item x="2536"/>
        <item x="2312"/>
        <item x="218"/>
        <item x="1128"/>
        <item x="2998"/>
        <item x="405"/>
        <item x="3023"/>
        <item x="3540"/>
        <item x="251"/>
        <item x="2056"/>
        <item x="270"/>
        <item x="3042"/>
        <item x="2391"/>
        <item x="1544"/>
        <item x="106"/>
        <item x="2964"/>
        <item x="465"/>
        <item x="2845"/>
        <item x="2640"/>
        <item x="754"/>
        <item x="3458"/>
        <item x="1474"/>
        <item x="504"/>
        <item x="1969"/>
        <item x="1039"/>
        <item x="3092"/>
        <item x="978"/>
        <item x="216"/>
        <item x="3597"/>
        <item x="2402"/>
        <item x="2673"/>
        <item x="1796"/>
        <item x="1251"/>
        <item x="1266"/>
        <item x="1362"/>
        <item x="2667"/>
        <item x="1332"/>
        <item x="2474"/>
        <item x="3583"/>
        <item x="484"/>
        <item x="3926"/>
        <item x="2023"/>
        <item x="1763"/>
        <item x="3636"/>
        <item x="2418"/>
        <item x="1548"/>
        <item x="2795"/>
        <item x="2875"/>
        <item x="2107"/>
        <item x="1030"/>
        <item x="2049"/>
        <item x="3779"/>
        <item x="1750"/>
        <item x="3252"/>
        <item x="2128"/>
        <item x="3920"/>
        <item x="1448"/>
        <item x="2359"/>
        <item x="1178"/>
        <item x="1121"/>
        <item x="2075"/>
        <item x="3294"/>
        <item x="2293"/>
        <item x="3523"/>
        <item x="2464"/>
        <item x="949"/>
        <item x="3834"/>
        <item x="2051"/>
        <item x="531"/>
        <item x="2896"/>
        <item x="346"/>
        <item x="3257"/>
        <item x="1547"/>
        <item x="104"/>
        <item x="2071"/>
        <item x="2057"/>
        <item x="782"/>
        <item x="2641"/>
        <item x="1403"/>
        <item x="69"/>
        <item x="2337"/>
        <item x="2104"/>
        <item x="2010"/>
        <item x="883"/>
        <item x="1284"/>
        <item x="1242"/>
        <item x="1315"/>
        <item x="1021"/>
        <item x="1800"/>
        <item x="447"/>
        <item x="1819"/>
        <item x="3549"/>
        <item x="1756"/>
        <item x="1267"/>
        <item x="797"/>
        <item x="1827"/>
        <item x="1150"/>
        <item x="2068"/>
        <item x="3826"/>
        <item x="619"/>
        <item x="845"/>
        <item x="1911"/>
        <item x="3472"/>
        <item x="2564"/>
        <item x="88"/>
        <item x="3403"/>
        <item x="2088"/>
        <item x="1232"/>
        <item x="1092"/>
        <item x="3162"/>
        <item x="2691"/>
        <item x="1116"/>
        <item x="1789"/>
        <item x="1313"/>
        <item x="938"/>
        <item x="625"/>
        <item x="89"/>
        <item x="1258"/>
        <item x="3255"/>
        <item x="3574"/>
        <item x="831"/>
        <item x="348"/>
        <item x="1364"/>
        <item x="1799"/>
        <item x="1610"/>
        <item x="616"/>
        <item x="1521"/>
        <item x="2397"/>
        <item x="2462"/>
        <item x="1882"/>
        <item x="3024"/>
        <item x="1546"/>
        <item x="3067"/>
        <item x="2748"/>
        <item x="947"/>
        <item x="3385"/>
        <item x="3660"/>
        <item x="3035"/>
        <item x="3411"/>
        <item x="728"/>
        <item x="299"/>
        <item x="2264"/>
        <item x="1415"/>
        <item x="3467"/>
        <item x="1215"/>
        <item x="3315"/>
        <item x="849"/>
        <item x="3125"/>
        <item x="655"/>
        <item x="771"/>
        <item x="2110"/>
        <item x="3240"/>
        <item x="550"/>
        <item x="2580"/>
        <item x="221"/>
        <item x="551"/>
        <item x="1458"/>
        <item x="2953"/>
        <item x="2571"/>
        <item x="1941"/>
        <item x="1842"/>
        <item x="2801"/>
        <item x="2713"/>
        <item x="3755"/>
        <item x="1291"/>
        <item x="3595"/>
        <item x="2434"/>
        <item x="3339"/>
        <item x="3726"/>
        <item x="3504"/>
        <item x="1630"/>
        <item x="3266"/>
        <item x="1038"/>
        <item x="3604"/>
        <item x="2101"/>
        <item x="1964"/>
        <item x="3156"/>
        <item x="428"/>
        <item x="2824"/>
        <item x="1593"/>
        <item x="3241"/>
        <item x="2119"/>
        <item x="2743"/>
        <item x="3224"/>
        <item x="1028"/>
        <item x="2532"/>
        <item x="3814"/>
        <item x="2346"/>
        <item x="1256"/>
        <item x="945"/>
        <item x="851"/>
        <item x="1081"/>
        <item x="1649"/>
        <item x="3659"/>
        <item x="2813"/>
        <item x="2050"/>
        <item x="3731"/>
        <item x="2439"/>
        <item x="3062"/>
        <item x="3326"/>
        <item x="1653"/>
        <item x="1866"/>
        <item x="3210"/>
        <item x="663"/>
        <item x="2377"/>
        <item x="2151"/>
        <item x="6"/>
        <item x="516"/>
        <item x="1910"/>
        <item x="1671"/>
        <item x="2716"/>
        <item x="532"/>
        <item x="1139"/>
        <item x="960"/>
        <item x="479"/>
        <item x="2826"/>
        <item x="559"/>
        <item x="1968"/>
        <item x="403"/>
        <item x="3728"/>
        <item x="294"/>
        <item x="2704"/>
        <item x="1811"/>
        <item x="857"/>
        <item x="2348"/>
        <item x="1355"/>
        <item x="493"/>
        <item x="2931"/>
        <item x="1395"/>
        <item x="2058"/>
        <item x="1048"/>
        <item x="624"/>
        <item x="1224"/>
        <item x="1111"/>
        <item x="859"/>
        <item x="193"/>
        <item x="1778"/>
        <item x="2394"/>
        <item x="641"/>
        <item x="957"/>
        <item x="2684"/>
        <item x="3287"/>
        <item x="1361"/>
        <item x="3015"/>
        <item x="3676"/>
        <item x="3346"/>
        <item x="3220"/>
        <item x="2432"/>
        <item x="2354"/>
        <item x="1913"/>
        <item x="1513"/>
        <item x="2937"/>
        <item x="29"/>
        <item x="8"/>
        <item x="3014"/>
        <item x="2291"/>
        <item x="807"/>
        <item x="1596"/>
        <item x="1298"/>
        <item x="1184"/>
        <item x="1470"/>
        <item x="3580"/>
        <item x="2324"/>
        <item x="3848"/>
        <item x="1861"/>
        <item x="2169"/>
        <item x="10"/>
        <item x="99"/>
        <item x="2452"/>
        <item x="3088"/>
        <item x="3233"/>
        <item x="2442"/>
        <item x="3618"/>
        <item x="1582"/>
        <item x="301"/>
        <item x="2028"/>
        <item x="2475"/>
        <item x="1344"/>
        <item x="1760"/>
        <item x="2276"/>
        <item x="1984"/>
        <item x="73"/>
        <item x="3570"/>
        <item x="2913"/>
        <item x="1846"/>
        <item x="3239"/>
        <item x="2124"/>
        <item x="1981"/>
        <item x="964"/>
        <item x="426"/>
        <item x="1963"/>
        <item x="1959"/>
        <item x="1152"/>
        <item x="798"/>
        <item x="3601"/>
        <item x="1011"/>
        <item x="3286"/>
        <item x="3631"/>
        <item x="2957"/>
        <item x="1424"/>
        <item x="250"/>
        <item x="1688"/>
        <item x="2666"/>
        <item x="1430"/>
        <item x="2206"/>
        <item x="821"/>
        <item x="999"/>
        <item x="2572"/>
        <item x="1934"/>
        <item x="2367"/>
        <item x="724"/>
        <item x="3561"/>
        <item x="3370"/>
        <item x="2109"/>
        <item x="1912"/>
        <item x="208"/>
        <item x="3829"/>
        <item x="285"/>
        <item x="52"/>
        <item x="863"/>
        <item x="1824"/>
        <item x="3818"/>
        <item x="1504"/>
        <item x="3232"/>
        <item x="3677"/>
        <item x="1441"/>
        <item x="119"/>
        <item x="1489"/>
        <item x="2164"/>
        <item x="1106"/>
        <item x="2911"/>
        <item x="2676"/>
        <item x="2025"/>
        <item x="2923"/>
        <item x="1026"/>
        <item x="367"/>
        <item x="240"/>
        <item x="979"/>
        <item x="1768"/>
        <item x="1669"/>
        <item x="1257"/>
        <item x="281"/>
        <item x="3605"/>
        <item x="456"/>
        <item x="1773"/>
        <item x="736"/>
        <item x="411"/>
        <item x="3144"/>
        <item x="703"/>
        <item x="2872"/>
        <item x="1635"/>
        <item x="2503"/>
        <item x="752"/>
        <item x="524"/>
        <item x="1328"/>
        <item x="2760"/>
        <item x="243"/>
        <item x="3566"/>
        <item x="540"/>
        <item x="319"/>
        <item x="2531"/>
        <item x="1468"/>
        <item x="3510"/>
        <item x="3690"/>
        <item x="1812"/>
        <item x="1072"/>
        <item x="1136"/>
        <item x="707"/>
        <item x="2005"/>
        <item x="1708"/>
        <item x="3675"/>
        <item x="2785"/>
        <item x="828"/>
        <item x="1545"/>
        <item x="1701"/>
        <item x="211"/>
        <item x="2926"/>
        <item x="1153"/>
        <item x="880"/>
        <item x="599"/>
        <item x="3273"/>
        <item x="3633"/>
        <item x="1406"/>
        <item x="2029"/>
        <item x="638"/>
        <item x="233"/>
        <item x="1516"/>
        <item x="2512"/>
        <item x="3322"/>
        <item x="468"/>
        <item x="3899"/>
        <item x="2505"/>
        <item x="3886"/>
        <item x="331"/>
        <item x="2977"/>
        <item x="1646"/>
        <item x="924"/>
        <item x="1462"/>
        <item x="2248"/>
        <item x="3331"/>
        <item x="731"/>
        <item x="1869"/>
        <item x="1664"/>
        <item x="3758"/>
        <item x="2154"/>
        <item x="1133"/>
        <item x="460"/>
        <item x="3028"/>
        <item x="3842"/>
        <item x="2695"/>
        <item x="2140"/>
        <item x="2311"/>
        <item x="1202"/>
        <item x="564"/>
        <item x="2325"/>
        <item x="1539"/>
        <item x="2577"/>
        <item x="3079"/>
        <item x="3708"/>
        <item x="666"/>
        <item x="1457"/>
        <item x="565"/>
        <item x="2139"/>
        <item x="3733"/>
        <item x="457"/>
        <item x="2674"/>
        <item x="2280"/>
        <item x="2258"/>
        <item x="618"/>
        <item x="963"/>
        <item x="1629"/>
        <item x="1285"/>
        <item x="145"/>
        <item x="2685"/>
        <item x="887"/>
        <item x="1817"/>
        <item x="1691"/>
        <item x="796"/>
        <item x="3303"/>
        <item x="932"/>
        <item x="3493"/>
        <item x="2681"/>
        <item x="2602"/>
        <item x="520"/>
        <item x="710"/>
        <item x="1281"/>
        <item x="1123"/>
        <item x="3274"/>
        <item x="121"/>
        <item x="1676"/>
        <item x="3185"/>
        <item x="3737"/>
        <item x="291"/>
        <item x="1997"/>
        <item x="1887"/>
        <item x="2443"/>
        <item x="1172"/>
        <item x="2085"/>
        <item x="876"/>
        <item x="1749"/>
        <item x="3128"/>
        <item x="2363"/>
        <item x="2596"/>
        <item x="2858"/>
        <item x="1375"/>
        <item x="3738"/>
        <item x="991"/>
        <item x="2091"/>
        <item x="1683"/>
        <item x="734"/>
        <item x="990"/>
        <item x="2587"/>
        <item x="349"/>
        <item x="1634"/>
        <item x="716"/>
        <item x="3182"/>
        <item x="2395"/>
        <item x="1831"/>
        <item x="2594"/>
        <item x="1053"/>
        <item x="384"/>
        <item x="3593"/>
        <item x="908"/>
        <item x="1690"/>
        <item x="1317"/>
        <item x="3432"/>
        <item x="147"/>
        <item x="1393"/>
        <item x="350"/>
        <item x="1581"/>
        <item x="1976"/>
        <item x="3907"/>
        <item x="1640"/>
        <item x="265"/>
        <item x="3019"/>
        <item x="3381"/>
        <item x="174"/>
        <item x="2213"/>
        <item x="2950"/>
        <item x="2688"/>
        <item x="3482"/>
        <item x="2500"/>
        <item x="3031"/>
        <item x="1687"/>
        <item x="3751"/>
        <item x="3377"/>
        <item x="2752"/>
        <item x="2885"/>
        <item x="3679"/>
        <item x="3046"/>
        <item x="3912"/>
        <item x="3072"/>
        <item x="3413"/>
        <item x="2278"/>
        <item x="333"/>
        <item x="2256"/>
        <item x="70"/>
        <item x="1015"/>
        <item x="3418"/>
        <item x="2386"/>
        <item x="2679"/>
        <item x="1754"/>
        <item x="998"/>
        <item x="2205"/>
        <item x="3852"/>
        <item x="3178"/>
        <item x="2975"/>
        <item x="209"/>
        <item x="952"/>
        <item x="789"/>
        <item x="1835"/>
        <item x="875"/>
        <item x="379"/>
        <item x="658"/>
        <item x="212"/>
        <item x="575"/>
        <item x="535"/>
        <item x="2680"/>
        <item x="25"/>
        <item x="897"/>
        <item x="2454"/>
        <item x="3715"/>
        <item x="343"/>
        <item x="1374"/>
        <item x="3424"/>
        <item x="141"/>
        <item x="659"/>
        <item x="472"/>
        <item x="2609"/>
        <item x="1236"/>
        <item x="2126"/>
        <item x="3487"/>
        <item x="2898"/>
        <item x="172"/>
        <item x="1155"/>
        <item x="1770"/>
        <item x="2617"/>
        <item x="2835"/>
        <item x="1032"/>
        <item x="1497"/>
        <item x="1158"/>
        <item x="1069"/>
        <item x="235"/>
        <item x="2542"/>
        <item x="1061"/>
        <item x="3021"/>
        <item x="1730"/>
        <item x="1623"/>
        <item x="1079"/>
        <item x="3027"/>
        <item x="1036"/>
        <item x="652"/>
        <item x="3805"/>
        <item x="123"/>
        <item x="1519"/>
        <item x="82"/>
        <item x="2409"/>
        <item x="256"/>
        <item x="2851"/>
        <item x="132"/>
        <item x="3831"/>
        <item x="3098"/>
        <item x="423"/>
        <item x="536"/>
        <item x="1452"/>
        <item x="2406"/>
        <item x="1190"/>
        <item x="850"/>
        <item x="3810"/>
        <item x="3534"/>
        <item x="1679"/>
        <item x="3081"/>
        <item x="1396"/>
        <item x="1841"/>
        <item x="2707"/>
        <item x="3821"/>
        <item x="2588"/>
        <item x="3034"/>
        <item x="1348"/>
        <item x="2888"/>
        <item x="310"/>
        <item x="2112"/>
        <item x="3464"/>
        <item x="1475"/>
        <item x="764"/>
        <item x="1638"/>
        <item x="2041"/>
        <item x="3181"/>
        <item x="1096"/>
        <item x="2725"/>
        <item x="1751"/>
        <item x="3064"/>
        <item x="1689"/>
        <item x="1282"/>
        <item x="1609"/>
        <item x="2947"/>
        <item x="3332"/>
        <item x="3890"/>
        <item x="1075"/>
        <item x="3909"/>
        <item x="3480"/>
        <item x="746"/>
        <item x="3691"/>
        <item x="1774"/>
        <item x="2485"/>
        <item x="2302"/>
        <item x="3611"/>
        <item x="3270"/>
        <item x="3749"/>
        <item x="3828"/>
        <item x="2763"/>
        <item x="3152"/>
        <item x="544"/>
        <item x="2066"/>
        <item x="3071"/>
        <item x="3936"/>
        <item x="1709"/>
        <item x="37"/>
        <item x="3732"/>
        <item x="480"/>
        <item x="78"/>
        <item x="2272"/>
        <item x="475"/>
        <item x="3066"/>
        <item x="3314"/>
        <item x="3334"/>
        <item x="3866"/>
        <item x="49"/>
        <item x="3671"/>
        <item x="1088"/>
        <item x="1588"/>
        <item x="1052"/>
        <item x="3869"/>
        <item x="3569"/>
        <item x="2358"/>
        <item x="2997"/>
        <item x="1877"/>
        <item x="631"/>
        <item x="1217"/>
        <item x="3229"/>
        <item x="3552"/>
        <item x="3686"/>
        <item x="3096"/>
        <item x="1422"/>
        <item x="363"/>
        <item x="3548"/>
        <item x="1901"/>
        <item x="95"/>
        <item x="602"/>
        <item x="3199"/>
        <item x="496"/>
        <item x="1505"/>
        <item x="942"/>
        <item x="590"/>
        <item x="3353"/>
        <item x="1288"/>
        <item x="2644"/>
        <item x="5"/>
        <item x="3198"/>
        <item x="2098"/>
        <item x="220"/>
        <item x="776"/>
        <item x="1112"/>
        <item x="2636"/>
        <item x="3281"/>
        <item x="417"/>
        <item x="401"/>
        <item x="2246"/>
        <item x="3260"/>
        <item x="2941"/>
        <item x="1856"/>
        <item x="1307"/>
        <item x="1576"/>
        <item x="267"/>
        <item x="1921"/>
        <item x="1456"/>
        <item x="2441"/>
        <item x="2168"/>
        <item x="3475"/>
        <item x="133"/>
        <item x="3638"/>
        <item x="1248"/>
        <item x="3801"/>
        <item x="1881"/>
        <item x="3656"/>
        <item x="1097"/>
        <item x="1147"/>
        <item x="2984"/>
        <item x="3709"/>
        <item x="2524"/>
        <item x="1559"/>
        <item x="1156"/>
        <item x="1471"/>
        <item x="375"/>
        <item x="877"/>
        <item x="280"/>
        <item x="1726"/>
        <item x="1197"/>
        <item x="410"/>
        <item x="439"/>
        <item x="3338"/>
        <item x="1473"/>
        <item x="2616"/>
        <item x="1234"/>
        <item x="353"/>
        <item x="3845"/>
        <item x="1425"/>
        <item x="3126"/>
        <item x="804"/>
        <item x="2135"/>
        <item x="2303"/>
        <item x="1905"/>
        <item x="2070"/>
        <item x="3180"/>
        <item x="3187"/>
        <item x="3804"/>
        <item x="799"/>
        <item x="642"/>
        <item x="56"/>
        <item x="2113"/>
        <item x="2116"/>
        <item x="2612"/>
        <item x="1589"/>
        <item x="2299"/>
        <item x="2847"/>
        <item x="339"/>
        <item x="199"/>
        <item x="118"/>
        <item x="3714"/>
        <item x="3775"/>
        <item x="714"/>
        <item x="3404"/>
        <item x="2456"/>
        <item x="1776"/>
        <item x="677"/>
        <item x="2243"/>
        <item x="1142"/>
        <item x="2780"/>
        <item x="303"/>
        <item x="1655"/>
        <item x="3369"/>
        <item x="1429"/>
        <item x="888"/>
        <item x="1010"/>
        <item x="2910"/>
        <item x="2593"/>
        <item x="1607"/>
        <item x="1051"/>
        <item x="46"/>
        <item x="2467"/>
        <item x="1725"/>
        <item x="1132"/>
        <item x="3591"/>
        <item x="397"/>
        <item x="400"/>
        <item x="137"/>
        <item x="1761"/>
        <item x="3445"/>
        <item x="2022"/>
        <item x="2576"/>
        <item x="2332"/>
        <item x="1816"/>
        <item x="3324"/>
        <item x="2179"/>
        <item x="510"/>
        <item x="950"/>
        <item x="2033"/>
        <item x="3612"/>
        <item x="483"/>
        <item x="2551"/>
        <item x="3823"/>
        <item x="610"/>
        <item x="2236"/>
        <item x="1787"/>
        <item x="506"/>
        <item x="2427"/>
        <item x="3624"/>
        <item x="2694"/>
        <item x="2848"/>
        <item x="2581"/>
        <item x="2190"/>
        <item x="28"/>
        <item x="1531"/>
        <item x="1999"/>
        <item x="786"/>
        <item x="1105"/>
        <item x="871"/>
        <item x="1843"/>
        <item x="34"/>
        <item x="3345"/>
        <item x="1852"/>
        <item x="2550"/>
        <item x="1185"/>
        <item x="3124"/>
        <item x="189"/>
        <item x="2757"/>
        <item x="2263"/>
        <item x="2222"/>
        <item x="1658"/>
        <item x="1527"/>
        <item x="735"/>
        <item x="620"/>
        <item x="709"/>
        <item x="699"/>
        <item x="1990"/>
        <item x="192"/>
        <item x="923"/>
        <item x="2982"/>
        <item x="1389"/>
        <item x="2949"/>
        <item x="1450"/>
        <item x="114"/>
        <item x="462"/>
        <item x="1974"/>
        <item x="3616"/>
        <item x="3511"/>
        <item x="1444"/>
        <item x="1459"/>
        <item x="3192"/>
        <item x="1732"/>
        <item x="2834"/>
        <item x="571"/>
        <item x="2530"/>
        <item x="1867"/>
        <item x="1166"/>
        <item x="1522"/>
        <item x="1720"/>
        <item x="1083"/>
        <item x="3460"/>
        <item x="2353"/>
        <item x="1392"/>
        <item x="2767"/>
        <item x="1351"/>
        <item x="837"/>
        <item x="872"/>
        <item x="2194"/>
        <item x="365"/>
        <item x="2148"/>
        <item x="2538"/>
        <item x="3785"/>
        <item x="215"/>
        <item x="2827"/>
        <item x="2607"/>
        <item x="975"/>
        <item x="2624"/>
        <item x="262"/>
        <item x="3335"/>
        <item x="107"/>
        <item x="2296"/>
        <item x="3186"/>
        <item x="2060"/>
        <item x="3838"/>
        <item x="3058"/>
        <item x="415"/>
        <item x="955"/>
        <item x="463"/>
        <item x="3651"/>
        <item x="2043"/>
        <item x="686"/>
        <item x="1199"/>
        <item x="3392"/>
        <item x="388"/>
        <item x="1830"/>
        <item x="1947"/>
        <item x="1316"/>
        <item x="3943"/>
        <item x="3545"/>
        <item x="2208"/>
        <item x="3139"/>
        <item x="1397"/>
        <item x="3626"/>
        <item x="2956"/>
        <item x="2134"/>
        <item x="2604"/>
        <item x="3713"/>
        <item x="2318"/>
        <item x="1560"/>
        <item x="2275"/>
        <item x="1023"/>
        <item x="3621"/>
        <item x="2811"/>
        <item x="2710"/>
        <item x="2177"/>
        <item x="1855"/>
        <item x="65"/>
        <item x="17"/>
        <item x="229"/>
        <item x="2032"/>
        <item x="2342"/>
        <item x="3094"/>
        <item x="2413"/>
        <item x="1276"/>
        <item x="1801"/>
        <item x="1399"/>
        <item x="834"/>
        <item x="3596"/>
        <item x="667"/>
        <item x="3514"/>
        <item x="3642"/>
        <item x="2862"/>
        <item x="3271"/>
        <item x="2145"/>
        <item x="3919"/>
        <item x="3219"/>
        <item x="179"/>
        <item x="31"/>
        <item x="623"/>
        <item x="538"/>
        <item x="1698"/>
        <item x="1962"/>
        <item x="3207"/>
        <item x="3420"/>
        <item x="800"/>
        <item x="1791"/>
        <item x="1568"/>
        <item x="528"/>
        <item x="3037"/>
        <item x="3740"/>
        <item x="3929"/>
        <item x="3371"/>
        <item x="3932"/>
        <item x="2894"/>
        <item x="3911"/>
        <item x="2290"/>
        <item x="2228"/>
        <item x="2319"/>
        <item x="2539"/>
        <item x="3249"/>
        <item x="406"/>
        <item x="3688"/>
        <item x="3590"/>
        <item x="912"/>
        <item x="2130"/>
        <item x="3375"/>
        <item x="1043"/>
        <item x="1535"/>
        <item x="122"/>
        <item x="3174"/>
        <item x="2157"/>
        <item x="2597"/>
        <item x="206"/>
        <item x="2784"/>
        <item x="794"/>
        <item x="1322"/>
        <item x="1758"/>
        <item x="3202"/>
        <item x="1533"/>
        <item x="1735"/>
        <item x="3435"/>
        <item x="1321"/>
        <item x="84"/>
        <item x="326"/>
        <item x="3724"/>
        <item x="295"/>
        <item x="1792"/>
        <item x="446"/>
        <item x="3010"/>
        <item x="1643"/>
        <item x="3906"/>
        <item x="2336"/>
        <item x="3792"/>
        <item x="1243"/>
        <item x="161"/>
        <item x="3542"/>
        <item x="841"/>
        <item x="1677"/>
        <item x="2586"/>
        <item x="3307"/>
        <item x="151"/>
        <item x="756"/>
        <item x="3707"/>
        <item x="2100"/>
        <item x="519"/>
        <item x="2283"/>
        <item x="1334"/>
        <item x="1109"/>
        <item x="1681"/>
        <item x="3428"/>
        <item x="2115"/>
        <item x="1600"/>
        <item x="2682"/>
        <item x="1818"/>
        <item x="896"/>
        <item x="1433"/>
        <item x="2932"/>
        <item x="1766"/>
        <item x="2136"/>
        <item x="1231"/>
        <item x="1077"/>
        <item x="487"/>
        <item x="186"/>
        <item x="3772"/>
        <item x="2479"/>
        <item x="1104"/>
        <item x="1851"/>
        <item x="2155"/>
        <item x="3268"/>
        <item x="1864"/>
        <item x="809"/>
        <item x="134"/>
        <item x="2266"/>
        <item x="1736"/>
        <item x="3506"/>
        <item x="3316"/>
        <item x="1275"/>
        <item x="3868"/>
        <item x="549"/>
        <item x="2295"/>
        <item x="126"/>
        <item x="2026"/>
        <item x="984"/>
        <item x="509"/>
        <item x="3200"/>
        <item x="1297"/>
        <item x="3875"/>
        <item x="1066"/>
        <item x="1135"/>
        <item x="347"/>
        <item x="1632"/>
        <item x="3657"/>
        <item x="1428"/>
        <item x="1108"/>
        <item x="1230"/>
        <item x="1016"/>
        <item x="954"/>
        <item x="1018"/>
        <item x="40"/>
        <item x="3378"/>
        <item x="1130"/>
        <item x="1599"/>
        <item x="1845"/>
        <item x="1145"/>
        <item x="907"/>
        <item x="2059"/>
        <item x="3727"/>
        <item x="318"/>
        <item x="2631"/>
        <item x="3835"/>
        <item x="1411"/>
        <item x="1993"/>
        <item x="569"/>
        <item x="3562"/>
        <item x="553"/>
        <item x="2921"/>
        <item x="2874"/>
        <item x="1435"/>
        <item x="669"/>
        <item x="1176"/>
        <item x="3913"/>
        <item x="1529"/>
        <item x="3302"/>
        <item x="1034"/>
        <item x="612"/>
        <item x="1350"/>
        <item x="241"/>
        <item x="2437"/>
        <item x="1245"/>
        <item x="537"/>
        <item x="1575"/>
        <item x="2415"/>
        <item x="3759"/>
        <item x="1975"/>
        <item x="3762"/>
        <item x="2430"/>
        <item x="3112"/>
        <item x="2007"/>
        <item x="2498"/>
        <item x="191"/>
        <item x="842"/>
        <item x="248"/>
        <item x="1992"/>
        <item x="2761"/>
        <item x="3813"/>
        <item x="933"/>
        <item x="584"/>
        <item x="2382"/>
        <item x="2301"/>
        <item x="813"/>
        <item x="117"/>
        <item x="1161"/>
        <item x="862"/>
        <item x="1201"/>
        <item x="1265"/>
        <item x="3915"/>
        <item x="27"/>
        <item x="287"/>
        <item x="3141"/>
        <item x="203"/>
        <item x="3070"/>
        <item x="1477"/>
        <item x="2159"/>
        <item x="3550"/>
        <item x="3585"/>
        <item x="3700"/>
        <item x="708"/>
        <item x="201"/>
        <item x="525"/>
        <item x="2782"/>
        <item x="2012"/>
        <item x="2868"/>
        <item x="1090"/>
        <item x="2435"/>
        <item x="1943"/>
        <item x="33"/>
        <item x="1179"/>
        <item x="2379"/>
        <item x="2225"/>
        <item x="3893"/>
        <item x="1909"/>
        <item x="2209"/>
        <item x="2073"/>
        <item x="2450"/>
        <item x="2356"/>
        <item x="3820"/>
        <item x="1780"/>
        <item x="2411"/>
        <item x="2018"/>
        <item x="448"/>
        <item x="38"/>
        <item x="3789"/>
        <item x="155"/>
        <item x="2491"/>
        <item x="402"/>
        <item x="2392"/>
        <item x="3045"/>
        <item x="1717"/>
        <item x="2614"/>
        <item x="1170"/>
        <item x="3645"/>
        <item x="139"/>
        <item x="2668"/>
        <item x="1578"/>
        <item x="3269"/>
        <item x="2927"/>
        <item x="2497"/>
        <item x="1954"/>
        <item x="15"/>
        <item x="50"/>
        <item x="1979"/>
        <item x="843"/>
        <item x="358"/>
        <item x="2186"/>
        <item x="2714"/>
        <item x="1534"/>
        <item x="81"/>
        <item x="127"/>
        <item x="628"/>
        <item x="3117"/>
        <item x="3426"/>
        <item x="2821"/>
        <item x="502"/>
        <item x="3484"/>
        <item x="2648"/>
        <item x="1223"/>
        <item x="2904"/>
        <item x="833"/>
        <item x="3170"/>
        <item x="940"/>
        <item x="1678"/>
        <item x="2330"/>
        <item x="2055"/>
        <item x="3033"/>
        <item x="1241"/>
        <item x="1343"/>
        <item x="1390"/>
        <item x="2746"/>
        <item x="819"/>
        <item x="178"/>
        <item x="3495"/>
        <item x="582"/>
        <item x="307"/>
        <item x="1006"/>
        <item x="355"/>
        <item x="695"/>
        <item x="1094"/>
        <item x="1958"/>
        <item x="2036"/>
        <item x="2414"/>
        <item x="2465"/>
        <item x="1862"/>
        <item x="2486"/>
        <item x="1715"/>
        <item x="2121"/>
        <item x="2499"/>
        <item x="3847"/>
        <item x="1908"/>
        <item x="1594"/>
        <item x="3841"/>
        <item x="1047"/>
        <item x="2699"/>
        <item x="501"/>
        <item x="2990"/>
        <item x="2281"/>
        <item x="1438"/>
        <item x="3390"/>
        <item x="3505"/>
        <item x="3382"/>
        <item x="3582"/>
        <item x="983"/>
        <item x="981"/>
        <item x="1942"/>
        <item x="1898"/>
        <item x="3189"/>
        <item x="407"/>
        <item x="3670"/>
        <item x="1889"/>
        <item x="2396"/>
        <item x="1579"/>
        <item x="2444"/>
        <item x="969"/>
        <item x="140"/>
        <item x="2167"/>
        <item x="3860"/>
        <item x="2137"/>
        <item x="3417"/>
        <item x="1965"/>
        <item x="3881"/>
        <item x="2651"/>
        <item x="766"/>
        <item x="2072"/>
        <item x="3100"/>
        <item x="2545"/>
        <item x="676"/>
        <item x="824"/>
        <item x="380"/>
        <item x="1451"/>
        <item x="946"/>
        <item x="846"/>
        <item x="3048"/>
        <item x="3777"/>
        <item x="1358"/>
        <item x="961"/>
        <item x="3824"/>
        <item x="3053"/>
        <item x="3827"/>
        <item x="3018"/>
        <item x="3895"/>
        <item x="1063"/>
        <item x="474"/>
        <item x="573"/>
        <item x="1329"/>
        <item x="1252"/>
        <item x="2864"/>
        <item x="1124"/>
        <item x="1174"/>
        <item x="3588"/>
        <item x="3002"/>
        <item x="2162"/>
        <item x="443"/>
        <item x="2103"/>
        <item x="1371"/>
        <item x="66"/>
        <item x="2724"/>
        <item x="712"/>
        <item x="57"/>
        <item x="1783"/>
        <item x="3649"/>
        <item x="1086"/>
        <item x="3007"/>
        <item x="1025"/>
        <item x="3555"/>
        <item x="3894"/>
        <item x="466"/>
        <item x="1696"/>
        <item x="2111"/>
        <item x="2127"/>
        <item x="1273"/>
        <item x="1482"/>
        <item x="3148"/>
        <item x="3576"/>
        <item x="162"/>
        <item x="1326"/>
        <item x="371"/>
        <item x="3352"/>
        <item x="3536"/>
        <item x="2131"/>
        <item x="3559"/>
        <item x="660"/>
        <item x="146"/>
        <item x="1777"/>
        <item x="3013"/>
        <item x="3431"/>
        <item x="2690"/>
        <item x="2959"/>
        <item x="86"/>
        <item x="2698"/>
        <item x="2828"/>
        <item x="261"/>
        <item x="2480"/>
        <item x="901"/>
        <item x="1131"/>
        <item x="1216"/>
        <item x="2600"/>
        <item x="1876"/>
        <item x="3803"/>
        <item x="3130"/>
        <item x="1951"/>
        <item x="1738"/>
        <item x="1113"/>
        <item x="3689"/>
        <item x="2558"/>
        <item x="3637"/>
        <item x="1349"/>
        <item x="2446"/>
        <item x="399"/>
        <item x="929"/>
        <item x="3136"/>
        <item x="3276"/>
        <item x="1167"/>
        <item x="173"/>
        <item x="321"/>
        <item x="85"/>
        <item x="1503"/>
        <item x="2170"/>
        <item x="2892"/>
        <item x="793"/>
        <item x="2341"/>
        <item x="210"/>
        <item x="748"/>
        <item x="486"/>
        <item x="1000"/>
        <item x="59"/>
        <item x="188"/>
        <item x="2459"/>
        <item x="2313"/>
        <item x="2991"/>
        <item x="3882"/>
        <item x="2819"/>
        <item x="1101"/>
        <item x="476"/>
        <item x="1203"/>
        <item x="3650"/>
        <item x="1879"/>
        <item x="915"/>
        <item x="3059"/>
        <item x="138"/>
        <item x="3357"/>
        <item x="2822"/>
        <item x="3647"/>
        <item x="1177"/>
        <item x="2844"/>
        <item x="3090"/>
        <item x="2700"/>
        <item x="562"/>
        <item x="3635"/>
        <item x="3040"/>
        <item x="1782"/>
        <item x="2583"/>
        <item x="459"/>
        <item x="3017"/>
        <item x="3043"/>
        <item x="2288"/>
        <item x="2412"/>
        <item x="3049"/>
        <item x="2653"/>
        <item x="237"/>
        <item x="2734"/>
        <item x="1205"/>
        <item x="2192"/>
        <item x="935"/>
        <item x="1247"/>
        <item x="3206"/>
        <item x="467"/>
        <item x="1989"/>
        <item x="2976"/>
        <item x="3359"/>
        <item x="1604"/>
        <item x="864"/>
        <item x="2202"/>
        <item x="3039"/>
        <item x="1220"/>
        <item x="181"/>
        <item x="282"/>
        <item x="2215"/>
        <item x="445"/>
        <item x="2968"/>
        <item x="90"/>
        <item x="3137"/>
        <item x="1526"/>
        <item x="3883"/>
        <item x="2919"/>
        <item x="3736"/>
        <item x="3151"/>
        <item x="2420"/>
        <item x="1409"/>
        <item x="1102"/>
        <item x="1418"/>
        <item x="2298"/>
        <item x="1024"/>
        <item x="3589"/>
        <item x="1820"/>
        <item x="1296"/>
        <item x="2715"/>
        <item x="3846"/>
        <item x="2150"/>
        <item x="2744"/>
        <item x="931"/>
        <item x="823"/>
        <item x="3063"/>
        <item x="643"/>
        <item x="882"/>
        <item x="2703"/>
        <item x="2940"/>
        <item x="762"/>
        <item x="570"/>
        <item x="156"/>
        <item x="3216"/>
        <item x="1442"/>
        <item x="2930"/>
        <item x="1498"/>
        <item x="3030"/>
        <item x="3259"/>
        <item x="3485"/>
        <item x="125"/>
        <item x="3473"/>
        <item x="1786"/>
        <item x="3038"/>
        <item x="1727"/>
        <item x="855"/>
        <item x="3077"/>
        <item x="3885"/>
        <item x="436"/>
        <item x="2338"/>
        <item x="2965"/>
        <item x="3598"/>
        <item x="2171"/>
        <item x="2814"/>
        <item x="632"/>
        <item x="2854"/>
        <item x="3056"/>
        <item x="3283"/>
        <item x="3433"/>
        <item x="965"/>
        <item x="482"/>
        <item x="2009"/>
        <item x="2424"/>
        <item x="2737"/>
        <item x="3323"/>
        <item x="2598"/>
        <item x="3197"/>
        <item x="164"/>
        <item x="1421"/>
        <item x="1140"/>
        <item x="1721"/>
        <item x="2436"/>
        <item x="2552"/>
        <item x="3009"/>
        <item x="1633"/>
        <item x="1528"/>
        <item x="694"/>
        <item x="3205"/>
        <item x="1668"/>
        <item x="1565"/>
        <item x="2237"/>
        <item x="3253"/>
        <item x="2693"/>
        <item x="3579"/>
        <item x="3717"/>
        <item x="1566"/>
        <item x="2262"/>
        <item x="547"/>
        <item x="1619"/>
        <item x="684"/>
        <item x="3267"/>
        <item x="2200"/>
        <item x="1712"/>
        <item x="891"/>
        <item x="2812"/>
        <item x="3393"/>
        <item x="1303"/>
        <item x="2384"/>
        <item x="745"/>
        <item x="1645"/>
        <item x="1299"/>
        <item x="3558"/>
        <item x="2938"/>
        <item x="661"/>
        <item x="1110"/>
        <item x="254"/>
        <item x="2879"/>
        <item x="3478"/>
        <item x="1289"/>
        <item x="1437"/>
        <item x="2310"/>
        <item x="2988"/>
        <item x="3135"/>
        <item x="259"/>
        <item x="3769"/>
        <item x="3880"/>
        <item x="1957"/>
        <item x="3628"/>
        <item x="2307"/>
        <item x="3147"/>
        <item x="1631"/>
        <item x="585"/>
        <item x="3344"/>
        <item x="1233"/>
        <item x="1089"/>
        <item x="2702"/>
        <item x="1398"/>
        <item x="2214"/>
        <item x="3109"/>
        <item x="2426"/>
        <item x="3811"/>
        <item x="3855"/>
        <item x="183"/>
        <item x="2254"/>
        <item x="2791"/>
        <item x="2495"/>
        <item x="1204"/>
        <item x="2933"/>
        <item x="818"/>
        <item x="1129"/>
        <item x="2670"/>
        <item x="1938"/>
        <item x="515"/>
        <item x="613"/>
        <item x="1507"/>
        <item x="3683"/>
        <item x="1873"/>
        <item x="1922"/>
        <item x="546"/>
        <item x="986"/>
        <item x="2440"/>
        <item x="3695"/>
        <item x="1308"/>
        <item x="1755"/>
        <item x="1703"/>
        <item x="1747"/>
        <item x="1163"/>
        <item x="1961"/>
        <item x="2701"/>
        <item x="2108"/>
        <item x="2786"/>
        <item x="3571"/>
        <item x="3468"/>
        <item x="2830"/>
        <item x="197"/>
        <item x="3711"/>
        <item x="705"/>
        <item x="2645"/>
        <item x="2886"/>
        <item x="3897"/>
        <item x="370"/>
        <item x="158"/>
        <item x="2664"/>
        <item x="433"/>
        <item x="2323"/>
        <item x="394"/>
        <item x="1781"/>
        <item x="758"/>
        <item x="419"/>
        <item x="1977"/>
        <item x="3086"/>
        <item x="820"/>
        <item x="2630"/>
        <item x="3361"/>
        <item x="1893"/>
        <item x="1982"/>
        <item x="2973"/>
        <item x="3075"/>
        <item x="3927"/>
        <item x="3310"/>
        <item x="143"/>
        <item x="3492"/>
        <item x="1767"/>
        <item x="2776"/>
        <item x="1427"/>
        <item x="917"/>
        <item x="3296"/>
        <item x="461"/>
        <item x="1017"/>
        <item x="3924"/>
        <item x="3784"/>
        <item x="1612"/>
        <item x="3723"/>
        <item x="3115"/>
        <item x="953"/>
        <item x="634"/>
        <item x="469"/>
        <item x="2638"/>
        <item x="753"/>
        <item x="200"/>
        <item x="1888"/>
        <item x="2267"/>
        <item x="492"/>
        <item x="3741"/>
        <item x="3870"/>
        <item x="3729"/>
        <item x="2087"/>
        <item x="2082"/>
        <item x="1126"/>
        <item x="827"/>
        <item x="1878"/>
        <item x="2954"/>
        <item x="1070"/>
        <item x="2407"/>
        <item x="2000"/>
        <item x="344"/>
        <item x="614"/>
        <item x="3470"/>
        <item x="2515"/>
        <item x="2877"/>
        <item x="1138"/>
        <item x="3242"/>
        <item x="832"/>
        <item x="491"/>
        <item x="2488"/>
        <item x="763"/>
        <item x="3348"/>
        <item x="2983"/>
        <item x="558"/>
        <item x="103"/>
        <item x="534"/>
        <item x="1292"/>
        <item x="252"/>
        <item x="2242"/>
        <item x="2223"/>
        <item x="2669"/>
        <item x="3632"/>
        <item x="3725"/>
        <item x="1617"/>
        <item x="2268"/>
        <item x="2582"/>
        <item x="738"/>
        <item x="2717"/>
        <item x="3797"/>
        <item x="1729"/>
        <item x="3917"/>
        <item x="2820"/>
        <item x="3554"/>
        <item x="2774"/>
        <item x="2678"/>
        <item x="2708"/>
        <item x="2606"/>
        <item x="1431"/>
        <item x="2870"/>
        <item x="1987"/>
        <item x="1385"/>
        <item x="2320"/>
        <item x="362"/>
        <item x="1478"/>
        <item x="3305"/>
        <item x="2035"/>
        <item x="921"/>
        <item x="937"/>
        <item x="2227"/>
        <item x="1573"/>
        <item x="3532"/>
        <item x="1920"/>
        <item x="2388"/>
        <item x="3525"/>
        <item x="607"/>
        <item x="1022"/>
        <item x="2123"/>
        <item x="2083"/>
        <item x="1988"/>
        <item x="1900"/>
        <item x="3311"/>
        <item x="2331"/>
        <item x="3625"/>
        <item x="2560"/>
        <item x="779"/>
        <item x="64"/>
        <item x="2563"/>
        <item x="2535"/>
        <item x="3825"/>
        <item x="1255"/>
        <item x="3425"/>
        <item x="3877"/>
        <item x="3330"/>
        <item x="3051"/>
        <item x="3416"/>
        <item x="1684"/>
        <item x="2350"/>
        <item x="2357"/>
        <item x="2549"/>
        <item x="1445"/>
        <item x="182"/>
        <item x="1141"/>
        <item x="1966"/>
        <item x="539"/>
        <item x="2771"/>
        <item x="87"/>
        <item x="1490"/>
        <item x="687"/>
        <item x="1346"/>
        <item x="1009"/>
        <item x="246"/>
        <item x="879"/>
        <item x="393"/>
        <item x="1746"/>
        <item x="971"/>
        <item x="471"/>
        <item x="1660"/>
        <item x="2387"/>
        <item x="1994"/>
        <item x="1939"/>
        <item x="2972"/>
        <item x="3247"/>
        <item x="3743"/>
        <item x="2561"/>
        <item x="1005"/>
        <item x="3942"/>
        <item x="2902"/>
        <item x="2425"/>
        <item x="750"/>
        <item x="1765"/>
        <item x="1356"/>
        <item x="2287"/>
        <item x="621"/>
        <item x="2251"/>
        <item x="3516"/>
        <item x="1491"/>
        <item x="266"/>
        <item x="2897"/>
        <item x="3903"/>
        <item x="3237"/>
        <item x="2850"/>
        <item x="3666"/>
        <item x="3808"/>
        <item x="2804"/>
        <item x="1663"/>
        <item x="3396"/>
        <item x="2040"/>
        <item x="3705"/>
        <item x="2555"/>
        <item x="2074"/>
        <item x="1850"/>
        <item x="2967"/>
        <item x="2920"/>
        <item x="916"/>
        <item x="1642"/>
        <item x="2181"/>
        <item x="3774"/>
        <item x="759"/>
        <item x="2274"/>
        <item x="3787"/>
        <item x="167"/>
        <item x="3498"/>
        <item x="870"/>
        <item x="432"/>
        <item x="3760"/>
        <item x="3531"/>
        <item x="2749"/>
        <item x="893"/>
        <item x="755"/>
        <item x="187"/>
        <item x="1149"/>
        <item x="3306"/>
        <item x="1440"/>
        <item x="3446"/>
        <item x="592"/>
        <item x="26"/>
        <item x="543"/>
        <item x="51"/>
        <item x="2773"/>
        <item x="2727"/>
        <item x="1662"/>
        <item x="455"/>
        <item x="1666"/>
        <item x="3663"/>
        <item x="2521"/>
        <item x="3739"/>
        <item x="1644"/>
        <item x="341"/>
        <item x="1250"/>
        <item x="1286"/>
        <item x="3551"/>
        <item x="2189"/>
        <item x="500"/>
        <item x="3930"/>
        <item x="1561"/>
        <item x="3674"/>
        <item x="657"/>
        <item x="3799"/>
        <item x="3127"/>
        <item x="2422"/>
        <item x="2217"/>
        <item x="2925"/>
        <item x="1151"/>
        <item x="3327"/>
        <item x="36"/>
        <item x="2548"/>
        <item x="2935"/>
        <item x="1148"/>
        <item x="2979"/>
        <item x="1844"/>
        <item x="976"/>
        <item x="899"/>
        <item x="2322"/>
        <item x="2129"/>
        <item x="3116"/>
        <item x="129"/>
        <item x="2317"/>
        <item x="2507"/>
        <item x="1342"/>
        <item x="3872"/>
        <item x="743"/>
        <item x="3004"/>
        <item x="521"/>
        <item x="1212"/>
        <item x="1931"/>
        <item x="1042"/>
        <item x="1210"/>
        <item x="3455"/>
        <item x="1552"/>
        <item x="1020"/>
        <item x="3149"/>
        <item x="3328"/>
        <item x="2185"/>
        <item x="1249"/>
        <item x="3278"/>
        <item x="3155"/>
        <item x="153"/>
        <item x="1757"/>
        <item x="2603"/>
        <item x="1173"/>
        <item x="1192"/>
        <item x="1680"/>
        <item x="2094"/>
        <item x="3837"/>
        <item x="2629"/>
        <item x="563"/>
        <item x="2016"/>
        <item x="3878"/>
        <item x="2141"/>
        <item x="576"/>
        <item x="3610"/>
        <item x="3844"/>
        <item x="2506"/>
        <item x="3613"/>
        <item x="288"/>
        <item x="1"/>
        <item x="309"/>
        <item x="364"/>
        <item x="168"/>
        <item x="2661"/>
        <item x="196"/>
        <item x="1551"/>
        <item x="1949"/>
        <item x="3851"/>
        <item x="2476"/>
        <item x="3921"/>
        <item x="1165"/>
        <item x="2675"/>
        <item x="1556"/>
        <item x="788"/>
        <item x="1675"/>
        <item x="1414"/>
        <item x="2943"/>
        <item x="3669"/>
        <item x="3521"/>
        <item x="2747"/>
        <item x="2451"/>
        <item x="3490"/>
        <item x="1341"/>
        <item x="497"/>
        <item x="18"/>
        <item x="2373"/>
        <item x="1404"/>
        <item x="1807"/>
        <item x="2034"/>
        <item x="1741"/>
        <item x="1443"/>
        <item x="3819"/>
        <item x="2117"/>
        <item x="739"/>
        <item x="751"/>
        <item x="354"/>
        <item x="3619"/>
        <item x="700"/>
        <item x="305"/>
        <item x="3653"/>
        <item x="91"/>
        <item x="1074"/>
        <item x="2527"/>
        <item x="3770"/>
        <item x="1926"/>
        <item x="1432"/>
        <item x="2755"/>
        <item x="1838"/>
        <item x="1050"/>
        <item x="1420"/>
        <item x="1295"/>
        <item x="1318"/>
        <item x="2659"/>
        <item x="2544"/>
        <item x="3526"/>
        <item x="2686"/>
        <item x="273"/>
        <item x="956"/>
        <item x="3757"/>
        <item x="1710"/>
        <item x="3652"/>
        <item x="11"/>
        <item x="3041"/>
        <item x="2595"/>
        <item x="3354"/>
        <item x="3366"/>
        <item x="1055"/>
        <item x="1802"/>
        <item x="814"/>
        <item x="1621"/>
        <item x="214"/>
        <item x="1499"/>
        <item x="1290"/>
        <item x="3275"/>
        <item x="1906"/>
        <item x="1511"/>
        <item x="2460"/>
        <item x="1880"/>
        <item x="3284"/>
        <item x="1657"/>
        <item x="3867"/>
        <item x="277"/>
        <item x="2753"/>
        <item x="1157"/>
        <item x="2245"/>
        <item x="1370"/>
        <item x="3423"/>
        <item x="1319"/>
        <item x="2866"/>
        <item x="2562"/>
        <item x="865"/>
        <item x="2300"/>
        <item x="1628"/>
        <item x="2608"/>
        <item x="1014"/>
        <item x="3364"/>
        <item x="858"/>
        <item x="2315"/>
        <item x="3491"/>
        <item x="1413"/>
        <item x="1654"/>
        <item x="3664"/>
        <item x="578"/>
        <item x="3123"/>
        <item x="2195"/>
        <item x="815"/>
        <item x="2389"/>
        <item x="2232"/>
        <item x="1948"/>
        <item x="2061"/>
        <item x="1323"/>
        <item x="3839"/>
        <item x="1277"/>
        <item x="452"/>
        <item x="60"/>
        <item x="3173"/>
        <item x="3528"/>
        <item x="719"/>
        <item x="3701"/>
        <item x="30"/>
        <item x="3849"/>
        <item x="1164"/>
        <item x="495"/>
        <item x="611"/>
        <item x="1339"/>
        <item x="194"/>
        <item x="1896"/>
        <item x="3681"/>
        <item x="1502"/>
        <item x="289"/>
        <item x="3262"/>
        <item x="55"/>
        <item x="204"/>
        <item x="113"/>
        <item x="1353"/>
        <item x="450"/>
        <item x="732"/>
        <item x="853"/>
        <item x="1280"/>
        <item x="3483"/>
        <item x="2732"/>
        <item x="1971"/>
        <item x="1294"/>
        <item x="274"/>
        <item x="3791"/>
        <item x="3405"/>
        <item x="2078"/>
        <item x="3158"/>
        <item x="2790"/>
        <item x="1651"/>
        <item x="2917"/>
        <item x="781"/>
        <item x="3564"/>
        <item x="1512"/>
        <item x="825"/>
        <item x="3449"/>
        <item x="2510"/>
        <item x="1903"/>
        <item x="713"/>
        <item x="1953"/>
        <item x="3806"/>
        <item x="2635"/>
        <item x="944"/>
        <item x="1171"/>
        <item x="861"/>
        <item x="3225"/>
        <item x="3166"/>
        <item x="792"/>
        <item x="2554"/>
        <item x="873"/>
        <item x="3577"/>
        <item x="2857"/>
        <item x="3901"/>
        <item x="987"/>
        <item x="2004"/>
        <item x="1154"/>
        <item x="2270"/>
        <item x="361"/>
        <item x="2231"/>
        <item x="163"/>
        <item x="1932"/>
        <item x="2706"/>
        <item x="1012"/>
        <item x="2660"/>
        <item x="1208"/>
        <item x="0"/>
        <item x="2541"/>
        <item x="2226"/>
        <item x="1076"/>
        <item x="672"/>
        <item x="2327"/>
        <item x="1495"/>
        <item x="2014"/>
        <item x="1137"/>
        <item x="3678"/>
        <item x="1705"/>
        <item x="3398"/>
        <item x="1821"/>
        <item x="3300"/>
        <item x="3557"/>
        <item x="653"/>
        <item x="3264"/>
        <item x="3648"/>
        <item x="2899"/>
        <item x="2492"/>
        <item x="2996"/>
        <item x="1815"/>
        <item x="3939"/>
        <item x="1465"/>
        <item x="3414"/>
        <item x="2802"/>
        <item x="2882"/>
        <item x="1659"/>
        <item x="2712"/>
        <item x="545"/>
        <item x="1637"/>
        <item x="253"/>
        <item x="3630"/>
        <item x="3427"/>
        <item x="2271"/>
        <item x="2769"/>
        <item x="329"/>
        <item x="767"/>
        <item x="396"/>
        <item x="3923"/>
        <item x="1209"/>
        <item x="3204"/>
        <item x="1769"/>
        <item x="1930"/>
        <item x="440"/>
        <item x="67"/>
        <item x="2224"/>
        <item x="1674"/>
        <item x="1585"/>
        <item x="810"/>
        <item x="1967"/>
        <item x="2567"/>
        <item x="1753"/>
        <item x="2939"/>
        <item x="2045"/>
        <item x="1899"/>
        <item x="3463"/>
        <item x="1743"/>
        <item x="513"/>
        <item x="911"/>
        <item x="2823"/>
        <item x="3336"/>
        <item x="598"/>
        <item x="498"/>
        <item x="257"/>
        <item x="3036"/>
        <item x="420"/>
        <item x="1377"/>
        <item x="2259"/>
        <item x="1253"/>
        <item x="1100"/>
        <item x="1509"/>
        <item x="1382"/>
        <item x="726"/>
        <item x="184"/>
        <item x="1714"/>
        <item x="3103"/>
        <item x="297"/>
        <item x="2970"/>
        <item x="2985"/>
        <item x="372"/>
        <item x="3453"/>
        <item x="3853"/>
        <item x="1143"/>
        <item x="105"/>
        <item x="3693"/>
        <item x="1602"/>
        <item x="2969"/>
        <item x="2368"/>
        <item x="3440"/>
        <item x="1426"/>
        <item x="868"/>
        <item x="271"/>
        <item x="2723"/>
        <item x="1973"/>
        <item x="3341"/>
        <item x="2493"/>
        <item x="2118"/>
        <item x="1944"/>
        <item x="791"/>
        <item x="3891"/>
        <item x="3133"/>
        <item x="485"/>
        <item x="730"/>
        <item x="21"/>
        <item x="1508"/>
        <item x="1554"/>
        <item x="1626"/>
        <item x="801"/>
        <item x="1713"/>
        <item x="847"/>
        <item x="300"/>
        <item x="190"/>
        <item x="1991"/>
        <item x="3876"/>
        <item x="109"/>
        <item x="3279"/>
        <item x="644"/>
        <item x="3654"/>
        <item x="24"/>
        <item x="464"/>
        <item x="1073"/>
        <item x="374"/>
        <item x="3167"/>
        <item x="3008"/>
        <item x="840"/>
        <item x="3068"/>
        <item x="1557"/>
        <item x="2846"/>
        <item x="640"/>
        <item x="1772"/>
        <item x="838"/>
        <item x="332"/>
        <item x="678"/>
        <item x="1434"/>
        <item x="3533"/>
        <item x="2798"/>
        <item x="2918"/>
        <item x="2048"/>
        <item x="591"/>
        <item x="889"/>
        <item x="3409"/>
        <item x="3105"/>
        <item x="3272"/>
        <item x="3722"/>
        <item x="3217"/>
        <item x="3735"/>
        <item x="2090"/>
        <item x="2143"/>
        <item x="3454"/>
        <item x="312"/>
        <item x="2705"/>
        <item x="765"/>
        <item x="2172"/>
        <item x="3044"/>
        <item x="2915"/>
        <item x="1454"/>
        <item x="636"/>
        <item x="3356"/>
        <item x="360"/>
        <item x="2534"/>
        <item x="275"/>
        <item x="1226"/>
        <item x="3436"/>
        <item x="902"/>
        <item x="3524"/>
        <item x="1925"/>
        <item x="3702"/>
        <item x="1305"/>
        <item x="2247"/>
        <item x="2575"/>
        <item x="2239"/>
        <item x="2849"/>
        <item x="2553"/>
        <item x="42"/>
        <item x="2647"/>
        <item x="3321"/>
        <item x="626"/>
        <item x="2789"/>
        <item x="268"/>
        <item x="1008"/>
        <item x="2656"/>
        <item x="2540"/>
        <item x="1309"/>
        <item x="2516"/>
        <item x="159"/>
        <item x="2156"/>
        <item x="154"/>
        <item x="3643"/>
        <item x="1354"/>
        <item x="2623"/>
        <item x="296"/>
        <item x="930"/>
        <item x="2837"/>
        <item x="2376"/>
        <item x="3793"/>
        <item x="1567"/>
        <item x="320"/>
        <item x="1785"/>
        <item x="1606"/>
        <item x="217"/>
        <item x="2369"/>
        <item x="1748"/>
        <item x="2197"/>
        <item x="3684"/>
        <item x="284"/>
        <item x="2836"/>
        <item x="2568"/>
        <item x="470"/>
        <item x="124"/>
        <item x="205"/>
        <item x="1087"/>
        <item x="2509"/>
        <item x="2615"/>
        <item x="3944"/>
        <item x="202"/>
        <item x="3161"/>
        <item x="2381"/>
        <item x="2079"/>
        <item x="2772"/>
        <item x="1828"/>
        <item x="1542"/>
        <item x="48"/>
        <item x="2187"/>
        <item x="2871"/>
        <item x="1405"/>
        <item x="1460"/>
        <item x="2733"/>
        <item x="3025"/>
        <item x="3934"/>
        <item x="395"/>
        <item x="1872"/>
        <item x="1917"/>
        <item x="2478"/>
        <item x="1095"/>
        <item x="3800"/>
        <item x="2314"/>
        <item x="777"/>
        <item x="3060"/>
        <item x="816"/>
        <item x="2438"/>
        <item x="1793"/>
        <item x="1569"/>
        <item x="552"/>
        <item x="16"/>
        <item x="2053"/>
        <item x="61"/>
        <item x="1849"/>
        <item x="3309"/>
        <item x="258"/>
        <item x="3933"/>
        <item x="3873"/>
        <item x="392"/>
        <item x="3194"/>
        <item x="1175"/>
        <item x="1636"/>
        <item x="1487"/>
        <item x="2326"/>
        <item x="1049"/>
        <item x="334"/>
        <item x="2031"/>
        <item x="1759"/>
        <item x="3312"/>
        <item x="2371"/>
        <item x="1797"/>
        <item x="1306"/>
        <item x="2345"/>
        <item x="3102"/>
        <item x="3227"/>
        <item x="2805"/>
        <item x="1494"/>
        <item x="830"/>
        <item x="207"/>
        <item x="2711"/>
        <item x="3299"/>
        <item x="3553"/>
        <item x="1262"/>
        <item x="2547"/>
        <item x="3293"/>
        <item x="130"/>
        <item x="1001"/>
        <item x="890"/>
        <item x="1940"/>
        <item x="2375"/>
        <item x="247"/>
        <item x="934"/>
        <item x="3858"/>
        <item x="3093"/>
        <item x="2207"/>
        <item x="1312"/>
        <item x="3519"/>
        <item x="1222"/>
        <item x="2419"/>
        <item x="2365"/>
        <item x="654"/>
        <item x="2852"/>
        <item x="1692"/>
        <item x="383"/>
        <item x="382"/>
        <item x="3434"/>
        <item x="111"/>
        <item x="1945"/>
        <item x="3055"/>
        <item x="1274"/>
        <item x="3195"/>
        <item x="3765"/>
        <item x="690"/>
        <item x="39"/>
        <item x="2076"/>
        <item x="3397"/>
        <item x="1336"/>
        <item x="1180"/>
        <item x="3325"/>
        <item x="518"/>
        <item x="579"/>
        <item x="1198"/>
        <item x="1823"/>
        <item x="413"/>
        <item x="2719"/>
        <item x="3565"/>
        <item x="1722"/>
        <item x="785"/>
        <item x="1825"/>
        <item x="1875"/>
        <item x="3756"/>
        <item x="2067"/>
        <item x="408"/>
        <item x="3118"/>
        <item x="2928"/>
        <item x="511"/>
        <item x="23"/>
        <item x="3443"/>
        <item x="3889"/>
        <item x="856"/>
        <item x="900"/>
        <item x="434"/>
        <item x="1003"/>
        <item x="2634"/>
        <item x="854"/>
        <item x="2383"/>
        <item x="2064"/>
        <item x="2841"/>
        <item x="2768"/>
        <item x="749"/>
        <item x="3822"/>
        <item x="2102"/>
        <item x="242"/>
        <item x="3154"/>
        <item x="3768"/>
        <item x="3110"/>
        <item x="68"/>
        <item x="2945"/>
        <item x="780"/>
        <item x="512"/>
        <item x="3"/>
        <item x="3817"/>
        <item x="1885"/>
        <item x="3419"/>
        <item x="3466"/>
        <item x="3790"/>
        <item x="2839"/>
        <item x="3295"/>
        <item x="2816"/>
        <item x="2304"/>
        <item x="1555"/>
        <item x="951"/>
        <item x="3543"/>
        <item x="298"/>
        <item x="2477"/>
        <item x="3703"/>
        <item x="351"/>
        <item x="166"/>
        <item x="2697"/>
        <item x="2860"/>
        <item x="688"/>
        <item x="2579"/>
        <item x="2613"/>
        <item x="1402"/>
        <item x="278"/>
        <item x="2496"/>
        <item x="1388"/>
        <item x="1219"/>
        <item x="3535"/>
        <item x="2905"/>
        <item x="3389"/>
        <item x="2663"/>
        <item x="2513"/>
        <item x="3410"/>
        <item x="1195"/>
        <item x="1366"/>
        <item x="2469"/>
        <item x="3615"/>
        <item x="3520"/>
        <item x="3111"/>
        <item x="706"/>
        <item x="696"/>
        <item x="3830"/>
        <item x="1806"/>
        <item x="79"/>
        <item x="45"/>
        <item x="970"/>
        <item x="3742"/>
        <item x="3459"/>
        <item x="3771"/>
        <item x="2201"/>
        <item x="2080"/>
        <item x="646"/>
        <item x="3497"/>
        <item x="1543"/>
        <item x="1067"/>
        <item x="948"/>
        <item x="1884"/>
        <item x="3748"/>
        <item x="1352"/>
        <item x="1584"/>
        <item x="993"/>
        <item x="1847"/>
        <item x="3704"/>
        <item x="473"/>
        <item x="530"/>
        <item x="1481"/>
        <item x="3546"/>
        <item x="2146"/>
        <item x="3730"/>
        <item x="1159"/>
        <item x="3157"/>
        <item x="1927"/>
        <item x="2730"/>
        <item x="2001"/>
        <item x="2142"/>
        <item x="3754"/>
        <item x="835"/>
        <item x="3317"/>
        <item x="772"/>
        <item x="1641"/>
        <item x="3277"/>
        <item x="3085"/>
        <item x="3391"/>
        <item x="3358"/>
        <item x="3696"/>
        <item x="3448"/>
        <item x="1464"/>
        <item x="149"/>
        <item x="3188"/>
        <item x="1338"/>
        <item x="2533"/>
        <item x="3898"/>
        <item x="3871"/>
        <item x="805"/>
        <item x="3539"/>
        <item x="2909"/>
        <item x="2781"/>
        <item x="1936"/>
        <item x="1347"/>
        <item x="1416"/>
        <item x="505"/>
        <item x="1549"/>
        <item x="170"/>
        <item x="1419"/>
        <item x="1517"/>
        <item x="3833"/>
        <item x="3563"/>
        <item x="63"/>
        <item x="561"/>
        <item x="2182"/>
        <item x="982"/>
        <item x="336"/>
        <item x="1446"/>
        <item x="3507"/>
        <item x="675"/>
        <item x="1359"/>
        <item x="2585"/>
        <item x="3087"/>
        <item x="727"/>
        <item x="3120"/>
        <item x="608"/>
        <item x="588"/>
        <item x="3442"/>
        <item x="2166"/>
        <item x="2174"/>
        <item x="2738"/>
        <item x="972"/>
        <item x="3854"/>
        <item x="3407"/>
        <item x="3080"/>
        <item x="2489"/>
        <item x="1524"/>
        <item x="3763"/>
        <item x="737"/>
        <item x="3641"/>
        <item x="1082"/>
        <item x="1525"/>
        <item x="1246"/>
        <item x="3082"/>
        <item x="3184"/>
        <item x="53"/>
        <item x="3355"/>
        <item x="2628"/>
        <item x="54"/>
        <item x="741"/>
        <item x="2662"/>
        <item x="489"/>
        <item x="3343"/>
        <item x="1719"/>
        <item x="1304"/>
        <item x="1795"/>
        <item x="2876"/>
        <item x="2265"/>
        <item x="3169"/>
        <item x="2665"/>
        <item x="914"/>
        <item x="2889"/>
        <item x="1854"/>
        <item x="1054"/>
        <item x="3527"/>
        <item x="2779"/>
        <item x="3668"/>
        <item x="3026"/>
        <item x="2065"/>
        <item x="311"/>
        <item x="1368"/>
        <item x="1483"/>
        <item x="3815"/>
        <item x="977"/>
        <item x="1540"/>
        <item x="1099"/>
        <item x="3581"/>
        <item x="72"/>
        <item x="255"/>
        <item x="3753"/>
        <item x="1956"/>
        <item x="1739"/>
        <item x="2292"/>
        <item x="236"/>
        <item x="1564"/>
        <item x="3940"/>
        <item x="1603"/>
        <item x="2566"/>
        <item x="2591"/>
        <item x="3226"/>
        <item x="2199"/>
        <item x="1189"/>
        <item x="568"/>
        <item x="2461"/>
        <item x="1728"/>
        <item x="3687"/>
        <item x="3456"/>
        <item x="2370"/>
        <item x="1530"/>
        <item x="2114"/>
        <item x="1874"/>
        <item x="2024"/>
        <item x="3437"/>
        <item x="1283"/>
        <item x="507"/>
        <item x="1271"/>
        <item x="3372"/>
        <item x="3476"/>
        <item x="3143"/>
        <item x="171"/>
        <item x="600"/>
        <item x="2622"/>
        <item x="1805"/>
        <item x="3234"/>
        <item x="2468"/>
        <item x="3767"/>
        <item x="2403"/>
        <item x="430"/>
        <item x="1622"/>
        <item x="881"/>
        <item x="744"/>
        <item x="3896"/>
        <item x="2869"/>
        <item x="2374"/>
        <item x="1695"/>
        <item x="3672"/>
        <item x="566"/>
        <item x="3320"/>
        <item x="1537"/>
        <item x="2618"/>
        <item x="1325"/>
        <item x="1333"/>
        <item x="1598"/>
        <item x="2537"/>
        <item x="1372"/>
        <item x="649"/>
        <item x="442"/>
        <item x="784"/>
        <item x="1704"/>
        <item x="1914"/>
        <item x="3441"/>
        <item x="2216"/>
        <item x="3499"/>
        <item x="2249"/>
        <item x="704"/>
        <item x="866"/>
        <item x="2455"/>
        <item x="352"/>
        <item x="2481"/>
        <item x="1455"/>
        <item x="1463"/>
        <item x="2654"/>
        <item x="1287"/>
        <item x="293"/>
        <item x="389"/>
        <item x="2951"/>
        <item x="556"/>
        <item x="892"/>
        <item x="3716"/>
        <item x="2038"/>
        <item x="2277"/>
        <item x="2806"/>
        <item x="3861"/>
        <item x="1615"/>
        <item x="2453"/>
        <item x="3256"/>
        <item x="2428"/>
        <item x="3145"/>
        <item x="2677"/>
        <item x="3114"/>
        <item x="1314"/>
        <item x="272"/>
        <item x="1813"/>
        <item x="3874"/>
        <item x="1933"/>
        <item x="3337"/>
        <item x="2212"/>
        <item x="1656"/>
        <item x="2069"/>
        <item x="2362"/>
        <item x="1858"/>
        <item x="2308"/>
        <item x="1952"/>
        <item x="992"/>
        <item x="2095"/>
        <item x="3503"/>
        <item x="3515"/>
        <item x="2916"/>
        <item x="424"/>
        <item x="3451"/>
        <item x="3298"/>
        <item x="2173"/>
        <item x="1890"/>
        <item x="1183"/>
        <item x="1716"/>
        <item x="1486"/>
        <item x="3165"/>
        <item x="3567"/>
        <item x="3914"/>
        <item x="1200"/>
        <item x="2859"/>
        <item x="1996"/>
        <item x="2180"/>
        <item x="2808"/>
        <item x="3622"/>
        <item x="662"/>
        <item x="2987"/>
        <item x="1214"/>
        <item x="1853"/>
        <item x="1340"/>
        <item x="2399"/>
        <item x="330"/>
        <item x="14"/>
        <item x="2643"/>
        <item x="803"/>
        <item x="2632"/>
        <item x="3794"/>
        <item x="1278"/>
        <item x="1586"/>
        <item x="3697"/>
        <item x="3496"/>
        <item x="3245"/>
        <item x="3020"/>
        <item x="3620"/>
        <item x="1924"/>
        <item x="1410"/>
        <item x="3937"/>
        <item x="3129"/>
        <item x="1002"/>
        <item x="2565"/>
        <item x="2800"/>
        <item x="2042"/>
        <item x="2447"/>
        <item x="760"/>
        <item x="2235"/>
        <item x="925"/>
        <item x="1078"/>
        <item x="615"/>
        <item x="1360"/>
        <item x="238"/>
        <item x="3163"/>
        <item x="920"/>
        <item x="3387"/>
        <item x="3721"/>
        <item x="3916"/>
        <item x="1117"/>
        <item x="1383"/>
        <item x="829"/>
        <item x="454"/>
        <item x="1737"/>
        <item x="3153"/>
        <item x="560"/>
        <item x="867"/>
        <item x="839"/>
        <item x="245"/>
        <item x="1019"/>
        <item x="3146"/>
        <item x="3214"/>
        <item x="2569"/>
        <item x="742"/>
        <item x="1871"/>
        <item x="2260"/>
        <item x="2720"/>
        <item x="323"/>
        <item x="71"/>
        <item x="973"/>
        <item x="1235"/>
        <item x="2294"/>
        <item x="2807"/>
        <item x="2556"/>
        <item x="817"/>
        <item x="359"/>
        <item x="3193"/>
        <item x="315"/>
        <item x="2783"/>
        <item x="2203"/>
        <item x="1790"/>
        <item x="1119"/>
        <item x="594"/>
        <item x="2778"/>
        <item x="3750"/>
        <item x="3429"/>
        <item x="1194"/>
        <item x="2178"/>
        <item x="2865"/>
        <item x="2219"/>
        <item x="1706"/>
        <item x="373"/>
        <item x="2017"/>
        <item x="2993"/>
        <item x="1376"/>
        <item x="3764"/>
        <item x="1268"/>
        <item x="3340"/>
        <item x="2160"/>
        <item x="2183"/>
        <item x="2922"/>
        <item x="1832"/>
        <item x="3401"/>
        <item x="3879"/>
        <item x="761"/>
        <item x="3655"/>
        <item x="3850"/>
        <item x="1384"/>
        <item x="2621"/>
        <item x="685"/>
        <item x="1181"/>
        <item x="895"/>
        <item x="1237"/>
        <item x="239"/>
        <item x="3908"/>
        <item x="3931"/>
        <item x="1056"/>
        <item x="427"/>
        <item x="1191"/>
        <item x="2198"/>
        <item x="2765"/>
        <item x="3054"/>
        <item x="2863"/>
        <item x="2840"/>
        <item x="3537"/>
        <item x="2355"/>
        <item x="994"/>
        <item x="2334"/>
        <item x="2764"/>
        <item x="3265"/>
        <item x="3856"/>
        <item x="2002"/>
        <item x="1207"/>
        <item x="2445"/>
        <item x="1264"/>
        <item x="617"/>
        <item x="989"/>
        <item x="1013"/>
        <item x="276"/>
        <item x="2992"/>
        <item x="2152"/>
        <item x="903"/>
        <item x="77"/>
        <item x="1733"/>
        <item x="1064"/>
        <item x="918"/>
        <item x="2096"/>
        <item x="601"/>
        <item x="2120"/>
        <item x="2210"/>
        <item x="2843"/>
        <item x="650"/>
        <item x="2517"/>
        <item x="3106"/>
        <item x="2880"/>
        <item x="1122"/>
        <item x="648"/>
        <item x="1611"/>
        <item x="1833"/>
        <item x="2514"/>
        <item x="3430"/>
        <item x="682"/>
        <item x="1436"/>
        <item x="3319"/>
        <item x="2352"/>
        <item x="1686"/>
        <item x="160"/>
        <item x="3159"/>
        <item x="3640"/>
        <item x="93"/>
        <item x="775"/>
        <item x="3481"/>
        <item x="3057"/>
        <item x="2900"/>
        <item x="142"/>
        <item x="3776"/>
        <item x="2620"/>
        <item x="1031"/>
        <item x="453"/>
        <item x="527"/>
        <item x="2637"/>
        <item x="3400"/>
        <item x="3752"/>
        <item x="1120"/>
        <item x="1857"/>
        <item x="1345"/>
        <item x="2161"/>
        <item x="3160"/>
        <item x="2867"/>
        <item x="3360"/>
        <item x="2133"/>
        <item x="1058"/>
        <item x="2273"/>
        <item x="1538"/>
        <item x="3547"/>
        <item x="898"/>
        <item x="691"/>
        <item x="2511"/>
        <item x="2735"/>
        <item x="1059"/>
        <item x="2519"/>
        <item x="441"/>
        <item x="1387"/>
        <item x="477"/>
        <item x="3796"/>
        <item x="3910"/>
        <item x="313"/>
        <item x="1229"/>
        <item x="335"/>
        <item x="176"/>
        <item x="308"/>
        <item x="959"/>
        <item x="2557"/>
        <item x="3308"/>
        <item x="2282"/>
        <item x="1848"/>
        <item x="1193"/>
        <item x="2343"/>
        <item x="2039"/>
        <item x="3602"/>
        <item x="668"/>
        <item x="1515"/>
        <item x="2484"/>
        <item x="1367"/>
        <item x="2144"/>
        <item x="165"/>
        <item x="2742"/>
        <item x="2741"/>
        <item x="629"/>
        <item x="3500"/>
        <item x="386"/>
        <item x="264"/>
        <item x="997"/>
        <item x="3608"/>
        <item x="884"/>
        <item x="3864"/>
        <item x="1946"/>
        <item x="304"/>
        <item x="2842"/>
        <item x="2543"/>
        <item x="740"/>
        <item x="1711"/>
        <item x="3646"/>
        <item x="2627"/>
        <item x="1775"/>
        <item x="1330"/>
        <item x="2855"/>
        <item x="2961"/>
        <item x="1810"/>
        <item x="1950"/>
        <item x="605"/>
        <item x="1127"/>
        <item x="1886"/>
        <item x="3584"/>
        <item x="1826"/>
        <item x="3556"/>
        <item x="421"/>
        <item x="1239"/>
        <item x="1485"/>
        <item x="2393"/>
        <item x="3365"/>
        <item x="2234"/>
        <item x="2906"/>
        <item x="2929"/>
        <item x="1228"/>
        <item x="340"/>
        <item x="1211"/>
        <item x="1423"/>
        <item x="2903"/>
        <item x="2405"/>
        <item x="44"/>
        <item x="2044"/>
        <item x="906"/>
        <item x="3720"/>
        <item x="3172"/>
        <item x="385"/>
        <item x="3922"/>
        <item x="2351"/>
        <item x="1980"/>
        <item x="431"/>
        <item x="3780"/>
        <item x="2722"/>
        <item x="2380"/>
        <item x="1697"/>
        <item x="679"/>
        <item x="1937"/>
        <item x="2401"/>
        <item x="1004"/>
        <item x="1027"/>
        <item x="2796"/>
        <item x="1240"/>
        <item x="770"/>
        <item x="630"/>
        <item x="3592"/>
        <item x="2433"/>
        <item x="2218"/>
        <item x="2305"/>
        <item x="2810"/>
        <item x="1300"/>
        <item x="2522"/>
        <item x="1808"/>
        <item x="2106"/>
        <item x="3905"/>
        <item x="2611"/>
        <item x="2125"/>
        <item x="1580"/>
        <item x="3710"/>
        <item x="3469"/>
        <item x="2912"/>
        <item x="3250"/>
        <item x="3782"/>
        <item x="3380"/>
        <item x="3218"/>
        <item x="1365"/>
        <item x="508"/>
        <item x="3091"/>
        <item x="811"/>
        <item x="2655"/>
        <item x="1616"/>
        <item x="1037"/>
        <item x="3243"/>
        <item x="3292"/>
        <item x="1401"/>
        <item x="3069"/>
        <item x="74"/>
        <item x="2642"/>
        <item x="1506"/>
        <item x="3744"/>
        <item x="1577"/>
        <item x="3745"/>
        <item x="3587"/>
        <item x="3761"/>
        <item x="2410"/>
        <item x="2466"/>
        <item x="2884"/>
        <item x="554"/>
        <item x="2289"/>
        <item x="12"/>
        <item x="3928"/>
        <item x="414"/>
        <item x="3022"/>
        <item x="2163"/>
        <item x="416"/>
        <item x="2204"/>
        <item x="3634"/>
        <item x="1263"/>
        <item x="2881"/>
        <item x="1041"/>
        <item x="3734"/>
        <item x="1218"/>
        <item x="1699"/>
        <item x="1550"/>
        <item x="1369"/>
        <item x="1532"/>
        <item x="2093"/>
        <item x="503"/>
        <item x="548"/>
        <item x="3368"/>
        <item x="2815"/>
        <item x="2696"/>
        <item x="2570"/>
        <item x="904"/>
        <item x="1378"/>
        <item x="3438"/>
        <item x="3083"/>
        <item x="75"/>
        <item x="2756"/>
        <item x="3627"/>
        <item x="2457"/>
        <item x="514"/>
        <item x="664"/>
        <item x="3706"/>
        <item x="812"/>
        <item x="1060"/>
        <item x="3843"/>
        <item x="1469"/>
        <item x="2458"/>
        <item x="488"/>
        <item x="234"/>
        <item x="3406"/>
        <item x="894"/>
        <item x="279"/>
        <item x="2366"/>
        <item x="213"/>
        <item x="324"/>
        <item x="3530"/>
        <item x="2321"/>
        <item x="580"/>
        <item x="1590"/>
        <item x="185"/>
        <item x="3477"/>
        <item x="1960"/>
        <item x="3888"/>
        <item x="3150"/>
        <item x="98"/>
        <item x="635"/>
        <item x="3065"/>
        <item x="1046"/>
        <item x="2948"/>
        <item x="718"/>
        <item x="2149"/>
        <item x="3712"/>
        <item x="2241"/>
        <item x="1740"/>
        <item x="2193"/>
        <item x="3781"/>
        <item x="231"/>
        <item x="2518"/>
        <item x="3614"/>
        <item x="144"/>
        <item x="869"/>
        <item x="3362"/>
        <item x="2689"/>
        <item x="1238"/>
        <item x="3374"/>
        <item x="774"/>
        <item x="1652"/>
        <item x="1625"/>
        <item x="3175"/>
        <item x="1702"/>
        <item x="76"/>
        <item x="3104"/>
        <item x="1045"/>
        <item x="1605"/>
        <item x="1320"/>
        <item x="671"/>
        <item x="1998"/>
        <item x="1601"/>
        <item x="1007"/>
        <item x="1269"/>
        <item x="3177"/>
        <item x="542"/>
        <item x="928"/>
        <item x="2825"/>
        <item x="2974"/>
        <item x="2244"/>
        <item x="1829"/>
        <item x="2687"/>
        <item x="2191"/>
        <item x="3887"/>
        <item x="3254"/>
        <item x="905"/>
        <item x="3665"/>
        <item x="3222"/>
        <item x="3538"/>
        <item x="94"/>
        <item x="1995"/>
        <item x="2646"/>
        <item x="286"/>
        <item x="1648"/>
        <item x="3857"/>
        <item x="874"/>
        <item x="2589"/>
        <item x="790"/>
        <item x="1168"/>
        <item x="1417"/>
        <item x="606"/>
        <item x="2750"/>
        <item x="878"/>
        <item x="1536"/>
        <item x="435"/>
        <item x="1618"/>
        <item x="2861"/>
        <item x="219"/>
        <item x="96"/>
        <item x="577"/>
        <item x="2799"/>
        <item x="100"/>
        <item x="1693"/>
        <item x="3892"/>
        <item x="3011"/>
        <item x="444"/>
        <item x="35"/>
        <item x="3001"/>
        <item x="2887"/>
        <item x="1860"/>
        <item x="3863"/>
        <item x="2184"/>
        <item x="2027"/>
        <item x="2253"/>
        <item x="622"/>
        <item x="3113"/>
        <item x="2981"/>
        <item x="3000"/>
        <item x="1928"/>
        <item x="1084"/>
        <item x="701"/>
        <item x="2758"/>
        <item x="2092"/>
        <item x="757"/>
        <item x="3012"/>
        <item x="1788"/>
        <item x="2220"/>
        <item x="3383"/>
        <item x="3099"/>
        <item x="3865"/>
        <item x="1665"/>
        <item x="2601"/>
        <item x="2657"/>
        <item x="3318"/>
        <item x="2089"/>
        <item x="2037"/>
        <item x="1672"/>
        <item x="2625"/>
        <item x="2105"/>
        <item x="836"/>
        <item x="826"/>
        <item x="1311"/>
        <item x="2833"/>
        <item x="2639"/>
        <item x="449"/>
        <item x="1484"/>
        <item x="3052"/>
        <item x="2086"/>
        <item x="3005"/>
        <item x="2994"/>
        <item x="1574"/>
        <item x="681"/>
        <item x="1302"/>
        <item x="533"/>
        <item x="3211"/>
        <item x="1453"/>
        <item x="2777"/>
        <item x="3032"/>
        <item x="2829"/>
        <item x="1822"/>
        <item x="3941"/>
        <item x="1260"/>
        <item x="3698"/>
        <item x="3333"/>
        <item x="2672"/>
        <item x="1694"/>
        <item x="418"/>
        <item x="1558"/>
        <item x="116"/>
        <item x="2831"/>
        <item x="2046"/>
        <item x="715"/>
        <item x="3076"/>
        <item x="1523"/>
        <item x="1983"/>
        <item x="3089"/>
        <item x="962"/>
        <item x="290"/>
        <item x="3474"/>
        <item x="110"/>
        <item x="1331"/>
        <item x="787"/>
        <item x="2285"/>
        <item x="1467"/>
        <item x="306"/>
        <item x="2003"/>
        <item x="3444"/>
        <item x="177"/>
        <item x="3662"/>
        <item x="2788"/>
        <item x="680"/>
        <item x="597"/>
        <item x="1461"/>
        <item x="1040"/>
        <item x="3251"/>
        <item x="3452"/>
        <item x="2980"/>
        <item x="1707"/>
        <item x="3140"/>
        <item x="3802"/>
        <item x="778"/>
        <item x="1868"/>
        <item x="1400"/>
        <item x="2573"/>
        <item x="3171"/>
        <item x="3489"/>
        <item x="263"/>
        <item x="1734"/>
        <item x="2895"/>
        <item x="1501"/>
        <item x="381"/>
        <item x="3629"/>
        <item x="3494"/>
        <item x="1270"/>
        <item x="3599"/>
        <item x="2255"/>
        <item x="1804"/>
        <item x="2893"/>
        <item x="3578"/>
        <item x="112"/>
        <item x="1955"/>
        <item x="529"/>
        <item x="3122"/>
        <item x="1918"/>
        <item x="1723"/>
        <item x="3518"/>
        <item x="1408"/>
        <item x="292"/>
        <item x="3342"/>
        <item x="2709"/>
        <item x="2429"/>
        <item x="429"/>
        <item x="3029"/>
        <item x="2658"/>
        <item x="19"/>
        <item x="3282"/>
        <item x="3807"/>
        <item x="1379"/>
        <item x="3258"/>
        <item x="1883"/>
        <item x="1125"/>
        <item x="2472"/>
        <item x="2286"/>
        <item x="2421"/>
        <item x="1840"/>
        <item x="2818"/>
        <item x="1492"/>
        <item x="3386"/>
        <item x="2787"/>
        <item x="589"/>
        <item x="3101"/>
        <item x="3509"/>
        <item x="7"/>
        <item x="723"/>
        <item x="1407"/>
        <item x="2416"/>
        <item x="1572"/>
        <item x="3212"/>
        <item x="244"/>
        <item x="651"/>
        <item x="2417"/>
        <item x="1794"/>
        <item x="2449"/>
        <item x="2404"/>
        <item x="595"/>
        <item x="2792"/>
        <item x="342"/>
        <item x="1488"/>
        <item x="1225"/>
        <item x="2347"/>
        <item x="885"/>
        <item x="322"/>
        <item x="1380"/>
        <item x="2942"/>
        <item x="438"/>
        <item x="2006"/>
        <item x="1510"/>
        <item x="2240"/>
        <item x="1892"/>
        <item x="1923"/>
        <item x="41"/>
        <item x="3215"/>
        <item x="783"/>
        <item x="1814"/>
        <item x="1493"/>
        <item x="3522"/>
        <item x="425"/>
        <item t="default"/>
      </items>
    </pivotField>
    <pivotField axis="axisRow" compact="0" showAll="0">
      <items count="7">
        <item x="1"/>
        <item x="3"/>
        <item x="0"/>
        <item x="2"/>
        <item x="5"/>
        <item x="4"/>
        <item t="default"/>
      </items>
    </pivotField>
    <pivotField compact="0" showAll="0"/>
    <pivotField axis="axisRow" compact="0" showAll="0">
      <items count="6">
        <item x="2"/>
        <item x="1"/>
        <item x="4"/>
        <item x="3"/>
        <item x="0"/>
        <item t="default"/>
      </items>
    </pivotField>
    <pivotField compact="0" numFmtId="180" showAll="0"/>
    <pivotField compact="0" numFmtId="180" showAll="0"/>
    <pivotField compact="0" showAll="0"/>
    <pivotField axis="axisRow" compact="0" showAll="0">
      <items count="1200">
        <item x="834"/>
        <item x="1079"/>
        <item x="1105"/>
        <item x="951"/>
        <item x="877"/>
        <item x="939"/>
        <item x="882"/>
        <item x="837"/>
        <item x="496"/>
        <item x="938"/>
        <item x="432"/>
        <item x="1180"/>
        <item x="913"/>
        <item x="714"/>
        <item x="346"/>
        <item x="412"/>
        <item x="1024"/>
        <item x="1176"/>
        <item x="615"/>
        <item x="786"/>
        <item x="1195"/>
        <item x="283"/>
        <item x="915"/>
        <item x="78"/>
        <item x="1112"/>
        <item x="1021"/>
        <item x="784"/>
        <item x="161"/>
        <item x="1159"/>
        <item x="259"/>
        <item x="886"/>
        <item x="1165"/>
        <item x="894"/>
        <item x="665"/>
        <item x="896"/>
        <item x="1106"/>
        <item x="1006"/>
        <item x="1170"/>
        <item x="453"/>
        <item x="1109"/>
        <item x="873"/>
        <item x="437"/>
        <item x="290"/>
        <item x="680"/>
        <item x="1143"/>
        <item x="1094"/>
        <item x="1141"/>
        <item x="1153"/>
        <item x="703"/>
        <item x="719"/>
        <item x="508"/>
        <item x="206"/>
        <item x="892"/>
        <item x="1147"/>
        <item x="430"/>
        <item x="470"/>
        <item x="329"/>
        <item x="958"/>
        <item x="457"/>
        <item x="1138"/>
        <item x="1013"/>
        <item x="1009"/>
        <item x="13"/>
        <item x="1026"/>
        <item x="428"/>
        <item x="614"/>
        <item x="912"/>
        <item x="418"/>
        <item x="328"/>
        <item x="1116"/>
        <item x="840"/>
        <item x="1042"/>
        <item x="917"/>
        <item x="416"/>
        <item x="1194"/>
        <item x="618"/>
        <item x="1135"/>
        <item x="700"/>
        <item x="1027"/>
        <item x="693"/>
        <item x="574"/>
        <item x="1073"/>
        <item x="748"/>
        <item x="1184"/>
        <item x="1033"/>
        <item x="617"/>
        <item x="17"/>
        <item x="1102"/>
        <item x="77"/>
        <item x="34"/>
        <item x="1139"/>
        <item x="931"/>
        <item x="491"/>
        <item x="1053"/>
        <item x="523"/>
        <item x="848"/>
        <item x="604"/>
        <item x="552"/>
        <item x="814"/>
        <item x="1044"/>
        <item x="166"/>
        <item x="645"/>
        <item x="36"/>
        <item x="954"/>
        <item x="785"/>
        <item x="890"/>
        <item x="335"/>
        <item x="534"/>
        <item x="1108"/>
        <item x="985"/>
        <item x="756"/>
        <item x="997"/>
        <item x="712"/>
        <item x="1134"/>
        <item x="29"/>
        <item x="1095"/>
        <item x="265"/>
        <item x="1008"/>
        <item x="1010"/>
        <item x="260"/>
        <item x="1120"/>
        <item x="288"/>
        <item x="1136"/>
        <item x="545"/>
        <item x="185"/>
        <item x="826"/>
        <item x="716"/>
        <item x="667"/>
        <item x="1082"/>
        <item x="1065"/>
        <item x="309"/>
        <item x="965"/>
        <item x="692"/>
        <item x="422"/>
        <item x="558"/>
        <item x="132"/>
        <item x="289"/>
        <item x="184"/>
        <item x="244"/>
        <item x="952"/>
        <item x="521"/>
        <item x="438"/>
        <item x="444"/>
        <item x="650"/>
        <item x="1020"/>
        <item x="478"/>
        <item x="546"/>
        <item x="451"/>
        <item x="128"/>
        <item x="44"/>
        <item x="964"/>
        <item x="528"/>
        <item x="923"/>
        <item x="238"/>
        <item x="660"/>
        <item x="754"/>
        <item x="274"/>
        <item x="1067"/>
        <item x="980"/>
        <item x="871"/>
        <item x="867"/>
        <item x="353"/>
        <item x="162"/>
        <item x="816"/>
        <item x="1035"/>
        <item x="812"/>
        <item x="455"/>
        <item x="676"/>
        <item x="720"/>
        <item x="1172"/>
        <item x="663"/>
        <item x="995"/>
        <item x="330"/>
        <item x="202"/>
        <item x="1080"/>
        <item x="1051"/>
        <item x="121"/>
        <item x="801"/>
        <item x="725"/>
        <item x="982"/>
        <item x="803"/>
        <item x="736"/>
        <item x="313"/>
        <item x="112"/>
        <item x="117"/>
        <item x="493"/>
        <item x="1137"/>
        <item x="935"/>
        <item x="535"/>
        <item x="945"/>
        <item x="972"/>
        <item x="103"/>
        <item x="870"/>
        <item x="538"/>
        <item x="775"/>
        <item x="327"/>
        <item x="333"/>
        <item x="553"/>
        <item x="1085"/>
        <item x="269"/>
        <item x="853"/>
        <item x="495"/>
        <item x="92"/>
        <item x="817"/>
        <item x="485"/>
        <item x="949"/>
        <item x="652"/>
        <item x="308"/>
        <item x="1144"/>
        <item x="58"/>
        <item x="140"/>
        <item x="1029"/>
        <item x="321"/>
        <item x="135"/>
        <item x="547"/>
        <item x="59"/>
        <item x="0"/>
        <item x="154"/>
        <item x="865"/>
        <item x="231"/>
        <item x="441"/>
        <item x="968"/>
        <item x="31"/>
        <item x="334"/>
        <item x="95"/>
        <item x="367"/>
        <item x="1090"/>
        <item x="450"/>
        <item x="520"/>
        <item x="842"/>
        <item x="61"/>
        <item x="477"/>
        <item x="831"/>
        <item x="758"/>
        <item x="643"/>
        <item x="1187"/>
        <item x="448"/>
        <item x="548"/>
        <item x="11"/>
        <item x="955"/>
        <item x="832"/>
        <item x="851"/>
        <item x="666"/>
        <item x="456"/>
        <item x="861"/>
        <item x="682"/>
        <item x="209"/>
        <item x="561"/>
        <item x="165"/>
        <item x="343"/>
        <item x="217"/>
        <item x="364"/>
        <item x="210"/>
        <item x="85"/>
        <item x="613"/>
        <item x="67"/>
        <item x="243"/>
        <item x="371"/>
        <item x="53"/>
        <item x="452"/>
        <item x="1100"/>
        <item x="683"/>
        <item x="487"/>
        <item x="926"/>
        <item x="374"/>
        <item x="160"/>
        <item x="1191"/>
        <item x="745"/>
        <item x="195"/>
        <item x="932"/>
        <item x="194"/>
        <item x="960"/>
        <item x="137"/>
        <item x="579"/>
        <item x="646"/>
        <item x="562"/>
        <item x="472"/>
        <item x="1103"/>
        <item x="824"/>
        <item x="51"/>
        <item x="846"/>
        <item x="74"/>
        <item x="625"/>
        <item x="246"/>
        <item x="211"/>
        <item x="723"/>
        <item x="129"/>
        <item x="1005"/>
        <item x="1019"/>
        <item x="114"/>
        <item x="167"/>
        <item x="69"/>
        <item x="808"/>
        <item x="823"/>
        <item x="531"/>
        <item x="544"/>
        <item x="742"/>
        <item x="82"/>
        <item x="765"/>
        <item x="123"/>
        <item x="240"/>
        <item x="446"/>
        <item x="744"/>
        <item x="230"/>
        <item x="208"/>
        <item x="280"/>
        <item x="144"/>
        <item x="563"/>
        <item x="43"/>
        <item x="983"/>
        <item x="555"/>
        <item x="1091"/>
        <item x="1039"/>
        <item x="292"/>
        <item x="349"/>
        <item x="318"/>
        <item x="439"/>
        <item x="109"/>
        <item x="881"/>
        <item x="12"/>
        <item x="827"/>
        <item x="368"/>
        <item x="241"/>
        <item x="738"/>
        <item x="341"/>
        <item x="1032"/>
        <item x="1125"/>
        <item x="253"/>
        <item x="227"/>
        <item x="752"/>
        <item x="621"/>
        <item x="1101"/>
        <item x="924"/>
        <item x="174"/>
        <item x="224"/>
        <item x="282"/>
        <item x="203"/>
        <item x="809"/>
        <item x="601"/>
        <item x="741"/>
        <item x="40"/>
        <item x="1004"/>
        <item x="39"/>
        <item x="376"/>
        <item x="825"/>
        <item x="641"/>
        <item x="1000"/>
        <item x="169"/>
        <item x="1121"/>
        <item x="632"/>
        <item x="186"/>
        <item x="589"/>
        <item x="252"/>
        <item x="847"/>
        <item x="916"/>
        <item x="118"/>
        <item x="620"/>
        <item x="324"/>
        <item x="182"/>
        <item x="763"/>
        <item x="940"/>
        <item x="285"/>
        <item x="399"/>
        <item x="200"/>
        <item x="844"/>
        <item x="612"/>
        <item x="42"/>
        <item x="640"/>
        <item x="440"/>
        <item x="23"/>
        <item x="674"/>
        <item x="400"/>
        <item x="1070"/>
        <item x="397"/>
        <item x="638"/>
        <item x="1075"/>
        <item x="5"/>
        <item x="539"/>
        <item x="63"/>
        <item x="511"/>
        <item x="791"/>
        <item x="375"/>
        <item x="860"/>
        <item x="828"/>
        <item x="811"/>
        <item x="395"/>
        <item x="721"/>
        <item x="849"/>
        <item x="560"/>
        <item x="818"/>
        <item x="943"/>
        <item x="1054"/>
        <item x="597"/>
        <item x="868"/>
        <item x="747"/>
        <item x="100"/>
        <item x="80"/>
        <item x="3"/>
        <item x="1132"/>
        <item x="504"/>
        <item x="492"/>
        <item x="653"/>
        <item x="342"/>
        <item x="480"/>
        <item x="146"/>
        <item x="554"/>
        <item x="578"/>
        <item x="351"/>
        <item x="357"/>
        <item x="354"/>
        <item x="142"/>
        <item x="242"/>
        <item x="172"/>
        <item x="250"/>
        <item x="858"/>
        <item x="32"/>
        <item x="474"/>
        <item x="795"/>
        <item x="426"/>
        <item x="37"/>
        <item x="777"/>
        <item x="213"/>
        <item x="131"/>
        <item x="904"/>
        <item x="303"/>
        <item x="413"/>
        <item x="619"/>
        <item x="387"/>
        <item x="71"/>
        <item x="835"/>
        <item x="992"/>
        <item x="475"/>
        <item x="107"/>
        <item x="70"/>
        <item x="889"/>
        <item x="352"/>
        <item x="337"/>
        <item x="219"/>
        <item x="740"/>
        <item x="348"/>
        <item x="1122"/>
        <item x="406"/>
        <item x="568"/>
        <item x="264"/>
        <item x="257"/>
        <item x="774"/>
        <item x="543"/>
        <item x="1063"/>
        <item x="969"/>
        <item x="193"/>
        <item x="54"/>
        <item x="21"/>
        <item x="658"/>
        <item x="86"/>
        <item x="156"/>
        <item x="509"/>
        <item x="839"/>
        <item x="766"/>
        <item x="920"/>
        <item x="866"/>
        <item x="616"/>
        <item x="498"/>
        <item x="606"/>
        <item x="767"/>
        <item x="281"/>
        <item x="599"/>
        <item x="669"/>
        <item x="133"/>
        <item x="207"/>
        <item x="930"/>
        <item x="249"/>
        <item x="407"/>
        <item x="1119"/>
        <item x="536"/>
        <item x="500"/>
        <item x="1025"/>
        <item x="863"/>
        <item x="462"/>
        <item x="294"/>
        <item x="773"/>
        <item x="755"/>
        <item x="584"/>
        <item x="1036"/>
        <item x="1060"/>
        <item x="256"/>
        <item x="901"/>
        <item x="24"/>
        <item x="236"/>
        <item x="609"/>
        <item x="122"/>
        <item x="179"/>
        <item x="419"/>
        <item x="298"/>
        <item x="449"/>
        <item x="460"/>
        <item x="372"/>
        <item x="966"/>
        <item x="380"/>
        <item x="507"/>
        <item x="311"/>
        <item x="273"/>
        <item x="411"/>
        <item x="657"/>
        <item x="325"/>
        <item x="677"/>
        <item x="429"/>
        <item x="268"/>
        <item x="1041"/>
        <item x="139"/>
        <item x="973"/>
        <item x="906"/>
        <item x="62"/>
        <item x="681"/>
        <item x="378"/>
        <item x="433"/>
        <item x="655"/>
        <item x="96"/>
        <item x="300"/>
        <item x="582"/>
        <item x="4"/>
        <item x="533"/>
        <item x="1127"/>
        <item x="358"/>
        <item x="668"/>
        <item x="152"/>
        <item x="746"/>
        <item x="908"/>
        <item x="761"/>
        <item x="1086"/>
        <item x="64"/>
        <item x="687"/>
        <item x="26"/>
        <item x="698"/>
        <item x="359"/>
        <item x="248"/>
        <item x="454"/>
        <item x="610"/>
        <item x="956"/>
        <item x="564"/>
        <item x="373"/>
        <item x="159"/>
        <item x="581"/>
        <item x="591"/>
        <item x="497"/>
        <item x="417"/>
        <item x="1023"/>
        <item x="567"/>
        <item x="673"/>
        <item x="120"/>
        <item x="38"/>
        <item x="900"/>
        <item x="630"/>
        <item x="482"/>
        <item x="30"/>
        <item x="850"/>
        <item x="97"/>
        <item x="301"/>
        <item x="331"/>
        <item x="516"/>
        <item x="306"/>
        <item x="9"/>
        <item x="664"/>
        <item x="921"/>
        <item x="276"/>
        <item x="402"/>
        <item x="394"/>
        <item x="623"/>
        <item x="473"/>
        <item x="297"/>
        <item x="181"/>
        <item x="793"/>
        <item x="389"/>
        <item x="319"/>
        <item x="946"/>
        <item x="633"/>
        <item x="639"/>
        <item x="136"/>
        <item x="396"/>
        <item x="102"/>
        <item x="65"/>
        <item x="275"/>
        <item x="526"/>
        <item x="8"/>
        <item x="728"/>
        <item x="1092"/>
        <item x="518"/>
        <item x="168"/>
        <item x="759"/>
        <item x="699"/>
        <item x="762"/>
        <item x="977"/>
        <item x="119"/>
        <item x="662"/>
        <item x="187"/>
        <item x="339"/>
        <item x="45"/>
        <item x="18"/>
        <item x="959"/>
        <item x="910"/>
        <item x="862"/>
        <item x="556"/>
        <item x="106"/>
        <item x="469"/>
        <item x="91"/>
        <item x="383"/>
        <item x="990"/>
        <item x="576"/>
        <item x="279"/>
        <item x="130"/>
        <item x="431"/>
        <item x="1117"/>
        <item x="611"/>
        <item x="363"/>
        <item x="838"/>
        <item x="261"/>
        <item x="68"/>
        <item x="695"/>
        <item x="377"/>
        <item x="557"/>
        <item x="255"/>
        <item x="778"/>
        <item x="99"/>
        <item x="75"/>
        <item x="442"/>
        <item x="266"/>
        <item x="988"/>
        <item x="565"/>
        <item x="434"/>
        <item x="170"/>
        <item x="770"/>
        <item x="410"/>
        <item x="510"/>
        <item x="447"/>
        <item x="392"/>
        <item x="180"/>
        <item x="678"/>
        <item x="192"/>
        <item x="360"/>
        <item x="927"/>
        <item x="258"/>
        <item x="569"/>
        <item x="593"/>
        <item x="237"/>
        <item x="22"/>
        <item x="522"/>
        <item x="176"/>
        <item x="425"/>
        <item x="254"/>
        <item x="707"/>
        <item x="315"/>
        <item x="157"/>
        <item x="138"/>
        <item x="98"/>
        <item x="390"/>
        <item x="713"/>
        <item x="644"/>
        <item x="962"/>
        <item x="590"/>
        <item x="104"/>
        <item x="76"/>
        <item x="189"/>
        <item x="127"/>
        <item x="768"/>
        <item x="94"/>
        <item x="148"/>
        <item x="93"/>
        <item x="272"/>
        <item x="60"/>
        <item x="56"/>
        <item x="233"/>
        <item x="789"/>
        <item x="878"/>
        <item x="651"/>
        <item x="401"/>
        <item x="1047"/>
        <item x="813"/>
        <item x="1050"/>
        <item x="798"/>
        <item x="957"/>
        <item x="830"/>
        <item x="409"/>
        <item x="717"/>
        <item x="686"/>
        <item x="173"/>
        <item x="408"/>
        <item x="790"/>
        <item x="979"/>
        <item x="291"/>
        <item x="50"/>
        <item x="937"/>
        <item x="709"/>
        <item x="88"/>
        <item x="1084"/>
        <item x="199"/>
        <item x="537"/>
        <item x="822"/>
        <item x="1015"/>
        <item x="769"/>
        <item x="1154"/>
        <item x="782"/>
        <item x="263"/>
        <item x="855"/>
        <item x="326"/>
        <item x="603"/>
        <item x="234"/>
        <item x="386"/>
        <item x="852"/>
        <item x="749"/>
        <item x="471"/>
        <item x="724"/>
        <item x="1164"/>
        <item x="757"/>
        <item x="466"/>
        <item x="393"/>
        <item x="691"/>
        <item x="81"/>
        <item x="1072"/>
        <item x="332"/>
        <item x="739"/>
        <item x="656"/>
        <item x="529"/>
        <item x="108"/>
        <item x="1012"/>
        <item x="607"/>
        <item x="1061"/>
        <item x="89"/>
        <item x="771"/>
        <item x="1087"/>
        <item x="153"/>
        <item x="302"/>
        <item x="149"/>
        <item x="84"/>
        <item x="629"/>
        <item x="287"/>
        <item x="494"/>
        <item x="1046"/>
        <item x="856"/>
        <item x="899"/>
        <item x="595"/>
        <item x="381"/>
        <item x="175"/>
        <item x="486"/>
        <item x="1150"/>
        <item x="1031"/>
        <item x="944"/>
        <item x="424"/>
        <item x="391"/>
        <item x="304"/>
        <item x="627"/>
        <item x="10"/>
        <item x="572"/>
        <item x="362"/>
        <item x="922"/>
        <item x="911"/>
        <item x="934"/>
        <item x="284"/>
        <item x="1049"/>
        <item x="661"/>
        <item x="355"/>
        <item x="467"/>
        <item x="807"/>
        <item x="350"/>
        <item x="737"/>
        <item x="171"/>
        <item x="540"/>
        <item x="403"/>
        <item x="513"/>
        <item x="16"/>
        <item x="1043"/>
        <item x="875"/>
        <item x="942"/>
        <item x="941"/>
        <item x="810"/>
        <item x="671"/>
        <item x="1"/>
        <item x="443"/>
        <item x="787"/>
        <item x="1083"/>
        <item x="845"/>
        <item x="83"/>
        <item x="145"/>
        <item x="25"/>
        <item x="760"/>
        <item x="347"/>
        <item x="198"/>
        <item x="278"/>
        <item x="1175"/>
        <item x="15"/>
        <item x="223"/>
        <item x="221"/>
        <item x="1193"/>
        <item x="204"/>
        <item x="19"/>
        <item x="933"/>
        <item x="780"/>
        <item x="854"/>
        <item x="164"/>
        <item x="549"/>
        <item x="503"/>
        <item x="701"/>
        <item x="505"/>
        <item x="530"/>
        <item x="907"/>
        <item x="1158"/>
        <item x="542"/>
        <item x="277"/>
        <item x="628"/>
        <item x="20"/>
        <item x="525"/>
        <item x="143"/>
        <item x="947"/>
        <item x="1162"/>
        <item x="134"/>
        <item x="764"/>
        <item x="797"/>
        <item x="1007"/>
        <item x="950"/>
        <item x="499"/>
        <item x="55"/>
        <item x="963"/>
        <item x="111"/>
        <item x="532"/>
        <item x="502"/>
        <item x="398"/>
        <item x="580"/>
        <item x="239"/>
        <item x="489"/>
        <item x="228"/>
        <item x="307"/>
        <item x="361"/>
        <item x="459"/>
        <item x="815"/>
        <item x="316"/>
        <item x="178"/>
        <item x="262"/>
        <item x="1018"/>
        <item x="799"/>
        <item x="1169"/>
        <item x="125"/>
        <item x="490"/>
        <item x="14"/>
        <item x="72"/>
        <item x="626"/>
        <item x="859"/>
        <item x="802"/>
        <item x="370"/>
        <item x="105"/>
        <item x="1189"/>
        <item x="585"/>
        <item x="880"/>
        <item x="887"/>
        <item x="214"/>
        <item x="320"/>
        <item x="481"/>
        <item x="541"/>
        <item x="800"/>
        <item x="675"/>
        <item x="338"/>
        <item x="271"/>
        <item x="468"/>
        <item x="465"/>
        <item x="87"/>
        <item x="551"/>
        <item x="512"/>
        <item x="953"/>
        <item x="583"/>
        <item x="974"/>
        <item x="885"/>
        <item x="635"/>
        <item x="177"/>
        <item x="158"/>
        <item x="310"/>
        <item x="743"/>
        <item x="730"/>
        <item x="1016"/>
        <item x="732"/>
        <item x="293"/>
        <item x="884"/>
        <item x="1040"/>
        <item x="843"/>
        <item x="150"/>
        <item x="1058"/>
        <item x="222"/>
        <item x="819"/>
        <item x="445"/>
        <item x="1028"/>
        <item x="1152"/>
        <item x="961"/>
        <item x="216"/>
        <item x="116"/>
        <item x="989"/>
        <item x="197"/>
        <item x="1001"/>
        <item x="369"/>
        <item x="984"/>
        <item x="1048"/>
        <item x="796"/>
        <item x="718"/>
        <item x="286"/>
        <item x="776"/>
        <item x="710"/>
        <item x="405"/>
        <item x="734"/>
        <item x="1088"/>
        <item x="715"/>
        <item x="729"/>
        <item x="925"/>
        <item x="1107"/>
        <item x="1131"/>
        <item x="779"/>
        <item x="517"/>
        <item x="642"/>
        <item x="820"/>
        <item x="975"/>
        <item x="624"/>
        <item x="1185"/>
        <item x="1034"/>
        <item x="463"/>
        <item x="514"/>
        <item x="1056"/>
        <item x="679"/>
        <item x="1145"/>
        <item x="586"/>
        <item x="869"/>
        <item x="1167"/>
        <item x="647"/>
        <item x="592"/>
        <item x="484"/>
        <item x="605"/>
        <item x="986"/>
        <item x="28"/>
        <item x="66"/>
        <item x="384"/>
        <item x="1174"/>
        <item x="141"/>
        <item x="1078"/>
        <item x="573"/>
        <item x="1055"/>
        <item x="905"/>
        <item x="1124"/>
        <item x="476"/>
        <item x="694"/>
        <item x="421"/>
        <item x="1081"/>
        <item x="918"/>
        <item x="79"/>
        <item x="322"/>
        <item x="295"/>
        <item x="883"/>
        <item x="919"/>
        <item x="909"/>
        <item x="527"/>
        <item x="1038"/>
        <item x="41"/>
        <item x="1192"/>
        <item x="726"/>
        <item x="524"/>
        <item x="57"/>
        <item x="1160"/>
        <item x="415"/>
        <item x="1097"/>
        <item x="705"/>
        <item x="515"/>
        <item x="689"/>
        <item x="804"/>
        <item x="998"/>
        <item x="622"/>
        <item x="781"/>
        <item x="1129"/>
        <item x="1186"/>
        <item x="708"/>
        <item x="1104"/>
        <item x="235"/>
        <item x="1148"/>
        <item x="636"/>
        <item x="1161"/>
        <item x="245"/>
        <item x="805"/>
        <item x="1157"/>
        <item x="948"/>
        <item x="697"/>
        <item x="314"/>
        <item x="1003"/>
        <item x="49"/>
        <item x="6"/>
        <item x="212"/>
        <item x="382"/>
        <item x="750"/>
        <item x="1113"/>
        <item x="110"/>
        <item x="672"/>
        <item x="999"/>
        <item x="35"/>
        <item x="1188"/>
        <item x="1146"/>
        <item x="857"/>
        <item x="115"/>
        <item x="903"/>
        <item x="483"/>
        <item x="113"/>
        <item x="898"/>
        <item x="1096"/>
        <item x="270"/>
        <item x="727"/>
        <item x="1123"/>
        <item x="356"/>
        <item x="722"/>
        <item x="987"/>
        <item x="1197"/>
        <item x="994"/>
        <item x="991"/>
        <item x="895"/>
        <item x="1155"/>
        <item x="1077"/>
        <item x="751"/>
        <item x="1074"/>
        <item x="806"/>
        <item x="1071"/>
        <item x="163"/>
        <item x="147"/>
        <item x="435"/>
        <item x="366"/>
        <item x="299"/>
        <item x="891"/>
        <item x="733"/>
        <item x="1114"/>
        <item x="2"/>
        <item x="1130"/>
        <item x="1171"/>
        <item x="1037"/>
        <item x="1156"/>
        <item x="215"/>
        <item x="631"/>
        <item x="753"/>
        <item x="821"/>
        <item x="550"/>
        <item x="893"/>
        <item x="1022"/>
        <item x="388"/>
        <item x="670"/>
        <item x="735"/>
        <item x="1115"/>
        <item x="1166"/>
        <item x="659"/>
        <item x="1052"/>
        <item x="251"/>
        <item x="205"/>
        <item x="27"/>
        <item x="902"/>
        <item x="704"/>
        <item x="1140"/>
        <item x="577"/>
        <item x="649"/>
        <item x="596"/>
        <item x="312"/>
        <item x="344"/>
        <item x="385"/>
        <item x="559"/>
        <item x="976"/>
        <item x="232"/>
        <item x="711"/>
        <item x="1128"/>
        <item x="731"/>
        <item x="1089"/>
        <item x="1177"/>
        <item x="427"/>
        <item x="794"/>
        <item x="1069"/>
        <item x="404"/>
        <item x="267"/>
        <item x="1002"/>
        <item x="1076"/>
        <item x="876"/>
        <item x="1190"/>
        <item x="833"/>
        <item x="688"/>
        <item x="1179"/>
        <item x="226"/>
        <item x="588"/>
        <item x="305"/>
        <item x="201"/>
        <item x="872"/>
        <item x="792"/>
        <item x="897"/>
        <item x="993"/>
        <item x="464"/>
        <item x="317"/>
        <item x="971"/>
        <item x="829"/>
        <item x="33"/>
        <item x="637"/>
        <item x="970"/>
        <item x="436"/>
        <item x="1182"/>
        <item x="594"/>
        <item x="1111"/>
        <item x="702"/>
        <item x="570"/>
        <item x="151"/>
        <item x="690"/>
        <item x="566"/>
        <item x="458"/>
        <item x="501"/>
        <item x="90"/>
        <item x="196"/>
        <item x="571"/>
        <item x="488"/>
        <item x="981"/>
        <item x="1066"/>
        <item x="608"/>
        <item x="841"/>
        <item x="1045"/>
        <item x="706"/>
        <item x="1149"/>
        <item x="124"/>
        <item x="191"/>
        <item x="1059"/>
        <item x="587"/>
        <item x="423"/>
        <item x="1173"/>
        <item x="783"/>
        <item x="379"/>
        <item x="1017"/>
        <item x="602"/>
        <item x="788"/>
        <item x="101"/>
        <item x="1178"/>
        <item x="1011"/>
        <item x="126"/>
        <item x="967"/>
        <item x="654"/>
        <item x="1196"/>
        <item x="1198"/>
        <item x="220"/>
        <item x="73"/>
        <item x="1030"/>
        <item x="864"/>
        <item x="1118"/>
        <item x="461"/>
        <item x="1142"/>
        <item x="1181"/>
        <item x="1110"/>
        <item x="936"/>
        <item x="190"/>
        <item x="1183"/>
        <item x="340"/>
        <item x="914"/>
        <item x="7"/>
        <item x="684"/>
        <item x="696"/>
        <item x="600"/>
        <item x="888"/>
        <item x="506"/>
        <item x="1014"/>
        <item x="996"/>
        <item x="1093"/>
        <item x="772"/>
        <item x="247"/>
        <item x="874"/>
        <item x="420"/>
        <item x="183"/>
        <item x="218"/>
        <item x="879"/>
        <item x="1062"/>
        <item x="229"/>
        <item x="1133"/>
        <item x="836"/>
        <item x="598"/>
        <item x="929"/>
        <item x="634"/>
        <item x="52"/>
        <item x="1064"/>
        <item x="296"/>
        <item x="1163"/>
        <item x="46"/>
        <item x="188"/>
        <item x="575"/>
        <item x="1057"/>
        <item x="479"/>
        <item x="519"/>
        <item x="155"/>
        <item x="414"/>
        <item x="1068"/>
        <item x="1168"/>
        <item x="47"/>
        <item x="1151"/>
        <item x="48"/>
        <item x="336"/>
        <item x="345"/>
        <item x="978"/>
        <item x="1099"/>
        <item x="365"/>
        <item x="648"/>
        <item x="225"/>
        <item x="323"/>
        <item x="928"/>
        <item x="1126"/>
        <item x="1098"/>
        <item x="685"/>
        <item t="default"/>
      </items>
    </pivotField>
    <pivotField axis="axisPage" compact="0" showAll="0">
      <items count="4">
        <item x="0"/>
        <item x="1"/>
        <item x="2"/>
        <item t="default"/>
      </items>
    </pivotField>
    <pivotField compact="0" showAll="0"/>
    <pivotField compact="0" showAll="0"/>
  </pivotFields>
  <rowFields count="4">
    <field x="1"/>
    <field x="2"/>
    <field x="8"/>
    <field x="4"/>
  </rowFields>
  <rowItems count="18739">
    <i>
      <x/>
    </i>
    <i r="1">
      <x/>
    </i>
    <i r="2">
      <x v="1195"/>
    </i>
    <i r="3">
      <x v="3"/>
    </i>
    <i r="1">
      <x v="5"/>
    </i>
    <i r="2">
      <x v="1094"/>
    </i>
    <i r="3">
      <x v="4"/>
    </i>
    <i>
      <x v="1"/>
    </i>
    <i r="1">
      <x v="1"/>
    </i>
    <i r="2">
      <x v="384"/>
    </i>
    <i r="3">
      <x/>
    </i>
    <i>
      <x v="2"/>
    </i>
    <i r="1">
      <x v="1"/>
    </i>
    <i r="2">
      <x v="350"/>
    </i>
    <i r="3">
      <x/>
    </i>
    <i>
      <x v="3"/>
    </i>
    <i r="1">
      <x/>
    </i>
    <i r="2">
      <x v="395"/>
    </i>
    <i r="3">
      <x v="2"/>
    </i>
    <i r="1">
      <x v="4"/>
    </i>
    <i r="2">
      <x v="1182"/>
    </i>
    <i r="3">
      <x v="1"/>
    </i>
    <i>
      <x v="4"/>
    </i>
    <i r="1">
      <x v="2"/>
    </i>
    <i r="2">
      <x v="635"/>
    </i>
    <i r="3">
      <x/>
    </i>
    <i>
      <x v="5"/>
    </i>
    <i r="1">
      <x v="5"/>
    </i>
    <i r="2">
      <x v="427"/>
    </i>
    <i r="3">
      <x v="3"/>
    </i>
    <i>
      <x v="6"/>
    </i>
    <i r="1">
      <x v="5"/>
    </i>
    <i r="2">
      <x v="477"/>
    </i>
    <i r="3">
      <x v="3"/>
    </i>
    <i r="2">
      <x v="512"/>
    </i>
    <i r="3">
      <x v="2"/>
    </i>
    <i>
      <x v="7"/>
    </i>
    <i r="1">
      <x v="1"/>
    </i>
    <i r="2">
      <x v="416"/>
    </i>
    <i r="3">
      <x v="4"/>
    </i>
    <i r="1">
      <x v="4"/>
    </i>
    <i r="2">
      <x v="587"/>
    </i>
    <i r="3">
      <x v="3"/>
    </i>
    <i r="1">
      <x v="5"/>
    </i>
    <i r="2">
      <x v="715"/>
    </i>
    <i r="3">
      <x v="2"/>
    </i>
    <i>
      <x v="8"/>
    </i>
    <i r="1">
      <x/>
    </i>
    <i r="2">
      <x v="152"/>
    </i>
    <i r="3">
      <x v="4"/>
    </i>
    <i>
      <x v="9"/>
    </i>
    <i r="1">
      <x/>
    </i>
    <i r="2">
      <x v="275"/>
    </i>
    <i r="3">
      <x v="1"/>
    </i>
    <i>
      <x v="10"/>
    </i>
    <i r="1">
      <x/>
    </i>
    <i r="2">
      <x v="705"/>
    </i>
    <i r="3">
      <x v="2"/>
    </i>
    <i>
      <x v="11"/>
    </i>
    <i r="1">
      <x/>
    </i>
    <i r="2">
      <x v="174"/>
    </i>
    <i r="3">
      <x v="4"/>
    </i>
    <i>
      <x v="12"/>
    </i>
    <i r="1">
      <x v="1"/>
    </i>
    <i r="2">
      <x v="956"/>
    </i>
    <i r="3">
      <x v="3"/>
    </i>
    <i>
      <x v="13"/>
    </i>
    <i r="1">
      <x v="1"/>
    </i>
    <i r="2">
      <x v="747"/>
    </i>
    <i r="3">
      <x v="1"/>
    </i>
    <i>
      <x v="14"/>
    </i>
    <i r="1">
      <x v="5"/>
    </i>
    <i r="2">
      <x v="929"/>
    </i>
    <i r="3">
      <x v="4"/>
    </i>
    <i>
      <x v="15"/>
    </i>
    <i r="1">
      <x v="5"/>
    </i>
    <i r="2">
      <x v="567"/>
    </i>
    <i r="3">
      <x v="2"/>
    </i>
    <i>
      <x v="16"/>
    </i>
    <i r="1">
      <x v="2"/>
    </i>
    <i r="2">
      <x v="624"/>
    </i>
    <i r="3">
      <x/>
    </i>
    <i r="1">
      <x v="5"/>
    </i>
    <i r="2">
      <x v="1023"/>
    </i>
    <i r="3">
      <x v="3"/>
    </i>
    <i>
      <x v="17"/>
    </i>
    <i r="1">
      <x/>
    </i>
    <i r="2">
      <x v="685"/>
    </i>
    <i r="3">
      <x v="3"/>
    </i>
    <i>
      <x v="18"/>
    </i>
    <i r="1">
      <x v="4"/>
    </i>
    <i r="2">
      <x v="945"/>
    </i>
    <i r="3">
      <x v="1"/>
    </i>
    <i>
      <x v="19"/>
    </i>
    <i r="1">
      <x/>
    </i>
    <i r="2">
      <x v="317"/>
    </i>
    <i r="3">
      <x v="2"/>
    </i>
    <i>
      <x v="20"/>
    </i>
    <i r="1">
      <x/>
    </i>
    <i r="2">
      <x v="666"/>
    </i>
    <i r="3">
      <x v="4"/>
    </i>
    <i>
      <x v="21"/>
    </i>
    <i r="1">
      <x v="3"/>
    </i>
    <i r="2">
      <x v="481"/>
    </i>
    <i r="3">
      <x v="3"/>
    </i>
    <i>
      <x v="22"/>
    </i>
    <i r="1">
      <x v="3"/>
    </i>
    <i r="2">
      <x v="1031"/>
    </i>
    <i r="3">
      <x v="3"/>
    </i>
    <i>
      <x v="23"/>
    </i>
    <i r="1">
      <x v="4"/>
    </i>
    <i r="2">
      <x v="741"/>
    </i>
    <i r="3">
      <x/>
    </i>
    <i r="1">
      <x v="5"/>
    </i>
    <i r="2">
      <x v="576"/>
    </i>
    <i r="3">
      <x v="3"/>
    </i>
    <i>
      <x v="24"/>
    </i>
    <i r="1">
      <x v="3"/>
    </i>
    <i r="2">
      <x v="291"/>
    </i>
    <i r="3">
      <x/>
    </i>
    <i>
      <x v="25"/>
    </i>
    <i r="1">
      <x v="4"/>
    </i>
    <i r="2">
      <x v="976"/>
    </i>
    <i r="3">
      <x v="3"/>
    </i>
    <i>
      <x v="26"/>
    </i>
    <i r="1">
      <x v="4"/>
    </i>
    <i r="2">
      <x v="222"/>
    </i>
    <i r="3">
      <x v="4"/>
    </i>
    <i r="2">
      <x v="639"/>
    </i>
    <i r="3">
      <x v="4"/>
    </i>
    <i>
      <x v="27"/>
    </i>
    <i r="1">
      <x v="5"/>
    </i>
    <i r="2">
      <x v="534"/>
    </i>
    <i r="3">
      <x v="3"/>
    </i>
    <i>
      <x v="28"/>
    </i>
    <i r="1">
      <x/>
    </i>
    <i r="2">
      <x v="109"/>
    </i>
    <i r="3">
      <x v="4"/>
    </i>
    <i>
      <x v="29"/>
    </i>
    <i r="1">
      <x v="3"/>
    </i>
    <i r="2">
      <x v="670"/>
    </i>
    <i r="3">
      <x/>
    </i>
    <i r="1">
      <x v="4"/>
    </i>
    <i r="2">
      <x v="140"/>
    </i>
    <i r="3">
      <x v="3"/>
    </i>
    <i>
      <x v="30"/>
    </i>
    <i r="1">
      <x v="3"/>
    </i>
    <i r="2">
      <x v="651"/>
    </i>
    <i r="3">
      <x v="1"/>
    </i>
    <i>
      <x v="31"/>
    </i>
    <i r="1">
      <x v="2"/>
    </i>
    <i r="2">
      <x v="729"/>
    </i>
    <i r="3">
      <x v="2"/>
    </i>
    <i>
      <x v="32"/>
    </i>
    <i r="1">
      <x v="1"/>
    </i>
    <i r="2">
      <x v="546"/>
    </i>
    <i r="3">
      <x v="3"/>
    </i>
    <i>
      <x v="33"/>
    </i>
    <i r="1">
      <x v="4"/>
    </i>
    <i r="2">
      <x v="736"/>
    </i>
    <i r="3">
      <x/>
    </i>
    <i>
      <x v="34"/>
    </i>
    <i r="1">
      <x v="3"/>
    </i>
    <i r="2">
      <x v="433"/>
    </i>
    <i r="3">
      <x v="3"/>
    </i>
    <i>
      <x v="35"/>
    </i>
    <i r="1">
      <x v="2"/>
    </i>
    <i r="2">
      <x v="640"/>
    </i>
    <i r="3">
      <x v="4"/>
    </i>
    <i>
      <x v="36"/>
    </i>
    <i r="1">
      <x v="2"/>
    </i>
    <i r="2">
      <x v="408"/>
    </i>
    <i r="3">
      <x v="2"/>
    </i>
    <i>
      <x v="37"/>
    </i>
    <i r="1">
      <x/>
    </i>
    <i r="2">
      <x v="621"/>
    </i>
    <i r="3">
      <x v="4"/>
    </i>
    <i>
      <x v="38"/>
    </i>
    <i r="1">
      <x v="1"/>
    </i>
    <i r="2">
      <x v="493"/>
    </i>
    <i r="3">
      <x/>
    </i>
    <i>
      <x v="39"/>
    </i>
    <i r="1">
      <x/>
    </i>
    <i r="2">
      <x v="567"/>
    </i>
    <i r="3">
      <x/>
    </i>
    <i>
      <x v="40"/>
    </i>
    <i r="1">
      <x/>
    </i>
    <i r="2">
      <x v="410"/>
    </i>
    <i r="3">
      <x/>
    </i>
    <i r="1">
      <x v="5"/>
    </i>
    <i r="2">
      <x v="482"/>
    </i>
    <i r="3">
      <x v="1"/>
    </i>
    <i>
      <x v="41"/>
    </i>
    <i r="1">
      <x v="4"/>
    </i>
    <i r="2">
      <x v="675"/>
    </i>
    <i r="3">
      <x/>
    </i>
    <i>
      <x v="42"/>
    </i>
    <i r="1">
      <x v="5"/>
    </i>
    <i r="2">
      <x v="630"/>
    </i>
    <i r="3">
      <x v="2"/>
    </i>
    <i>
      <x v="43"/>
    </i>
    <i r="1">
      <x v="4"/>
    </i>
    <i r="2">
      <x v="391"/>
    </i>
    <i r="3">
      <x v="3"/>
    </i>
    <i r="2">
      <x v="851"/>
    </i>
    <i r="3">
      <x v="2"/>
    </i>
    <i r="1">
      <x v="5"/>
    </i>
    <i r="2">
      <x v="288"/>
    </i>
    <i r="3">
      <x v="2"/>
    </i>
    <i>
      <x v="44"/>
    </i>
    <i r="1">
      <x/>
    </i>
    <i r="2">
      <x v="474"/>
    </i>
    <i r="3">
      <x v="2"/>
    </i>
    <i>
      <x v="45"/>
    </i>
    <i r="1">
      <x v="3"/>
    </i>
    <i r="2">
      <x v="726"/>
    </i>
    <i r="3">
      <x v="2"/>
    </i>
    <i>
      <x v="46"/>
    </i>
    <i r="1">
      <x v="2"/>
    </i>
    <i r="2">
      <x v="292"/>
    </i>
    <i r="3">
      <x v="3"/>
    </i>
    <i>
      <x v="47"/>
    </i>
    <i r="1">
      <x v="2"/>
    </i>
    <i r="2">
      <x v="599"/>
    </i>
    <i r="3">
      <x v="4"/>
    </i>
    <i>
      <x v="48"/>
    </i>
    <i r="1">
      <x v="2"/>
    </i>
    <i r="2">
      <x v="491"/>
    </i>
    <i r="3">
      <x v="1"/>
    </i>
    <i>
      <x v="49"/>
    </i>
    <i r="1">
      <x v="3"/>
    </i>
    <i r="2">
      <x v="243"/>
    </i>
    <i r="3">
      <x v="1"/>
    </i>
    <i>
      <x v="50"/>
    </i>
    <i r="1">
      <x v="2"/>
    </i>
    <i r="2">
      <x v="602"/>
    </i>
    <i r="3">
      <x v="4"/>
    </i>
    <i r="1">
      <x v="3"/>
    </i>
    <i r="2">
      <x v="1103"/>
    </i>
    <i r="3">
      <x/>
    </i>
    <i>
      <x v="51"/>
    </i>
    <i r="1">
      <x v="3"/>
    </i>
    <i r="2">
      <x v="51"/>
    </i>
    <i r="3">
      <x v="2"/>
    </i>
    <i>
      <x v="52"/>
    </i>
    <i r="1">
      <x v="1"/>
    </i>
    <i r="2">
      <x v="301"/>
    </i>
    <i r="3">
      <x/>
    </i>
    <i r="1">
      <x v="2"/>
    </i>
    <i r="2">
      <x v="663"/>
    </i>
    <i r="3">
      <x v="4"/>
    </i>
    <i>
      <x v="53"/>
    </i>
    <i r="1">
      <x v="1"/>
    </i>
    <i r="2">
      <x v="357"/>
    </i>
    <i r="3">
      <x v="4"/>
    </i>
    <i>
      <x v="54"/>
    </i>
    <i r="1">
      <x/>
    </i>
    <i r="2">
      <x v="873"/>
    </i>
    <i r="3">
      <x v="1"/>
    </i>
    <i>
      <x v="55"/>
    </i>
    <i r="1">
      <x v="2"/>
    </i>
    <i r="2">
      <x v="31"/>
    </i>
    <i r="3">
      <x v="3"/>
    </i>
    <i r="1">
      <x v="3"/>
    </i>
    <i r="2">
      <x v="180"/>
    </i>
    <i r="3">
      <x v="1"/>
    </i>
    <i>
      <x v="56"/>
    </i>
    <i r="1">
      <x v="2"/>
    </i>
    <i r="2">
      <x v="805"/>
    </i>
    <i r="3">
      <x v="2"/>
    </i>
    <i>
      <x v="57"/>
    </i>
    <i r="1">
      <x v="1"/>
    </i>
    <i r="2">
      <x v="310"/>
    </i>
    <i r="3">
      <x v="1"/>
    </i>
    <i>
      <x v="58"/>
    </i>
    <i r="1">
      <x v="2"/>
    </i>
    <i r="2">
      <x v="1186"/>
    </i>
    <i r="3">
      <x v="2"/>
    </i>
    <i>
      <x v="59"/>
    </i>
    <i r="1">
      <x v="1"/>
    </i>
    <i r="2">
      <x v="620"/>
    </i>
    <i r="3">
      <x v="4"/>
    </i>
    <i>
      <x v="60"/>
    </i>
    <i r="1">
      <x v="3"/>
    </i>
    <i r="2">
      <x v="1194"/>
    </i>
    <i r="3">
      <x v="4"/>
    </i>
    <i>
      <x v="61"/>
    </i>
    <i r="1">
      <x/>
    </i>
    <i r="2">
      <x v="621"/>
    </i>
    <i r="3">
      <x v="2"/>
    </i>
    <i r="1">
      <x v="3"/>
    </i>
    <i r="2">
      <x v="588"/>
    </i>
    <i r="3">
      <x v="1"/>
    </i>
    <i>
      <x v="62"/>
    </i>
    <i r="1">
      <x v="3"/>
    </i>
    <i r="2">
      <x v="496"/>
    </i>
    <i r="3">
      <x/>
    </i>
    <i>
      <x v="63"/>
    </i>
    <i r="1">
      <x v="1"/>
    </i>
    <i r="2">
      <x v="674"/>
    </i>
    <i r="3">
      <x v="4"/>
    </i>
    <i>
      <x v="64"/>
    </i>
    <i r="1">
      <x v="3"/>
    </i>
    <i r="2">
      <x v="621"/>
    </i>
    <i r="3">
      <x v="1"/>
    </i>
    <i>
      <x v="65"/>
    </i>
    <i r="1">
      <x v="1"/>
    </i>
    <i r="2">
      <x v="428"/>
    </i>
    <i r="3">
      <x v="3"/>
    </i>
    <i>
      <x v="66"/>
    </i>
    <i r="1">
      <x/>
    </i>
    <i r="2">
      <x v="686"/>
    </i>
    <i r="3">
      <x v="2"/>
    </i>
    <i r="1">
      <x v="3"/>
    </i>
    <i r="2">
      <x v="299"/>
    </i>
    <i r="3">
      <x v="2"/>
    </i>
    <i>
      <x v="67"/>
    </i>
    <i r="1">
      <x v="3"/>
    </i>
    <i r="2">
      <x v="827"/>
    </i>
    <i r="3">
      <x v="4"/>
    </i>
    <i>
      <x v="68"/>
    </i>
    <i r="1">
      <x v="2"/>
    </i>
    <i r="2">
      <x v="386"/>
    </i>
    <i r="3">
      <x v="3"/>
    </i>
    <i>
      <x v="69"/>
    </i>
    <i r="1">
      <x v="4"/>
    </i>
    <i r="2">
      <x v="261"/>
    </i>
    <i r="3">
      <x/>
    </i>
    <i>
      <x v="70"/>
    </i>
    <i r="1">
      <x v="5"/>
    </i>
    <i r="2">
      <x v="195"/>
    </i>
    <i r="3">
      <x v="3"/>
    </i>
    <i>
      <x v="71"/>
    </i>
    <i r="1">
      <x v="5"/>
    </i>
    <i r="2">
      <x v="917"/>
    </i>
    <i r="3">
      <x v="1"/>
    </i>
    <i>
      <x v="72"/>
    </i>
    <i r="1">
      <x v="5"/>
    </i>
    <i r="2">
      <x v="490"/>
    </i>
    <i r="3">
      <x v="3"/>
    </i>
    <i>
      <x v="73"/>
    </i>
    <i r="1">
      <x v="1"/>
    </i>
    <i r="2">
      <x v="218"/>
    </i>
    <i r="3">
      <x v="4"/>
    </i>
    <i>
      <x v="74"/>
    </i>
    <i r="1">
      <x v="2"/>
    </i>
    <i r="2">
      <x v="713"/>
    </i>
    <i r="3">
      <x v="1"/>
    </i>
    <i>
      <x v="75"/>
    </i>
    <i r="1">
      <x v="3"/>
    </i>
    <i r="2">
      <x v="852"/>
    </i>
    <i r="3">
      <x v="4"/>
    </i>
    <i>
      <x v="76"/>
    </i>
    <i r="1">
      <x v="1"/>
    </i>
    <i r="2">
      <x v="297"/>
    </i>
    <i r="3">
      <x v="1"/>
    </i>
    <i>
      <x v="77"/>
    </i>
    <i r="1">
      <x v="5"/>
    </i>
    <i r="2">
      <x v="35"/>
    </i>
    <i r="3">
      <x v="4"/>
    </i>
    <i>
      <x v="78"/>
    </i>
    <i r="1">
      <x v="4"/>
    </i>
    <i r="2">
      <x v="697"/>
    </i>
    <i r="3">
      <x v="2"/>
    </i>
    <i>
      <x v="79"/>
    </i>
    <i r="1">
      <x v="1"/>
    </i>
    <i r="2">
      <x v="714"/>
    </i>
    <i r="3">
      <x v="2"/>
    </i>
    <i r="1">
      <x v="3"/>
    </i>
    <i r="2">
      <x v="581"/>
    </i>
    <i r="3">
      <x v="3"/>
    </i>
    <i>
      <x v="80"/>
    </i>
    <i r="1">
      <x v="1"/>
    </i>
    <i r="2">
      <x v="1179"/>
    </i>
    <i r="3">
      <x v="1"/>
    </i>
    <i>
      <x v="81"/>
    </i>
    <i r="1">
      <x v="4"/>
    </i>
    <i r="2">
      <x v="505"/>
    </i>
    <i r="3">
      <x v="3"/>
    </i>
    <i>
      <x v="82"/>
    </i>
    <i r="1">
      <x v="2"/>
    </i>
    <i r="2">
      <x v="1026"/>
    </i>
    <i r="3">
      <x v="4"/>
    </i>
    <i>
      <x v="83"/>
    </i>
    <i r="1">
      <x v="5"/>
    </i>
    <i r="2">
      <x v="863"/>
    </i>
    <i r="3">
      <x v="4"/>
    </i>
    <i>
      <x v="84"/>
    </i>
    <i r="1">
      <x/>
    </i>
    <i r="2">
      <x v="126"/>
    </i>
    <i r="3">
      <x/>
    </i>
    <i>
      <x v="85"/>
    </i>
    <i r="1">
      <x v="4"/>
    </i>
    <i r="2">
      <x v="899"/>
    </i>
    <i r="3">
      <x v="3"/>
    </i>
    <i>
      <x v="86"/>
    </i>
    <i r="1">
      <x v="2"/>
    </i>
    <i r="2">
      <x v="496"/>
    </i>
    <i r="3">
      <x v="2"/>
    </i>
    <i r="1">
      <x v="5"/>
    </i>
    <i r="2">
      <x v="821"/>
    </i>
    <i r="3">
      <x v="1"/>
    </i>
    <i>
      <x v="87"/>
    </i>
    <i r="1">
      <x v="2"/>
    </i>
    <i r="2">
      <x v="291"/>
    </i>
    <i r="3">
      <x/>
    </i>
    <i r="1">
      <x v="3"/>
    </i>
    <i r="2">
      <x v="789"/>
    </i>
    <i r="3">
      <x/>
    </i>
    <i>
      <x v="88"/>
    </i>
    <i r="1">
      <x v="4"/>
    </i>
    <i r="2">
      <x v="972"/>
    </i>
    <i r="3">
      <x v="4"/>
    </i>
    <i>
      <x v="89"/>
    </i>
    <i r="1">
      <x v="3"/>
    </i>
    <i r="2">
      <x v="182"/>
    </i>
    <i r="3">
      <x v="1"/>
    </i>
    <i r="1">
      <x v="4"/>
    </i>
    <i r="2">
      <x v="1120"/>
    </i>
    <i r="3">
      <x v="4"/>
    </i>
    <i>
      <x v="90"/>
    </i>
    <i r="1">
      <x v="5"/>
    </i>
    <i r="2">
      <x v="898"/>
    </i>
    <i r="3">
      <x v="4"/>
    </i>
    <i>
      <x v="91"/>
    </i>
    <i r="1">
      <x/>
    </i>
    <i r="2">
      <x v="500"/>
    </i>
    <i r="3">
      <x v="3"/>
    </i>
    <i>
      <x v="92"/>
    </i>
    <i r="1">
      <x/>
    </i>
    <i r="2">
      <x v="381"/>
    </i>
    <i r="3">
      <x v="2"/>
    </i>
    <i r="1">
      <x v="2"/>
    </i>
    <i r="2">
      <x v="833"/>
    </i>
    <i r="3">
      <x v="1"/>
    </i>
    <i>
      <x v="93"/>
    </i>
    <i r="1">
      <x v="3"/>
    </i>
    <i r="2">
      <x v="1147"/>
    </i>
    <i r="3">
      <x v="3"/>
    </i>
    <i>
      <x v="94"/>
    </i>
    <i r="1">
      <x v="4"/>
    </i>
    <i r="2">
      <x v="537"/>
    </i>
    <i r="3">
      <x/>
    </i>
    <i>
      <x v="95"/>
    </i>
    <i r="1">
      <x v="5"/>
    </i>
    <i r="2">
      <x v="51"/>
    </i>
    <i r="3">
      <x/>
    </i>
    <i>
      <x v="96"/>
    </i>
    <i r="1">
      <x v="5"/>
    </i>
    <i r="2">
      <x v="707"/>
    </i>
    <i r="3">
      <x v="2"/>
    </i>
    <i>
      <x v="97"/>
    </i>
    <i r="1">
      <x v="2"/>
    </i>
    <i r="2">
      <x v="797"/>
    </i>
    <i r="3">
      <x v="4"/>
    </i>
    <i>
      <x v="98"/>
    </i>
    <i r="1">
      <x/>
    </i>
    <i r="2">
      <x v="923"/>
    </i>
    <i r="3">
      <x v="1"/>
    </i>
    <i r="1">
      <x v="1"/>
    </i>
    <i r="2">
      <x v="947"/>
    </i>
    <i r="3">
      <x v="1"/>
    </i>
    <i>
      <x v="99"/>
    </i>
    <i r="1">
      <x v="1"/>
    </i>
    <i r="2">
      <x v="422"/>
    </i>
    <i r="3">
      <x/>
    </i>
    <i>
      <x v="100"/>
    </i>
    <i r="1">
      <x/>
    </i>
    <i r="2">
      <x v="51"/>
    </i>
    <i r="3">
      <x v="1"/>
    </i>
    <i>
      <x v="101"/>
    </i>
    <i r="1">
      <x/>
    </i>
    <i r="2">
      <x v="259"/>
    </i>
    <i r="3">
      <x v="1"/>
    </i>
    <i>
      <x v="102"/>
    </i>
    <i r="1">
      <x v="2"/>
    </i>
    <i r="2">
      <x v="672"/>
    </i>
    <i r="3">
      <x v="4"/>
    </i>
    <i>
      <x v="103"/>
    </i>
    <i r="1">
      <x v="1"/>
    </i>
    <i r="2">
      <x v="54"/>
    </i>
    <i r="3">
      <x v="2"/>
    </i>
    <i>
      <x v="104"/>
    </i>
    <i r="1">
      <x v="1"/>
    </i>
    <i r="2">
      <x v="873"/>
    </i>
    <i r="3">
      <x v="1"/>
    </i>
    <i r="1">
      <x v="3"/>
    </i>
    <i r="2">
      <x v="1148"/>
    </i>
    <i r="3">
      <x v="2"/>
    </i>
    <i>
      <x v="105"/>
    </i>
    <i r="1">
      <x/>
    </i>
    <i r="2">
      <x v="646"/>
    </i>
    <i r="3">
      <x/>
    </i>
    <i>
      <x v="106"/>
    </i>
    <i r="1">
      <x v="2"/>
    </i>
    <i r="2">
      <x v="580"/>
    </i>
    <i r="3">
      <x/>
    </i>
    <i>
      <x v="107"/>
    </i>
    <i r="1">
      <x/>
    </i>
    <i r="2">
      <x v="690"/>
    </i>
    <i r="3">
      <x v="3"/>
    </i>
    <i r="1">
      <x v="5"/>
    </i>
    <i r="2">
      <x v="736"/>
    </i>
    <i r="3">
      <x v="3"/>
    </i>
    <i>
      <x v="108"/>
    </i>
    <i r="1">
      <x/>
    </i>
    <i r="2">
      <x v="873"/>
    </i>
    <i r="3">
      <x/>
    </i>
    <i>
      <x v="109"/>
    </i>
    <i r="1">
      <x v="2"/>
    </i>
    <i r="2">
      <x v="330"/>
    </i>
    <i r="3">
      <x v="1"/>
    </i>
    <i r="1">
      <x v="3"/>
    </i>
    <i r="2">
      <x v="787"/>
    </i>
    <i r="3">
      <x v="2"/>
    </i>
    <i>
      <x v="110"/>
    </i>
    <i r="1">
      <x v="2"/>
    </i>
    <i r="2">
      <x v="700"/>
    </i>
    <i r="3">
      <x v="4"/>
    </i>
    <i>
      <x v="111"/>
    </i>
    <i r="1">
      <x/>
    </i>
    <i r="2">
      <x v="382"/>
    </i>
    <i r="3">
      <x v="1"/>
    </i>
    <i r="2">
      <x v="807"/>
    </i>
    <i r="3">
      <x v="2"/>
    </i>
    <i>
      <x v="112"/>
    </i>
    <i r="1">
      <x v="1"/>
    </i>
    <i r="2">
      <x v="346"/>
    </i>
    <i r="3">
      <x v="2"/>
    </i>
    <i>
      <x v="113"/>
    </i>
    <i r="1">
      <x v="4"/>
    </i>
    <i r="2">
      <x v="770"/>
    </i>
    <i r="3">
      <x v="1"/>
    </i>
    <i>
      <x v="114"/>
    </i>
    <i r="1">
      <x v="2"/>
    </i>
    <i r="2">
      <x v="875"/>
    </i>
    <i r="3">
      <x v="4"/>
    </i>
    <i>
      <x v="115"/>
    </i>
    <i r="1">
      <x v="1"/>
    </i>
    <i r="2">
      <x v="601"/>
    </i>
    <i r="3">
      <x v="4"/>
    </i>
    <i r="2">
      <x v="667"/>
    </i>
    <i r="3">
      <x v="4"/>
    </i>
    <i>
      <x v="116"/>
    </i>
    <i r="1">
      <x v="3"/>
    </i>
    <i r="2">
      <x v="811"/>
    </i>
    <i r="3">
      <x v="3"/>
    </i>
    <i>
      <x v="117"/>
    </i>
    <i r="1">
      <x/>
    </i>
    <i r="2">
      <x v="677"/>
    </i>
    <i r="3">
      <x/>
    </i>
    <i>
      <x v="118"/>
    </i>
    <i r="1">
      <x v="4"/>
    </i>
    <i r="2">
      <x v="224"/>
    </i>
    <i r="3">
      <x v="3"/>
    </i>
    <i>
      <x v="119"/>
    </i>
    <i r="1">
      <x v="4"/>
    </i>
    <i r="2">
      <x v="764"/>
    </i>
    <i r="3">
      <x v="1"/>
    </i>
    <i>
      <x v="120"/>
    </i>
    <i r="1">
      <x v="2"/>
    </i>
    <i r="2">
      <x v="518"/>
    </i>
    <i r="3">
      <x v="1"/>
    </i>
    <i>
      <x v="121"/>
    </i>
    <i r="1">
      <x v="5"/>
    </i>
    <i r="2">
      <x v="286"/>
    </i>
    <i r="3">
      <x v="1"/>
    </i>
    <i>
      <x v="122"/>
    </i>
    <i r="1">
      <x v="2"/>
    </i>
    <i r="2">
      <x v="735"/>
    </i>
    <i r="3">
      <x v="3"/>
    </i>
    <i>
      <x v="123"/>
    </i>
    <i r="1">
      <x/>
    </i>
    <i r="2">
      <x v="522"/>
    </i>
    <i r="3">
      <x v="3"/>
    </i>
    <i>
      <x v="124"/>
    </i>
    <i r="1">
      <x v="5"/>
    </i>
    <i r="2">
      <x v="518"/>
    </i>
    <i r="3">
      <x v="1"/>
    </i>
    <i>
      <x v="125"/>
    </i>
    <i r="1">
      <x/>
    </i>
    <i r="2">
      <x v="675"/>
    </i>
    <i r="3">
      <x v="4"/>
    </i>
    <i>
      <x v="126"/>
    </i>
    <i r="1">
      <x/>
    </i>
    <i r="2">
      <x v="87"/>
    </i>
    <i r="3">
      <x v="2"/>
    </i>
    <i r="2">
      <x v="195"/>
    </i>
    <i r="3">
      <x v="2"/>
    </i>
    <i>
      <x v="127"/>
    </i>
    <i r="1">
      <x v="3"/>
    </i>
    <i r="2">
      <x v="951"/>
    </i>
    <i r="3">
      <x v="2"/>
    </i>
    <i>
      <x v="128"/>
    </i>
    <i r="1">
      <x v="2"/>
    </i>
    <i r="2">
      <x v="482"/>
    </i>
    <i r="3">
      <x v="1"/>
    </i>
    <i>
      <x v="129"/>
    </i>
    <i r="1">
      <x v="2"/>
    </i>
    <i r="2">
      <x v="109"/>
    </i>
    <i r="3">
      <x v="1"/>
    </i>
    <i>
      <x v="130"/>
    </i>
    <i r="1">
      <x v="4"/>
    </i>
    <i r="2">
      <x v="662"/>
    </i>
    <i r="3">
      <x/>
    </i>
    <i>
      <x v="131"/>
    </i>
    <i r="1">
      <x/>
    </i>
    <i r="2">
      <x v="1067"/>
    </i>
    <i r="3">
      <x v="1"/>
    </i>
    <i r="1">
      <x v="5"/>
    </i>
    <i r="2">
      <x v="509"/>
    </i>
    <i r="3">
      <x v="1"/>
    </i>
    <i>
      <x v="132"/>
    </i>
    <i r="1">
      <x v="1"/>
    </i>
    <i r="2">
      <x v="138"/>
    </i>
    <i r="3">
      <x v="3"/>
    </i>
    <i r="1">
      <x v="5"/>
    </i>
    <i r="2">
      <x v="512"/>
    </i>
    <i r="3">
      <x v="1"/>
    </i>
    <i>
      <x v="133"/>
    </i>
    <i r="1">
      <x v="3"/>
    </i>
    <i r="2">
      <x v="714"/>
    </i>
    <i r="3">
      <x/>
    </i>
    <i>
      <x v="134"/>
    </i>
    <i r="1">
      <x v="2"/>
    </i>
    <i r="2">
      <x v="261"/>
    </i>
    <i r="3">
      <x v="1"/>
    </i>
    <i>
      <x v="135"/>
    </i>
    <i r="1">
      <x v="4"/>
    </i>
    <i r="2">
      <x v="1037"/>
    </i>
    <i r="3">
      <x v="3"/>
    </i>
    <i>
      <x v="136"/>
    </i>
    <i r="1">
      <x v="4"/>
    </i>
    <i r="2">
      <x v="955"/>
    </i>
    <i r="3">
      <x v="1"/>
    </i>
    <i>
      <x v="137"/>
    </i>
    <i r="1">
      <x/>
    </i>
    <i r="2">
      <x v="664"/>
    </i>
    <i r="3">
      <x v="4"/>
    </i>
    <i>
      <x v="138"/>
    </i>
    <i r="1">
      <x v="2"/>
    </i>
    <i r="2">
      <x v="118"/>
    </i>
    <i r="3">
      <x/>
    </i>
    <i r="1">
      <x v="5"/>
    </i>
    <i r="2">
      <x v="152"/>
    </i>
    <i r="3">
      <x v="2"/>
    </i>
    <i>
      <x v="139"/>
    </i>
    <i r="1">
      <x v="3"/>
    </i>
    <i r="2">
      <x v="456"/>
    </i>
    <i r="3">
      <x v="4"/>
    </i>
    <i>
      <x v="140"/>
    </i>
    <i r="1">
      <x v="3"/>
    </i>
    <i r="2">
      <x v="851"/>
    </i>
    <i r="3">
      <x v="3"/>
    </i>
    <i>
      <x v="141"/>
    </i>
    <i r="1">
      <x v="3"/>
    </i>
    <i r="2">
      <x v="1064"/>
    </i>
    <i r="3">
      <x v="3"/>
    </i>
    <i>
      <x v="142"/>
    </i>
    <i r="1">
      <x v="3"/>
    </i>
    <i r="2">
      <x v="302"/>
    </i>
    <i r="3">
      <x v="1"/>
    </i>
    <i>
      <x v="143"/>
    </i>
    <i r="1">
      <x/>
    </i>
    <i r="2">
      <x v="582"/>
    </i>
    <i r="3">
      <x v="3"/>
    </i>
    <i r="1">
      <x v="3"/>
    </i>
    <i r="2">
      <x v="923"/>
    </i>
    <i r="3">
      <x v="3"/>
    </i>
    <i>
      <x v="144"/>
    </i>
    <i r="1">
      <x v="3"/>
    </i>
    <i r="2">
      <x v="374"/>
    </i>
    <i r="3">
      <x v="4"/>
    </i>
    <i>
      <x v="145"/>
    </i>
    <i r="1">
      <x v="4"/>
    </i>
    <i r="2">
      <x v="216"/>
    </i>
    <i r="3">
      <x v="4"/>
    </i>
    <i>
      <x v="146"/>
    </i>
    <i r="1">
      <x/>
    </i>
    <i r="2">
      <x v="284"/>
    </i>
    <i r="3">
      <x v="2"/>
    </i>
    <i>
      <x v="147"/>
    </i>
    <i r="1">
      <x/>
    </i>
    <i r="2">
      <x v="470"/>
    </i>
    <i r="3">
      <x v="2"/>
    </i>
    <i r="1">
      <x v="2"/>
    </i>
    <i r="2">
      <x v="319"/>
    </i>
    <i r="3">
      <x v="3"/>
    </i>
    <i>
      <x v="148"/>
    </i>
    <i r="1">
      <x v="3"/>
    </i>
    <i r="2">
      <x v="564"/>
    </i>
    <i r="3">
      <x v="3"/>
    </i>
    <i r="1">
      <x v="5"/>
    </i>
    <i r="2">
      <x v="316"/>
    </i>
    <i r="3">
      <x v="4"/>
    </i>
    <i>
      <x v="149"/>
    </i>
    <i r="1">
      <x v="1"/>
    </i>
    <i r="2">
      <x v="1098"/>
    </i>
    <i r="3">
      <x v="2"/>
    </i>
    <i>
      <x v="150"/>
    </i>
    <i r="1">
      <x/>
    </i>
    <i r="2">
      <x v="846"/>
    </i>
    <i r="3">
      <x v="1"/>
    </i>
    <i>
      <x v="151"/>
    </i>
    <i r="1">
      <x v="4"/>
    </i>
    <i r="2">
      <x v="568"/>
    </i>
    <i r="3">
      <x v="1"/>
    </i>
    <i>
      <x v="152"/>
    </i>
    <i r="1">
      <x/>
    </i>
    <i r="2">
      <x v="68"/>
    </i>
    <i r="3">
      <x v="2"/>
    </i>
    <i>
      <x v="153"/>
    </i>
    <i r="1">
      <x v="5"/>
    </i>
    <i r="2">
      <x v="1145"/>
    </i>
    <i r="3">
      <x v="4"/>
    </i>
    <i>
      <x v="154"/>
    </i>
    <i r="1">
      <x v="5"/>
    </i>
    <i r="2">
      <x v="578"/>
    </i>
    <i r="3">
      <x v="2"/>
    </i>
    <i r="2">
      <x v="613"/>
    </i>
    <i r="3">
      <x v="1"/>
    </i>
    <i>
      <x v="155"/>
    </i>
    <i r="1">
      <x v="3"/>
    </i>
    <i r="2">
      <x v="393"/>
    </i>
    <i r="3">
      <x v="4"/>
    </i>
    <i>
      <x v="156"/>
    </i>
    <i r="1">
      <x v="1"/>
    </i>
    <i r="2">
      <x v="490"/>
    </i>
    <i r="3">
      <x/>
    </i>
    <i>
      <x v="157"/>
    </i>
    <i r="1">
      <x v="5"/>
    </i>
    <i r="2">
      <x v="613"/>
    </i>
    <i r="3">
      <x v="3"/>
    </i>
    <i>
      <x v="158"/>
    </i>
    <i r="1">
      <x v="3"/>
    </i>
    <i r="2">
      <x v="306"/>
    </i>
    <i r="3">
      <x v="2"/>
    </i>
    <i>
      <x v="159"/>
    </i>
    <i r="1">
      <x v="1"/>
    </i>
    <i r="2">
      <x v="1035"/>
    </i>
    <i r="3">
      <x v="2"/>
    </i>
    <i>
      <x v="160"/>
    </i>
    <i r="1">
      <x v="1"/>
    </i>
    <i r="2">
      <x v="737"/>
    </i>
    <i r="3">
      <x v="1"/>
    </i>
    <i r="1">
      <x v="3"/>
    </i>
    <i r="2">
      <x v="685"/>
    </i>
    <i r="3">
      <x v="3"/>
    </i>
    <i r="1">
      <x v="4"/>
    </i>
    <i r="2">
      <x v="851"/>
    </i>
    <i r="3">
      <x v="2"/>
    </i>
    <i>
      <x v="161"/>
    </i>
    <i r="1">
      <x v="1"/>
    </i>
    <i r="2">
      <x v="782"/>
    </i>
    <i r="3">
      <x v="1"/>
    </i>
    <i>
      <x v="162"/>
    </i>
    <i r="1">
      <x v="1"/>
    </i>
    <i r="2">
      <x v="620"/>
    </i>
    <i r="3">
      <x v="4"/>
    </i>
    <i>
      <x v="163"/>
    </i>
    <i r="1">
      <x v="3"/>
    </i>
    <i r="2">
      <x v="822"/>
    </i>
    <i r="3">
      <x v="4"/>
    </i>
    <i>
      <x v="164"/>
    </i>
    <i r="1">
      <x v="2"/>
    </i>
    <i r="2">
      <x v="530"/>
    </i>
    <i r="3">
      <x v="1"/>
    </i>
    <i>
      <x v="165"/>
    </i>
    <i r="1">
      <x v="4"/>
    </i>
    <i r="2">
      <x v="240"/>
    </i>
    <i r="3">
      <x v="1"/>
    </i>
    <i>
      <x v="166"/>
    </i>
    <i r="1">
      <x v="2"/>
    </i>
    <i r="2">
      <x v="363"/>
    </i>
    <i r="3">
      <x/>
    </i>
    <i>
      <x v="167"/>
    </i>
    <i r="1">
      <x v="3"/>
    </i>
    <i r="2">
      <x v="910"/>
    </i>
    <i r="3">
      <x v="3"/>
    </i>
    <i>
      <x v="168"/>
    </i>
    <i r="1">
      <x/>
    </i>
    <i r="2">
      <x v="540"/>
    </i>
    <i r="3">
      <x v="2"/>
    </i>
    <i>
      <x v="169"/>
    </i>
    <i r="1">
      <x v="2"/>
    </i>
    <i r="2">
      <x v="389"/>
    </i>
    <i r="3">
      <x v="3"/>
    </i>
    <i>
      <x v="170"/>
    </i>
    <i r="1">
      <x v="3"/>
    </i>
    <i r="2">
      <x v="139"/>
    </i>
    <i r="3">
      <x v="3"/>
    </i>
    <i>
      <x v="171"/>
    </i>
    <i r="1">
      <x/>
    </i>
    <i r="2">
      <x v="477"/>
    </i>
    <i r="3">
      <x v="1"/>
    </i>
    <i r="1">
      <x v="4"/>
    </i>
    <i r="2">
      <x v="614"/>
    </i>
    <i r="3">
      <x v="3"/>
    </i>
    <i>
      <x v="172"/>
    </i>
    <i r="1">
      <x v="1"/>
    </i>
    <i r="2">
      <x v="24"/>
    </i>
    <i r="3">
      <x v="4"/>
    </i>
    <i>
      <x v="173"/>
    </i>
    <i r="1">
      <x/>
    </i>
    <i r="2">
      <x v="381"/>
    </i>
    <i r="3">
      <x/>
    </i>
    <i>
      <x v="174"/>
    </i>
    <i r="1">
      <x v="1"/>
    </i>
    <i r="2">
      <x v="1098"/>
    </i>
    <i r="3">
      <x v="2"/>
    </i>
    <i r="1">
      <x v="2"/>
    </i>
    <i r="2">
      <x v="596"/>
    </i>
    <i r="3">
      <x v="4"/>
    </i>
    <i>
      <x v="175"/>
    </i>
    <i r="1">
      <x v="1"/>
    </i>
    <i r="2">
      <x v="404"/>
    </i>
    <i r="3">
      <x v="3"/>
    </i>
    <i>
      <x v="176"/>
    </i>
    <i r="1">
      <x v="1"/>
    </i>
    <i r="2">
      <x v="1009"/>
    </i>
    <i r="3">
      <x v="2"/>
    </i>
    <i>
      <x v="177"/>
    </i>
    <i r="1">
      <x v="1"/>
    </i>
    <i r="2">
      <x v="606"/>
    </i>
    <i r="3">
      <x v="4"/>
    </i>
    <i>
      <x v="178"/>
    </i>
    <i r="1">
      <x v="3"/>
    </i>
    <i r="2">
      <x v="723"/>
    </i>
    <i r="3">
      <x v="1"/>
    </i>
    <i>
      <x v="179"/>
    </i>
    <i r="1">
      <x v="5"/>
    </i>
    <i r="2">
      <x v="308"/>
    </i>
    <i r="3">
      <x v="1"/>
    </i>
    <i>
      <x v="180"/>
    </i>
    <i r="1">
      <x/>
    </i>
    <i r="2">
      <x v="246"/>
    </i>
    <i r="3">
      <x v="2"/>
    </i>
    <i r="1">
      <x v="2"/>
    </i>
    <i r="2">
      <x v="291"/>
    </i>
    <i r="3">
      <x v="2"/>
    </i>
    <i>
      <x v="181"/>
    </i>
    <i r="1">
      <x v="1"/>
    </i>
    <i r="2">
      <x v="157"/>
    </i>
    <i r="3">
      <x v="4"/>
    </i>
    <i>
      <x v="182"/>
    </i>
    <i r="1">
      <x v="4"/>
    </i>
    <i r="2">
      <x v="661"/>
    </i>
    <i r="3">
      <x v="4"/>
    </i>
    <i>
      <x v="183"/>
    </i>
    <i r="1">
      <x v="5"/>
    </i>
    <i r="2">
      <x v="997"/>
    </i>
    <i r="3">
      <x v="1"/>
    </i>
    <i>
      <x v="184"/>
    </i>
    <i r="1">
      <x v="2"/>
    </i>
    <i r="2">
      <x v="715"/>
    </i>
    <i r="3">
      <x v="4"/>
    </i>
    <i>
      <x v="185"/>
    </i>
    <i r="1">
      <x v="2"/>
    </i>
    <i r="2">
      <x v="627"/>
    </i>
    <i r="3">
      <x v="2"/>
    </i>
    <i>
      <x v="186"/>
    </i>
    <i r="1">
      <x v="2"/>
    </i>
    <i r="2">
      <x v="561"/>
    </i>
    <i r="3">
      <x v="4"/>
    </i>
    <i>
      <x v="187"/>
    </i>
    <i r="1">
      <x v="5"/>
    </i>
    <i r="2">
      <x v="321"/>
    </i>
    <i r="3">
      <x/>
    </i>
    <i>
      <x v="188"/>
    </i>
    <i r="1">
      <x/>
    </i>
    <i r="2">
      <x v="456"/>
    </i>
    <i r="3">
      <x v="1"/>
    </i>
    <i r="1">
      <x v="4"/>
    </i>
    <i r="2">
      <x v="304"/>
    </i>
    <i r="3">
      <x v="4"/>
    </i>
    <i>
      <x v="189"/>
    </i>
    <i r="1">
      <x v="5"/>
    </i>
    <i r="2">
      <x v="167"/>
    </i>
    <i r="3">
      <x v="4"/>
    </i>
    <i>
      <x v="190"/>
    </i>
    <i r="1">
      <x v="5"/>
    </i>
    <i r="2">
      <x v="377"/>
    </i>
    <i r="3">
      <x v="1"/>
    </i>
    <i>
      <x v="191"/>
    </i>
    <i r="1">
      <x/>
    </i>
    <i r="2">
      <x v="483"/>
    </i>
    <i r="3">
      <x v="1"/>
    </i>
    <i>
      <x v="192"/>
    </i>
    <i r="1">
      <x v="5"/>
    </i>
    <i r="2">
      <x v="801"/>
    </i>
    <i r="3">
      <x/>
    </i>
    <i>
      <x v="193"/>
    </i>
    <i r="1">
      <x v="3"/>
    </i>
    <i r="2">
      <x v="436"/>
    </i>
    <i r="3">
      <x/>
    </i>
    <i r="1">
      <x v="4"/>
    </i>
    <i r="2">
      <x v="404"/>
    </i>
    <i r="3">
      <x v="4"/>
    </i>
    <i>
      <x v="194"/>
    </i>
    <i r="1">
      <x v="1"/>
    </i>
    <i r="2">
      <x v="783"/>
    </i>
    <i r="3">
      <x v="4"/>
    </i>
    <i r="1">
      <x v="5"/>
    </i>
    <i r="2">
      <x v="199"/>
    </i>
    <i r="3">
      <x v="1"/>
    </i>
    <i>
      <x v="195"/>
    </i>
    <i r="1">
      <x v="4"/>
    </i>
    <i r="2">
      <x v="422"/>
    </i>
    <i r="3">
      <x v="3"/>
    </i>
    <i r="2">
      <x v="854"/>
    </i>
    <i r="3">
      <x/>
    </i>
    <i>
      <x v="196"/>
    </i>
    <i r="1">
      <x v="2"/>
    </i>
    <i r="2">
      <x v="572"/>
    </i>
    <i r="3">
      <x/>
    </i>
    <i>
      <x v="197"/>
    </i>
    <i r="1">
      <x v="5"/>
    </i>
    <i r="2">
      <x v="760"/>
    </i>
    <i r="3">
      <x/>
    </i>
    <i>
      <x v="198"/>
    </i>
    <i r="1">
      <x v="1"/>
    </i>
    <i r="2">
      <x v="353"/>
    </i>
    <i r="3">
      <x v="1"/>
    </i>
    <i>
      <x v="199"/>
    </i>
    <i r="1">
      <x v="4"/>
    </i>
    <i r="2">
      <x v="50"/>
    </i>
    <i r="3">
      <x/>
    </i>
    <i>
      <x v="200"/>
    </i>
    <i r="1">
      <x v="3"/>
    </i>
    <i r="2">
      <x v="1138"/>
    </i>
    <i r="3">
      <x v="3"/>
    </i>
    <i>
      <x v="201"/>
    </i>
    <i r="1">
      <x v="1"/>
    </i>
    <i r="2">
      <x v="152"/>
    </i>
    <i r="3">
      <x v="3"/>
    </i>
    <i r="1">
      <x v="5"/>
    </i>
    <i r="2">
      <x v="179"/>
    </i>
    <i r="3">
      <x/>
    </i>
    <i>
      <x v="202"/>
    </i>
    <i r="1">
      <x v="5"/>
    </i>
    <i r="2">
      <x v="581"/>
    </i>
    <i r="3">
      <x v="4"/>
    </i>
    <i>
      <x v="203"/>
    </i>
    <i r="1">
      <x v="1"/>
    </i>
    <i r="2">
      <x v="450"/>
    </i>
    <i r="3">
      <x/>
    </i>
    <i r="1">
      <x v="4"/>
    </i>
    <i r="2">
      <x v="549"/>
    </i>
    <i r="3">
      <x/>
    </i>
    <i>
      <x v="204"/>
    </i>
    <i r="1">
      <x v="4"/>
    </i>
    <i r="2">
      <x v="596"/>
    </i>
    <i r="3">
      <x v="2"/>
    </i>
    <i>
      <x v="205"/>
    </i>
    <i r="1">
      <x v="1"/>
    </i>
    <i r="2">
      <x v="912"/>
    </i>
    <i r="3">
      <x v="3"/>
    </i>
    <i r="1">
      <x v="5"/>
    </i>
    <i r="2">
      <x v="1174"/>
    </i>
    <i r="3">
      <x/>
    </i>
    <i>
      <x v="206"/>
    </i>
    <i r="1">
      <x v="1"/>
    </i>
    <i r="2">
      <x v="390"/>
    </i>
    <i r="3">
      <x v="3"/>
    </i>
    <i>
      <x v="207"/>
    </i>
    <i r="1">
      <x v="4"/>
    </i>
    <i r="2">
      <x v="144"/>
    </i>
    <i r="3">
      <x/>
    </i>
    <i>
      <x v="208"/>
    </i>
    <i r="1">
      <x v="4"/>
    </i>
    <i r="2">
      <x v="252"/>
    </i>
    <i r="3">
      <x/>
    </i>
    <i>
      <x v="209"/>
    </i>
    <i r="1">
      <x/>
    </i>
    <i r="2">
      <x v="939"/>
    </i>
    <i r="3">
      <x/>
    </i>
    <i r="1">
      <x v="2"/>
    </i>
    <i r="2">
      <x v="202"/>
    </i>
    <i r="3">
      <x v="3"/>
    </i>
    <i>
      <x v="210"/>
    </i>
    <i r="1">
      <x/>
    </i>
    <i r="2">
      <x v="655"/>
    </i>
    <i r="3">
      <x/>
    </i>
    <i r="1">
      <x v="5"/>
    </i>
    <i r="2">
      <x v="1172"/>
    </i>
    <i r="3">
      <x v="3"/>
    </i>
    <i>
      <x v="211"/>
    </i>
    <i r="1">
      <x v="4"/>
    </i>
    <i r="2">
      <x v="1028"/>
    </i>
    <i r="3">
      <x v="2"/>
    </i>
    <i>
      <x v="212"/>
    </i>
    <i r="1">
      <x/>
    </i>
    <i r="2">
      <x v="647"/>
    </i>
    <i r="3">
      <x v="3"/>
    </i>
    <i>
      <x v="213"/>
    </i>
    <i r="1">
      <x/>
    </i>
    <i r="2">
      <x v="67"/>
    </i>
    <i r="3">
      <x v="2"/>
    </i>
    <i>
      <x v="214"/>
    </i>
    <i r="1">
      <x v="1"/>
    </i>
    <i r="2">
      <x v="592"/>
    </i>
    <i r="3">
      <x v="3"/>
    </i>
    <i>
      <x v="215"/>
    </i>
    <i r="1">
      <x/>
    </i>
    <i r="2">
      <x v="149"/>
    </i>
    <i r="3">
      <x v="2"/>
    </i>
    <i r="1">
      <x v="3"/>
    </i>
    <i r="2">
      <x v="445"/>
    </i>
    <i r="3">
      <x/>
    </i>
    <i>
      <x v="216"/>
    </i>
    <i r="1">
      <x v="4"/>
    </i>
    <i r="2">
      <x v="305"/>
    </i>
    <i r="3">
      <x/>
    </i>
    <i>
      <x v="217"/>
    </i>
    <i r="1">
      <x v="5"/>
    </i>
    <i r="2">
      <x v="791"/>
    </i>
    <i r="3">
      <x v="1"/>
    </i>
    <i>
      <x v="218"/>
    </i>
    <i r="1">
      <x v="4"/>
    </i>
    <i r="2">
      <x v="629"/>
    </i>
    <i r="3">
      <x v="1"/>
    </i>
    <i>
      <x v="219"/>
    </i>
    <i r="1">
      <x v="2"/>
    </i>
    <i r="2">
      <x v="673"/>
    </i>
    <i r="3">
      <x v="2"/>
    </i>
    <i>
      <x v="220"/>
    </i>
    <i r="1">
      <x v="2"/>
    </i>
    <i r="2">
      <x v="1038"/>
    </i>
    <i r="3">
      <x v="3"/>
    </i>
    <i r="1">
      <x v="3"/>
    </i>
    <i r="2">
      <x v="1079"/>
    </i>
    <i r="3">
      <x v="3"/>
    </i>
    <i r="1">
      <x v="4"/>
    </i>
    <i r="2">
      <x v="1178"/>
    </i>
    <i r="3">
      <x v="3"/>
    </i>
    <i>
      <x v="221"/>
    </i>
    <i r="1">
      <x/>
    </i>
    <i r="2">
      <x v="540"/>
    </i>
    <i r="3">
      <x v="1"/>
    </i>
    <i r="1">
      <x v="2"/>
    </i>
    <i r="2">
      <x v="180"/>
    </i>
    <i r="3">
      <x v="2"/>
    </i>
    <i>
      <x v="222"/>
    </i>
    <i r="1">
      <x/>
    </i>
    <i r="2">
      <x v="500"/>
    </i>
    <i r="3">
      <x v="3"/>
    </i>
    <i r="1">
      <x v="1"/>
    </i>
    <i r="2">
      <x v="126"/>
    </i>
    <i r="3">
      <x/>
    </i>
    <i>
      <x v="223"/>
    </i>
    <i r="1">
      <x v="2"/>
    </i>
    <i r="2">
      <x v="36"/>
    </i>
    <i r="3">
      <x v="3"/>
    </i>
    <i>
      <x v="224"/>
    </i>
    <i r="1">
      <x v="4"/>
    </i>
    <i r="2">
      <x v="643"/>
    </i>
    <i r="3">
      <x v="1"/>
    </i>
    <i>
      <x v="225"/>
    </i>
    <i r="1">
      <x v="2"/>
    </i>
    <i r="2">
      <x v="367"/>
    </i>
    <i r="3">
      <x v="2"/>
    </i>
    <i r="1">
      <x v="4"/>
    </i>
    <i r="2">
      <x v="770"/>
    </i>
    <i r="3">
      <x v="4"/>
    </i>
    <i>
      <x v="226"/>
    </i>
    <i r="1">
      <x v="1"/>
    </i>
    <i r="2">
      <x v="235"/>
    </i>
    <i r="3">
      <x v="1"/>
    </i>
    <i r="2">
      <x v="461"/>
    </i>
    <i r="3">
      <x/>
    </i>
    <i>
      <x v="227"/>
    </i>
    <i r="1">
      <x v="1"/>
    </i>
    <i r="2">
      <x v="423"/>
    </i>
    <i r="3">
      <x v="4"/>
    </i>
    <i r="1">
      <x v="5"/>
    </i>
    <i r="2">
      <x v="748"/>
    </i>
    <i r="3">
      <x v="3"/>
    </i>
    <i>
      <x v="228"/>
    </i>
    <i r="1">
      <x v="4"/>
    </i>
    <i r="2">
      <x v="1050"/>
    </i>
    <i r="3">
      <x v="2"/>
    </i>
    <i>
      <x v="229"/>
    </i>
    <i r="1">
      <x v="5"/>
    </i>
    <i r="2">
      <x v="625"/>
    </i>
    <i r="3">
      <x v="3"/>
    </i>
    <i>
      <x v="230"/>
    </i>
    <i r="1">
      <x v="4"/>
    </i>
    <i r="2">
      <x v="626"/>
    </i>
    <i r="3">
      <x v="3"/>
    </i>
    <i>
      <x v="231"/>
    </i>
    <i r="1">
      <x v="5"/>
    </i>
    <i r="2">
      <x v="612"/>
    </i>
    <i r="3">
      <x/>
    </i>
    <i>
      <x v="232"/>
    </i>
    <i r="1">
      <x v="4"/>
    </i>
    <i r="2">
      <x v="890"/>
    </i>
    <i r="3">
      <x v="3"/>
    </i>
    <i>
      <x v="233"/>
    </i>
    <i r="1">
      <x/>
    </i>
    <i r="2">
      <x v="120"/>
    </i>
    <i r="3">
      <x v="1"/>
    </i>
    <i r="1">
      <x v="2"/>
    </i>
    <i r="2">
      <x v="185"/>
    </i>
    <i r="3">
      <x v="1"/>
    </i>
    <i>
      <x v="234"/>
    </i>
    <i r="1">
      <x v="4"/>
    </i>
    <i r="2">
      <x v="159"/>
    </i>
    <i r="3">
      <x v="2"/>
    </i>
    <i r="1">
      <x v="5"/>
    </i>
    <i r="2">
      <x v="675"/>
    </i>
    <i r="3">
      <x v="4"/>
    </i>
    <i>
      <x v="235"/>
    </i>
    <i r="1">
      <x/>
    </i>
    <i r="2">
      <x v="558"/>
    </i>
    <i r="3">
      <x v="3"/>
    </i>
    <i>
      <x v="236"/>
    </i>
    <i r="1">
      <x v="5"/>
    </i>
    <i r="2">
      <x v="775"/>
    </i>
    <i r="3">
      <x/>
    </i>
    <i>
      <x v="237"/>
    </i>
    <i r="1">
      <x v="4"/>
    </i>
    <i r="2">
      <x v="832"/>
    </i>
    <i r="3">
      <x v="4"/>
    </i>
    <i>
      <x v="238"/>
    </i>
    <i r="1">
      <x v="4"/>
    </i>
    <i r="2">
      <x v="577"/>
    </i>
    <i r="3">
      <x v="2"/>
    </i>
    <i>
      <x v="239"/>
    </i>
    <i r="1">
      <x v="3"/>
    </i>
    <i r="2">
      <x v="583"/>
    </i>
    <i r="3">
      <x/>
    </i>
    <i>
      <x v="240"/>
    </i>
    <i r="1">
      <x v="5"/>
    </i>
    <i r="2">
      <x v="677"/>
    </i>
    <i r="3">
      <x/>
    </i>
    <i>
      <x v="241"/>
    </i>
    <i r="1">
      <x v="2"/>
    </i>
    <i r="2">
      <x v="505"/>
    </i>
    <i r="3">
      <x/>
    </i>
    <i>
      <x v="242"/>
    </i>
    <i r="1">
      <x v="4"/>
    </i>
    <i r="2">
      <x v="381"/>
    </i>
    <i r="3">
      <x/>
    </i>
    <i>
      <x v="243"/>
    </i>
    <i r="1">
      <x v="3"/>
    </i>
    <i r="2">
      <x v="976"/>
    </i>
    <i r="3">
      <x/>
    </i>
    <i>
      <x v="244"/>
    </i>
    <i r="1">
      <x v="3"/>
    </i>
    <i r="2">
      <x v="701"/>
    </i>
    <i r="3">
      <x v="1"/>
    </i>
    <i>
      <x v="245"/>
    </i>
    <i r="1">
      <x v="5"/>
    </i>
    <i r="2">
      <x v="757"/>
    </i>
    <i r="3">
      <x v="4"/>
    </i>
    <i>
      <x v="246"/>
    </i>
    <i r="1">
      <x/>
    </i>
    <i r="2">
      <x v="446"/>
    </i>
    <i r="3">
      <x v="1"/>
    </i>
    <i>
      <x v="247"/>
    </i>
    <i r="1">
      <x v="1"/>
    </i>
    <i r="2">
      <x v="368"/>
    </i>
    <i r="3">
      <x/>
    </i>
    <i>
      <x v="248"/>
    </i>
    <i r="1">
      <x/>
    </i>
    <i r="2">
      <x v="379"/>
    </i>
    <i r="3">
      <x v="4"/>
    </i>
    <i r="2">
      <x v="729"/>
    </i>
    <i r="3">
      <x v="1"/>
    </i>
    <i>
      <x v="249"/>
    </i>
    <i r="1">
      <x v="5"/>
    </i>
    <i r="2">
      <x v="615"/>
    </i>
    <i r="3">
      <x v="4"/>
    </i>
    <i>
      <x v="250"/>
    </i>
    <i r="1">
      <x v="1"/>
    </i>
    <i r="2">
      <x v="415"/>
    </i>
    <i r="3">
      <x v="2"/>
    </i>
    <i r="1">
      <x v="3"/>
    </i>
    <i r="2">
      <x v="580"/>
    </i>
    <i r="3">
      <x v="3"/>
    </i>
    <i>
      <x v="251"/>
    </i>
    <i r="1">
      <x v="5"/>
    </i>
    <i r="2">
      <x v="634"/>
    </i>
    <i r="3">
      <x v="2"/>
    </i>
    <i>
      <x v="252"/>
    </i>
    <i r="1">
      <x v="5"/>
    </i>
    <i r="2">
      <x v="247"/>
    </i>
    <i r="3">
      <x v="2"/>
    </i>
    <i>
      <x v="253"/>
    </i>
    <i r="1">
      <x v="2"/>
    </i>
    <i r="2">
      <x v="1115"/>
    </i>
    <i r="3">
      <x/>
    </i>
    <i>
      <x v="254"/>
    </i>
    <i r="1">
      <x v="3"/>
    </i>
    <i r="2">
      <x v="370"/>
    </i>
    <i r="3">
      <x v="4"/>
    </i>
    <i>
      <x v="255"/>
    </i>
    <i r="1">
      <x v="2"/>
    </i>
    <i r="2">
      <x v="792"/>
    </i>
    <i r="3">
      <x v="2"/>
    </i>
    <i r="1">
      <x v="4"/>
    </i>
    <i r="2">
      <x v="189"/>
    </i>
    <i r="3">
      <x/>
    </i>
    <i>
      <x v="256"/>
    </i>
    <i r="1">
      <x v="2"/>
    </i>
    <i r="2">
      <x v="217"/>
    </i>
    <i r="3">
      <x/>
    </i>
    <i>
      <x v="257"/>
    </i>
    <i r="1">
      <x v="2"/>
    </i>
    <i r="2">
      <x v="697"/>
    </i>
    <i r="3">
      <x v="2"/>
    </i>
    <i>
      <x v="258"/>
    </i>
    <i r="1">
      <x v="3"/>
    </i>
    <i r="2">
      <x v="875"/>
    </i>
    <i r="3">
      <x/>
    </i>
    <i>
      <x v="259"/>
    </i>
    <i r="1">
      <x v="1"/>
    </i>
    <i r="2">
      <x v="846"/>
    </i>
    <i r="3">
      <x/>
    </i>
    <i r="1">
      <x v="3"/>
    </i>
    <i r="2">
      <x v="220"/>
    </i>
    <i r="3">
      <x v="2"/>
    </i>
    <i>
      <x v="260"/>
    </i>
    <i r="1">
      <x v="4"/>
    </i>
    <i r="2">
      <x v="639"/>
    </i>
    <i r="3">
      <x v="1"/>
    </i>
    <i>
      <x v="261"/>
    </i>
    <i r="1">
      <x v="3"/>
    </i>
    <i r="2">
      <x v="462"/>
    </i>
    <i r="3">
      <x v="2"/>
    </i>
    <i>
      <x v="262"/>
    </i>
    <i r="1">
      <x v="3"/>
    </i>
    <i r="2">
      <x v="629"/>
    </i>
    <i r="3">
      <x v="4"/>
    </i>
    <i r="1">
      <x v="5"/>
    </i>
    <i r="2">
      <x v="567"/>
    </i>
    <i r="3">
      <x v="1"/>
    </i>
    <i>
      <x v="263"/>
    </i>
    <i r="1">
      <x v="3"/>
    </i>
    <i r="2">
      <x v="363"/>
    </i>
    <i r="3">
      <x v="4"/>
    </i>
    <i r="2">
      <x v="782"/>
    </i>
    <i r="3">
      <x v="3"/>
    </i>
    <i>
      <x v="264"/>
    </i>
    <i r="1">
      <x v="3"/>
    </i>
    <i r="2">
      <x v="1027"/>
    </i>
    <i r="3">
      <x v="1"/>
    </i>
    <i>
      <x v="265"/>
    </i>
    <i r="1">
      <x v="3"/>
    </i>
    <i r="2">
      <x v="995"/>
    </i>
    <i r="3">
      <x v="3"/>
    </i>
    <i>
      <x v="266"/>
    </i>
    <i r="1">
      <x/>
    </i>
    <i r="2">
      <x v="1075"/>
    </i>
    <i r="3">
      <x/>
    </i>
    <i>
      <x v="267"/>
    </i>
    <i r="1">
      <x v="3"/>
    </i>
    <i r="2">
      <x v="224"/>
    </i>
    <i r="3">
      <x/>
    </i>
    <i r="1">
      <x v="5"/>
    </i>
    <i r="2">
      <x v="155"/>
    </i>
    <i r="3">
      <x v="3"/>
    </i>
    <i>
      <x v="268"/>
    </i>
    <i r="1">
      <x/>
    </i>
    <i r="2">
      <x v="872"/>
    </i>
    <i r="3">
      <x v="2"/>
    </i>
    <i>
      <x v="269"/>
    </i>
    <i r="1">
      <x v="4"/>
    </i>
    <i r="2">
      <x v="37"/>
    </i>
    <i r="3">
      <x v="1"/>
    </i>
    <i>
      <x v="270"/>
    </i>
    <i r="1">
      <x/>
    </i>
    <i r="2">
      <x v="582"/>
    </i>
    <i r="3">
      <x v="1"/>
    </i>
    <i r="1">
      <x v="5"/>
    </i>
    <i r="2">
      <x v="861"/>
    </i>
    <i r="3">
      <x v="2"/>
    </i>
    <i>
      <x v="271"/>
    </i>
    <i r="1">
      <x v="1"/>
    </i>
    <i r="2">
      <x v="543"/>
    </i>
    <i r="3">
      <x v="1"/>
    </i>
    <i>
      <x v="272"/>
    </i>
    <i r="1">
      <x v="5"/>
    </i>
    <i r="2">
      <x v="416"/>
    </i>
    <i r="3">
      <x v="2"/>
    </i>
    <i>
      <x v="273"/>
    </i>
    <i r="1">
      <x v="2"/>
    </i>
    <i r="2">
      <x v="1054"/>
    </i>
    <i r="3">
      <x v="4"/>
    </i>
    <i r="1">
      <x v="3"/>
    </i>
    <i r="2">
      <x v="551"/>
    </i>
    <i r="3">
      <x v="2"/>
    </i>
    <i>
      <x v="274"/>
    </i>
    <i r="1">
      <x/>
    </i>
    <i r="2">
      <x v="685"/>
    </i>
    <i r="3">
      <x/>
    </i>
    <i>
      <x v="275"/>
    </i>
    <i r="1">
      <x v="3"/>
    </i>
    <i r="2">
      <x v="903"/>
    </i>
    <i r="3">
      <x v="4"/>
    </i>
    <i>
      <x v="276"/>
    </i>
    <i r="1">
      <x v="5"/>
    </i>
    <i r="2">
      <x v="419"/>
    </i>
    <i r="3">
      <x v="3"/>
    </i>
    <i>
      <x v="277"/>
    </i>
    <i r="1">
      <x v="2"/>
    </i>
    <i r="2">
      <x v="90"/>
    </i>
    <i r="3">
      <x/>
    </i>
    <i>
      <x v="278"/>
    </i>
    <i r="1">
      <x v="1"/>
    </i>
    <i r="2">
      <x v="754"/>
    </i>
    <i r="3">
      <x v="3"/>
    </i>
    <i r="2">
      <x v="763"/>
    </i>
    <i r="3">
      <x v="1"/>
    </i>
    <i>
      <x v="279"/>
    </i>
    <i r="1">
      <x/>
    </i>
    <i r="2">
      <x v="152"/>
    </i>
    <i r="3">
      <x/>
    </i>
    <i>
      <x v="280"/>
    </i>
    <i r="1">
      <x v="2"/>
    </i>
    <i r="2">
      <x v="70"/>
    </i>
    <i r="3">
      <x v="2"/>
    </i>
    <i>
      <x v="281"/>
    </i>
    <i r="1">
      <x/>
    </i>
    <i r="2">
      <x v="340"/>
    </i>
    <i r="3">
      <x v="2"/>
    </i>
    <i>
      <x v="282"/>
    </i>
    <i r="1">
      <x v="1"/>
    </i>
    <i r="2">
      <x v="747"/>
    </i>
    <i r="3">
      <x v="3"/>
    </i>
    <i r="2">
      <x v="1014"/>
    </i>
    <i r="3">
      <x v="3"/>
    </i>
    <i>
      <x v="283"/>
    </i>
    <i r="1">
      <x v="1"/>
    </i>
    <i r="2">
      <x v="255"/>
    </i>
    <i r="3">
      <x v="3"/>
    </i>
    <i r="1">
      <x v="4"/>
    </i>
    <i r="2">
      <x v="546"/>
    </i>
    <i r="3">
      <x/>
    </i>
    <i>
      <x v="284"/>
    </i>
    <i r="1">
      <x/>
    </i>
    <i r="2">
      <x v="510"/>
    </i>
    <i r="3">
      <x v="4"/>
    </i>
    <i r="2">
      <x v="631"/>
    </i>
    <i r="3">
      <x v="4"/>
    </i>
    <i r="1">
      <x v="3"/>
    </i>
    <i r="2">
      <x v="709"/>
    </i>
    <i r="3">
      <x v="4"/>
    </i>
    <i>
      <x v="285"/>
    </i>
    <i r="1">
      <x v="5"/>
    </i>
    <i r="2">
      <x v="426"/>
    </i>
    <i r="3">
      <x/>
    </i>
    <i>
      <x v="286"/>
    </i>
    <i r="1">
      <x v="3"/>
    </i>
    <i r="2">
      <x v="295"/>
    </i>
    <i r="3">
      <x v="4"/>
    </i>
    <i r="1">
      <x v="4"/>
    </i>
    <i r="2">
      <x v="213"/>
    </i>
    <i r="3">
      <x v="2"/>
    </i>
    <i>
      <x v="287"/>
    </i>
    <i r="1">
      <x v="3"/>
    </i>
    <i r="2">
      <x v="540"/>
    </i>
    <i r="3">
      <x v="3"/>
    </i>
    <i>
      <x v="288"/>
    </i>
    <i r="1">
      <x v="3"/>
    </i>
    <i r="2">
      <x v="785"/>
    </i>
    <i r="3">
      <x v="4"/>
    </i>
    <i>
      <x v="289"/>
    </i>
    <i r="1">
      <x v="1"/>
    </i>
    <i r="2">
      <x v="222"/>
    </i>
    <i r="3">
      <x v="1"/>
    </i>
    <i>
      <x v="290"/>
    </i>
    <i r="1">
      <x v="2"/>
    </i>
    <i r="2">
      <x v="424"/>
    </i>
    <i r="3">
      <x/>
    </i>
    <i>
      <x v="291"/>
    </i>
    <i r="1">
      <x v="1"/>
    </i>
    <i r="2">
      <x v="652"/>
    </i>
    <i r="3">
      <x v="1"/>
    </i>
    <i>
      <x v="292"/>
    </i>
    <i r="1">
      <x v="4"/>
    </i>
    <i r="2">
      <x v="800"/>
    </i>
    <i r="3">
      <x/>
    </i>
    <i>
      <x v="293"/>
    </i>
    <i r="1">
      <x/>
    </i>
    <i r="2">
      <x v="317"/>
    </i>
    <i r="3">
      <x v="1"/>
    </i>
    <i r="1">
      <x v="1"/>
    </i>
    <i r="2">
      <x v="672"/>
    </i>
    <i r="3">
      <x v="4"/>
    </i>
    <i>
      <x v="294"/>
    </i>
    <i r="1">
      <x v="2"/>
    </i>
    <i r="2">
      <x v="181"/>
    </i>
    <i r="3">
      <x v="2"/>
    </i>
    <i>
      <x v="295"/>
    </i>
    <i r="1">
      <x v="3"/>
    </i>
    <i r="2">
      <x v="171"/>
    </i>
    <i r="3">
      <x v="3"/>
    </i>
    <i>
      <x v="296"/>
    </i>
    <i r="1">
      <x v="1"/>
    </i>
    <i r="2">
      <x v="712"/>
    </i>
    <i r="3">
      <x/>
    </i>
    <i r="1">
      <x v="4"/>
    </i>
    <i r="2">
      <x v="581"/>
    </i>
    <i r="3">
      <x v="2"/>
    </i>
    <i>
      <x v="297"/>
    </i>
    <i r="1">
      <x/>
    </i>
    <i r="2">
      <x v="776"/>
    </i>
    <i r="3">
      <x v="2"/>
    </i>
    <i>
      <x v="298"/>
    </i>
    <i r="1">
      <x v="2"/>
    </i>
    <i r="2">
      <x v="125"/>
    </i>
    <i r="3">
      <x v="1"/>
    </i>
    <i r="1">
      <x v="4"/>
    </i>
    <i r="2">
      <x v="760"/>
    </i>
    <i r="3">
      <x/>
    </i>
    <i>
      <x v="299"/>
    </i>
    <i r="1">
      <x v="3"/>
    </i>
    <i r="2">
      <x v="511"/>
    </i>
    <i r="3">
      <x v="4"/>
    </i>
    <i r="1">
      <x v="5"/>
    </i>
    <i r="2">
      <x v="330"/>
    </i>
    <i r="3">
      <x v="2"/>
    </i>
    <i>
      <x v="300"/>
    </i>
    <i r="1">
      <x v="3"/>
    </i>
    <i r="2">
      <x v="602"/>
    </i>
    <i r="3">
      <x v="1"/>
    </i>
    <i>
      <x v="301"/>
    </i>
    <i r="1">
      <x v="5"/>
    </i>
    <i r="2">
      <x v="587"/>
    </i>
    <i r="3">
      <x v="3"/>
    </i>
    <i>
      <x v="302"/>
    </i>
    <i r="1">
      <x v="3"/>
    </i>
    <i r="2">
      <x v="340"/>
    </i>
    <i r="3">
      <x v="2"/>
    </i>
    <i>
      <x v="303"/>
    </i>
    <i r="1">
      <x v="2"/>
    </i>
    <i r="2">
      <x v="1000"/>
    </i>
    <i r="3">
      <x v="4"/>
    </i>
    <i>
      <x v="304"/>
    </i>
    <i r="1">
      <x v="5"/>
    </i>
    <i r="2">
      <x v="303"/>
    </i>
    <i r="3">
      <x v="1"/>
    </i>
    <i r="2">
      <x v="1005"/>
    </i>
    <i r="3">
      <x v="2"/>
    </i>
    <i>
      <x v="305"/>
    </i>
    <i r="1">
      <x v="2"/>
    </i>
    <i r="2">
      <x v="374"/>
    </i>
    <i r="3">
      <x v="4"/>
    </i>
    <i>
      <x v="306"/>
    </i>
    <i r="1">
      <x/>
    </i>
    <i r="2">
      <x v="604"/>
    </i>
    <i r="3">
      <x v="1"/>
    </i>
    <i>
      <x v="307"/>
    </i>
    <i r="1">
      <x v="2"/>
    </i>
    <i r="2">
      <x v="345"/>
    </i>
    <i r="3">
      <x v="1"/>
    </i>
    <i r="2">
      <x v="529"/>
    </i>
    <i r="3">
      <x v="4"/>
    </i>
    <i>
      <x v="308"/>
    </i>
    <i r="1">
      <x/>
    </i>
    <i r="2">
      <x v="575"/>
    </i>
    <i r="3">
      <x v="1"/>
    </i>
    <i r="1">
      <x v="3"/>
    </i>
    <i r="2">
      <x v="210"/>
    </i>
    <i r="3">
      <x v="4"/>
    </i>
    <i>
      <x v="309"/>
    </i>
    <i r="1">
      <x/>
    </i>
    <i r="2">
      <x v="406"/>
    </i>
    <i r="3">
      <x/>
    </i>
    <i>
      <x v="310"/>
    </i>
    <i r="1">
      <x v="1"/>
    </i>
    <i r="2">
      <x v="867"/>
    </i>
    <i r="3">
      <x v="4"/>
    </i>
    <i r="1">
      <x v="3"/>
    </i>
    <i r="2">
      <x v="203"/>
    </i>
    <i r="3">
      <x v="3"/>
    </i>
    <i>
      <x v="311"/>
    </i>
    <i r="1">
      <x v="2"/>
    </i>
    <i r="2">
      <x v="702"/>
    </i>
    <i r="3">
      <x v="4"/>
    </i>
    <i>
      <x v="312"/>
    </i>
    <i r="1">
      <x v="3"/>
    </i>
    <i r="2">
      <x v="504"/>
    </i>
    <i r="3">
      <x/>
    </i>
    <i>
      <x v="313"/>
    </i>
    <i r="1">
      <x v="5"/>
    </i>
    <i r="2">
      <x v="541"/>
    </i>
    <i r="3">
      <x v="1"/>
    </i>
    <i>
      <x v="314"/>
    </i>
    <i r="1">
      <x v="3"/>
    </i>
    <i r="2">
      <x v="608"/>
    </i>
    <i r="3">
      <x/>
    </i>
    <i r="1">
      <x v="5"/>
    </i>
    <i r="2">
      <x v="213"/>
    </i>
    <i r="3">
      <x v="3"/>
    </i>
    <i>
      <x v="315"/>
    </i>
    <i r="1">
      <x v="3"/>
    </i>
    <i r="2">
      <x v="853"/>
    </i>
    <i r="3">
      <x v="1"/>
    </i>
    <i>
      <x v="316"/>
    </i>
    <i r="1">
      <x v="5"/>
    </i>
    <i r="2">
      <x v="546"/>
    </i>
    <i r="3">
      <x v="4"/>
    </i>
    <i>
      <x v="317"/>
    </i>
    <i r="1">
      <x v="2"/>
    </i>
    <i r="2">
      <x v="1099"/>
    </i>
    <i r="3">
      <x v="4"/>
    </i>
    <i>
      <x v="318"/>
    </i>
    <i r="1">
      <x v="1"/>
    </i>
    <i r="2">
      <x v="540"/>
    </i>
    <i r="3">
      <x v="2"/>
    </i>
    <i>
      <x v="319"/>
    </i>
    <i r="1">
      <x v="5"/>
    </i>
    <i r="2">
      <x v="187"/>
    </i>
    <i r="3">
      <x/>
    </i>
    <i>
      <x v="320"/>
    </i>
    <i r="1">
      <x v="4"/>
    </i>
    <i r="2">
      <x v="358"/>
    </i>
    <i r="3">
      <x v="3"/>
    </i>
    <i>
      <x v="321"/>
    </i>
    <i r="1">
      <x v="3"/>
    </i>
    <i r="2">
      <x v="586"/>
    </i>
    <i r="3">
      <x v="2"/>
    </i>
    <i>
      <x v="322"/>
    </i>
    <i r="1">
      <x v="2"/>
    </i>
    <i r="2">
      <x v="589"/>
    </i>
    <i r="3">
      <x v="2"/>
    </i>
    <i>
      <x v="323"/>
    </i>
    <i r="1">
      <x v="2"/>
    </i>
    <i r="2">
      <x v="143"/>
    </i>
    <i r="3">
      <x v="4"/>
    </i>
    <i>
      <x v="324"/>
    </i>
    <i r="1">
      <x v="5"/>
    </i>
    <i r="2">
      <x v="693"/>
    </i>
    <i r="3">
      <x/>
    </i>
    <i>
      <x v="325"/>
    </i>
    <i r="1">
      <x v="3"/>
    </i>
    <i r="2">
      <x v="1107"/>
    </i>
    <i r="3">
      <x/>
    </i>
    <i>
      <x v="326"/>
    </i>
    <i r="1">
      <x/>
    </i>
    <i r="2">
      <x v="804"/>
    </i>
    <i r="3">
      <x v="4"/>
    </i>
    <i r="1">
      <x v="5"/>
    </i>
    <i r="2">
      <x v="404"/>
    </i>
    <i r="3">
      <x v="1"/>
    </i>
    <i>
      <x v="327"/>
    </i>
    <i r="1">
      <x v="5"/>
    </i>
    <i r="2">
      <x v="179"/>
    </i>
    <i r="3">
      <x v="4"/>
    </i>
    <i>
      <x v="328"/>
    </i>
    <i r="1">
      <x v="1"/>
    </i>
    <i r="2">
      <x v="572"/>
    </i>
    <i r="3">
      <x v="1"/>
    </i>
    <i>
      <x v="329"/>
    </i>
    <i r="1">
      <x v="1"/>
    </i>
    <i r="2">
      <x v="611"/>
    </i>
    <i r="3">
      <x/>
    </i>
    <i>
      <x v="330"/>
    </i>
    <i r="1">
      <x v="5"/>
    </i>
    <i r="2">
      <x v="320"/>
    </i>
    <i r="3">
      <x v="3"/>
    </i>
    <i>
      <x v="331"/>
    </i>
    <i r="1">
      <x v="4"/>
    </i>
    <i r="2">
      <x v="663"/>
    </i>
    <i r="3">
      <x v="2"/>
    </i>
    <i>
      <x v="332"/>
    </i>
    <i r="1">
      <x v="1"/>
    </i>
    <i r="2">
      <x v="770"/>
    </i>
    <i r="3">
      <x v="2"/>
    </i>
    <i r="1">
      <x v="3"/>
    </i>
    <i r="2">
      <x v="1078"/>
    </i>
    <i r="3">
      <x v="4"/>
    </i>
    <i>
      <x v="333"/>
    </i>
    <i r="1">
      <x v="2"/>
    </i>
    <i r="2">
      <x v="409"/>
    </i>
    <i r="3">
      <x v="1"/>
    </i>
    <i>
      <x v="334"/>
    </i>
    <i r="1">
      <x v="5"/>
    </i>
    <i r="2">
      <x v="1098"/>
    </i>
    <i r="3">
      <x v="2"/>
    </i>
    <i>
      <x v="335"/>
    </i>
    <i r="1">
      <x/>
    </i>
    <i r="2">
      <x v="498"/>
    </i>
    <i r="3">
      <x v="4"/>
    </i>
    <i r="2">
      <x v="552"/>
    </i>
    <i r="3">
      <x v="3"/>
    </i>
    <i>
      <x v="336"/>
    </i>
    <i r="1">
      <x v="1"/>
    </i>
    <i r="2">
      <x v="672"/>
    </i>
    <i r="3">
      <x/>
    </i>
    <i>
      <x v="337"/>
    </i>
    <i r="1">
      <x v="4"/>
    </i>
    <i r="2">
      <x v="311"/>
    </i>
    <i r="3">
      <x v="4"/>
    </i>
    <i>
      <x v="338"/>
    </i>
    <i r="1">
      <x v="1"/>
    </i>
    <i r="2">
      <x v="539"/>
    </i>
    <i r="3">
      <x/>
    </i>
    <i r="2">
      <x v="763"/>
    </i>
    <i r="3">
      <x v="4"/>
    </i>
    <i>
      <x v="339"/>
    </i>
    <i r="1">
      <x v="3"/>
    </i>
    <i r="2">
      <x v="479"/>
    </i>
    <i r="3">
      <x/>
    </i>
    <i>
      <x v="340"/>
    </i>
    <i r="1">
      <x/>
    </i>
    <i r="2">
      <x v="8"/>
    </i>
    <i r="3">
      <x v="2"/>
    </i>
    <i r="1">
      <x v="1"/>
    </i>
    <i r="2">
      <x v="589"/>
    </i>
    <i r="3">
      <x v="4"/>
    </i>
    <i>
      <x v="341"/>
    </i>
    <i r="1">
      <x v="4"/>
    </i>
    <i r="2">
      <x v="238"/>
    </i>
    <i r="3">
      <x/>
    </i>
    <i>
      <x v="342"/>
    </i>
    <i r="1">
      <x v="1"/>
    </i>
    <i r="2">
      <x v="654"/>
    </i>
    <i r="3">
      <x v="1"/>
    </i>
    <i r="2">
      <x v="750"/>
    </i>
    <i r="3">
      <x/>
    </i>
    <i>
      <x v="343"/>
    </i>
    <i r="1">
      <x v="4"/>
    </i>
    <i r="2">
      <x v="257"/>
    </i>
    <i r="3">
      <x v="1"/>
    </i>
    <i>
      <x v="344"/>
    </i>
    <i r="1">
      <x v="1"/>
    </i>
    <i r="2">
      <x v="411"/>
    </i>
    <i r="3">
      <x v="4"/>
    </i>
    <i>
      <x v="345"/>
    </i>
    <i r="1">
      <x v="2"/>
    </i>
    <i r="2">
      <x v="332"/>
    </i>
    <i r="3">
      <x v="1"/>
    </i>
    <i>
      <x v="346"/>
    </i>
    <i r="1">
      <x v="1"/>
    </i>
    <i r="2">
      <x v="615"/>
    </i>
    <i r="3">
      <x/>
    </i>
    <i>
      <x v="347"/>
    </i>
    <i r="1">
      <x v="2"/>
    </i>
    <i r="2">
      <x v="190"/>
    </i>
    <i r="3">
      <x/>
    </i>
    <i>
      <x v="348"/>
    </i>
    <i r="1">
      <x v="4"/>
    </i>
    <i r="2">
      <x v="642"/>
    </i>
    <i r="3">
      <x/>
    </i>
    <i>
      <x v="349"/>
    </i>
    <i r="1">
      <x/>
    </i>
    <i r="2">
      <x v="601"/>
    </i>
    <i r="3">
      <x v="2"/>
    </i>
    <i>
      <x v="350"/>
    </i>
    <i r="1">
      <x/>
    </i>
    <i r="2">
      <x v="766"/>
    </i>
    <i r="3">
      <x v="4"/>
    </i>
    <i>
      <x v="351"/>
    </i>
    <i r="1">
      <x/>
    </i>
    <i r="2">
      <x v="991"/>
    </i>
    <i r="3">
      <x v="2"/>
    </i>
    <i>
      <x v="352"/>
    </i>
    <i r="1">
      <x v="2"/>
    </i>
    <i r="2">
      <x v="313"/>
    </i>
    <i r="3">
      <x v="2"/>
    </i>
    <i>
      <x v="353"/>
    </i>
    <i r="1">
      <x v="5"/>
    </i>
    <i r="2">
      <x v="626"/>
    </i>
    <i r="3">
      <x v="3"/>
    </i>
    <i>
      <x v="354"/>
    </i>
    <i r="1">
      <x v="2"/>
    </i>
    <i r="2">
      <x v="416"/>
    </i>
    <i r="3">
      <x/>
    </i>
    <i>
      <x v="355"/>
    </i>
    <i r="1">
      <x v="1"/>
    </i>
    <i r="2">
      <x v="353"/>
    </i>
    <i r="3">
      <x/>
    </i>
    <i>
      <x v="356"/>
    </i>
    <i r="1">
      <x v="4"/>
    </i>
    <i r="2">
      <x v="334"/>
    </i>
    <i r="3">
      <x v="3"/>
    </i>
    <i>
      <x v="357"/>
    </i>
    <i r="1">
      <x v="2"/>
    </i>
    <i r="2">
      <x v="574"/>
    </i>
    <i r="3">
      <x v="4"/>
    </i>
    <i r="1">
      <x v="4"/>
    </i>
    <i r="2">
      <x v="325"/>
    </i>
    <i r="3">
      <x/>
    </i>
    <i r="1">
      <x v="5"/>
    </i>
    <i r="2">
      <x v="1174"/>
    </i>
    <i r="3">
      <x/>
    </i>
    <i>
      <x v="358"/>
    </i>
    <i r="1">
      <x v="2"/>
    </i>
    <i r="2">
      <x v="608"/>
    </i>
    <i r="3">
      <x v="4"/>
    </i>
    <i>
      <x v="359"/>
    </i>
    <i r="1">
      <x v="2"/>
    </i>
    <i r="2">
      <x v="821"/>
    </i>
    <i r="3">
      <x v="2"/>
    </i>
    <i>
      <x v="360"/>
    </i>
    <i r="1">
      <x v="5"/>
    </i>
    <i r="2">
      <x v="264"/>
    </i>
    <i r="3">
      <x v="4"/>
    </i>
    <i>
      <x v="361"/>
    </i>
    <i r="1">
      <x v="5"/>
    </i>
    <i r="2">
      <x v="489"/>
    </i>
    <i r="3">
      <x v="1"/>
    </i>
    <i>
      <x v="362"/>
    </i>
    <i r="1">
      <x v="5"/>
    </i>
    <i r="2">
      <x v="1112"/>
    </i>
    <i r="3">
      <x v="1"/>
    </i>
    <i>
      <x v="363"/>
    </i>
    <i r="1">
      <x v="5"/>
    </i>
    <i r="2">
      <x v="163"/>
    </i>
    <i r="3">
      <x v="2"/>
    </i>
    <i>
      <x v="364"/>
    </i>
    <i r="1">
      <x/>
    </i>
    <i r="2">
      <x v="49"/>
    </i>
    <i r="3">
      <x v="3"/>
    </i>
    <i r="1">
      <x v="4"/>
    </i>
    <i r="2">
      <x v="493"/>
    </i>
    <i r="3">
      <x v="2"/>
    </i>
    <i>
      <x v="365"/>
    </i>
    <i r="1">
      <x v="1"/>
    </i>
    <i r="2">
      <x v="785"/>
    </i>
    <i r="3">
      <x v="3"/>
    </i>
    <i>
      <x v="366"/>
    </i>
    <i r="1">
      <x/>
    </i>
    <i r="2">
      <x v="734"/>
    </i>
    <i r="3">
      <x/>
    </i>
    <i>
      <x v="367"/>
    </i>
    <i r="1">
      <x v="5"/>
    </i>
    <i r="2">
      <x v="613"/>
    </i>
    <i r="3">
      <x/>
    </i>
    <i>
      <x v="368"/>
    </i>
    <i r="1">
      <x v="5"/>
    </i>
    <i r="2">
      <x v="1078"/>
    </i>
    <i r="3">
      <x v="4"/>
    </i>
    <i>
      <x v="369"/>
    </i>
    <i r="1">
      <x v="3"/>
    </i>
    <i r="2">
      <x v="285"/>
    </i>
    <i r="3">
      <x v="1"/>
    </i>
    <i>
      <x v="370"/>
    </i>
    <i r="1">
      <x v="1"/>
    </i>
    <i r="2">
      <x v="62"/>
    </i>
    <i r="3">
      <x v="3"/>
    </i>
    <i>
      <x v="371"/>
    </i>
    <i r="1">
      <x v="1"/>
    </i>
    <i r="2">
      <x v="232"/>
    </i>
    <i r="3">
      <x v="3"/>
    </i>
    <i>
      <x v="372"/>
    </i>
    <i r="1">
      <x v="1"/>
    </i>
    <i r="2">
      <x v="40"/>
    </i>
    <i r="3">
      <x v="1"/>
    </i>
    <i r="1">
      <x v="4"/>
    </i>
    <i r="2">
      <x v="959"/>
    </i>
    <i r="3">
      <x v="4"/>
    </i>
    <i>
      <x v="373"/>
    </i>
    <i r="1">
      <x v="5"/>
    </i>
    <i r="2">
      <x v="873"/>
    </i>
    <i r="3">
      <x v="2"/>
    </i>
    <i>
      <x v="374"/>
    </i>
    <i r="1">
      <x v="2"/>
    </i>
    <i r="2">
      <x v="961"/>
    </i>
    <i r="3">
      <x v="3"/>
    </i>
    <i r="1">
      <x v="3"/>
    </i>
    <i r="2">
      <x v="1193"/>
    </i>
    <i r="3">
      <x v="3"/>
    </i>
    <i>
      <x v="375"/>
    </i>
    <i r="1">
      <x v="1"/>
    </i>
    <i r="2">
      <x v="985"/>
    </i>
    <i r="3">
      <x v="2"/>
    </i>
    <i>
      <x v="376"/>
    </i>
    <i r="1">
      <x v="3"/>
    </i>
    <i r="2">
      <x v="505"/>
    </i>
    <i r="3">
      <x v="1"/>
    </i>
    <i>
      <x v="377"/>
    </i>
    <i r="1">
      <x v="1"/>
    </i>
    <i r="2">
      <x v="412"/>
    </i>
    <i r="3">
      <x/>
    </i>
    <i>
      <x v="378"/>
    </i>
    <i r="1">
      <x v="3"/>
    </i>
    <i r="2">
      <x v="297"/>
    </i>
    <i r="3">
      <x v="3"/>
    </i>
    <i>
      <x v="379"/>
    </i>
    <i r="1">
      <x v="1"/>
    </i>
    <i r="2">
      <x v="396"/>
    </i>
    <i r="3">
      <x v="3"/>
    </i>
    <i>
      <x v="380"/>
    </i>
    <i r="1">
      <x v="2"/>
    </i>
    <i r="2">
      <x v="646"/>
    </i>
    <i r="3">
      <x v="1"/>
    </i>
    <i r="1">
      <x v="4"/>
    </i>
    <i r="2">
      <x v="476"/>
    </i>
    <i r="3">
      <x v="3"/>
    </i>
    <i r="2">
      <x v="1178"/>
    </i>
    <i r="3">
      <x v="3"/>
    </i>
    <i>
      <x v="381"/>
    </i>
    <i r="1">
      <x v="4"/>
    </i>
    <i r="2">
      <x v="603"/>
    </i>
    <i r="3">
      <x/>
    </i>
    <i r="1">
      <x v="5"/>
    </i>
    <i r="2">
      <x v="849"/>
    </i>
    <i r="3">
      <x v="3"/>
    </i>
    <i>
      <x v="382"/>
    </i>
    <i r="1">
      <x v="2"/>
    </i>
    <i r="2">
      <x v="15"/>
    </i>
    <i r="3">
      <x/>
    </i>
    <i r="1">
      <x v="4"/>
    </i>
    <i r="2">
      <x v="655"/>
    </i>
    <i r="3">
      <x v="1"/>
    </i>
    <i>
      <x v="383"/>
    </i>
    <i r="1">
      <x v="4"/>
    </i>
    <i r="2">
      <x v="141"/>
    </i>
    <i r="3">
      <x/>
    </i>
    <i>
      <x v="384"/>
    </i>
    <i r="1">
      <x v="2"/>
    </i>
    <i r="2">
      <x v="676"/>
    </i>
    <i r="3">
      <x v="3"/>
    </i>
    <i r="2">
      <x v="786"/>
    </i>
    <i r="3">
      <x v="3"/>
    </i>
    <i r="1">
      <x v="4"/>
    </i>
    <i r="2">
      <x v="1110"/>
    </i>
    <i r="3">
      <x v="1"/>
    </i>
    <i>
      <x v="385"/>
    </i>
    <i r="1">
      <x v="4"/>
    </i>
    <i r="2">
      <x v="405"/>
    </i>
    <i r="3">
      <x/>
    </i>
    <i r="2">
      <x v="1157"/>
    </i>
    <i r="3">
      <x v="1"/>
    </i>
    <i>
      <x v="386"/>
    </i>
    <i r="1">
      <x v="4"/>
    </i>
    <i r="2">
      <x v="808"/>
    </i>
    <i r="3">
      <x v="2"/>
    </i>
    <i r="2">
      <x v="996"/>
    </i>
    <i r="3">
      <x v="3"/>
    </i>
    <i>
      <x v="387"/>
    </i>
    <i r="1">
      <x v="5"/>
    </i>
    <i r="2">
      <x v="337"/>
    </i>
    <i r="3">
      <x v="4"/>
    </i>
    <i>
      <x v="388"/>
    </i>
    <i r="1">
      <x v="5"/>
    </i>
    <i r="2">
      <x v="770"/>
    </i>
    <i r="3">
      <x v="2"/>
    </i>
    <i r="2">
      <x v="1057"/>
    </i>
    <i r="3">
      <x/>
    </i>
    <i>
      <x v="389"/>
    </i>
    <i r="1">
      <x/>
    </i>
    <i r="2">
      <x v="566"/>
    </i>
    <i r="3">
      <x/>
    </i>
    <i>
      <x v="390"/>
    </i>
    <i r="1">
      <x/>
    </i>
    <i r="2">
      <x v="166"/>
    </i>
    <i r="3">
      <x v="3"/>
    </i>
    <i>
      <x v="391"/>
    </i>
    <i r="1">
      <x v="5"/>
    </i>
    <i r="2">
      <x v="1158"/>
    </i>
    <i r="3">
      <x/>
    </i>
    <i>
      <x v="392"/>
    </i>
    <i r="1">
      <x/>
    </i>
    <i r="2">
      <x v="564"/>
    </i>
    <i r="3">
      <x v="2"/>
    </i>
    <i r="1">
      <x v="2"/>
    </i>
    <i r="2">
      <x v="980"/>
    </i>
    <i r="3">
      <x/>
    </i>
    <i r="1">
      <x v="4"/>
    </i>
    <i r="2">
      <x v="234"/>
    </i>
    <i r="3">
      <x v="3"/>
    </i>
    <i>
      <x v="393"/>
    </i>
    <i r="1">
      <x v="2"/>
    </i>
    <i r="2">
      <x v="542"/>
    </i>
    <i r="3">
      <x v="2"/>
    </i>
    <i>
      <x v="394"/>
    </i>
    <i r="1">
      <x v="3"/>
    </i>
    <i r="2">
      <x v="788"/>
    </i>
    <i r="3">
      <x v="2"/>
    </i>
    <i>
      <x v="395"/>
    </i>
    <i r="1">
      <x v="1"/>
    </i>
    <i r="2">
      <x v="529"/>
    </i>
    <i r="3">
      <x v="2"/>
    </i>
    <i>
      <x v="396"/>
    </i>
    <i r="1">
      <x/>
    </i>
    <i r="2">
      <x v="160"/>
    </i>
    <i r="3">
      <x v="1"/>
    </i>
    <i>
      <x v="397"/>
    </i>
    <i r="1">
      <x v="1"/>
    </i>
    <i r="2">
      <x v="352"/>
    </i>
    <i r="3">
      <x v="3"/>
    </i>
    <i>
      <x v="398"/>
    </i>
    <i r="1">
      <x v="4"/>
    </i>
    <i r="2">
      <x v="409"/>
    </i>
    <i r="3">
      <x/>
    </i>
    <i>
      <x v="399"/>
    </i>
    <i r="1">
      <x v="3"/>
    </i>
    <i r="2">
      <x v="190"/>
    </i>
    <i r="3">
      <x/>
    </i>
    <i>
      <x v="400"/>
    </i>
    <i r="1">
      <x v="1"/>
    </i>
    <i r="2">
      <x v="819"/>
    </i>
    <i r="3">
      <x v="2"/>
    </i>
    <i>
      <x v="401"/>
    </i>
    <i r="1">
      <x v="5"/>
    </i>
    <i r="2">
      <x v="1128"/>
    </i>
    <i r="3">
      <x v="1"/>
    </i>
    <i>
      <x v="402"/>
    </i>
    <i r="1">
      <x v="5"/>
    </i>
    <i r="2">
      <x v="276"/>
    </i>
    <i r="3">
      <x v="4"/>
    </i>
    <i>
      <x v="403"/>
    </i>
    <i r="1">
      <x v="2"/>
    </i>
    <i r="2">
      <x v="882"/>
    </i>
    <i r="3">
      <x v="1"/>
    </i>
    <i>
      <x v="404"/>
    </i>
    <i r="1">
      <x/>
    </i>
    <i r="2">
      <x v="1044"/>
    </i>
    <i r="3">
      <x v="4"/>
    </i>
    <i>
      <x v="405"/>
    </i>
    <i r="1">
      <x v="3"/>
    </i>
    <i r="2">
      <x v="524"/>
    </i>
    <i r="3">
      <x v="1"/>
    </i>
    <i>
      <x v="406"/>
    </i>
    <i r="1">
      <x v="5"/>
    </i>
    <i r="2">
      <x v="353"/>
    </i>
    <i r="3">
      <x v="4"/>
    </i>
    <i>
      <x v="407"/>
    </i>
    <i r="1">
      <x v="2"/>
    </i>
    <i r="2">
      <x v="587"/>
    </i>
    <i r="3">
      <x v="2"/>
    </i>
    <i>
      <x v="408"/>
    </i>
    <i r="1">
      <x v="3"/>
    </i>
    <i r="2">
      <x v="852"/>
    </i>
    <i r="3">
      <x v="2"/>
    </i>
    <i>
      <x v="409"/>
    </i>
    <i r="1">
      <x v="3"/>
    </i>
    <i r="2">
      <x v="468"/>
    </i>
    <i r="3">
      <x v="3"/>
    </i>
    <i>
      <x v="410"/>
    </i>
    <i r="1">
      <x v="3"/>
    </i>
    <i r="2">
      <x v="506"/>
    </i>
    <i r="3">
      <x v="3"/>
    </i>
    <i>
      <x v="411"/>
    </i>
    <i r="1">
      <x v="1"/>
    </i>
    <i r="2">
      <x v="1068"/>
    </i>
    <i r="3">
      <x v="1"/>
    </i>
    <i>
      <x v="412"/>
    </i>
    <i r="1">
      <x/>
    </i>
    <i r="2">
      <x v="1053"/>
    </i>
    <i r="3">
      <x/>
    </i>
    <i>
      <x v="413"/>
    </i>
    <i r="1">
      <x v="3"/>
    </i>
    <i r="2">
      <x v="82"/>
    </i>
    <i r="3">
      <x/>
    </i>
    <i>
      <x v="414"/>
    </i>
    <i r="1">
      <x v="1"/>
    </i>
    <i r="2">
      <x v="169"/>
    </i>
    <i r="3">
      <x v="1"/>
    </i>
    <i>
      <x v="415"/>
    </i>
    <i r="1">
      <x v="1"/>
    </i>
    <i r="2">
      <x v="92"/>
    </i>
    <i r="3">
      <x/>
    </i>
    <i>
      <x v="416"/>
    </i>
    <i r="1">
      <x v="3"/>
    </i>
    <i r="2">
      <x v="925"/>
    </i>
    <i r="3">
      <x v="3"/>
    </i>
    <i>
      <x v="417"/>
    </i>
    <i r="1">
      <x v="5"/>
    </i>
    <i r="2">
      <x v="851"/>
    </i>
    <i r="3">
      <x v="4"/>
    </i>
    <i>
      <x v="418"/>
    </i>
    <i r="1">
      <x v="2"/>
    </i>
    <i r="2">
      <x v="658"/>
    </i>
    <i r="3">
      <x v="4"/>
    </i>
    <i r="1">
      <x v="3"/>
    </i>
    <i r="2">
      <x v="1159"/>
    </i>
    <i r="3">
      <x v="4"/>
    </i>
    <i>
      <x v="419"/>
    </i>
    <i r="1">
      <x v="3"/>
    </i>
    <i r="2">
      <x v="909"/>
    </i>
    <i r="3">
      <x/>
    </i>
    <i>
      <x v="420"/>
    </i>
    <i r="1">
      <x v="5"/>
    </i>
    <i r="2">
      <x v="33"/>
    </i>
    <i r="3">
      <x v="2"/>
    </i>
    <i>
      <x v="421"/>
    </i>
    <i r="1">
      <x v="4"/>
    </i>
    <i r="2">
      <x v="1109"/>
    </i>
    <i r="3">
      <x v="2"/>
    </i>
    <i>
      <x v="422"/>
    </i>
    <i r="1">
      <x v="1"/>
    </i>
    <i r="2">
      <x v="757"/>
    </i>
    <i r="3">
      <x v="4"/>
    </i>
    <i>
      <x v="423"/>
    </i>
    <i r="1">
      <x v="4"/>
    </i>
    <i r="2">
      <x v="788"/>
    </i>
    <i r="3">
      <x/>
    </i>
    <i r="1">
      <x v="5"/>
    </i>
    <i r="2">
      <x v="615"/>
    </i>
    <i r="3">
      <x v="4"/>
    </i>
    <i>
      <x v="424"/>
    </i>
    <i r="1">
      <x v="2"/>
    </i>
    <i r="2">
      <x v="146"/>
    </i>
    <i r="3">
      <x/>
    </i>
    <i>
      <x v="425"/>
    </i>
    <i r="1">
      <x v="5"/>
    </i>
    <i r="2">
      <x v="647"/>
    </i>
    <i r="3">
      <x/>
    </i>
    <i>
      <x v="426"/>
    </i>
    <i r="1">
      <x v="2"/>
    </i>
    <i r="2">
      <x v="519"/>
    </i>
    <i r="3">
      <x/>
    </i>
    <i>
      <x v="427"/>
    </i>
    <i r="1">
      <x/>
    </i>
    <i r="2">
      <x v="81"/>
    </i>
    <i r="3">
      <x v="2"/>
    </i>
    <i r="1">
      <x v="5"/>
    </i>
    <i r="2">
      <x v="221"/>
    </i>
    <i r="3">
      <x v="2"/>
    </i>
    <i>
      <x v="428"/>
    </i>
    <i r="1">
      <x v="1"/>
    </i>
    <i r="2">
      <x v="151"/>
    </i>
    <i r="3">
      <x v="2"/>
    </i>
    <i>
      <x v="429"/>
    </i>
    <i r="1">
      <x v="3"/>
    </i>
    <i r="2">
      <x v="904"/>
    </i>
    <i r="3">
      <x v="4"/>
    </i>
    <i>
      <x v="430"/>
    </i>
    <i r="1">
      <x v="5"/>
    </i>
    <i r="2">
      <x v="355"/>
    </i>
    <i r="3">
      <x v="1"/>
    </i>
    <i>
      <x v="431"/>
    </i>
    <i r="1">
      <x v="4"/>
    </i>
    <i r="2">
      <x v="771"/>
    </i>
    <i r="3">
      <x v="2"/>
    </i>
    <i>
      <x v="432"/>
    </i>
    <i r="1">
      <x v="4"/>
    </i>
    <i r="2">
      <x v="464"/>
    </i>
    <i r="3">
      <x v="3"/>
    </i>
    <i>
      <x v="433"/>
    </i>
    <i r="1">
      <x v="4"/>
    </i>
    <i r="2">
      <x v="578"/>
    </i>
    <i r="3">
      <x v="3"/>
    </i>
    <i>
      <x v="434"/>
    </i>
    <i r="1">
      <x v="1"/>
    </i>
    <i r="2">
      <x v="810"/>
    </i>
    <i r="3">
      <x/>
    </i>
    <i>
      <x v="435"/>
    </i>
    <i r="1">
      <x v="1"/>
    </i>
    <i r="2">
      <x v="333"/>
    </i>
    <i r="3">
      <x/>
    </i>
    <i>
      <x v="436"/>
    </i>
    <i r="1">
      <x v="5"/>
    </i>
    <i r="2">
      <x v="584"/>
    </i>
    <i r="3">
      <x v="1"/>
    </i>
    <i>
      <x v="437"/>
    </i>
    <i r="1">
      <x v="5"/>
    </i>
    <i r="2">
      <x v="159"/>
    </i>
    <i r="3">
      <x/>
    </i>
    <i>
      <x v="438"/>
    </i>
    <i r="1">
      <x v="5"/>
    </i>
    <i r="2">
      <x v="1072"/>
    </i>
    <i r="3">
      <x v="4"/>
    </i>
    <i>
      <x v="439"/>
    </i>
    <i r="1">
      <x/>
    </i>
    <i r="2">
      <x v="134"/>
    </i>
    <i r="3">
      <x v="1"/>
    </i>
    <i r="1">
      <x v="3"/>
    </i>
    <i r="2">
      <x v="607"/>
    </i>
    <i r="3">
      <x v="1"/>
    </i>
    <i>
      <x v="440"/>
    </i>
    <i r="1">
      <x/>
    </i>
    <i r="2">
      <x v="647"/>
    </i>
    <i r="3">
      <x v="2"/>
    </i>
    <i>
      <x v="441"/>
    </i>
    <i r="1">
      <x v="1"/>
    </i>
    <i r="2">
      <x v="314"/>
    </i>
    <i r="3">
      <x v="4"/>
    </i>
    <i r="1">
      <x v="4"/>
    </i>
    <i r="2">
      <x v="643"/>
    </i>
    <i r="3">
      <x v="4"/>
    </i>
    <i>
      <x v="442"/>
    </i>
    <i r="1">
      <x/>
    </i>
    <i r="2">
      <x v="3"/>
    </i>
    <i r="3">
      <x v="3"/>
    </i>
    <i>
      <x v="443"/>
    </i>
    <i r="1">
      <x/>
    </i>
    <i r="2">
      <x v="352"/>
    </i>
    <i r="3">
      <x v="4"/>
    </i>
    <i r="1">
      <x v="2"/>
    </i>
    <i r="2">
      <x v="1175"/>
    </i>
    <i r="3">
      <x v="2"/>
    </i>
    <i>
      <x v="444"/>
    </i>
    <i r="1">
      <x v="1"/>
    </i>
    <i r="2">
      <x v="557"/>
    </i>
    <i r="3">
      <x v="1"/>
    </i>
    <i r="1">
      <x v="4"/>
    </i>
    <i r="2">
      <x v="468"/>
    </i>
    <i r="3">
      <x v="2"/>
    </i>
    <i>
      <x v="445"/>
    </i>
    <i r="1">
      <x v="1"/>
    </i>
    <i r="2">
      <x v="658"/>
    </i>
    <i r="3">
      <x v="4"/>
    </i>
    <i>
      <x v="446"/>
    </i>
    <i r="1">
      <x/>
    </i>
    <i r="2">
      <x v="288"/>
    </i>
    <i r="3">
      <x v="1"/>
    </i>
    <i r="1">
      <x v="2"/>
    </i>
    <i r="2">
      <x v="949"/>
    </i>
    <i r="3">
      <x v="4"/>
    </i>
    <i r="1">
      <x v="5"/>
    </i>
    <i r="2">
      <x v="812"/>
    </i>
    <i r="3">
      <x v="3"/>
    </i>
    <i>
      <x v="447"/>
    </i>
    <i r="1">
      <x v="5"/>
    </i>
    <i r="2">
      <x v="268"/>
    </i>
    <i r="3">
      <x v="2"/>
    </i>
    <i>
      <x v="448"/>
    </i>
    <i r="1">
      <x v="5"/>
    </i>
    <i r="2">
      <x v="872"/>
    </i>
    <i r="3">
      <x v="2"/>
    </i>
    <i>
      <x v="449"/>
    </i>
    <i r="1">
      <x/>
    </i>
    <i r="2">
      <x v="337"/>
    </i>
    <i r="3">
      <x/>
    </i>
    <i>
      <x v="450"/>
    </i>
    <i r="1">
      <x v="5"/>
    </i>
    <i r="2">
      <x v="541"/>
    </i>
    <i r="3">
      <x/>
    </i>
    <i>
      <x v="451"/>
    </i>
    <i r="1">
      <x v="4"/>
    </i>
    <i r="2">
      <x v="566"/>
    </i>
    <i r="3">
      <x v="2"/>
    </i>
    <i>
      <x v="452"/>
    </i>
    <i r="1">
      <x v="3"/>
    </i>
    <i r="2">
      <x v="547"/>
    </i>
    <i r="3">
      <x/>
    </i>
    <i>
      <x v="453"/>
    </i>
    <i r="1">
      <x v="2"/>
    </i>
    <i r="2">
      <x v="42"/>
    </i>
    <i r="3">
      <x v="2"/>
    </i>
    <i>
      <x v="454"/>
    </i>
    <i r="1">
      <x v="1"/>
    </i>
    <i r="2">
      <x v="494"/>
    </i>
    <i r="3">
      <x v="1"/>
    </i>
    <i>
      <x v="455"/>
    </i>
    <i r="1">
      <x v="4"/>
    </i>
    <i r="2">
      <x v="336"/>
    </i>
    <i r="3">
      <x v="3"/>
    </i>
    <i>
      <x v="456"/>
    </i>
    <i r="1">
      <x v="3"/>
    </i>
    <i r="2">
      <x v="1017"/>
    </i>
    <i r="3">
      <x v="1"/>
    </i>
    <i>
      <x v="457"/>
    </i>
    <i r="1">
      <x v="5"/>
    </i>
    <i r="2">
      <x v="404"/>
    </i>
    <i r="3">
      <x v="2"/>
    </i>
    <i>
      <x v="458"/>
    </i>
    <i r="1">
      <x/>
    </i>
    <i r="2">
      <x v="76"/>
    </i>
    <i r="3">
      <x v="1"/>
    </i>
    <i r="1">
      <x v="3"/>
    </i>
    <i r="2">
      <x v="276"/>
    </i>
    <i r="3">
      <x v="2"/>
    </i>
    <i r="1">
      <x v="4"/>
    </i>
    <i r="2">
      <x v="869"/>
    </i>
    <i r="3">
      <x v="4"/>
    </i>
    <i>
      <x v="459"/>
    </i>
    <i r="1">
      <x v="2"/>
    </i>
    <i r="2">
      <x v="779"/>
    </i>
    <i r="3">
      <x v="1"/>
    </i>
    <i r="1">
      <x v="5"/>
    </i>
    <i r="2">
      <x v="347"/>
    </i>
    <i r="3">
      <x v="3"/>
    </i>
    <i>
      <x v="460"/>
    </i>
    <i r="1">
      <x v="2"/>
    </i>
    <i r="2">
      <x v="1191"/>
    </i>
    <i r="3">
      <x v="4"/>
    </i>
    <i r="1">
      <x v="4"/>
    </i>
    <i r="2">
      <x v="447"/>
    </i>
    <i r="3">
      <x v="3"/>
    </i>
    <i>
      <x v="461"/>
    </i>
    <i r="1">
      <x v="2"/>
    </i>
    <i r="2">
      <x v="566"/>
    </i>
    <i r="3">
      <x v="2"/>
    </i>
    <i>
      <x v="462"/>
    </i>
    <i r="1">
      <x/>
    </i>
    <i r="2">
      <x v="608"/>
    </i>
    <i r="3">
      <x/>
    </i>
    <i r="1">
      <x v="5"/>
    </i>
    <i r="2">
      <x v="645"/>
    </i>
    <i r="3">
      <x v="3"/>
    </i>
    <i>
      <x v="463"/>
    </i>
    <i r="1">
      <x v="3"/>
    </i>
    <i r="2">
      <x v="1022"/>
    </i>
    <i r="3">
      <x v="1"/>
    </i>
    <i>
      <x v="464"/>
    </i>
    <i r="1">
      <x v="5"/>
    </i>
    <i r="2">
      <x v="774"/>
    </i>
    <i r="3">
      <x/>
    </i>
    <i>
      <x v="465"/>
    </i>
    <i r="1">
      <x v="5"/>
    </i>
    <i r="2">
      <x v="183"/>
    </i>
    <i r="3">
      <x v="2"/>
    </i>
    <i>
      <x v="466"/>
    </i>
    <i r="1">
      <x v="3"/>
    </i>
    <i r="2">
      <x v="23"/>
    </i>
    <i r="3">
      <x v="4"/>
    </i>
    <i>
      <x v="467"/>
    </i>
    <i r="1">
      <x v="2"/>
    </i>
    <i r="2">
      <x v="754"/>
    </i>
    <i r="3">
      <x/>
    </i>
    <i>
      <x v="468"/>
    </i>
    <i r="1">
      <x v="1"/>
    </i>
    <i r="2">
      <x v="104"/>
    </i>
    <i r="3">
      <x v="1"/>
    </i>
    <i>
      <x v="469"/>
    </i>
    <i r="1">
      <x v="2"/>
    </i>
    <i r="2">
      <x v="744"/>
    </i>
    <i r="3">
      <x/>
    </i>
    <i>
      <x v="470"/>
    </i>
    <i r="1">
      <x v="4"/>
    </i>
    <i r="2">
      <x v="952"/>
    </i>
    <i r="3">
      <x v="1"/>
    </i>
    <i>
      <x v="471"/>
    </i>
    <i r="1">
      <x v="5"/>
    </i>
    <i r="2">
      <x v="336"/>
    </i>
    <i r="3">
      <x v="2"/>
    </i>
    <i>
      <x v="472"/>
    </i>
    <i r="1">
      <x/>
    </i>
    <i r="2">
      <x v="332"/>
    </i>
    <i r="3">
      <x v="3"/>
    </i>
    <i>
      <x v="473"/>
    </i>
    <i r="1">
      <x v="2"/>
    </i>
    <i r="2">
      <x v="485"/>
    </i>
    <i r="3">
      <x v="4"/>
    </i>
    <i r="1">
      <x v="4"/>
    </i>
    <i r="2">
      <x v="723"/>
    </i>
    <i r="3">
      <x v="1"/>
    </i>
    <i>
      <x v="474"/>
    </i>
    <i r="1">
      <x v="5"/>
    </i>
    <i r="2">
      <x v="67"/>
    </i>
    <i r="3">
      <x v="4"/>
    </i>
    <i>
      <x v="475"/>
    </i>
    <i r="1">
      <x/>
    </i>
    <i r="2">
      <x v="687"/>
    </i>
    <i r="3">
      <x/>
    </i>
    <i>
      <x v="476"/>
    </i>
    <i r="1">
      <x/>
    </i>
    <i r="2">
      <x v="517"/>
    </i>
    <i r="3">
      <x v="1"/>
    </i>
    <i r="1">
      <x v="1"/>
    </i>
    <i r="2">
      <x v="572"/>
    </i>
    <i r="3">
      <x v="2"/>
    </i>
    <i>
      <x v="477"/>
    </i>
    <i r="1">
      <x v="2"/>
    </i>
    <i r="2">
      <x v="668"/>
    </i>
    <i r="3">
      <x v="3"/>
    </i>
    <i>
      <x v="478"/>
    </i>
    <i r="1">
      <x v="5"/>
    </i>
    <i r="2">
      <x v="609"/>
    </i>
    <i r="3">
      <x v="1"/>
    </i>
    <i>
      <x v="479"/>
    </i>
    <i r="1">
      <x v="4"/>
    </i>
    <i r="2">
      <x v="439"/>
    </i>
    <i r="3">
      <x v="4"/>
    </i>
    <i>
      <x v="480"/>
    </i>
    <i r="1">
      <x v="3"/>
    </i>
    <i r="2">
      <x v="588"/>
    </i>
    <i r="3">
      <x v="3"/>
    </i>
    <i>
      <x v="481"/>
    </i>
    <i r="1">
      <x v="4"/>
    </i>
    <i r="2">
      <x v="560"/>
    </i>
    <i r="3">
      <x v="3"/>
    </i>
    <i r="2">
      <x v="757"/>
    </i>
    <i r="3">
      <x v="3"/>
    </i>
    <i>
      <x v="482"/>
    </i>
    <i r="1">
      <x v="1"/>
    </i>
    <i r="2">
      <x v="1083"/>
    </i>
    <i r="3">
      <x/>
    </i>
    <i>
      <x v="483"/>
    </i>
    <i r="1">
      <x/>
    </i>
    <i r="2">
      <x v="678"/>
    </i>
    <i r="3">
      <x v="1"/>
    </i>
    <i>
      <x v="484"/>
    </i>
    <i r="1">
      <x/>
    </i>
    <i r="2">
      <x v="514"/>
    </i>
    <i r="3">
      <x v="1"/>
    </i>
    <i>
      <x v="485"/>
    </i>
    <i r="1">
      <x v="3"/>
    </i>
    <i r="2">
      <x v="594"/>
    </i>
    <i r="3">
      <x v="4"/>
    </i>
    <i>
      <x v="486"/>
    </i>
    <i r="1">
      <x v="4"/>
    </i>
    <i r="2">
      <x v="343"/>
    </i>
    <i r="3">
      <x v="1"/>
    </i>
    <i>
      <x v="487"/>
    </i>
    <i r="1">
      <x v="4"/>
    </i>
    <i r="2">
      <x v="153"/>
    </i>
    <i r="3">
      <x v="3"/>
    </i>
    <i r="1">
      <x v="5"/>
    </i>
    <i r="2">
      <x v="408"/>
    </i>
    <i r="3">
      <x v="4"/>
    </i>
    <i>
      <x v="488"/>
    </i>
    <i r="1">
      <x/>
    </i>
    <i r="2">
      <x v="375"/>
    </i>
    <i r="3">
      <x v="3"/>
    </i>
    <i>
      <x v="489"/>
    </i>
    <i r="1">
      <x/>
    </i>
    <i r="2">
      <x v="21"/>
    </i>
    <i r="3">
      <x/>
    </i>
    <i>
      <x v="490"/>
    </i>
    <i r="1">
      <x v="1"/>
    </i>
    <i r="2">
      <x v="590"/>
    </i>
    <i r="3">
      <x v="2"/>
    </i>
    <i>
      <x v="491"/>
    </i>
    <i r="1">
      <x v="1"/>
    </i>
    <i r="2">
      <x v="217"/>
    </i>
    <i r="3">
      <x/>
    </i>
    <i>
      <x v="492"/>
    </i>
    <i r="1">
      <x v="5"/>
    </i>
    <i r="2">
      <x v="935"/>
    </i>
    <i r="3">
      <x v="4"/>
    </i>
    <i>
      <x v="493"/>
    </i>
    <i r="1">
      <x v="4"/>
    </i>
    <i r="2">
      <x v="800"/>
    </i>
    <i r="3">
      <x v="3"/>
    </i>
    <i>
      <x v="494"/>
    </i>
    <i r="1">
      <x v="5"/>
    </i>
    <i r="2">
      <x v="597"/>
    </i>
    <i r="3">
      <x v="4"/>
    </i>
    <i>
      <x v="495"/>
    </i>
    <i r="1">
      <x v="5"/>
    </i>
    <i r="2">
      <x v="643"/>
    </i>
    <i r="3">
      <x v="2"/>
    </i>
    <i>
      <x v="496"/>
    </i>
    <i r="1">
      <x v="2"/>
    </i>
    <i r="2">
      <x v="562"/>
    </i>
    <i r="3">
      <x/>
    </i>
    <i>
      <x v="497"/>
    </i>
    <i r="1">
      <x v="2"/>
    </i>
    <i r="2">
      <x v="324"/>
    </i>
    <i r="3">
      <x v="3"/>
    </i>
    <i>
      <x v="498"/>
    </i>
    <i r="1">
      <x v="2"/>
    </i>
    <i r="2">
      <x v="293"/>
    </i>
    <i r="3">
      <x v="4"/>
    </i>
    <i>
      <x v="499"/>
    </i>
    <i r="1">
      <x/>
    </i>
    <i r="2">
      <x v="1046"/>
    </i>
    <i r="3">
      <x/>
    </i>
    <i r="1">
      <x v="3"/>
    </i>
    <i r="2">
      <x v="651"/>
    </i>
    <i r="3">
      <x v="1"/>
    </i>
    <i r="2">
      <x v="671"/>
    </i>
    <i r="3">
      <x v="3"/>
    </i>
    <i>
      <x v="500"/>
    </i>
    <i r="1">
      <x v="2"/>
    </i>
    <i r="2">
      <x v="1075"/>
    </i>
    <i r="3">
      <x v="3"/>
    </i>
    <i>
      <x v="501"/>
    </i>
    <i r="1">
      <x v="5"/>
    </i>
    <i r="2">
      <x v="1180"/>
    </i>
    <i r="3">
      <x/>
    </i>
    <i>
      <x v="502"/>
    </i>
    <i r="1">
      <x v="5"/>
    </i>
    <i r="2">
      <x v="269"/>
    </i>
    <i r="3">
      <x/>
    </i>
    <i>
      <x v="503"/>
    </i>
    <i r="1">
      <x v="2"/>
    </i>
    <i r="2">
      <x v="70"/>
    </i>
    <i r="3">
      <x v="2"/>
    </i>
    <i>
      <x v="504"/>
    </i>
    <i r="1">
      <x v="1"/>
    </i>
    <i r="2">
      <x v="57"/>
    </i>
    <i r="3">
      <x v="3"/>
    </i>
    <i>
      <x v="505"/>
    </i>
    <i r="1">
      <x v="2"/>
    </i>
    <i r="2">
      <x v="639"/>
    </i>
    <i r="3">
      <x v="3"/>
    </i>
    <i r="1">
      <x v="4"/>
    </i>
    <i r="2">
      <x v="552"/>
    </i>
    <i r="3">
      <x v="3"/>
    </i>
    <i>
      <x v="506"/>
    </i>
    <i r="1">
      <x v="5"/>
    </i>
    <i r="2">
      <x v="673"/>
    </i>
    <i r="3">
      <x v="2"/>
    </i>
    <i>
      <x v="507"/>
    </i>
    <i r="1">
      <x v="5"/>
    </i>
    <i r="2">
      <x v="476"/>
    </i>
    <i r="3">
      <x/>
    </i>
    <i>
      <x v="508"/>
    </i>
    <i r="1">
      <x v="2"/>
    </i>
    <i r="2">
      <x v="556"/>
    </i>
    <i r="3">
      <x v="4"/>
    </i>
    <i r="1">
      <x v="5"/>
    </i>
    <i r="2">
      <x v="607"/>
    </i>
    <i r="3">
      <x v="2"/>
    </i>
    <i>
      <x v="509"/>
    </i>
    <i r="1">
      <x v="4"/>
    </i>
    <i r="2">
      <x v="1055"/>
    </i>
    <i r="3">
      <x v="3"/>
    </i>
    <i>
      <x v="510"/>
    </i>
    <i r="1">
      <x/>
    </i>
    <i r="2">
      <x v="1158"/>
    </i>
    <i r="3">
      <x v="3"/>
    </i>
    <i>
      <x v="511"/>
    </i>
    <i r="1">
      <x v="2"/>
    </i>
    <i r="2">
      <x v="858"/>
    </i>
    <i r="3">
      <x v="2"/>
    </i>
    <i>
      <x v="512"/>
    </i>
    <i r="1">
      <x v="1"/>
    </i>
    <i r="2">
      <x v="177"/>
    </i>
    <i r="3">
      <x v="4"/>
    </i>
    <i>
      <x v="513"/>
    </i>
    <i r="1">
      <x v="1"/>
    </i>
    <i r="2">
      <x v="269"/>
    </i>
    <i r="3">
      <x v="2"/>
    </i>
    <i r="1">
      <x v="4"/>
    </i>
    <i r="2">
      <x v="621"/>
    </i>
    <i r="3">
      <x v="1"/>
    </i>
    <i>
      <x v="514"/>
    </i>
    <i r="1">
      <x v="4"/>
    </i>
    <i r="2">
      <x v="46"/>
    </i>
    <i r="3">
      <x/>
    </i>
    <i r="2">
      <x v="221"/>
    </i>
    <i r="3">
      <x v="2"/>
    </i>
    <i>
      <x v="515"/>
    </i>
    <i r="1">
      <x v="1"/>
    </i>
    <i r="2">
      <x v="1115"/>
    </i>
    <i r="3">
      <x/>
    </i>
    <i>
      <x v="516"/>
    </i>
    <i r="1">
      <x v="1"/>
    </i>
    <i r="2">
      <x v="671"/>
    </i>
    <i r="3">
      <x v="3"/>
    </i>
    <i r="1">
      <x v="2"/>
    </i>
    <i r="2">
      <x v="105"/>
    </i>
    <i r="3">
      <x v="1"/>
    </i>
    <i>
      <x v="517"/>
    </i>
    <i r="1">
      <x v="1"/>
    </i>
    <i r="2">
      <x v="501"/>
    </i>
    <i r="3">
      <x v="3"/>
    </i>
    <i r="1">
      <x v="4"/>
    </i>
    <i r="2">
      <x v="637"/>
    </i>
    <i r="3">
      <x v="4"/>
    </i>
    <i>
      <x v="518"/>
    </i>
    <i r="1">
      <x v="5"/>
    </i>
    <i r="2">
      <x v="775"/>
    </i>
    <i r="3">
      <x v="2"/>
    </i>
    <i>
      <x v="519"/>
    </i>
    <i r="1">
      <x v="2"/>
    </i>
    <i r="2">
      <x v="622"/>
    </i>
    <i r="3">
      <x v="4"/>
    </i>
    <i>
      <x v="520"/>
    </i>
    <i r="1">
      <x/>
    </i>
    <i r="2">
      <x v="1011"/>
    </i>
    <i r="3">
      <x/>
    </i>
    <i>
      <x v="521"/>
    </i>
    <i r="1">
      <x v="4"/>
    </i>
    <i r="2">
      <x v="383"/>
    </i>
    <i r="3">
      <x v="4"/>
    </i>
    <i>
      <x v="522"/>
    </i>
    <i r="1">
      <x v="1"/>
    </i>
    <i r="2">
      <x v="874"/>
    </i>
    <i r="3">
      <x v="3"/>
    </i>
    <i>
      <x v="523"/>
    </i>
    <i r="1">
      <x v="5"/>
    </i>
    <i r="2">
      <x v="759"/>
    </i>
    <i r="3">
      <x v="4"/>
    </i>
    <i>
      <x v="524"/>
    </i>
    <i r="1">
      <x v="3"/>
    </i>
    <i r="2">
      <x v="124"/>
    </i>
    <i r="3">
      <x v="1"/>
    </i>
    <i>
      <x v="525"/>
    </i>
    <i r="1">
      <x v="1"/>
    </i>
    <i r="2">
      <x v="328"/>
    </i>
    <i r="3">
      <x v="2"/>
    </i>
    <i>
      <x v="526"/>
    </i>
    <i r="1">
      <x v="3"/>
    </i>
    <i r="2">
      <x v="456"/>
    </i>
    <i r="3">
      <x v="1"/>
    </i>
    <i>
      <x v="527"/>
    </i>
    <i r="1">
      <x/>
    </i>
    <i r="2">
      <x v="1085"/>
    </i>
    <i r="3">
      <x v="4"/>
    </i>
    <i r="1">
      <x v="3"/>
    </i>
    <i r="2">
      <x v="554"/>
    </i>
    <i r="3">
      <x/>
    </i>
    <i>
      <x v="528"/>
    </i>
    <i r="1">
      <x v="4"/>
    </i>
    <i r="2">
      <x v="999"/>
    </i>
    <i r="3">
      <x v="1"/>
    </i>
    <i>
      <x v="529"/>
    </i>
    <i r="1">
      <x v="3"/>
    </i>
    <i r="2">
      <x v="522"/>
    </i>
    <i r="3">
      <x v="4"/>
    </i>
    <i>
      <x v="530"/>
    </i>
    <i r="1">
      <x/>
    </i>
    <i r="2">
      <x v="675"/>
    </i>
    <i r="3">
      <x v="4"/>
    </i>
    <i>
      <x v="531"/>
    </i>
    <i r="1">
      <x v="2"/>
    </i>
    <i r="2">
      <x v="335"/>
    </i>
    <i r="3">
      <x v="4"/>
    </i>
    <i>
      <x v="532"/>
    </i>
    <i r="1">
      <x v="3"/>
    </i>
    <i r="2">
      <x v="167"/>
    </i>
    <i r="3">
      <x v="3"/>
    </i>
    <i>
      <x v="533"/>
    </i>
    <i r="1">
      <x v="2"/>
    </i>
    <i r="2">
      <x v="1125"/>
    </i>
    <i r="3">
      <x v="2"/>
    </i>
    <i r="1">
      <x v="4"/>
    </i>
    <i r="2">
      <x v="634"/>
    </i>
    <i r="3">
      <x v="3"/>
    </i>
    <i>
      <x v="534"/>
    </i>
    <i r="1">
      <x v="2"/>
    </i>
    <i r="2">
      <x v="1069"/>
    </i>
    <i r="3">
      <x v="4"/>
    </i>
    <i>
      <x v="535"/>
    </i>
    <i r="1">
      <x v="4"/>
    </i>
    <i r="2">
      <x v="369"/>
    </i>
    <i r="3">
      <x v="1"/>
    </i>
    <i>
      <x v="536"/>
    </i>
    <i r="1">
      <x/>
    </i>
    <i r="2">
      <x v="1089"/>
    </i>
    <i r="3">
      <x v="2"/>
    </i>
    <i>
      <x v="537"/>
    </i>
    <i r="1">
      <x v="1"/>
    </i>
    <i r="2">
      <x v="867"/>
    </i>
    <i r="3">
      <x v="4"/>
    </i>
    <i r="2">
      <x v="1066"/>
    </i>
    <i r="3">
      <x v="1"/>
    </i>
    <i r="1">
      <x v="3"/>
    </i>
    <i r="2">
      <x v="100"/>
    </i>
    <i r="3">
      <x/>
    </i>
    <i>
      <x v="538"/>
    </i>
    <i r="1">
      <x v="5"/>
    </i>
    <i r="2">
      <x v="672"/>
    </i>
    <i r="3">
      <x/>
    </i>
    <i>
      <x v="539"/>
    </i>
    <i r="1">
      <x v="1"/>
    </i>
    <i r="2">
      <x v="621"/>
    </i>
    <i r="3">
      <x v="1"/>
    </i>
    <i r="1">
      <x v="3"/>
    </i>
    <i r="2">
      <x v="698"/>
    </i>
    <i r="3">
      <x/>
    </i>
    <i>
      <x v="540"/>
    </i>
    <i r="1">
      <x v="5"/>
    </i>
    <i r="2">
      <x v="618"/>
    </i>
    <i r="3">
      <x v="3"/>
    </i>
    <i>
      <x v="541"/>
    </i>
    <i r="1">
      <x v="1"/>
    </i>
    <i r="2">
      <x v="582"/>
    </i>
    <i r="3">
      <x v="1"/>
    </i>
    <i r="1">
      <x v="4"/>
    </i>
    <i r="2">
      <x v="752"/>
    </i>
    <i r="3">
      <x v="1"/>
    </i>
    <i>
      <x v="542"/>
    </i>
    <i r="1">
      <x/>
    </i>
    <i r="2">
      <x v="361"/>
    </i>
    <i r="3">
      <x/>
    </i>
    <i>
      <x v="543"/>
    </i>
    <i r="1">
      <x v="4"/>
    </i>
    <i r="2">
      <x v="895"/>
    </i>
    <i r="3">
      <x/>
    </i>
    <i>
      <x v="544"/>
    </i>
    <i r="1">
      <x/>
    </i>
    <i r="2">
      <x v="785"/>
    </i>
    <i r="3">
      <x/>
    </i>
    <i>
      <x v="545"/>
    </i>
    <i r="1">
      <x v="5"/>
    </i>
    <i r="2">
      <x v="405"/>
    </i>
    <i r="3">
      <x v="2"/>
    </i>
    <i>
      <x v="546"/>
    </i>
    <i r="1">
      <x v="2"/>
    </i>
    <i r="2">
      <x v="223"/>
    </i>
    <i r="3">
      <x v="2"/>
    </i>
    <i>
      <x v="547"/>
    </i>
    <i r="1">
      <x v="3"/>
    </i>
    <i r="2">
      <x v="704"/>
    </i>
    <i r="3">
      <x v="2"/>
    </i>
    <i r="2">
      <x v="748"/>
    </i>
    <i r="3">
      <x v="4"/>
    </i>
    <i r="1">
      <x v="4"/>
    </i>
    <i r="2">
      <x v="703"/>
    </i>
    <i r="3">
      <x v="2"/>
    </i>
    <i>
      <x v="548"/>
    </i>
    <i r="1">
      <x v="4"/>
    </i>
    <i r="2">
      <x v="791"/>
    </i>
    <i r="3">
      <x/>
    </i>
    <i>
      <x v="549"/>
    </i>
    <i r="1">
      <x v="4"/>
    </i>
    <i r="2">
      <x v="333"/>
    </i>
    <i r="3">
      <x v="1"/>
    </i>
    <i>
      <x v="550"/>
    </i>
    <i r="1">
      <x/>
    </i>
    <i r="2">
      <x v="809"/>
    </i>
    <i r="3">
      <x v="3"/>
    </i>
    <i>
      <x v="551"/>
    </i>
    <i r="1">
      <x v="5"/>
    </i>
    <i r="2">
      <x v="1065"/>
    </i>
    <i r="3">
      <x v="2"/>
    </i>
    <i>
      <x v="552"/>
    </i>
    <i r="1">
      <x v="4"/>
    </i>
    <i r="2">
      <x v="655"/>
    </i>
    <i r="3">
      <x v="4"/>
    </i>
    <i>
      <x v="553"/>
    </i>
    <i r="1">
      <x v="2"/>
    </i>
    <i r="2">
      <x v="407"/>
    </i>
    <i r="3">
      <x v="3"/>
    </i>
    <i>
      <x v="554"/>
    </i>
    <i r="1">
      <x/>
    </i>
    <i r="2">
      <x v="932"/>
    </i>
    <i r="3">
      <x v="1"/>
    </i>
    <i r="1">
      <x v="1"/>
    </i>
    <i r="2">
      <x v="791"/>
    </i>
    <i r="3">
      <x v="1"/>
    </i>
    <i r="2">
      <x v="1126"/>
    </i>
    <i r="3">
      <x v="2"/>
    </i>
    <i>
      <x v="555"/>
    </i>
    <i r="1">
      <x v="4"/>
    </i>
    <i r="2">
      <x v="309"/>
    </i>
    <i r="3">
      <x v="1"/>
    </i>
    <i>
      <x v="556"/>
    </i>
    <i r="1">
      <x/>
    </i>
    <i r="2">
      <x v="356"/>
    </i>
    <i r="3">
      <x v="4"/>
    </i>
    <i>
      <x v="557"/>
    </i>
    <i r="1">
      <x v="2"/>
    </i>
    <i r="2">
      <x v="280"/>
    </i>
    <i r="3">
      <x v="3"/>
    </i>
    <i>
      <x v="558"/>
    </i>
    <i r="1">
      <x v="5"/>
    </i>
    <i r="2">
      <x v="318"/>
    </i>
    <i r="3">
      <x v="1"/>
    </i>
    <i>
      <x v="559"/>
    </i>
    <i r="1">
      <x v="1"/>
    </i>
    <i r="2">
      <x v="426"/>
    </i>
    <i r="3">
      <x v="3"/>
    </i>
    <i r="1">
      <x v="2"/>
    </i>
    <i r="2">
      <x v="1035"/>
    </i>
    <i r="3">
      <x v="3"/>
    </i>
    <i>
      <x v="560"/>
    </i>
    <i r="1">
      <x v="4"/>
    </i>
    <i r="2">
      <x v="415"/>
    </i>
    <i r="3">
      <x/>
    </i>
    <i>
      <x v="561"/>
    </i>
    <i r="1">
      <x v="2"/>
    </i>
    <i r="2">
      <x v="560"/>
    </i>
    <i r="3">
      <x v="1"/>
    </i>
    <i>
      <x v="562"/>
    </i>
    <i r="1">
      <x v="3"/>
    </i>
    <i r="2">
      <x v="477"/>
    </i>
    <i r="3">
      <x v="1"/>
    </i>
    <i r="1">
      <x v="5"/>
    </i>
    <i r="2">
      <x v="655"/>
    </i>
    <i r="3">
      <x v="4"/>
    </i>
    <i>
      <x v="563"/>
    </i>
    <i r="1">
      <x v="3"/>
    </i>
    <i r="2">
      <x v="280"/>
    </i>
    <i r="3">
      <x v="4"/>
    </i>
    <i>
      <x v="564"/>
    </i>
    <i r="1">
      <x/>
    </i>
    <i r="2">
      <x v="482"/>
    </i>
    <i r="3">
      <x v="2"/>
    </i>
    <i>
      <x v="565"/>
    </i>
    <i r="1">
      <x/>
    </i>
    <i r="2">
      <x v="30"/>
    </i>
    <i r="3">
      <x v="1"/>
    </i>
    <i r="1">
      <x v="5"/>
    </i>
    <i r="2">
      <x v="312"/>
    </i>
    <i r="3">
      <x v="3"/>
    </i>
    <i>
      <x v="566"/>
    </i>
    <i r="1">
      <x v="2"/>
    </i>
    <i r="2">
      <x v="253"/>
    </i>
    <i r="3">
      <x/>
    </i>
    <i>
      <x v="567"/>
    </i>
    <i r="1">
      <x/>
    </i>
    <i r="2">
      <x v="1045"/>
    </i>
    <i r="3">
      <x/>
    </i>
    <i>
      <x v="568"/>
    </i>
    <i r="1">
      <x v="2"/>
    </i>
    <i r="2">
      <x v="252"/>
    </i>
    <i r="3">
      <x v="4"/>
    </i>
    <i r="1">
      <x v="3"/>
    </i>
    <i r="2">
      <x v="24"/>
    </i>
    <i r="3">
      <x v="4"/>
    </i>
    <i>
      <x v="569"/>
    </i>
    <i r="1">
      <x v="2"/>
    </i>
    <i r="2">
      <x v="354"/>
    </i>
    <i r="3">
      <x/>
    </i>
    <i>
      <x v="570"/>
    </i>
    <i r="1">
      <x v="2"/>
    </i>
    <i r="2">
      <x v="486"/>
    </i>
    <i r="3">
      <x v="1"/>
    </i>
    <i>
      <x v="571"/>
    </i>
    <i r="1">
      <x v="1"/>
    </i>
    <i r="2">
      <x v="818"/>
    </i>
    <i r="3">
      <x v="2"/>
    </i>
    <i>
      <x v="572"/>
    </i>
    <i r="1">
      <x v="2"/>
    </i>
    <i r="2">
      <x v="595"/>
    </i>
    <i r="3">
      <x/>
    </i>
    <i>
      <x v="573"/>
    </i>
    <i r="1">
      <x v="3"/>
    </i>
    <i r="2">
      <x v="836"/>
    </i>
    <i r="3">
      <x/>
    </i>
    <i>
      <x v="574"/>
    </i>
    <i r="1">
      <x v="1"/>
    </i>
    <i r="2">
      <x v="212"/>
    </i>
    <i r="3">
      <x v="4"/>
    </i>
    <i>
      <x v="575"/>
    </i>
    <i r="1">
      <x v="2"/>
    </i>
    <i r="2">
      <x v="814"/>
    </i>
    <i r="3">
      <x v="3"/>
    </i>
    <i r="1">
      <x v="4"/>
    </i>
    <i r="2">
      <x v="680"/>
    </i>
    <i r="3">
      <x v="3"/>
    </i>
    <i>
      <x v="576"/>
    </i>
    <i r="1">
      <x/>
    </i>
    <i r="2">
      <x v="641"/>
    </i>
    <i r="3">
      <x v="2"/>
    </i>
    <i>
      <x v="577"/>
    </i>
    <i r="1">
      <x v="2"/>
    </i>
    <i r="2">
      <x v="567"/>
    </i>
    <i r="3">
      <x v="1"/>
    </i>
    <i>
      <x v="578"/>
    </i>
    <i r="1">
      <x v="3"/>
    </i>
    <i r="2">
      <x v="217"/>
    </i>
    <i r="3">
      <x v="2"/>
    </i>
    <i>
      <x v="579"/>
    </i>
    <i r="1">
      <x v="2"/>
    </i>
    <i r="2">
      <x v="524"/>
    </i>
    <i r="3">
      <x v="3"/>
    </i>
    <i r="1">
      <x v="5"/>
    </i>
    <i r="2">
      <x v="822"/>
    </i>
    <i r="3">
      <x v="1"/>
    </i>
    <i>
      <x v="580"/>
    </i>
    <i r="1">
      <x v="3"/>
    </i>
    <i r="2">
      <x v="298"/>
    </i>
    <i r="3">
      <x v="1"/>
    </i>
    <i>
      <x v="581"/>
    </i>
    <i r="1">
      <x v="1"/>
    </i>
    <i r="2">
      <x v="58"/>
    </i>
    <i r="3">
      <x v="1"/>
    </i>
    <i>
      <x v="582"/>
    </i>
    <i r="1">
      <x/>
    </i>
    <i r="2">
      <x v="631"/>
    </i>
    <i r="3">
      <x/>
    </i>
    <i>
      <x v="583"/>
    </i>
    <i r="1">
      <x v="4"/>
    </i>
    <i r="2">
      <x v="644"/>
    </i>
    <i r="3">
      <x v="4"/>
    </i>
    <i>
      <x v="584"/>
    </i>
    <i r="1">
      <x v="2"/>
    </i>
    <i r="2">
      <x v="523"/>
    </i>
    <i r="3">
      <x v="3"/>
    </i>
    <i r="1">
      <x v="5"/>
    </i>
    <i r="2">
      <x v="904"/>
    </i>
    <i r="3">
      <x v="3"/>
    </i>
    <i>
      <x v="585"/>
    </i>
    <i r="1">
      <x/>
    </i>
    <i r="2">
      <x v="616"/>
    </i>
    <i r="3">
      <x v="2"/>
    </i>
    <i>
      <x v="586"/>
    </i>
    <i r="1">
      <x v="4"/>
    </i>
    <i r="2">
      <x v="361"/>
    </i>
    <i r="3">
      <x v="3"/>
    </i>
    <i>
      <x v="587"/>
    </i>
    <i r="1">
      <x/>
    </i>
    <i r="2">
      <x v="650"/>
    </i>
    <i r="3">
      <x v="4"/>
    </i>
    <i>
      <x v="588"/>
    </i>
    <i r="1">
      <x v="5"/>
    </i>
    <i r="2">
      <x v="1117"/>
    </i>
    <i r="3">
      <x v="3"/>
    </i>
    <i>
      <x v="589"/>
    </i>
    <i r="1">
      <x v="5"/>
    </i>
    <i r="2">
      <x v="1008"/>
    </i>
    <i r="3">
      <x v="4"/>
    </i>
    <i>
      <x v="590"/>
    </i>
    <i r="1">
      <x v="5"/>
    </i>
    <i r="2">
      <x v="27"/>
    </i>
    <i r="3">
      <x v="2"/>
    </i>
    <i>
      <x v="591"/>
    </i>
    <i r="1">
      <x v="5"/>
    </i>
    <i r="2">
      <x v="364"/>
    </i>
    <i r="3">
      <x v="3"/>
    </i>
    <i>
      <x v="592"/>
    </i>
    <i r="1">
      <x v="1"/>
    </i>
    <i r="2">
      <x v="703"/>
    </i>
    <i r="3">
      <x v="1"/>
    </i>
    <i>
      <x v="593"/>
    </i>
    <i r="1">
      <x v="4"/>
    </i>
    <i r="2">
      <x v="1193"/>
    </i>
    <i r="3">
      <x v="3"/>
    </i>
    <i r="1">
      <x v="5"/>
    </i>
    <i r="2">
      <x v="313"/>
    </i>
    <i r="3">
      <x/>
    </i>
    <i>
      <x v="594"/>
    </i>
    <i r="1">
      <x v="3"/>
    </i>
    <i r="2">
      <x v="394"/>
    </i>
    <i r="3">
      <x v="1"/>
    </i>
    <i>
      <x v="595"/>
    </i>
    <i r="1">
      <x v="2"/>
    </i>
    <i r="2">
      <x v="134"/>
    </i>
    <i r="3">
      <x/>
    </i>
    <i>
      <x v="596"/>
    </i>
    <i r="1">
      <x v="5"/>
    </i>
    <i r="2">
      <x v="859"/>
    </i>
    <i r="3">
      <x v="4"/>
    </i>
    <i>
      <x v="597"/>
    </i>
    <i r="1">
      <x/>
    </i>
    <i r="2">
      <x v="440"/>
    </i>
    <i r="3">
      <x v="3"/>
    </i>
    <i>
      <x v="598"/>
    </i>
    <i r="1">
      <x/>
    </i>
    <i r="2">
      <x v="422"/>
    </i>
    <i r="3">
      <x v="4"/>
    </i>
    <i>
      <x v="599"/>
    </i>
    <i r="1">
      <x v="1"/>
    </i>
    <i r="2">
      <x v="841"/>
    </i>
    <i r="3">
      <x v="3"/>
    </i>
    <i>
      <x v="600"/>
    </i>
    <i r="1">
      <x v="5"/>
    </i>
    <i r="2">
      <x v="1164"/>
    </i>
    <i r="3">
      <x v="1"/>
    </i>
    <i>
      <x v="601"/>
    </i>
    <i r="1">
      <x v="5"/>
    </i>
    <i r="2">
      <x v="36"/>
    </i>
    <i r="3">
      <x v="3"/>
    </i>
    <i>
      <x v="602"/>
    </i>
    <i r="1">
      <x v="5"/>
    </i>
    <i r="2">
      <x v="801"/>
    </i>
    <i r="3">
      <x v="4"/>
    </i>
    <i>
      <x v="603"/>
    </i>
    <i r="1">
      <x v="1"/>
    </i>
    <i r="2">
      <x v="85"/>
    </i>
    <i r="3">
      <x v="2"/>
    </i>
    <i>
      <x v="604"/>
    </i>
    <i r="1">
      <x v="4"/>
    </i>
    <i r="2">
      <x v="412"/>
    </i>
    <i r="3">
      <x v="3"/>
    </i>
    <i r="1">
      <x v="5"/>
    </i>
    <i r="2">
      <x v="424"/>
    </i>
    <i r="3">
      <x v="4"/>
    </i>
    <i>
      <x v="605"/>
    </i>
    <i r="1">
      <x/>
    </i>
    <i r="2">
      <x v="689"/>
    </i>
    <i r="3">
      <x v="1"/>
    </i>
    <i>
      <x v="606"/>
    </i>
    <i r="1">
      <x v="4"/>
    </i>
    <i r="2">
      <x v="403"/>
    </i>
    <i r="3">
      <x v="3"/>
    </i>
    <i>
      <x v="607"/>
    </i>
    <i r="1">
      <x v="5"/>
    </i>
    <i r="2">
      <x v="1184"/>
    </i>
    <i r="3">
      <x/>
    </i>
    <i>
      <x v="608"/>
    </i>
    <i r="1">
      <x v="1"/>
    </i>
    <i r="2">
      <x v="576"/>
    </i>
    <i r="3">
      <x v="2"/>
    </i>
    <i>
      <x v="609"/>
    </i>
    <i r="1">
      <x v="1"/>
    </i>
    <i r="2">
      <x v="173"/>
    </i>
    <i r="3">
      <x v="1"/>
    </i>
    <i>
      <x v="610"/>
    </i>
    <i r="1">
      <x v="4"/>
    </i>
    <i r="2">
      <x v="987"/>
    </i>
    <i r="3">
      <x v="2"/>
    </i>
    <i r="1">
      <x v="5"/>
    </i>
    <i r="2">
      <x v="1091"/>
    </i>
    <i r="3">
      <x/>
    </i>
    <i>
      <x v="611"/>
    </i>
    <i r="1">
      <x v="4"/>
    </i>
    <i r="2">
      <x v="497"/>
    </i>
    <i r="3">
      <x v="3"/>
    </i>
    <i>
      <x v="612"/>
    </i>
    <i r="1">
      <x v="3"/>
    </i>
    <i r="2">
      <x v="407"/>
    </i>
    <i r="3">
      <x v="3"/>
    </i>
    <i>
      <x v="613"/>
    </i>
    <i r="1">
      <x v="1"/>
    </i>
    <i r="2">
      <x v="279"/>
    </i>
    <i r="3">
      <x/>
    </i>
    <i>
      <x v="614"/>
    </i>
    <i r="1">
      <x/>
    </i>
    <i r="2">
      <x v="809"/>
    </i>
    <i r="3">
      <x v="4"/>
    </i>
    <i r="1">
      <x v="4"/>
    </i>
    <i r="2">
      <x v="178"/>
    </i>
    <i r="3">
      <x v="3"/>
    </i>
    <i>
      <x v="615"/>
    </i>
    <i r="1">
      <x v="1"/>
    </i>
    <i r="2">
      <x v="328"/>
    </i>
    <i r="3">
      <x v="4"/>
    </i>
    <i>
      <x v="616"/>
    </i>
    <i r="1">
      <x v="4"/>
    </i>
    <i r="2">
      <x v="26"/>
    </i>
    <i r="3">
      <x v="4"/>
    </i>
    <i>
      <x v="617"/>
    </i>
    <i r="1">
      <x v="4"/>
    </i>
    <i r="2">
      <x v="976"/>
    </i>
    <i r="3">
      <x/>
    </i>
    <i>
      <x v="618"/>
    </i>
    <i r="1">
      <x v="3"/>
    </i>
    <i r="2">
      <x v="384"/>
    </i>
    <i r="3">
      <x v="3"/>
    </i>
    <i>
      <x v="619"/>
    </i>
    <i r="1">
      <x v="4"/>
    </i>
    <i r="2">
      <x v="919"/>
    </i>
    <i r="3">
      <x/>
    </i>
    <i>
      <x v="620"/>
    </i>
    <i r="1">
      <x v="2"/>
    </i>
    <i r="2">
      <x v="1015"/>
    </i>
    <i r="3">
      <x v="1"/>
    </i>
    <i r="1">
      <x v="3"/>
    </i>
    <i r="2">
      <x v="551"/>
    </i>
    <i r="3">
      <x v="2"/>
    </i>
    <i>
      <x v="621"/>
    </i>
    <i r="1">
      <x v="4"/>
    </i>
    <i r="2">
      <x v="578"/>
    </i>
    <i r="3">
      <x v="2"/>
    </i>
    <i r="1">
      <x v="5"/>
    </i>
    <i r="2">
      <x v="191"/>
    </i>
    <i r="3">
      <x/>
    </i>
    <i>
      <x v="622"/>
    </i>
    <i r="1">
      <x v="5"/>
    </i>
    <i r="2">
      <x v="361"/>
    </i>
    <i r="3">
      <x v="3"/>
    </i>
    <i>
      <x v="623"/>
    </i>
    <i r="1">
      <x/>
    </i>
    <i r="2">
      <x v="823"/>
    </i>
    <i r="3">
      <x v="2"/>
    </i>
    <i r="1">
      <x v="1"/>
    </i>
    <i r="2">
      <x v="148"/>
    </i>
    <i r="3">
      <x/>
    </i>
    <i>
      <x v="624"/>
    </i>
    <i r="1">
      <x v="4"/>
    </i>
    <i r="2">
      <x v="626"/>
    </i>
    <i r="3">
      <x v="1"/>
    </i>
    <i>
      <x v="625"/>
    </i>
    <i r="1">
      <x v="1"/>
    </i>
    <i r="2">
      <x v="621"/>
    </i>
    <i r="3">
      <x/>
    </i>
    <i>
      <x v="626"/>
    </i>
    <i r="1">
      <x v="3"/>
    </i>
    <i r="2">
      <x v="333"/>
    </i>
    <i r="3">
      <x v="4"/>
    </i>
    <i r="1">
      <x v="5"/>
    </i>
    <i r="2">
      <x v="851"/>
    </i>
    <i r="3">
      <x v="1"/>
    </i>
    <i>
      <x v="627"/>
    </i>
    <i r="1">
      <x v="2"/>
    </i>
    <i r="2">
      <x v="17"/>
    </i>
    <i r="3">
      <x v="3"/>
    </i>
    <i>
      <x v="628"/>
    </i>
    <i r="1">
      <x v="3"/>
    </i>
    <i r="2">
      <x v="421"/>
    </i>
    <i r="3">
      <x v="4"/>
    </i>
    <i>
      <x v="629"/>
    </i>
    <i r="1">
      <x/>
    </i>
    <i r="2">
      <x v="745"/>
    </i>
    <i r="3">
      <x v="3"/>
    </i>
    <i>
      <x v="630"/>
    </i>
    <i r="1">
      <x v="2"/>
    </i>
    <i r="2">
      <x v="218"/>
    </i>
    <i r="3">
      <x/>
    </i>
    <i>
      <x v="631"/>
    </i>
    <i r="1">
      <x v="3"/>
    </i>
    <i r="2">
      <x v="489"/>
    </i>
    <i r="3">
      <x v="1"/>
    </i>
    <i>
      <x v="632"/>
    </i>
    <i r="1">
      <x/>
    </i>
    <i r="2">
      <x v="279"/>
    </i>
    <i r="3">
      <x v="1"/>
    </i>
    <i>
      <x v="633"/>
    </i>
    <i r="1">
      <x v="5"/>
    </i>
    <i r="2">
      <x v="245"/>
    </i>
    <i r="3">
      <x v="4"/>
    </i>
    <i>
      <x v="634"/>
    </i>
    <i r="1">
      <x v="2"/>
    </i>
    <i r="2">
      <x v="841"/>
    </i>
    <i r="3">
      <x v="2"/>
    </i>
    <i r="1">
      <x v="4"/>
    </i>
    <i r="2">
      <x v="183"/>
    </i>
    <i r="3">
      <x v="4"/>
    </i>
    <i r="1">
      <x v="5"/>
    </i>
    <i r="2">
      <x v="1080"/>
    </i>
    <i r="3">
      <x/>
    </i>
    <i>
      <x v="635"/>
    </i>
    <i r="1">
      <x v="4"/>
    </i>
    <i r="2">
      <x v="288"/>
    </i>
    <i r="3">
      <x v="3"/>
    </i>
    <i>
      <x v="636"/>
    </i>
    <i r="1">
      <x v="1"/>
    </i>
    <i r="2">
      <x v="224"/>
    </i>
    <i r="3">
      <x v="4"/>
    </i>
    <i>
      <x v="637"/>
    </i>
    <i r="1">
      <x v="2"/>
    </i>
    <i r="2">
      <x v="916"/>
    </i>
    <i r="3">
      <x/>
    </i>
    <i r="1">
      <x v="4"/>
    </i>
    <i r="2">
      <x v="1139"/>
    </i>
    <i r="3">
      <x v="4"/>
    </i>
    <i>
      <x v="638"/>
    </i>
    <i r="1">
      <x v="3"/>
    </i>
    <i r="2">
      <x v="369"/>
    </i>
    <i r="3">
      <x v="2"/>
    </i>
    <i>
      <x v="639"/>
    </i>
    <i r="1">
      <x v="5"/>
    </i>
    <i r="2">
      <x v="580"/>
    </i>
    <i r="3">
      <x v="3"/>
    </i>
    <i>
      <x v="640"/>
    </i>
    <i r="1">
      <x v="1"/>
    </i>
    <i r="2">
      <x v="855"/>
    </i>
    <i r="3">
      <x/>
    </i>
    <i>
      <x v="641"/>
    </i>
    <i r="1">
      <x/>
    </i>
    <i r="2">
      <x v="627"/>
    </i>
    <i r="3">
      <x v="4"/>
    </i>
    <i>
      <x v="642"/>
    </i>
    <i r="1">
      <x v="4"/>
    </i>
    <i r="2">
      <x v="601"/>
    </i>
    <i r="3">
      <x v="2"/>
    </i>
    <i>
      <x v="643"/>
    </i>
    <i r="1">
      <x/>
    </i>
    <i r="2">
      <x v="561"/>
    </i>
    <i r="3">
      <x v="4"/>
    </i>
    <i>
      <x v="644"/>
    </i>
    <i r="1">
      <x v="3"/>
    </i>
    <i r="2">
      <x v="36"/>
    </i>
    <i r="3">
      <x/>
    </i>
    <i>
      <x v="645"/>
    </i>
    <i r="1">
      <x v="4"/>
    </i>
    <i r="2">
      <x v="883"/>
    </i>
    <i r="3">
      <x v="1"/>
    </i>
    <i>
      <x v="646"/>
    </i>
    <i r="1">
      <x/>
    </i>
    <i r="2">
      <x v="449"/>
    </i>
    <i r="3">
      <x/>
    </i>
    <i>
      <x v="647"/>
    </i>
    <i r="1">
      <x v="3"/>
    </i>
    <i r="2">
      <x v="167"/>
    </i>
    <i r="3">
      <x v="2"/>
    </i>
    <i>
      <x v="648"/>
    </i>
    <i r="1">
      <x/>
    </i>
    <i r="2">
      <x v="772"/>
    </i>
    <i r="3">
      <x/>
    </i>
    <i>
      <x v="649"/>
    </i>
    <i r="1">
      <x v="4"/>
    </i>
    <i r="2">
      <x v="380"/>
    </i>
    <i r="3">
      <x v="4"/>
    </i>
    <i>
      <x v="650"/>
    </i>
    <i r="1">
      <x v="2"/>
    </i>
    <i r="2">
      <x v="76"/>
    </i>
    <i r="3">
      <x/>
    </i>
    <i>
      <x v="651"/>
    </i>
    <i r="1">
      <x v="4"/>
    </i>
    <i r="2">
      <x v="759"/>
    </i>
    <i r="3">
      <x v="4"/>
    </i>
    <i>
      <x v="652"/>
    </i>
    <i r="1">
      <x/>
    </i>
    <i r="2">
      <x v="1083"/>
    </i>
    <i r="3">
      <x v="3"/>
    </i>
    <i r="1">
      <x v="2"/>
    </i>
    <i r="2">
      <x v="913"/>
    </i>
    <i r="3">
      <x v="1"/>
    </i>
    <i>
      <x v="653"/>
    </i>
    <i r="1">
      <x v="2"/>
    </i>
    <i r="2">
      <x v="610"/>
    </i>
    <i r="3">
      <x v="1"/>
    </i>
    <i>
      <x v="654"/>
    </i>
    <i r="1">
      <x v="2"/>
    </i>
    <i r="2">
      <x v="1007"/>
    </i>
    <i r="3">
      <x v="1"/>
    </i>
    <i>
      <x v="655"/>
    </i>
    <i r="1">
      <x v="3"/>
    </i>
    <i r="2">
      <x v="715"/>
    </i>
    <i r="3">
      <x v="3"/>
    </i>
    <i>
      <x v="656"/>
    </i>
    <i r="1">
      <x v="1"/>
    </i>
    <i r="2">
      <x v="273"/>
    </i>
    <i r="3">
      <x v="3"/>
    </i>
    <i>
      <x v="657"/>
    </i>
    <i r="1">
      <x v="5"/>
    </i>
    <i r="2">
      <x v="546"/>
    </i>
    <i r="3">
      <x v="4"/>
    </i>
    <i>
      <x v="658"/>
    </i>
    <i r="1">
      <x v="4"/>
    </i>
    <i r="2">
      <x v="887"/>
    </i>
    <i r="3">
      <x v="1"/>
    </i>
    <i>
      <x v="659"/>
    </i>
    <i r="1">
      <x/>
    </i>
    <i r="2">
      <x v="557"/>
    </i>
    <i r="3">
      <x v="3"/>
    </i>
    <i>
      <x v="660"/>
    </i>
    <i r="1">
      <x v="5"/>
    </i>
    <i r="2">
      <x v="465"/>
    </i>
    <i r="3">
      <x/>
    </i>
    <i>
      <x v="661"/>
    </i>
    <i r="1">
      <x v="3"/>
    </i>
    <i r="2">
      <x v="900"/>
    </i>
    <i r="3">
      <x v="2"/>
    </i>
    <i>
      <x v="662"/>
    </i>
    <i r="1">
      <x v="3"/>
    </i>
    <i r="2">
      <x v="265"/>
    </i>
    <i r="3">
      <x v="2"/>
    </i>
    <i>
      <x v="663"/>
    </i>
    <i r="1">
      <x v="2"/>
    </i>
    <i r="2">
      <x v="160"/>
    </i>
    <i r="3">
      <x/>
    </i>
    <i r="1">
      <x v="4"/>
    </i>
    <i r="2">
      <x v="1121"/>
    </i>
    <i r="3">
      <x/>
    </i>
    <i>
      <x v="664"/>
    </i>
    <i r="1">
      <x v="2"/>
    </i>
    <i r="2">
      <x v="681"/>
    </i>
    <i r="3">
      <x v="4"/>
    </i>
    <i>
      <x v="665"/>
    </i>
    <i r="1">
      <x/>
    </i>
    <i r="2">
      <x v="647"/>
    </i>
    <i r="3">
      <x/>
    </i>
    <i>
      <x v="666"/>
    </i>
    <i r="1">
      <x v="3"/>
    </i>
    <i r="2">
      <x v="721"/>
    </i>
    <i r="3">
      <x v="1"/>
    </i>
    <i>
      <x v="667"/>
    </i>
    <i r="1">
      <x v="1"/>
    </i>
    <i r="2">
      <x v="520"/>
    </i>
    <i r="3">
      <x v="4"/>
    </i>
    <i r="2">
      <x v="547"/>
    </i>
    <i r="3">
      <x v="2"/>
    </i>
    <i>
      <x v="668"/>
    </i>
    <i r="1">
      <x v="3"/>
    </i>
    <i r="2">
      <x v="837"/>
    </i>
    <i r="3">
      <x/>
    </i>
    <i>
      <x v="669"/>
    </i>
    <i r="1">
      <x/>
    </i>
    <i r="2">
      <x v="814"/>
    </i>
    <i r="3">
      <x v="3"/>
    </i>
    <i r="1">
      <x v="2"/>
    </i>
    <i r="2">
      <x v="412"/>
    </i>
    <i r="3">
      <x v="1"/>
    </i>
    <i>
      <x v="670"/>
    </i>
    <i r="1">
      <x v="4"/>
    </i>
    <i r="2">
      <x v="697"/>
    </i>
    <i r="3">
      <x v="3"/>
    </i>
    <i>
      <x v="671"/>
    </i>
    <i r="1">
      <x v="2"/>
    </i>
    <i r="2">
      <x v="665"/>
    </i>
    <i r="3">
      <x v="3"/>
    </i>
    <i>
      <x v="672"/>
    </i>
    <i r="1">
      <x v="1"/>
    </i>
    <i r="2">
      <x v="523"/>
    </i>
    <i r="3">
      <x/>
    </i>
    <i>
      <x v="673"/>
    </i>
    <i r="1">
      <x v="3"/>
    </i>
    <i r="2">
      <x v="566"/>
    </i>
    <i r="3">
      <x v="4"/>
    </i>
    <i>
      <x v="674"/>
    </i>
    <i r="1">
      <x v="1"/>
    </i>
    <i r="2">
      <x v="509"/>
    </i>
    <i r="3">
      <x/>
    </i>
    <i>
      <x v="675"/>
    </i>
    <i r="1">
      <x/>
    </i>
    <i r="2">
      <x v="348"/>
    </i>
    <i r="3">
      <x/>
    </i>
    <i r="1">
      <x v="2"/>
    </i>
    <i r="2">
      <x v="633"/>
    </i>
    <i r="3">
      <x v="2"/>
    </i>
    <i r="2">
      <x v="702"/>
    </i>
    <i r="3">
      <x v="4"/>
    </i>
    <i>
      <x v="676"/>
    </i>
    <i r="1">
      <x/>
    </i>
    <i r="2">
      <x v="591"/>
    </i>
    <i r="3">
      <x/>
    </i>
    <i>
      <x v="677"/>
    </i>
    <i r="1">
      <x/>
    </i>
    <i r="2">
      <x v="580"/>
    </i>
    <i r="3">
      <x/>
    </i>
    <i r="1">
      <x v="3"/>
    </i>
    <i r="2">
      <x v="747"/>
    </i>
    <i r="3">
      <x v="3"/>
    </i>
    <i>
      <x v="678"/>
    </i>
    <i r="1">
      <x/>
    </i>
    <i r="2">
      <x v="638"/>
    </i>
    <i r="3">
      <x v="1"/>
    </i>
    <i>
      <x v="679"/>
    </i>
    <i r="1">
      <x/>
    </i>
    <i r="2">
      <x v="534"/>
    </i>
    <i r="3">
      <x v="4"/>
    </i>
    <i r="1">
      <x v="2"/>
    </i>
    <i r="2">
      <x v="452"/>
    </i>
    <i r="3">
      <x v="2"/>
    </i>
    <i>
      <x v="680"/>
    </i>
    <i r="1">
      <x v="1"/>
    </i>
    <i r="2">
      <x v="1125"/>
    </i>
    <i r="3">
      <x v="2"/>
    </i>
    <i>
      <x v="681"/>
    </i>
    <i r="1">
      <x v="5"/>
    </i>
    <i r="2">
      <x v="427"/>
    </i>
    <i r="3">
      <x v="2"/>
    </i>
    <i>
      <x v="682"/>
    </i>
    <i r="1">
      <x v="3"/>
    </i>
    <i r="2">
      <x v="437"/>
    </i>
    <i r="3">
      <x v="1"/>
    </i>
    <i>
      <x v="683"/>
    </i>
    <i r="1">
      <x v="3"/>
    </i>
    <i r="2">
      <x v="609"/>
    </i>
    <i r="3">
      <x v="1"/>
    </i>
    <i>
      <x v="684"/>
    </i>
    <i r="1">
      <x v="4"/>
    </i>
    <i r="2">
      <x v="446"/>
    </i>
    <i r="3">
      <x v="1"/>
    </i>
    <i>
      <x v="685"/>
    </i>
    <i r="1">
      <x v="3"/>
    </i>
    <i r="2">
      <x v="486"/>
    </i>
    <i r="3">
      <x v="2"/>
    </i>
    <i>
      <x v="686"/>
    </i>
    <i r="1">
      <x v="2"/>
    </i>
    <i r="2">
      <x v="615"/>
    </i>
    <i r="3">
      <x v="2"/>
    </i>
    <i>
      <x v="687"/>
    </i>
    <i r="1">
      <x v="1"/>
    </i>
    <i r="2">
      <x v="478"/>
    </i>
    <i r="3">
      <x v="2"/>
    </i>
    <i>
      <x v="688"/>
    </i>
    <i r="1">
      <x v="4"/>
    </i>
    <i r="2">
      <x v="835"/>
    </i>
    <i r="3">
      <x v="4"/>
    </i>
    <i>
      <x v="689"/>
    </i>
    <i r="1">
      <x/>
    </i>
    <i r="2">
      <x v="287"/>
    </i>
    <i r="3">
      <x v="2"/>
    </i>
    <i>
      <x v="690"/>
    </i>
    <i r="1">
      <x v="2"/>
    </i>
    <i r="2">
      <x v="568"/>
    </i>
    <i r="3">
      <x/>
    </i>
    <i>
      <x v="691"/>
    </i>
    <i r="1">
      <x/>
    </i>
    <i r="2">
      <x v="1188"/>
    </i>
    <i r="3">
      <x/>
    </i>
    <i>
      <x v="692"/>
    </i>
    <i r="1">
      <x v="5"/>
    </i>
    <i r="2">
      <x v="340"/>
    </i>
    <i r="3">
      <x/>
    </i>
    <i>
      <x v="693"/>
    </i>
    <i r="1">
      <x/>
    </i>
    <i r="2">
      <x v="912"/>
    </i>
    <i r="3">
      <x v="4"/>
    </i>
    <i>
      <x v="694"/>
    </i>
    <i r="1">
      <x v="2"/>
    </i>
    <i r="2">
      <x v="713"/>
    </i>
    <i r="3">
      <x v="2"/>
    </i>
    <i>
      <x v="695"/>
    </i>
    <i r="1">
      <x v="5"/>
    </i>
    <i r="2">
      <x v="57"/>
    </i>
    <i r="3">
      <x v="3"/>
    </i>
    <i>
      <x v="696"/>
    </i>
    <i r="1">
      <x v="3"/>
    </i>
    <i r="2">
      <x v="604"/>
    </i>
    <i r="3">
      <x v="4"/>
    </i>
    <i>
      <x v="697"/>
    </i>
    <i r="1">
      <x v="3"/>
    </i>
    <i r="2">
      <x v="946"/>
    </i>
    <i r="3">
      <x v="2"/>
    </i>
    <i r="1">
      <x v="4"/>
    </i>
    <i r="2">
      <x v="218"/>
    </i>
    <i r="3">
      <x v="3"/>
    </i>
    <i>
      <x v="698"/>
    </i>
    <i r="1">
      <x v="3"/>
    </i>
    <i r="2">
      <x v="633"/>
    </i>
    <i r="3">
      <x v="4"/>
    </i>
    <i>
      <x v="699"/>
    </i>
    <i r="1">
      <x v="5"/>
    </i>
    <i r="2">
      <x v="459"/>
    </i>
    <i r="3">
      <x v="4"/>
    </i>
    <i>
      <x v="700"/>
    </i>
    <i r="1">
      <x/>
    </i>
    <i r="2">
      <x v="907"/>
    </i>
    <i r="3">
      <x v="2"/>
    </i>
    <i r="1">
      <x v="1"/>
    </i>
    <i r="2">
      <x v="177"/>
    </i>
    <i r="3">
      <x v="4"/>
    </i>
    <i>
      <x v="701"/>
    </i>
    <i r="1">
      <x v="3"/>
    </i>
    <i r="2">
      <x v="930"/>
    </i>
    <i r="3">
      <x v="1"/>
    </i>
    <i>
      <x v="702"/>
    </i>
    <i r="1">
      <x v="3"/>
    </i>
    <i r="2">
      <x v="313"/>
    </i>
    <i r="3">
      <x v="4"/>
    </i>
    <i r="1">
      <x v="4"/>
    </i>
    <i r="2">
      <x v="333"/>
    </i>
    <i r="3">
      <x v="1"/>
    </i>
    <i>
      <x v="703"/>
    </i>
    <i r="1">
      <x v="2"/>
    </i>
    <i r="2">
      <x v="562"/>
    </i>
    <i r="3">
      <x v="3"/>
    </i>
    <i r="2">
      <x v="668"/>
    </i>
    <i r="3">
      <x v="3"/>
    </i>
    <i>
      <x v="704"/>
    </i>
    <i r="1">
      <x v="2"/>
    </i>
    <i r="2">
      <x v="784"/>
    </i>
    <i r="3">
      <x v="4"/>
    </i>
    <i>
      <x v="705"/>
    </i>
    <i r="1">
      <x v="2"/>
    </i>
    <i r="2">
      <x v="629"/>
    </i>
    <i r="3">
      <x/>
    </i>
    <i>
      <x v="706"/>
    </i>
    <i r="1">
      <x v="1"/>
    </i>
    <i r="2">
      <x v="688"/>
    </i>
    <i r="3">
      <x v="4"/>
    </i>
    <i>
      <x v="707"/>
    </i>
    <i r="1">
      <x v="4"/>
    </i>
    <i r="2">
      <x v="426"/>
    </i>
    <i r="3">
      <x v="1"/>
    </i>
    <i>
      <x v="708"/>
    </i>
    <i r="1">
      <x v="5"/>
    </i>
    <i r="2">
      <x v="598"/>
    </i>
    <i r="3">
      <x/>
    </i>
    <i>
      <x v="709"/>
    </i>
    <i r="1">
      <x v="4"/>
    </i>
    <i r="2">
      <x v="1193"/>
    </i>
    <i r="3">
      <x v="2"/>
    </i>
    <i>
      <x v="710"/>
    </i>
    <i r="1">
      <x v="1"/>
    </i>
    <i r="2">
      <x v="10"/>
    </i>
    <i r="3">
      <x v="1"/>
    </i>
    <i>
      <x v="711"/>
    </i>
    <i r="1">
      <x v="5"/>
    </i>
    <i r="2">
      <x v="453"/>
    </i>
    <i r="3">
      <x v="4"/>
    </i>
    <i>
      <x v="712"/>
    </i>
    <i r="1">
      <x v="3"/>
    </i>
    <i r="2">
      <x v="818"/>
    </i>
    <i r="3">
      <x v="2"/>
    </i>
    <i>
      <x v="713"/>
    </i>
    <i r="1">
      <x v="1"/>
    </i>
    <i r="2">
      <x v="500"/>
    </i>
    <i r="3">
      <x v="1"/>
    </i>
    <i>
      <x v="714"/>
    </i>
    <i r="1">
      <x/>
    </i>
    <i r="2">
      <x v="188"/>
    </i>
    <i r="3">
      <x v="2"/>
    </i>
    <i r="2">
      <x v="356"/>
    </i>
    <i r="3">
      <x/>
    </i>
    <i>
      <x v="715"/>
    </i>
    <i r="1">
      <x v="3"/>
    </i>
    <i r="2">
      <x v="1070"/>
    </i>
    <i r="3">
      <x v="2"/>
    </i>
    <i r="1">
      <x v="4"/>
    </i>
    <i r="2">
      <x v="1062"/>
    </i>
    <i r="3">
      <x v="2"/>
    </i>
    <i>
      <x v="716"/>
    </i>
    <i r="1">
      <x v="1"/>
    </i>
    <i r="2">
      <x v="559"/>
    </i>
    <i r="3">
      <x v="1"/>
    </i>
    <i>
      <x v="717"/>
    </i>
    <i r="1">
      <x v="5"/>
    </i>
    <i r="2">
      <x v="603"/>
    </i>
    <i r="3">
      <x v="2"/>
    </i>
    <i>
      <x v="718"/>
    </i>
    <i r="1">
      <x v="4"/>
    </i>
    <i r="2">
      <x v="667"/>
    </i>
    <i r="3">
      <x v="2"/>
    </i>
    <i>
      <x v="719"/>
    </i>
    <i r="1">
      <x v="3"/>
    </i>
    <i r="2">
      <x v="864"/>
    </i>
    <i r="3">
      <x/>
    </i>
    <i>
      <x v="720"/>
    </i>
    <i r="1">
      <x v="5"/>
    </i>
    <i r="2">
      <x v="334"/>
    </i>
    <i r="3">
      <x/>
    </i>
    <i>
      <x v="721"/>
    </i>
    <i r="1">
      <x v="2"/>
    </i>
    <i r="2">
      <x v="1019"/>
    </i>
    <i r="3">
      <x/>
    </i>
    <i>
      <x v="722"/>
    </i>
    <i r="1">
      <x v="2"/>
    </i>
    <i r="2">
      <x v="798"/>
    </i>
    <i r="3">
      <x v="4"/>
    </i>
    <i>
      <x v="723"/>
    </i>
    <i r="1">
      <x v="3"/>
    </i>
    <i r="2">
      <x v="861"/>
    </i>
    <i r="3">
      <x v="3"/>
    </i>
    <i>
      <x v="724"/>
    </i>
    <i r="1">
      <x v="5"/>
    </i>
    <i r="2">
      <x v="265"/>
    </i>
    <i r="3">
      <x/>
    </i>
    <i>
      <x v="725"/>
    </i>
    <i r="1">
      <x v="3"/>
    </i>
    <i r="2">
      <x v="491"/>
    </i>
    <i r="3">
      <x v="4"/>
    </i>
    <i>
      <x v="726"/>
    </i>
    <i r="1">
      <x v="2"/>
    </i>
    <i r="2">
      <x v="608"/>
    </i>
    <i r="3">
      <x/>
    </i>
    <i>
      <x v="727"/>
    </i>
    <i r="1">
      <x v="3"/>
    </i>
    <i r="2">
      <x v="536"/>
    </i>
    <i r="3">
      <x v="1"/>
    </i>
    <i>
      <x v="728"/>
    </i>
    <i r="1">
      <x/>
    </i>
    <i r="2">
      <x v="742"/>
    </i>
    <i r="3">
      <x/>
    </i>
    <i r="1">
      <x v="2"/>
    </i>
    <i r="2">
      <x v="559"/>
    </i>
    <i r="3">
      <x v="2"/>
    </i>
    <i>
      <x v="729"/>
    </i>
    <i r="1">
      <x v="4"/>
    </i>
    <i r="2">
      <x v="7"/>
    </i>
    <i r="3">
      <x v="4"/>
    </i>
    <i>
      <x v="730"/>
    </i>
    <i r="1">
      <x/>
    </i>
    <i r="2">
      <x v="594"/>
    </i>
    <i r="3">
      <x v="3"/>
    </i>
    <i>
      <x v="731"/>
    </i>
    <i r="1">
      <x v="1"/>
    </i>
    <i r="2">
      <x v="736"/>
    </i>
    <i r="3">
      <x v="3"/>
    </i>
    <i r="1">
      <x v="3"/>
    </i>
    <i r="2">
      <x v="183"/>
    </i>
    <i r="3">
      <x/>
    </i>
    <i r="2">
      <x v="642"/>
    </i>
    <i r="3">
      <x v="1"/>
    </i>
    <i>
      <x v="732"/>
    </i>
    <i r="1">
      <x/>
    </i>
    <i r="2">
      <x v="1190"/>
    </i>
    <i r="3">
      <x v="1"/>
    </i>
    <i r="1">
      <x v="3"/>
    </i>
    <i r="2">
      <x v="1191"/>
    </i>
    <i r="3">
      <x v="3"/>
    </i>
    <i>
      <x v="733"/>
    </i>
    <i r="1">
      <x/>
    </i>
    <i r="2">
      <x v="328"/>
    </i>
    <i r="3">
      <x v="1"/>
    </i>
    <i>
      <x v="734"/>
    </i>
    <i r="1">
      <x/>
    </i>
    <i r="2">
      <x v="1116"/>
    </i>
    <i r="3">
      <x v="4"/>
    </i>
    <i>
      <x v="735"/>
    </i>
    <i r="1">
      <x v="3"/>
    </i>
    <i r="2">
      <x v="246"/>
    </i>
    <i r="3">
      <x/>
    </i>
    <i r="1">
      <x v="5"/>
    </i>
    <i r="2">
      <x v="524"/>
    </i>
    <i r="3">
      <x v="2"/>
    </i>
    <i>
      <x v="736"/>
    </i>
    <i r="1">
      <x v="5"/>
    </i>
    <i r="2">
      <x v="119"/>
    </i>
    <i r="3">
      <x v="1"/>
    </i>
    <i>
      <x v="737"/>
    </i>
    <i r="1">
      <x v="4"/>
    </i>
    <i r="2">
      <x v="1045"/>
    </i>
    <i r="3">
      <x v="1"/>
    </i>
    <i>
      <x v="738"/>
    </i>
    <i r="1">
      <x v="1"/>
    </i>
    <i r="2">
      <x v="580"/>
    </i>
    <i r="3">
      <x v="4"/>
    </i>
    <i>
      <x v="739"/>
    </i>
    <i r="1">
      <x v="1"/>
    </i>
    <i r="2">
      <x v="846"/>
    </i>
    <i r="3">
      <x v="1"/>
    </i>
    <i>
      <x v="740"/>
    </i>
    <i r="1">
      <x v="4"/>
    </i>
    <i r="2">
      <x v="429"/>
    </i>
    <i r="3">
      <x v="4"/>
    </i>
    <i>
      <x v="741"/>
    </i>
    <i r="1">
      <x/>
    </i>
    <i r="2">
      <x v="641"/>
    </i>
    <i r="3">
      <x/>
    </i>
    <i r="1">
      <x v="1"/>
    </i>
    <i r="2">
      <x v="242"/>
    </i>
    <i r="3">
      <x/>
    </i>
    <i>
      <x v="742"/>
    </i>
    <i r="1">
      <x/>
    </i>
    <i r="2">
      <x v="483"/>
    </i>
    <i r="3">
      <x v="1"/>
    </i>
    <i r="2">
      <x v="488"/>
    </i>
    <i r="3">
      <x v="3"/>
    </i>
    <i>
      <x v="743"/>
    </i>
    <i r="1">
      <x v="5"/>
    </i>
    <i r="2">
      <x v="23"/>
    </i>
    <i r="3">
      <x v="1"/>
    </i>
    <i>
      <x v="744"/>
    </i>
    <i r="1">
      <x/>
    </i>
    <i r="2">
      <x v="384"/>
    </i>
    <i r="3">
      <x/>
    </i>
    <i>
      <x v="745"/>
    </i>
    <i r="1">
      <x v="1"/>
    </i>
    <i r="2">
      <x v="566"/>
    </i>
    <i r="3">
      <x v="3"/>
    </i>
    <i>
      <x v="746"/>
    </i>
    <i r="1">
      <x v="3"/>
    </i>
    <i r="2">
      <x v="1186"/>
    </i>
    <i r="3">
      <x v="4"/>
    </i>
    <i>
      <x v="747"/>
    </i>
    <i r="1">
      <x/>
    </i>
    <i r="2">
      <x v="116"/>
    </i>
    <i r="3">
      <x v="4"/>
    </i>
    <i r="1">
      <x v="4"/>
    </i>
    <i r="2">
      <x v="900"/>
    </i>
    <i r="3">
      <x v="1"/>
    </i>
    <i>
      <x v="748"/>
    </i>
    <i r="1">
      <x/>
    </i>
    <i r="2">
      <x v="901"/>
    </i>
    <i r="3">
      <x v="3"/>
    </i>
    <i>
      <x v="749"/>
    </i>
    <i r="1">
      <x v="1"/>
    </i>
    <i r="2">
      <x v="604"/>
    </i>
    <i r="3">
      <x v="4"/>
    </i>
    <i>
      <x v="750"/>
    </i>
    <i r="1">
      <x v="3"/>
    </i>
    <i r="2">
      <x v="739"/>
    </i>
    <i r="3">
      <x v="1"/>
    </i>
    <i r="1">
      <x v="5"/>
    </i>
    <i r="2">
      <x v="1081"/>
    </i>
    <i r="3">
      <x v="3"/>
    </i>
    <i>
      <x v="751"/>
    </i>
    <i r="1">
      <x/>
    </i>
    <i r="2">
      <x v="533"/>
    </i>
    <i r="3">
      <x v="1"/>
    </i>
    <i>
      <x v="752"/>
    </i>
    <i r="1">
      <x v="1"/>
    </i>
    <i r="2">
      <x v="217"/>
    </i>
    <i r="3">
      <x v="2"/>
    </i>
    <i>
      <x v="753"/>
    </i>
    <i r="1">
      <x/>
    </i>
    <i r="2">
      <x v="740"/>
    </i>
    <i r="3">
      <x/>
    </i>
    <i r="1">
      <x v="4"/>
    </i>
    <i r="2">
      <x v="356"/>
    </i>
    <i r="3">
      <x v="4"/>
    </i>
    <i>
      <x v="754"/>
    </i>
    <i r="1">
      <x/>
    </i>
    <i r="2">
      <x v="526"/>
    </i>
    <i r="3">
      <x v="2"/>
    </i>
    <i>
      <x v="755"/>
    </i>
    <i r="1">
      <x v="1"/>
    </i>
    <i r="2">
      <x v="94"/>
    </i>
    <i r="3">
      <x v="1"/>
    </i>
    <i r="1">
      <x v="3"/>
    </i>
    <i r="2">
      <x v="828"/>
    </i>
    <i r="3">
      <x v="2"/>
    </i>
    <i>
      <x v="756"/>
    </i>
    <i r="1">
      <x/>
    </i>
    <i r="2">
      <x v="701"/>
    </i>
    <i r="3">
      <x v="3"/>
    </i>
    <i r="1">
      <x v="4"/>
    </i>
    <i r="2">
      <x v="280"/>
    </i>
    <i r="3">
      <x v="4"/>
    </i>
    <i r="2">
      <x v="824"/>
    </i>
    <i r="3">
      <x v="1"/>
    </i>
    <i>
      <x v="757"/>
    </i>
    <i r="1">
      <x v="3"/>
    </i>
    <i r="2">
      <x v="25"/>
    </i>
    <i r="3">
      <x v="3"/>
    </i>
    <i>
      <x v="758"/>
    </i>
    <i r="1">
      <x v="3"/>
    </i>
    <i r="2">
      <x v="452"/>
    </i>
    <i r="3">
      <x v="3"/>
    </i>
    <i>
      <x v="759"/>
    </i>
    <i r="1">
      <x v="4"/>
    </i>
    <i r="2">
      <x v="477"/>
    </i>
    <i r="3">
      <x v="2"/>
    </i>
    <i>
      <x v="760"/>
    </i>
    <i r="1">
      <x/>
    </i>
    <i r="2">
      <x v="655"/>
    </i>
    <i r="3">
      <x v="2"/>
    </i>
    <i>
      <x v="761"/>
    </i>
    <i r="1">
      <x/>
    </i>
    <i r="2">
      <x v="596"/>
    </i>
    <i r="3">
      <x v="2"/>
    </i>
    <i>
      <x v="762"/>
    </i>
    <i r="1">
      <x v="4"/>
    </i>
    <i r="2">
      <x v="739"/>
    </i>
    <i r="3">
      <x/>
    </i>
    <i>
      <x v="763"/>
    </i>
    <i r="1">
      <x/>
    </i>
    <i r="2">
      <x v="40"/>
    </i>
    <i r="3">
      <x v="3"/>
    </i>
    <i>
      <x v="764"/>
    </i>
    <i r="1">
      <x v="3"/>
    </i>
    <i r="2">
      <x v="333"/>
    </i>
    <i r="3">
      <x v="2"/>
    </i>
    <i>
      <x v="765"/>
    </i>
    <i r="1">
      <x v="3"/>
    </i>
    <i r="2">
      <x v="820"/>
    </i>
    <i r="3">
      <x v="3"/>
    </i>
    <i>
      <x v="766"/>
    </i>
    <i r="1">
      <x/>
    </i>
    <i r="2">
      <x v="864"/>
    </i>
    <i r="3">
      <x v="2"/>
    </i>
    <i>
      <x v="767"/>
    </i>
    <i r="1">
      <x v="2"/>
    </i>
    <i r="2">
      <x v="1120"/>
    </i>
    <i r="3">
      <x v="3"/>
    </i>
    <i>
      <x v="768"/>
    </i>
    <i r="1">
      <x v="5"/>
    </i>
    <i r="2">
      <x v="853"/>
    </i>
    <i r="3">
      <x v="2"/>
    </i>
    <i>
      <x v="769"/>
    </i>
    <i r="1">
      <x v="5"/>
    </i>
    <i r="2">
      <x v="110"/>
    </i>
    <i r="3">
      <x v="2"/>
    </i>
    <i>
      <x v="770"/>
    </i>
    <i r="1">
      <x v="3"/>
    </i>
    <i r="2">
      <x v="586"/>
    </i>
    <i r="3">
      <x v="3"/>
    </i>
    <i>
      <x v="771"/>
    </i>
    <i r="1">
      <x v="1"/>
    </i>
    <i r="2">
      <x v="419"/>
    </i>
    <i r="3">
      <x v="1"/>
    </i>
    <i r="2">
      <x v="740"/>
    </i>
    <i r="3">
      <x v="1"/>
    </i>
    <i>
      <x v="772"/>
    </i>
    <i r="1">
      <x v="5"/>
    </i>
    <i r="2">
      <x v="37"/>
    </i>
    <i r="3">
      <x v="2"/>
    </i>
    <i>
      <x v="773"/>
    </i>
    <i r="1">
      <x v="4"/>
    </i>
    <i r="2">
      <x v="15"/>
    </i>
    <i r="3">
      <x v="4"/>
    </i>
    <i>
      <x v="774"/>
    </i>
    <i r="1">
      <x v="5"/>
    </i>
    <i r="2">
      <x v="151"/>
    </i>
    <i r="3">
      <x v="3"/>
    </i>
    <i>
      <x v="775"/>
    </i>
    <i r="1">
      <x/>
    </i>
    <i r="2">
      <x v="411"/>
    </i>
    <i r="3">
      <x v="3"/>
    </i>
    <i>
      <x v="776"/>
    </i>
    <i r="1">
      <x/>
    </i>
    <i r="2">
      <x v="385"/>
    </i>
    <i r="3">
      <x v="4"/>
    </i>
    <i>
      <x v="777"/>
    </i>
    <i r="1">
      <x v="5"/>
    </i>
    <i r="2">
      <x v="279"/>
    </i>
    <i r="3">
      <x v="3"/>
    </i>
    <i>
      <x v="778"/>
    </i>
    <i r="1">
      <x/>
    </i>
    <i r="2">
      <x v="507"/>
    </i>
    <i r="3">
      <x v="2"/>
    </i>
    <i>
      <x v="779"/>
    </i>
    <i r="1">
      <x v="1"/>
    </i>
    <i r="2">
      <x v="823"/>
    </i>
    <i r="3">
      <x v="1"/>
    </i>
    <i>
      <x v="780"/>
    </i>
    <i r="1">
      <x/>
    </i>
    <i r="2">
      <x v="782"/>
    </i>
    <i r="3">
      <x v="1"/>
    </i>
    <i r="1">
      <x v="4"/>
    </i>
    <i r="2">
      <x v="240"/>
    </i>
    <i r="3">
      <x v="4"/>
    </i>
    <i>
      <x v="781"/>
    </i>
    <i r="1">
      <x v="5"/>
    </i>
    <i r="2">
      <x v="613"/>
    </i>
    <i r="3">
      <x v="1"/>
    </i>
    <i>
      <x v="782"/>
    </i>
    <i r="1">
      <x v="1"/>
    </i>
    <i r="2">
      <x v="405"/>
    </i>
    <i r="3">
      <x v="2"/>
    </i>
    <i r="2">
      <x v="567"/>
    </i>
    <i r="3">
      <x v="2"/>
    </i>
    <i>
      <x v="783"/>
    </i>
    <i r="1">
      <x v="3"/>
    </i>
    <i r="2">
      <x v="817"/>
    </i>
    <i r="3">
      <x/>
    </i>
    <i>
      <x v="784"/>
    </i>
    <i r="1">
      <x v="4"/>
    </i>
    <i r="2">
      <x v="893"/>
    </i>
    <i r="3">
      <x v="4"/>
    </i>
    <i>
      <x v="785"/>
    </i>
    <i r="1">
      <x v="1"/>
    </i>
    <i r="2">
      <x v="568"/>
    </i>
    <i r="3">
      <x v="1"/>
    </i>
    <i>
      <x v="786"/>
    </i>
    <i r="1">
      <x v="2"/>
    </i>
    <i r="2">
      <x v="807"/>
    </i>
    <i r="3">
      <x v="4"/>
    </i>
    <i r="1">
      <x v="5"/>
    </i>
    <i r="2">
      <x v="361"/>
    </i>
    <i r="3">
      <x/>
    </i>
    <i>
      <x v="787"/>
    </i>
    <i r="1">
      <x v="2"/>
    </i>
    <i r="2">
      <x v="631"/>
    </i>
    <i r="3">
      <x v="2"/>
    </i>
    <i>
      <x v="788"/>
    </i>
    <i r="1">
      <x v="3"/>
    </i>
    <i r="2">
      <x v="469"/>
    </i>
    <i r="3">
      <x/>
    </i>
    <i>
      <x v="789"/>
    </i>
    <i r="1">
      <x/>
    </i>
    <i r="2">
      <x v="605"/>
    </i>
    <i r="3">
      <x v="2"/>
    </i>
    <i r="1">
      <x v="5"/>
    </i>
    <i r="2">
      <x v="498"/>
    </i>
    <i r="3">
      <x v="3"/>
    </i>
    <i>
      <x v="790"/>
    </i>
    <i r="1">
      <x v="2"/>
    </i>
    <i r="2">
      <x v="559"/>
    </i>
    <i r="3">
      <x v="1"/>
    </i>
    <i>
      <x v="791"/>
    </i>
    <i r="1">
      <x v="4"/>
    </i>
    <i r="2">
      <x v="1049"/>
    </i>
    <i r="3">
      <x v="3"/>
    </i>
    <i r="1">
      <x v="5"/>
    </i>
    <i r="2">
      <x v="80"/>
    </i>
    <i r="3">
      <x v="2"/>
    </i>
    <i>
      <x v="792"/>
    </i>
    <i r="1">
      <x/>
    </i>
    <i r="2">
      <x v="600"/>
    </i>
    <i r="3">
      <x v="1"/>
    </i>
    <i>
      <x v="793"/>
    </i>
    <i r="1">
      <x v="2"/>
    </i>
    <i r="2">
      <x v="740"/>
    </i>
    <i r="3">
      <x v="4"/>
    </i>
    <i>
      <x v="794"/>
    </i>
    <i r="1">
      <x v="3"/>
    </i>
    <i r="2">
      <x v="588"/>
    </i>
    <i r="3">
      <x v="2"/>
    </i>
    <i>
      <x v="795"/>
    </i>
    <i r="1">
      <x/>
    </i>
    <i r="2">
      <x v="896"/>
    </i>
    <i r="3">
      <x v="4"/>
    </i>
    <i>
      <x v="796"/>
    </i>
    <i r="1">
      <x v="5"/>
    </i>
    <i r="2">
      <x v="561"/>
    </i>
    <i r="3">
      <x v="2"/>
    </i>
    <i>
      <x v="797"/>
    </i>
    <i r="1">
      <x v="2"/>
    </i>
    <i r="2">
      <x v="466"/>
    </i>
    <i r="3">
      <x v="1"/>
    </i>
    <i r="1">
      <x v="5"/>
    </i>
    <i r="2">
      <x v="236"/>
    </i>
    <i r="3">
      <x/>
    </i>
    <i>
      <x v="798"/>
    </i>
    <i r="1">
      <x v="1"/>
    </i>
    <i r="2">
      <x v="904"/>
    </i>
    <i r="3">
      <x v="4"/>
    </i>
    <i r="1">
      <x v="5"/>
    </i>
    <i r="2">
      <x v="709"/>
    </i>
    <i r="3">
      <x v="2"/>
    </i>
    <i>
      <x v="799"/>
    </i>
    <i r="1">
      <x/>
    </i>
    <i r="2">
      <x v="332"/>
    </i>
    <i r="3">
      <x/>
    </i>
    <i>
      <x v="800"/>
    </i>
    <i r="1">
      <x v="5"/>
    </i>
    <i r="2">
      <x v="397"/>
    </i>
    <i r="3">
      <x v="1"/>
    </i>
    <i>
      <x v="801"/>
    </i>
    <i r="1">
      <x v="5"/>
    </i>
    <i r="2">
      <x v="222"/>
    </i>
    <i r="3">
      <x v="3"/>
    </i>
    <i>
      <x v="802"/>
    </i>
    <i r="1">
      <x v="3"/>
    </i>
    <i r="2">
      <x v="387"/>
    </i>
    <i r="3">
      <x/>
    </i>
    <i>
      <x v="803"/>
    </i>
    <i r="1">
      <x v="3"/>
    </i>
    <i r="2">
      <x v="39"/>
    </i>
    <i r="3">
      <x v="4"/>
    </i>
    <i>
      <x v="804"/>
    </i>
    <i r="1">
      <x v="3"/>
    </i>
    <i r="2">
      <x v="157"/>
    </i>
    <i r="3">
      <x v="2"/>
    </i>
    <i>
      <x v="805"/>
    </i>
    <i r="1">
      <x v="3"/>
    </i>
    <i r="2">
      <x v="285"/>
    </i>
    <i r="3">
      <x v="3"/>
    </i>
    <i>
      <x v="806"/>
    </i>
    <i r="1">
      <x v="4"/>
    </i>
    <i r="2">
      <x v="581"/>
    </i>
    <i r="3">
      <x v="4"/>
    </i>
    <i>
      <x v="807"/>
    </i>
    <i r="1">
      <x v="2"/>
    </i>
    <i r="2">
      <x v="701"/>
    </i>
    <i r="3">
      <x v="3"/>
    </i>
    <i>
      <x v="808"/>
    </i>
    <i r="1">
      <x v="5"/>
    </i>
    <i r="2">
      <x v="412"/>
    </i>
    <i r="3">
      <x v="2"/>
    </i>
    <i>
      <x v="809"/>
    </i>
    <i r="1">
      <x/>
    </i>
    <i r="2">
      <x v="723"/>
    </i>
    <i r="3">
      <x v="2"/>
    </i>
    <i r="1">
      <x v="2"/>
    </i>
    <i r="2">
      <x v="700"/>
    </i>
    <i r="3">
      <x v="4"/>
    </i>
    <i>
      <x v="810"/>
    </i>
    <i r="1">
      <x v="5"/>
    </i>
    <i r="2">
      <x v="664"/>
    </i>
    <i r="3">
      <x v="4"/>
    </i>
    <i>
      <x v="811"/>
    </i>
    <i r="1">
      <x v="4"/>
    </i>
    <i r="2">
      <x v="237"/>
    </i>
    <i r="3">
      <x v="2"/>
    </i>
    <i>
      <x v="812"/>
    </i>
    <i r="1">
      <x v="2"/>
    </i>
    <i r="2">
      <x v="315"/>
    </i>
    <i r="3">
      <x v="3"/>
    </i>
    <i>
      <x v="813"/>
    </i>
    <i r="1">
      <x v="5"/>
    </i>
    <i r="2">
      <x v="984"/>
    </i>
    <i r="3">
      <x v="1"/>
    </i>
    <i>
      <x v="814"/>
    </i>
    <i r="1">
      <x v="4"/>
    </i>
    <i r="2">
      <x v="886"/>
    </i>
    <i r="3">
      <x v="2"/>
    </i>
    <i r="1">
      <x v="5"/>
    </i>
    <i r="2">
      <x v="342"/>
    </i>
    <i r="3">
      <x v="3"/>
    </i>
    <i>
      <x v="815"/>
    </i>
    <i r="1">
      <x/>
    </i>
    <i r="2">
      <x v="717"/>
    </i>
    <i r="3">
      <x v="3"/>
    </i>
    <i r="2">
      <x v="929"/>
    </i>
    <i r="3">
      <x v="3"/>
    </i>
    <i>
      <x v="816"/>
    </i>
    <i r="1">
      <x v="1"/>
    </i>
    <i r="2">
      <x v="1138"/>
    </i>
    <i r="3">
      <x/>
    </i>
    <i r="1">
      <x v="5"/>
    </i>
    <i r="2">
      <x v="236"/>
    </i>
    <i r="3">
      <x v="2"/>
    </i>
    <i>
      <x v="817"/>
    </i>
    <i r="1">
      <x v="3"/>
    </i>
    <i r="2">
      <x v="517"/>
    </i>
    <i r="3">
      <x v="2"/>
    </i>
    <i>
      <x v="818"/>
    </i>
    <i r="1">
      <x v="4"/>
    </i>
    <i r="2">
      <x v="632"/>
    </i>
    <i r="3">
      <x v="2"/>
    </i>
    <i>
      <x v="819"/>
    </i>
    <i r="1">
      <x v="2"/>
    </i>
    <i r="2">
      <x v="347"/>
    </i>
    <i r="3">
      <x v="2"/>
    </i>
    <i>
      <x v="820"/>
    </i>
    <i r="1">
      <x/>
    </i>
    <i r="2">
      <x v="572"/>
    </i>
    <i r="3">
      <x/>
    </i>
    <i>
      <x v="821"/>
    </i>
    <i r="1">
      <x/>
    </i>
    <i r="2">
      <x v="704"/>
    </i>
    <i r="3">
      <x/>
    </i>
    <i r="1">
      <x v="3"/>
    </i>
    <i r="2">
      <x v="70"/>
    </i>
    <i r="3">
      <x v="3"/>
    </i>
    <i>
      <x v="822"/>
    </i>
    <i r="1">
      <x/>
    </i>
    <i r="2">
      <x v="72"/>
    </i>
    <i r="3">
      <x v="4"/>
    </i>
    <i>
      <x v="823"/>
    </i>
    <i r="1">
      <x v="1"/>
    </i>
    <i r="2">
      <x v="26"/>
    </i>
    <i r="3">
      <x/>
    </i>
    <i r="2">
      <x v="790"/>
    </i>
    <i r="3">
      <x/>
    </i>
    <i r="1">
      <x v="5"/>
    </i>
    <i r="2">
      <x v="1086"/>
    </i>
    <i r="3">
      <x v="3"/>
    </i>
    <i>
      <x v="824"/>
    </i>
    <i r="1">
      <x/>
    </i>
    <i r="2">
      <x v="901"/>
    </i>
    <i r="3">
      <x v="2"/>
    </i>
    <i>
      <x v="825"/>
    </i>
    <i r="1">
      <x v="4"/>
    </i>
    <i r="2">
      <x v="761"/>
    </i>
    <i r="3">
      <x v="2"/>
    </i>
    <i>
      <x v="826"/>
    </i>
    <i r="1">
      <x v="3"/>
    </i>
    <i r="2">
      <x v="1084"/>
    </i>
    <i r="3">
      <x v="2"/>
    </i>
    <i>
      <x v="827"/>
    </i>
    <i r="1">
      <x/>
    </i>
    <i r="2">
      <x v="893"/>
    </i>
    <i r="3">
      <x v="1"/>
    </i>
    <i r="1">
      <x v="1"/>
    </i>
    <i r="2">
      <x v="569"/>
    </i>
    <i r="3">
      <x v="2"/>
    </i>
    <i>
      <x v="828"/>
    </i>
    <i r="1">
      <x v="5"/>
    </i>
    <i r="2">
      <x v="310"/>
    </i>
    <i r="3">
      <x/>
    </i>
    <i>
      <x v="829"/>
    </i>
    <i r="1">
      <x v="3"/>
    </i>
    <i r="2">
      <x v="271"/>
    </i>
    <i r="3">
      <x/>
    </i>
    <i>
      <x v="830"/>
    </i>
    <i r="1">
      <x v="1"/>
    </i>
    <i r="2">
      <x v="1117"/>
    </i>
    <i r="3">
      <x v="3"/>
    </i>
    <i>
      <x v="831"/>
    </i>
    <i r="1">
      <x/>
    </i>
    <i r="2">
      <x v="1059"/>
    </i>
    <i r="3">
      <x/>
    </i>
    <i>
      <x v="832"/>
    </i>
    <i r="1">
      <x v="1"/>
    </i>
    <i r="2">
      <x v="783"/>
    </i>
    <i r="3">
      <x/>
    </i>
    <i>
      <x v="833"/>
    </i>
    <i r="1">
      <x/>
    </i>
    <i r="2">
      <x v="806"/>
    </i>
    <i r="3">
      <x/>
    </i>
    <i r="1">
      <x v="1"/>
    </i>
    <i r="2">
      <x v="1181"/>
    </i>
    <i r="3">
      <x v="3"/>
    </i>
    <i>
      <x v="834"/>
    </i>
    <i r="1">
      <x/>
    </i>
    <i r="2">
      <x v="769"/>
    </i>
    <i r="3">
      <x v="1"/>
    </i>
    <i r="1">
      <x v="1"/>
    </i>
    <i r="2">
      <x v="512"/>
    </i>
    <i r="3">
      <x v="1"/>
    </i>
    <i>
      <x v="835"/>
    </i>
    <i r="1">
      <x v="2"/>
    </i>
    <i r="2">
      <x v="374"/>
    </i>
    <i r="3">
      <x v="4"/>
    </i>
    <i r="1">
      <x v="3"/>
    </i>
    <i r="2">
      <x v="397"/>
    </i>
    <i r="3">
      <x v="1"/>
    </i>
    <i>
      <x v="836"/>
    </i>
    <i r="1">
      <x v="4"/>
    </i>
    <i r="2">
      <x v="707"/>
    </i>
    <i r="3">
      <x v="4"/>
    </i>
    <i r="1">
      <x v="5"/>
    </i>
    <i r="2">
      <x v="878"/>
    </i>
    <i r="3">
      <x/>
    </i>
    <i>
      <x v="837"/>
    </i>
    <i r="1">
      <x v="1"/>
    </i>
    <i r="2">
      <x v="288"/>
    </i>
    <i r="3">
      <x v="4"/>
    </i>
    <i r="1">
      <x v="2"/>
    </i>
    <i r="2">
      <x v="648"/>
    </i>
    <i r="3">
      <x v="3"/>
    </i>
    <i>
      <x v="838"/>
    </i>
    <i r="1">
      <x/>
    </i>
    <i r="2">
      <x v="319"/>
    </i>
    <i r="3">
      <x v="2"/>
    </i>
    <i r="1">
      <x v="5"/>
    </i>
    <i r="2">
      <x v="1174"/>
    </i>
    <i r="3">
      <x v="4"/>
    </i>
    <i>
      <x v="839"/>
    </i>
    <i r="1">
      <x v="1"/>
    </i>
    <i r="2">
      <x v="595"/>
    </i>
    <i r="3">
      <x v="1"/>
    </i>
    <i>
      <x v="840"/>
    </i>
    <i r="1">
      <x v="5"/>
    </i>
    <i r="2">
      <x v="438"/>
    </i>
    <i r="3">
      <x/>
    </i>
    <i>
      <x v="841"/>
    </i>
    <i r="1">
      <x v="4"/>
    </i>
    <i r="2">
      <x v="914"/>
    </i>
    <i r="3">
      <x v="2"/>
    </i>
    <i>
      <x v="842"/>
    </i>
    <i r="1">
      <x v="5"/>
    </i>
    <i r="2">
      <x v="578"/>
    </i>
    <i r="3">
      <x v="1"/>
    </i>
    <i>
      <x v="843"/>
    </i>
    <i r="1">
      <x v="4"/>
    </i>
    <i r="2">
      <x v="454"/>
    </i>
    <i r="3">
      <x/>
    </i>
    <i>
      <x v="844"/>
    </i>
    <i r="1">
      <x v="3"/>
    </i>
    <i r="2">
      <x v="527"/>
    </i>
    <i r="3">
      <x v="4"/>
    </i>
    <i>
      <x v="845"/>
    </i>
    <i r="1">
      <x v="4"/>
    </i>
    <i r="2">
      <x v="340"/>
    </i>
    <i r="3">
      <x v="4"/>
    </i>
    <i>
      <x v="846"/>
    </i>
    <i r="1">
      <x v="1"/>
    </i>
    <i r="2">
      <x v="547"/>
    </i>
    <i r="3">
      <x v="4"/>
    </i>
    <i>
      <x v="847"/>
    </i>
    <i r="1">
      <x v="1"/>
    </i>
    <i r="2">
      <x v="505"/>
    </i>
    <i r="3">
      <x v="1"/>
    </i>
    <i>
      <x v="848"/>
    </i>
    <i r="1">
      <x v="2"/>
    </i>
    <i r="2">
      <x v="200"/>
    </i>
    <i r="3">
      <x v="1"/>
    </i>
    <i r="1">
      <x v="4"/>
    </i>
    <i r="2">
      <x v="493"/>
    </i>
    <i r="3">
      <x v="1"/>
    </i>
    <i>
      <x v="849"/>
    </i>
    <i r="1">
      <x v="2"/>
    </i>
    <i r="2">
      <x v="936"/>
    </i>
    <i r="3">
      <x v="4"/>
    </i>
    <i r="1">
      <x v="3"/>
    </i>
    <i r="2">
      <x v="761"/>
    </i>
    <i r="3">
      <x v="1"/>
    </i>
    <i>
      <x v="850"/>
    </i>
    <i r="1">
      <x v="3"/>
    </i>
    <i r="2">
      <x v="400"/>
    </i>
    <i r="3">
      <x/>
    </i>
    <i>
      <x v="851"/>
    </i>
    <i r="1">
      <x v="4"/>
    </i>
    <i r="2">
      <x v="848"/>
    </i>
    <i r="3">
      <x v="3"/>
    </i>
    <i r="1">
      <x v="5"/>
    </i>
    <i r="2">
      <x v="915"/>
    </i>
    <i r="3">
      <x/>
    </i>
    <i>
      <x v="852"/>
    </i>
    <i r="1">
      <x v="1"/>
    </i>
    <i r="2">
      <x v="269"/>
    </i>
    <i r="3">
      <x v="3"/>
    </i>
    <i r="1">
      <x v="2"/>
    </i>
    <i r="2">
      <x v="269"/>
    </i>
    <i r="3">
      <x v="2"/>
    </i>
    <i>
      <x v="853"/>
    </i>
    <i r="1">
      <x v="2"/>
    </i>
    <i r="2">
      <x v="2"/>
    </i>
    <i r="3">
      <x v="4"/>
    </i>
    <i>
      <x v="854"/>
    </i>
    <i r="1">
      <x v="2"/>
    </i>
    <i r="2">
      <x v="191"/>
    </i>
    <i r="3">
      <x/>
    </i>
    <i>
      <x v="855"/>
    </i>
    <i r="1">
      <x v="5"/>
    </i>
    <i r="2">
      <x v="841"/>
    </i>
    <i r="3">
      <x v="2"/>
    </i>
    <i>
      <x v="856"/>
    </i>
    <i r="1">
      <x/>
    </i>
    <i r="2">
      <x v="628"/>
    </i>
    <i r="3">
      <x v="3"/>
    </i>
    <i>
      <x v="857"/>
    </i>
    <i r="1">
      <x v="4"/>
    </i>
    <i r="2">
      <x v="434"/>
    </i>
    <i r="3">
      <x v="2"/>
    </i>
    <i>
      <x v="858"/>
    </i>
    <i r="1">
      <x v="4"/>
    </i>
    <i r="2">
      <x v="1129"/>
    </i>
    <i r="3">
      <x v="1"/>
    </i>
    <i>
      <x v="859"/>
    </i>
    <i r="1">
      <x v="4"/>
    </i>
    <i r="2">
      <x v="114"/>
    </i>
    <i r="3">
      <x/>
    </i>
    <i>
      <x v="860"/>
    </i>
    <i r="1">
      <x v="5"/>
    </i>
    <i r="2">
      <x v="582"/>
    </i>
    <i r="3">
      <x v="1"/>
    </i>
    <i>
      <x v="861"/>
    </i>
    <i r="1">
      <x v="4"/>
    </i>
    <i r="2">
      <x v="325"/>
    </i>
    <i r="3">
      <x v="3"/>
    </i>
    <i>
      <x v="862"/>
    </i>
    <i r="1">
      <x/>
    </i>
    <i r="2">
      <x v="284"/>
    </i>
    <i r="3">
      <x v="2"/>
    </i>
    <i r="1">
      <x v="4"/>
    </i>
    <i r="2">
      <x v="599"/>
    </i>
    <i r="3">
      <x v="3"/>
    </i>
    <i>
      <x v="863"/>
    </i>
    <i r="1">
      <x v="5"/>
    </i>
    <i r="2">
      <x v="731"/>
    </i>
    <i r="3">
      <x v="4"/>
    </i>
    <i>
      <x v="864"/>
    </i>
    <i r="1">
      <x/>
    </i>
    <i r="2">
      <x v="789"/>
    </i>
    <i r="3">
      <x v="2"/>
    </i>
    <i>
      <x v="865"/>
    </i>
    <i r="1">
      <x/>
    </i>
    <i r="2">
      <x v="1148"/>
    </i>
    <i r="3">
      <x v="3"/>
    </i>
    <i r="1">
      <x v="2"/>
    </i>
    <i r="2">
      <x v="822"/>
    </i>
    <i r="3">
      <x v="1"/>
    </i>
    <i r="1">
      <x v="3"/>
    </i>
    <i r="2">
      <x v="412"/>
    </i>
    <i r="3">
      <x v="4"/>
    </i>
    <i>
      <x v="866"/>
    </i>
    <i r="1">
      <x v="4"/>
    </i>
    <i r="2">
      <x v="662"/>
    </i>
    <i r="3">
      <x v="1"/>
    </i>
    <i>
      <x v="867"/>
    </i>
    <i r="1">
      <x v="3"/>
    </i>
    <i r="2">
      <x v="591"/>
    </i>
    <i r="3">
      <x v="2"/>
    </i>
    <i>
      <x v="868"/>
    </i>
    <i r="1">
      <x v="2"/>
    </i>
    <i r="2">
      <x v="1145"/>
    </i>
    <i r="3">
      <x v="3"/>
    </i>
    <i>
      <x v="869"/>
    </i>
    <i r="1">
      <x v="5"/>
    </i>
    <i r="2">
      <x v="741"/>
    </i>
    <i r="3">
      <x v="4"/>
    </i>
    <i>
      <x v="870"/>
    </i>
    <i r="1">
      <x v="4"/>
    </i>
    <i r="2">
      <x v="342"/>
    </i>
    <i r="3">
      <x/>
    </i>
    <i>
      <x v="871"/>
    </i>
    <i r="1">
      <x v="2"/>
    </i>
    <i r="2">
      <x v="436"/>
    </i>
    <i r="3">
      <x v="4"/>
    </i>
    <i r="2">
      <x v="680"/>
    </i>
    <i r="3">
      <x v="3"/>
    </i>
    <i>
      <x v="872"/>
    </i>
    <i r="1">
      <x v="3"/>
    </i>
    <i r="2">
      <x v="989"/>
    </i>
    <i r="3">
      <x v="4"/>
    </i>
    <i r="1">
      <x v="5"/>
    </i>
    <i r="2">
      <x v="378"/>
    </i>
    <i r="3">
      <x v="4"/>
    </i>
    <i>
      <x v="873"/>
    </i>
    <i r="1">
      <x v="3"/>
    </i>
    <i r="2">
      <x v="749"/>
    </i>
    <i r="3">
      <x v="3"/>
    </i>
    <i>
      <x v="874"/>
    </i>
    <i r="1">
      <x v="3"/>
    </i>
    <i r="2">
      <x v="516"/>
    </i>
    <i r="3">
      <x v="3"/>
    </i>
    <i>
      <x v="875"/>
    </i>
    <i r="1">
      <x v="5"/>
    </i>
    <i r="2">
      <x v="1039"/>
    </i>
    <i r="3">
      <x v="2"/>
    </i>
    <i>
      <x v="876"/>
    </i>
    <i r="1">
      <x v="5"/>
    </i>
    <i r="2">
      <x v="822"/>
    </i>
    <i r="3">
      <x/>
    </i>
    <i>
      <x v="877"/>
    </i>
    <i r="1">
      <x v="4"/>
    </i>
    <i r="2">
      <x v="781"/>
    </i>
    <i r="3">
      <x v="2"/>
    </i>
    <i>
      <x v="878"/>
    </i>
    <i r="1">
      <x v="5"/>
    </i>
    <i r="2">
      <x v="805"/>
    </i>
    <i r="3">
      <x v="3"/>
    </i>
    <i>
      <x v="879"/>
    </i>
    <i r="1">
      <x/>
    </i>
    <i r="2">
      <x v="131"/>
    </i>
    <i r="3">
      <x v="3"/>
    </i>
    <i>
      <x v="880"/>
    </i>
    <i r="1">
      <x v="2"/>
    </i>
    <i r="2">
      <x v="136"/>
    </i>
    <i r="3">
      <x v="3"/>
    </i>
    <i r="1">
      <x v="4"/>
    </i>
    <i r="2">
      <x v="615"/>
    </i>
    <i r="3">
      <x v="1"/>
    </i>
    <i>
      <x v="881"/>
    </i>
    <i r="1">
      <x/>
    </i>
    <i r="2">
      <x v="1069"/>
    </i>
    <i r="3">
      <x v="1"/>
    </i>
    <i r="1">
      <x v="5"/>
    </i>
    <i r="2">
      <x v="1029"/>
    </i>
    <i r="3">
      <x v="1"/>
    </i>
    <i>
      <x v="882"/>
    </i>
    <i r="1">
      <x v="2"/>
    </i>
    <i r="2">
      <x v="549"/>
    </i>
    <i r="3">
      <x v="2"/>
    </i>
    <i>
      <x v="883"/>
    </i>
    <i r="1">
      <x/>
    </i>
    <i r="2">
      <x v="552"/>
    </i>
    <i r="3">
      <x v="2"/>
    </i>
    <i>
      <x v="884"/>
    </i>
    <i r="1">
      <x v="4"/>
    </i>
    <i r="2">
      <x v="240"/>
    </i>
    <i r="3">
      <x/>
    </i>
    <i>
      <x v="885"/>
    </i>
    <i r="1">
      <x v="2"/>
    </i>
    <i r="2">
      <x v="419"/>
    </i>
    <i r="3">
      <x/>
    </i>
    <i>
      <x v="886"/>
    </i>
    <i r="1">
      <x v="3"/>
    </i>
    <i r="2">
      <x v="1153"/>
    </i>
    <i r="3">
      <x/>
    </i>
    <i>
      <x v="887"/>
    </i>
    <i r="1">
      <x v="4"/>
    </i>
    <i r="2">
      <x v="550"/>
    </i>
    <i r="3">
      <x/>
    </i>
    <i r="1">
      <x v="5"/>
    </i>
    <i r="2">
      <x v="863"/>
    </i>
    <i r="3">
      <x/>
    </i>
    <i>
      <x v="888"/>
    </i>
    <i r="1">
      <x v="5"/>
    </i>
    <i r="2">
      <x v="841"/>
    </i>
    <i r="3">
      <x v="1"/>
    </i>
    <i>
      <x v="889"/>
    </i>
    <i r="1">
      <x v="5"/>
    </i>
    <i r="2">
      <x v="98"/>
    </i>
    <i r="3">
      <x v="4"/>
    </i>
    <i>
      <x v="890"/>
    </i>
    <i r="1">
      <x v="2"/>
    </i>
    <i r="2">
      <x v="389"/>
    </i>
    <i r="3">
      <x/>
    </i>
    <i>
      <x v="891"/>
    </i>
    <i r="1">
      <x v="5"/>
    </i>
    <i r="2">
      <x v="709"/>
    </i>
    <i r="3">
      <x v="4"/>
    </i>
    <i>
      <x v="892"/>
    </i>
    <i r="1">
      <x v="5"/>
    </i>
    <i r="2">
      <x v="802"/>
    </i>
    <i r="3">
      <x/>
    </i>
    <i>
      <x v="893"/>
    </i>
    <i r="1">
      <x v="1"/>
    </i>
    <i r="2">
      <x v="27"/>
    </i>
    <i r="3">
      <x v="3"/>
    </i>
    <i>
      <x v="894"/>
    </i>
    <i r="1">
      <x v="2"/>
    </i>
    <i r="2">
      <x v="656"/>
    </i>
    <i r="3">
      <x/>
    </i>
    <i r="1">
      <x v="5"/>
    </i>
    <i r="2">
      <x v="63"/>
    </i>
    <i r="3">
      <x/>
    </i>
    <i>
      <x v="895"/>
    </i>
    <i r="1">
      <x v="1"/>
    </i>
    <i r="2">
      <x v="275"/>
    </i>
    <i r="3">
      <x v="4"/>
    </i>
    <i>
      <x v="896"/>
    </i>
    <i r="1">
      <x v="2"/>
    </i>
    <i r="2">
      <x v="225"/>
    </i>
    <i r="3">
      <x/>
    </i>
    <i>
      <x v="897"/>
    </i>
    <i r="1">
      <x v="1"/>
    </i>
    <i r="2">
      <x v="791"/>
    </i>
    <i r="3">
      <x v="1"/>
    </i>
    <i r="1">
      <x v="3"/>
    </i>
    <i r="2">
      <x v="384"/>
    </i>
    <i r="3">
      <x v="3"/>
    </i>
    <i>
      <x v="898"/>
    </i>
    <i r="1">
      <x v="3"/>
    </i>
    <i r="2">
      <x v="991"/>
    </i>
    <i r="3">
      <x v="3"/>
    </i>
    <i>
      <x v="899"/>
    </i>
    <i r="1">
      <x v="2"/>
    </i>
    <i r="2">
      <x v="818"/>
    </i>
    <i r="3">
      <x v="4"/>
    </i>
    <i>
      <x v="900"/>
    </i>
    <i r="1">
      <x v="2"/>
    </i>
    <i r="2">
      <x v="657"/>
    </i>
    <i r="3">
      <x v="4"/>
    </i>
    <i>
      <x v="901"/>
    </i>
    <i r="1">
      <x/>
    </i>
    <i r="2">
      <x v="817"/>
    </i>
    <i r="3">
      <x v="2"/>
    </i>
    <i>
      <x v="902"/>
    </i>
    <i r="1">
      <x/>
    </i>
    <i r="2">
      <x v="1044"/>
    </i>
    <i r="3">
      <x v="1"/>
    </i>
    <i r="1">
      <x v="2"/>
    </i>
    <i r="2">
      <x v="1005"/>
    </i>
    <i r="3">
      <x v="2"/>
    </i>
    <i r="1">
      <x v="4"/>
    </i>
    <i r="2">
      <x v="584"/>
    </i>
    <i r="3">
      <x v="2"/>
    </i>
    <i>
      <x v="903"/>
    </i>
    <i r="1">
      <x v="1"/>
    </i>
    <i r="2">
      <x v="466"/>
    </i>
    <i r="3">
      <x/>
    </i>
    <i>
      <x v="904"/>
    </i>
    <i r="1">
      <x v="3"/>
    </i>
    <i r="2">
      <x v="1100"/>
    </i>
    <i r="3">
      <x/>
    </i>
    <i>
      <x v="905"/>
    </i>
    <i r="1">
      <x/>
    </i>
    <i r="2">
      <x v="402"/>
    </i>
    <i r="3">
      <x/>
    </i>
    <i>
      <x v="906"/>
    </i>
    <i r="1">
      <x v="5"/>
    </i>
    <i r="2">
      <x v="757"/>
    </i>
    <i r="3">
      <x v="2"/>
    </i>
    <i>
      <x v="907"/>
    </i>
    <i r="1">
      <x v="2"/>
    </i>
    <i r="2">
      <x v="1077"/>
    </i>
    <i r="3">
      <x v="1"/>
    </i>
    <i>
      <x v="908"/>
    </i>
    <i r="1">
      <x v="2"/>
    </i>
    <i r="2">
      <x v="1040"/>
    </i>
    <i r="3">
      <x v="3"/>
    </i>
    <i r="1">
      <x v="3"/>
    </i>
    <i r="2">
      <x v="85"/>
    </i>
    <i r="3">
      <x v="2"/>
    </i>
    <i>
      <x v="909"/>
    </i>
    <i r="1">
      <x v="3"/>
    </i>
    <i r="2">
      <x v="582"/>
    </i>
    <i r="3">
      <x v="2"/>
    </i>
    <i>
      <x v="910"/>
    </i>
    <i r="1">
      <x v="5"/>
    </i>
    <i r="2">
      <x v="505"/>
    </i>
    <i r="3">
      <x v="4"/>
    </i>
    <i>
      <x v="911"/>
    </i>
    <i r="1">
      <x v="2"/>
    </i>
    <i r="2">
      <x v="669"/>
    </i>
    <i r="3">
      <x/>
    </i>
    <i r="1">
      <x v="5"/>
    </i>
    <i r="2">
      <x v="1051"/>
    </i>
    <i r="3">
      <x v="2"/>
    </i>
    <i>
      <x v="912"/>
    </i>
    <i r="1">
      <x/>
    </i>
    <i r="2">
      <x v="1123"/>
    </i>
    <i r="3">
      <x v="3"/>
    </i>
    <i>
      <x v="913"/>
    </i>
    <i r="1">
      <x v="2"/>
    </i>
    <i r="2">
      <x v="1130"/>
    </i>
    <i r="3">
      <x v="1"/>
    </i>
    <i>
      <x v="914"/>
    </i>
    <i r="1">
      <x/>
    </i>
    <i r="2">
      <x v="528"/>
    </i>
    <i r="3">
      <x v="3"/>
    </i>
    <i r="1">
      <x v="3"/>
    </i>
    <i r="2">
      <x v="271"/>
    </i>
    <i r="3">
      <x v="2"/>
    </i>
    <i r="2">
      <x v="409"/>
    </i>
    <i r="3">
      <x/>
    </i>
    <i>
      <x v="915"/>
    </i>
    <i r="1">
      <x v="3"/>
    </i>
    <i r="2">
      <x v="1084"/>
    </i>
    <i r="3">
      <x v="3"/>
    </i>
    <i>
      <x v="916"/>
    </i>
    <i r="1">
      <x v="1"/>
    </i>
    <i r="2">
      <x v="756"/>
    </i>
    <i r="3">
      <x/>
    </i>
    <i>
      <x v="917"/>
    </i>
    <i r="1">
      <x v="1"/>
    </i>
    <i r="2">
      <x v="910"/>
    </i>
    <i r="3">
      <x v="2"/>
    </i>
    <i r="1">
      <x v="2"/>
    </i>
    <i r="2">
      <x v="134"/>
    </i>
    <i r="3">
      <x v="2"/>
    </i>
    <i r="1">
      <x v="3"/>
    </i>
    <i r="2">
      <x v="364"/>
    </i>
    <i r="3">
      <x/>
    </i>
    <i>
      <x v="918"/>
    </i>
    <i r="1">
      <x/>
    </i>
    <i r="2">
      <x v="811"/>
    </i>
    <i r="3">
      <x v="1"/>
    </i>
    <i>
      <x v="919"/>
    </i>
    <i r="1">
      <x v="3"/>
    </i>
    <i r="2">
      <x v="376"/>
    </i>
    <i r="3">
      <x v="4"/>
    </i>
    <i>
      <x v="920"/>
    </i>
    <i r="1">
      <x v="3"/>
    </i>
    <i r="2">
      <x v="298"/>
    </i>
    <i r="3">
      <x v="4"/>
    </i>
    <i r="1">
      <x v="5"/>
    </i>
    <i r="2">
      <x v="804"/>
    </i>
    <i r="3">
      <x v="3"/>
    </i>
    <i>
      <x v="921"/>
    </i>
    <i r="1">
      <x v="1"/>
    </i>
    <i r="2">
      <x v="571"/>
    </i>
    <i r="3">
      <x/>
    </i>
    <i>
      <x v="922"/>
    </i>
    <i r="1">
      <x/>
    </i>
    <i r="2">
      <x v="586"/>
    </i>
    <i r="3">
      <x v="1"/>
    </i>
    <i r="1">
      <x v="4"/>
    </i>
    <i r="2">
      <x v="270"/>
    </i>
    <i r="3">
      <x/>
    </i>
    <i>
      <x v="923"/>
    </i>
    <i r="1">
      <x/>
    </i>
    <i r="2">
      <x v="915"/>
    </i>
    <i r="3">
      <x v="3"/>
    </i>
    <i>
      <x v="924"/>
    </i>
    <i r="1">
      <x v="2"/>
    </i>
    <i r="2">
      <x v="300"/>
    </i>
    <i r="3">
      <x v="3"/>
    </i>
    <i>
      <x v="925"/>
    </i>
    <i r="1">
      <x/>
    </i>
    <i r="2">
      <x v="316"/>
    </i>
    <i r="3">
      <x v="3"/>
    </i>
    <i r="1">
      <x v="2"/>
    </i>
    <i r="2">
      <x v="279"/>
    </i>
    <i r="3">
      <x v="3"/>
    </i>
    <i>
      <x v="926"/>
    </i>
    <i r="1">
      <x v="2"/>
    </i>
    <i r="2">
      <x v="659"/>
    </i>
    <i r="3">
      <x v="2"/>
    </i>
    <i>
      <x v="927"/>
    </i>
    <i r="1">
      <x v="1"/>
    </i>
    <i r="2">
      <x v="131"/>
    </i>
    <i r="3">
      <x v="2"/>
    </i>
    <i>
      <x v="928"/>
    </i>
    <i r="1">
      <x v="4"/>
    </i>
    <i r="2">
      <x v="1054"/>
    </i>
    <i r="3">
      <x v="1"/>
    </i>
    <i>
      <x v="929"/>
    </i>
    <i r="1">
      <x v="2"/>
    </i>
    <i r="2">
      <x v="867"/>
    </i>
    <i r="3">
      <x v="1"/>
    </i>
    <i r="1">
      <x v="4"/>
    </i>
    <i r="2">
      <x v="282"/>
    </i>
    <i r="3">
      <x/>
    </i>
    <i>
      <x v="930"/>
    </i>
    <i r="1">
      <x v="3"/>
    </i>
    <i r="2">
      <x v="407"/>
    </i>
    <i r="3">
      <x/>
    </i>
    <i>
      <x v="931"/>
    </i>
    <i r="1">
      <x v="1"/>
    </i>
    <i r="2">
      <x v="138"/>
    </i>
    <i r="3">
      <x v="3"/>
    </i>
    <i>
      <x v="932"/>
    </i>
    <i r="1">
      <x v="2"/>
    </i>
    <i r="2">
      <x v="504"/>
    </i>
    <i r="3">
      <x v="2"/>
    </i>
    <i>
      <x v="933"/>
    </i>
    <i r="1">
      <x v="4"/>
    </i>
    <i r="2">
      <x v="889"/>
    </i>
    <i r="3">
      <x v="3"/>
    </i>
    <i>
      <x v="934"/>
    </i>
    <i r="1">
      <x/>
    </i>
    <i r="2">
      <x v="801"/>
    </i>
    <i r="3">
      <x v="4"/>
    </i>
    <i r="1">
      <x v="3"/>
    </i>
    <i r="2">
      <x v="661"/>
    </i>
    <i r="3">
      <x v="1"/>
    </i>
    <i>
      <x v="935"/>
    </i>
    <i r="1">
      <x v="2"/>
    </i>
    <i r="2">
      <x v="565"/>
    </i>
    <i r="3">
      <x/>
    </i>
    <i r="1">
      <x v="3"/>
    </i>
    <i r="2">
      <x v="685"/>
    </i>
    <i r="3">
      <x v="1"/>
    </i>
    <i>
      <x v="936"/>
    </i>
    <i r="1">
      <x v="4"/>
    </i>
    <i r="2">
      <x v="731"/>
    </i>
    <i r="3">
      <x v="2"/>
    </i>
    <i>
      <x v="937"/>
    </i>
    <i r="1">
      <x v="3"/>
    </i>
    <i r="2">
      <x v="573"/>
    </i>
    <i r="3">
      <x v="1"/>
    </i>
    <i>
      <x v="938"/>
    </i>
    <i r="1">
      <x v="1"/>
    </i>
    <i r="2">
      <x v="706"/>
    </i>
    <i r="3">
      <x v="4"/>
    </i>
    <i r="1">
      <x v="4"/>
    </i>
    <i r="2">
      <x v="598"/>
    </i>
    <i r="3">
      <x v="4"/>
    </i>
    <i>
      <x v="939"/>
    </i>
    <i r="1">
      <x v="1"/>
    </i>
    <i r="2">
      <x v="442"/>
    </i>
    <i r="3">
      <x v="3"/>
    </i>
    <i>
      <x v="940"/>
    </i>
    <i r="1">
      <x v="5"/>
    </i>
    <i r="2">
      <x v="433"/>
    </i>
    <i r="3">
      <x v="1"/>
    </i>
    <i>
      <x v="941"/>
    </i>
    <i r="1">
      <x/>
    </i>
    <i r="2">
      <x v="557"/>
    </i>
    <i r="3">
      <x v="2"/>
    </i>
    <i r="1">
      <x v="2"/>
    </i>
    <i r="2">
      <x v="48"/>
    </i>
    <i r="3">
      <x v="1"/>
    </i>
    <i r="1">
      <x v="4"/>
    </i>
    <i r="2">
      <x v="674"/>
    </i>
    <i r="3">
      <x v="1"/>
    </i>
    <i>
      <x v="942"/>
    </i>
    <i r="1">
      <x/>
    </i>
    <i r="2">
      <x v="668"/>
    </i>
    <i r="3">
      <x v="1"/>
    </i>
    <i>
      <x v="943"/>
    </i>
    <i r="1">
      <x/>
    </i>
    <i r="2">
      <x v="437"/>
    </i>
    <i r="3">
      <x v="4"/>
    </i>
    <i r="1">
      <x v="1"/>
    </i>
    <i r="2">
      <x v="138"/>
    </i>
    <i r="3">
      <x v="2"/>
    </i>
    <i>
      <x v="944"/>
    </i>
    <i r="1">
      <x v="5"/>
    </i>
    <i r="2">
      <x v="123"/>
    </i>
    <i r="3">
      <x v="1"/>
    </i>
    <i>
      <x v="945"/>
    </i>
    <i r="1">
      <x v="4"/>
    </i>
    <i r="2">
      <x v="486"/>
    </i>
    <i r="3">
      <x v="1"/>
    </i>
    <i>
      <x v="946"/>
    </i>
    <i r="1">
      <x v="2"/>
    </i>
    <i r="2">
      <x v="641"/>
    </i>
    <i r="3">
      <x v="4"/>
    </i>
    <i r="1">
      <x v="3"/>
    </i>
    <i r="2">
      <x v="847"/>
    </i>
    <i r="3">
      <x v="1"/>
    </i>
    <i>
      <x v="947"/>
    </i>
    <i r="1">
      <x v="5"/>
    </i>
    <i r="2">
      <x v="626"/>
    </i>
    <i r="3">
      <x/>
    </i>
    <i>
      <x v="948"/>
    </i>
    <i r="1">
      <x v="5"/>
    </i>
    <i r="2">
      <x v="989"/>
    </i>
    <i r="3">
      <x v="4"/>
    </i>
    <i>
      <x v="949"/>
    </i>
    <i r="1">
      <x v="1"/>
    </i>
    <i r="2">
      <x v="908"/>
    </i>
    <i r="3">
      <x v="1"/>
    </i>
    <i>
      <x v="950"/>
    </i>
    <i r="1">
      <x/>
    </i>
    <i r="2">
      <x v="986"/>
    </i>
    <i r="3">
      <x v="3"/>
    </i>
    <i r="1">
      <x v="1"/>
    </i>
    <i r="2">
      <x v="746"/>
    </i>
    <i r="3">
      <x/>
    </i>
    <i>
      <x v="951"/>
    </i>
    <i r="1">
      <x v="1"/>
    </i>
    <i r="2">
      <x v="1180"/>
    </i>
    <i r="3">
      <x v="2"/>
    </i>
    <i r="1">
      <x v="3"/>
    </i>
    <i r="2">
      <x v="423"/>
    </i>
    <i r="3">
      <x v="3"/>
    </i>
    <i r="1">
      <x v="5"/>
    </i>
    <i r="2">
      <x v="897"/>
    </i>
    <i r="3">
      <x v="1"/>
    </i>
    <i>
      <x v="952"/>
    </i>
    <i r="1">
      <x v="4"/>
    </i>
    <i r="2">
      <x v="538"/>
    </i>
    <i r="3">
      <x/>
    </i>
    <i>
      <x v="953"/>
    </i>
    <i r="1">
      <x v="2"/>
    </i>
    <i r="2">
      <x v="1005"/>
    </i>
    <i r="3">
      <x v="2"/>
    </i>
    <i r="1">
      <x v="4"/>
    </i>
    <i r="2">
      <x v="503"/>
    </i>
    <i r="3">
      <x v="3"/>
    </i>
    <i>
      <x v="954"/>
    </i>
    <i r="1">
      <x v="2"/>
    </i>
    <i r="2">
      <x v="684"/>
    </i>
    <i r="3">
      <x v="1"/>
    </i>
    <i>
      <x v="955"/>
    </i>
    <i r="1">
      <x v="5"/>
    </i>
    <i r="2">
      <x v="846"/>
    </i>
    <i r="3">
      <x v="2"/>
    </i>
    <i>
      <x v="956"/>
    </i>
    <i r="1">
      <x v="4"/>
    </i>
    <i r="2">
      <x v="554"/>
    </i>
    <i r="3">
      <x v="2"/>
    </i>
    <i>
      <x v="957"/>
    </i>
    <i r="1">
      <x v="3"/>
    </i>
    <i r="2">
      <x v="949"/>
    </i>
    <i r="3">
      <x/>
    </i>
    <i>
      <x v="958"/>
    </i>
    <i r="1">
      <x v="4"/>
    </i>
    <i r="2">
      <x v="359"/>
    </i>
    <i r="3">
      <x v="2"/>
    </i>
    <i>
      <x v="959"/>
    </i>
    <i r="1">
      <x v="1"/>
    </i>
    <i r="2">
      <x v="604"/>
    </i>
    <i r="3">
      <x/>
    </i>
    <i>
      <x v="960"/>
    </i>
    <i r="1">
      <x v="1"/>
    </i>
    <i r="2">
      <x v="368"/>
    </i>
    <i r="3">
      <x v="2"/>
    </i>
    <i>
      <x v="961"/>
    </i>
    <i r="1">
      <x v="4"/>
    </i>
    <i r="2">
      <x v="125"/>
    </i>
    <i r="3">
      <x v="2"/>
    </i>
    <i>
      <x v="962"/>
    </i>
    <i r="1">
      <x/>
    </i>
    <i r="2">
      <x v="64"/>
    </i>
    <i r="3">
      <x v="1"/>
    </i>
    <i>
      <x v="963"/>
    </i>
    <i r="1">
      <x v="1"/>
    </i>
    <i r="2">
      <x v="1133"/>
    </i>
    <i r="3">
      <x v="1"/>
    </i>
    <i>
      <x v="964"/>
    </i>
    <i r="1">
      <x v="2"/>
    </i>
    <i r="2">
      <x v="506"/>
    </i>
    <i r="3">
      <x/>
    </i>
    <i>
      <x v="965"/>
    </i>
    <i r="1">
      <x v="3"/>
    </i>
    <i r="2">
      <x v="535"/>
    </i>
    <i r="3">
      <x v="4"/>
    </i>
    <i>
      <x v="966"/>
    </i>
    <i r="1">
      <x/>
    </i>
    <i r="2">
      <x v="305"/>
    </i>
    <i r="3">
      <x/>
    </i>
    <i>
      <x v="967"/>
    </i>
    <i r="1">
      <x v="5"/>
    </i>
    <i r="2">
      <x v="812"/>
    </i>
    <i r="3">
      <x v="1"/>
    </i>
    <i>
      <x v="968"/>
    </i>
    <i r="1">
      <x v="3"/>
    </i>
    <i r="2">
      <x v="644"/>
    </i>
    <i r="3">
      <x v="3"/>
    </i>
    <i r="1">
      <x v="4"/>
    </i>
    <i r="2">
      <x v="454"/>
    </i>
    <i r="3">
      <x v="3"/>
    </i>
    <i>
      <x v="969"/>
    </i>
    <i r="1">
      <x v="2"/>
    </i>
    <i r="2">
      <x v="662"/>
    </i>
    <i r="3">
      <x/>
    </i>
    <i r="1">
      <x v="5"/>
    </i>
    <i r="2">
      <x v="201"/>
    </i>
    <i r="3">
      <x v="2"/>
    </i>
    <i>
      <x v="970"/>
    </i>
    <i r="1">
      <x v="4"/>
    </i>
    <i r="2">
      <x v="783"/>
    </i>
    <i r="3">
      <x v="1"/>
    </i>
    <i>
      <x v="971"/>
    </i>
    <i r="1">
      <x v="5"/>
    </i>
    <i r="2">
      <x v="887"/>
    </i>
    <i r="3">
      <x v="4"/>
    </i>
    <i r="2">
      <x v="1082"/>
    </i>
    <i r="3">
      <x v="4"/>
    </i>
    <i>
      <x v="972"/>
    </i>
    <i r="1">
      <x v="3"/>
    </i>
    <i r="2">
      <x v="800"/>
    </i>
    <i r="3">
      <x/>
    </i>
    <i r="1">
      <x v="5"/>
    </i>
    <i r="2">
      <x v="641"/>
    </i>
    <i r="3">
      <x v="1"/>
    </i>
    <i>
      <x v="973"/>
    </i>
    <i r="1">
      <x v="4"/>
    </i>
    <i r="2">
      <x v="468"/>
    </i>
    <i r="3">
      <x v="1"/>
    </i>
    <i>
      <x v="974"/>
    </i>
    <i r="1">
      <x v="1"/>
    </i>
    <i r="2">
      <x v="758"/>
    </i>
    <i r="3">
      <x v="3"/>
    </i>
    <i r="1">
      <x v="4"/>
    </i>
    <i r="2">
      <x v="858"/>
    </i>
    <i r="3">
      <x v="1"/>
    </i>
    <i>
      <x v="975"/>
    </i>
    <i r="1">
      <x v="5"/>
    </i>
    <i r="2">
      <x v="355"/>
    </i>
    <i r="3">
      <x v="1"/>
    </i>
    <i>
      <x v="976"/>
    </i>
    <i r="1">
      <x v="3"/>
    </i>
    <i r="2">
      <x v="292"/>
    </i>
    <i r="3">
      <x v="4"/>
    </i>
    <i>
      <x v="977"/>
    </i>
    <i r="1">
      <x v="1"/>
    </i>
    <i r="2">
      <x v="991"/>
    </i>
    <i r="3">
      <x v="1"/>
    </i>
    <i>
      <x v="978"/>
    </i>
    <i r="1">
      <x v="5"/>
    </i>
    <i r="2">
      <x v="815"/>
    </i>
    <i r="3">
      <x/>
    </i>
    <i>
      <x v="979"/>
    </i>
    <i r="1">
      <x v="1"/>
    </i>
    <i r="2">
      <x v="723"/>
    </i>
    <i r="3">
      <x/>
    </i>
    <i r="1">
      <x v="2"/>
    </i>
    <i r="2">
      <x v="272"/>
    </i>
    <i r="3">
      <x v="1"/>
    </i>
    <i>
      <x v="980"/>
    </i>
    <i r="1">
      <x v="1"/>
    </i>
    <i r="2">
      <x v="419"/>
    </i>
    <i r="3">
      <x v="2"/>
    </i>
    <i>
      <x v="981"/>
    </i>
    <i r="1">
      <x v="1"/>
    </i>
    <i r="2">
      <x v="427"/>
    </i>
    <i r="3">
      <x v="2"/>
    </i>
    <i>
      <x v="982"/>
    </i>
    <i r="1">
      <x v="3"/>
    </i>
    <i r="2">
      <x v="659"/>
    </i>
    <i r="3">
      <x v="3"/>
    </i>
    <i r="2">
      <x v="1104"/>
    </i>
    <i r="3">
      <x v="1"/>
    </i>
    <i>
      <x v="983"/>
    </i>
    <i r="1">
      <x v="5"/>
    </i>
    <i r="2">
      <x v="772"/>
    </i>
    <i r="3">
      <x v="1"/>
    </i>
    <i>
      <x v="984"/>
    </i>
    <i r="1">
      <x v="3"/>
    </i>
    <i r="2">
      <x v="782"/>
    </i>
    <i r="3">
      <x v="2"/>
    </i>
    <i r="1">
      <x v="4"/>
    </i>
    <i r="2">
      <x v="823"/>
    </i>
    <i r="3">
      <x v="2"/>
    </i>
    <i>
      <x v="985"/>
    </i>
    <i r="1">
      <x v="2"/>
    </i>
    <i r="2">
      <x v="1032"/>
    </i>
    <i r="3">
      <x v="2"/>
    </i>
    <i>
      <x v="986"/>
    </i>
    <i r="1">
      <x v="4"/>
    </i>
    <i r="2">
      <x v="839"/>
    </i>
    <i r="3">
      <x/>
    </i>
    <i>
      <x v="987"/>
    </i>
    <i r="1">
      <x v="2"/>
    </i>
    <i r="2">
      <x v="112"/>
    </i>
    <i r="3">
      <x v="2"/>
    </i>
    <i>
      <x v="988"/>
    </i>
    <i r="1">
      <x/>
    </i>
    <i r="2">
      <x v="748"/>
    </i>
    <i r="3">
      <x v="3"/>
    </i>
    <i>
      <x v="989"/>
    </i>
    <i r="1">
      <x v="5"/>
    </i>
    <i r="2">
      <x v="655"/>
    </i>
    <i r="3">
      <x/>
    </i>
    <i>
      <x v="990"/>
    </i>
    <i r="1">
      <x v="4"/>
    </i>
    <i r="2">
      <x v="694"/>
    </i>
    <i r="3">
      <x v="1"/>
    </i>
    <i>
      <x v="991"/>
    </i>
    <i r="1">
      <x v="1"/>
    </i>
    <i r="2">
      <x v="918"/>
    </i>
    <i r="3">
      <x v="1"/>
    </i>
    <i>
      <x v="992"/>
    </i>
    <i r="1">
      <x v="2"/>
    </i>
    <i r="2">
      <x v="421"/>
    </i>
    <i r="3">
      <x v="1"/>
    </i>
    <i>
      <x v="993"/>
    </i>
    <i r="1">
      <x v="4"/>
    </i>
    <i r="2">
      <x v="305"/>
    </i>
    <i r="3">
      <x v="1"/>
    </i>
    <i>
      <x v="994"/>
    </i>
    <i r="1">
      <x v="4"/>
    </i>
    <i r="2">
      <x v="258"/>
    </i>
    <i r="3">
      <x v="1"/>
    </i>
    <i>
      <x v="995"/>
    </i>
    <i r="1">
      <x/>
    </i>
    <i r="2">
      <x v="746"/>
    </i>
    <i r="3">
      <x v="3"/>
    </i>
    <i>
      <x v="996"/>
    </i>
    <i r="1">
      <x/>
    </i>
    <i r="2">
      <x v="568"/>
    </i>
    <i r="3">
      <x v="2"/>
    </i>
    <i>
      <x v="997"/>
    </i>
    <i r="1">
      <x v="4"/>
    </i>
    <i r="2">
      <x v="278"/>
    </i>
    <i r="3">
      <x/>
    </i>
    <i>
      <x v="998"/>
    </i>
    <i r="1">
      <x v="3"/>
    </i>
    <i r="2">
      <x v="1044"/>
    </i>
    <i r="3">
      <x v="4"/>
    </i>
    <i>
      <x v="999"/>
    </i>
    <i r="1">
      <x v="3"/>
    </i>
    <i r="2">
      <x v="220"/>
    </i>
    <i r="3">
      <x v="2"/>
    </i>
    <i>
      <x v="1000"/>
    </i>
    <i r="1">
      <x v="1"/>
    </i>
    <i r="2">
      <x v="136"/>
    </i>
    <i r="3">
      <x v="3"/>
    </i>
    <i r="1">
      <x v="3"/>
    </i>
    <i r="2">
      <x v="565"/>
    </i>
    <i r="3">
      <x v="1"/>
    </i>
    <i>
      <x v="1001"/>
    </i>
    <i r="1">
      <x v="4"/>
    </i>
    <i r="2">
      <x v="422"/>
    </i>
    <i r="3">
      <x v="1"/>
    </i>
    <i>
      <x v="1002"/>
    </i>
    <i r="1">
      <x v="4"/>
    </i>
    <i r="2">
      <x v="104"/>
    </i>
    <i r="3">
      <x v="3"/>
    </i>
    <i>
      <x v="1003"/>
    </i>
    <i r="1">
      <x v="4"/>
    </i>
    <i r="2">
      <x v="401"/>
    </i>
    <i r="3">
      <x/>
    </i>
    <i>
      <x v="1004"/>
    </i>
    <i r="1">
      <x/>
    </i>
    <i r="2">
      <x v="330"/>
    </i>
    <i r="3">
      <x v="1"/>
    </i>
    <i>
      <x v="1005"/>
    </i>
    <i r="1">
      <x v="2"/>
    </i>
    <i r="2">
      <x v="1080"/>
    </i>
    <i r="3">
      <x v="3"/>
    </i>
    <i r="1">
      <x v="4"/>
    </i>
    <i r="2">
      <x v="668"/>
    </i>
    <i r="3">
      <x v="4"/>
    </i>
    <i>
      <x v="1006"/>
    </i>
    <i r="1">
      <x/>
    </i>
    <i r="2">
      <x v="55"/>
    </i>
    <i r="3">
      <x v="3"/>
    </i>
    <i>
      <x v="1007"/>
    </i>
    <i r="1">
      <x v="1"/>
    </i>
    <i r="2">
      <x v="275"/>
    </i>
    <i r="3">
      <x v="4"/>
    </i>
    <i>
      <x v="1008"/>
    </i>
    <i r="1">
      <x v="1"/>
    </i>
    <i r="2">
      <x v="651"/>
    </i>
    <i r="3">
      <x v="3"/>
    </i>
    <i>
      <x v="1009"/>
    </i>
    <i r="1">
      <x v="4"/>
    </i>
    <i r="2">
      <x v="469"/>
    </i>
    <i r="3">
      <x v="3"/>
    </i>
    <i>
      <x v="1010"/>
    </i>
    <i r="1">
      <x v="1"/>
    </i>
    <i r="2">
      <x v="189"/>
    </i>
    <i r="3">
      <x v="1"/>
    </i>
    <i>
      <x v="1011"/>
    </i>
    <i r="1">
      <x v="1"/>
    </i>
    <i r="2">
      <x v="249"/>
    </i>
    <i r="3">
      <x/>
    </i>
    <i>
      <x v="1012"/>
    </i>
    <i r="1">
      <x v="5"/>
    </i>
    <i r="2">
      <x v="617"/>
    </i>
    <i r="3">
      <x v="2"/>
    </i>
    <i>
      <x v="1013"/>
    </i>
    <i r="1">
      <x v="5"/>
    </i>
    <i r="2">
      <x v="409"/>
    </i>
    <i r="3">
      <x/>
    </i>
    <i>
      <x v="1014"/>
    </i>
    <i r="1">
      <x v="1"/>
    </i>
    <i r="2">
      <x v="369"/>
    </i>
    <i r="3">
      <x v="3"/>
    </i>
    <i>
      <x v="1015"/>
    </i>
    <i r="1">
      <x v="1"/>
    </i>
    <i r="2">
      <x v="255"/>
    </i>
    <i r="3">
      <x v="3"/>
    </i>
    <i>
      <x v="1016"/>
    </i>
    <i r="1">
      <x v="4"/>
    </i>
    <i r="2">
      <x v="743"/>
    </i>
    <i r="3">
      <x v="2"/>
    </i>
    <i>
      <x v="1017"/>
    </i>
    <i r="1">
      <x v="5"/>
    </i>
    <i r="2">
      <x v="545"/>
    </i>
    <i r="3">
      <x v="1"/>
    </i>
    <i>
      <x v="1018"/>
    </i>
    <i r="1">
      <x v="4"/>
    </i>
    <i r="2">
      <x v="613"/>
    </i>
    <i r="3">
      <x v="3"/>
    </i>
    <i>
      <x v="1019"/>
    </i>
    <i r="1">
      <x v="2"/>
    </i>
    <i r="2">
      <x v="445"/>
    </i>
    <i r="3">
      <x/>
    </i>
    <i>
      <x v="1020"/>
    </i>
    <i r="1">
      <x v="3"/>
    </i>
    <i r="2">
      <x v="823"/>
    </i>
    <i r="3">
      <x/>
    </i>
    <i>
      <x v="1021"/>
    </i>
    <i r="1">
      <x v="3"/>
    </i>
    <i r="2">
      <x v="389"/>
    </i>
    <i r="3">
      <x v="3"/>
    </i>
    <i>
      <x v="1022"/>
    </i>
    <i r="1">
      <x v="2"/>
    </i>
    <i r="2">
      <x v="574"/>
    </i>
    <i r="3">
      <x v="4"/>
    </i>
    <i>
      <x v="1023"/>
    </i>
    <i r="1">
      <x v="2"/>
    </i>
    <i r="2">
      <x v="177"/>
    </i>
    <i r="3">
      <x v="2"/>
    </i>
    <i>
      <x v="1024"/>
    </i>
    <i r="1">
      <x v="2"/>
    </i>
    <i r="2">
      <x v="100"/>
    </i>
    <i r="3">
      <x v="4"/>
    </i>
    <i>
      <x v="1025"/>
    </i>
    <i r="1">
      <x v="4"/>
    </i>
    <i r="2">
      <x v="206"/>
    </i>
    <i r="3">
      <x v="4"/>
    </i>
    <i>
      <x v="1026"/>
    </i>
    <i r="1">
      <x v="5"/>
    </i>
    <i r="2">
      <x v="270"/>
    </i>
    <i r="3">
      <x v="2"/>
    </i>
    <i>
      <x v="1027"/>
    </i>
    <i r="1">
      <x v="2"/>
    </i>
    <i r="2">
      <x v="456"/>
    </i>
    <i r="3">
      <x v="4"/>
    </i>
    <i>
      <x v="1028"/>
    </i>
    <i r="1">
      <x v="1"/>
    </i>
    <i r="2">
      <x v="417"/>
    </i>
    <i r="3">
      <x v="3"/>
    </i>
    <i r="1">
      <x v="3"/>
    </i>
    <i r="2">
      <x v="352"/>
    </i>
    <i r="3">
      <x v="2"/>
    </i>
    <i>
      <x v="1029"/>
    </i>
    <i r="1">
      <x v="4"/>
    </i>
    <i r="2">
      <x v="664"/>
    </i>
    <i r="3">
      <x/>
    </i>
    <i>
      <x v="1030"/>
    </i>
    <i r="1">
      <x v="1"/>
    </i>
    <i r="2">
      <x v="670"/>
    </i>
    <i r="3">
      <x v="4"/>
    </i>
    <i>
      <x v="1031"/>
    </i>
    <i r="1">
      <x v="3"/>
    </i>
    <i r="2">
      <x v="1162"/>
    </i>
    <i r="3">
      <x v="3"/>
    </i>
    <i r="1">
      <x v="4"/>
    </i>
    <i r="2">
      <x v="633"/>
    </i>
    <i r="3">
      <x/>
    </i>
    <i>
      <x v="1032"/>
    </i>
    <i r="1">
      <x/>
    </i>
    <i r="2">
      <x v="36"/>
    </i>
    <i r="3">
      <x v="2"/>
    </i>
    <i>
      <x v="1033"/>
    </i>
    <i r="1">
      <x/>
    </i>
    <i r="2">
      <x v="427"/>
    </i>
    <i r="3">
      <x v="2"/>
    </i>
    <i>
      <x v="1034"/>
    </i>
    <i r="1">
      <x v="2"/>
    </i>
    <i r="2">
      <x v="808"/>
    </i>
    <i r="3">
      <x v="4"/>
    </i>
    <i>
      <x v="1035"/>
    </i>
    <i r="1">
      <x v="4"/>
    </i>
    <i r="2">
      <x v="191"/>
    </i>
    <i r="3">
      <x v="4"/>
    </i>
    <i r="1">
      <x v="5"/>
    </i>
    <i r="2">
      <x v="461"/>
    </i>
    <i r="3">
      <x v="2"/>
    </i>
    <i>
      <x v="1036"/>
    </i>
    <i r="1">
      <x v="5"/>
    </i>
    <i r="2">
      <x v="748"/>
    </i>
    <i r="3">
      <x v="1"/>
    </i>
    <i r="2">
      <x v="831"/>
    </i>
    <i r="3">
      <x v="4"/>
    </i>
    <i>
      <x v="1037"/>
    </i>
    <i r="1">
      <x v="3"/>
    </i>
    <i r="2">
      <x v="342"/>
    </i>
    <i r="3">
      <x v="1"/>
    </i>
    <i r="1">
      <x v="5"/>
    </i>
    <i r="2">
      <x v="688"/>
    </i>
    <i r="3">
      <x/>
    </i>
    <i>
      <x v="1038"/>
    </i>
    <i r="1">
      <x v="4"/>
    </i>
    <i r="2">
      <x v="384"/>
    </i>
    <i r="3">
      <x v="2"/>
    </i>
    <i>
      <x v="1039"/>
    </i>
    <i r="1">
      <x v="1"/>
    </i>
    <i r="2">
      <x v="508"/>
    </i>
    <i r="3">
      <x v="4"/>
    </i>
    <i>
      <x v="1040"/>
    </i>
    <i r="1">
      <x v="2"/>
    </i>
    <i r="2">
      <x v="260"/>
    </i>
    <i r="3">
      <x v="2"/>
    </i>
    <i>
      <x v="1041"/>
    </i>
    <i r="1">
      <x v="4"/>
    </i>
    <i r="2">
      <x v="755"/>
    </i>
    <i r="3">
      <x v="2"/>
    </i>
    <i r="1">
      <x v="5"/>
    </i>
    <i r="2">
      <x v="868"/>
    </i>
    <i r="3">
      <x v="4"/>
    </i>
    <i>
      <x v="1042"/>
    </i>
    <i r="1">
      <x v="5"/>
    </i>
    <i r="2">
      <x v="315"/>
    </i>
    <i r="3">
      <x v="4"/>
    </i>
    <i>
      <x v="1043"/>
    </i>
    <i r="1">
      <x v="2"/>
    </i>
    <i r="2">
      <x v="500"/>
    </i>
    <i r="3">
      <x v="3"/>
    </i>
    <i>
      <x v="1044"/>
    </i>
    <i r="1">
      <x v="4"/>
    </i>
    <i r="2">
      <x v="534"/>
    </i>
    <i r="3">
      <x v="2"/>
    </i>
    <i>
      <x v="1045"/>
    </i>
    <i r="1">
      <x v="1"/>
    </i>
    <i r="2">
      <x v="614"/>
    </i>
    <i r="3">
      <x/>
    </i>
    <i>
      <x v="1046"/>
    </i>
    <i r="1">
      <x/>
    </i>
    <i r="2">
      <x v="86"/>
    </i>
    <i r="3">
      <x v="1"/>
    </i>
    <i r="1">
      <x v="2"/>
    </i>
    <i r="2">
      <x v="270"/>
    </i>
    <i r="3">
      <x/>
    </i>
    <i>
      <x v="1047"/>
    </i>
    <i r="1">
      <x v="1"/>
    </i>
    <i r="2">
      <x v="259"/>
    </i>
    <i r="3">
      <x v="2"/>
    </i>
    <i>
      <x v="1048"/>
    </i>
    <i r="1">
      <x v="2"/>
    </i>
    <i r="2">
      <x v="643"/>
    </i>
    <i r="3">
      <x v="2"/>
    </i>
    <i>
      <x v="1049"/>
    </i>
    <i r="1">
      <x v="3"/>
    </i>
    <i r="2">
      <x v="852"/>
    </i>
    <i r="3">
      <x v="1"/>
    </i>
    <i>
      <x v="1050"/>
    </i>
    <i r="1">
      <x/>
    </i>
    <i r="2">
      <x v="228"/>
    </i>
    <i r="3">
      <x v="2"/>
    </i>
    <i r="1">
      <x v="3"/>
    </i>
    <i r="2">
      <x v="1092"/>
    </i>
    <i r="3">
      <x v="1"/>
    </i>
    <i>
      <x v="1051"/>
    </i>
    <i r="1">
      <x v="2"/>
    </i>
    <i r="2">
      <x v="520"/>
    </i>
    <i r="3">
      <x v="3"/>
    </i>
    <i r="1">
      <x v="4"/>
    </i>
    <i r="2">
      <x v="557"/>
    </i>
    <i r="3">
      <x v="1"/>
    </i>
    <i r="2">
      <x v="797"/>
    </i>
    <i r="3">
      <x/>
    </i>
    <i>
      <x v="1052"/>
    </i>
    <i r="1">
      <x v="1"/>
    </i>
    <i r="2">
      <x v="201"/>
    </i>
    <i r="3">
      <x v="4"/>
    </i>
    <i r="1">
      <x v="4"/>
    </i>
    <i r="2">
      <x v="337"/>
    </i>
    <i r="3">
      <x v="1"/>
    </i>
    <i>
      <x v="1053"/>
    </i>
    <i r="1">
      <x v="1"/>
    </i>
    <i r="2">
      <x v="82"/>
    </i>
    <i r="3">
      <x v="2"/>
    </i>
    <i>
      <x v="1054"/>
    </i>
    <i r="1">
      <x/>
    </i>
    <i r="2">
      <x v="316"/>
    </i>
    <i r="3">
      <x v="1"/>
    </i>
    <i>
      <x v="1055"/>
    </i>
    <i r="1">
      <x v="1"/>
    </i>
    <i r="2">
      <x v="156"/>
    </i>
    <i r="3">
      <x v="2"/>
    </i>
    <i r="1">
      <x v="2"/>
    </i>
    <i r="2">
      <x v="184"/>
    </i>
    <i r="3">
      <x v="4"/>
    </i>
    <i>
      <x v="1056"/>
    </i>
    <i r="1">
      <x v="1"/>
    </i>
    <i r="2">
      <x v="752"/>
    </i>
    <i r="3">
      <x/>
    </i>
    <i r="1">
      <x v="5"/>
    </i>
    <i r="2">
      <x v="884"/>
    </i>
    <i r="3">
      <x v="3"/>
    </i>
    <i>
      <x v="1057"/>
    </i>
    <i r="1">
      <x v="1"/>
    </i>
    <i r="2">
      <x v="870"/>
    </i>
    <i r="3">
      <x v="4"/>
    </i>
    <i>
      <x v="1058"/>
    </i>
    <i r="1">
      <x v="2"/>
    </i>
    <i r="2">
      <x v="418"/>
    </i>
    <i r="3">
      <x v="1"/>
    </i>
    <i>
      <x v="1059"/>
    </i>
    <i r="1">
      <x v="5"/>
    </i>
    <i r="2">
      <x v="639"/>
    </i>
    <i r="3">
      <x v="3"/>
    </i>
    <i>
      <x v="1060"/>
    </i>
    <i r="1">
      <x v="1"/>
    </i>
    <i r="2">
      <x v="1129"/>
    </i>
    <i r="3">
      <x v="1"/>
    </i>
    <i>
      <x v="1061"/>
    </i>
    <i r="1">
      <x/>
    </i>
    <i r="2">
      <x v="489"/>
    </i>
    <i r="3">
      <x/>
    </i>
    <i r="1">
      <x v="4"/>
    </i>
    <i r="2">
      <x v="617"/>
    </i>
    <i r="3">
      <x/>
    </i>
    <i>
      <x v="1062"/>
    </i>
    <i r="1">
      <x v="2"/>
    </i>
    <i r="2">
      <x v="299"/>
    </i>
    <i r="3">
      <x v="2"/>
    </i>
    <i r="1">
      <x v="4"/>
    </i>
    <i r="2">
      <x v="180"/>
    </i>
    <i r="3">
      <x v="4"/>
    </i>
    <i>
      <x v="1063"/>
    </i>
    <i r="1">
      <x v="3"/>
    </i>
    <i r="2">
      <x v="623"/>
    </i>
    <i r="3">
      <x v="2"/>
    </i>
    <i>
      <x v="1064"/>
    </i>
    <i r="1">
      <x v="4"/>
    </i>
    <i r="2">
      <x v="746"/>
    </i>
    <i r="3">
      <x/>
    </i>
    <i>
      <x v="1065"/>
    </i>
    <i r="1">
      <x v="1"/>
    </i>
    <i r="2">
      <x v="551"/>
    </i>
    <i r="3">
      <x v="3"/>
    </i>
    <i>
      <x v="1066"/>
    </i>
    <i r="1">
      <x/>
    </i>
    <i r="2">
      <x v="267"/>
    </i>
    <i r="3">
      <x v="4"/>
    </i>
    <i>
      <x v="1067"/>
    </i>
    <i r="1">
      <x v="4"/>
    </i>
    <i r="2">
      <x v="741"/>
    </i>
    <i r="3">
      <x v="1"/>
    </i>
    <i>
      <x v="1068"/>
    </i>
    <i r="1">
      <x v="2"/>
    </i>
    <i r="2">
      <x v="918"/>
    </i>
    <i r="3">
      <x/>
    </i>
    <i>
      <x v="1069"/>
    </i>
    <i r="1">
      <x v="3"/>
    </i>
    <i r="2">
      <x v="571"/>
    </i>
    <i r="3">
      <x/>
    </i>
    <i>
      <x v="1070"/>
    </i>
    <i r="1">
      <x v="2"/>
    </i>
    <i r="2">
      <x v="775"/>
    </i>
    <i r="3">
      <x v="2"/>
    </i>
    <i>
      <x v="1071"/>
    </i>
    <i r="1">
      <x v="2"/>
    </i>
    <i r="2">
      <x v="230"/>
    </i>
    <i r="3">
      <x v="2"/>
    </i>
    <i>
      <x v="1072"/>
    </i>
    <i r="1">
      <x/>
    </i>
    <i r="2">
      <x v="969"/>
    </i>
    <i r="3">
      <x v="2"/>
    </i>
    <i>
      <x v="1073"/>
    </i>
    <i r="1">
      <x v="5"/>
    </i>
    <i r="2">
      <x v="1179"/>
    </i>
    <i r="3">
      <x v="4"/>
    </i>
    <i>
      <x v="1074"/>
    </i>
    <i r="1">
      <x/>
    </i>
    <i r="2">
      <x v="468"/>
    </i>
    <i r="3">
      <x v="2"/>
    </i>
    <i>
      <x v="1075"/>
    </i>
    <i r="1">
      <x v="4"/>
    </i>
    <i r="2">
      <x v="1055"/>
    </i>
    <i r="3">
      <x/>
    </i>
    <i>
      <x v="1076"/>
    </i>
    <i r="1">
      <x v="4"/>
    </i>
    <i r="2">
      <x v="307"/>
    </i>
    <i r="3">
      <x v="1"/>
    </i>
    <i>
      <x v="1077"/>
    </i>
    <i r="1">
      <x v="3"/>
    </i>
    <i r="2">
      <x v="373"/>
    </i>
    <i r="3">
      <x v="1"/>
    </i>
    <i r="2">
      <x v="963"/>
    </i>
    <i r="3">
      <x/>
    </i>
    <i>
      <x v="1078"/>
    </i>
    <i r="1">
      <x v="1"/>
    </i>
    <i r="2">
      <x v="363"/>
    </i>
    <i r="3">
      <x v="1"/>
    </i>
    <i>
      <x v="1079"/>
    </i>
    <i r="1">
      <x v="3"/>
    </i>
    <i r="2">
      <x v="828"/>
    </i>
    <i r="3">
      <x v="1"/>
    </i>
    <i>
      <x v="1080"/>
    </i>
    <i r="1">
      <x v="4"/>
    </i>
    <i r="2">
      <x v="944"/>
    </i>
    <i r="3">
      <x/>
    </i>
    <i>
      <x v="1081"/>
    </i>
    <i r="1">
      <x v="2"/>
    </i>
    <i r="2">
      <x v="50"/>
    </i>
    <i r="3">
      <x v="1"/>
    </i>
    <i>
      <x v="1082"/>
    </i>
    <i r="1">
      <x v="3"/>
    </i>
    <i r="2">
      <x v="942"/>
    </i>
    <i r="3">
      <x v="2"/>
    </i>
    <i>
      <x v="1083"/>
    </i>
    <i r="1">
      <x/>
    </i>
    <i r="2">
      <x v="315"/>
    </i>
    <i r="3">
      <x v="2"/>
    </i>
    <i r="1">
      <x v="3"/>
    </i>
    <i r="2">
      <x v="390"/>
    </i>
    <i r="3">
      <x v="2"/>
    </i>
    <i>
      <x v="1084"/>
    </i>
    <i r="1">
      <x/>
    </i>
    <i r="2">
      <x v="491"/>
    </i>
    <i r="3">
      <x v="4"/>
    </i>
    <i>
      <x v="1085"/>
    </i>
    <i r="1">
      <x/>
    </i>
    <i r="2">
      <x v="215"/>
    </i>
    <i r="3">
      <x/>
    </i>
    <i>
      <x v="1086"/>
    </i>
    <i r="1">
      <x/>
    </i>
    <i r="2">
      <x v="112"/>
    </i>
    <i r="3">
      <x/>
    </i>
    <i r="1">
      <x v="2"/>
    </i>
    <i r="2">
      <x v="429"/>
    </i>
    <i r="3">
      <x/>
    </i>
    <i>
      <x v="1087"/>
    </i>
    <i r="1">
      <x v="3"/>
    </i>
    <i r="2">
      <x v="106"/>
    </i>
    <i r="3">
      <x v="4"/>
    </i>
    <i r="1">
      <x v="4"/>
    </i>
    <i r="2">
      <x v="871"/>
    </i>
    <i r="3">
      <x v="4"/>
    </i>
    <i>
      <x v="1088"/>
    </i>
    <i r="1">
      <x/>
    </i>
    <i r="2">
      <x v="272"/>
    </i>
    <i r="3">
      <x v="4"/>
    </i>
    <i>
      <x v="1089"/>
    </i>
    <i r="1">
      <x v="1"/>
    </i>
    <i r="2">
      <x v="683"/>
    </i>
    <i r="3">
      <x v="4"/>
    </i>
    <i>
      <x v="1090"/>
    </i>
    <i r="1">
      <x v="3"/>
    </i>
    <i r="2">
      <x v="187"/>
    </i>
    <i r="3">
      <x v="2"/>
    </i>
    <i>
      <x v="1091"/>
    </i>
    <i r="1">
      <x v="4"/>
    </i>
    <i r="2">
      <x v="606"/>
    </i>
    <i r="3">
      <x v="4"/>
    </i>
    <i>
      <x v="1092"/>
    </i>
    <i r="1">
      <x v="2"/>
    </i>
    <i r="2">
      <x v="381"/>
    </i>
    <i r="3">
      <x v="3"/>
    </i>
    <i r="1">
      <x v="4"/>
    </i>
    <i r="2">
      <x v="1119"/>
    </i>
    <i r="3">
      <x v="2"/>
    </i>
    <i>
      <x v="1093"/>
    </i>
    <i r="1">
      <x v="1"/>
    </i>
    <i r="2">
      <x v="934"/>
    </i>
    <i r="3">
      <x v="1"/>
    </i>
    <i>
      <x v="1094"/>
    </i>
    <i r="1">
      <x/>
    </i>
    <i r="2">
      <x v="396"/>
    </i>
    <i r="3">
      <x v="4"/>
    </i>
    <i r="1">
      <x v="5"/>
    </i>
    <i r="2">
      <x v="217"/>
    </i>
    <i r="3">
      <x v="1"/>
    </i>
    <i>
      <x v="1095"/>
    </i>
    <i r="1">
      <x v="4"/>
    </i>
    <i r="2">
      <x v="207"/>
    </i>
    <i r="3">
      <x/>
    </i>
    <i>
      <x v="1096"/>
    </i>
    <i r="1">
      <x v="5"/>
    </i>
    <i r="2">
      <x v="589"/>
    </i>
    <i r="3">
      <x v="4"/>
    </i>
    <i r="2">
      <x v="1103"/>
    </i>
    <i r="3">
      <x v="3"/>
    </i>
    <i>
      <x v="1097"/>
    </i>
    <i r="1">
      <x/>
    </i>
    <i r="2">
      <x v="1150"/>
    </i>
    <i r="3">
      <x/>
    </i>
    <i>
      <x v="1098"/>
    </i>
    <i r="1">
      <x v="1"/>
    </i>
    <i r="2">
      <x v="266"/>
    </i>
    <i r="3">
      <x/>
    </i>
    <i>
      <x v="1099"/>
    </i>
    <i r="1">
      <x v="1"/>
    </i>
    <i r="2">
      <x v="458"/>
    </i>
    <i r="3">
      <x v="3"/>
    </i>
    <i>
      <x v="1100"/>
    </i>
    <i r="1">
      <x v="5"/>
    </i>
    <i r="2">
      <x v="300"/>
    </i>
    <i r="3">
      <x v="2"/>
    </i>
    <i>
      <x v="1101"/>
    </i>
    <i r="1">
      <x v="5"/>
    </i>
    <i r="2">
      <x v="1139"/>
    </i>
    <i r="3">
      <x v="2"/>
    </i>
    <i>
      <x v="1102"/>
    </i>
    <i r="1">
      <x v="1"/>
    </i>
    <i r="2">
      <x v="402"/>
    </i>
    <i r="3">
      <x v="3"/>
    </i>
    <i>
      <x v="1103"/>
    </i>
    <i r="1">
      <x v="5"/>
    </i>
    <i r="2">
      <x v="428"/>
    </i>
    <i r="3">
      <x/>
    </i>
    <i>
      <x v="1104"/>
    </i>
    <i r="1">
      <x v="5"/>
    </i>
    <i r="2">
      <x v="1029"/>
    </i>
    <i r="3">
      <x/>
    </i>
    <i>
      <x v="1105"/>
    </i>
    <i r="1">
      <x v="1"/>
    </i>
    <i r="2">
      <x v="1193"/>
    </i>
    <i r="3">
      <x v="1"/>
    </i>
    <i>
      <x v="1106"/>
    </i>
    <i r="1">
      <x v="3"/>
    </i>
    <i r="2">
      <x v="1046"/>
    </i>
    <i r="3">
      <x v="2"/>
    </i>
    <i>
      <x v="1107"/>
    </i>
    <i r="1">
      <x v="5"/>
    </i>
    <i r="2">
      <x v="362"/>
    </i>
    <i r="3">
      <x v="2"/>
    </i>
    <i>
      <x v="1108"/>
    </i>
    <i r="1">
      <x/>
    </i>
    <i r="2">
      <x v="180"/>
    </i>
    <i r="3">
      <x/>
    </i>
    <i>
      <x v="1109"/>
    </i>
    <i r="1">
      <x v="2"/>
    </i>
    <i r="2">
      <x v="743"/>
    </i>
    <i r="3">
      <x v="1"/>
    </i>
    <i>
      <x v="1110"/>
    </i>
    <i r="1">
      <x v="2"/>
    </i>
    <i r="2">
      <x v="323"/>
    </i>
    <i r="3">
      <x/>
    </i>
    <i>
      <x v="1111"/>
    </i>
    <i r="1">
      <x v="4"/>
    </i>
    <i r="2">
      <x v="48"/>
    </i>
    <i r="3">
      <x v="2"/>
    </i>
    <i>
      <x v="1112"/>
    </i>
    <i r="1">
      <x v="2"/>
    </i>
    <i r="2">
      <x v="438"/>
    </i>
    <i r="3">
      <x v="2"/>
    </i>
    <i>
      <x v="1113"/>
    </i>
    <i r="1">
      <x v="4"/>
    </i>
    <i r="2">
      <x v="592"/>
    </i>
    <i r="3">
      <x v="4"/>
    </i>
    <i>
      <x v="1114"/>
    </i>
    <i r="1">
      <x v="4"/>
    </i>
    <i r="2">
      <x v="419"/>
    </i>
    <i r="3">
      <x v="2"/>
    </i>
    <i>
      <x v="1115"/>
    </i>
    <i r="1">
      <x v="4"/>
    </i>
    <i r="2">
      <x v="437"/>
    </i>
    <i r="3">
      <x v="1"/>
    </i>
    <i>
      <x v="1116"/>
    </i>
    <i r="1">
      <x v="4"/>
    </i>
    <i r="2">
      <x v="208"/>
    </i>
    <i r="3">
      <x v="1"/>
    </i>
    <i>
      <x v="1117"/>
    </i>
    <i r="1">
      <x v="4"/>
    </i>
    <i r="2">
      <x v="603"/>
    </i>
    <i r="3">
      <x v="1"/>
    </i>
    <i>
      <x v="1118"/>
    </i>
    <i r="1">
      <x/>
    </i>
    <i r="2">
      <x v="388"/>
    </i>
    <i r="3">
      <x v="2"/>
    </i>
    <i r="1">
      <x v="5"/>
    </i>
    <i r="2">
      <x v="415"/>
    </i>
    <i r="3">
      <x v="1"/>
    </i>
    <i>
      <x v="1119"/>
    </i>
    <i r="1">
      <x v="5"/>
    </i>
    <i r="2">
      <x v="815"/>
    </i>
    <i r="3">
      <x/>
    </i>
    <i>
      <x v="1120"/>
    </i>
    <i r="1">
      <x/>
    </i>
    <i r="2">
      <x v="543"/>
    </i>
    <i r="3">
      <x v="2"/>
    </i>
    <i>
      <x v="1121"/>
    </i>
    <i r="1">
      <x/>
    </i>
    <i r="2">
      <x v="38"/>
    </i>
    <i r="3">
      <x v="1"/>
    </i>
    <i r="1">
      <x v="4"/>
    </i>
    <i r="2">
      <x v="687"/>
    </i>
    <i r="3">
      <x/>
    </i>
    <i>
      <x v="1122"/>
    </i>
    <i r="1">
      <x v="4"/>
    </i>
    <i r="2">
      <x v="358"/>
    </i>
    <i r="3">
      <x v="2"/>
    </i>
    <i>
      <x v="1123"/>
    </i>
    <i r="1">
      <x v="4"/>
    </i>
    <i r="2">
      <x v="291"/>
    </i>
    <i r="3">
      <x v="2"/>
    </i>
    <i>
      <x v="1124"/>
    </i>
    <i r="1">
      <x v="5"/>
    </i>
    <i r="2">
      <x v="980"/>
    </i>
    <i r="3">
      <x/>
    </i>
    <i>
      <x v="1125"/>
    </i>
    <i r="1">
      <x v="3"/>
    </i>
    <i r="2">
      <x v="555"/>
    </i>
    <i r="3">
      <x v="2"/>
    </i>
    <i>
      <x v="1126"/>
    </i>
    <i r="1">
      <x v="4"/>
    </i>
    <i r="2">
      <x v="765"/>
    </i>
    <i r="3">
      <x v="2"/>
    </i>
    <i>
      <x v="1127"/>
    </i>
    <i r="1">
      <x v="3"/>
    </i>
    <i r="2">
      <x v="481"/>
    </i>
    <i r="3">
      <x v="3"/>
    </i>
    <i>
      <x v="1128"/>
    </i>
    <i r="1">
      <x v="1"/>
    </i>
    <i r="2">
      <x v="502"/>
    </i>
    <i r="3">
      <x v="4"/>
    </i>
    <i>
      <x v="1129"/>
    </i>
    <i r="1">
      <x v="1"/>
    </i>
    <i r="2">
      <x v="963"/>
    </i>
    <i r="3">
      <x v="3"/>
    </i>
    <i>
      <x v="1130"/>
    </i>
    <i r="1">
      <x v="2"/>
    </i>
    <i r="2">
      <x v="636"/>
    </i>
    <i r="3">
      <x v="2"/>
    </i>
    <i>
      <x v="1131"/>
    </i>
    <i r="1">
      <x/>
    </i>
    <i r="2">
      <x v="538"/>
    </i>
    <i r="3">
      <x v="2"/>
    </i>
    <i>
      <x v="1132"/>
    </i>
    <i r="1">
      <x/>
    </i>
    <i r="2">
      <x v="1055"/>
    </i>
    <i r="3">
      <x v="3"/>
    </i>
    <i>
      <x v="1133"/>
    </i>
    <i r="1">
      <x v="1"/>
    </i>
    <i r="2">
      <x v="34"/>
    </i>
    <i r="3">
      <x v="1"/>
    </i>
    <i>
      <x v="1134"/>
    </i>
    <i r="1">
      <x/>
    </i>
    <i r="2">
      <x v="691"/>
    </i>
    <i r="3">
      <x v="3"/>
    </i>
    <i>
      <x v="1135"/>
    </i>
    <i r="1">
      <x v="1"/>
    </i>
    <i r="2">
      <x v="807"/>
    </i>
    <i r="3">
      <x v="2"/>
    </i>
    <i r="1">
      <x v="3"/>
    </i>
    <i r="2">
      <x v="59"/>
    </i>
    <i r="3">
      <x v="2"/>
    </i>
    <i>
      <x v="1136"/>
    </i>
    <i r="1">
      <x v="1"/>
    </i>
    <i r="2">
      <x v="371"/>
    </i>
    <i r="3">
      <x v="2"/>
    </i>
    <i>
      <x v="1137"/>
    </i>
    <i r="1">
      <x v="4"/>
    </i>
    <i r="2">
      <x v="221"/>
    </i>
    <i r="3">
      <x v="3"/>
    </i>
    <i r="1">
      <x v="5"/>
    </i>
    <i r="2">
      <x v="573"/>
    </i>
    <i r="3">
      <x v="3"/>
    </i>
    <i>
      <x v="1138"/>
    </i>
    <i r="1">
      <x/>
    </i>
    <i r="2">
      <x v="784"/>
    </i>
    <i r="3">
      <x v="2"/>
    </i>
    <i r="1">
      <x v="3"/>
    </i>
    <i r="2">
      <x v="1122"/>
    </i>
    <i r="3">
      <x v="3"/>
    </i>
    <i>
      <x v="1139"/>
    </i>
    <i r="1">
      <x/>
    </i>
    <i r="2">
      <x v="56"/>
    </i>
    <i r="3">
      <x v="2"/>
    </i>
    <i>
      <x v="1140"/>
    </i>
    <i r="1">
      <x v="1"/>
    </i>
    <i r="2">
      <x v="808"/>
    </i>
    <i r="3">
      <x v="2"/>
    </i>
    <i r="1">
      <x v="5"/>
    </i>
    <i r="2">
      <x v="814"/>
    </i>
    <i r="3">
      <x/>
    </i>
    <i>
      <x v="1141"/>
    </i>
    <i r="1">
      <x/>
    </i>
    <i r="2">
      <x v="891"/>
    </i>
    <i r="3">
      <x/>
    </i>
    <i>
      <x v="1142"/>
    </i>
    <i r="1">
      <x v="3"/>
    </i>
    <i r="2">
      <x v="612"/>
    </i>
    <i r="3">
      <x v="4"/>
    </i>
    <i>
      <x v="1143"/>
    </i>
    <i r="1">
      <x v="1"/>
    </i>
    <i r="2">
      <x v="227"/>
    </i>
    <i r="3">
      <x v="3"/>
    </i>
    <i>
      <x v="1144"/>
    </i>
    <i r="1">
      <x v="4"/>
    </i>
    <i r="2">
      <x v="347"/>
    </i>
    <i r="3">
      <x v="2"/>
    </i>
    <i>
      <x v="1145"/>
    </i>
    <i r="1">
      <x v="1"/>
    </i>
    <i r="2">
      <x v="781"/>
    </i>
    <i r="3">
      <x v="1"/>
    </i>
    <i r="1">
      <x v="2"/>
    </i>
    <i r="2">
      <x v="839"/>
    </i>
    <i r="3">
      <x v="1"/>
    </i>
    <i>
      <x v="1146"/>
    </i>
    <i r="1">
      <x v="1"/>
    </i>
    <i r="2">
      <x v="65"/>
    </i>
    <i r="3">
      <x v="4"/>
    </i>
    <i r="1">
      <x v="3"/>
    </i>
    <i r="2">
      <x v="50"/>
    </i>
    <i r="3">
      <x v="1"/>
    </i>
    <i>
      <x v="1147"/>
    </i>
    <i r="1">
      <x v="5"/>
    </i>
    <i r="2">
      <x v="401"/>
    </i>
    <i r="3">
      <x/>
    </i>
    <i>
      <x v="1148"/>
    </i>
    <i r="1">
      <x v="2"/>
    </i>
    <i r="2">
      <x v="219"/>
    </i>
    <i r="3">
      <x v="4"/>
    </i>
    <i>
      <x v="1149"/>
    </i>
    <i r="1">
      <x/>
    </i>
    <i r="2">
      <x v="556"/>
    </i>
    <i r="3">
      <x v="2"/>
    </i>
    <i>
      <x v="1150"/>
    </i>
    <i r="1">
      <x v="1"/>
    </i>
    <i r="2">
      <x v="471"/>
    </i>
    <i r="3">
      <x v="1"/>
    </i>
    <i r="1">
      <x v="3"/>
    </i>
    <i r="2">
      <x v="352"/>
    </i>
    <i r="3">
      <x v="2"/>
    </i>
    <i>
      <x v="1151"/>
    </i>
    <i r="1">
      <x v="1"/>
    </i>
    <i r="2">
      <x v="143"/>
    </i>
    <i r="3">
      <x/>
    </i>
    <i r="1">
      <x v="5"/>
    </i>
    <i r="2">
      <x v="669"/>
    </i>
    <i r="3">
      <x v="3"/>
    </i>
    <i>
      <x v="1152"/>
    </i>
    <i r="1">
      <x v="5"/>
    </i>
    <i r="2">
      <x v="86"/>
    </i>
    <i r="3">
      <x v="1"/>
    </i>
    <i>
      <x v="1153"/>
    </i>
    <i r="1">
      <x v="1"/>
    </i>
    <i r="2">
      <x v="581"/>
    </i>
    <i r="3">
      <x v="1"/>
    </i>
    <i>
      <x v="1154"/>
    </i>
    <i r="1">
      <x v="2"/>
    </i>
    <i r="2">
      <x v="371"/>
    </i>
    <i r="3">
      <x v="4"/>
    </i>
    <i>
      <x v="1155"/>
    </i>
    <i r="1">
      <x v="3"/>
    </i>
    <i r="2">
      <x v="94"/>
    </i>
    <i r="3">
      <x v="3"/>
    </i>
    <i r="2">
      <x v="609"/>
    </i>
    <i r="3">
      <x/>
    </i>
    <i>
      <x v="1156"/>
    </i>
    <i r="1">
      <x v="3"/>
    </i>
    <i r="2">
      <x v="1124"/>
    </i>
    <i r="3">
      <x v="3"/>
    </i>
    <i>
      <x v="1157"/>
    </i>
    <i r="1">
      <x v="3"/>
    </i>
    <i r="2">
      <x v="62"/>
    </i>
    <i r="3">
      <x/>
    </i>
    <i>
      <x v="1158"/>
    </i>
    <i r="1">
      <x/>
    </i>
    <i r="2">
      <x v="11"/>
    </i>
    <i r="3">
      <x/>
    </i>
    <i>
      <x v="1159"/>
    </i>
    <i r="1">
      <x v="1"/>
    </i>
    <i r="2">
      <x v="683"/>
    </i>
    <i r="3">
      <x v="1"/>
    </i>
    <i>
      <x v="1160"/>
    </i>
    <i r="1">
      <x v="1"/>
    </i>
    <i r="2">
      <x v="556"/>
    </i>
    <i r="3">
      <x v="2"/>
    </i>
    <i r="1">
      <x v="4"/>
    </i>
    <i r="2">
      <x v="796"/>
    </i>
    <i r="3">
      <x/>
    </i>
    <i>
      <x v="1161"/>
    </i>
    <i r="1">
      <x v="1"/>
    </i>
    <i r="2">
      <x v="540"/>
    </i>
    <i r="3">
      <x v="2"/>
    </i>
    <i>
      <x v="1162"/>
    </i>
    <i r="1">
      <x v="5"/>
    </i>
    <i r="2">
      <x v="139"/>
    </i>
    <i r="3">
      <x v="4"/>
    </i>
    <i r="2">
      <x v="766"/>
    </i>
    <i r="3">
      <x v="2"/>
    </i>
    <i>
      <x v="1163"/>
    </i>
    <i r="1">
      <x v="3"/>
    </i>
    <i r="2">
      <x v="118"/>
    </i>
    <i r="3">
      <x v="2"/>
    </i>
    <i>
      <x v="1164"/>
    </i>
    <i r="1">
      <x v="1"/>
    </i>
    <i r="2">
      <x v="1152"/>
    </i>
    <i r="3">
      <x v="1"/>
    </i>
    <i>
      <x v="1165"/>
    </i>
    <i r="1">
      <x v="5"/>
    </i>
    <i r="2">
      <x v="854"/>
    </i>
    <i r="3">
      <x v="4"/>
    </i>
    <i>
      <x v="1166"/>
    </i>
    <i r="1">
      <x v="1"/>
    </i>
    <i r="2">
      <x v="1145"/>
    </i>
    <i r="3">
      <x/>
    </i>
    <i>
      <x v="1167"/>
    </i>
    <i r="1">
      <x v="4"/>
    </i>
    <i r="2">
      <x v="299"/>
    </i>
    <i r="3">
      <x v="3"/>
    </i>
    <i>
      <x v="1168"/>
    </i>
    <i r="1">
      <x v="4"/>
    </i>
    <i r="2">
      <x v="49"/>
    </i>
    <i r="3">
      <x v="3"/>
    </i>
    <i>
      <x v="1169"/>
    </i>
    <i r="1">
      <x v="1"/>
    </i>
    <i r="2">
      <x v="1031"/>
    </i>
    <i r="3">
      <x v="1"/>
    </i>
    <i r="1">
      <x v="5"/>
    </i>
    <i r="2">
      <x v="962"/>
    </i>
    <i r="3">
      <x v="3"/>
    </i>
    <i>
      <x v="1170"/>
    </i>
    <i r="1">
      <x v="3"/>
    </i>
    <i r="2">
      <x v="210"/>
    </i>
    <i r="3">
      <x v="1"/>
    </i>
    <i>
      <x v="1171"/>
    </i>
    <i r="1">
      <x v="2"/>
    </i>
    <i r="2">
      <x v="330"/>
    </i>
    <i r="3">
      <x v="4"/>
    </i>
    <i>
      <x v="1172"/>
    </i>
    <i r="1">
      <x v="1"/>
    </i>
    <i r="2">
      <x v="846"/>
    </i>
    <i r="3">
      <x v="1"/>
    </i>
    <i>
      <x v="1173"/>
    </i>
    <i r="1">
      <x/>
    </i>
    <i r="2">
      <x v="320"/>
    </i>
    <i r="3">
      <x v="3"/>
    </i>
    <i>
      <x v="1174"/>
    </i>
    <i r="1">
      <x v="2"/>
    </i>
    <i r="2">
      <x v="1146"/>
    </i>
    <i r="3">
      <x v="3"/>
    </i>
    <i>
      <x v="1175"/>
    </i>
    <i r="1">
      <x/>
    </i>
    <i r="2">
      <x v="379"/>
    </i>
    <i r="3">
      <x v="3"/>
    </i>
    <i r="1">
      <x v="2"/>
    </i>
    <i r="2">
      <x v="124"/>
    </i>
    <i r="3">
      <x v="3"/>
    </i>
    <i>
      <x v="1176"/>
    </i>
    <i r="1">
      <x v="3"/>
    </i>
    <i r="2">
      <x v="754"/>
    </i>
    <i r="3">
      <x v="1"/>
    </i>
    <i>
      <x v="1177"/>
    </i>
    <i r="1">
      <x v="2"/>
    </i>
    <i r="2">
      <x v="212"/>
    </i>
    <i r="3">
      <x v="4"/>
    </i>
    <i r="1">
      <x v="3"/>
    </i>
    <i r="2">
      <x v="202"/>
    </i>
    <i r="3">
      <x v="2"/>
    </i>
    <i r="1">
      <x v="5"/>
    </i>
    <i r="2">
      <x v="623"/>
    </i>
    <i r="3">
      <x v="1"/>
    </i>
    <i>
      <x v="1178"/>
    </i>
    <i r="1">
      <x/>
    </i>
    <i r="2">
      <x v="228"/>
    </i>
    <i r="3">
      <x v="3"/>
    </i>
    <i r="1">
      <x v="4"/>
    </i>
    <i r="2">
      <x v="401"/>
    </i>
    <i r="3">
      <x v="3"/>
    </i>
    <i>
      <x v="1179"/>
    </i>
    <i r="1">
      <x v="5"/>
    </i>
    <i r="2">
      <x v="685"/>
    </i>
    <i r="3">
      <x v="2"/>
    </i>
    <i>
      <x v="1180"/>
    </i>
    <i r="1">
      <x v="1"/>
    </i>
    <i r="2">
      <x v="355"/>
    </i>
    <i r="3">
      <x v="3"/>
    </i>
    <i>
      <x v="1181"/>
    </i>
    <i r="1">
      <x v="4"/>
    </i>
    <i r="2">
      <x v="785"/>
    </i>
    <i r="3">
      <x v="4"/>
    </i>
    <i>
      <x v="1182"/>
    </i>
    <i r="1">
      <x/>
    </i>
    <i r="2">
      <x v="396"/>
    </i>
    <i r="3">
      <x/>
    </i>
    <i>
      <x v="1183"/>
    </i>
    <i r="1">
      <x v="2"/>
    </i>
    <i r="2">
      <x v="624"/>
    </i>
    <i r="3">
      <x/>
    </i>
    <i>
      <x v="1184"/>
    </i>
    <i r="1">
      <x/>
    </i>
    <i r="2">
      <x v="357"/>
    </i>
    <i r="3">
      <x/>
    </i>
    <i r="1">
      <x v="1"/>
    </i>
    <i r="2">
      <x v="219"/>
    </i>
    <i r="3">
      <x v="4"/>
    </i>
    <i>
      <x v="1185"/>
    </i>
    <i r="1">
      <x v="3"/>
    </i>
    <i r="2">
      <x v="41"/>
    </i>
    <i r="3">
      <x v="1"/>
    </i>
    <i>
      <x v="1186"/>
    </i>
    <i r="1">
      <x/>
    </i>
    <i r="2">
      <x v="661"/>
    </i>
    <i r="3">
      <x v="3"/>
    </i>
    <i r="1">
      <x v="4"/>
    </i>
    <i r="2">
      <x v="465"/>
    </i>
    <i r="3">
      <x/>
    </i>
    <i>
      <x v="1187"/>
    </i>
    <i r="1">
      <x/>
    </i>
    <i r="2">
      <x v="959"/>
    </i>
    <i r="3">
      <x v="2"/>
    </i>
    <i>
      <x v="1188"/>
    </i>
    <i r="1">
      <x v="5"/>
    </i>
    <i r="2">
      <x v="1072"/>
    </i>
    <i r="3">
      <x v="3"/>
    </i>
    <i>
      <x v="1189"/>
    </i>
    <i r="1">
      <x v="5"/>
    </i>
    <i r="2">
      <x v="251"/>
    </i>
    <i r="3">
      <x/>
    </i>
    <i>
      <x v="1190"/>
    </i>
    <i r="1">
      <x v="3"/>
    </i>
    <i r="2">
      <x v="147"/>
    </i>
    <i r="3">
      <x v="1"/>
    </i>
    <i r="1">
      <x v="4"/>
    </i>
    <i r="2">
      <x v="456"/>
    </i>
    <i r="3">
      <x v="1"/>
    </i>
    <i>
      <x v="1191"/>
    </i>
    <i r="1">
      <x v="3"/>
    </i>
    <i r="2">
      <x v="192"/>
    </i>
    <i r="3">
      <x v="4"/>
    </i>
    <i>
      <x v="1192"/>
    </i>
    <i r="1">
      <x v="4"/>
    </i>
    <i r="2">
      <x v="984"/>
    </i>
    <i r="3">
      <x v="4"/>
    </i>
    <i r="1">
      <x v="5"/>
    </i>
    <i r="2">
      <x v="281"/>
    </i>
    <i r="3">
      <x/>
    </i>
    <i>
      <x v="1193"/>
    </i>
    <i r="1">
      <x v="1"/>
    </i>
    <i r="2">
      <x v="852"/>
    </i>
    <i r="3">
      <x v="2"/>
    </i>
    <i>
      <x v="1194"/>
    </i>
    <i r="1">
      <x v="2"/>
    </i>
    <i r="2">
      <x v="319"/>
    </i>
    <i r="3">
      <x/>
    </i>
    <i>
      <x v="1195"/>
    </i>
    <i r="1">
      <x v="4"/>
    </i>
    <i r="2">
      <x v="575"/>
    </i>
    <i r="3">
      <x v="1"/>
    </i>
    <i>
      <x v="1196"/>
    </i>
    <i r="1">
      <x v="3"/>
    </i>
    <i r="2">
      <x v="717"/>
    </i>
    <i r="3">
      <x/>
    </i>
    <i>
      <x v="1197"/>
    </i>
    <i r="1">
      <x v="2"/>
    </i>
    <i r="2">
      <x v="793"/>
    </i>
    <i r="3">
      <x v="3"/>
    </i>
    <i>
      <x v="1198"/>
    </i>
    <i r="1">
      <x/>
    </i>
    <i r="2">
      <x v="642"/>
    </i>
    <i r="3">
      <x v="1"/>
    </i>
    <i>
      <x v="1199"/>
    </i>
    <i r="1">
      <x v="1"/>
    </i>
    <i r="2">
      <x v="553"/>
    </i>
    <i r="3">
      <x v="3"/>
    </i>
    <i>
      <x v="1200"/>
    </i>
    <i r="1">
      <x v="2"/>
    </i>
    <i r="2">
      <x v="301"/>
    </i>
    <i r="3">
      <x v="1"/>
    </i>
    <i>
      <x v="1201"/>
    </i>
    <i r="1">
      <x v="5"/>
    </i>
    <i r="2">
      <x v="202"/>
    </i>
    <i r="3">
      <x v="4"/>
    </i>
    <i>
      <x v="1202"/>
    </i>
    <i r="1">
      <x/>
    </i>
    <i r="2">
      <x v="589"/>
    </i>
    <i r="3">
      <x v="4"/>
    </i>
    <i>
      <x v="1203"/>
    </i>
    <i r="1">
      <x/>
    </i>
    <i r="2">
      <x v="1063"/>
    </i>
    <i r="3">
      <x v="3"/>
    </i>
    <i>
      <x v="1204"/>
    </i>
    <i r="1">
      <x v="2"/>
    </i>
    <i r="2">
      <x v="735"/>
    </i>
    <i r="3">
      <x v="3"/>
    </i>
    <i>
      <x v="1205"/>
    </i>
    <i r="1">
      <x v="5"/>
    </i>
    <i r="2">
      <x v="449"/>
    </i>
    <i r="3">
      <x v="2"/>
    </i>
    <i>
      <x v="1206"/>
    </i>
    <i r="1">
      <x/>
    </i>
    <i r="2">
      <x v="1061"/>
    </i>
    <i r="3">
      <x v="3"/>
    </i>
    <i r="1">
      <x v="2"/>
    </i>
    <i r="2">
      <x v="49"/>
    </i>
    <i r="3">
      <x v="1"/>
    </i>
    <i>
      <x v="1207"/>
    </i>
    <i r="1">
      <x v="1"/>
    </i>
    <i r="2">
      <x v="253"/>
    </i>
    <i r="3">
      <x v="3"/>
    </i>
    <i>
      <x v="1208"/>
    </i>
    <i r="1">
      <x v="4"/>
    </i>
    <i r="2">
      <x v="619"/>
    </i>
    <i r="3">
      <x/>
    </i>
    <i>
      <x v="1209"/>
    </i>
    <i r="1">
      <x/>
    </i>
    <i r="2">
      <x v="414"/>
    </i>
    <i r="3">
      <x v="3"/>
    </i>
    <i>
      <x v="1210"/>
    </i>
    <i r="1">
      <x v="1"/>
    </i>
    <i r="2">
      <x v="976"/>
    </i>
    <i r="3">
      <x v="2"/>
    </i>
    <i>
      <x v="1211"/>
    </i>
    <i r="1">
      <x v="3"/>
    </i>
    <i r="2">
      <x v="199"/>
    </i>
    <i r="3">
      <x v="3"/>
    </i>
    <i r="1">
      <x v="4"/>
    </i>
    <i r="2">
      <x v="102"/>
    </i>
    <i r="3">
      <x v="4"/>
    </i>
    <i>
      <x v="1212"/>
    </i>
    <i r="1">
      <x/>
    </i>
    <i r="2">
      <x v="357"/>
    </i>
    <i r="3">
      <x v="4"/>
    </i>
    <i>
      <x v="1213"/>
    </i>
    <i r="1">
      <x v="1"/>
    </i>
    <i r="2">
      <x v="61"/>
    </i>
    <i r="3">
      <x v="3"/>
    </i>
    <i>
      <x v="1214"/>
    </i>
    <i r="1">
      <x v="2"/>
    </i>
    <i r="2">
      <x v="668"/>
    </i>
    <i r="3">
      <x v="4"/>
    </i>
    <i r="1">
      <x v="3"/>
    </i>
    <i r="2">
      <x v="383"/>
    </i>
    <i r="3">
      <x v="1"/>
    </i>
    <i>
      <x v="1215"/>
    </i>
    <i r="1">
      <x v="5"/>
    </i>
    <i r="2">
      <x v="1099"/>
    </i>
    <i r="3">
      <x/>
    </i>
    <i>
      <x v="1216"/>
    </i>
    <i r="1">
      <x v="2"/>
    </i>
    <i r="2">
      <x v="468"/>
    </i>
    <i r="3">
      <x/>
    </i>
    <i>
      <x v="1217"/>
    </i>
    <i r="1">
      <x/>
    </i>
    <i r="2">
      <x v="492"/>
    </i>
    <i r="3">
      <x v="1"/>
    </i>
    <i>
      <x v="1218"/>
    </i>
    <i r="1">
      <x v="3"/>
    </i>
    <i r="2">
      <x v="174"/>
    </i>
    <i r="3">
      <x/>
    </i>
    <i>
      <x v="1219"/>
    </i>
    <i r="1">
      <x v="4"/>
    </i>
    <i r="2">
      <x v="785"/>
    </i>
    <i r="3">
      <x v="4"/>
    </i>
    <i>
      <x v="1220"/>
    </i>
    <i r="1">
      <x v="4"/>
    </i>
    <i r="2">
      <x v="772"/>
    </i>
    <i r="3">
      <x/>
    </i>
    <i>
      <x v="1221"/>
    </i>
    <i r="1">
      <x v="1"/>
    </i>
    <i r="2">
      <x v="112"/>
    </i>
    <i r="3">
      <x v="2"/>
    </i>
    <i>
      <x v="1222"/>
    </i>
    <i r="1">
      <x/>
    </i>
    <i r="2">
      <x v="728"/>
    </i>
    <i r="3">
      <x v="2"/>
    </i>
    <i>
      <x v="1223"/>
    </i>
    <i r="1">
      <x v="1"/>
    </i>
    <i r="2">
      <x v="684"/>
    </i>
    <i r="3">
      <x v="3"/>
    </i>
    <i>
      <x v="1224"/>
    </i>
    <i r="1">
      <x v="4"/>
    </i>
    <i r="2">
      <x v="933"/>
    </i>
    <i r="3">
      <x v="4"/>
    </i>
    <i>
      <x v="1225"/>
    </i>
    <i r="1">
      <x/>
    </i>
    <i r="2">
      <x v="285"/>
    </i>
    <i r="3">
      <x v="4"/>
    </i>
    <i>
      <x v="1226"/>
    </i>
    <i r="1">
      <x v="4"/>
    </i>
    <i r="2">
      <x v="725"/>
    </i>
    <i r="3">
      <x v="1"/>
    </i>
    <i>
      <x v="1227"/>
    </i>
    <i r="1">
      <x/>
    </i>
    <i r="2">
      <x v="360"/>
    </i>
    <i r="3">
      <x v="4"/>
    </i>
    <i>
      <x v="1228"/>
    </i>
    <i r="1">
      <x v="4"/>
    </i>
    <i r="2">
      <x v="442"/>
    </i>
    <i r="3">
      <x v="1"/>
    </i>
    <i>
      <x v="1229"/>
    </i>
    <i r="1">
      <x v="2"/>
    </i>
    <i r="2">
      <x v="16"/>
    </i>
    <i r="3">
      <x v="2"/>
    </i>
    <i>
      <x v="1230"/>
    </i>
    <i r="1">
      <x/>
    </i>
    <i r="2">
      <x v="495"/>
    </i>
    <i r="3">
      <x v="3"/>
    </i>
    <i>
      <x v="1231"/>
    </i>
    <i r="1">
      <x v="2"/>
    </i>
    <i r="2">
      <x v="870"/>
    </i>
    <i r="3">
      <x v="1"/>
    </i>
    <i>
      <x v="1232"/>
    </i>
    <i r="1">
      <x v="1"/>
    </i>
    <i r="2">
      <x v="233"/>
    </i>
    <i r="3">
      <x v="3"/>
    </i>
    <i>
      <x v="1233"/>
    </i>
    <i r="1">
      <x v="5"/>
    </i>
    <i r="2">
      <x v="87"/>
    </i>
    <i r="3">
      <x v="3"/>
    </i>
    <i>
      <x v="1234"/>
    </i>
    <i r="1">
      <x/>
    </i>
    <i r="2">
      <x v="817"/>
    </i>
    <i r="3">
      <x v="2"/>
    </i>
    <i>
      <x v="1235"/>
    </i>
    <i r="1">
      <x v="4"/>
    </i>
    <i r="2">
      <x v="1158"/>
    </i>
    <i r="3">
      <x v="3"/>
    </i>
    <i>
      <x v="1236"/>
    </i>
    <i r="1">
      <x v="1"/>
    </i>
    <i r="2">
      <x v="368"/>
    </i>
    <i r="3">
      <x v="3"/>
    </i>
    <i>
      <x v="1237"/>
    </i>
    <i r="1">
      <x/>
    </i>
    <i r="2">
      <x v="164"/>
    </i>
    <i r="3">
      <x v="3"/>
    </i>
    <i>
      <x v="1238"/>
    </i>
    <i r="1">
      <x v="4"/>
    </i>
    <i r="2">
      <x v="1123"/>
    </i>
    <i r="3">
      <x v="2"/>
    </i>
    <i>
      <x v="1239"/>
    </i>
    <i r="1">
      <x v="3"/>
    </i>
    <i r="2">
      <x v="353"/>
    </i>
    <i r="3">
      <x v="4"/>
    </i>
    <i r="1">
      <x v="4"/>
    </i>
    <i r="2">
      <x v="1101"/>
    </i>
    <i r="3">
      <x v="1"/>
    </i>
    <i>
      <x v="1240"/>
    </i>
    <i r="1">
      <x/>
    </i>
    <i r="2">
      <x v="426"/>
    </i>
    <i r="3">
      <x v="2"/>
    </i>
    <i r="1">
      <x v="3"/>
    </i>
    <i r="2">
      <x v="577"/>
    </i>
    <i r="3">
      <x v="4"/>
    </i>
    <i>
      <x v="1241"/>
    </i>
    <i r="1">
      <x v="3"/>
    </i>
    <i r="2">
      <x v="411"/>
    </i>
    <i r="3">
      <x v="3"/>
    </i>
    <i>
      <x v="1242"/>
    </i>
    <i r="1">
      <x v="2"/>
    </i>
    <i r="2">
      <x v="772"/>
    </i>
    <i r="3">
      <x v="2"/>
    </i>
    <i>
      <x v="1243"/>
    </i>
    <i r="1">
      <x/>
    </i>
    <i r="2">
      <x v="660"/>
    </i>
    <i r="3">
      <x v="3"/>
    </i>
    <i>
      <x v="1244"/>
    </i>
    <i r="1">
      <x v="3"/>
    </i>
    <i r="2">
      <x v="579"/>
    </i>
    <i r="3">
      <x v="4"/>
    </i>
    <i r="1">
      <x v="5"/>
    </i>
    <i r="2">
      <x v="419"/>
    </i>
    <i r="3">
      <x v="4"/>
    </i>
    <i>
      <x v="1245"/>
    </i>
    <i r="1">
      <x v="1"/>
    </i>
    <i r="2">
      <x v="485"/>
    </i>
    <i r="3">
      <x v="4"/>
    </i>
    <i>
      <x v="1246"/>
    </i>
    <i r="1">
      <x v="3"/>
    </i>
    <i r="2">
      <x v="888"/>
    </i>
    <i r="3">
      <x v="2"/>
    </i>
    <i>
      <x v="1247"/>
    </i>
    <i r="1">
      <x v="5"/>
    </i>
    <i r="2">
      <x v="659"/>
    </i>
    <i r="3">
      <x v="4"/>
    </i>
    <i>
      <x v="1248"/>
    </i>
    <i r="1">
      <x/>
    </i>
    <i r="2">
      <x v="362"/>
    </i>
    <i r="3">
      <x v="2"/>
    </i>
    <i>
      <x v="1249"/>
    </i>
    <i r="1">
      <x v="1"/>
    </i>
    <i r="2">
      <x v="765"/>
    </i>
    <i r="3">
      <x v="3"/>
    </i>
    <i>
      <x v="1250"/>
    </i>
    <i r="1">
      <x v="3"/>
    </i>
    <i r="2">
      <x v="188"/>
    </i>
    <i r="3">
      <x v="2"/>
    </i>
    <i>
      <x v="1251"/>
    </i>
    <i r="1">
      <x v="4"/>
    </i>
    <i r="2">
      <x v="10"/>
    </i>
    <i r="3">
      <x v="3"/>
    </i>
    <i>
      <x v="1252"/>
    </i>
    <i r="1">
      <x v="5"/>
    </i>
    <i r="2">
      <x v="185"/>
    </i>
    <i r="3">
      <x v="4"/>
    </i>
    <i>
      <x v="1253"/>
    </i>
    <i r="1">
      <x v="1"/>
    </i>
    <i r="2">
      <x v="864"/>
    </i>
    <i r="3">
      <x/>
    </i>
    <i>
      <x v="1254"/>
    </i>
    <i r="1">
      <x v="1"/>
    </i>
    <i r="2">
      <x v="1186"/>
    </i>
    <i r="3">
      <x v="4"/>
    </i>
    <i>
      <x v="1255"/>
    </i>
    <i r="1">
      <x v="5"/>
    </i>
    <i r="2">
      <x v="821"/>
    </i>
    <i r="3">
      <x v="1"/>
    </i>
    <i>
      <x v="1256"/>
    </i>
    <i r="1">
      <x/>
    </i>
    <i r="2">
      <x v="1003"/>
    </i>
    <i r="3">
      <x v="1"/>
    </i>
    <i>
      <x v="1257"/>
    </i>
    <i r="1">
      <x v="2"/>
    </i>
    <i r="2">
      <x v="938"/>
    </i>
    <i r="3">
      <x/>
    </i>
    <i>
      <x v="1258"/>
    </i>
    <i r="1">
      <x v="4"/>
    </i>
    <i r="2">
      <x v="1060"/>
    </i>
    <i r="3">
      <x v="1"/>
    </i>
    <i>
      <x v="1259"/>
    </i>
    <i r="1">
      <x v="1"/>
    </i>
    <i r="2">
      <x v="637"/>
    </i>
    <i r="3">
      <x v="1"/>
    </i>
    <i>
      <x v="1260"/>
    </i>
    <i r="1">
      <x v="5"/>
    </i>
    <i r="2">
      <x v="257"/>
    </i>
    <i r="3">
      <x v="3"/>
    </i>
    <i>
      <x v="1261"/>
    </i>
    <i r="1">
      <x v="5"/>
    </i>
    <i r="2">
      <x v="22"/>
    </i>
    <i r="3">
      <x v="4"/>
    </i>
    <i>
      <x v="1262"/>
    </i>
    <i r="1">
      <x v="5"/>
    </i>
    <i r="2">
      <x v="382"/>
    </i>
    <i r="3">
      <x v="3"/>
    </i>
    <i>
      <x v="1263"/>
    </i>
    <i r="1">
      <x v="1"/>
    </i>
    <i r="2">
      <x v="408"/>
    </i>
    <i r="3">
      <x v="3"/>
    </i>
    <i>
      <x v="1264"/>
    </i>
    <i r="1">
      <x v="1"/>
    </i>
    <i r="2">
      <x v="455"/>
    </i>
    <i r="3">
      <x v="2"/>
    </i>
    <i>
      <x v="1265"/>
    </i>
    <i r="1">
      <x v="1"/>
    </i>
    <i r="2">
      <x v="967"/>
    </i>
    <i r="3">
      <x v="4"/>
    </i>
    <i>
      <x v="1266"/>
    </i>
    <i r="1">
      <x v="4"/>
    </i>
    <i r="2">
      <x v="521"/>
    </i>
    <i r="3">
      <x v="1"/>
    </i>
    <i>
      <x v="1267"/>
    </i>
    <i r="1">
      <x v="2"/>
    </i>
    <i r="2">
      <x v="667"/>
    </i>
    <i r="3">
      <x v="2"/>
    </i>
    <i>
      <x v="1268"/>
    </i>
    <i r="1">
      <x v="1"/>
    </i>
    <i r="2">
      <x v="779"/>
    </i>
    <i r="3">
      <x v="2"/>
    </i>
    <i>
      <x v="1269"/>
    </i>
    <i r="1">
      <x v="1"/>
    </i>
    <i r="2">
      <x v="651"/>
    </i>
    <i r="3">
      <x v="1"/>
    </i>
    <i r="1">
      <x v="5"/>
    </i>
    <i r="2">
      <x v="90"/>
    </i>
    <i r="3">
      <x v="4"/>
    </i>
    <i>
      <x v="1270"/>
    </i>
    <i r="1">
      <x v="4"/>
    </i>
    <i r="2">
      <x v="720"/>
    </i>
    <i r="3">
      <x/>
    </i>
    <i>
      <x v="1271"/>
    </i>
    <i r="1">
      <x v="3"/>
    </i>
    <i r="2">
      <x v="957"/>
    </i>
    <i r="3">
      <x/>
    </i>
    <i>
      <x v="1272"/>
    </i>
    <i r="1">
      <x v="2"/>
    </i>
    <i r="2">
      <x v="600"/>
    </i>
    <i r="3">
      <x v="2"/>
    </i>
    <i>
      <x v="1273"/>
    </i>
    <i r="1">
      <x/>
    </i>
    <i r="2">
      <x v="695"/>
    </i>
    <i r="3">
      <x v="3"/>
    </i>
    <i r="1">
      <x v="2"/>
    </i>
    <i r="2">
      <x v="268"/>
    </i>
    <i r="3">
      <x v="2"/>
    </i>
    <i>
      <x v="1274"/>
    </i>
    <i r="1">
      <x v="1"/>
    </i>
    <i r="2">
      <x v="202"/>
    </i>
    <i r="3">
      <x/>
    </i>
    <i>
      <x v="1275"/>
    </i>
    <i r="1">
      <x/>
    </i>
    <i r="2">
      <x v="629"/>
    </i>
    <i r="3">
      <x v="3"/>
    </i>
    <i r="1">
      <x v="2"/>
    </i>
    <i r="2">
      <x v="368"/>
    </i>
    <i r="3">
      <x v="3"/>
    </i>
    <i>
      <x v="1276"/>
    </i>
    <i r="1">
      <x v="4"/>
    </i>
    <i r="2">
      <x v="29"/>
    </i>
    <i r="3">
      <x v="2"/>
    </i>
    <i>
      <x v="1277"/>
    </i>
    <i r="1">
      <x v="5"/>
    </i>
    <i r="2">
      <x v="544"/>
    </i>
    <i r="3">
      <x v="1"/>
    </i>
    <i>
      <x v="1278"/>
    </i>
    <i r="1">
      <x v="5"/>
    </i>
    <i r="2">
      <x v="613"/>
    </i>
    <i r="3">
      <x/>
    </i>
    <i>
      <x v="1279"/>
    </i>
    <i r="1">
      <x v="2"/>
    </i>
    <i r="2">
      <x v="592"/>
    </i>
    <i r="3">
      <x v="4"/>
    </i>
    <i>
      <x v="1280"/>
    </i>
    <i r="1">
      <x v="4"/>
    </i>
    <i r="2">
      <x v="927"/>
    </i>
    <i r="3">
      <x v="1"/>
    </i>
    <i>
      <x v="1281"/>
    </i>
    <i r="1">
      <x v="3"/>
    </i>
    <i r="2">
      <x v="741"/>
    </i>
    <i r="3">
      <x v="2"/>
    </i>
    <i>
      <x v="1282"/>
    </i>
    <i r="1">
      <x v="5"/>
    </i>
    <i r="2">
      <x v="538"/>
    </i>
    <i r="3">
      <x v="1"/>
    </i>
    <i>
      <x v="1283"/>
    </i>
    <i r="1">
      <x v="4"/>
    </i>
    <i r="2">
      <x v="307"/>
    </i>
    <i r="3">
      <x v="1"/>
    </i>
    <i r="2">
      <x v="1181"/>
    </i>
    <i r="3">
      <x v="2"/>
    </i>
    <i>
      <x v="1284"/>
    </i>
    <i r="1">
      <x v="1"/>
    </i>
    <i r="2">
      <x v="376"/>
    </i>
    <i r="3">
      <x v="1"/>
    </i>
    <i r="1">
      <x v="5"/>
    </i>
    <i r="2">
      <x v="1168"/>
    </i>
    <i r="3">
      <x/>
    </i>
    <i>
      <x v="1285"/>
    </i>
    <i r="1">
      <x v="4"/>
    </i>
    <i r="2">
      <x v="607"/>
    </i>
    <i r="3">
      <x v="4"/>
    </i>
    <i>
      <x v="1286"/>
    </i>
    <i r="1">
      <x v="3"/>
    </i>
    <i r="2">
      <x v="405"/>
    </i>
    <i r="3">
      <x/>
    </i>
    <i>
      <x v="1287"/>
    </i>
    <i r="1">
      <x v="4"/>
    </i>
    <i r="2">
      <x v="316"/>
    </i>
    <i r="3">
      <x v="1"/>
    </i>
    <i r="2">
      <x v="336"/>
    </i>
    <i r="3">
      <x/>
    </i>
    <i r="2">
      <x v="695"/>
    </i>
    <i r="3">
      <x v="1"/>
    </i>
    <i>
      <x v="1288"/>
    </i>
    <i r="1">
      <x v="4"/>
    </i>
    <i r="2">
      <x v="481"/>
    </i>
    <i r="3">
      <x v="2"/>
    </i>
    <i>
      <x v="1289"/>
    </i>
    <i r="1">
      <x v="5"/>
    </i>
    <i r="2">
      <x v="339"/>
    </i>
    <i r="3">
      <x v="3"/>
    </i>
    <i>
      <x v="1290"/>
    </i>
    <i r="1">
      <x v="5"/>
    </i>
    <i r="2">
      <x v="45"/>
    </i>
    <i r="3">
      <x v="1"/>
    </i>
    <i>
      <x v="1291"/>
    </i>
    <i r="1">
      <x v="2"/>
    </i>
    <i r="2">
      <x v="364"/>
    </i>
    <i r="3">
      <x v="1"/>
    </i>
    <i>
      <x v="1292"/>
    </i>
    <i r="1">
      <x v="1"/>
    </i>
    <i r="2">
      <x v="268"/>
    </i>
    <i r="3">
      <x v="1"/>
    </i>
    <i>
      <x v="1293"/>
    </i>
    <i r="1">
      <x v="2"/>
    </i>
    <i r="2">
      <x v="369"/>
    </i>
    <i r="3">
      <x v="2"/>
    </i>
    <i r="1">
      <x v="4"/>
    </i>
    <i r="2">
      <x v="500"/>
    </i>
    <i r="3">
      <x v="2"/>
    </i>
    <i>
      <x v="1294"/>
    </i>
    <i r="1">
      <x v="3"/>
    </i>
    <i r="2">
      <x v="695"/>
    </i>
    <i r="3">
      <x v="2"/>
    </i>
    <i>
      <x v="1295"/>
    </i>
    <i r="1">
      <x v="4"/>
    </i>
    <i r="2">
      <x v="1160"/>
    </i>
    <i r="3">
      <x v="1"/>
    </i>
    <i>
      <x v="1296"/>
    </i>
    <i r="1">
      <x/>
    </i>
    <i r="2">
      <x v="604"/>
    </i>
    <i r="3">
      <x v="3"/>
    </i>
    <i r="1">
      <x v="2"/>
    </i>
    <i r="2">
      <x v="677"/>
    </i>
    <i r="3">
      <x v="2"/>
    </i>
    <i r="1">
      <x v="4"/>
    </i>
    <i r="2">
      <x v="554"/>
    </i>
    <i r="3">
      <x v="2"/>
    </i>
    <i>
      <x v="1297"/>
    </i>
    <i r="1">
      <x v="5"/>
    </i>
    <i r="2">
      <x v="754"/>
    </i>
    <i r="3">
      <x v="3"/>
    </i>
    <i>
      <x v="1298"/>
    </i>
    <i r="1">
      <x v="1"/>
    </i>
    <i r="2">
      <x v="720"/>
    </i>
    <i r="3">
      <x v="1"/>
    </i>
    <i>
      <x v="1299"/>
    </i>
    <i r="1">
      <x v="2"/>
    </i>
    <i r="2">
      <x v="38"/>
    </i>
    <i r="3">
      <x v="3"/>
    </i>
    <i>
      <x v="1300"/>
    </i>
    <i r="1">
      <x v="4"/>
    </i>
    <i r="2">
      <x v="411"/>
    </i>
    <i r="3">
      <x v="1"/>
    </i>
    <i>
      <x v="1301"/>
    </i>
    <i r="1">
      <x v="2"/>
    </i>
    <i r="2">
      <x v="912"/>
    </i>
    <i r="3">
      <x v="1"/>
    </i>
    <i>
      <x v="1302"/>
    </i>
    <i r="1">
      <x v="2"/>
    </i>
    <i r="2">
      <x v="165"/>
    </i>
    <i r="3">
      <x v="3"/>
    </i>
    <i>
      <x v="1303"/>
    </i>
    <i r="1">
      <x/>
    </i>
    <i r="2">
      <x v="197"/>
    </i>
    <i r="3">
      <x v="3"/>
    </i>
    <i>
      <x v="1304"/>
    </i>
    <i r="1">
      <x v="1"/>
    </i>
    <i r="2">
      <x v="627"/>
    </i>
    <i r="3">
      <x v="1"/>
    </i>
    <i r="1">
      <x v="4"/>
    </i>
    <i r="2">
      <x v="588"/>
    </i>
    <i r="3">
      <x/>
    </i>
    <i>
      <x v="1305"/>
    </i>
    <i r="1">
      <x v="5"/>
    </i>
    <i r="2">
      <x v="667"/>
    </i>
    <i r="3">
      <x/>
    </i>
    <i>
      <x v="1306"/>
    </i>
    <i r="1">
      <x v="3"/>
    </i>
    <i r="2">
      <x v="148"/>
    </i>
    <i r="3">
      <x v="1"/>
    </i>
    <i>
      <x v="1307"/>
    </i>
    <i r="1">
      <x v="1"/>
    </i>
    <i r="2">
      <x v="844"/>
    </i>
    <i r="3">
      <x v="4"/>
    </i>
    <i>
      <x v="1308"/>
    </i>
    <i r="1">
      <x v="2"/>
    </i>
    <i r="2">
      <x v="246"/>
    </i>
    <i r="3">
      <x v="1"/>
    </i>
    <i r="1">
      <x v="5"/>
    </i>
    <i r="2">
      <x v="570"/>
    </i>
    <i r="3">
      <x v="2"/>
    </i>
    <i>
      <x v="1309"/>
    </i>
    <i r="1">
      <x v="2"/>
    </i>
    <i r="2">
      <x v="817"/>
    </i>
    <i r="3">
      <x v="4"/>
    </i>
    <i>
      <x v="1310"/>
    </i>
    <i r="1">
      <x v="3"/>
    </i>
    <i r="2">
      <x v="158"/>
    </i>
    <i r="3">
      <x v="1"/>
    </i>
    <i>
      <x v="1311"/>
    </i>
    <i r="1">
      <x v="1"/>
    </i>
    <i r="2">
      <x v="999"/>
    </i>
    <i r="3">
      <x v="4"/>
    </i>
    <i>
      <x v="1312"/>
    </i>
    <i r="1">
      <x/>
    </i>
    <i r="2">
      <x v="625"/>
    </i>
    <i r="3">
      <x v="3"/>
    </i>
    <i r="1">
      <x v="1"/>
    </i>
    <i r="2">
      <x v="1024"/>
    </i>
    <i r="3">
      <x v="3"/>
    </i>
    <i r="1">
      <x v="4"/>
    </i>
    <i r="2">
      <x v="542"/>
    </i>
    <i r="3">
      <x/>
    </i>
    <i>
      <x v="1313"/>
    </i>
    <i r="1">
      <x v="1"/>
    </i>
    <i r="2">
      <x v="123"/>
    </i>
    <i r="3">
      <x v="4"/>
    </i>
    <i r="1">
      <x v="4"/>
    </i>
    <i r="2">
      <x v="395"/>
    </i>
    <i r="3">
      <x/>
    </i>
    <i>
      <x v="1314"/>
    </i>
    <i r="1">
      <x v="1"/>
    </i>
    <i r="2">
      <x v="404"/>
    </i>
    <i r="3">
      <x v="4"/>
    </i>
    <i>
      <x v="1315"/>
    </i>
    <i r="1">
      <x v="2"/>
    </i>
    <i r="2">
      <x v="678"/>
    </i>
    <i r="3">
      <x v="1"/>
    </i>
    <i>
      <x v="1316"/>
    </i>
    <i r="1">
      <x/>
    </i>
    <i r="2">
      <x v="318"/>
    </i>
    <i r="3">
      <x v="4"/>
    </i>
    <i r="2">
      <x v="670"/>
    </i>
    <i r="3">
      <x/>
    </i>
    <i>
      <x v="1317"/>
    </i>
    <i r="1">
      <x/>
    </i>
    <i r="2">
      <x v="455"/>
    </i>
    <i r="3">
      <x/>
    </i>
    <i r="2">
      <x v="988"/>
    </i>
    <i r="3">
      <x v="4"/>
    </i>
    <i r="1">
      <x v="3"/>
    </i>
    <i r="2">
      <x v="1174"/>
    </i>
    <i r="3">
      <x v="3"/>
    </i>
    <i>
      <x v="1318"/>
    </i>
    <i r="1">
      <x v="5"/>
    </i>
    <i r="2">
      <x v="589"/>
    </i>
    <i r="3">
      <x v="3"/>
    </i>
    <i>
      <x v="1319"/>
    </i>
    <i r="1">
      <x/>
    </i>
    <i r="2">
      <x v="686"/>
    </i>
    <i r="3">
      <x v="2"/>
    </i>
    <i r="1">
      <x v="5"/>
    </i>
    <i r="2">
      <x v="316"/>
    </i>
    <i r="3">
      <x v="2"/>
    </i>
    <i>
      <x v="1320"/>
    </i>
    <i r="1">
      <x/>
    </i>
    <i r="2">
      <x v="628"/>
    </i>
    <i r="3">
      <x/>
    </i>
    <i>
      <x v="1321"/>
    </i>
    <i r="1">
      <x v="4"/>
    </i>
    <i r="2">
      <x v="539"/>
    </i>
    <i r="3">
      <x v="3"/>
    </i>
    <i>
      <x v="1322"/>
    </i>
    <i r="1">
      <x/>
    </i>
    <i r="2">
      <x v="327"/>
    </i>
    <i r="3">
      <x v="2"/>
    </i>
    <i r="1">
      <x v="5"/>
    </i>
    <i r="2">
      <x v="178"/>
    </i>
    <i r="3">
      <x v="2"/>
    </i>
    <i>
      <x v="1323"/>
    </i>
    <i r="1">
      <x v="2"/>
    </i>
    <i r="2">
      <x v="223"/>
    </i>
    <i r="3">
      <x v="2"/>
    </i>
    <i r="1">
      <x v="5"/>
    </i>
    <i r="2">
      <x v="632"/>
    </i>
    <i r="3">
      <x v="3"/>
    </i>
    <i>
      <x v="1324"/>
    </i>
    <i r="1">
      <x v="4"/>
    </i>
    <i r="2">
      <x v="1143"/>
    </i>
    <i r="3">
      <x v="3"/>
    </i>
    <i>
      <x v="1325"/>
    </i>
    <i r="1">
      <x v="2"/>
    </i>
    <i r="2">
      <x v="758"/>
    </i>
    <i r="3">
      <x v="1"/>
    </i>
    <i r="1">
      <x v="5"/>
    </i>
    <i r="2">
      <x v="656"/>
    </i>
    <i r="3">
      <x/>
    </i>
    <i>
      <x v="1326"/>
    </i>
    <i r="1">
      <x/>
    </i>
    <i r="2">
      <x v="617"/>
    </i>
    <i r="3">
      <x v="2"/>
    </i>
    <i>
      <x v="1327"/>
    </i>
    <i r="1">
      <x v="4"/>
    </i>
    <i r="2">
      <x v="250"/>
    </i>
    <i r="3">
      <x v="4"/>
    </i>
    <i>
      <x v="1328"/>
    </i>
    <i r="1">
      <x v="3"/>
    </i>
    <i r="2">
      <x v="956"/>
    </i>
    <i r="3">
      <x v="1"/>
    </i>
    <i>
      <x v="1329"/>
    </i>
    <i r="1">
      <x/>
    </i>
    <i r="2">
      <x v="652"/>
    </i>
    <i r="3">
      <x v="3"/>
    </i>
    <i r="1">
      <x v="4"/>
    </i>
    <i r="2">
      <x v="311"/>
    </i>
    <i r="3">
      <x v="2"/>
    </i>
    <i>
      <x v="1330"/>
    </i>
    <i r="1">
      <x v="1"/>
    </i>
    <i r="2">
      <x v="80"/>
    </i>
    <i r="3">
      <x/>
    </i>
    <i>
      <x v="1331"/>
    </i>
    <i r="1">
      <x v="1"/>
    </i>
    <i r="2">
      <x v="113"/>
    </i>
    <i r="3">
      <x v="4"/>
    </i>
    <i r="1">
      <x v="2"/>
    </i>
    <i r="2">
      <x v="871"/>
    </i>
    <i r="3">
      <x/>
    </i>
    <i r="1">
      <x v="5"/>
    </i>
    <i r="2">
      <x v="789"/>
    </i>
    <i r="3">
      <x v="2"/>
    </i>
    <i>
      <x v="1332"/>
    </i>
    <i r="1">
      <x/>
    </i>
    <i r="2">
      <x v="414"/>
    </i>
    <i r="3">
      <x v="1"/>
    </i>
    <i>
      <x v="1333"/>
    </i>
    <i r="1">
      <x v="4"/>
    </i>
    <i r="2">
      <x v="382"/>
    </i>
    <i r="3">
      <x v="2"/>
    </i>
    <i>
      <x v="1334"/>
    </i>
    <i r="1">
      <x v="2"/>
    </i>
    <i r="2">
      <x v="366"/>
    </i>
    <i r="3">
      <x/>
    </i>
    <i>
      <x v="1335"/>
    </i>
    <i r="1">
      <x v="5"/>
    </i>
    <i r="2">
      <x v="708"/>
    </i>
    <i r="3">
      <x v="1"/>
    </i>
    <i>
      <x v="1336"/>
    </i>
    <i r="1">
      <x v="1"/>
    </i>
    <i r="2">
      <x v="732"/>
    </i>
    <i r="3">
      <x v="3"/>
    </i>
    <i r="1">
      <x v="3"/>
    </i>
    <i r="2">
      <x v="547"/>
    </i>
    <i r="3">
      <x v="3"/>
    </i>
    <i>
      <x v="1337"/>
    </i>
    <i r="1">
      <x/>
    </i>
    <i r="2">
      <x v="893"/>
    </i>
    <i r="3">
      <x v="3"/>
    </i>
    <i>
      <x v="1338"/>
    </i>
    <i r="1">
      <x/>
    </i>
    <i r="2">
      <x v="468"/>
    </i>
    <i r="3">
      <x v="3"/>
    </i>
    <i>
      <x v="1339"/>
    </i>
    <i r="1">
      <x v="1"/>
    </i>
    <i r="2">
      <x v="1010"/>
    </i>
    <i r="3">
      <x v="4"/>
    </i>
    <i r="1">
      <x v="2"/>
    </i>
    <i r="2">
      <x v="755"/>
    </i>
    <i r="3">
      <x v="2"/>
    </i>
    <i>
      <x v="1340"/>
    </i>
    <i r="1">
      <x/>
    </i>
    <i r="2">
      <x v="1"/>
    </i>
    <i r="3">
      <x v="2"/>
    </i>
    <i>
      <x v="1341"/>
    </i>
    <i r="1">
      <x v="5"/>
    </i>
    <i r="2">
      <x v="602"/>
    </i>
    <i r="3">
      <x v="2"/>
    </i>
    <i>
      <x v="1342"/>
    </i>
    <i r="1">
      <x/>
    </i>
    <i r="2">
      <x v="797"/>
    </i>
    <i r="3">
      <x v="1"/>
    </i>
    <i>
      <x v="1343"/>
    </i>
    <i r="1">
      <x v="5"/>
    </i>
    <i r="2">
      <x v="684"/>
    </i>
    <i r="3">
      <x v="4"/>
    </i>
    <i>
      <x v="1344"/>
    </i>
    <i r="1">
      <x v="3"/>
    </i>
    <i r="2">
      <x v="558"/>
    </i>
    <i r="3">
      <x v="4"/>
    </i>
    <i>
      <x v="1345"/>
    </i>
    <i r="1">
      <x/>
    </i>
    <i r="2">
      <x v="818"/>
    </i>
    <i r="3">
      <x v="4"/>
    </i>
    <i>
      <x v="1346"/>
    </i>
    <i r="1">
      <x v="4"/>
    </i>
    <i r="2">
      <x v="88"/>
    </i>
    <i r="3">
      <x v="1"/>
    </i>
    <i>
      <x v="1347"/>
    </i>
    <i r="1">
      <x v="2"/>
    </i>
    <i r="2">
      <x v="659"/>
    </i>
    <i r="3">
      <x v="3"/>
    </i>
    <i>
      <x v="1348"/>
    </i>
    <i r="1">
      <x v="1"/>
    </i>
    <i r="2">
      <x v="226"/>
    </i>
    <i r="3">
      <x v="3"/>
    </i>
    <i r="1">
      <x v="5"/>
    </i>
    <i r="2">
      <x v="578"/>
    </i>
    <i r="3">
      <x v="2"/>
    </i>
    <i>
      <x v="1349"/>
    </i>
    <i r="1">
      <x v="3"/>
    </i>
    <i r="2">
      <x v="477"/>
    </i>
    <i r="3">
      <x/>
    </i>
    <i>
      <x v="1350"/>
    </i>
    <i r="1">
      <x v="4"/>
    </i>
    <i r="2">
      <x v="192"/>
    </i>
    <i r="3">
      <x/>
    </i>
    <i>
      <x v="1351"/>
    </i>
    <i r="1">
      <x v="5"/>
    </i>
    <i r="2">
      <x v="447"/>
    </i>
    <i r="3">
      <x v="2"/>
    </i>
    <i>
      <x v="1352"/>
    </i>
    <i r="1">
      <x/>
    </i>
    <i r="2">
      <x v="478"/>
    </i>
    <i r="3">
      <x v="2"/>
    </i>
    <i>
      <x v="1353"/>
    </i>
    <i r="1">
      <x v="5"/>
    </i>
    <i r="2">
      <x v="350"/>
    </i>
    <i r="3">
      <x v="1"/>
    </i>
    <i>
      <x v="1354"/>
    </i>
    <i r="1">
      <x v="1"/>
    </i>
    <i r="2">
      <x v="996"/>
    </i>
    <i r="3">
      <x v="3"/>
    </i>
    <i>
      <x v="1355"/>
    </i>
    <i r="1">
      <x v="5"/>
    </i>
    <i r="2">
      <x v="219"/>
    </i>
    <i r="3">
      <x v="2"/>
    </i>
    <i>
      <x v="1356"/>
    </i>
    <i r="1">
      <x v="2"/>
    </i>
    <i r="2">
      <x v="183"/>
    </i>
    <i r="3">
      <x/>
    </i>
    <i>
      <x v="1357"/>
    </i>
    <i r="1">
      <x/>
    </i>
    <i r="2">
      <x v="97"/>
    </i>
    <i r="3">
      <x/>
    </i>
    <i>
      <x v="1358"/>
    </i>
    <i r="1">
      <x v="2"/>
    </i>
    <i r="2">
      <x v="991"/>
    </i>
    <i r="3">
      <x v="1"/>
    </i>
    <i>
      <x v="1359"/>
    </i>
    <i r="1">
      <x v="3"/>
    </i>
    <i r="2">
      <x v="635"/>
    </i>
    <i r="3">
      <x v="4"/>
    </i>
    <i>
      <x v="1360"/>
    </i>
    <i r="1">
      <x v="4"/>
    </i>
    <i r="2">
      <x v="1145"/>
    </i>
    <i r="3">
      <x v="3"/>
    </i>
    <i>
      <x v="1361"/>
    </i>
    <i r="1">
      <x v="2"/>
    </i>
    <i r="2">
      <x v="817"/>
    </i>
    <i r="3">
      <x v="3"/>
    </i>
    <i>
      <x v="1362"/>
    </i>
    <i r="1">
      <x v="2"/>
    </i>
    <i r="2">
      <x v="887"/>
    </i>
    <i r="3">
      <x v="1"/>
    </i>
    <i r="1">
      <x v="5"/>
    </i>
    <i r="2">
      <x v="543"/>
    </i>
    <i r="3">
      <x v="2"/>
    </i>
    <i>
      <x v="1363"/>
    </i>
    <i r="1">
      <x v="5"/>
    </i>
    <i r="2">
      <x v="1051"/>
    </i>
    <i r="3">
      <x v="2"/>
    </i>
    <i>
      <x v="1364"/>
    </i>
    <i r="1">
      <x v="3"/>
    </i>
    <i r="2">
      <x v="1189"/>
    </i>
    <i r="3">
      <x v="3"/>
    </i>
    <i>
      <x v="1365"/>
    </i>
    <i r="1">
      <x v="3"/>
    </i>
    <i r="2">
      <x v="199"/>
    </i>
    <i r="3">
      <x/>
    </i>
    <i>
      <x v="1366"/>
    </i>
    <i r="1">
      <x/>
    </i>
    <i r="2">
      <x v="263"/>
    </i>
    <i r="3">
      <x v="4"/>
    </i>
    <i>
      <x v="1367"/>
    </i>
    <i r="1">
      <x/>
    </i>
    <i r="2">
      <x v="9"/>
    </i>
    <i r="3">
      <x v="3"/>
    </i>
    <i>
      <x v="1368"/>
    </i>
    <i r="1">
      <x v="3"/>
    </i>
    <i r="2">
      <x v="244"/>
    </i>
    <i r="3">
      <x v="2"/>
    </i>
    <i>
      <x v="1369"/>
    </i>
    <i r="1">
      <x v="1"/>
    </i>
    <i r="2">
      <x v="68"/>
    </i>
    <i r="3">
      <x v="4"/>
    </i>
    <i r="1">
      <x v="2"/>
    </i>
    <i r="2">
      <x v="49"/>
    </i>
    <i r="3">
      <x v="1"/>
    </i>
    <i r="1">
      <x v="3"/>
    </i>
    <i r="2">
      <x v="974"/>
    </i>
    <i r="3">
      <x/>
    </i>
    <i>
      <x v="1370"/>
    </i>
    <i r="1">
      <x/>
    </i>
    <i r="2">
      <x v="941"/>
    </i>
    <i r="3">
      <x v="3"/>
    </i>
    <i>
      <x v="1371"/>
    </i>
    <i r="1">
      <x/>
    </i>
    <i r="2">
      <x v="467"/>
    </i>
    <i r="3">
      <x v="2"/>
    </i>
    <i>
      <x v="1372"/>
    </i>
    <i r="1">
      <x v="3"/>
    </i>
    <i r="2">
      <x v="708"/>
    </i>
    <i r="3">
      <x v="4"/>
    </i>
    <i>
      <x v="1373"/>
    </i>
    <i r="1">
      <x v="3"/>
    </i>
    <i r="2">
      <x v="571"/>
    </i>
    <i r="3">
      <x v="4"/>
    </i>
    <i>
      <x v="1374"/>
    </i>
    <i r="1">
      <x v="3"/>
    </i>
    <i r="2">
      <x v="561"/>
    </i>
    <i r="3">
      <x v="4"/>
    </i>
    <i>
      <x v="1375"/>
    </i>
    <i r="1">
      <x v="4"/>
    </i>
    <i r="2">
      <x v="787"/>
    </i>
    <i r="3">
      <x v="2"/>
    </i>
    <i>
      <x v="1376"/>
    </i>
    <i r="1">
      <x v="4"/>
    </i>
    <i r="2">
      <x v="34"/>
    </i>
    <i r="3">
      <x v="4"/>
    </i>
    <i r="1">
      <x v="5"/>
    </i>
    <i r="2">
      <x v="112"/>
    </i>
    <i r="3">
      <x v="2"/>
    </i>
    <i>
      <x v="1377"/>
    </i>
    <i r="1">
      <x/>
    </i>
    <i r="2">
      <x v="626"/>
    </i>
    <i r="3">
      <x/>
    </i>
    <i>
      <x v="1378"/>
    </i>
    <i r="1">
      <x v="2"/>
    </i>
    <i r="2">
      <x v="490"/>
    </i>
    <i r="3">
      <x v="3"/>
    </i>
    <i r="1">
      <x v="3"/>
    </i>
    <i r="2">
      <x v="501"/>
    </i>
    <i r="3">
      <x v="2"/>
    </i>
    <i r="2">
      <x v="554"/>
    </i>
    <i r="3">
      <x/>
    </i>
    <i r="1">
      <x v="5"/>
    </i>
    <i r="2">
      <x v="56"/>
    </i>
    <i r="3">
      <x v="3"/>
    </i>
    <i>
      <x v="1379"/>
    </i>
    <i r="1">
      <x v="4"/>
    </i>
    <i r="2">
      <x v="457"/>
    </i>
    <i r="3">
      <x/>
    </i>
    <i>
      <x v="1380"/>
    </i>
    <i r="1">
      <x/>
    </i>
    <i r="2">
      <x v="195"/>
    </i>
    <i r="3">
      <x v="3"/>
    </i>
    <i r="2">
      <x v="1065"/>
    </i>
    <i r="3">
      <x v="2"/>
    </i>
    <i r="1">
      <x v="1"/>
    </i>
    <i r="2">
      <x v="252"/>
    </i>
    <i r="3">
      <x v="1"/>
    </i>
    <i r="1">
      <x v="2"/>
    </i>
    <i r="2">
      <x v="1188"/>
    </i>
    <i r="3">
      <x/>
    </i>
    <i>
      <x v="1381"/>
    </i>
    <i r="1">
      <x/>
    </i>
    <i r="2">
      <x v="783"/>
    </i>
    <i r="3">
      <x/>
    </i>
    <i>
      <x v="1382"/>
    </i>
    <i r="1">
      <x/>
    </i>
    <i r="2">
      <x v="135"/>
    </i>
    <i r="3">
      <x v="3"/>
    </i>
    <i r="1">
      <x v="4"/>
    </i>
    <i r="2">
      <x v="199"/>
    </i>
    <i r="3">
      <x/>
    </i>
    <i>
      <x v="1383"/>
    </i>
    <i r="1">
      <x v="4"/>
    </i>
    <i r="2">
      <x v="816"/>
    </i>
    <i r="3">
      <x v="2"/>
    </i>
    <i>
      <x v="1384"/>
    </i>
    <i r="1">
      <x v="2"/>
    </i>
    <i r="2">
      <x v="607"/>
    </i>
    <i r="3">
      <x/>
    </i>
    <i>
      <x v="1385"/>
    </i>
    <i r="1">
      <x v="3"/>
    </i>
    <i r="2">
      <x v="214"/>
    </i>
    <i r="3">
      <x v="3"/>
    </i>
    <i>
      <x v="1386"/>
    </i>
    <i r="1">
      <x v="4"/>
    </i>
    <i r="2">
      <x v="741"/>
    </i>
    <i r="3">
      <x v="2"/>
    </i>
    <i>
      <x v="1387"/>
    </i>
    <i r="1">
      <x v="2"/>
    </i>
    <i r="2">
      <x/>
    </i>
    <i r="3">
      <x v="1"/>
    </i>
    <i>
      <x v="1388"/>
    </i>
    <i r="1">
      <x v="2"/>
    </i>
    <i r="2">
      <x v="417"/>
    </i>
    <i r="3">
      <x/>
    </i>
    <i>
      <x v="1389"/>
    </i>
    <i r="1">
      <x v="5"/>
    </i>
    <i r="2">
      <x v="1142"/>
    </i>
    <i r="3">
      <x v="3"/>
    </i>
    <i>
      <x v="1390"/>
    </i>
    <i r="1">
      <x v="3"/>
    </i>
    <i r="2">
      <x v="676"/>
    </i>
    <i r="3">
      <x v="2"/>
    </i>
    <i r="1">
      <x v="4"/>
    </i>
    <i r="2">
      <x v="764"/>
    </i>
    <i r="3">
      <x v="2"/>
    </i>
    <i>
      <x v="1391"/>
    </i>
    <i r="1">
      <x v="2"/>
    </i>
    <i r="2">
      <x v="688"/>
    </i>
    <i r="3">
      <x/>
    </i>
    <i>
      <x v="1392"/>
    </i>
    <i r="1">
      <x v="5"/>
    </i>
    <i r="2">
      <x v="1090"/>
    </i>
    <i r="3">
      <x v="1"/>
    </i>
    <i>
      <x v="1393"/>
    </i>
    <i r="1">
      <x v="4"/>
    </i>
    <i r="2">
      <x v="498"/>
    </i>
    <i r="3">
      <x v="3"/>
    </i>
    <i>
      <x v="1394"/>
    </i>
    <i r="1">
      <x v="4"/>
    </i>
    <i r="2">
      <x v="409"/>
    </i>
    <i r="3">
      <x v="2"/>
    </i>
    <i>
      <x v="1395"/>
    </i>
    <i r="1">
      <x/>
    </i>
    <i r="2">
      <x v="680"/>
    </i>
    <i r="3">
      <x/>
    </i>
    <i r="1">
      <x v="5"/>
    </i>
    <i r="2">
      <x v="833"/>
    </i>
    <i r="3">
      <x v="1"/>
    </i>
    <i>
      <x v="1396"/>
    </i>
    <i r="1">
      <x v="1"/>
    </i>
    <i r="2">
      <x v="692"/>
    </i>
    <i r="3">
      <x/>
    </i>
    <i>
      <x v="1397"/>
    </i>
    <i r="1">
      <x v="3"/>
    </i>
    <i r="2">
      <x v="203"/>
    </i>
    <i r="3">
      <x v="2"/>
    </i>
    <i>
      <x v="1398"/>
    </i>
    <i r="1">
      <x v="1"/>
    </i>
    <i r="2">
      <x v="687"/>
    </i>
    <i r="3">
      <x/>
    </i>
    <i r="2">
      <x v="773"/>
    </i>
    <i r="3">
      <x v="2"/>
    </i>
    <i>
      <x v="1399"/>
    </i>
    <i r="1">
      <x/>
    </i>
    <i r="2">
      <x v="428"/>
    </i>
    <i r="3">
      <x v="2"/>
    </i>
    <i>
      <x v="1400"/>
    </i>
    <i r="1">
      <x v="2"/>
    </i>
    <i r="2">
      <x v="789"/>
    </i>
    <i r="3">
      <x v="3"/>
    </i>
    <i>
      <x v="1401"/>
    </i>
    <i r="1">
      <x v="4"/>
    </i>
    <i r="2">
      <x v="418"/>
    </i>
    <i r="3">
      <x v="1"/>
    </i>
    <i>
      <x v="1402"/>
    </i>
    <i r="1">
      <x v="2"/>
    </i>
    <i r="2">
      <x v="843"/>
    </i>
    <i r="3">
      <x v="3"/>
    </i>
    <i r="1">
      <x v="4"/>
    </i>
    <i r="2">
      <x v="242"/>
    </i>
    <i r="3">
      <x v="1"/>
    </i>
    <i>
      <x v="1403"/>
    </i>
    <i r="1">
      <x v="3"/>
    </i>
    <i r="2">
      <x v="185"/>
    </i>
    <i r="3">
      <x v="1"/>
    </i>
    <i>
      <x v="1404"/>
    </i>
    <i r="1">
      <x v="5"/>
    </i>
    <i r="2">
      <x v="230"/>
    </i>
    <i r="3">
      <x v="1"/>
    </i>
    <i>
      <x v="1405"/>
    </i>
    <i r="1">
      <x v="3"/>
    </i>
    <i r="2">
      <x v="142"/>
    </i>
    <i r="3">
      <x v="1"/>
    </i>
    <i>
      <x v="1406"/>
    </i>
    <i r="1">
      <x v="5"/>
    </i>
    <i r="2">
      <x v="727"/>
    </i>
    <i r="3">
      <x/>
    </i>
    <i>
      <x v="1407"/>
    </i>
    <i r="1">
      <x v="3"/>
    </i>
    <i r="2">
      <x v="173"/>
    </i>
    <i r="3">
      <x v="4"/>
    </i>
    <i>
      <x v="1408"/>
    </i>
    <i r="1">
      <x v="5"/>
    </i>
    <i r="2">
      <x v="930"/>
    </i>
    <i r="3">
      <x v="3"/>
    </i>
    <i>
      <x v="1409"/>
    </i>
    <i r="1">
      <x v="4"/>
    </i>
    <i r="2">
      <x v="596"/>
    </i>
    <i r="3">
      <x v="3"/>
    </i>
    <i>
      <x v="1410"/>
    </i>
    <i r="1">
      <x v="1"/>
    </i>
    <i r="2">
      <x v="518"/>
    </i>
    <i r="3">
      <x v="1"/>
    </i>
    <i r="1">
      <x v="4"/>
    </i>
    <i r="2">
      <x v="458"/>
    </i>
    <i r="3">
      <x v="1"/>
    </i>
    <i>
      <x v="1411"/>
    </i>
    <i r="1">
      <x v="5"/>
    </i>
    <i r="2">
      <x v="355"/>
    </i>
    <i r="3">
      <x v="1"/>
    </i>
    <i>
      <x v="1412"/>
    </i>
    <i r="1">
      <x v="4"/>
    </i>
    <i r="2">
      <x v="716"/>
    </i>
    <i r="3">
      <x v="3"/>
    </i>
    <i r="1">
      <x v="5"/>
    </i>
    <i r="2">
      <x v="762"/>
    </i>
    <i r="3">
      <x/>
    </i>
    <i>
      <x v="1413"/>
    </i>
    <i r="1">
      <x v="3"/>
    </i>
    <i r="2">
      <x v="560"/>
    </i>
    <i r="3">
      <x v="2"/>
    </i>
    <i r="1">
      <x v="5"/>
    </i>
    <i r="2">
      <x v="732"/>
    </i>
    <i r="3">
      <x v="4"/>
    </i>
    <i>
      <x v="1414"/>
    </i>
    <i r="1">
      <x v="1"/>
    </i>
    <i r="2">
      <x v="578"/>
    </i>
    <i r="3">
      <x v="2"/>
    </i>
    <i>
      <x v="1415"/>
    </i>
    <i r="1">
      <x v="4"/>
    </i>
    <i r="2">
      <x v="89"/>
    </i>
    <i r="3">
      <x v="4"/>
    </i>
    <i>
      <x v="1416"/>
    </i>
    <i r="1">
      <x v="2"/>
    </i>
    <i r="2">
      <x v="593"/>
    </i>
    <i r="3">
      <x v="2"/>
    </i>
    <i>
      <x v="1417"/>
    </i>
    <i r="1">
      <x v="4"/>
    </i>
    <i r="2">
      <x v="531"/>
    </i>
    <i r="3">
      <x/>
    </i>
    <i>
      <x v="1418"/>
    </i>
    <i r="1">
      <x v="3"/>
    </i>
    <i r="2">
      <x v="458"/>
    </i>
    <i r="3">
      <x v="3"/>
    </i>
    <i>
      <x v="1419"/>
    </i>
    <i r="1">
      <x/>
    </i>
    <i r="2">
      <x v="621"/>
    </i>
    <i r="3">
      <x v="2"/>
    </i>
    <i>
      <x v="1420"/>
    </i>
    <i r="1">
      <x/>
    </i>
    <i r="2">
      <x v="664"/>
    </i>
    <i r="3">
      <x v="3"/>
    </i>
    <i>
      <x v="1421"/>
    </i>
    <i r="1">
      <x v="5"/>
    </i>
    <i r="2">
      <x v="634"/>
    </i>
    <i r="3">
      <x/>
    </i>
    <i>
      <x v="1422"/>
    </i>
    <i r="1">
      <x v="2"/>
    </i>
    <i r="2">
      <x v="328"/>
    </i>
    <i r="3">
      <x v="1"/>
    </i>
    <i>
      <x v="1423"/>
    </i>
    <i r="1">
      <x v="4"/>
    </i>
    <i r="2">
      <x v="572"/>
    </i>
    <i r="3">
      <x/>
    </i>
    <i>
      <x v="1424"/>
    </i>
    <i r="1">
      <x v="2"/>
    </i>
    <i r="2">
      <x v="334"/>
    </i>
    <i r="3">
      <x v="1"/>
    </i>
    <i>
      <x v="1425"/>
    </i>
    <i r="1">
      <x v="1"/>
    </i>
    <i r="2">
      <x v="667"/>
    </i>
    <i r="3">
      <x v="3"/>
    </i>
    <i>
      <x v="1426"/>
    </i>
    <i r="1">
      <x/>
    </i>
    <i r="2">
      <x v="575"/>
    </i>
    <i r="3">
      <x v="3"/>
    </i>
    <i>
      <x v="1427"/>
    </i>
    <i r="1">
      <x/>
    </i>
    <i r="2">
      <x v="355"/>
    </i>
    <i r="3">
      <x v="3"/>
    </i>
    <i r="2">
      <x v="438"/>
    </i>
    <i r="3">
      <x v="1"/>
    </i>
    <i>
      <x v="1428"/>
    </i>
    <i r="1">
      <x v="2"/>
    </i>
    <i r="2">
      <x v="845"/>
    </i>
    <i r="3">
      <x/>
    </i>
    <i>
      <x v="1429"/>
    </i>
    <i r="1">
      <x/>
    </i>
    <i r="2">
      <x v="237"/>
    </i>
    <i r="3">
      <x v="2"/>
    </i>
    <i>
      <x v="1430"/>
    </i>
    <i r="1">
      <x/>
    </i>
    <i r="2">
      <x v="446"/>
    </i>
    <i r="3">
      <x v="3"/>
    </i>
    <i>
      <x v="1431"/>
    </i>
    <i r="1">
      <x v="3"/>
    </i>
    <i r="2">
      <x v="238"/>
    </i>
    <i r="3">
      <x v="1"/>
    </i>
    <i>
      <x v="1432"/>
    </i>
    <i r="1">
      <x v="4"/>
    </i>
    <i r="2">
      <x v="358"/>
    </i>
    <i r="3">
      <x v="4"/>
    </i>
    <i r="1">
      <x v="5"/>
    </i>
    <i r="2">
      <x v="729"/>
    </i>
    <i r="3">
      <x v="3"/>
    </i>
    <i>
      <x v="1433"/>
    </i>
    <i r="1">
      <x v="2"/>
    </i>
    <i r="2">
      <x v="800"/>
    </i>
    <i r="3">
      <x/>
    </i>
    <i>
      <x v="1434"/>
    </i>
    <i r="1">
      <x v="3"/>
    </i>
    <i r="2">
      <x v="689"/>
    </i>
    <i r="3">
      <x v="4"/>
    </i>
    <i>
      <x v="1435"/>
    </i>
    <i r="1">
      <x v="2"/>
    </i>
    <i r="2">
      <x v="852"/>
    </i>
    <i r="3">
      <x v="4"/>
    </i>
    <i>
      <x v="1436"/>
    </i>
    <i r="1">
      <x v="4"/>
    </i>
    <i r="2">
      <x v="1171"/>
    </i>
    <i r="3">
      <x v="3"/>
    </i>
    <i>
      <x v="1437"/>
    </i>
    <i r="1">
      <x/>
    </i>
    <i r="2">
      <x v="393"/>
    </i>
    <i r="3">
      <x v="2"/>
    </i>
    <i>
      <x v="1438"/>
    </i>
    <i r="1">
      <x v="1"/>
    </i>
    <i r="2">
      <x v="820"/>
    </i>
    <i r="3">
      <x v="3"/>
    </i>
    <i r="1">
      <x v="3"/>
    </i>
    <i r="2">
      <x v="180"/>
    </i>
    <i r="3">
      <x/>
    </i>
    <i>
      <x v="1439"/>
    </i>
    <i r="1">
      <x v="4"/>
    </i>
    <i r="2">
      <x v="385"/>
    </i>
    <i r="3">
      <x/>
    </i>
    <i>
      <x v="1440"/>
    </i>
    <i r="1">
      <x/>
    </i>
    <i r="2">
      <x v="227"/>
    </i>
    <i r="3">
      <x v="3"/>
    </i>
    <i>
      <x v="1441"/>
    </i>
    <i r="1">
      <x v="3"/>
    </i>
    <i r="2">
      <x v="257"/>
    </i>
    <i r="3">
      <x v="3"/>
    </i>
    <i>
      <x v="1442"/>
    </i>
    <i r="1">
      <x v="5"/>
    </i>
    <i r="2">
      <x v="1093"/>
    </i>
    <i r="3">
      <x/>
    </i>
    <i>
      <x v="1443"/>
    </i>
    <i r="1">
      <x v="4"/>
    </i>
    <i r="2">
      <x v="244"/>
    </i>
    <i r="3">
      <x v="1"/>
    </i>
    <i>
      <x v="1444"/>
    </i>
    <i r="1">
      <x v="4"/>
    </i>
    <i r="2">
      <x v="497"/>
    </i>
    <i r="3">
      <x v="2"/>
    </i>
    <i>
      <x v="1445"/>
    </i>
    <i r="1">
      <x v="5"/>
    </i>
    <i r="2">
      <x v="805"/>
    </i>
    <i r="3">
      <x v="1"/>
    </i>
    <i>
      <x v="1446"/>
    </i>
    <i r="1">
      <x v="4"/>
    </i>
    <i r="2">
      <x v="681"/>
    </i>
    <i r="3">
      <x v="3"/>
    </i>
    <i r="1">
      <x v="5"/>
    </i>
    <i r="2">
      <x v="28"/>
    </i>
    <i r="3">
      <x v="1"/>
    </i>
    <i r="2">
      <x v="744"/>
    </i>
    <i r="3">
      <x v="1"/>
    </i>
    <i>
      <x v="1447"/>
    </i>
    <i r="1">
      <x v="2"/>
    </i>
    <i r="2">
      <x v="407"/>
    </i>
    <i r="3">
      <x v="2"/>
    </i>
    <i>
      <x v="1448"/>
    </i>
    <i r="1">
      <x v="3"/>
    </i>
    <i r="2">
      <x v="250"/>
    </i>
    <i r="3">
      <x v="3"/>
    </i>
    <i>
      <x v="1449"/>
    </i>
    <i r="1">
      <x v="5"/>
    </i>
    <i r="2">
      <x v="285"/>
    </i>
    <i r="3">
      <x v="4"/>
    </i>
    <i>
      <x v="1450"/>
    </i>
    <i r="1">
      <x v="1"/>
    </i>
    <i r="2">
      <x v="866"/>
    </i>
    <i r="3">
      <x v="3"/>
    </i>
    <i>
      <x v="1451"/>
    </i>
    <i r="1">
      <x v="4"/>
    </i>
    <i r="2">
      <x v="1165"/>
    </i>
    <i r="3">
      <x v="1"/>
    </i>
    <i r="1">
      <x v="5"/>
    </i>
    <i r="2">
      <x v="410"/>
    </i>
    <i r="3">
      <x v="1"/>
    </i>
    <i>
      <x v="1452"/>
    </i>
    <i r="1">
      <x/>
    </i>
    <i r="2">
      <x v="355"/>
    </i>
    <i r="3">
      <x v="1"/>
    </i>
    <i r="1">
      <x v="2"/>
    </i>
    <i r="2">
      <x v="211"/>
    </i>
    <i r="3">
      <x v="4"/>
    </i>
    <i>
      <x v="1453"/>
    </i>
    <i r="1">
      <x v="2"/>
    </i>
    <i r="2">
      <x v="213"/>
    </i>
    <i r="3">
      <x v="4"/>
    </i>
    <i>
      <x v="1454"/>
    </i>
    <i r="1">
      <x v="5"/>
    </i>
    <i r="2">
      <x v="273"/>
    </i>
    <i r="3">
      <x/>
    </i>
    <i r="2">
      <x v="443"/>
    </i>
    <i r="3">
      <x v="4"/>
    </i>
    <i>
      <x v="1455"/>
    </i>
    <i r="1">
      <x v="5"/>
    </i>
    <i r="2">
      <x v="699"/>
    </i>
    <i r="3">
      <x/>
    </i>
    <i>
      <x v="1456"/>
    </i>
    <i r="1">
      <x/>
    </i>
    <i r="2">
      <x v="292"/>
    </i>
    <i r="3">
      <x/>
    </i>
    <i>
      <x v="1457"/>
    </i>
    <i r="1">
      <x v="4"/>
    </i>
    <i r="2">
      <x v="416"/>
    </i>
    <i r="3">
      <x v="4"/>
    </i>
    <i>
      <x v="1458"/>
    </i>
    <i r="1">
      <x v="3"/>
    </i>
    <i r="2">
      <x v="175"/>
    </i>
    <i r="3">
      <x/>
    </i>
    <i>
      <x v="1459"/>
    </i>
    <i r="1">
      <x v="5"/>
    </i>
    <i r="2">
      <x v="42"/>
    </i>
    <i r="3">
      <x v="3"/>
    </i>
    <i>
      <x v="1460"/>
    </i>
    <i r="1">
      <x v="5"/>
    </i>
    <i r="2">
      <x v="825"/>
    </i>
    <i r="3">
      <x v="3"/>
    </i>
    <i>
      <x v="1461"/>
    </i>
    <i r="1">
      <x/>
    </i>
    <i r="2">
      <x v="712"/>
    </i>
    <i r="3">
      <x/>
    </i>
    <i r="1">
      <x v="5"/>
    </i>
    <i r="2">
      <x v="741"/>
    </i>
    <i r="3">
      <x v="2"/>
    </i>
    <i>
      <x v="1462"/>
    </i>
    <i r="1">
      <x v="3"/>
    </i>
    <i r="2">
      <x v="518"/>
    </i>
    <i r="3">
      <x v="1"/>
    </i>
    <i>
      <x v="1463"/>
    </i>
    <i r="1">
      <x v="1"/>
    </i>
    <i r="2">
      <x v="950"/>
    </i>
    <i r="3">
      <x v="3"/>
    </i>
    <i r="1">
      <x v="2"/>
    </i>
    <i r="2">
      <x v="413"/>
    </i>
    <i r="3">
      <x/>
    </i>
    <i>
      <x v="1464"/>
    </i>
    <i r="1">
      <x/>
    </i>
    <i r="2">
      <x v="63"/>
    </i>
    <i r="3">
      <x v="2"/>
    </i>
    <i>
      <x v="1465"/>
    </i>
    <i r="1">
      <x v="1"/>
    </i>
    <i r="2">
      <x v="536"/>
    </i>
    <i r="3">
      <x v="3"/>
    </i>
    <i>
      <x v="1466"/>
    </i>
    <i r="1">
      <x/>
    </i>
    <i r="2">
      <x v="625"/>
    </i>
    <i r="3">
      <x v="4"/>
    </i>
    <i>
      <x v="1467"/>
    </i>
    <i r="1">
      <x v="2"/>
    </i>
    <i r="2">
      <x v="363"/>
    </i>
    <i r="3">
      <x v="2"/>
    </i>
    <i>
      <x v="1468"/>
    </i>
    <i r="1">
      <x v="3"/>
    </i>
    <i r="2">
      <x v="1057"/>
    </i>
    <i r="3">
      <x v="3"/>
    </i>
    <i>
      <x v="1469"/>
    </i>
    <i r="1">
      <x v="4"/>
    </i>
    <i r="2">
      <x v="516"/>
    </i>
    <i r="3">
      <x v="3"/>
    </i>
    <i>
      <x v="1470"/>
    </i>
    <i r="1">
      <x/>
    </i>
    <i r="2">
      <x v="482"/>
    </i>
    <i r="3">
      <x/>
    </i>
    <i r="1">
      <x v="3"/>
    </i>
    <i r="2">
      <x v="715"/>
    </i>
    <i r="3">
      <x v="3"/>
    </i>
    <i r="1">
      <x v="5"/>
    </i>
    <i r="2">
      <x v="144"/>
    </i>
    <i r="3">
      <x v="2"/>
    </i>
    <i>
      <x v="1471"/>
    </i>
    <i r="1">
      <x v="2"/>
    </i>
    <i r="2">
      <x v="289"/>
    </i>
    <i r="3">
      <x v="4"/>
    </i>
    <i>
      <x v="1472"/>
    </i>
    <i r="1">
      <x v="1"/>
    </i>
    <i r="2">
      <x v="642"/>
    </i>
    <i r="3">
      <x/>
    </i>
    <i>
      <x v="1473"/>
    </i>
    <i r="1">
      <x v="4"/>
    </i>
    <i r="2">
      <x v="423"/>
    </i>
    <i r="3">
      <x v="2"/>
    </i>
    <i>
      <x v="1474"/>
    </i>
    <i r="1">
      <x/>
    </i>
    <i r="2">
      <x v="997"/>
    </i>
    <i r="3">
      <x v="4"/>
    </i>
    <i r="1">
      <x v="2"/>
    </i>
    <i r="2">
      <x v="658"/>
    </i>
    <i r="3">
      <x v="2"/>
    </i>
    <i>
      <x v="1475"/>
    </i>
    <i r="1">
      <x v="1"/>
    </i>
    <i r="2">
      <x v="818"/>
    </i>
    <i r="3">
      <x v="3"/>
    </i>
    <i>
      <x v="1476"/>
    </i>
    <i r="1">
      <x v="2"/>
    </i>
    <i r="2">
      <x v="559"/>
    </i>
    <i r="3">
      <x v="2"/>
    </i>
    <i>
      <x v="1477"/>
    </i>
    <i r="1">
      <x v="3"/>
    </i>
    <i r="2">
      <x v="1127"/>
    </i>
    <i r="3">
      <x v="3"/>
    </i>
    <i>
      <x v="1478"/>
    </i>
    <i r="1">
      <x v="3"/>
    </i>
    <i r="2">
      <x v="325"/>
    </i>
    <i r="3">
      <x v="2"/>
    </i>
    <i>
      <x v="1479"/>
    </i>
    <i r="1">
      <x/>
    </i>
    <i r="2">
      <x v="573"/>
    </i>
    <i r="3">
      <x/>
    </i>
    <i r="1">
      <x v="1"/>
    </i>
    <i r="2">
      <x v="611"/>
    </i>
    <i r="3">
      <x v="2"/>
    </i>
    <i>
      <x v="1480"/>
    </i>
    <i r="1">
      <x v="5"/>
    </i>
    <i r="2">
      <x v="533"/>
    </i>
    <i r="3">
      <x v="3"/>
    </i>
    <i>
      <x v="1481"/>
    </i>
    <i r="1">
      <x/>
    </i>
    <i r="2">
      <x v="1164"/>
    </i>
    <i r="3">
      <x v="3"/>
    </i>
    <i r="1">
      <x v="2"/>
    </i>
    <i r="2">
      <x v="990"/>
    </i>
    <i r="3">
      <x v="1"/>
    </i>
    <i>
      <x v="1482"/>
    </i>
    <i r="1">
      <x v="3"/>
    </i>
    <i r="2">
      <x v="577"/>
    </i>
    <i r="3">
      <x v="1"/>
    </i>
    <i>
      <x v="1483"/>
    </i>
    <i r="1">
      <x v="4"/>
    </i>
    <i r="2">
      <x v="1026"/>
    </i>
    <i r="3">
      <x v="3"/>
    </i>
    <i>
      <x v="1484"/>
    </i>
    <i r="1">
      <x v="3"/>
    </i>
    <i r="2">
      <x v="641"/>
    </i>
    <i r="3">
      <x v="2"/>
    </i>
    <i>
      <x v="1485"/>
    </i>
    <i r="1">
      <x v="1"/>
    </i>
    <i r="2">
      <x v="473"/>
    </i>
    <i r="3">
      <x v="3"/>
    </i>
    <i>
      <x v="1486"/>
    </i>
    <i r="1">
      <x/>
    </i>
    <i r="2">
      <x v="1156"/>
    </i>
    <i r="3">
      <x v="3"/>
    </i>
    <i>
      <x v="1487"/>
    </i>
    <i r="1">
      <x v="5"/>
    </i>
    <i r="2">
      <x v="845"/>
    </i>
    <i r="3">
      <x v="4"/>
    </i>
    <i>
      <x v="1488"/>
    </i>
    <i r="1">
      <x/>
    </i>
    <i r="2">
      <x v="6"/>
    </i>
    <i r="3">
      <x v="3"/>
    </i>
    <i r="1">
      <x v="2"/>
    </i>
    <i r="2">
      <x v="284"/>
    </i>
    <i r="3">
      <x v="2"/>
    </i>
    <i>
      <x v="1489"/>
    </i>
    <i r="1">
      <x v="1"/>
    </i>
    <i r="2">
      <x v="744"/>
    </i>
    <i r="3">
      <x v="4"/>
    </i>
    <i r="1">
      <x v="5"/>
    </i>
    <i r="2">
      <x v="276"/>
    </i>
    <i r="3">
      <x v="1"/>
    </i>
    <i>
      <x v="1490"/>
    </i>
    <i r="1">
      <x v="1"/>
    </i>
    <i r="2">
      <x v="453"/>
    </i>
    <i r="3">
      <x v="4"/>
    </i>
    <i>
      <x v="1491"/>
    </i>
    <i r="1">
      <x v="2"/>
    </i>
    <i r="2">
      <x v="582"/>
    </i>
    <i r="3">
      <x v="2"/>
    </i>
    <i>
      <x v="1492"/>
    </i>
    <i r="1">
      <x v="4"/>
    </i>
    <i r="2">
      <x v="42"/>
    </i>
    <i r="3">
      <x v="3"/>
    </i>
    <i>
      <x v="1493"/>
    </i>
    <i r="1">
      <x v="5"/>
    </i>
    <i r="2">
      <x v="876"/>
    </i>
    <i r="3">
      <x v="1"/>
    </i>
    <i>
      <x v="1494"/>
    </i>
    <i r="1">
      <x v="1"/>
    </i>
    <i r="2">
      <x v="616"/>
    </i>
    <i r="3">
      <x/>
    </i>
    <i>
      <x v="1495"/>
    </i>
    <i r="1">
      <x v="2"/>
    </i>
    <i r="2">
      <x v="422"/>
    </i>
    <i r="3">
      <x v="1"/>
    </i>
    <i r="1">
      <x v="5"/>
    </i>
    <i r="2">
      <x v="179"/>
    </i>
    <i r="3">
      <x v="3"/>
    </i>
    <i>
      <x v="1496"/>
    </i>
    <i r="1">
      <x v="2"/>
    </i>
    <i r="2">
      <x v="95"/>
    </i>
    <i r="3">
      <x v="3"/>
    </i>
    <i>
      <x v="1497"/>
    </i>
    <i r="1">
      <x v="2"/>
    </i>
    <i r="2">
      <x v="642"/>
    </i>
    <i r="3">
      <x v="2"/>
    </i>
    <i r="1">
      <x v="3"/>
    </i>
    <i r="2">
      <x v="432"/>
    </i>
    <i r="3">
      <x v="2"/>
    </i>
    <i>
      <x v="1498"/>
    </i>
    <i r="1">
      <x v="2"/>
    </i>
    <i r="2">
      <x v="616"/>
    </i>
    <i r="3">
      <x v="1"/>
    </i>
    <i>
      <x v="1499"/>
    </i>
    <i r="1">
      <x v="3"/>
    </i>
    <i r="2">
      <x v="634"/>
    </i>
    <i r="3">
      <x v="1"/>
    </i>
    <i r="3">
      <x v="4"/>
    </i>
    <i>
      <x v="1500"/>
    </i>
    <i r="1">
      <x v="3"/>
    </i>
    <i r="2">
      <x v="658"/>
    </i>
    <i r="3">
      <x v="2"/>
    </i>
    <i r="1">
      <x v="5"/>
    </i>
    <i r="2">
      <x v="620"/>
    </i>
    <i r="3">
      <x v="4"/>
    </i>
    <i>
      <x v="1501"/>
    </i>
    <i r="1">
      <x v="3"/>
    </i>
    <i r="2">
      <x v="208"/>
    </i>
    <i r="3">
      <x v="1"/>
    </i>
    <i>
      <x v="1502"/>
    </i>
    <i r="1">
      <x v="2"/>
    </i>
    <i r="2">
      <x v="589"/>
    </i>
    <i r="3">
      <x v="1"/>
    </i>
    <i>
      <x v="1503"/>
    </i>
    <i r="1">
      <x v="1"/>
    </i>
    <i r="2">
      <x v="587"/>
    </i>
    <i r="3">
      <x v="3"/>
    </i>
    <i>
      <x v="1504"/>
    </i>
    <i r="1">
      <x/>
    </i>
    <i r="2">
      <x v="180"/>
    </i>
    <i r="3">
      <x v="1"/>
    </i>
    <i r="1">
      <x v="5"/>
    </i>
    <i r="2">
      <x v="162"/>
    </i>
    <i r="3">
      <x v="3"/>
    </i>
    <i>
      <x v="1505"/>
    </i>
    <i r="1">
      <x v="4"/>
    </i>
    <i r="2">
      <x v="206"/>
    </i>
    <i r="3">
      <x v="2"/>
    </i>
    <i>
      <x v="1506"/>
    </i>
    <i r="1">
      <x v="3"/>
    </i>
    <i r="2">
      <x v="121"/>
    </i>
    <i r="3">
      <x v="4"/>
    </i>
    <i>
      <x v="1507"/>
    </i>
    <i r="1">
      <x v="1"/>
    </i>
    <i r="2">
      <x v="377"/>
    </i>
    <i r="3">
      <x/>
    </i>
    <i>
      <x v="1508"/>
    </i>
    <i r="1">
      <x v="3"/>
    </i>
    <i r="2">
      <x v="785"/>
    </i>
    <i r="3">
      <x v="3"/>
    </i>
    <i>
      <x v="1509"/>
    </i>
    <i r="1">
      <x v="3"/>
    </i>
    <i r="2">
      <x v="237"/>
    </i>
    <i r="3">
      <x v="3"/>
    </i>
    <i>
      <x v="1510"/>
    </i>
    <i r="1">
      <x v="3"/>
    </i>
    <i r="2">
      <x v="867"/>
    </i>
    <i r="3">
      <x v="3"/>
    </i>
    <i>
      <x v="1511"/>
    </i>
    <i r="1">
      <x v="1"/>
    </i>
    <i r="2">
      <x v="378"/>
    </i>
    <i r="3">
      <x v="1"/>
    </i>
    <i>
      <x v="1512"/>
    </i>
    <i r="1">
      <x v="3"/>
    </i>
    <i r="2">
      <x v="86"/>
    </i>
    <i r="3">
      <x/>
    </i>
    <i>
      <x v="1513"/>
    </i>
    <i r="1">
      <x v="1"/>
    </i>
    <i r="2">
      <x v="441"/>
    </i>
    <i r="3">
      <x/>
    </i>
    <i r="1">
      <x v="5"/>
    </i>
    <i r="2">
      <x v="246"/>
    </i>
    <i r="3">
      <x v="3"/>
    </i>
    <i>
      <x v="1514"/>
    </i>
    <i r="1">
      <x v="3"/>
    </i>
    <i r="2">
      <x v="284"/>
    </i>
    <i r="3">
      <x v="2"/>
    </i>
    <i>
      <x v="1515"/>
    </i>
    <i r="1">
      <x v="3"/>
    </i>
    <i r="2">
      <x v="650"/>
    </i>
    <i r="3">
      <x v="1"/>
    </i>
    <i>
      <x v="1516"/>
    </i>
    <i r="1">
      <x v="2"/>
    </i>
    <i r="2">
      <x v="53"/>
    </i>
    <i r="3">
      <x v="1"/>
    </i>
    <i>
      <x v="1517"/>
    </i>
    <i r="1">
      <x/>
    </i>
    <i r="2">
      <x v="527"/>
    </i>
    <i r="3">
      <x v="1"/>
    </i>
    <i r="2">
      <x v="914"/>
    </i>
    <i r="3">
      <x v="4"/>
    </i>
    <i>
      <x v="1518"/>
    </i>
    <i r="1">
      <x v="1"/>
    </i>
    <i r="2">
      <x v="225"/>
    </i>
    <i r="3">
      <x/>
    </i>
    <i>
      <x v="1519"/>
    </i>
    <i r="1">
      <x v="2"/>
    </i>
    <i r="2">
      <x v="691"/>
    </i>
    <i r="3">
      <x v="1"/>
    </i>
    <i>
      <x v="1520"/>
    </i>
    <i r="1">
      <x v="1"/>
    </i>
    <i r="2">
      <x v="1046"/>
    </i>
    <i r="3">
      <x v="4"/>
    </i>
    <i>
      <x v="1521"/>
    </i>
    <i r="1">
      <x v="2"/>
    </i>
    <i r="2">
      <x v="365"/>
    </i>
    <i r="3">
      <x v="3"/>
    </i>
    <i>
      <x v="1522"/>
    </i>
    <i r="1">
      <x/>
    </i>
    <i r="2">
      <x v="553"/>
    </i>
    <i r="3">
      <x/>
    </i>
    <i>
      <x v="1523"/>
    </i>
    <i r="1">
      <x v="4"/>
    </i>
    <i r="2">
      <x v="687"/>
    </i>
    <i r="3">
      <x/>
    </i>
    <i>
      <x v="1524"/>
    </i>
    <i r="1">
      <x v="3"/>
    </i>
    <i r="2">
      <x v="774"/>
    </i>
    <i r="3">
      <x v="4"/>
    </i>
    <i>
      <x v="1525"/>
    </i>
    <i r="1">
      <x/>
    </i>
    <i r="2">
      <x v="276"/>
    </i>
    <i r="3">
      <x v="1"/>
    </i>
    <i>
      <x v="1526"/>
    </i>
    <i r="1">
      <x v="5"/>
    </i>
    <i r="2">
      <x v="1074"/>
    </i>
    <i r="3">
      <x v="2"/>
    </i>
    <i>
      <x v="1527"/>
    </i>
    <i r="1">
      <x/>
    </i>
    <i r="2">
      <x v="528"/>
    </i>
    <i r="3">
      <x/>
    </i>
    <i r="1">
      <x v="1"/>
    </i>
    <i r="2">
      <x v="207"/>
    </i>
    <i r="3">
      <x/>
    </i>
    <i r="1">
      <x v="2"/>
    </i>
    <i r="2">
      <x v="559"/>
    </i>
    <i r="3">
      <x/>
    </i>
    <i>
      <x v="1528"/>
    </i>
    <i r="1">
      <x v="1"/>
    </i>
    <i r="2">
      <x v="475"/>
    </i>
    <i r="3">
      <x/>
    </i>
    <i>
      <x v="1529"/>
    </i>
    <i r="1">
      <x v="3"/>
    </i>
    <i r="2">
      <x v="491"/>
    </i>
    <i r="3">
      <x/>
    </i>
    <i>
      <x v="1530"/>
    </i>
    <i r="1">
      <x/>
    </i>
    <i r="2">
      <x v="187"/>
    </i>
    <i r="3">
      <x v="4"/>
    </i>
    <i>
      <x v="1531"/>
    </i>
    <i r="1">
      <x v="5"/>
    </i>
    <i r="2">
      <x v="628"/>
    </i>
    <i r="3">
      <x v="4"/>
    </i>
    <i>
      <x v="1532"/>
    </i>
    <i r="1">
      <x v="2"/>
    </i>
    <i r="2">
      <x v="222"/>
    </i>
    <i r="3">
      <x v="1"/>
    </i>
    <i>
      <x v="1533"/>
    </i>
    <i r="1">
      <x v="1"/>
    </i>
    <i r="2">
      <x v="822"/>
    </i>
    <i r="3">
      <x v="2"/>
    </i>
    <i r="1">
      <x v="4"/>
    </i>
    <i r="2">
      <x v="12"/>
    </i>
    <i r="3">
      <x v="4"/>
    </i>
    <i>
      <x v="1534"/>
    </i>
    <i r="1">
      <x v="4"/>
    </i>
    <i r="2">
      <x v="259"/>
    </i>
    <i r="3">
      <x/>
    </i>
    <i>
      <x v="1535"/>
    </i>
    <i r="1">
      <x v="3"/>
    </i>
    <i r="2">
      <x v="365"/>
    </i>
    <i r="3">
      <x v="2"/>
    </i>
    <i r="1">
      <x v="4"/>
    </i>
    <i r="2">
      <x v="645"/>
    </i>
    <i r="3">
      <x v="3"/>
    </i>
    <i>
      <x v="1536"/>
    </i>
    <i r="1">
      <x v="2"/>
    </i>
    <i r="2">
      <x v="323"/>
    </i>
    <i r="3">
      <x v="3"/>
    </i>
    <i>
      <x v="1537"/>
    </i>
    <i r="1">
      <x v="5"/>
    </i>
    <i r="2">
      <x v="680"/>
    </i>
    <i r="3">
      <x v="1"/>
    </i>
    <i>
      <x v="1538"/>
    </i>
    <i r="1">
      <x v="5"/>
    </i>
    <i r="2">
      <x/>
    </i>
    <i r="3">
      <x/>
    </i>
    <i>
      <x v="1539"/>
    </i>
    <i r="1">
      <x v="5"/>
    </i>
    <i r="2">
      <x v="100"/>
    </i>
    <i r="3">
      <x v="4"/>
    </i>
    <i>
      <x v="1540"/>
    </i>
    <i r="1">
      <x v="1"/>
    </i>
    <i r="2">
      <x v="838"/>
    </i>
    <i r="3">
      <x v="1"/>
    </i>
    <i>
      <x v="1541"/>
    </i>
    <i r="1">
      <x v="2"/>
    </i>
    <i r="2">
      <x v="394"/>
    </i>
    <i r="3">
      <x/>
    </i>
    <i>
      <x v="1542"/>
    </i>
    <i r="1">
      <x/>
    </i>
    <i r="2">
      <x v="142"/>
    </i>
    <i r="3">
      <x v="4"/>
    </i>
    <i r="2">
      <x v="875"/>
    </i>
    <i r="3">
      <x v="2"/>
    </i>
    <i r="1">
      <x v="5"/>
    </i>
    <i r="2">
      <x v="553"/>
    </i>
    <i r="3">
      <x v="2"/>
    </i>
    <i>
      <x v="1543"/>
    </i>
    <i r="1">
      <x v="1"/>
    </i>
    <i r="2">
      <x v="404"/>
    </i>
    <i r="3">
      <x v="4"/>
    </i>
    <i>
      <x v="1544"/>
    </i>
    <i r="1">
      <x v="1"/>
    </i>
    <i r="2">
      <x v="1069"/>
    </i>
    <i r="3">
      <x/>
    </i>
    <i>
      <x v="1545"/>
    </i>
    <i r="1">
      <x v="5"/>
    </i>
    <i r="2">
      <x v="752"/>
    </i>
    <i r="3">
      <x v="1"/>
    </i>
    <i>
      <x v="1546"/>
    </i>
    <i r="1">
      <x v="3"/>
    </i>
    <i r="2">
      <x v="548"/>
    </i>
    <i r="3">
      <x v="1"/>
    </i>
    <i r="1">
      <x v="4"/>
    </i>
    <i r="2">
      <x v="474"/>
    </i>
    <i r="3">
      <x v="1"/>
    </i>
    <i>
      <x v="1547"/>
    </i>
    <i r="1">
      <x v="1"/>
    </i>
    <i r="2">
      <x v="366"/>
    </i>
    <i r="3">
      <x/>
    </i>
    <i>
      <x v="1548"/>
    </i>
    <i r="1">
      <x v="2"/>
    </i>
    <i r="2">
      <x v="987"/>
    </i>
    <i r="3">
      <x v="1"/>
    </i>
    <i>
      <x v="1549"/>
    </i>
    <i r="1">
      <x/>
    </i>
    <i r="2">
      <x v="312"/>
    </i>
    <i r="3">
      <x v="3"/>
    </i>
    <i>
      <x v="1550"/>
    </i>
    <i r="1">
      <x v="4"/>
    </i>
    <i r="2">
      <x v="614"/>
    </i>
    <i r="3">
      <x/>
    </i>
    <i>
      <x v="1551"/>
    </i>
    <i r="1">
      <x v="3"/>
    </i>
    <i r="2">
      <x v="568"/>
    </i>
    <i r="3">
      <x v="1"/>
    </i>
    <i>
      <x v="1552"/>
    </i>
    <i r="1">
      <x v="4"/>
    </i>
    <i r="2">
      <x v="212"/>
    </i>
    <i r="3">
      <x v="1"/>
    </i>
    <i>
      <x v="1553"/>
    </i>
    <i r="1">
      <x v="5"/>
    </i>
    <i r="2">
      <x v="405"/>
    </i>
    <i r="3">
      <x/>
    </i>
    <i>
      <x v="1554"/>
    </i>
    <i r="1">
      <x v="2"/>
    </i>
    <i r="2">
      <x v="625"/>
    </i>
    <i r="3">
      <x/>
    </i>
    <i>
      <x v="1555"/>
    </i>
    <i r="1">
      <x v="4"/>
    </i>
    <i r="2">
      <x v="435"/>
    </i>
    <i r="3">
      <x v="3"/>
    </i>
    <i>
      <x v="1556"/>
    </i>
    <i r="1">
      <x v="1"/>
    </i>
    <i r="2">
      <x v="370"/>
    </i>
    <i r="3">
      <x v="3"/>
    </i>
    <i>
      <x v="1557"/>
    </i>
    <i r="1">
      <x v="2"/>
    </i>
    <i r="2">
      <x v="818"/>
    </i>
    <i r="3">
      <x/>
    </i>
    <i>
      <x v="1558"/>
    </i>
    <i r="1">
      <x v="1"/>
    </i>
    <i r="2">
      <x v="466"/>
    </i>
    <i r="3">
      <x v="1"/>
    </i>
    <i r="1">
      <x v="4"/>
    </i>
    <i r="2">
      <x v="328"/>
    </i>
    <i r="3">
      <x v="2"/>
    </i>
    <i r="1">
      <x v="5"/>
    </i>
    <i r="2">
      <x v="679"/>
    </i>
    <i r="3">
      <x v="4"/>
    </i>
    <i>
      <x v="1559"/>
    </i>
    <i r="1">
      <x v="1"/>
    </i>
    <i r="2">
      <x v="840"/>
    </i>
    <i r="3">
      <x/>
    </i>
    <i r="2">
      <x v="870"/>
    </i>
    <i r="3">
      <x v="3"/>
    </i>
    <i>
      <x v="1560"/>
    </i>
    <i r="1">
      <x v="1"/>
    </i>
    <i r="2">
      <x v="719"/>
    </i>
    <i r="3">
      <x v="3"/>
    </i>
    <i>
      <x v="1561"/>
    </i>
    <i r="1">
      <x v="2"/>
    </i>
    <i r="2">
      <x v="1169"/>
    </i>
    <i r="3">
      <x v="4"/>
    </i>
    <i>
      <x v="1562"/>
    </i>
    <i r="1">
      <x/>
    </i>
    <i r="2">
      <x v="571"/>
    </i>
    <i r="3">
      <x v="3"/>
    </i>
    <i r="1">
      <x v="4"/>
    </i>
    <i r="2">
      <x v="514"/>
    </i>
    <i r="3">
      <x v="3"/>
    </i>
    <i>
      <x v="1563"/>
    </i>
    <i r="1">
      <x v="1"/>
    </i>
    <i r="2">
      <x v="781"/>
    </i>
    <i r="3">
      <x v="2"/>
    </i>
    <i>
      <x v="1564"/>
    </i>
    <i r="1">
      <x v="2"/>
    </i>
    <i r="2">
      <x v="776"/>
    </i>
    <i r="3">
      <x/>
    </i>
    <i r="1">
      <x v="5"/>
    </i>
    <i r="2">
      <x v="342"/>
    </i>
    <i r="3">
      <x v="3"/>
    </i>
    <i>
      <x v="1565"/>
    </i>
    <i r="1">
      <x/>
    </i>
    <i r="2">
      <x v="594"/>
    </i>
    <i r="3">
      <x/>
    </i>
    <i r="1">
      <x v="2"/>
    </i>
    <i r="2">
      <x v="260"/>
    </i>
    <i r="3">
      <x v="3"/>
    </i>
    <i>
      <x v="1566"/>
    </i>
    <i r="1">
      <x v="5"/>
    </i>
    <i r="2">
      <x v="523"/>
    </i>
    <i r="3">
      <x v="2"/>
    </i>
    <i>
      <x v="1567"/>
    </i>
    <i r="1">
      <x v="5"/>
    </i>
    <i r="2">
      <x v="636"/>
    </i>
    <i r="3">
      <x/>
    </i>
    <i>
      <x v="1568"/>
    </i>
    <i r="1">
      <x v="5"/>
    </i>
    <i r="2">
      <x v="239"/>
    </i>
    <i r="3">
      <x v="4"/>
    </i>
    <i>
      <x v="1569"/>
    </i>
    <i r="1">
      <x/>
    </i>
    <i r="2">
      <x v="201"/>
    </i>
    <i r="3">
      <x v="2"/>
    </i>
    <i r="1">
      <x v="5"/>
    </i>
    <i r="2">
      <x v="461"/>
    </i>
    <i r="3">
      <x v="2"/>
    </i>
    <i>
      <x v="1570"/>
    </i>
    <i r="1">
      <x/>
    </i>
    <i r="2">
      <x v="1034"/>
    </i>
    <i r="3">
      <x v="4"/>
    </i>
    <i>
      <x v="1571"/>
    </i>
    <i r="1">
      <x/>
    </i>
    <i r="2">
      <x v="531"/>
    </i>
    <i r="3">
      <x/>
    </i>
    <i r="1">
      <x v="3"/>
    </i>
    <i r="2">
      <x v="777"/>
    </i>
    <i r="3">
      <x v="3"/>
    </i>
    <i>
      <x v="1572"/>
    </i>
    <i r="1">
      <x v="2"/>
    </i>
    <i r="2">
      <x v="135"/>
    </i>
    <i r="3">
      <x/>
    </i>
    <i>
      <x v="1573"/>
    </i>
    <i r="1">
      <x v="1"/>
    </i>
    <i r="2">
      <x v="110"/>
    </i>
    <i r="3">
      <x v="1"/>
    </i>
    <i r="1">
      <x v="4"/>
    </i>
    <i r="2">
      <x v="276"/>
    </i>
    <i r="3">
      <x/>
    </i>
    <i>
      <x v="1574"/>
    </i>
    <i r="1">
      <x v="4"/>
    </i>
    <i r="2">
      <x v="418"/>
    </i>
    <i r="3">
      <x v="3"/>
    </i>
    <i>
      <x v="1575"/>
    </i>
    <i r="1">
      <x v="4"/>
    </i>
    <i r="2">
      <x v="552"/>
    </i>
    <i r="3">
      <x v="4"/>
    </i>
    <i>
      <x v="1576"/>
    </i>
    <i r="1">
      <x/>
    </i>
    <i r="2">
      <x v="682"/>
    </i>
    <i r="3">
      <x v="4"/>
    </i>
    <i>
      <x v="1577"/>
    </i>
    <i r="1">
      <x v="2"/>
    </i>
    <i r="2">
      <x v="297"/>
    </i>
    <i r="3">
      <x v="4"/>
    </i>
    <i>
      <x v="1578"/>
    </i>
    <i r="1">
      <x v="1"/>
    </i>
    <i r="2">
      <x v="283"/>
    </i>
    <i r="3">
      <x v="1"/>
    </i>
    <i>
      <x v="1579"/>
    </i>
    <i r="1">
      <x/>
    </i>
    <i r="2">
      <x v="330"/>
    </i>
    <i r="3">
      <x v="4"/>
    </i>
    <i>
      <x v="1580"/>
    </i>
    <i r="1">
      <x v="1"/>
    </i>
    <i r="2">
      <x v="614"/>
    </i>
    <i r="3">
      <x/>
    </i>
    <i>
      <x v="1581"/>
    </i>
    <i r="1">
      <x v="4"/>
    </i>
    <i r="2">
      <x v="1186"/>
    </i>
    <i r="3">
      <x v="1"/>
    </i>
    <i r="1">
      <x v="5"/>
    </i>
    <i r="2">
      <x v="293"/>
    </i>
    <i r="3">
      <x v="3"/>
    </i>
    <i r="2">
      <x v="434"/>
    </i>
    <i r="3">
      <x/>
    </i>
    <i>
      <x v="1582"/>
    </i>
    <i r="1">
      <x v="1"/>
    </i>
    <i r="2">
      <x v="858"/>
    </i>
    <i r="3">
      <x/>
    </i>
    <i>
      <x v="1583"/>
    </i>
    <i r="1">
      <x v="1"/>
    </i>
    <i r="2">
      <x v="46"/>
    </i>
    <i r="3">
      <x v="1"/>
    </i>
    <i>
      <x v="1584"/>
    </i>
    <i r="1">
      <x v="5"/>
    </i>
    <i r="2">
      <x v="322"/>
    </i>
    <i r="3">
      <x v="1"/>
    </i>
    <i>
      <x v="1585"/>
    </i>
    <i r="1">
      <x v="1"/>
    </i>
    <i r="2">
      <x v="632"/>
    </i>
    <i r="3">
      <x v="2"/>
    </i>
    <i>
      <x v="1586"/>
    </i>
    <i r="1">
      <x v="3"/>
    </i>
    <i r="2">
      <x v="474"/>
    </i>
    <i r="3">
      <x v="1"/>
    </i>
    <i>
      <x v="1587"/>
    </i>
    <i r="1">
      <x/>
    </i>
    <i r="2">
      <x v="604"/>
    </i>
    <i r="3">
      <x/>
    </i>
    <i>
      <x v="1588"/>
    </i>
    <i r="1">
      <x v="3"/>
    </i>
    <i r="2">
      <x v="49"/>
    </i>
    <i r="3">
      <x/>
    </i>
    <i>
      <x v="1589"/>
    </i>
    <i r="1">
      <x/>
    </i>
    <i r="2">
      <x v="1180"/>
    </i>
    <i r="3">
      <x/>
    </i>
    <i>
      <x v="1590"/>
    </i>
    <i r="1">
      <x v="5"/>
    </i>
    <i r="2">
      <x v="451"/>
    </i>
    <i r="3">
      <x v="4"/>
    </i>
    <i>
      <x v="1591"/>
    </i>
    <i r="1">
      <x/>
    </i>
    <i r="2">
      <x v="85"/>
    </i>
    <i r="3">
      <x v="4"/>
    </i>
    <i>
      <x v="1592"/>
    </i>
    <i r="1">
      <x v="2"/>
    </i>
    <i r="2">
      <x v="575"/>
    </i>
    <i r="3">
      <x/>
    </i>
    <i>
      <x v="1593"/>
    </i>
    <i r="1">
      <x v="2"/>
    </i>
    <i r="2">
      <x v="815"/>
    </i>
    <i r="3">
      <x v="3"/>
    </i>
    <i>
      <x v="1594"/>
    </i>
    <i r="1">
      <x v="2"/>
    </i>
    <i r="2">
      <x v="231"/>
    </i>
    <i r="3">
      <x v="4"/>
    </i>
    <i>
      <x v="1595"/>
    </i>
    <i r="1">
      <x v="2"/>
    </i>
    <i r="2">
      <x v="780"/>
    </i>
    <i r="3">
      <x v="2"/>
    </i>
    <i>
      <x v="1596"/>
    </i>
    <i r="1">
      <x/>
    </i>
    <i r="2">
      <x v="750"/>
    </i>
    <i r="3">
      <x/>
    </i>
    <i>
      <x v="1597"/>
    </i>
    <i r="1">
      <x v="5"/>
    </i>
    <i r="2">
      <x v="338"/>
    </i>
    <i r="3">
      <x v="1"/>
    </i>
    <i>
      <x v="1598"/>
    </i>
    <i r="1">
      <x v="2"/>
    </i>
    <i r="2">
      <x v="694"/>
    </i>
    <i r="3">
      <x v="1"/>
    </i>
    <i>
      <x v="1599"/>
    </i>
    <i r="1">
      <x/>
    </i>
    <i r="2">
      <x v="559"/>
    </i>
    <i r="3">
      <x/>
    </i>
    <i r="1">
      <x v="5"/>
    </i>
    <i r="2">
      <x v="1020"/>
    </i>
    <i r="3">
      <x v="1"/>
    </i>
    <i>
      <x v="1600"/>
    </i>
    <i r="1">
      <x v="1"/>
    </i>
    <i r="2">
      <x v="768"/>
    </i>
    <i r="3">
      <x v="4"/>
    </i>
    <i>
      <x v="1601"/>
    </i>
    <i r="1">
      <x v="4"/>
    </i>
    <i r="2">
      <x v="102"/>
    </i>
    <i r="3">
      <x/>
    </i>
    <i r="1">
      <x v="5"/>
    </i>
    <i r="2">
      <x v="1175"/>
    </i>
    <i r="3">
      <x v="1"/>
    </i>
    <i>
      <x v="1602"/>
    </i>
    <i r="1">
      <x v="3"/>
    </i>
    <i r="2">
      <x v="718"/>
    </i>
    <i r="3">
      <x v="4"/>
    </i>
    <i>
      <x v="1603"/>
    </i>
    <i r="1">
      <x v="4"/>
    </i>
    <i r="2">
      <x v="854"/>
    </i>
    <i r="3">
      <x v="4"/>
    </i>
    <i>
      <x v="1604"/>
    </i>
    <i r="1">
      <x/>
    </i>
    <i r="2">
      <x v="224"/>
    </i>
    <i r="3">
      <x v="4"/>
    </i>
    <i>
      <x v="1605"/>
    </i>
    <i r="1">
      <x/>
    </i>
    <i r="2">
      <x v="495"/>
    </i>
    <i r="3">
      <x v="3"/>
    </i>
    <i>
      <x v="1606"/>
    </i>
    <i r="1">
      <x v="3"/>
    </i>
    <i r="2">
      <x v="40"/>
    </i>
    <i r="3">
      <x v="4"/>
    </i>
    <i>
      <x v="1607"/>
    </i>
    <i r="1">
      <x/>
    </i>
    <i r="2">
      <x v="217"/>
    </i>
    <i r="3">
      <x v="3"/>
    </i>
    <i r="2">
      <x v="632"/>
    </i>
    <i r="3">
      <x/>
    </i>
    <i>
      <x v="1608"/>
    </i>
    <i r="1">
      <x v="4"/>
    </i>
    <i r="2">
      <x v="555"/>
    </i>
    <i r="3">
      <x v="2"/>
    </i>
    <i>
      <x v="1609"/>
    </i>
    <i r="1">
      <x v="5"/>
    </i>
    <i r="2">
      <x v="41"/>
    </i>
    <i r="3">
      <x/>
    </i>
    <i>
      <x v="1610"/>
    </i>
    <i r="1">
      <x v="3"/>
    </i>
    <i r="2">
      <x v="851"/>
    </i>
    <i r="3">
      <x v="2"/>
    </i>
    <i>
      <x v="1611"/>
    </i>
    <i r="1">
      <x v="3"/>
    </i>
    <i r="2">
      <x v="716"/>
    </i>
    <i r="3">
      <x v="1"/>
    </i>
    <i>
      <x v="1612"/>
    </i>
    <i r="1">
      <x v="3"/>
    </i>
    <i r="2">
      <x v="609"/>
    </i>
    <i r="3">
      <x/>
    </i>
    <i>
      <x v="1613"/>
    </i>
    <i r="1">
      <x v="1"/>
    </i>
    <i r="2">
      <x v="586"/>
    </i>
    <i r="3">
      <x v="2"/>
    </i>
    <i>
      <x v="1614"/>
    </i>
    <i r="1">
      <x v="4"/>
    </i>
    <i r="2">
      <x v="705"/>
    </i>
    <i r="3">
      <x v="2"/>
    </i>
    <i r="2">
      <x v="746"/>
    </i>
    <i r="3">
      <x/>
    </i>
    <i>
      <x v="1615"/>
    </i>
    <i r="1">
      <x v="4"/>
    </i>
    <i r="2">
      <x v="713"/>
    </i>
    <i r="3">
      <x/>
    </i>
    <i r="1">
      <x v="5"/>
    </i>
    <i r="2">
      <x v="433"/>
    </i>
    <i r="3">
      <x v="1"/>
    </i>
    <i>
      <x v="1616"/>
    </i>
    <i r="1">
      <x/>
    </i>
    <i r="2">
      <x v="717"/>
    </i>
    <i r="3">
      <x v="1"/>
    </i>
    <i r="1">
      <x v="2"/>
    </i>
    <i r="2">
      <x v="1156"/>
    </i>
    <i r="3">
      <x/>
    </i>
    <i r="1">
      <x v="3"/>
    </i>
    <i r="2">
      <x v="91"/>
    </i>
    <i r="3">
      <x v="2"/>
    </i>
    <i>
      <x v="1617"/>
    </i>
    <i r="1">
      <x v="2"/>
    </i>
    <i r="2">
      <x v="869"/>
    </i>
    <i r="3">
      <x v="2"/>
    </i>
    <i>
      <x v="1618"/>
    </i>
    <i r="1">
      <x v="4"/>
    </i>
    <i r="2">
      <x v="1079"/>
    </i>
    <i r="3">
      <x v="2"/>
    </i>
    <i>
      <x v="1619"/>
    </i>
    <i r="1">
      <x v="5"/>
    </i>
    <i r="2">
      <x v="856"/>
    </i>
    <i r="3">
      <x v="4"/>
    </i>
    <i>
      <x v="1620"/>
    </i>
    <i r="1">
      <x/>
    </i>
    <i r="2">
      <x v="181"/>
    </i>
    <i r="3">
      <x v="3"/>
    </i>
    <i r="1">
      <x v="4"/>
    </i>
    <i r="2">
      <x v="230"/>
    </i>
    <i r="3">
      <x v="2"/>
    </i>
    <i>
      <x v="1621"/>
    </i>
    <i r="1">
      <x v="2"/>
    </i>
    <i r="2">
      <x v="441"/>
    </i>
    <i r="3">
      <x/>
    </i>
    <i r="1">
      <x v="4"/>
    </i>
    <i r="2">
      <x v="719"/>
    </i>
    <i r="3">
      <x/>
    </i>
    <i>
      <x v="1622"/>
    </i>
    <i r="1">
      <x v="4"/>
    </i>
    <i r="2">
      <x v="668"/>
    </i>
    <i r="3">
      <x v="4"/>
    </i>
    <i>
      <x v="1623"/>
    </i>
    <i r="1">
      <x v="3"/>
    </i>
    <i r="2">
      <x v="593"/>
    </i>
    <i r="3">
      <x v="2"/>
    </i>
    <i>
      <x v="1624"/>
    </i>
    <i r="1">
      <x v="4"/>
    </i>
    <i r="2">
      <x v="732"/>
    </i>
    <i r="3">
      <x v="3"/>
    </i>
    <i r="1">
      <x v="5"/>
    </i>
    <i r="2">
      <x v="1072"/>
    </i>
    <i r="3">
      <x v="1"/>
    </i>
    <i>
      <x v="1625"/>
    </i>
    <i r="1">
      <x v="3"/>
    </i>
    <i r="2">
      <x v="1094"/>
    </i>
    <i r="3">
      <x v="4"/>
    </i>
    <i>
      <x v="1626"/>
    </i>
    <i r="1">
      <x/>
    </i>
    <i r="2">
      <x v="286"/>
    </i>
    <i r="3">
      <x/>
    </i>
    <i r="1">
      <x v="5"/>
    </i>
    <i r="2">
      <x v="863"/>
    </i>
    <i r="3">
      <x v="2"/>
    </i>
    <i>
      <x v="1627"/>
    </i>
    <i r="1">
      <x/>
    </i>
    <i r="2">
      <x v="507"/>
    </i>
    <i r="3">
      <x v="3"/>
    </i>
    <i r="1">
      <x v="4"/>
    </i>
    <i r="2">
      <x v="43"/>
    </i>
    <i r="3">
      <x v="4"/>
    </i>
    <i>
      <x v="1628"/>
    </i>
    <i r="1">
      <x v="3"/>
    </i>
    <i r="2">
      <x v="775"/>
    </i>
    <i r="3">
      <x v="3"/>
    </i>
    <i>
      <x v="1629"/>
    </i>
    <i r="1">
      <x v="2"/>
    </i>
    <i r="2">
      <x v="357"/>
    </i>
    <i r="3">
      <x v="2"/>
    </i>
    <i>
      <x v="1630"/>
    </i>
    <i r="1">
      <x v="3"/>
    </i>
    <i r="2">
      <x v="624"/>
    </i>
    <i r="3">
      <x v="3"/>
    </i>
    <i>
      <x v="1631"/>
    </i>
    <i r="1">
      <x v="4"/>
    </i>
    <i r="2">
      <x v="977"/>
    </i>
    <i r="3">
      <x v="1"/>
    </i>
    <i>
      <x v="1632"/>
    </i>
    <i r="1">
      <x v="3"/>
    </i>
    <i r="2">
      <x v="308"/>
    </i>
    <i r="3">
      <x v="1"/>
    </i>
    <i>
      <x v="1633"/>
    </i>
    <i r="1">
      <x v="3"/>
    </i>
    <i r="2">
      <x v="1138"/>
    </i>
    <i r="3">
      <x v="2"/>
    </i>
    <i>
      <x v="1634"/>
    </i>
    <i r="1">
      <x v="2"/>
    </i>
    <i r="2">
      <x v="549"/>
    </i>
    <i r="3">
      <x/>
    </i>
    <i>
      <x v="1635"/>
    </i>
    <i r="1">
      <x v="3"/>
    </i>
    <i r="2">
      <x v="8"/>
    </i>
    <i r="3">
      <x v="2"/>
    </i>
    <i r="1">
      <x v="4"/>
    </i>
    <i r="2">
      <x v="176"/>
    </i>
    <i r="3">
      <x v="3"/>
    </i>
    <i>
      <x v="1636"/>
    </i>
    <i r="1">
      <x v="3"/>
    </i>
    <i r="2">
      <x v="858"/>
    </i>
    <i r="3">
      <x v="4"/>
    </i>
    <i>
      <x v="1637"/>
    </i>
    <i r="1">
      <x v="4"/>
    </i>
    <i r="2">
      <x v="653"/>
    </i>
    <i r="3">
      <x v="2"/>
    </i>
    <i r="2">
      <x v="682"/>
    </i>
    <i r="3">
      <x v="4"/>
    </i>
    <i>
      <x v="1638"/>
    </i>
    <i r="1">
      <x v="2"/>
    </i>
    <i r="2">
      <x v="64"/>
    </i>
    <i r="3">
      <x v="2"/>
    </i>
    <i>
      <x v="1639"/>
    </i>
    <i r="1">
      <x v="3"/>
    </i>
    <i r="2">
      <x v="562"/>
    </i>
    <i r="3">
      <x v="3"/>
    </i>
    <i>
      <x v="1640"/>
    </i>
    <i r="1">
      <x v="1"/>
    </i>
    <i r="2">
      <x v="163"/>
    </i>
    <i r="3">
      <x v="2"/>
    </i>
    <i>
      <x v="1641"/>
    </i>
    <i r="1">
      <x v="2"/>
    </i>
    <i r="2">
      <x v="431"/>
    </i>
    <i r="3">
      <x v="1"/>
    </i>
    <i>
      <x v="1642"/>
    </i>
    <i r="1">
      <x/>
    </i>
    <i r="2">
      <x v="681"/>
    </i>
    <i r="3">
      <x v="4"/>
    </i>
    <i>
      <x v="1643"/>
    </i>
    <i r="1">
      <x/>
    </i>
    <i r="2">
      <x v="155"/>
    </i>
    <i r="3">
      <x v="3"/>
    </i>
    <i>
      <x v="1644"/>
    </i>
    <i r="1">
      <x/>
    </i>
    <i r="2">
      <x v="140"/>
    </i>
    <i r="3">
      <x v="3"/>
    </i>
    <i r="1">
      <x v="1"/>
    </i>
    <i r="2">
      <x v="1079"/>
    </i>
    <i r="3">
      <x v="3"/>
    </i>
    <i>
      <x v="1645"/>
    </i>
    <i r="1">
      <x v="2"/>
    </i>
    <i r="2">
      <x v="957"/>
    </i>
    <i r="3">
      <x v="2"/>
    </i>
    <i>
      <x v="1646"/>
    </i>
    <i r="1">
      <x/>
    </i>
    <i r="2">
      <x v="532"/>
    </i>
    <i r="3">
      <x v="3"/>
    </i>
    <i r="1">
      <x v="4"/>
    </i>
    <i r="2">
      <x v="545"/>
    </i>
    <i r="3">
      <x v="3"/>
    </i>
    <i>
      <x v="1647"/>
    </i>
    <i r="1">
      <x v="2"/>
    </i>
    <i r="2">
      <x v="244"/>
    </i>
    <i r="3">
      <x v="4"/>
    </i>
    <i>
      <x v="1648"/>
    </i>
    <i r="1">
      <x v="1"/>
    </i>
    <i r="2">
      <x v="323"/>
    </i>
    <i r="3">
      <x v="1"/>
    </i>
    <i r="2">
      <x v="1136"/>
    </i>
    <i r="3">
      <x v="3"/>
    </i>
    <i>
      <x v="1649"/>
    </i>
    <i r="1">
      <x v="2"/>
    </i>
    <i r="2">
      <x v="367"/>
    </i>
    <i r="3">
      <x v="4"/>
    </i>
    <i>
      <x v="1650"/>
    </i>
    <i r="1">
      <x v="5"/>
    </i>
    <i r="2">
      <x v="532"/>
    </i>
    <i r="3">
      <x/>
    </i>
    <i>
      <x v="1651"/>
    </i>
    <i r="1">
      <x/>
    </i>
    <i r="2">
      <x v="921"/>
    </i>
    <i r="3">
      <x v="2"/>
    </i>
    <i r="1">
      <x v="4"/>
    </i>
    <i r="2">
      <x v="228"/>
    </i>
    <i r="3">
      <x/>
    </i>
    <i r="2">
      <x v="773"/>
    </i>
    <i r="3">
      <x v="2"/>
    </i>
    <i>
      <x v="1652"/>
    </i>
    <i r="1">
      <x v="5"/>
    </i>
    <i r="2">
      <x v="588"/>
    </i>
    <i r="3">
      <x v="2"/>
    </i>
    <i>
      <x v="1653"/>
    </i>
    <i r="1">
      <x v="3"/>
    </i>
    <i r="2">
      <x v="340"/>
    </i>
    <i r="3">
      <x v="1"/>
    </i>
    <i>
      <x v="1654"/>
    </i>
    <i r="1">
      <x v="5"/>
    </i>
    <i r="2">
      <x v="181"/>
    </i>
    <i r="3">
      <x v="2"/>
    </i>
    <i>
      <x v="1655"/>
    </i>
    <i r="1">
      <x v="3"/>
    </i>
    <i r="2">
      <x v="329"/>
    </i>
    <i r="3">
      <x v="1"/>
    </i>
    <i>
      <x v="1656"/>
    </i>
    <i r="1">
      <x v="2"/>
    </i>
    <i r="2">
      <x v="802"/>
    </i>
    <i r="3">
      <x v="2"/>
    </i>
    <i>
      <x v="1657"/>
    </i>
    <i r="1">
      <x/>
    </i>
    <i r="2">
      <x v="972"/>
    </i>
    <i r="3">
      <x v="4"/>
    </i>
    <i>
      <x v="1658"/>
    </i>
    <i r="1">
      <x v="3"/>
    </i>
    <i r="2">
      <x v="953"/>
    </i>
    <i r="3">
      <x/>
    </i>
    <i r="1">
      <x v="5"/>
    </i>
    <i r="2">
      <x v="688"/>
    </i>
    <i r="3">
      <x v="3"/>
    </i>
    <i r="2">
      <x v="711"/>
    </i>
    <i r="3">
      <x v="3"/>
    </i>
    <i>
      <x v="1659"/>
    </i>
    <i r="1">
      <x v="5"/>
    </i>
    <i r="2">
      <x v="788"/>
    </i>
    <i r="3">
      <x v="1"/>
    </i>
    <i>
      <x v="1660"/>
    </i>
    <i r="1">
      <x v="1"/>
    </i>
    <i r="2">
      <x v="651"/>
    </i>
    <i r="3">
      <x v="3"/>
    </i>
    <i r="1">
      <x v="2"/>
    </i>
    <i r="2">
      <x v="891"/>
    </i>
    <i r="3">
      <x v="3"/>
    </i>
    <i r="1">
      <x v="4"/>
    </i>
    <i r="2">
      <x v="337"/>
    </i>
    <i r="3">
      <x v="1"/>
    </i>
    <i>
      <x v="1661"/>
    </i>
    <i r="1">
      <x v="2"/>
    </i>
    <i r="2">
      <x v="690"/>
    </i>
    <i r="3">
      <x v="3"/>
    </i>
    <i>
      <x v="1662"/>
    </i>
    <i r="1">
      <x v="4"/>
    </i>
    <i r="2">
      <x v="607"/>
    </i>
    <i r="3">
      <x v="3"/>
    </i>
    <i>
      <x v="1663"/>
    </i>
    <i r="1">
      <x v="4"/>
    </i>
    <i r="2">
      <x v="729"/>
    </i>
    <i r="3">
      <x v="4"/>
    </i>
    <i>
      <x v="1664"/>
    </i>
    <i r="1">
      <x v="4"/>
    </i>
    <i r="2">
      <x v="680"/>
    </i>
    <i r="3">
      <x/>
    </i>
    <i>
      <x v="1665"/>
    </i>
    <i r="1">
      <x v="4"/>
    </i>
    <i r="2">
      <x v="547"/>
    </i>
    <i r="3">
      <x/>
    </i>
    <i>
      <x v="1666"/>
    </i>
    <i r="1">
      <x/>
    </i>
    <i r="2">
      <x v="383"/>
    </i>
    <i r="3">
      <x v="1"/>
    </i>
    <i>
      <x v="1667"/>
    </i>
    <i r="1">
      <x v="2"/>
    </i>
    <i r="2">
      <x v="250"/>
    </i>
    <i r="3">
      <x v="3"/>
    </i>
    <i r="1">
      <x v="3"/>
    </i>
    <i r="2">
      <x v="415"/>
    </i>
    <i r="3">
      <x v="1"/>
    </i>
    <i>
      <x v="1668"/>
    </i>
    <i r="1">
      <x v="5"/>
    </i>
    <i r="2">
      <x v="583"/>
    </i>
    <i r="3">
      <x v="3"/>
    </i>
    <i>
      <x v="1669"/>
    </i>
    <i r="1">
      <x v="5"/>
    </i>
    <i r="2">
      <x v="1085"/>
    </i>
    <i r="3">
      <x v="3"/>
    </i>
    <i>
      <x v="1670"/>
    </i>
    <i r="1">
      <x v="1"/>
    </i>
    <i r="2">
      <x v="726"/>
    </i>
    <i r="3">
      <x v="2"/>
    </i>
    <i>
      <x v="1671"/>
    </i>
    <i r="1">
      <x v="3"/>
    </i>
    <i r="2">
      <x v="1079"/>
    </i>
    <i r="3">
      <x v="4"/>
    </i>
    <i>
      <x v="1672"/>
    </i>
    <i r="1">
      <x v="2"/>
    </i>
    <i r="2">
      <x v="787"/>
    </i>
    <i r="3">
      <x v="2"/>
    </i>
    <i>
      <x v="1673"/>
    </i>
    <i r="1">
      <x v="1"/>
    </i>
    <i r="2">
      <x v="1067"/>
    </i>
    <i r="3">
      <x v="2"/>
    </i>
    <i r="1">
      <x v="3"/>
    </i>
    <i r="2">
      <x v="315"/>
    </i>
    <i r="3">
      <x/>
    </i>
    <i>
      <x v="1674"/>
    </i>
    <i r="1">
      <x v="1"/>
    </i>
    <i r="2">
      <x v="457"/>
    </i>
    <i r="3">
      <x/>
    </i>
    <i r="1">
      <x v="4"/>
    </i>
    <i r="2">
      <x v="551"/>
    </i>
    <i r="3">
      <x v="4"/>
    </i>
    <i>
      <x v="1675"/>
    </i>
    <i r="1">
      <x v="5"/>
    </i>
    <i r="2">
      <x v="1178"/>
    </i>
    <i r="3">
      <x v="2"/>
    </i>
    <i>
      <x v="1676"/>
    </i>
    <i r="1">
      <x v="3"/>
    </i>
    <i r="2">
      <x v="1036"/>
    </i>
    <i r="3">
      <x v="1"/>
    </i>
    <i r="1">
      <x v="4"/>
    </i>
    <i r="2">
      <x v="374"/>
    </i>
    <i r="3">
      <x v="2"/>
    </i>
    <i>
      <x v="1677"/>
    </i>
    <i r="1">
      <x v="5"/>
    </i>
    <i r="2">
      <x v="1020"/>
    </i>
    <i r="3">
      <x/>
    </i>
    <i>
      <x v="1678"/>
    </i>
    <i r="1">
      <x v="1"/>
    </i>
    <i r="2">
      <x v="245"/>
    </i>
    <i r="3">
      <x v="3"/>
    </i>
    <i>
      <x v="1679"/>
    </i>
    <i r="1">
      <x v="3"/>
    </i>
    <i r="2">
      <x v="734"/>
    </i>
    <i r="3">
      <x v="2"/>
    </i>
    <i r="1">
      <x v="4"/>
    </i>
    <i r="2">
      <x v="335"/>
    </i>
    <i r="3">
      <x/>
    </i>
    <i>
      <x v="1680"/>
    </i>
    <i r="1">
      <x v="1"/>
    </i>
    <i r="2">
      <x v="865"/>
    </i>
    <i r="3">
      <x v="3"/>
    </i>
    <i>
      <x v="1681"/>
    </i>
    <i r="1">
      <x/>
    </i>
    <i r="2">
      <x v="591"/>
    </i>
    <i r="3">
      <x/>
    </i>
    <i r="3">
      <x v="3"/>
    </i>
    <i r="1">
      <x v="3"/>
    </i>
    <i r="2">
      <x v="908"/>
    </i>
    <i r="3">
      <x v="4"/>
    </i>
    <i>
      <x v="1682"/>
    </i>
    <i r="1">
      <x/>
    </i>
    <i r="2">
      <x v="580"/>
    </i>
    <i r="3">
      <x v="3"/>
    </i>
    <i r="1">
      <x v="4"/>
    </i>
    <i r="2">
      <x v="782"/>
    </i>
    <i r="3">
      <x v="1"/>
    </i>
    <i>
      <x v="1683"/>
    </i>
    <i r="1">
      <x v="4"/>
    </i>
    <i r="2">
      <x v="214"/>
    </i>
    <i r="3">
      <x/>
    </i>
    <i>
      <x v="1684"/>
    </i>
    <i r="1">
      <x v="4"/>
    </i>
    <i r="2">
      <x v="658"/>
    </i>
    <i r="3">
      <x/>
    </i>
    <i>
      <x v="1685"/>
    </i>
    <i r="1">
      <x v="3"/>
    </i>
    <i r="2">
      <x v="431"/>
    </i>
    <i r="3">
      <x v="3"/>
    </i>
    <i>
      <x v="1686"/>
    </i>
    <i r="1">
      <x/>
    </i>
    <i r="2">
      <x v="755"/>
    </i>
    <i r="3">
      <x/>
    </i>
    <i>
      <x v="1687"/>
    </i>
    <i r="1">
      <x v="2"/>
    </i>
    <i r="2">
      <x v="732"/>
    </i>
    <i r="3">
      <x/>
    </i>
    <i>
      <x v="1688"/>
    </i>
    <i r="1">
      <x v="1"/>
    </i>
    <i r="2">
      <x v="892"/>
    </i>
    <i r="3">
      <x/>
    </i>
    <i>
      <x v="1689"/>
    </i>
    <i r="1">
      <x/>
    </i>
    <i r="2">
      <x v="88"/>
    </i>
    <i r="3">
      <x/>
    </i>
    <i>
      <x v="1690"/>
    </i>
    <i r="1">
      <x v="3"/>
    </i>
    <i r="2">
      <x v="611"/>
    </i>
    <i r="3">
      <x v="4"/>
    </i>
    <i>
      <x v="1691"/>
    </i>
    <i r="1">
      <x v="3"/>
    </i>
    <i r="2">
      <x v="571"/>
    </i>
    <i r="3">
      <x v="4"/>
    </i>
    <i>
      <x v="1692"/>
    </i>
    <i r="1">
      <x v="4"/>
    </i>
    <i r="2">
      <x v="1117"/>
    </i>
    <i r="3">
      <x v="1"/>
    </i>
    <i r="1">
      <x v="5"/>
    </i>
    <i r="2">
      <x v="764"/>
    </i>
    <i r="3">
      <x v="2"/>
    </i>
    <i>
      <x v="1693"/>
    </i>
    <i r="1">
      <x v="4"/>
    </i>
    <i r="2">
      <x v="191"/>
    </i>
    <i r="3">
      <x v="3"/>
    </i>
    <i>
      <x v="1694"/>
    </i>
    <i r="1">
      <x v="4"/>
    </i>
    <i r="2">
      <x v="314"/>
    </i>
    <i r="3">
      <x/>
    </i>
    <i r="1">
      <x v="5"/>
    </i>
    <i r="2">
      <x v="569"/>
    </i>
    <i r="3">
      <x v="3"/>
    </i>
    <i>
      <x v="1695"/>
    </i>
    <i r="1">
      <x v="3"/>
    </i>
    <i r="2">
      <x v="490"/>
    </i>
    <i r="3">
      <x/>
    </i>
    <i>
      <x v="1696"/>
    </i>
    <i r="1">
      <x v="4"/>
    </i>
    <i r="2">
      <x v="96"/>
    </i>
    <i r="3">
      <x v="4"/>
    </i>
    <i r="1">
      <x v="5"/>
    </i>
    <i r="2">
      <x v="334"/>
    </i>
    <i r="3">
      <x v="2"/>
    </i>
    <i>
      <x v="1697"/>
    </i>
    <i r="1">
      <x v="5"/>
    </i>
    <i r="2">
      <x v="995"/>
    </i>
    <i r="3">
      <x v="4"/>
    </i>
    <i>
      <x v="1698"/>
    </i>
    <i r="1">
      <x/>
    </i>
    <i r="2">
      <x v="257"/>
    </i>
    <i r="3">
      <x v="1"/>
    </i>
    <i r="1">
      <x v="5"/>
    </i>
    <i r="2">
      <x v="300"/>
    </i>
    <i r="3">
      <x/>
    </i>
    <i>
      <x v="1699"/>
    </i>
    <i r="1">
      <x v="1"/>
    </i>
    <i r="2">
      <x v="962"/>
    </i>
    <i r="3">
      <x v="2"/>
    </i>
    <i r="1">
      <x v="3"/>
    </i>
    <i r="2">
      <x v="787"/>
    </i>
    <i r="3">
      <x v="3"/>
    </i>
    <i>
      <x v="1700"/>
    </i>
    <i r="1">
      <x/>
    </i>
    <i r="2">
      <x v="1043"/>
    </i>
    <i r="3">
      <x v="1"/>
    </i>
    <i r="1">
      <x v="3"/>
    </i>
    <i r="2">
      <x v="829"/>
    </i>
    <i r="3">
      <x v="4"/>
    </i>
    <i>
      <x v="1701"/>
    </i>
    <i r="1">
      <x/>
    </i>
    <i r="2">
      <x v="1160"/>
    </i>
    <i r="3">
      <x v="1"/>
    </i>
    <i>
      <x v="1702"/>
    </i>
    <i r="1">
      <x v="4"/>
    </i>
    <i r="2">
      <x v="93"/>
    </i>
    <i r="3">
      <x v="4"/>
    </i>
    <i>
      <x v="1703"/>
    </i>
    <i r="1">
      <x v="4"/>
    </i>
    <i r="2">
      <x v="241"/>
    </i>
    <i r="3">
      <x v="3"/>
    </i>
    <i>
      <x v="1704"/>
    </i>
    <i r="1">
      <x/>
    </i>
    <i r="2">
      <x v="677"/>
    </i>
    <i r="3">
      <x v="2"/>
    </i>
    <i r="1">
      <x v="1"/>
    </i>
    <i r="2">
      <x v="567"/>
    </i>
    <i r="3">
      <x v="2"/>
    </i>
    <i r="1">
      <x v="2"/>
    </i>
    <i r="2">
      <x v="171"/>
    </i>
    <i r="3">
      <x/>
    </i>
    <i r="1">
      <x v="4"/>
    </i>
    <i r="2">
      <x v="502"/>
    </i>
    <i r="3">
      <x v="1"/>
    </i>
    <i>
      <x v="1705"/>
    </i>
    <i r="1">
      <x v="4"/>
    </i>
    <i r="2">
      <x v="289"/>
    </i>
    <i r="3">
      <x v="1"/>
    </i>
    <i>
      <x v="1706"/>
    </i>
    <i r="1">
      <x v="3"/>
    </i>
    <i r="2">
      <x v="237"/>
    </i>
    <i r="3">
      <x/>
    </i>
    <i r="1">
      <x v="5"/>
    </i>
    <i r="2">
      <x v="766"/>
    </i>
    <i r="3">
      <x/>
    </i>
    <i>
      <x v="1707"/>
    </i>
    <i r="1">
      <x v="5"/>
    </i>
    <i r="2">
      <x v="461"/>
    </i>
    <i r="3">
      <x v="2"/>
    </i>
    <i>
      <x v="1708"/>
    </i>
    <i r="1">
      <x v="3"/>
    </i>
    <i r="2">
      <x v="479"/>
    </i>
    <i r="3">
      <x v="4"/>
    </i>
    <i>
      <x v="1709"/>
    </i>
    <i r="1">
      <x v="2"/>
    </i>
    <i r="2">
      <x v="948"/>
    </i>
    <i r="3">
      <x v="1"/>
    </i>
    <i r="1">
      <x v="3"/>
    </i>
    <i r="2">
      <x v="42"/>
    </i>
    <i r="3">
      <x/>
    </i>
    <i>
      <x v="1710"/>
    </i>
    <i r="1">
      <x v="2"/>
    </i>
    <i r="2">
      <x v="661"/>
    </i>
    <i r="3">
      <x/>
    </i>
    <i r="1">
      <x v="4"/>
    </i>
    <i r="2">
      <x v="651"/>
    </i>
    <i r="3">
      <x v="3"/>
    </i>
    <i>
      <x v="1711"/>
    </i>
    <i r="1">
      <x v="5"/>
    </i>
    <i r="2">
      <x v="1047"/>
    </i>
    <i r="3">
      <x v="3"/>
    </i>
    <i>
      <x v="1712"/>
    </i>
    <i r="1">
      <x v="1"/>
    </i>
    <i r="2">
      <x v="619"/>
    </i>
    <i r="3">
      <x v="3"/>
    </i>
    <i>
      <x v="1713"/>
    </i>
    <i r="1">
      <x v="3"/>
    </i>
    <i r="2">
      <x v="492"/>
    </i>
    <i r="3">
      <x/>
    </i>
    <i>
      <x v="1714"/>
    </i>
    <i r="1">
      <x/>
    </i>
    <i r="2">
      <x v="660"/>
    </i>
    <i r="3">
      <x v="1"/>
    </i>
    <i>
      <x v="1715"/>
    </i>
    <i r="1">
      <x v="4"/>
    </i>
    <i r="2">
      <x v="358"/>
    </i>
    <i r="3">
      <x v="2"/>
    </i>
    <i>
      <x v="1716"/>
    </i>
    <i r="1">
      <x v="4"/>
    </i>
    <i r="2">
      <x v="1128"/>
    </i>
    <i r="3">
      <x v="2"/>
    </i>
    <i>
      <x v="1717"/>
    </i>
    <i r="1">
      <x/>
    </i>
    <i r="2">
      <x v="565"/>
    </i>
    <i r="3">
      <x v="3"/>
    </i>
    <i r="1">
      <x v="3"/>
    </i>
    <i r="2">
      <x v="761"/>
    </i>
    <i r="3">
      <x/>
    </i>
    <i>
      <x v="1718"/>
    </i>
    <i r="1">
      <x/>
    </i>
    <i r="2">
      <x v="826"/>
    </i>
    <i r="3">
      <x/>
    </i>
    <i>
      <x v="1719"/>
    </i>
    <i r="1">
      <x v="1"/>
    </i>
    <i r="2">
      <x v="421"/>
    </i>
    <i r="3">
      <x v="1"/>
    </i>
    <i>
      <x v="1720"/>
    </i>
    <i r="1">
      <x v="3"/>
    </i>
    <i r="2">
      <x v="451"/>
    </i>
    <i r="3">
      <x/>
    </i>
    <i>
      <x v="1721"/>
    </i>
    <i r="1">
      <x v="5"/>
    </i>
    <i r="2">
      <x v="853"/>
    </i>
    <i r="3">
      <x v="1"/>
    </i>
    <i>
      <x v="1722"/>
    </i>
    <i r="1">
      <x v="3"/>
    </i>
    <i r="2">
      <x v="562"/>
    </i>
    <i r="3">
      <x v="4"/>
    </i>
    <i r="1">
      <x v="4"/>
    </i>
    <i r="2">
      <x v="593"/>
    </i>
    <i r="3">
      <x v="2"/>
    </i>
    <i>
      <x v="1723"/>
    </i>
    <i r="1">
      <x v="1"/>
    </i>
    <i r="2">
      <x v="623"/>
    </i>
    <i r="3">
      <x v="3"/>
    </i>
    <i r="1">
      <x v="3"/>
    </i>
    <i r="2">
      <x v="1109"/>
    </i>
    <i r="3">
      <x v="4"/>
    </i>
    <i r="1">
      <x v="5"/>
    </i>
    <i r="2">
      <x v="763"/>
    </i>
    <i r="3">
      <x v="2"/>
    </i>
    <i>
      <x v="1724"/>
    </i>
    <i r="1">
      <x v="5"/>
    </i>
    <i r="2">
      <x v="833"/>
    </i>
    <i r="3">
      <x v="4"/>
    </i>
    <i>
      <x v="1725"/>
    </i>
    <i r="1">
      <x/>
    </i>
    <i r="2">
      <x v="1043"/>
    </i>
    <i r="3">
      <x v="4"/>
    </i>
    <i>
      <x v="1726"/>
    </i>
    <i r="1">
      <x v="1"/>
    </i>
    <i r="2">
      <x v="308"/>
    </i>
    <i r="3">
      <x v="2"/>
    </i>
    <i>
      <x v="1727"/>
    </i>
    <i r="1">
      <x v="1"/>
    </i>
    <i r="2">
      <x v="109"/>
    </i>
    <i r="3">
      <x/>
    </i>
    <i r="1">
      <x v="3"/>
    </i>
    <i r="2">
      <x v="905"/>
    </i>
    <i r="3">
      <x v="4"/>
    </i>
    <i>
      <x v="1728"/>
    </i>
    <i r="1">
      <x v="1"/>
    </i>
    <i r="2">
      <x v="991"/>
    </i>
    <i r="3">
      <x/>
    </i>
    <i>
      <x v="1729"/>
    </i>
    <i r="1">
      <x v="2"/>
    </i>
    <i r="2">
      <x v="171"/>
    </i>
    <i r="3">
      <x/>
    </i>
    <i>
      <x v="1730"/>
    </i>
    <i r="1">
      <x v="3"/>
    </i>
    <i r="2">
      <x v="1089"/>
    </i>
    <i r="3">
      <x v="4"/>
    </i>
    <i>
      <x v="1731"/>
    </i>
    <i r="1">
      <x/>
    </i>
    <i r="2">
      <x v="755"/>
    </i>
    <i r="3">
      <x v="2"/>
    </i>
    <i>
      <x v="1732"/>
    </i>
    <i r="1">
      <x/>
    </i>
    <i r="2">
      <x v="740"/>
    </i>
    <i r="3">
      <x v="3"/>
    </i>
    <i>
      <x v="1733"/>
    </i>
    <i r="1">
      <x v="3"/>
    </i>
    <i r="2">
      <x v="209"/>
    </i>
    <i r="3">
      <x v="2"/>
    </i>
    <i>
      <x v="1734"/>
    </i>
    <i r="1">
      <x v="3"/>
    </i>
    <i r="2">
      <x v="332"/>
    </i>
    <i r="3">
      <x v="2"/>
    </i>
    <i>
      <x v="1735"/>
    </i>
    <i r="1">
      <x v="4"/>
    </i>
    <i r="2">
      <x v="894"/>
    </i>
    <i r="3">
      <x v="2"/>
    </i>
    <i>
      <x v="1736"/>
    </i>
    <i r="1">
      <x v="2"/>
    </i>
    <i r="2">
      <x v="863"/>
    </i>
    <i r="3">
      <x v="1"/>
    </i>
    <i>
      <x v="1737"/>
    </i>
    <i r="1">
      <x v="2"/>
    </i>
    <i r="2">
      <x v="785"/>
    </i>
    <i r="3">
      <x/>
    </i>
    <i>
      <x v="1738"/>
    </i>
    <i r="1">
      <x v="1"/>
    </i>
    <i r="2">
      <x v="173"/>
    </i>
    <i r="3">
      <x v="2"/>
    </i>
    <i r="1">
      <x v="2"/>
    </i>
    <i r="2">
      <x v="704"/>
    </i>
    <i r="3">
      <x/>
    </i>
    <i>
      <x v="1739"/>
    </i>
    <i r="1">
      <x v="3"/>
    </i>
    <i r="2">
      <x v="502"/>
    </i>
    <i r="3">
      <x v="1"/>
    </i>
    <i>
      <x v="1740"/>
    </i>
    <i r="1">
      <x v="5"/>
    </i>
    <i r="2">
      <x v="823"/>
    </i>
    <i r="3">
      <x v="3"/>
    </i>
    <i>
      <x v="1741"/>
    </i>
    <i r="1">
      <x v="5"/>
    </i>
    <i r="2">
      <x v="103"/>
    </i>
    <i r="3">
      <x v="3"/>
    </i>
    <i>
      <x v="1742"/>
    </i>
    <i r="1">
      <x v="4"/>
    </i>
    <i r="2">
      <x v="316"/>
    </i>
    <i r="3">
      <x v="3"/>
    </i>
    <i>
      <x v="1743"/>
    </i>
    <i r="1">
      <x v="3"/>
    </i>
    <i r="2">
      <x v="362"/>
    </i>
    <i r="3">
      <x v="3"/>
    </i>
    <i r="1">
      <x v="5"/>
    </i>
    <i r="2">
      <x v="351"/>
    </i>
    <i r="3">
      <x v="4"/>
    </i>
    <i>
      <x v="1744"/>
    </i>
    <i r="1">
      <x v="1"/>
    </i>
    <i r="2">
      <x v="654"/>
    </i>
    <i r="3">
      <x/>
    </i>
    <i r="1">
      <x v="3"/>
    </i>
    <i r="2">
      <x v="945"/>
    </i>
    <i r="3">
      <x v="1"/>
    </i>
    <i r="1">
      <x v="5"/>
    </i>
    <i r="2">
      <x v="932"/>
    </i>
    <i r="3">
      <x v="2"/>
    </i>
    <i>
      <x v="1745"/>
    </i>
    <i r="1">
      <x v="3"/>
    </i>
    <i r="2">
      <x v="549"/>
    </i>
    <i r="3">
      <x/>
    </i>
    <i>
      <x v="1746"/>
    </i>
    <i r="1">
      <x v="5"/>
    </i>
    <i r="2">
      <x v="497"/>
    </i>
    <i r="3">
      <x v="4"/>
    </i>
    <i>
      <x v="1747"/>
    </i>
    <i r="1">
      <x v="5"/>
    </i>
    <i r="2">
      <x v="730"/>
    </i>
    <i r="3">
      <x/>
    </i>
    <i>
      <x v="1748"/>
    </i>
    <i r="1">
      <x v="1"/>
    </i>
    <i r="2">
      <x v="717"/>
    </i>
    <i r="3">
      <x v="2"/>
    </i>
    <i>
      <x v="1749"/>
    </i>
    <i r="1">
      <x v="5"/>
    </i>
    <i r="2">
      <x v="439"/>
    </i>
    <i r="3">
      <x v="3"/>
    </i>
    <i>
      <x v="1750"/>
    </i>
    <i r="1">
      <x v="1"/>
    </i>
    <i r="2">
      <x v="881"/>
    </i>
    <i r="3">
      <x/>
    </i>
    <i r="1">
      <x v="5"/>
    </i>
    <i r="2">
      <x v="393"/>
    </i>
    <i r="3">
      <x v="1"/>
    </i>
    <i>
      <x v="1751"/>
    </i>
    <i r="1">
      <x v="1"/>
    </i>
    <i r="2">
      <x v="193"/>
    </i>
    <i r="3">
      <x v="4"/>
    </i>
    <i>
      <x v="1752"/>
    </i>
    <i r="1">
      <x v="5"/>
    </i>
    <i r="2">
      <x v="5"/>
    </i>
    <i r="3">
      <x v="2"/>
    </i>
    <i>
      <x v="1753"/>
    </i>
    <i r="1">
      <x v="4"/>
    </i>
    <i r="2">
      <x v="621"/>
    </i>
    <i r="3">
      <x v="4"/>
    </i>
    <i>
      <x v="1754"/>
    </i>
    <i r="1">
      <x v="2"/>
    </i>
    <i r="2">
      <x v="593"/>
    </i>
    <i r="3">
      <x v="3"/>
    </i>
    <i r="1">
      <x v="3"/>
    </i>
    <i r="2">
      <x v="636"/>
    </i>
    <i r="3">
      <x v="1"/>
    </i>
    <i r="1">
      <x v="4"/>
    </i>
    <i r="2">
      <x v="277"/>
    </i>
    <i r="3">
      <x v="4"/>
    </i>
    <i>
      <x v="1755"/>
    </i>
    <i r="1">
      <x/>
    </i>
    <i r="2">
      <x v="270"/>
    </i>
    <i r="3">
      <x v="1"/>
    </i>
    <i>
      <x v="1756"/>
    </i>
    <i r="1">
      <x/>
    </i>
    <i r="2">
      <x v="812"/>
    </i>
    <i r="3">
      <x/>
    </i>
    <i>
      <x v="1757"/>
    </i>
    <i r="1">
      <x v="4"/>
    </i>
    <i r="2">
      <x v="674"/>
    </i>
    <i r="3">
      <x v="2"/>
    </i>
    <i>
      <x v="1758"/>
    </i>
    <i r="1">
      <x/>
    </i>
    <i r="2">
      <x v="602"/>
    </i>
    <i r="3">
      <x v="1"/>
    </i>
    <i r="2">
      <x v="1178"/>
    </i>
    <i r="3">
      <x v="3"/>
    </i>
    <i>
      <x v="1759"/>
    </i>
    <i r="1">
      <x v="2"/>
    </i>
    <i r="2">
      <x v="423"/>
    </i>
    <i r="3">
      <x v="1"/>
    </i>
    <i>
      <x v="1760"/>
    </i>
    <i r="1">
      <x/>
    </i>
    <i r="2">
      <x v="269"/>
    </i>
    <i r="3">
      <x v="4"/>
    </i>
    <i>
      <x v="1761"/>
    </i>
    <i r="1">
      <x v="5"/>
    </i>
    <i r="2">
      <x v="841"/>
    </i>
    <i r="3">
      <x v="4"/>
    </i>
    <i>
      <x v="1762"/>
    </i>
    <i r="1">
      <x v="1"/>
    </i>
    <i r="2">
      <x v="111"/>
    </i>
    <i r="3">
      <x v="2"/>
    </i>
    <i>
      <x v="1763"/>
    </i>
    <i r="1">
      <x/>
    </i>
    <i r="2">
      <x v="517"/>
    </i>
    <i r="3">
      <x v="4"/>
    </i>
    <i r="1">
      <x v="2"/>
    </i>
    <i r="2">
      <x v="1112"/>
    </i>
    <i r="3">
      <x v="1"/>
    </i>
    <i r="1">
      <x v="3"/>
    </i>
    <i r="2">
      <x v="787"/>
    </i>
    <i r="3">
      <x v="4"/>
    </i>
    <i>
      <x v="1764"/>
    </i>
    <i r="1">
      <x v="1"/>
    </i>
    <i r="2">
      <x v="983"/>
    </i>
    <i r="3">
      <x v="1"/>
    </i>
    <i>
      <x v="1765"/>
    </i>
    <i r="1">
      <x v="3"/>
    </i>
    <i r="2">
      <x v="501"/>
    </i>
    <i r="3">
      <x v="2"/>
    </i>
    <i>
      <x v="1766"/>
    </i>
    <i r="1">
      <x/>
    </i>
    <i r="2">
      <x v="75"/>
    </i>
    <i r="3">
      <x v="3"/>
    </i>
    <i r="2">
      <x v="613"/>
    </i>
    <i r="3">
      <x v="1"/>
    </i>
    <i r="1">
      <x v="5"/>
    </i>
    <i r="2">
      <x v="210"/>
    </i>
    <i r="3">
      <x v="1"/>
    </i>
    <i>
      <x v="1767"/>
    </i>
    <i r="1">
      <x v="3"/>
    </i>
    <i r="2">
      <x v="182"/>
    </i>
    <i r="3">
      <x v="1"/>
    </i>
    <i>
      <x v="1768"/>
    </i>
    <i r="1">
      <x v="1"/>
    </i>
    <i r="2">
      <x v="325"/>
    </i>
    <i r="3">
      <x v="3"/>
    </i>
    <i>
      <x v="1769"/>
    </i>
    <i r="1">
      <x v="2"/>
    </i>
    <i r="2">
      <x v="750"/>
    </i>
    <i r="3">
      <x v="4"/>
    </i>
    <i r="1">
      <x v="5"/>
    </i>
    <i r="2">
      <x v="2"/>
    </i>
    <i r="3">
      <x/>
    </i>
    <i>
      <x v="1770"/>
    </i>
    <i r="1">
      <x/>
    </i>
    <i r="2">
      <x v="559"/>
    </i>
    <i r="3">
      <x v="4"/>
    </i>
    <i>
      <x v="1771"/>
    </i>
    <i r="1">
      <x/>
    </i>
    <i r="2">
      <x v="1033"/>
    </i>
    <i r="3">
      <x v="3"/>
    </i>
    <i r="1">
      <x v="5"/>
    </i>
    <i r="2">
      <x v="945"/>
    </i>
    <i r="3">
      <x/>
    </i>
    <i>
      <x v="1772"/>
    </i>
    <i r="1">
      <x v="2"/>
    </i>
    <i r="2">
      <x v="489"/>
    </i>
    <i r="3">
      <x/>
    </i>
    <i>
      <x v="1773"/>
    </i>
    <i r="1">
      <x v="2"/>
    </i>
    <i r="2">
      <x v="1152"/>
    </i>
    <i r="3">
      <x v="1"/>
    </i>
    <i>
      <x v="1774"/>
    </i>
    <i r="1">
      <x v="5"/>
    </i>
    <i r="2">
      <x v="930"/>
    </i>
    <i r="3">
      <x v="4"/>
    </i>
    <i>
      <x v="1775"/>
    </i>
    <i r="1">
      <x v="5"/>
    </i>
    <i r="2">
      <x v="588"/>
    </i>
    <i r="3">
      <x v="2"/>
    </i>
    <i>
      <x v="1776"/>
    </i>
    <i r="1">
      <x v="1"/>
    </i>
    <i r="2">
      <x v="884"/>
    </i>
    <i r="3">
      <x/>
    </i>
    <i>
      <x v="1777"/>
    </i>
    <i r="1">
      <x v="3"/>
    </i>
    <i r="2">
      <x v="133"/>
    </i>
    <i r="3">
      <x v="1"/>
    </i>
    <i>
      <x v="1778"/>
    </i>
    <i r="1">
      <x v="1"/>
    </i>
    <i r="2">
      <x v="813"/>
    </i>
    <i r="3">
      <x v="3"/>
    </i>
    <i>
      <x v="1779"/>
    </i>
    <i r="1">
      <x v="2"/>
    </i>
    <i r="2">
      <x v="485"/>
    </i>
    <i r="3">
      <x v="3"/>
    </i>
    <i>
      <x v="1780"/>
    </i>
    <i r="1">
      <x/>
    </i>
    <i r="2">
      <x v="712"/>
    </i>
    <i r="3">
      <x v="3"/>
    </i>
    <i r="1">
      <x v="3"/>
    </i>
    <i r="2">
      <x v="148"/>
    </i>
    <i r="3">
      <x v="4"/>
    </i>
    <i>
      <x v="1781"/>
    </i>
    <i r="1">
      <x v="1"/>
    </i>
    <i r="2">
      <x v="1048"/>
    </i>
    <i r="3">
      <x v="3"/>
    </i>
    <i r="1">
      <x v="2"/>
    </i>
    <i r="2">
      <x v="304"/>
    </i>
    <i r="3">
      <x v="4"/>
    </i>
    <i>
      <x v="1782"/>
    </i>
    <i r="1">
      <x v="4"/>
    </i>
    <i r="2">
      <x v="611"/>
    </i>
    <i r="3">
      <x v="1"/>
    </i>
    <i>
      <x v="1783"/>
    </i>
    <i r="1">
      <x v="2"/>
    </i>
    <i r="2">
      <x v="1030"/>
    </i>
    <i r="3">
      <x v="3"/>
    </i>
    <i>
      <x v="1784"/>
    </i>
    <i r="1">
      <x v="4"/>
    </i>
    <i r="2">
      <x v="617"/>
    </i>
    <i r="3">
      <x/>
    </i>
    <i>
      <x v="1785"/>
    </i>
    <i r="1">
      <x v="3"/>
    </i>
    <i r="2">
      <x v="567"/>
    </i>
    <i r="3">
      <x v="3"/>
    </i>
    <i>
      <x v="1786"/>
    </i>
    <i r="1">
      <x/>
    </i>
    <i r="2">
      <x v="638"/>
    </i>
    <i r="3">
      <x v="3"/>
    </i>
    <i>
      <x v="1787"/>
    </i>
    <i r="1">
      <x/>
    </i>
    <i r="2">
      <x v="121"/>
    </i>
    <i r="3">
      <x v="4"/>
    </i>
    <i r="1">
      <x v="3"/>
    </i>
    <i r="2">
      <x v="1041"/>
    </i>
    <i r="3">
      <x v="4"/>
    </i>
    <i>
      <x v="1788"/>
    </i>
    <i r="1">
      <x v="2"/>
    </i>
    <i r="2">
      <x v="616"/>
    </i>
    <i r="3">
      <x/>
    </i>
    <i>
      <x v="1789"/>
    </i>
    <i r="1">
      <x v="1"/>
    </i>
    <i r="2">
      <x v="461"/>
    </i>
    <i r="3">
      <x/>
    </i>
    <i>
      <x v="1790"/>
    </i>
    <i r="1">
      <x v="5"/>
    </i>
    <i r="2">
      <x v="290"/>
    </i>
    <i r="3">
      <x/>
    </i>
    <i>
      <x v="1791"/>
    </i>
    <i r="1">
      <x v="5"/>
    </i>
    <i r="2">
      <x v="749"/>
    </i>
    <i r="3">
      <x v="2"/>
    </i>
    <i>
      <x v="1792"/>
    </i>
    <i r="1">
      <x v="5"/>
    </i>
    <i r="2">
      <x v="604"/>
    </i>
    <i r="3">
      <x v="3"/>
    </i>
    <i>
      <x v="1793"/>
    </i>
    <i r="1">
      <x v="2"/>
    </i>
    <i r="2">
      <x v="465"/>
    </i>
    <i r="3">
      <x v="2"/>
    </i>
    <i>
      <x v="1794"/>
    </i>
    <i r="1">
      <x v="1"/>
    </i>
    <i r="2">
      <x v="347"/>
    </i>
    <i r="3">
      <x v="2"/>
    </i>
    <i>
      <x v="1795"/>
    </i>
    <i r="1">
      <x v="2"/>
    </i>
    <i r="2">
      <x v="1161"/>
    </i>
    <i r="3">
      <x v="1"/>
    </i>
    <i>
      <x v="1796"/>
    </i>
    <i r="1">
      <x v="3"/>
    </i>
    <i r="2">
      <x v="199"/>
    </i>
    <i r="3">
      <x v="1"/>
    </i>
    <i>
      <x v="1797"/>
    </i>
    <i r="1">
      <x v="4"/>
    </i>
    <i r="2">
      <x v="666"/>
    </i>
    <i r="3">
      <x v="3"/>
    </i>
    <i>
      <x v="1798"/>
    </i>
    <i r="1">
      <x/>
    </i>
    <i r="2">
      <x v="79"/>
    </i>
    <i r="3">
      <x v="4"/>
    </i>
    <i>
      <x v="1799"/>
    </i>
    <i r="1">
      <x v="3"/>
    </i>
    <i r="2">
      <x v="566"/>
    </i>
    <i r="3">
      <x v="1"/>
    </i>
    <i r="1">
      <x v="4"/>
    </i>
    <i r="2">
      <x v="499"/>
    </i>
    <i r="3">
      <x v="3"/>
    </i>
    <i r="1">
      <x v="5"/>
    </i>
    <i r="2">
      <x v="682"/>
    </i>
    <i r="3">
      <x v="1"/>
    </i>
    <i>
      <x v="1800"/>
    </i>
    <i r="1">
      <x v="2"/>
    </i>
    <i r="2">
      <x v="764"/>
    </i>
    <i r="3">
      <x v="2"/>
    </i>
    <i>
      <x v="1801"/>
    </i>
    <i r="1">
      <x v="3"/>
    </i>
    <i r="2">
      <x v="403"/>
    </i>
    <i r="3">
      <x v="4"/>
    </i>
    <i r="1">
      <x v="5"/>
    </i>
    <i r="2">
      <x v="362"/>
    </i>
    <i r="3">
      <x v="3"/>
    </i>
    <i>
      <x v="1802"/>
    </i>
    <i r="1">
      <x/>
    </i>
    <i r="2">
      <x v="741"/>
    </i>
    <i r="3">
      <x v="1"/>
    </i>
    <i>
      <x v="1803"/>
    </i>
    <i r="1">
      <x/>
    </i>
    <i r="2">
      <x v="918"/>
    </i>
    <i r="3">
      <x v="1"/>
    </i>
    <i>
      <x v="1804"/>
    </i>
    <i r="1">
      <x v="2"/>
    </i>
    <i r="2">
      <x v="1163"/>
    </i>
    <i r="3">
      <x v="4"/>
    </i>
    <i>
      <x v="1805"/>
    </i>
    <i r="1">
      <x v="4"/>
    </i>
    <i r="2">
      <x v="484"/>
    </i>
    <i r="3">
      <x v="2"/>
    </i>
    <i>
      <x v="1806"/>
    </i>
    <i r="1">
      <x v="3"/>
    </i>
    <i r="2">
      <x v="685"/>
    </i>
    <i r="3">
      <x v="4"/>
    </i>
    <i>
      <x v="1807"/>
    </i>
    <i r="1">
      <x v="2"/>
    </i>
    <i r="2">
      <x v="252"/>
    </i>
    <i r="3">
      <x v="4"/>
    </i>
    <i>
      <x v="1808"/>
    </i>
    <i r="1">
      <x v="3"/>
    </i>
    <i r="2">
      <x v="9"/>
    </i>
    <i r="3">
      <x v="3"/>
    </i>
    <i>
      <x v="1809"/>
    </i>
    <i r="1">
      <x v="2"/>
    </i>
    <i r="2">
      <x v="749"/>
    </i>
    <i r="3">
      <x v="2"/>
    </i>
    <i>
      <x v="1810"/>
    </i>
    <i r="1">
      <x v="3"/>
    </i>
    <i r="2">
      <x v="350"/>
    </i>
    <i r="3">
      <x v="2"/>
    </i>
    <i>
      <x v="1811"/>
    </i>
    <i r="1">
      <x v="1"/>
    </i>
    <i r="2">
      <x v="133"/>
    </i>
    <i r="3">
      <x v="1"/>
    </i>
    <i>
      <x v="1812"/>
    </i>
    <i r="1">
      <x v="5"/>
    </i>
    <i r="2">
      <x v="409"/>
    </i>
    <i r="3">
      <x v="3"/>
    </i>
    <i>
      <x v="1813"/>
    </i>
    <i r="1">
      <x v="1"/>
    </i>
    <i r="2">
      <x v="105"/>
    </i>
    <i r="3">
      <x v="3"/>
    </i>
    <i r="2">
      <x v="179"/>
    </i>
    <i r="3">
      <x v="4"/>
    </i>
    <i>
      <x v="1814"/>
    </i>
    <i r="1">
      <x v="3"/>
    </i>
    <i r="2">
      <x v="1073"/>
    </i>
    <i r="3">
      <x v="4"/>
    </i>
    <i>
      <x v="1815"/>
    </i>
    <i r="1">
      <x v="2"/>
    </i>
    <i r="2">
      <x v="538"/>
    </i>
    <i r="3">
      <x v="2"/>
    </i>
    <i>
      <x v="1816"/>
    </i>
    <i r="1">
      <x/>
    </i>
    <i r="2">
      <x v="688"/>
    </i>
    <i r="3">
      <x/>
    </i>
    <i>
      <x v="1817"/>
    </i>
    <i r="1">
      <x v="1"/>
    </i>
    <i r="2">
      <x v="942"/>
    </i>
    <i r="3">
      <x v="4"/>
    </i>
    <i>
      <x v="1818"/>
    </i>
    <i r="1">
      <x v="1"/>
    </i>
    <i r="2">
      <x v="202"/>
    </i>
    <i r="3">
      <x v="4"/>
    </i>
    <i>
      <x v="1819"/>
    </i>
    <i r="1">
      <x v="2"/>
    </i>
    <i r="2">
      <x v="772"/>
    </i>
    <i r="3">
      <x v="3"/>
    </i>
    <i r="2">
      <x v="1081"/>
    </i>
    <i r="3">
      <x v="3"/>
    </i>
    <i>
      <x v="1820"/>
    </i>
    <i r="1">
      <x v="4"/>
    </i>
    <i r="2">
      <x v="270"/>
    </i>
    <i r="3">
      <x v="2"/>
    </i>
    <i>
      <x v="1821"/>
    </i>
    <i r="1">
      <x/>
    </i>
    <i r="2">
      <x v="585"/>
    </i>
    <i r="3">
      <x v="1"/>
    </i>
    <i>
      <x v="1822"/>
    </i>
    <i r="1">
      <x v="1"/>
    </i>
    <i r="2">
      <x v="1127"/>
    </i>
    <i r="3">
      <x v="2"/>
    </i>
    <i>
      <x v="1823"/>
    </i>
    <i r="1">
      <x v="3"/>
    </i>
    <i r="2">
      <x v="682"/>
    </i>
    <i r="3">
      <x v="4"/>
    </i>
    <i r="2">
      <x v="962"/>
    </i>
    <i r="3">
      <x v="2"/>
    </i>
    <i>
      <x v="1824"/>
    </i>
    <i r="1">
      <x v="3"/>
    </i>
    <i r="2">
      <x v="564"/>
    </i>
    <i r="3">
      <x v="3"/>
    </i>
    <i>
      <x v="1825"/>
    </i>
    <i r="1">
      <x v="2"/>
    </i>
    <i r="2">
      <x v="1198"/>
    </i>
    <i r="3">
      <x v="3"/>
    </i>
    <i>
      <x v="1826"/>
    </i>
    <i r="1">
      <x v="5"/>
    </i>
    <i r="2">
      <x v="327"/>
    </i>
    <i r="3">
      <x v="3"/>
    </i>
    <i>
      <x v="1827"/>
    </i>
    <i r="1">
      <x v="3"/>
    </i>
    <i r="2">
      <x v="703"/>
    </i>
    <i r="3">
      <x v="4"/>
    </i>
    <i>
      <x v="1828"/>
    </i>
    <i r="1">
      <x v="5"/>
    </i>
    <i r="2">
      <x v="290"/>
    </i>
    <i r="3">
      <x/>
    </i>
    <i>
      <x v="1829"/>
    </i>
    <i r="1">
      <x v="4"/>
    </i>
    <i r="2">
      <x v="89"/>
    </i>
    <i r="3">
      <x v="3"/>
    </i>
    <i>
      <x v="1830"/>
    </i>
    <i r="1">
      <x v="4"/>
    </i>
    <i r="2">
      <x v="161"/>
    </i>
    <i r="3">
      <x v="3"/>
    </i>
    <i>
      <x v="1831"/>
    </i>
    <i r="1">
      <x v="4"/>
    </i>
    <i r="2">
      <x v="727"/>
    </i>
    <i r="3">
      <x/>
    </i>
    <i>
      <x v="1832"/>
    </i>
    <i r="1">
      <x v="4"/>
    </i>
    <i r="2">
      <x v="715"/>
    </i>
    <i r="3">
      <x/>
    </i>
    <i>
      <x v="1833"/>
    </i>
    <i r="1">
      <x v="4"/>
    </i>
    <i r="2">
      <x v="1125"/>
    </i>
    <i r="3">
      <x v="1"/>
    </i>
    <i r="1">
      <x v="5"/>
    </i>
    <i r="2">
      <x v="655"/>
    </i>
    <i r="3">
      <x v="4"/>
    </i>
    <i>
      <x v="1834"/>
    </i>
    <i r="1">
      <x/>
    </i>
    <i r="2">
      <x v="931"/>
    </i>
    <i r="3">
      <x v="3"/>
    </i>
    <i r="1">
      <x v="3"/>
    </i>
    <i r="2">
      <x v="30"/>
    </i>
    <i r="3">
      <x v="4"/>
    </i>
    <i r="1">
      <x v="5"/>
    </i>
    <i r="2">
      <x v="843"/>
    </i>
    <i r="3">
      <x v="3"/>
    </i>
    <i r="2">
      <x v="1069"/>
    </i>
    <i r="3">
      <x/>
    </i>
    <i>
      <x v="1835"/>
    </i>
    <i r="1">
      <x v="4"/>
    </i>
    <i r="2">
      <x v="1182"/>
    </i>
    <i r="3">
      <x v="1"/>
    </i>
    <i>
      <x v="1836"/>
    </i>
    <i r="1">
      <x v="5"/>
    </i>
    <i r="2">
      <x v="519"/>
    </i>
    <i r="3">
      <x v="4"/>
    </i>
    <i>
      <x v="1837"/>
    </i>
    <i r="1">
      <x v="1"/>
    </i>
    <i r="2">
      <x v="497"/>
    </i>
    <i r="3">
      <x/>
    </i>
    <i r="1">
      <x v="2"/>
    </i>
    <i r="2">
      <x v="720"/>
    </i>
    <i r="3">
      <x v="2"/>
    </i>
    <i r="1">
      <x v="4"/>
    </i>
    <i r="2">
      <x v="213"/>
    </i>
    <i r="3">
      <x v="2"/>
    </i>
    <i>
      <x v="1838"/>
    </i>
    <i r="1">
      <x v="2"/>
    </i>
    <i r="2">
      <x v="1135"/>
    </i>
    <i r="3">
      <x v="3"/>
    </i>
    <i r="1">
      <x v="4"/>
    </i>
    <i r="2">
      <x v="597"/>
    </i>
    <i r="3">
      <x v="4"/>
    </i>
    <i>
      <x v="1839"/>
    </i>
    <i r="1">
      <x v="2"/>
    </i>
    <i r="2">
      <x v="884"/>
    </i>
    <i r="3">
      <x v="3"/>
    </i>
    <i>
      <x v="1840"/>
    </i>
    <i r="1">
      <x v="2"/>
    </i>
    <i r="2">
      <x v="473"/>
    </i>
    <i r="3">
      <x v="2"/>
    </i>
    <i r="1">
      <x v="5"/>
    </i>
    <i r="2">
      <x v="437"/>
    </i>
    <i r="3">
      <x v="2"/>
    </i>
    <i>
      <x v="1841"/>
    </i>
    <i r="1">
      <x v="2"/>
    </i>
    <i r="2">
      <x v="547"/>
    </i>
    <i r="3">
      <x v="4"/>
    </i>
    <i>
      <x v="1842"/>
    </i>
    <i r="1">
      <x v="5"/>
    </i>
    <i r="2">
      <x v="349"/>
    </i>
    <i r="3">
      <x/>
    </i>
    <i>
      <x v="1843"/>
    </i>
    <i r="1">
      <x/>
    </i>
    <i r="2">
      <x v="682"/>
    </i>
    <i r="3">
      <x v="2"/>
    </i>
    <i>
      <x v="1844"/>
    </i>
    <i r="1">
      <x/>
    </i>
    <i r="2">
      <x v="162"/>
    </i>
    <i r="3">
      <x v="2"/>
    </i>
    <i r="1">
      <x v="2"/>
    </i>
    <i r="2">
      <x v="1053"/>
    </i>
    <i r="3">
      <x/>
    </i>
    <i>
      <x v="1845"/>
    </i>
    <i r="1">
      <x v="3"/>
    </i>
    <i r="2">
      <x v="84"/>
    </i>
    <i r="3">
      <x/>
    </i>
    <i r="1">
      <x v="5"/>
    </i>
    <i r="2">
      <x v="1051"/>
    </i>
    <i r="3">
      <x v="1"/>
    </i>
    <i>
      <x v="1846"/>
    </i>
    <i r="1">
      <x/>
    </i>
    <i r="2">
      <x v="1153"/>
    </i>
    <i r="3">
      <x v="2"/>
    </i>
    <i>
      <x v="1847"/>
    </i>
    <i r="1">
      <x v="4"/>
    </i>
    <i r="2">
      <x v="339"/>
    </i>
    <i r="3">
      <x/>
    </i>
    <i>
      <x v="1848"/>
    </i>
    <i r="1">
      <x/>
    </i>
    <i r="2">
      <x v="706"/>
    </i>
    <i r="3">
      <x v="2"/>
    </i>
    <i>
      <x v="1849"/>
    </i>
    <i r="1">
      <x/>
    </i>
    <i r="2">
      <x v="107"/>
    </i>
    <i r="3">
      <x/>
    </i>
    <i>
      <x v="1850"/>
    </i>
    <i r="1">
      <x v="3"/>
    </i>
    <i r="2">
      <x v="862"/>
    </i>
    <i r="3">
      <x v="3"/>
    </i>
    <i r="1">
      <x v="5"/>
    </i>
    <i r="2">
      <x v="928"/>
    </i>
    <i r="3">
      <x v="1"/>
    </i>
    <i>
      <x v="1851"/>
    </i>
    <i r="1">
      <x v="2"/>
    </i>
    <i r="2">
      <x v="172"/>
    </i>
    <i r="3">
      <x/>
    </i>
    <i>
      <x v="1852"/>
    </i>
    <i r="1">
      <x v="2"/>
    </i>
    <i r="2">
      <x v="222"/>
    </i>
    <i r="3">
      <x v="1"/>
    </i>
    <i>
      <x v="1853"/>
    </i>
    <i r="1">
      <x/>
    </i>
    <i r="2">
      <x v="33"/>
    </i>
    <i r="3">
      <x v="3"/>
    </i>
    <i r="1">
      <x v="2"/>
    </i>
    <i r="2">
      <x v="94"/>
    </i>
    <i r="3">
      <x v="4"/>
    </i>
    <i>
      <x v="1854"/>
    </i>
    <i r="1">
      <x v="3"/>
    </i>
    <i r="2">
      <x v="985"/>
    </i>
    <i r="3">
      <x v="4"/>
    </i>
    <i r="1">
      <x v="5"/>
    </i>
    <i r="2">
      <x v="615"/>
    </i>
    <i r="3">
      <x v="1"/>
    </i>
    <i>
      <x v="1855"/>
    </i>
    <i r="1">
      <x v="1"/>
    </i>
    <i r="2">
      <x v="424"/>
    </i>
    <i r="3">
      <x/>
    </i>
    <i>
      <x v="1856"/>
    </i>
    <i r="1">
      <x/>
    </i>
    <i r="2">
      <x v="191"/>
    </i>
    <i r="3">
      <x/>
    </i>
    <i>
      <x v="1857"/>
    </i>
    <i r="1">
      <x v="1"/>
    </i>
    <i r="2">
      <x v="1111"/>
    </i>
    <i r="3">
      <x v="4"/>
    </i>
    <i r="1">
      <x v="4"/>
    </i>
    <i r="2">
      <x v="1166"/>
    </i>
    <i r="3">
      <x v="1"/>
    </i>
    <i>
      <x v="1858"/>
    </i>
    <i r="1">
      <x v="3"/>
    </i>
    <i r="2">
      <x v="514"/>
    </i>
    <i r="3">
      <x v="2"/>
    </i>
    <i r="1">
      <x v="4"/>
    </i>
    <i r="2">
      <x v="855"/>
    </i>
    <i r="3">
      <x v="1"/>
    </i>
    <i>
      <x v="1859"/>
    </i>
    <i r="1">
      <x/>
    </i>
    <i r="2">
      <x v="311"/>
    </i>
    <i r="3">
      <x v="1"/>
    </i>
    <i>
      <x v="1860"/>
    </i>
    <i r="1">
      <x v="1"/>
    </i>
    <i r="2">
      <x v="643"/>
    </i>
    <i r="3">
      <x/>
    </i>
    <i>
      <x v="1861"/>
    </i>
    <i r="1">
      <x v="1"/>
    </i>
    <i r="2">
      <x v="725"/>
    </i>
    <i r="3">
      <x/>
    </i>
    <i>
      <x v="1862"/>
    </i>
    <i r="1">
      <x v="4"/>
    </i>
    <i r="2">
      <x v="294"/>
    </i>
    <i r="3">
      <x/>
    </i>
    <i>
      <x v="1863"/>
    </i>
    <i r="1">
      <x v="1"/>
    </i>
    <i r="2">
      <x v="1131"/>
    </i>
    <i r="3">
      <x v="2"/>
    </i>
    <i>
      <x v="1864"/>
    </i>
    <i r="1">
      <x v="3"/>
    </i>
    <i r="2">
      <x v="126"/>
    </i>
    <i r="3">
      <x v="1"/>
    </i>
    <i>
      <x v="1865"/>
    </i>
    <i r="1">
      <x v="3"/>
    </i>
    <i r="2">
      <x v="882"/>
    </i>
    <i r="3">
      <x v="1"/>
    </i>
    <i r="1">
      <x v="4"/>
    </i>
    <i r="2">
      <x v="564"/>
    </i>
    <i r="3">
      <x v="1"/>
    </i>
    <i>
      <x v="1866"/>
    </i>
    <i r="1">
      <x v="5"/>
    </i>
    <i r="2">
      <x v="449"/>
    </i>
    <i r="3">
      <x v="4"/>
    </i>
    <i>
      <x v="1867"/>
    </i>
    <i r="1">
      <x v="4"/>
    </i>
    <i r="2">
      <x v="320"/>
    </i>
    <i r="3">
      <x v="4"/>
    </i>
    <i>
      <x v="1868"/>
    </i>
    <i r="1">
      <x v="1"/>
    </i>
    <i r="2">
      <x v="204"/>
    </i>
    <i r="3">
      <x v="4"/>
    </i>
    <i r="1">
      <x v="2"/>
    </i>
    <i r="2">
      <x v="659"/>
    </i>
    <i r="3">
      <x v="4"/>
    </i>
    <i>
      <x v="1869"/>
    </i>
    <i r="1">
      <x v="5"/>
    </i>
    <i r="2">
      <x v="204"/>
    </i>
    <i r="3">
      <x v="3"/>
    </i>
    <i>
      <x v="1870"/>
    </i>
    <i r="1">
      <x/>
    </i>
    <i r="2">
      <x v="283"/>
    </i>
    <i r="3">
      <x/>
    </i>
    <i>
      <x v="1871"/>
    </i>
    <i r="1">
      <x v="2"/>
    </i>
    <i r="2">
      <x v="949"/>
    </i>
    <i r="3">
      <x/>
    </i>
    <i r="1">
      <x v="4"/>
    </i>
    <i r="2">
      <x v="725"/>
    </i>
    <i r="3">
      <x v="3"/>
    </i>
    <i>
      <x v="1872"/>
    </i>
    <i r="1">
      <x v="4"/>
    </i>
    <i r="2">
      <x v="666"/>
    </i>
    <i r="3">
      <x v="1"/>
    </i>
    <i>
      <x v="1873"/>
    </i>
    <i r="1">
      <x v="1"/>
    </i>
    <i r="2">
      <x v="475"/>
    </i>
    <i r="3">
      <x v="1"/>
    </i>
    <i>
      <x v="1874"/>
    </i>
    <i r="1">
      <x v="4"/>
    </i>
    <i r="2">
      <x v="211"/>
    </i>
    <i r="3">
      <x v="2"/>
    </i>
    <i>
      <x v="1875"/>
    </i>
    <i r="1">
      <x v="5"/>
    </i>
    <i r="2">
      <x v="556"/>
    </i>
    <i r="3">
      <x v="3"/>
    </i>
    <i>
      <x v="1876"/>
    </i>
    <i r="1">
      <x v="5"/>
    </i>
    <i r="2">
      <x v="869"/>
    </i>
    <i r="3">
      <x v="1"/>
    </i>
    <i>
      <x v="1877"/>
    </i>
    <i r="1">
      <x v="1"/>
    </i>
    <i r="2">
      <x v="371"/>
    </i>
    <i r="3">
      <x/>
    </i>
    <i>
      <x v="1878"/>
    </i>
    <i r="1">
      <x v="3"/>
    </i>
    <i r="2">
      <x v="529"/>
    </i>
    <i r="3">
      <x/>
    </i>
    <i>
      <x v="1879"/>
    </i>
    <i r="1">
      <x v="1"/>
    </i>
    <i r="2">
      <x v="594"/>
    </i>
    <i r="3">
      <x v="4"/>
    </i>
    <i>
      <x v="1880"/>
    </i>
    <i r="1">
      <x v="2"/>
    </i>
    <i r="2">
      <x v="862"/>
    </i>
    <i r="3">
      <x v="4"/>
    </i>
    <i>
      <x v="1881"/>
    </i>
    <i r="1">
      <x v="1"/>
    </i>
    <i r="2">
      <x v="818"/>
    </i>
    <i r="3">
      <x v="1"/>
    </i>
    <i>
      <x v="1882"/>
    </i>
    <i r="1">
      <x/>
    </i>
    <i r="2">
      <x v="631"/>
    </i>
    <i r="3">
      <x/>
    </i>
    <i r="1">
      <x v="1"/>
    </i>
    <i r="2">
      <x v="380"/>
    </i>
    <i r="3">
      <x v="1"/>
    </i>
    <i r="2">
      <x v="889"/>
    </i>
    <i r="3">
      <x/>
    </i>
    <i>
      <x v="1883"/>
    </i>
    <i r="1">
      <x v="4"/>
    </i>
    <i r="2">
      <x v="826"/>
    </i>
    <i r="3">
      <x v="3"/>
    </i>
    <i>
      <x v="1884"/>
    </i>
    <i r="1">
      <x/>
    </i>
    <i r="2">
      <x v="493"/>
    </i>
    <i r="3">
      <x/>
    </i>
    <i r="2">
      <x v="1107"/>
    </i>
    <i r="3">
      <x v="4"/>
    </i>
    <i r="1">
      <x v="1"/>
    </i>
    <i r="2">
      <x v="492"/>
    </i>
    <i r="3">
      <x v="2"/>
    </i>
    <i>
      <x v="1885"/>
    </i>
    <i r="1">
      <x/>
    </i>
    <i r="2">
      <x v="347"/>
    </i>
    <i r="3">
      <x/>
    </i>
    <i>
      <x v="1886"/>
    </i>
    <i r="1">
      <x/>
    </i>
    <i r="2">
      <x v="1096"/>
    </i>
    <i r="3">
      <x v="4"/>
    </i>
    <i>
      <x v="1887"/>
    </i>
    <i r="1">
      <x v="3"/>
    </i>
    <i r="2">
      <x v="399"/>
    </i>
    <i r="3">
      <x/>
    </i>
    <i>
      <x v="1888"/>
    </i>
    <i r="1">
      <x/>
    </i>
    <i r="2">
      <x v="652"/>
    </i>
    <i r="3">
      <x/>
    </i>
    <i>
      <x v="1889"/>
    </i>
    <i r="1">
      <x v="5"/>
    </i>
    <i r="2">
      <x v="1133"/>
    </i>
    <i r="3">
      <x v="3"/>
    </i>
    <i>
      <x v="1890"/>
    </i>
    <i r="1">
      <x v="5"/>
    </i>
    <i r="2">
      <x v="852"/>
    </i>
    <i r="3">
      <x v="1"/>
    </i>
    <i>
      <x v="1891"/>
    </i>
    <i r="1">
      <x v="2"/>
    </i>
    <i r="2">
      <x v="972"/>
    </i>
    <i r="3">
      <x v="1"/>
    </i>
    <i>
      <x v="1892"/>
    </i>
    <i r="1">
      <x v="4"/>
    </i>
    <i r="2">
      <x v="437"/>
    </i>
    <i r="3">
      <x v="2"/>
    </i>
    <i>
      <x v="1893"/>
    </i>
    <i r="1">
      <x/>
    </i>
    <i r="2">
      <x v="964"/>
    </i>
    <i r="3">
      <x v="4"/>
    </i>
    <i>
      <x v="1894"/>
    </i>
    <i r="1">
      <x/>
    </i>
    <i r="2">
      <x v="72"/>
    </i>
    <i r="3">
      <x v="3"/>
    </i>
    <i r="1">
      <x v="3"/>
    </i>
    <i r="2">
      <x v="4"/>
    </i>
    <i r="3">
      <x v="4"/>
    </i>
    <i>
      <x v="1895"/>
    </i>
    <i r="1">
      <x v="5"/>
    </i>
    <i r="2">
      <x v="1033"/>
    </i>
    <i r="3">
      <x v="1"/>
    </i>
    <i>
      <x v="1896"/>
    </i>
    <i r="1">
      <x v="3"/>
    </i>
    <i r="2">
      <x v="662"/>
    </i>
    <i r="3">
      <x v="2"/>
    </i>
    <i>
      <x v="1897"/>
    </i>
    <i r="1">
      <x v="2"/>
    </i>
    <i r="2">
      <x v="774"/>
    </i>
    <i r="3">
      <x v="2"/>
    </i>
    <i r="1">
      <x v="3"/>
    </i>
    <i r="2">
      <x v="186"/>
    </i>
    <i r="3">
      <x v="4"/>
    </i>
    <i>
      <x v="1898"/>
    </i>
    <i r="1">
      <x v="2"/>
    </i>
    <i r="2">
      <x v="344"/>
    </i>
    <i r="3">
      <x v="2"/>
    </i>
    <i>
      <x v="1899"/>
    </i>
    <i r="1">
      <x v="5"/>
    </i>
    <i r="2">
      <x v="677"/>
    </i>
    <i r="3">
      <x v="3"/>
    </i>
    <i r="2">
      <x v="1194"/>
    </i>
    <i r="3">
      <x v="4"/>
    </i>
    <i>
      <x v="1900"/>
    </i>
    <i r="1">
      <x/>
    </i>
    <i r="2">
      <x v="191"/>
    </i>
    <i r="3">
      <x v="2"/>
    </i>
    <i>
      <x v="1901"/>
    </i>
    <i r="1">
      <x v="2"/>
    </i>
    <i r="2">
      <x v="186"/>
    </i>
    <i r="3">
      <x/>
    </i>
    <i>
      <x v="1902"/>
    </i>
    <i r="1">
      <x/>
    </i>
    <i r="2">
      <x v="1037"/>
    </i>
    <i r="3">
      <x v="2"/>
    </i>
    <i r="1">
      <x v="5"/>
    </i>
    <i r="2">
      <x v="383"/>
    </i>
    <i r="3">
      <x v="2"/>
    </i>
    <i>
      <x v="1903"/>
    </i>
    <i r="1">
      <x v="5"/>
    </i>
    <i r="2">
      <x v="25"/>
    </i>
    <i r="3">
      <x v="2"/>
    </i>
    <i>
      <x v="1904"/>
    </i>
    <i r="1">
      <x v="1"/>
    </i>
    <i r="2">
      <x v="951"/>
    </i>
    <i r="3">
      <x/>
    </i>
    <i r="1">
      <x v="4"/>
    </i>
    <i r="2">
      <x v="338"/>
    </i>
    <i r="3">
      <x v="4"/>
    </i>
    <i>
      <x v="1905"/>
    </i>
    <i r="1">
      <x v="1"/>
    </i>
    <i r="2">
      <x v="210"/>
    </i>
    <i r="3">
      <x v="2"/>
    </i>
    <i>
      <x v="1906"/>
    </i>
    <i r="1">
      <x v="3"/>
    </i>
    <i r="2">
      <x v="634"/>
    </i>
    <i r="3">
      <x v="1"/>
    </i>
    <i r="1">
      <x v="5"/>
    </i>
    <i r="2">
      <x v="864"/>
    </i>
    <i r="3">
      <x v="3"/>
    </i>
    <i>
      <x v="1907"/>
    </i>
    <i r="1">
      <x v="1"/>
    </i>
    <i r="2">
      <x v="378"/>
    </i>
    <i r="3">
      <x/>
    </i>
    <i>
      <x v="1908"/>
    </i>
    <i r="1">
      <x v="5"/>
    </i>
    <i r="2">
      <x v="169"/>
    </i>
    <i r="3">
      <x/>
    </i>
    <i>
      <x v="1909"/>
    </i>
    <i r="1">
      <x/>
    </i>
    <i r="2">
      <x v="877"/>
    </i>
    <i r="3">
      <x v="2"/>
    </i>
    <i>
      <x v="1910"/>
    </i>
    <i r="1">
      <x v="1"/>
    </i>
    <i r="2">
      <x v="1104"/>
    </i>
    <i r="3">
      <x/>
    </i>
    <i>
      <x v="1911"/>
    </i>
    <i r="1">
      <x v="5"/>
    </i>
    <i r="2">
      <x v="731"/>
    </i>
    <i r="3">
      <x/>
    </i>
    <i>
      <x v="1912"/>
    </i>
    <i r="1">
      <x v="3"/>
    </i>
    <i r="2">
      <x v="604"/>
    </i>
    <i r="3">
      <x v="4"/>
    </i>
    <i r="1">
      <x v="5"/>
    </i>
    <i r="2">
      <x v="309"/>
    </i>
    <i r="3">
      <x v="3"/>
    </i>
    <i>
      <x v="1913"/>
    </i>
    <i r="1">
      <x/>
    </i>
    <i r="2">
      <x v="631"/>
    </i>
    <i r="3">
      <x v="1"/>
    </i>
    <i>
      <x v="1914"/>
    </i>
    <i r="1">
      <x v="3"/>
    </i>
    <i r="2">
      <x v="487"/>
    </i>
    <i r="3">
      <x v="4"/>
    </i>
    <i>
      <x v="1915"/>
    </i>
    <i r="1">
      <x v="1"/>
    </i>
    <i r="2">
      <x v="769"/>
    </i>
    <i r="3">
      <x v="1"/>
    </i>
    <i>
      <x v="1916"/>
    </i>
    <i r="1">
      <x v="5"/>
    </i>
    <i r="2">
      <x v="911"/>
    </i>
    <i r="3">
      <x v="1"/>
    </i>
    <i>
      <x v="1917"/>
    </i>
    <i r="1">
      <x v="2"/>
    </i>
    <i r="2">
      <x v="355"/>
    </i>
    <i r="3">
      <x/>
    </i>
    <i>
      <x v="1918"/>
    </i>
    <i r="1">
      <x v="4"/>
    </i>
    <i r="2">
      <x v="433"/>
    </i>
    <i r="3">
      <x/>
    </i>
    <i>
      <x v="1919"/>
    </i>
    <i r="1">
      <x v="1"/>
    </i>
    <i r="2">
      <x v="657"/>
    </i>
    <i r="3">
      <x v="2"/>
    </i>
    <i>
      <x v="1920"/>
    </i>
    <i r="1">
      <x v="1"/>
    </i>
    <i r="2">
      <x v="759"/>
    </i>
    <i r="3">
      <x v="4"/>
    </i>
    <i r="1">
      <x v="5"/>
    </i>
    <i r="2">
      <x v="709"/>
    </i>
    <i r="3">
      <x/>
    </i>
    <i>
      <x v="1921"/>
    </i>
    <i r="1">
      <x/>
    </i>
    <i r="2">
      <x v="176"/>
    </i>
    <i r="3">
      <x/>
    </i>
    <i>
      <x v="1922"/>
    </i>
    <i r="1">
      <x v="5"/>
    </i>
    <i r="2">
      <x v="1003"/>
    </i>
    <i r="3">
      <x v="2"/>
    </i>
    <i>
      <x v="1923"/>
    </i>
    <i r="1">
      <x v="3"/>
    </i>
    <i r="2">
      <x v="225"/>
    </i>
    <i r="3">
      <x v="1"/>
    </i>
    <i>
      <x v="1924"/>
    </i>
    <i r="1">
      <x v="1"/>
    </i>
    <i r="2">
      <x v="573"/>
    </i>
    <i r="3">
      <x/>
    </i>
    <i>
      <x v="1925"/>
    </i>
    <i r="1">
      <x v="5"/>
    </i>
    <i r="2">
      <x v="296"/>
    </i>
    <i r="3">
      <x v="2"/>
    </i>
    <i>
      <x v="1926"/>
    </i>
    <i r="1">
      <x v="3"/>
    </i>
    <i r="2">
      <x v="592"/>
    </i>
    <i r="3">
      <x v="2"/>
    </i>
    <i>
      <x v="1927"/>
    </i>
    <i r="1">
      <x v="1"/>
    </i>
    <i r="2">
      <x v="606"/>
    </i>
    <i r="3">
      <x v="3"/>
    </i>
    <i>
      <x v="1928"/>
    </i>
    <i r="1">
      <x/>
    </i>
    <i r="2">
      <x v="1144"/>
    </i>
    <i r="3">
      <x v="4"/>
    </i>
    <i>
      <x v="1929"/>
    </i>
    <i r="1">
      <x v="5"/>
    </i>
    <i r="2">
      <x/>
    </i>
    <i r="3">
      <x v="4"/>
    </i>
    <i>
      <x v="1930"/>
    </i>
    <i r="1">
      <x/>
    </i>
    <i r="2">
      <x v="135"/>
    </i>
    <i r="3">
      <x v="4"/>
    </i>
    <i>
      <x v="1931"/>
    </i>
    <i r="1">
      <x v="3"/>
    </i>
    <i r="2">
      <x v="14"/>
    </i>
    <i r="3">
      <x v="3"/>
    </i>
    <i>
      <x v="1932"/>
    </i>
    <i r="1">
      <x v="2"/>
    </i>
    <i r="2">
      <x v="719"/>
    </i>
    <i r="3">
      <x v="1"/>
    </i>
    <i>
      <x v="1933"/>
    </i>
    <i r="1">
      <x v="3"/>
    </i>
    <i r="2">
      <x v="170"/>
    </i>
    <i r="3">
      <x/>
    </i>
    <i>
      <x v="1934"/>
    </i>
    <i r="1">
      <x v="2"/>
    </i>
    <i r="2">
      <x v="359"/>
    </i>
    <i r="3">
      <x v="4"/>
    </i>
    <i>
      <x v="1935"/>
    </i>
    <i r="1">
      <x v="1"/>
    </i>
    <i r="2">
      <x v="813"/>
    </i>
    <i r="3">
      <x v="2"/>
    </i>
    <i r="1">
      <x v="3"/>
    </i>
    <i r="2">
      <x v="753"/>
    </i>
    <i r="3">
      <x v="4"/>
    </i>
    <i r="1">
      <x v="4"/>
    </i>
    <i r="2">
      <x v="1162"/>
    </i>
    <i r="3">
      <x v="1"/>
    </i>
    <i>
      <x v="1936"/>
    </i>
    <i r="1">
      <x v="1"/>
    </i>
    <i r="2">
      <x v="248"/>
    </i>
    <i r="3">
      <x v="4"/>
    </i>
    <i r="1">
      <x v="3"/>
    </i>
    <i r="2">
      <x v="1188"/>
    </i>
    <i r="3">
      <x v="2"/>
    </i>
    <i r="1">
      <x v="4"/>
    </i>
    <i r="2">
      <x v="21"/>
    </i>
    <i r="3">
      <x/>
    </i>
    <i>
      <x v="1937"/>
    </i>
    <i r="1">
      <x/>
    </i>
    <i r="2">
      <x v="84"/>
    </i>
    <i r="3">
      <x v="3"/>
    </i>
    <i r="1">
      <x v="3"/>
    </i>
    <i r="2">
      <x v="224"/>
    </i>
    <i r="3">
      <x v="1"/>
    </i>
    <i>
      <x v="1938"/>
    </i>
    <i r="1">
      <x/>
    </i>
    <i r="2">
      <x v="779"/>
    </i>
    <i r="3">
      <x v="2"/>
    </i>
    <i>
      <x v="1939"/>
    </i>
    <i r="1">
      <x v="5"/>
    </i>
    <i r="2">
      <x v="539"/>
    </i>
    <i r="3">
      <x v="4"/>
    </i>
    <i>
      <x v="1940"/>
    </i>
    <i r="1">
      <x v="1"/>
    </i>
    <i r="2">
      <x v="357"/>
    </i>
    <i r="3">
      <x/>
    </i>
    <i>
      <x v="1941"/>
    </i>
    <i r="1">
      <x v="5"/>
    </i>
    <i r="2">
      <x v="254"/>
    </i>
    <i r="3">
      <x v="3"/>
    </i>
    <i>
      <x v="1942"/>
    </i>
    <i r="1">
      <x v="4"/>
    </i>
    <i r="2">
      <x v="421"/>
    </i>
    <i r="3">
      <x/>
    </i>
    <i>
      <x v="1943"/>
    </i>
    <i r="1">
      <x v="3"/>
    </i>
    <i r="2">
      <x v="856"/>
    </i>
    <i r="3">
      <x v="1"/>
    </i>
    <i>
      <x v="1944"/>
    </i>
    <i r="1">
      <x v="1"/>
    </i>
    <i r="2">
      <x v="177"/>
    </i>
    <i r="3">
      <x v="2"/>
    </i>
    <i r="1">
      <x v="2"/>
    </i>
    <i r="2">
      <x v="268"/>
    </i>
    <i r="3">
      <x v="1"/>
    </i>
    <i r="1">
      <x v="4"/>
    </i>
    <i r="2">
      <x v="28"/>
    </i>
    <i r="3">
      <x v="3"/>
    </i>
    <i>
      <x v="1945"/>
    </i>
    <i r="1">
      <x v="2"/>
    </i>
    <i r="2">
      <x v="640"/>
    </i>
    <i r="3">
      <x v="3"/>
    </i>
    <i>
      <x v="1946"/>
    </i>
    <i r="1">
      <x v="1"/>
    </i>
    <i r="2">
      <x v="630"/>
    </i>
    <i r="3">
      <x v="1"/>
    </i>
    <i>
      <x v="1947"/>
    </i>
    <i r="1">
      <x v="1"/>
    </i>
    <i r="2">
      <x v="341"/>
    </i>
    <i r="3">
      <x/>
    </i>
    <i r="2">
      <x v="548"/>
    </i>
    <i r="3">
      <x v="3"/>
    </i>
    <i r="1">
      <x v="3"/>
    </i>
    <i r="2">
      <x v="769"/>
    </i>
    <i r="3">
      <x v="2"/>
    </i>
    <i>
      <x v="1948"/>
    </i>
    <i r="1">
      <x/>
    </i>
    <i r="2">
      <x v="957"/>
    </i>
    <i r="3">
      <x v="2"/>
    </i>
    <i>
      <x v="1949"/>
    </i>
    <i r="1">
      <x v="1"/>
    </i>
    <i r="2">
      <x v="1145"/>
    </i>
    <i r="3">
      <x v="1"/>
    </i>
    <i r="1">
      <x v="2"/>
    </i>
    <i r="2">
      <x v="490"/>
    </i>
    <i r="3">
      <x v="3"/>
    </i>
    <i>
      <x v="1950"/>
    </i>
    <i r="1">
      <x v="5"/>
    </i>
    <i r="2">
      <x v="372"/>
    </i>
    <i r="3">
      <x v="2"/>
    </i>
    <i>
      <x v="1951"/>
    </i>
    <i r="1">
      <x v="4"/>
    </i>
    <i r="2">
      <x v="133"/>
    </i>
    <i r="3">
      <x v="1"/>
    </i>
    <i>
      <x v="1952"/>
    </i>
    <i r="1">
      <x v="3"/>
    </i>
    <i r="2">
      <x v="553"/>
    </i>
    <i r="3">
      <x v="2"/>
    </i>
    <i>
      <x v="1953"/>
    </i>
    <i r="1">
      <x v="4"/>
    </i>
    <i r="2">
      <x v="533"/>
    </i>
    <i r="3">
      <x v="2"/>
    </i>
    <i>
      <x v="1954"/>
    </i>
    <i r="1">
      <x/>
    </i>
    <i r="2">
      <x v="685"/>
    </i>
    <i r="3">
      <x v="1"/>
    </i>
    <i>
      <x v="1955"/>
    </i>
    <i r="1">
      <x v="1"/>
    </i>
    <i r="2">
      <x v="340"/>
    </i>
    <i r="3">
      <x v="1"/>
    </i>
    <i>
      <x v="1956"/>
    </i>
    <i r="1">
      <x v="4"/>
    </i>
    <i r="2">
      <x v="1068"/>
    </i>
    <i r="3">
      <x/>
    </i>
    <i>
      <x v="1957"/>
    </i>
    <i r="1">
      <x v="1"/>
    </i>
    <i r="2">
      <x v="402"/>
    </i>
    <i r="3">
      <x v="4"/>
    </i>
    <i>
      <x v="1958"/>
    </i>
    <i r="1">
      <x/>
    </i>
    <i r="2">
      <x v="814"/>
    </i>
    <i r="3">
      <x v="2"/>
    </i>
    <i>
      <x v="1959"/>
    </i>
    <i r="1">
      <x v="5"/>
    </i>
    <i r="2">
      <x v="520"/>
    </i>
    <i r="3">
      <x v="3"/>
    </i>
    <i>
      <x v="1960"/>
    </i>
    <i r="1">
      <x v="1"/>
    </i>
    <i r="2">
      <x v="1052"/>
    </i>
    <i r="3">
      <x v="2"/>
    </i>
    <i r="1">
      <x v="4"/>
    </i>
    <i r="2">
      <x v="664"/>
    </i>
    <i r="3">
      <x v="1"/>
    </i>
    <i r="2">
      <x v="838"/>
    </i>
    <i r="3">
      <x v="4"/>
    </i>
    <i>
      <x v="1961"/>
    </i>
    <i r="1">
      <x v="2"/>
    </i>
    <i r="2">
      <x v="81"/>
    </i>
    <i r="3">
      <x v="1"/>
    </i>
    <i>
      <x v="1962"/>
    </i>
    <i r="1">
      <x v="1"/>
    </i>
    <i r="2">
      <x v="467"/>
    </i>
    <i r="3">
      <x v="2"/>
    </i>
    <i r="1">
      <x v="2"/>
    </i>
    <i r="2">
      <x v="32"/>
    </i>
    <i r="3">
      <x v="3"/>
    </i>
    <i>
      <x v="1963"/>
    </i>
    <i r="1">
      <x v="2"/>
    </i>
    <i r="2">
      <x v="578"/>
    </i>
    <i r="3">
      <x v="3"/>
    </i>
    <i>
      <x v="1964"/>
    </i>
    <i r="1">
      <x v="1"/>
    </i>
    <i r="2">
      <x v="351"/>
    </i>
    <i r="3">
      <x v="2"/>
    </i>
    <i>
      <x v="1965"/>
    </i>
    <i r="1">
      <x v="4"/>
    </i>
    <i r="2">
      <x v="200"/>
    </i>
    <i r="3">
      <x v="2"/>
    </i>
    <i>
      <x v="1966"/>
    </i>
    <i r="1">
      <x v="5"/>
    </i>
    <i r="2">
      <x v="129"/>
    </i>
    <i r="3">
      <x v="1"/>
    </i>
    <i r="2">
      <x v="673"/>
    </i>
    <i r="3">
      <x v="4"/>
    </i>
    <i>
      <x v="1967"/>
    </i>
    <i r="1">
      <x v="4"/>
    </i>
    <i r="2">
      <x v="977"/>
    </i>
    <i r="3">
      <x v="3"/>
    </i>
    <i>
      <x v="1968"/>
    </i>
    <i r="1">
      <x v="3"/>
    </i>
    <i r="2">
      <x v="649"/>
    </i>
    <i r="3">
      <x v="4"/>
    </i>
    <i>
      <x v="1969"/>
    </i>
    <i r="1">
      <x v="3"/>
    </i>
    <i r="2">
      <x v="739"/>
    </i>
    <i r="3">
      <x v="4"/>
    </i>
    <i>
      <x v="1970"/>
    </i>
    <i r="1">
      <x v="1"/>
    </i>
    <i r="2">
      <x v="55"/>
    </i>
    <i r="3">
      <x v="3"/>
    </i>
    <i r="2">
      <x v="668"/>
    </i>
    <i r="3">
      <x v="1"/>
    </i>
    <i>
      <x v="1971"/>
    </i>
    <i r="1">
      <x v="1"/>
    </i>
    <i r="2">
      <x v="1014"/>
    </i>
    <i r="3">
      <x/>
    </i>
    <i>
      <x v="1972"/>
    </i>
    <i r="1">
      <x v="5"/>
    </i>
    <i r="2">
      <x v="582"/>
    </i>
    <i r="3">
      <x/>
    </i>
    <i>
      <x v="1973"/>
    </i>
    <i r="1">
      <x v="1"/>
    </i>
    <i r="2">
      <x v="239"/>
    </i>
    <i r="3">
      <x v="3"/>
    </i>
    <i>
      <x v="1974"/>
    </i>
    <i r="1">
      <x v="5"/>
    </i>
    <i r="2">
      <x v="588"/>
    </i>
    <i r="3">
      <x v="3"/>
    </i>
    <i>
      <x v="1975"/>
    </i>
    <i r="1">
      <x/>
    </i>
    <i r="2">
      <x v="713"/>
    </i>
    <i r="3">
      <x v="2"/>
    </i>
    <i r="1">
      <x v="3"/>
    </i>
    <i r="2">
      <x v="869"/>
    </i>
    <i r="3">
      <x v="3"/>
    </i>
    <i r="1">
      <x v="4"/>
    </i>
    <i r="2">
      <x v="313"/>
    </i>
    <i r="3">
      <x/>
    </i>
    <i r="2">
      <x v="1140"/>
    </i>
    <i r="3">
      <x v="4"/>
    </i>
    <i r="1">
      <x v="5"/>
    </i>
    <i r="2">
      <x v="382"/>
    </i>
    <i r="3">
      <x v="1"/>
    </i>
    <i>
      <x v="1976"/>
    </i>
    <i r="1">
      <x v="1"/>
    </i>
    <i r="2">
      <x v="700"/>
    </i>
    <i r="3">
      <x v="1"/>
    </i>
    <i>
      <x v="1977"/>
    </i>
    <i r="1">
      <x v="3"/>
    </i>
    <i r="2">
      <x v="44"/>
    </i>
    <i r="3">
      <x v="3"/>
    </i>
    <i>
      <x v="1978"/>
    </i>
    <i r="1">
      <x v="3"/>
    </i>
    <i r="2">
      <x v="210"/>
    </i>
    <i r="3">
      <x v="4"/>
    </i>
    <i>
      <x v="1979"/>
    </i>
    <i r="1">
      <x/>
    </i>
    <i r="2">
      <x v="868"/>
    </i>
    <i r="3">
      <x v="2"/>
    </i>
    <i>
      <x v="1980"/>
    </i>
    <i r="1">
      <x v="3"/>
    </i>
    <i r="2">
      <x v="436"/>
    </i>
    <i r="3">
      <x v="2"/>
    </i>
    <i>
      <x v="1981"/>
    </i>
    <i r="1">
      <x v="2"/>
    </i>
    <i r="2">
      <x v="701"/>
    </i>
    <i r="3">
      <x v="3"/>
    </i>
    <i>
      <x v="1982"/>
    </i>
    <i r="1">
      <x v="3"/>
    </i>
    <i r="2">
      <x v="250"/>
    </i>
    <i r="3">
      <x v="4"/>
    </i>
    <i>
      <x v="1983"/>
    </i>
    <i r="1">
      <x v="3"/>
    </i>
    <i r="2">
      <x v="371"/>
    </i>
    <i r="3">
      <x v="3"/>
    </i>
    <i>
      <x v="1984"/>
    </i>
    <i r="1">
      <x v="2"/>
    </i>
    <i r="2">
      <x v="1175"/>
    </i>
    <i r="3">
      <x v="3"/>
    </i>
    <i>
      <x v="1985"/>
    </i>
    <i r="1">
      <x v="1"/>
    </i>
    <i r="2">
      <x v="489"/>
    </i>
    <i r="3">
      <x v="1"/>
    </i>
    <i r="2">
      <x v="954"/>
    </i>
    <i r="3">
      <x/>
    </i>
    <i>
      <x v="1986"/>
    </i>
    <i r="1">
      <x v="1"/>
    </i>
    <i r="2">
      <x v="154"/>
    </i>
    <i r="3">
      <x v="4"/>
    </i>
    <i r="1">
      <x v="5"/>
    </i>
    <i r="2">
      <x v="333"/>
    </i>
    <i r="3">
      <x v="4"/>
    </i>
    <i>
      <x v="1987"/>
    </i>
    <i r="1">
      <x v="2"/>
    </i>
    <i r="2">
      <x v="380"/>
    </i>
    <i r="3">
      <x v="1"/>
    </i>
    <i r="1">
      <x v="3"/>
    </i>
    <i r="2">
      <x v="682"/>
    </i>
    <i r="3">
      <x/>
    </i>
    <i>
      <x v="1988"/>
    </i>
    <i r="1">
      <x v="2"/>
    </i>
    <i r="2">
      <x v="319"/>
    </i>
    <i r="3">
      <x v="1"/>
    </i>
    <i r="1">
      <x v="5"/>
    </i>
    <i r="2">
      <x v="470"/>
    </i>
    <i r="3">
      <x v="2"/>
    </i>
    <i>
      <x v="1989"/>
    </i>
    <i r="1">
      <x v="1"/>
    </i>
    <i r="2">
      <x v="300"/>
    </i>
    <i r="3">
      <x v="4"/>
    </i>
    <i r="1">
      <x v="3"/>
    </i>
    <i r="2">
      <x v="242"/>
    </i>
    <i r="3">
      <x v="3"/>
    </i>
    <i r="1">
      <x v="4"/>
    </i>
    <i r="2">
      <x v="748"/>
    </i>
    <i r="3">
      <x v="1"/>
    </i>
    <i>
      <x v="1990"/>
    </i>
    <i r="1">
      <x v="3"/>
    </i>
    <i r="2">
      <x v="301"/>
    </i>
    <i r="3">
      <x v="3"/>
    </i>
    <i>
      <x v="1991"/>
    </i>
    <i r="1">
      <x v="4"/>
    </i>
    <i r="2">
      <x v="240"/>
    </i>
    <i r="3">
      <x v="4"/>
    </i>
    <i>
      <x v="1992"/>
    </i>
    <i r="1">
      <x v="1"/>
    </i>
    <i r="2">
      <x v="735"/>
    </i>
    <i r="3">
      <x v="4"/>
    </i>
    <i>
      <x v="1993"/>
    </i>
    <i r="1">
      <x v="1"/>
    </i>
    <i r="2">
      <x v="598"/>
    </i>
    <i r="3">
      <x v="2"/>
    </i>
    <i r="1">
      <x v="2"/>
    </i>
    <i r="2">
      <x v="721"/>
    </i>
    <i r="3">
      <x v="3"/>
    </i>
    <i>
      <x v="1994"/>
    </i>
    <i r="1">
      <x v="3"/>
    </i>
    <i r="2">
      <x v="282"/>
    </i>
    <i r="3">
      <x v="4"/>
    </i>
    <i>
      <x v="1995"/>
    </i>
    <i r="1">
      <x v="5"/>
    </i>
    <i r="2">
      <x v="275"/>
    </i>
    <i r="3">
      <x v="4"/>
    </i>
    <i>
      <x v="1996"/>
    </i>
    <i r="1">
      <x v="1"/>
    </i>
    <i r="2">
      <x v="656"/>
    </i>
    <i r="3">
      <x v="4"/>
    </i>
    <i>
      <x v="1997"/>
    </i>
    <i r="1">
      <x/>
    </i>
    <i r="2">
      <x v="176"/>
    </i>
    <i r="3">
      <x v="4"/>
    </i>
    <i>
      <x v="1998"/>
    </i>
    <i r="1">
      <x v="1"/>
    </i>
    <i r="2">
      <x v="529"/>
    </i>
    <i r="3">
      <x v="4"/>
    </i>
    <i r="1">
      <x v="2"/>
    </i>
    <i r="2">
      <x v="412"/>
    </i>
    <i r="3">
      <x v="3"/>
    </i>
    <i>
      <x v="1999"/>
    </i>
    <i r="1">
      <x v="3"/>
    </i>
    <i r="2">
      <x v="210"/>
    </i>
    <i r="3">
      <x/>
    </i>
    <i>
      <x v="2000"/>
    </i>
    <i r="1">
      <x v="3"/>
    </i>
    <i r="2">
      <x v="380"/>
    </i>
    <i r="3">
      <x v="1"/>
    </i>
    <i>
      <x v="2001"/>
    </i>
    <i r="1">
      <x/>
    </i>
    <i r="2">
      <x v="986"/>
    </i>
    <i r="3">
      <x v="1"/>
    </i>
    <i r="1">
      <x v="1"/>
    </i>
    <i r="2">
      <x v="548"/>
    </i>
    <i r="3">
      <x v="4"/>
    </i>
    <i>
      <x v="2002"/>
    </i>
    <i r="1">
      <x/>
    </i>
    <i r="2">
      <x v="186"/>
    </i>
    <i r="3">
      <x v="3"/>
    </i>
    <i r="1">
      <x v="4"/>
    </i>
    <i r="2">
      <x v="495"/>
    </i>
    <i r="3">
      <x v="3"/>
    </i>
    <i>
      <x v="2003"/>
    </i>
    <i r="1">
      <x v="3"/>
    </i>
    <i r="2">
      <x v="691"/>
    </i>
    <i r="3">
      <x/>
    </i>
    <i>
      <x v="2004"/>
    </i>
    <i r="1">
      <x v="2"/>
    </i>
    <i r="2">
      <x v="326"/>
    </i>
    <i r="3">
      <x v="1"/>
    </i>
    <i>
      <x v="2005"/>
    </i>
    <i r="1">
      <x v="4"/>
    </i>
    <i r="2">
      <x v="137"/>
    </i>
    <i r="3">
      <x v="3"/>
    </i>
    <i>
      <x v="2006"/>
    </i>
    <i r="1">
      <x/>
    </i>
    <i r="2">
      <x v="969"/>
    </i>
    <i r="3">
      <x/>
    </i>
    <i>
      <x v="2007"/>
    </i>
    <i r="1">
      <x v="2"/>
    </i>
    <i r="2">
      <x v="573"/>
    </i>
    <i r="3">
      <x/>
    </i>
    <i>
      <x v="2008"/>
    </i>
    <i r="1">
      <x v="1"/>
    </i>
    <i r="2">
      <x v="363"/>
    </i>
    <i r="3">
      <x v="3"/>
    </i>
    <i>
      <x v="2009"/>
    </i>
    <i r="1">
      <x v="5"/>
    </i>
    <i r="2">
      <x v="239"/>
    </i>
    <i r="3">
      <x v="2"/>
    </i>
    <i>
      <x v="2010"/>
    </i>
    <i r="1">
      <x v="1"/>
    </i>
    <i r="2">
      <x v="273"/>
    </i>
    <i r="3">
      <x/>
    </i>
    <i r="1">
      <x v="3"/>
    </i>
    <i r="2">
      <x v="613"/>
    </i>
    <i r="3">
      <x/>
    </i>
    <i>
      <x v="2011"/>
    </i>
    <i r="1">
      <x/>
    </i>
    <i r="2">
      <x v="891"/>
    </i>
    <i r="3">
      <x v="1"/>
    </i>
    <i r="1">
      <x v="2"/>
    </i>
    <i r="2">
      <x v="701"/>
    </i>
    <i r="3">
      <x/>
    </i>
    <i>
      <x v="2012"/>
    </i>
    <i r="1">
      <x v="4"/>
    </i>
    <i r="2">
      <x v="1040"/>
    </i>
    <i r="3">
      <x v="4"/>
    </i>
    <i>
      <x v="2013"/>
    </i>
    <i r="1">
      <x v="4"/>
    </i>
    <i r="2">
      <x v="386"/>
    </i>
    <i r="3">
      <x v="4"/>
    </i>
    <i r="2">
      <x v="853"/>
    </i>
    <i r="3">
      <x v="1"/>
    </i>
    <i>
      <x v="2014"/>
    </i>
    <i r="1">
      <x v="1"/>
    </i>
    <i r="2">
      <x v="1111"/>
    </i>
    <i r="3">
      <x v="4"/>
    </i>
    <i>
      <x v="2015"/>
    </i>
    <i r="1">
      <x v="5"/>
    </i>
    <i r="2">
      <x v="593"/>
    </i>
    <i r="3">
      <x/>
    </i>
    <i>
      <x v="2016"/>
    </i>
    <i r="1">
      <x v="5"/>
    </i>
    <i r="2">
      <x v="1181"/>
    </i>
    <i r="3">
      <x v="3"/>
    </i>
    <i>
      <x v="2017"/>
    </i>
    <i r="1">
      <x v="4"/>
    </i>
    <i r="2">
      <x v="623"/>
    </i>
    <i r="3">
      <x v="4"/>
    </i>
    <i>
      <x v="2018"/>
    </i>
    <i r="1">
      <x v="2"/>
    </i>
    <i r="2">
      <x v="412"/>
    </i>
    <i r="3">
      <x/>
    </i>
    <i>
      <x v="2019"/>
    </i>
    <i r="1">
      <x v="4"/>
    </i>
    <i r="2">
      <x v="229"/>
    </i>
    <i r="3">
      <x v="4"/>
    </i>
    <i>
      <x v="2020"/>
    </i>
    <i r="1">
      <x v="5"/>
    </i>
    <i r="2">
      <x v="453"/>
    </i>
    <i r="3">
      <x/>
    </i>
    <i>
      <x v="2021"/>
    </i>
    <i r="1">
      <x/>
    </i>
    <i r="2">
      <x v="591"/>
    </i>
    <i r="3">
      <x/>
    </i>
    <i>
      <x v="2022"/>
    </i>
    <i r="1">
      <x/>
    </i>
    <i r="2">
      <x v="280"/>
    </i>
    <i r="3">
      <x v="4"/>
    </i>
    <i r="2">
      <x v="539"/>
    </i>
    <i r="3">
      <x v="1"/>
    </i>
    <i>
      <x v="2023"/>
    </i>
    <i r="1">
      <x v="4"/>
    </i>
    <i r="2">
      <x v="452"/>
    </i>
    <i r="3">
      <x v="4"/>
    </i>
    <i>
      <x v="2024"/>
    </i>
    <i r="1">
      <x v="1"/>
    </i>
    <i r="2">
      <x v="1138"/>
    </i>
    <i r="3">
      <x v="2"/>
    </i>
    <i r="1">
      <x v="3"/>
    </i>
    <i r="2">
      <x v="575"/>
    </i>
    <i r="3">
      <x v="1"/>
    </i>
    <i r="2">
      <x v="775"/>
    </i>
    <i r="3">
      <x v="4"/>
    </i>
    <i>
      <x v="2025"/>
    </i>
    <i r="1">
      <x v="3"/>
    </i>
    <i r="2">
      <x v="921"/>
    </i>
    <i r="3">
      <x/>
    </i>
    <i>
      <x v="2026"/>
    </i>
    <i r="1">
      <x v="2"/>
    </i>
    <i r="2">
      <x v="910"/>
    </i>
    <i r="3">
      <x v="1"/>
    </i>
    <i r="1">
      <x v="4"/>
    </i>
    <i r="2">
      <x v="290"/>
    </i>
    <i r="3">
      <x v="1"/>
    </i>
    <i r="1">
      <x v="5"/>
    </i>
    <i r="2">
      <x v="100"/>
    </i>
    <i r="3">
      <x v="4"/>
    </i>
    <i>
      <x v="2027"/>
    </i>
    <i r="1">
      <x v="1"/>
    </i>
    <i r="2">
      <x v="243"/>
    </i>
    <i r="3">
      <x v="2"/>
    </i>
    <i>
      <x v="2028"/>
    </i>
    <i r="1">
      <x v="3"/>
    </i>
    <i r="2">
      <x v="645"/>
    </i>
    <i r="3">
      <x/>
    </i>
    <i>
      <x v="2029"/>
    </i>
    <i r="1">
      <x v="5"/>
    </i>
    <i r="2">
      <x v="113"/>
    </i>
    <i r="3">
      <x v="4"/>
    </i>
    <i>
      <x v="2030"/>
    </i>
    <i r="1">
      <x v="5"/>
    </i>
    <i r="2">
      <x v="1176"/>
    </i>
    <i r="3">
      <x v="2"/>
    </i>
    <i>
      <x v="2031"/>
    </i>
    <i r="1">
      <x/>
    </i>
    <i r="2">
      <x v="444"/>
    </i>
    <i r="3">
      <x v="3"/>
    </i>
    <i>
      <x v="2032"/>
    </i>
    <i r="1">
      <x v="2"/>
    </i>
    <i r="2">
      <x v="880"/>
    </i>
    <i r="3">
      <x/>
    </i>
    <i>
      <x v="2033"/>
    </i>
    <i r="1">
      <x v="3"/>
    </i>
    <i r="2">
      <x v="819"/>
    </i>
    <i r="3">
      <x v="4"/>
    </i>
    <i>
      <x v="2034"/>
    </i>
    <i r="1">
      <x/>
    </i>
    <i r="2">
      <x v="63"/>
    </i>
    <i r="3">
      <x/>
    </i>
    <i r="1">
      <x v="1"/>
    </i>
    <i r="2">
      <x v="218"/>
    </i>
    <i r="3">
      <x v="2"/>
    </i>
    <i>
      <x v="2035"/>
    </i>
    <i r="1">
      <x v="5"/>
    </i>
    <i r="2">
      <x v="711"/>
    </i>
    <i r="3">
      <x/>
    </i>
    <i>
      <x v="2036"/>
    </i>
    <i r="1">
      <x v="2"/>
    </i>
    <i r="2">
      <x v="373"/>
    </i>
    <i r="3">
      <x v="1"/>
    </i>
    <i>
      <x v="2037"/>
    </i>
    <i r="1">
      <x v="2"/>
    </i>
    <i r="2">
      <x v="216"/>
    </i>
    <i r="3">
      <x v="1"/>
    </i>
    <i r="1">
      <x v="4"/>
    </i>
    <i r="2">
      <x v="1112"/>
    </i>
    <i r="3">
      <x v="2"/>
    </i>
    <i>
      <x v="2038"/>
    </i>
    <i r="1">
      <x v="1"/>
    </i>
    <i r="2">
      <x v="1173"/>
    </i>
    <i r="3">
      <x v="4"/>
    </i>
    <i>
      <x v="2039"/>
    </i>
    <i r="1">
      <x v="2"/>
    </i>
    <i r="2">
      <x v="1076"/>
    </i>
    <i r="3">
      <x v="3"/>
    </i>
    <i>
      <x v="2040"/>
    </i>
    <i r="1">
      <x/>
    </i>
    <i r="2">
      <x v="548"/>
    </i>
    <i r="3">
      <x v="1"/>
    </i>
    <i r="1">
      <x v="5"/>
    </i>
    <i r="2">
      <x v="389"/>
    </i>
    <i r="3">
      <x/>
    </i>
    <i>
      <x v="2041"/>
    </i>
    <i r="1">
      <x/>
    </i>
    <i r="2">
      <x v="441"/>
    </i>
    <i r="3">
      <x v="1"/>
    </i>
    <i>
      <x v="2042"/>
    </i>
    <i r="1">
      <x/>
    </i>
    <i r="2">
      <x v="585"/>
    </i>
    <i r="3">
      <x/>
    </i>
    <i>
      <x v="2043"/>
    </i>
    <i r="1">
      <x v="2"/>
    </i>
    <i r="2">
      <x v="488"/>
    </i>
    <i r="3">
      <x v="4"/>
    </i>
    <i>
      <x v="2044"/>
    </i>
    <i r="1">
      <x v="2"/>
    </i>
    <i r="2">
      <x v="770"/>
    </i>
    <i r="3">
      <x v="3"/>
    </i>
    <i>
      <x v="2045"/>
    </i>
    <i r="1">
      <x v="1"/>
    </i>
    <i r="2">
      <x v="966"/>
    </i>
    <i r="3">
      <x/>
    </i>
    <i>
      <x v="2046"/>
    </i>
    <i r="1">
      <x/>
    </i>
    <i r="2">
      <x v="921"/>
    </i>
    <i r="3">
      <x v="4"/>
    </i>
    <i r="2">
      <x v="1141"/>
    </i>
    <i r="3">
      <x v="4"/>
    </i>
    <i r="1">
      <x v="2"/>
    </i>
    <i r="2">
      <x v="907"/>
    </i>
    <i r="3">
      <x v="1"/>
    </i>
    <i>
      <x v="2047"/>
    </i>
    <i r="1">
      <x v="3"/>
    </i>
    <i r="2">
      <x v="243"/>
    </i>
    <i r="3">
      <x/>
    </i>
    <i>
      <x v="2048"/>
    </i>
    <i r="1">
      <x/>
    </i>
    <i r="2">
      <x v="314"/>
    </i>
    <i r="3">
      <x v="4"/>
    </i>
    <i r="2">
      <x v="474"/>
    </i>
    <i r="3">
      <x/>
    </i>
    <i r="1">
      <x v="3"/>
    </i>
    <i r="2">
      <x v="166"/>
    </i>
    <i r="3">
      <x v="3"/>
    </i>
    <i>
      <x v="2049"/>
    </i>
    <i r="1">
      <x v="3"/>
    </i>
    <i r="2">
      <x v="863"/>
    </i>
    <i r="3">
      <x/>
    </i>
    <i>
      <x v="2050"/>
    </i>
    <i r="1">
      <x v="1"/>
    </i>
    <i r="2">
      <x v="561"/>
    </i>
    <i r="3">
      <x v="2"/>
    </i>
    <i>
      <x v="2051"/>
    </i>
    <i r="1">
      <x v="3"/>
    </i>
    <i r="2">
      <x v="237"/>
    </i>
    <i r="3">
      <x v="3"/>
    </i>
    <i>
      <x v="2052"/>
    </i>
    <i r="1">
      <x v="1"/>
    </i>
    <i r="2">
      <x v="729"/>
    </i>
    <i r="3">
      <x v="1"/>
    </i>
    <i>
      <x v="2053"/>
    </i>
    <i r="1">
      <x v="4"/>
    </i>
    <i r="2">
      <x v="841"/>
    </i>
    <i r="3">
      <x/>
    </i>
    <i>
      <x v="2054"/>
    </i>
    <i r="1">
      <x v="2"/>
    </i>
    <i r="2">
      <x v="631"/>
    </i>
    <i r="3">
      <x v="3"/>
    </i>
    <i>
      <x v="2055"/>
    </i>
    <i r="1">
      <x v="3"/>
    </i>
    <i r="2">
      <x v="939"/>
    </i>
    <i r="3">
      <x v="3"/>
    </i>
    <i>
      <x v="2056"/>
    </i>
    <i r="1">
      <x v="1"/>
    </i>
    <i r="2">
      <x v="172"/>
    </i>
    <i r="3">
      <x v="1"/>
    </i>
    <i>
      <x v="2057"/>
    </i>
    <i r="1">
      <x v="4"/>
    </i>
    <i r="2">
      <x v="421"/>
    </i>
    <i r="3">
      <x v="2"/>
    </i>
    <i>
      <x v="2058"/>
    </i>
    <i r="1">
      <x v="5"/>
    </i>
    <i r="2">
      <x v="241"/>
    </i>
    <i r="3">
      <x v="2"/>
    </i>
    <i>
      <x v="2059"/>
    </i>
    <i r="1">
      <x v="5"/>
    </i>
    <i r="2">
      <x v="856"/>
    </i>
    <i r="3">
      <x v="3"/>
    </i>
    <i>
      <x v="2060"/>
    </i>
    <i r="1">
      <x/>
    </i>
    <i r="2">
      <x v="684"/>
    </i>
    <i r="3">
      <x v="4"/>
    </i>
    <i>
      <x v="2061"/>
    </i>
    <i r="1">
      <x v="1"/>
    </i>
    <i r="2">
      <x v="190"/>
    </i>
    <i r="3">
      <x/>
    </i>
    <i>
      <x v="2062"/>
    </i>
    <i r="1">
      <x v="3"/>
    </i>
    <i r="2">
      <x v="239"/>
    </i>
    <i r="3">
      <x v="4"/>
    </i>
    <i>
      <x v="2063"/>
    </i>
    <i r="1">
      <x v="1"/>
    </i>
    <i r="2">
      <x v="896"/>
    </i>
    <i r="3">
      <x/>
    </i>
    <i>
      <x v="2064"/>
    </i>
    <i r="1">
      <x v="4"/>
    </i>
    <i r="2">
      <x v="927"/>
    </i>
    <i r="3">
      <x/>
    </i>
    <i r="1">
      <x v="5"/>
    </i>
    <i r="2">
      <x v="647"/>
    </i>
    <i r="3">
      <x v="1"/>
    </i>
    <i>
      <x v="2065"/>
    </i>
    <i r="1">
      <x v="3"/>
    </i>
    <i r="2">
      <x v="586"/>
    </i>
    <i r="3">
      <x v="1"/>
    </i>
    <i r="1">
      <x v="5"/>
    </i>
    <i r="2">
      <x v="699"/>
    </i>
    <i r="3">
      <x v="1"/>
    </i>
    <i>
      <x v="2066"/>
    </i>
    <i r="1">
      <x v="2"/>
    </i>
    <i r="2">
      <x v="568"/>
    </i>
    <i r="3">
      <x v="1"/>
    </i>
    <i>
      <x v="2067"/>
    </i>
    <i r="1">
      <x v="4"/>
    </i>
    <i r="2">
      <x v="650"/>
    </i>
    <i r="3">
      <x v="1"/>
    </i>
    <i r="2">
      <x v="1126"/>
    </i>
    <i r="3">
      <x v="4"/>
    </i>
    <i>
      <x v="2068"/>
    </i>
    <i r="1">
      <x v="1"/>
    </i>
    <i r="2">
      <x v="843"/>
    </i>
    <i r="3">
      <x/>
    </i>
    <i>
      <x v="2069"/>
    </i>
    <i r="1">
      <x/>
    </i>
    <i r="2">
      <x v="501"/>
    </i>
    <i r="3">
      <x v="1"/>
    </i>
    <i r="1">
      <x v="4"/>
    </i>
    <i r="2">
      <x v="175"/>
    </i>
    <i r="3">
      <x v="3"/>
    </i>
    <i r="2">
      <x v="1188"/>
    </i>
    <i r="3">
      <x v="1"/>
    </i>
    <i r="1">
      <x v="5"/>
    </i>
    <i r="2">
      <x v="666"/>
    </i>
    <i r="3">
      <x v="3"/>
    </i>
    <i>
      <x v="2070"/>
    </i>
    <i r="1">
      <x v="1"/>
    </i>
    <i r="2">
      <x v="192"/>
    </i>
    <i r="3">
      <x/>
    </i>
    <i>
      <x v="2071"/>
    </i>
    <i r="1">
      <x/>
    </i>
    <i r="2">
      <x v="370"/>
    </i>
    <i r="3">
      <x v="3"/>
    </i>
    <i>
      <x v="2072"/>
    </i>
    <i r="1">
      <x v="4"/>
    </i>
    <i r="2">
      <x v="347"/>
    </i>
    <i r="3">
      <x v="1"/>
    </i>
    <i>
      <x v="2073"/>
    </i>
    <i r="1">
      <x v="2"/>
    </i>
    <i r="2">
      <x v="586"/>
    </i>
    <i r="3">
      <x v="1"/>
    </i>
    <i>
      <x v="2074"/>
    </i>
    <i r="1">
      <x v="2"/>
    </i>
    <i r="2">
      <x v="358"/>
    </i>
    <i r="3">
      <x v="4"/>
    </i>
    <i>
      <x v="2075"/>
    </i>
    <i r="1">
      <x v="4"/>
    </i>
    <i r="2">
      <x v="52"/>
    </i>
    <i r="3">
      <x v="4"/>
    </i>
    <i r="2">
      <x v="828"/>
    </i>
    <i r="3">
      <x v="2"/>
    </i>
    <i>
      <x v="2076"/>
    </i>
    <i r="1">
      <x v="2"/>
    </i>
    <i r="2">
      <x v="540"/>
    </i>
    <i r="3">
      <x v="4"/>
    </i>
    <i>
      <x v="2077"/>
    </i>
    <i r="1">
      <x v="3"/>
    </i>
    <i r="2">
      <x v="124"/>
    </i>
    <i r="3">
      <x v="3"/>
    </i>
    <i>
      <x v="2078"/>
    </i>
    <i r="1">
      <x/>
    </i>
    <i r="2">
      <x v="588"/>
    </i>
    <i r="3">
      <x v="1"/>
    </i>
    <i r="1">
      <x v="1"/>
    </i>
    <i r="2">
      <x v="820"/>
    </i>
    <i r="3">
      <x v="1"/>
    </i>
    <i>
      <x v="2079"/>
    </i>
    <i r="1">
      <x/>
    </i>
    <i r="2">
      <x v="167"/>
    </i>
    <i r="3">
      <x v="4"/>
    </i>
    <i>
      <x v="2080"/>
    </i>
    <i r="1">
      <x v="1"/>
    </i>
    <i r="2">
      <x v="251"/>
    </i>
    <i r="3">
      <x/>
    </i>
    <i>
      <x v="2081"/>
    </i>
    <i r="1">
      <x v="5"/>
    </i>
    <i r="2">
      <x v="357"/>
    </i>
    <i r="3">
      <x v="4"/>
    </i>
    <i>
      <x v="2082"/>
    </i>
    <i r="1">
      <x v="2"/>
    </i>
    <i r="2">
      <x v="331"/>
    </i>
    <i r="3">
      <x v="1"/>
    </i>
    <i r="2">
      <x v="438"/>
    </i>
    <i r="3">
      <x v="2"/>
    </i>
    <i>
      <x v="2083"/>
    </i>
    <i r="1">
      <x v="3"/>
    </i>
    <i r="2">
      <x v="295"/>
    </i>
    <i r="3">
      <x v="4"/>
    </i>
    <i>
      <x v="2084"/>
    </i>
    <i r="1">
      <x/>
    </i>
    <i r="2">
      <x v="427"/>
    </i>
    <i r="3">
      <x v="3"/>
    </i>
    <i>
      <x v="2085"/>
    </i>
    <i r="1">
      <x v="5"/>
    </i>
    <i r="2">
      <x v="603"/>
    </i>
    <i r="3">
      <x v="1"/>
    </i>
    <i>
      <x v="2086"/>
    </i>
    <i r="1">
      <x v="5"/>
    </i>
    <i r="2">
      <x v="192"/>
    </i>
    <i r="3">
      <x v="2"/>
    </i>
    <i>
      <x v="2087"/>
    </i>
    <i r="1">
      <x v="5"/>
    </i>
    <i r="2">
      <x v="494"/>
    </i>
    <i r="3">
      <x/>
    </i>
    <i>
      <x v="2088"/>
    </i>
    <i r="1">
      <x/>
    </i>
    <i r="2">
      <x v="275"/>
    </i>
    <i r="3">
      <x v="2"/>
    </i>
    <i>
      <x v="2089"/>
    </i>
    <i r="1">
      <x/>
    </i>
    <i r="2">
      <x v="121"/>
    </i>
    <i r="3">
      <x v="4"/>
    </i>
    <i>
      <x v="2090"/>
    </i>
    <i r="1">
      <x v="5"/>
    </i>
    <i r="2">
      <x v="1042"/>
    </i>
    <i r="3">
      <x/>
    </i>
    <i>
      <x v="2091"/>
    </i>
    <i r="1">
      <x v="5"/>
    </i>
    <i r="2">
      <x v="567"/>
    </i>
    <i r="3">
      <x/>
    </i>
    <i>
      <x v="2092"/>
    </i>
    <i r="1">
      <x v="2"/>
    </i>
    <i r="2">
      <x v="357"/>
    </i>
    <i r="3">
      <x/>
    </i>
    <i>
      <x v="2093"/>
    </i>
    <i r="1">
      <x v="3"/>
    </i>
    <i r="2">
      <x v="374"/>
    </i>
    <i r="3">
      <x v="2"/>
    </i>
    <i r="1">
      <x v="5"/>
    </i>
    <i r="2">
      <x v="215"/>
    </i>
    <i r="3">
      <x v="2"/>
    </i>
    <i>
      <x v="2094"/>
    </i>
    <i r="1">
      <x v="4"/>
    </i>
    <i r="2">
      <x v="50"/>
    </i>
    <i r="3">
      <x v="3"/>
    </i>
    <i>
      <x v="2095"/>
    </i>
    <i r="1">
      <x/>
    </i>
    <i r="2">
      <x v="685"/>
    </i>
    <i r="3">
      <x v="2"/>
    </i>
    <i>
      <x v="2096"/>
    </i>
    <i r="1">
      <x v="5"/>
    </i>
    <i r="2">
      <x v="474"/>
    </i>
    <i r="3">
      <x v="2"/>
    </i>
    <i>
      <x v="2097"/>
    </i>
    <i r="1">
      <x v="3"/>
    </i>
    <i r="2">
      <x v="402"/>
    </i>
    <i r="3">
      <x v="3"/>
    </i>
    <i>
      <x v="2098"/>
    </i>
    <i r="1">
      <x v="5"/>
    </i>
    <i r="2">
      <x v="665"/>
    </i>
    <i r="3">
      <x v="4"/>
    </i>
    <i>
      <x v="2099"/>
    </i>
    <i r="1">
      <x/>
    </i>
    <i r="2">
      <x v="190"/>
    </i>
    <i r="3">
      <x v="2"/>
    </i>
    <i r="1">
      <x v="4"/>
    </i>
    <i r="2">
      <x v="478"/>
    </i>
    <i r="3">
      <x v="2"/>
    </i>
    <i r="2">
      <x v="637"/>
    </i>
    <i r="3">
      <x v="3"/>
    </i>
    <i>
      <x v="2100"/>
    </i>
    <i r="1">
      <x v="5"/>
    </i>
    <i r="2">
      <x v="313"/>
    </i>
    <i r="3">
      <x v="4"/>
    </i>
    <i>
      <x v="2101"/>
    </i>
    <i r="1">
      <x v="4"/>
    </i>
    <i r="2">
      <x v="746"/>
    </i>
    <i r="3">
      <x v="3"/>
    </i>
    <i>
      <x v="2102"/>
    </i>
    <i r="1">
      <x v="2"/>
    </i>
    <i r="2">
      <x v="598"/>
    </i>
    <i r="3">
      <x v="4"/>
    </i>
    <i>
      <x v="2103"/>
    </i>
    <i r="1">
      <x v="2"/>
    </i>
    <i r="2">
      <x v="151"/>
    </i>
    <i r="3">
      <x v="1"/>
    </i>
    <i>
      <x v="2104"/>
    </i>
    <i r="1">
      <x/>
    </i>
    <i r="2">
      <x v="231"/>
    </i>
    <i r="3">
      <x v="4"/>
    </i>
    <i>
      <x v="2105"/>
    </i>
    <i r="1">
      <x/>
    </i>
    <i r="2">
      <x v="1164"/>
    </i>
    <i r="3">
      <x v="1"/>
    </i>
    <i r="1">
      <x v="1"/>
    </i>
    <i r="2">
      <x v="918"/>
    </i>
    <i r="3">
      <x v="4"/>
    </i>
    <i>
      <x v="2106"/>
    </i>
    <i r="1">
      <x v="4"/>
    </i>
    <i r="2">
      <x v="309"/>
    </i>
    <i r="3">
      <x v="1"/>
    </i>
    <i>
      <x v="2107"/>
    </i>
    <i r="1">
      <x/>
    </i>
    <i r="2">
      <x v="1165"/>
    </i>
    <i r="3">
      <x v="1"/>
    </i>
    <i>
      <x v="2108"/>
    </i>
    <i r="1">
      <x v="3"/>
    </i>
    <i r="2">
      <x v="238"/>
    </i>
    <i r="3">
      <x v="1"/>
    </i>
    <i>
      <x v="2109"/>
    </i>
    <i r="1">
      <x v="4"/>
    </i>
    <i r="2">
      <x v="1136"/>
    </i>
    <i r="3">
      <x v="4"/>
    </i>
    <i>
      <x v="2110"/>
    </i>
    <i r="1">
      <x v="1"/>
    </i>
    <i r="2">
      <x v="562"/>
    </i>
    <i r="3">
      <x v="2"/>
    </i>
    <i>
      <x v="2111"/>
    </i>
    <i r="1">
      <x/>
    </i>
    <i r="2">
      <x v="1182"/>
    </i>
    <i r="3">
      <x/>
    </i>
    <i>
      <x v="2112"/>
    </i>
    <i r="1">
      <x v="2"/>
    </i>
    <i r="2">
      <x v="1129"/>
    </i>
    <i r="3">
      <x v="3"/>
    </i>
    <i>
      <x v="2113"/>
    </i>
    <i r="1">
      <x v="3"/>
    </i>
    <i r="2">
      <x v="704"/>
    </i>
    <i r="3">
      <x v="2"/>
    </i>
    <i r="1">
      <x v="4"/>
    </i>
    <i r="2">
      <x v="131"/>
    </i>
    <i r="3">
      <x v="2"/>
    </i>
    <i>
      <x v="2114"/>
    </i>
    <i r="1">
      <x v="2"/>
    </i>
    <i r="2">
      <x v="875"/>
    </i>
    <i r="3">
      <x/>
    </i>
    <i>
      <x v="2115"/>
    </i>
    <i r="1">
      <x v="4"/>
    </i>
    <i r="2">
      <x v="74"/>
    </i>
    <i r="3">
      <x/>
    </i>
    <i>
      <x v="2116"/>
    </i>
    <i r="1">
      <x/>
    </i>
    <i r="2">
      <x v="965"/>
    </i>
    <i r="3">
      <x v="4"/>
    </i>
    <i>
      <x v="2117"/>
    </i>
    <i r="1">
      <x v="5"/>
    </i>
    <i r="2">
      <x v="839"/>
    </i>
    <i r="3">
      <x v="3"/>
    </i>
    <i>
      <x v="2118"/>
    </i>
    <i r="1">
      <x v="4"/>
    </i>
    <i r="2">
      <x v="695"/>
    </i>
    <i r="3">
      <x v="2"/>
    </i>
    <i>
      <x v="2119"/>
    </i>
    <i r="1">
      <x v="1"/>
    </i>
    <i r="2">
      <x v="173"/>
    </i>
    <i r="3">
      <x v="3"/>
    </i>
    <i r="1">
      <x v="2"/>
    </i>
    <i r="2">
      <x v="559"/>
    </i>
    <i r="3">
      <x v="3"/>
    </i>
    <i>
      <x v="2120"/>
    </i>
    <i r="1">
      <x/>
    </i>
    <i r="2">
      <x v="323"/>
    </i>
    <i r="3">
      <x v="3"/>
    </i>
    <i r="1">
      <x v="1"/>
    </i>
    <i r="2">
      <x v="861"/>
    </i>
    <i r="3">
      <x v="2"/>
    </i>
    <i>
      <x v="2121"/>
    </i>
    <i r="1">
      <x v="1"/>
    </i>
    <i r="2">
      <x v="363"/>
    </i>
    <i r="3">
      <x v="3"/>
    </i>
    <i>
      <x v="2122"/>
    </i>
    <i r="1">
      <x/>
    </i>
    <i r="2">
      <x v="422"/>
    </i>
    <i r="3">
      <x v="2"/>
    </i>
    <i>
      <x v="2123"/>
    </i>
    <i r="1">
      <x v="2"/>
    </i>
    <i r="2">
      <x v="776"/>
    </i>
    <i r="3">
      <x v="3"/>
    </i>
    <i r="1">
      <x v="3"/>
    </i>
    <i r="2">
      <x v="500"/>
    </i>
    <i r="3">
      <x v="4"/>
    </i>
    <i>
      <x v="2124"/>
    </i>
    <i r="1">
      <x/>
    </i>
    <i r="2">
      <x v="583"/>
    </i>
    <i r="3">
      <x v="2"/>
    </i>
    <i>
      <x v="2125"/>
    </i>
    <i r="1">
      <x v="4"/>
    </i>
    <i r="2">
      <x v="624"/>
    </i>
    <i r="3">
      <x v="2"/>
    </i>
    <i>
      <x v="2126"/>
    </i>
    <i r="1">
      <x v="4"/>
    </i>
    <i r="2">
      <x v="387"/>
    </i>
    <i r="3">
      <x v="3"/>
    </i>
    <i r="1">
      <x v="5"/>
    </i>
    <i r="2">
      <x v="483"/>
    </i>
    <i r="3">
      <x/>
    </i>
    <i>
      <x v="2127"/>
    </i>
    <i r="1">
      <x v="5"/>
    </i>
    <i r="2">
      <x v="207"/>
    </i>
    <i r="3">
      <x v="1"/>
    </i>
    <i>
      <x v="2128"/>
    </i>
    <i r="1">
      <x v="4"/>
    </i>
    <i r="2">
      <x v="406"/>
    </i>
    <i r="3">
      <x/>
    </i>
    <i>
      <x v="2129"/>
    </i>
    <i r="1">
      <x v="3"/>
    </i>
    <i r="2">
      <x v="757"/>
    </i>
    <i r="3">
      <x v="3"/>
    </i>
    <i>
      <x v="2130"/>
    </i>
    <i r="1">
      <x v="5"/>
    </i>
    <i r="2">
      <x v="609"/>
    </i>
    <i r="3">
      <x v="2"/>
    </i>
    <i>
      <x v="2131"/>
    </i>
    <i r="1">
      <x v="4"/>
    </i>
    <i r="2">
      <x v="622"/>
    </i>
    <i r="3">
      <x v="3"/>
    </i>
    <i>
      <x v="2132"/>
    </i>
    <i r="1">
      <x v="1"/>
    </i>
    <i r="2">
      <x v="333"/>
    </i>
    <i r="3">
      <x v="3"/>
    </i>
    <i r="1">
      <x v="4"/>
    </i>
    <i r="2">
      <x v="258"/>
    </i>
    <i r="3">
      <x v="2"/>
    </i>
    <i>
      <x v="2133"/>
    </i>
    <i r="1">
      <x v="4"/>
    </i>
    <i r="2">
      <x v="310"/>
    </i>
    <i r="3">
      <x v="1"/>
    </i>
    <i>
      <x v="2134"/>
    </i>
    <i r="1">
      <x v="3"/>
    </i>
    <i r="2">
      <x v="226"/>
    </i>
    <i r="3">
      <x v="1"/>
    </i>
    <i>
      <x v="2135"/>
    </i>
    <i r="1">
      <x v="1"/>
    </i>
    <i r="2">
      <x v="533"/>
    </i>
    <i r="3">
      <x v="2"/>
    </i>
    <i>
      <x v="2136"/>
    </i>
    <i r="1">
      <x v="3"/>
    </i>
    <i r="2">
      <x v="488"/>
    </i>
    <i r="3">
      <x v="4"/>
    </i>
    <i>
      <x v="2137"/>
    </i>
    <i r="1">
      <x v="2"/>
    </i>
    <i r="2">
      <x v="456"/>
    </i>
    <i r="3">
      <x v="1"/>
    </i>
    <i>
      <x v="2138"/>
    </i>
    <i r="1">
      <x v="1"/>
    </i>
    <i r="2">
      <x v="1188"/>
    </i>
    <i r="3">
      <x v="3"/>
    </i>
    <i>
      <x v="2139"/>
    </i>
    <i r="1">
      <x v="3"/>
    </i>
    <i r="2">
      <x v="830"/>
    </i>
    <i r="3">
      <x/>
    </i>
    <i>
      <x v="2140"/>
    </i>
    <i r="1">
      <x v="3"/>
    </i>
    <i r="2">
      <x v="576"/>
    </i>
    <i r="3">
      <x v="2"/>
    </i>
    <i>
      <x v="2141"/>
    </i>
    <i r="1">
      <x v="3"/>
    </i>
    <i r="2">
      <x v="212"/>
    </i>
    <i r="3">
      <x v="1"/>
    </i>
    <i>
      <x v="2142"/>
    </i>
    <i r="1">
      <x v="2"/>
    </i>
    <i r="2">
      <x v="10"/>
    </i>
    <i r="3">
      <x v="4"/>
    </i>
    <i r="1">
      <x v="3"/>
    </i>
    <i r="2">
      <x v="197"/>
    </i>
    <i r="3">
      <x v="2"/>
    </i>
    <i>
      <x v="2143"/>
    </i>
    <i r="1">
      <x v="1"/>
    </i>
    <i r="2">
      <x v="201"/>
    </i>
    <i r="3">
      <x v="3"/>
    </i>
    <i r="2">
      <x v="1090"/>
    </i>
    <i r="3">
      <x/>
    </i>
    <i>
      <x v="2144"/>
    </i>
    <i r="1">
      <x v="5"/>
    </i>
    <i r="2">
      <x v="30"/>
    </i>
    <i r="3">
      <x v="2"/>
    </i>
    <i>
      <x v="2145"/>
    </i>
    <i r="1">
      <x v="2"/>
    </i>
    <i r="2">
      <x v="160"/>
    </i>
    <i r="3">
      <x/>
    </i>
    <i>
      <x v="2146"/>
    </i>
    <i r="1">
      <x v="4"/>
    </i>
    <i r="2">
      <x v="764"/>
    </i>
    <i r="3">
      <x v="1"/>
    </i>
    <i>
      <x v="2147"/>
    </i>
    <i r="1">
      <x/>
    </i>
    <i r="2">
      <x v="72"/>
    </i>
    <i r="3">
      <x v="1"/>
    </i>
    <i>
      <x v="2148"/>
    </i>
    <i r="1">
      <x v="2"/>
    </i>
    <i r="2">
      <x v="216"/>
    </i>
    <i r="3">
      <x v="1"/>
    </i>
    <i>
      <x v="2149"/>
    </i>
    <i r="1">
      <x v="1"/>
    </i>
    <i r="2">
      <x v="574"/>
    </i>
    <i r="3">
      <x v="2"/>
    </i>
    <i>
      <x v="2150"/>
    </i>
    <i r="1">
      <x/>
    </i>
    <i r="2">
      <x v="56"/>
    </i>
    <i r="3">
      <x v="3"/>
    </i>
    <i r="1">
      <x v="5"/>
    </i>
    <i r="2">
      <x v="227"/>
    </i>
    <i r="3">
      <x/>
    </i>
    <i>
      <x v="2151"/>
    </i>
    <i r="1">
      <x v="5"/>
    </i>
    <i r="2">
      <x v="622"/>
    </i>
    <i r="3">
      <x v="4"/>
    </i>
    <i>
      <x v="2152"/>
    </i>
    <i r="1">
      <x v="5"/>
    </i>
    <i r="2">
      <x v="206"/>
    </i>
    <i r="3">
      <x v="3"/>
    </i>
    <i>
      <x v="2153"/>
    </i>
    <i r="1">
      <x v="3"/>
    </i>
    <i r="2">
      <x v="979"/>
    </i>
    <i r="3">
      <x/>
    </i>
    <i>
      <x v="2154"/>
    </i>
    <i r="1">
      <x/>
    </i>
    <i r="2">
      <x v="583"/>
    </i>
    <i r="3">
      <x v="4"/>
    </i>
    <i>
      <x v="2155"/>
    </i>
    <i r="1">
      <x v="5"/>
    </i>
    <i r="2">
      <x v="669"/>
    </i>
    <i r="3">
      <x/>
    </i>
    <i>
      <x v="2156"/>
    </i>
    <i r="1">
      <x v="1"/>
    </i>
    <i r="2">
      <x v="638"/>
    </i>
    <i r="3">
      <x v="2"/>
    </i>
    <i r="2">
      <x v="683"/>
    </i>
    <i r="3">
      <x v="2"/>
    </i>
    <i r="1">
      <x v="2"/>
    </i>
    <i r="2">
      <x v="576"/>
    </i>
    <i r="3">
      <x v="1"/>
    </i>
    <i>
      <x v="2157"/>
    </i>
    <i r="1">
      <x/>
    </i>
    <i r="2">
      <x v="622"/>
    </i>
    <i r="3">
      <x v="4"/>
    </i>
    <i>
      <x v="2158"/>
    </i>
    <i r="1">
      <x v="3"/>
    </i>
    <i r="2">
      <x v="340"/>
    </i>
    <i r="3">
      <x/>
    </i>
    <i>
      <x v="2159"/>
    </i>
    <i r="1">
      <x v="3"/>
    </i>
    <i r="2">
      <x v="95"/>
    </i>
    <i r="3">
      <x v="4"/>
    </i>
    <i>
      <x v="2160"/>
    </i>
    <i r="1">
      <x v="2"/>
    </i>
    <i r="2">
      <x v="399"/>
    </i>
    <i r="3">
      <x v="2"/>
    </i>
    <i>
      <x v="2161"/>
    </i>
    <i r="1">
      <x v="3"/>
    </i>
    <i r="2">
      <x v="375"/>
    </i>
    <i r="3">
      <x v="1"/>
    </i>
    <i>
      <x v="2162"/>
    </i>
    <i r="1">
      <x v="4"/>
    </i>
    <i r="2">
      <x v="271"/>
    </i>
    <i r="3">
      <x v="1"/>
    </i>
    <i>
      <x v="2163"/>
    </i>
    <i r="1">
      <x v="4"/>
    </i>
    <i r="2">
      <x v="731"/>
    </i>
    <i r="3">
      <x v="1"/>
    </i>
    <i>
      <x v="2164"/>
    </i>
    <i r="1">
      <x v="2"/>
    </i>
    <i r="2">
      <x v="615"/>
    </i>
    <i r="3">
      <x v="2"/>
    </i>
    <i r="1">
      <x v="5"/>
    </i>
    <i r="2">
      <x v="137"/>
    </i>
    <i r="3">
      <x v="3"/>
    </i>
    <i>
      <x v="2165"/>
    </i>
    <i r="1">
      <x v="2"/>
    </i>
    <i r="2">
      <x v="588"/>
    </i>
    <i r="3">
      <x v="1"/>
    </i>
    <i>
      <x v="2166"/>
    </i>
    <i r="1">
      <x v="5"/>
    </i>
    <i r="2">
      <x v="335"/>
    </i>
    <i r="3">
      <x v="2"/>
    </i>
    <i>
      <x v="2167"/>
    </i>
    <i r="1">
      <x v="3"/>
    </i>
    <i r="2">
      <x v="284"/>
    </i>
    <i r="3">
      <x/>
    </i>
    <i>
      <x v="2168"/>
    </i>
    <i r="1">
      <x v="4"/>
    </i>
    <i r="2">
      <x v="586"/>
    </i>
    <i r="3">
      <x v="1"/>
    </i>
    <i>
      <x v="2169"/>
    </i>
    <i r="1">
      <x v="2"/>
    </i>
    <i r="2">
      <x v="286"/>
    </i>
    <i r="3">
      <x v="1"/>
    </i>
    <i>
      <x v="2170"/>
    </i>
    <i r="1">
      <x v="3"/>
    </i>
    <i r="2">
      <x v="712"/>
    </i>
    <i r="3">
      <x v="1"/>
    </i>
    <i r="1">
      <x v="4"/>
    </i>
    <i r="2">
      <x v="946"/>
    </i>
    <i r="3">
      <x v="3"/>
    </i>
    <i>
      <x v="2171"/>
    </i>
    <i r="1">
      <x v="4"/>
    </i>
    <i r="2">
      <x v="524"/>
    </i>
    <i r="3">
      <x/>
    </i>
    <i>
      <x v="2172"/>
    </i>
    <i r="1">
      <x v="1"/>
    </i>
    <i r="2">
      <x v="1128"/>
    </i>
    <i r="3">
      <x v="3"/>
    </i>
    <i>
      <x v="2173"/>
    </i>
    <i r="1">
      <x v="2"/>
    </i>
    <i r="2">
      <x v="976"/>
    </i>
    <i r="3">
      <x/>
    </i>
    <i>
      <x v="2174"/>
    </i>
    <i r="1">
      <x v="5"/>
    </i>
    <i r="2">
      <x v="460"/>
    </i>
    <i r="3">
      <x v="2"/>
    </i>
    <i>
      <x v="2175"/>
    </i>
    <i r="1">
      <x v="4"/>
    </i>
    <i r="2">
      <x v="593"/>
    </i>
    <i r="3">
      <x v="2"/>
    </i>
    <i>
      <x v="2176"/>
    </i>
    <i r="1">
      <x v="4"/>
    </i>
    <i r="2">
      <x v="830"/>
    </i>
    <i r="3">
      <x v="2"/>
    </i>
    <i>
      <x v="2177"/>
    </i>
    <i r="1">
      <x v="3"/>
    </i>
    <i r="2">
      <x v="572"/>
    </i>
    <i r="3">
      <x v="1"/>
    </i>
    <i>
      <x v="2178"/>
    </i>
    <i r="1">
      <x v="2"/>
    </i>
    <i r="2">
      <x v="829"/>
    </i>
    <i r="3">
      <x/>
    </i>
    <i r="1">
      <x v="4"/>
    </i>
    <i r="2">
      <x v="647"/>
    </i>
    <i r="3">
      <x v="1"/>
    </i>
    <i>
      <x v="2179"/>
    </i>
    <i r="1">
      <x v="2"/>
    </i>
    <i r="2">
      <x v="694"/>
    </i>
    <i r="3">
      <x/>
    </i>
    <i r="1">
      <x v="4"/>
    </i>
    <i r="2">
      <x v="313"/>
    </i>
    <i r="3">
      <x/>
    </i>
    <i>
      <x v="2180"/>
    </i>
    <i r="1">
      <x/>
    </i>
    <i r="2">
      <x v="384"/>
    </i>
    <i r="3">
      <x v="1"/>
    </i>
    <i r="1">
      <x v="2"/>
    </i>
    <i r="2">
      <x v="583"/>
    </i>
    <i r="3">
      <x v="2"/>
    </i>
    <i>
      <x v="2181"/>
    </i>
    <i r="1">
      <x v="3"/>
    </i>
    <i r="2">
      <x v="1150"/>
    </i>
    <i r="3">
      <x/>
    </i>
    <i>
      <x v="2182"/>
    </i>
    <i r="1">
      <x v="2"/>
    </i>
    <i r="2">
      <x v="662"/>
    </i>
    <i r="3">
      <x v="2"/>
    </i>
    <i r="1">
      <x v="4"/>
    </i>
    <i r="2">
      <x v="733"/>
    </i>
    <i r="3">
      <x v="1"/>
    </i>
    <i>
      <x v="2183"/>
    </i>
    <i r="1">
      <x v="3"/>
    </i>
    <i r="2">
      <x v="828"/>
    </i>
    <i r="3">
      <x v="1"/>
    </i>
    <i>
      <x v="2184"/>
    </i>
    <i r="1">
      <x v="2"/>
    </i>
    <i r="2">
      <x v="701"/>
    </i>
    <i r="3">
      <x/>
    </i>
    <i>
      <x v="2185"/>
    </i>
    <i r="1">
      <x v="2"/>
    </i>
    <i r="2">
      <x v="982"/>
    </i>
    <i r="3">
      <x v="2"/>
    </i>
    <i>
      <x v="2186"/>
    </i>
    <i r="1">
      <x v="3"/>
    </i>
    <i r="2">
      <x v="450"/>
    </i>
    <i r="3">
      <x/>
    </i>
    <i>
      <x v="2187"/>
    </i>
    <i r="1">
      <x v="5"/>
    </i>
    <i r="2">
      <x v="1181"/>
    </i>
    <i r="3">
      <x v="3"/>
    </i>
    <i>
      <x v="2188"/>
    </i>
    <i r="1">
      <x v="3"/>
    </i>
    <i r="2">
      <x v="561"/>
    </i>
    <i r="3">
      <x/>
    </i>
    <i>
      <x v="2189"/>
    </i>
    <i r="1">
      <x v="2"/>
    </i>
    <i r="2">
      <x v="8"/>
    </i>
    <i r="3">
      <x v="2"/>
    </i>
    <i>
      <x v="2190"/>
    </i>
    <i r="1">
      <x/>
    </i>
    <i r="2">
      <x v="1082"/>
    </i>
    <i r="3">
      <x v="3"/>
    </i>
    <i r="1">
      <x v="2"/>
    </i>
    <i r="2">
      <x v="1143"/>
    </i>
    <i r="3">
      <x v="3"/>
    </i>
    <i r="1">
      <x v="3"/>
    </i>
    <i r="2">
      <x v="722"/>
    </i>
    <i r="3">
      <x v="1"/>
    </i>
    <i r="1">
      <x v="4"/>
    </i>
    <i r="2">
      <x v="272"/>
    </i>
    <i r="3">
      <x/>
    </i>
    <i>
      <x v="2191"/>
    </i>
    <i r="1">
      <x v="1"/>
    </i>
    <i r="2">
      <x v="202"/>
    </i>
    <i r="3">
      <x v="1"/>
    </i>
    <i>
      <x v="2192"/>
    </i>
    <i r="1">
      <x v="1"/>
    </i>
    <i r="2">
      <x v="680"/>
    </i>
    <i r="3">
      <x v="4"/>
    </i>
    <i>
      <x v="2193"/>
    </i>
    <i r="1">
      <x v="3"/>
    </i>
    <i r="2">
      <x v="260"/>
    </i>
    <i r="3">
      <x v="2"/>
    </i>
    <i>
      <x v="2194"/>
    </i>
    <i r="1">
      <x/>
    </i>
    <i r="2">
      <x v="1001"/>
    </i>
    <i r="3">
      <x v="2"/>
    </i>
    <i r="1">
      <x v="2"/>
    </i>
    <i r="2">
      <x v="568"/>
    </i>
    <i r="3">
      <x v="4"/>
    </i>
    <i r="1">
      <x v="4"/>
    </i>
    <i r="2">
      <x v="836"/>
    </i>
    <i r="3">
      <x v="1"/>
    </i>
    <i>
      <x v="2195"/>
    </i>
    <i r="1">
      <x v="3"/>
    </i>
    <i r="2">
      <x v="800"/>
    </i>
    <i r="3">
      <x v="2"/>
    </i>
    <i>
      <x v="2196"/>
    </i>
    <i r="1">
      <x v="3"/>
    </i>
    <i r="2">
      <x v="686"/>
    </i>
    <i r="3">
      <x/>
    </i>
    <i>
      <x v="2197"/>
    </i>
    <i r="1">
      <x/>
    </i>
    <i r="2">
      <x v="1180"/>
    </i>
    <i r="3">
      <x v="1"/>
    </i>
    <i r="1">
      <x v="3"/>
    </i>
    <i r="2">
      <x v="565"/>
    </i>
    <i r="3">
      <x/>
    </i>
    <i>
      <x v="2198"/>
    </i>
    <i r="1">
      <x v="2"/>
    </i>
    <i r="2">
      <x v="747"/>
    </i>
    <i r="3">
      <x v="3"/>
    </i>
    <i>
      <x v="2199"/>
    </i>
    <i r="1">
      <x v="1"/>
    </i>
    <i r="2">
      <x v="1198"/>
    </i>
    <i r="3">
      <x v="1"/>
    </i>
    <i>
      <x v="2200"/>
    </i>
    <i r="1">
      <x/>
    </i>
    <i r="2">
      <x v="372"/>
    </i>
    <i r="3">
      <x v="3"/>
    </i>
    <i>
      <x v="2201"/>
    </i>
    <i r="1">
      <x v="2"/>
    </i>
    <i r="2">
      <x v="484"/>
    </i>
    <i r="3">
      <x v="4"/>
    </i>
    <i r="1">
      <x v="4"/>
    </i>
    <i r="2">
      <x v="319"/>
    </i>
    <i r="3">
      <x v="3"/>
    </i>
    <i>
      <x v="2202"/>
    </i>
    <i r="1">
      <x v="3"/>
    </i>
    <i r="2">
      <x v="571"/>
    </i>
    <i r="3">
      <x v="1"/>
    </i>
    <i>
      <x v="2203"/>
    </i>
    <i r="1">
      <x v="5"/>
    </i>
    <i r="2">
      <x v="625"/>
    </i>
    <i r="3">
      <x v="1"/>
    </i>
    <i>
      <x v="2204"/>
    </i>
    <i r="1">
      <x v="5"/>
    </i>
    <i r="2">
      <x v="1039"/>
    </i>
    <i r="3">
      <x/>
    </i>
    <i>
      <x v="2205"/>
    </i>
    <i r="1">
      <x v="4"/>
    </i>
    <i r="2">
      <x v="798"/>
    </i>
    <i r="3">
      <x v="4"/>
    </i>
    <i>
      <x v="2206"/>
    </i>
    <i r="1">
      <x/>
    </i>
    <i r="2">
      <x v="124"/>
    </i>
    <i r="3">
      <x v="3"/>
    </i>
    <i r="1">
      <x v="5"/>
    </i>
    <i r="2">
      <x v="362"/>
    </i>
    <i r="3">
      <x/>
    </i>
    <i>
      <x v="2207"/>
    </i>
    <i r="1">
      <x/>
    </i>
    <i r="2">
      <x v="766"/>
    </i>
    <i r="3">
      <x v="4"/>
    </i>
    <i>
      <x v="2208"/>
    </i>
    <i r="1">
      <x v="4"/>
    </i>
    <i r="2">
      <x v="614"/>
    </i>
    <i r="3">
      <x v="4"/>
    </i>
    <i>
      <x v="2209"/>
    </i>
    <i r="1">
      <x/>
    </i>
    <i r="2">
      <x v="448"/>
    </i>
    <i r="3">
      <x v="2"/>
    </i>
    <i r="2">
      <x v="651"/>
    </i>
    <i r="3">
      <x v="2"/>
    </i>
    <i>
      <x v="2210"/>
    </i>
    <i r="1">
      <x v="1"/>
    </i>
    <i r="2">
      <x v="1139"/>
    </i>
    <i r="3">
      <x v="3"/>
    </i>
    <i r="1">
      <x v="2"/>
    </i>
    <i r="2">
      <x v="904"/>
    </i>
    <i r="3">
      <x v="2"/>
    </i>
    <i>
      <x v="2211"/>
    </i>
    <i r="1">
      <x v="2"/>
    </i>
    <i r="2">
      <x v="353"/>
    </i>
    <i r="3">
      <x v="1"/>
    </i>
    <i>
      <x v="2212"/>
    </i>
    <i r="1">
      <x/>
    </i>
    <i r="2">
      <x v="268"/>
    </i>
    <i r="3">
      <x v="4"/>
    </i>
    <i r="1">
      <x v="5"/>
    </i>
    <i r="2">
      <x v="1124"/>
    </i>
    <i r="3">
      <x v="1"/>
    </i>
    <i>
      <x v="2213"/>
    </i>
    <i r="1">
      <x v="1"/>
    </i>
    <i r="2">
      <x v="832"/>
    </i>
    <i r="3">
      <x v="2"/>
    </i>
    <i>
      <x v="2214"/>
    </i>
    <i r="1">
      <x v="3"/>
    </i>
    <i r="2">
      <x v="775"/>
    </i>
    <i r="3">
      <x v="1"/>
    </i>
    <i>
      <x v="2215"/>
    </i>
    <i r="1">
      <x v="4"/>
    </i>
    <i r="2">
      <x v="278"/>
    </i>
    <i r="3">
      <x v="3"/>
    </i>
    <i>
      <x v="2216"/>
    </i>
    <i r="1">
      <x v="4"/>
    </i>
    <i r="2">
      <x v="195"/>
    </i>
    <i r="3">
      <x v="1"/>
    </i>
    <i>
      <x v="2217"/>
    </i>
    <i r="1">
      <x v="3"/>
    </i>
    <i r="2">
      <x v="696"/>
    </i>
    <i r="3">
      <x v="4"/>
    </i>
    <i>
      <x v="2218"/>
    </i>
    <i r="1">
      <x v="3"/>
    </i>
    <i r="2">
      <x v="707"/>
    </i>
    <i r="3">
      <x/>
    </i>
    <i>
      <x v="2219"/>
    </i>
    <i r="1">
      <x v="1"/>
    </i>
    <i r="2">
      <x v="206"/>
    </i>
    <i r="3">
      <x/>
    </i>
    <i r="1">
      <x v="2"/>
    </i>
    <i r="2">
      <x v="250"/>
    </i>
    <i r="3">
      <x/>
    </i>
    <i r="1">
      <x v="3"/>
    </i>
    <i r="2">
      <x v="27"/>
    </i>
    <i r="3">
      <x v="4"/>
    </i>
    <i>
      <x v="2220"/>
    </i>
    <i r="1">
      <x v="5"/>
    </i>
    <i r="2">
      <x v="1189"/>
    </i>
    <i r="3">
      <x/>
    </i>
    <i>
      <x v="2221"/>
    </i>
    <i r="1">
      <x/>
    </i>
    <i r="2">
      <x v="363"/>
    </i>
    <i r="3">
      <x/>
    </i>
    <i r="1">
      <x v="2"/>
    </i>
    <i r="2">
      <x v="294"/>
    </i>
    <i r="3">
      <x v="1"/>
    </i>
    <i r="2">
      <x v="432"/>
    </i>
    <i r="3">
      <x v="4"/>
    </i>
    <i>
      <x v="2222"/>
    </i>
    <i r="1">
      <x/>
    </i>
    <i r="2">
      <x v="168"/>
    </i>
    <i r="3">
      <x/>
    </i>
    <i>
      <x v="2223"/>
    </i>
    <i r="1">
      <x v="3"/>
    </i>
    <i r="2">
      <x v="3"/>
    </i>
    <i r="3">
      <x v="1"/>
    </i>
    <i>
      <x v="2224"/>
    </i>
    <i r="1">
      <x v="4"/>
    </i>
    <i r="2">
      <x v="489"/>
    </i>
    <i r="3">
      <x v="3"/>
    </i>
    <i>
      <x v="2225"/>
    </i>
    <i r="1">
      <x v="4"/>
    </i>
    <i r="2">
      <x v="729"/>
    </i>
    <i r="3">
      <x v="3"/>
    </i>
    <i>
      <x v="2226"/>
    </i>
    <i r="1">
      <x v="5"/>
    </i>
    <i r="2">
      <x v="647"/>
    </i>
    <i r="3">
      <x v="4"/>
    </i>
    <i>
      <x v="2227"/>
    </i>
    <i r="1">
      <x/>
    </i>
    <i r="2">
      <x v="482"/>
    </i>
    <i r="3">
      <x/>
    </i>
    <i r="1">
      <x v="2"/>
    </i>
    <i r="2">
      <x v="785"/>
    </i>
    <i r="3">
      <x v="4"/>
    </i>
    <i>
      <x v="2228"/>
    </i>
    <i r="1">
      <x v="3"/>
    </i>
    <i r="2">
      <x v="404"/>
    </i>
    <i r="3">
      <x v="4"/>
    </i>
    <i>
      <x v="2229"/>
    </i>
    <i r="1">
      <x v="1"/>
    </i>
    <i r="2">
      <x v="199"/>
    </i>
    <i r="3">
      <x v="4"/>
    </i>
    <i r="1">
      <x v="4"/>
    </i>
    <i r="2">
      <x v="725"/>
    </i>
    <i r="3">
      <x/>
    </i>
    <i>
      <x v="2230"/>
    </i>
    <i r="1">
      <x v="5"/>
    </i>
    <i r="2">
      <x v="480"/>
    </i>
    <i r="3">
      <x v="3"/>
    </i>
    <i>
      <x v="2231"/>
    </i>
    <i r="1">
      <x v="5"/>
    </i>
    <i r="2">
      <x v="548"/>
    </i>
    <i r="3">
      <x v="1"/>
    </i>
    <i>
      <x v="2232"/>
    </i>
    <i r="1">
      <x v="1"/>
    </i>
    <i r="2">
      <x v="533"/>
    </i>
    <i r="3">
      <x/>
    </i>
    <i r="2">
      <x v="1006"/>
    </i>
    <i r="3">
      <x v="1"/>
    </i>
    <i r="1">
      <x v="4"/>
    </i>
    <i r="2">
      <x v="215"/>
    </i>
    <i r="3">
      <x v="2"/>
    </i>
    <i>
      <x v="2233"/>
    </i>
    <i r="1">
      <x v="4"/>
    </i>
    <i r="2">
      <x v="425"/>
    </i>
    <i r="3">
      <x v="1"/>
    </i>
    <i r="2">
      <x v="641"/>
    </i>
    <i r="3">
      <x v="2"/>
    </i>
    <i r="1">
      <x v="5"/>
    </i>
    <i r="2">
      <x v="313"/>
    </i>
    <i r="3">
      <x v="4"/>
    </i>
    <i>
      <x v="2234"/>
    </i>
    <i r="1">
      <x v="1"/>
    </i>
    <i r="2">
      <x v="850"/>
    </i>
    <i r="3">
      <x v="3"/>
    </i>
    <i r="1">
      <x v="3"/>
    </i>
    <i r="2">
      <x v="15"/>
    </i>
    <i r="3">
      <x v="1"/>
    </i>
    <i>
      <x v="2235"/>
    </i>
    <i r="1">
      <x/>
    </i>
    <i r="2">
      <x v="1114"/>
    </i>
    <i r="3">
      <x/>
    </i>
    <i r="1">
      <x v="3"/>
    </i>
    <i r="2">
      <x v="811"/>
    </i>
    <i r="3">
      <x v="2"/>
    </i>
    <i>
      <x v="2236"/>
    </i>
    <i r="1">
      <x v="1"/>
    </i>
    <i r="2">
      <x v="301"/>
    </i>
    <i r="3">
      <x v="2"/>
    </i>
    <i>
      <x v="2237"/>
    </i>
    <i r="1">
      <x v="2"/>
    </i>
    <i r="2">
      <x v="997"/>
    </i>
    <i r="3">
      <x v="3"/>
    </i>
    <i>
      <x v="2238"/>
    </i>
    <i r="1">
      <x v="3"/>
    </i>
    <i r="2">
      <x v="859"/>
    </i>
    <i r="3">
      <x v="2"/>
    </i>
    <i r="1">
      <x v="5"/>
    </i>
    <i r="2">
      <x v="253"/>
    </i>
    <i r="3">
      <x v="2"/>
    </i>
    <i>
      <x v="2239"/>
    </i>
    <i r="1">
      <x/>
    </i>
    <i r="2">
      <x v="1148"/>
    </i>
    <i r="3">
      <x v="2"/>
    </i>
    <i r="1">
      <x v="3"/>
    </i>
    <i r="2">
      <x v="862"/>
    </i>
    <i r="3">
      <x/>
    </i>
    <i r="1">
      <x v="4"/>
    </i>
    <i r="2">
      <x v="395"/>
    </i>
    <i r="3">
      <x v="2"/>
    </i>
    <i>
      <x v="2240"/>
    </i>
    <i r="1">
      <x v="3"/>
    </i>
    <i r="2">
      <x v="493"/>
    </i>
    <i r="3">
      <x v="3"/>
    </i>
    <i>
      <x v="2241"/>
    </i>
    <i r="1">
      <x/>
    </i>
    <i r="2">
      <x v="670"/>
    </i>
    <i r="3">
      <x v="2"/>
    </i>
    <i r="1">
      <x v="2"/>
    </i>
    <i r="2">
      <x v="288"/>
    </i>
    <i r="3">
      <x v="4"/>
    </i>
    <i r="1">
      <x v="5"/>
    </i>
    <i r="2">
      <x v="353"/>
    </i>
    <i r="3">
      <x v="2"/>
    </i>
    <i>
      <x v="2242"/>
    </i>
    <i r="1">
      <x v="1"/>
    </i>
    <i r="2">
      <x v="667"/>
    </i>
    <i r="3">
      <x/>
    </i>
    <i r="1">
      <x v="3"/>
    </i>
    <i r="2">
      <x v="52"/>
    </i>
    <i r="3">
      <x v="2"/>
    </i>
    <i>
      <x v="2243"/>
    </i>
    <i r="1">
      <x/>
    </i>
    <i r="2">
      <x v="239"/>
    </i>
    <i r="3">
      <x v="4"/>
    </i>
    <i>
      <x v="2244"/>
    </i>
    <i r="1">
      <x v="5"/>
    </i>
    <i r="2">
      <x v="797"/>
    </i>
    <i r="3">
      <x v="4"/>
    </i>
    <i>
      <x v="2245"/>
    </i>
    <i r="1">
      <x v="5"/>
    </i>
    <i r="2">
      <x v="687"/>
    </i>
    <i r="3">
      <x/>
    </i>
    <i>
      <x v="2246"/>
    </i>
    <i r="1">
      <x v="1"/>
    </i>
    <i r="2">
      <x v="574"/>
    </i>
    <i r="3">
      <x v="3"/>
    </i>
    <i>
      <x v="2247"/>
    </i>
    <i r="1">
      <x v="2"/>
    </i>
    <i r="2">
      <x v="1154"/>
    </i>
    <i r="3">
      <x/>
    </i>
    <i>
      <x v="2248"/>
    </i>
    <i r="1">
      <x v="4"/>
    </i>
    <i r="2">
      <x v="66"/>
    </i>
    <i r="3">
      <x v="4"/>
    </i>
    <i>
      <x v="2249"/>
    </i>
    <i r="1">
      <x v="5"/>
    </i>
    <i r="2">
      <x v="71"/>
    </i>
    <i r="3">
      <x v="1"/>
    </i>
    <i r="2">
      <x v="736"/>
    </i>
    <i r="3">
      <x/>
    </i>
    <i>
      <x v="2250"/>
    </i>
    <i r="1">
      <x/>
    </i>
    <i r="2">
      <x v="863"/>
    </i>
    <i r="3">
      <x v="2"/>
    </i>
    <i>
      <x v="2251"/>
    </i>
    <i r="1">
      <x v="5"/>
    </i>
    <i r="2">
      <x v="626"/>
    </i>
    <i r="3">
      <x v="3"/>
    </i>
    <i>
      <x v="2252"/>
    </i>
    <i r="1">
      <x v="2"/>
    </i>
    <i r="2">
      <x v="544"/>
    </i>
    <i r="3">
      <x v="4"/>
    </i>
    <i>
      <x v="2253"/>
    </i>
    <i r="1">
      <x v="4"/>
    </i>
    <i r="2">
      <x v="652"/>
    </i>
    <i r="3">
      <x/>
    </i>
    <i>
      <x v="2254"/>
    </i>
    <i r="1">
      <x v="1"/>
    </i>
    <i r="2">
      <x v="353"/>
    </i>
    <i r="3">
      <x v="4"/>
    </i>
    <i>
      <x v="2255"/>
    </i>
    <i r="1">
      <x v="1"/>
    </i>
    <i r="2">
      <x v="646"/>
    </i>
    <i r="3">
      <x v="4"/>
    </i>
    <i>
      <x v="2256"/>
    </i>
    <i r="1">
      <x v="2"/>
    </i>
    <i r="2">
      <x v="245"/>
    </i>
    <i r="3">
      <x v="2"/>
    </i>
    <i>
      <x v="2257"/>
    </i>
    <i r="1">
      <x v="3"/>
    </i>
    <i r="2">
      <x v="426"/>
    </i>
    <i r="3">
      <x v="4"/>
    </i>
    <i>
      <x v="2258"/>
    </i>
    <i r="1">
      <x v="2"/>
    </i>
    <i r="2">
      <x v="1041"/>
    </i>
    <i r="3">
      <x v="3"/>
    </i>
    <i>
      <x v="2259"/>
    </i>
    <i r="1">
      <x/>
    </i>
    <i r="2">
      <x v="1197"/>
    </i>
    <i r="3">
      <x v="4"/>
    </i>
    <i>
      <x v="2260"/>
    </i>
    <i r="1">
      <x v="3"/>
    </i>
    <i r="2">
      <x v="615"/>
    </i>
    <i r="3">
      <x v="2"/>
    </i>
    <i>
      <x v="2261"/>
    </i>
    <i r="1">
      <x v="3"/>
    </i>
    <i r="2">
      <x v="503"/>
    </i>
    <i r="3">
      <x v="2"/>
    </i>
    <i>
      <x v="2262"/>
    </i>
    <i r="1">
      <x v="2"/>
    </i>
    <i r="2">
      <x v="599"/>
    </i>
    <i r="3">
      <x v="2"/>
    </i>
    <i r="1">
      <x v="5"/>
    </i>
    <i r="2">
      <x v="366"/>
    </i>
    <i r="3">
      <x v="1"/>
    </i>
    <i>
      <x v="2263"/>
    </i>
    <i r="1">
      <x v="5"/>
    </i>
    <i r="2">
      <x v="1033"/>
    </i>
    <i r="3">
      <x v="3"/>
    </i>
    <i>
      <x v="2264"/>
    </i>
    <i r="1">
      <x/>
    </i>
    <i r="2">
      <x v="589"/>
    </i>
    <i r="3">
      <x v="2"/>
    </i>
    <i r="1">
      <x v="1"/>
    </i>
    <i r="2">
      <x v="738"/>
    </i>
    <i r="3">
      <x v="2"/>
    </i>
    <i>
      <x v="2265"/>
    </i>
    <i r="1">
      <x v="1"/>
    </i>
    <i r="2">
      <x v="1034"/>
    </i>
    <i r="3">
      <x/>
    </i>
    <i>
      <x v="2266"/>
    </i>
    <i r="1">
      <x v="3"/>
    </i>
    <i r="2">
      <x v="501"/>
    </i>
    <i r="3">
      <x v="3"/>
    </i>
    <i>
      <x v="2267"/>
    </i>
    <i r="1">
      <x v="2"/>
    </i>
    <i r="2">
      <x v="1086"/>
    </i>
    <i r="3">
      <x v="3"/>
    </i>
    <i>
      <x v="2268"/>
    </i>
    <i r="1">
      <x v="4"/>
    </i>
    <i r="2">
      <x v="424"/>
    </i>
    <i r="3">
      <x/>
    </i>
    <i r="2">
      <x v="868"/>
    </i>
    <i r="3">
      <x v="4"/>
    </i>
    <i>
      <x v="2269"/>
    </i>
    <i r="1">
      <x v="3"/>
    </i>
    <i r="2">
      <x v="96"/>
    </i>
    <i r="3">
      <x/>
    </i>
    <i>
      <x v="2270"/>
    </i>
    <i r="1">
      <x v="4"/>
    </i>
    <i r="2">
      <x v="715"/>
    </i>
    <i r="3">
      <x v="1"/>
    </i>
    <i>
      <x v="2271"/>
    </i>
    <i r="1">
      <x v="3"/>
    </i>
    <i r="2">
      <x v="206"/>
    </i>
    <i r="3">
      <x v="4"/>
    </i>
    <i>
      <x v="2272"/>
    </i>
    <i r="1">
      <x v="2"/>
    </i>
    <i r="2">
      <x v="539"/>
    </i>
    <i r="3">
      <x v="4"/>
    </i>
    <i r="1">
      <x v="5"/>
    </i>
    <i r="2">
      <x v="612"/>
    </i>
    <i r="3">
      <x v="2"/>
    </i>
    <i>
      <x v="2273"/>
    </i>
    <i r="1">
      <x v="4"/>
    </i>
    <i r="2">
      <x v="1179"/>
    </i>
    <i r="3">
      <x v="1"/>
    </i>
    <i r="1">
      <x v="5"/>
    </i>
    <i r="2">
      <x v="648"/>
    </i>
    <i r="3">
      <x v="3"/>
    </i>
    <i>
      <x v="2274"/>
    </i>
    <i r="1">
      <x v="4"/>
    </i>
    <i r="2">
      <x v="7"/>
    </i>
    <i r="3">
      <x/>
    </i>
    <i>
      <x v="2275"/>
    </i>
    <i r="1">
      <x v="3"/>
    </i>
    <i r="2">
      <x v="254"/>
    </i>
    <i r="3">
      <x v="3"/>
    </i>
    <i>
      <x v="2276"/>
    </i>
    <i r="1">
      <x v="1"/>
    </i>
    <i r="2">
      <x v="289"/>
    </i>
    <i r="3">
      <x v="1"/>
    </i>
    <i r="2">
      <x v="770"/>
    </i>
    <i r="3">
      <x v="1"/>
    </i>
    <i>
      <x v="2277"/>
    </i>
    <i r="1">
      <x v="3"/>
    </i>
    <i r="2">
      <x v="466"/>
    </i>
    <i r="3">
      <x v="2"/>
    </i>
    <i>
      <x v="2278"/>
    </i>
    <i r="1">
      <x v="4"/>
    </i>
    <i r="2">
      <x v="397"/>
    </i>
    <i r="3">
      <x/>
    </i>
    <i>
      <x v="2279"/>
    </i>
    <i r="1">
      <x/>
    </i>
    <i r="2">
      <x v="980"/>
    </i>
    <i r="3">
      <x v="3"/>
    </i>
    <i r="1">
      <x v="2"/>
    </i>
    <i r="2">
      <x v="400"/>
    </i>
    <i r="3">
      <x v="2"/>
    </i>
    <i>
      <x v="2280"/>
    </i>
    <i r="1">
      <x/>
    </i>
    <i r="2">
      <x v="351"/>
    </i>
    <i r="3">
      <x v="3"/>
    </i>
    <i r="1">
      <x v="4"/>
    </i>
    <i r="2">
      <x v="1086"/>
    </i>
    <i r="3">
      <x v="1"/>
    </i>
    <i>
      <x v="2281"/>
    </i>
    <i r="1">
      <x v="5"/>
    </i>
    <i r="2">
      <x v="360"/>
    </i>
    <i r="3">
      <x v="4"/>
    </i>
    <i>
      <x v="2282"/>
    </i>
    <i r="1">
      <x v="1"/>
    </i>
    <i r="2">
      <x v="1170"/>
    </i>
    <i r="3">
      <x/>
    </i>
    <i>
      <x v="2283"/>
    </i>
    <i r="1">
      <x v="3"/>
    </i>
    <i r="2">
      <x v="265"/>
    </i>
    <i r="3">
      <x v="1"/>
    </i>
    <i>
      <x v="2284"/>
    </i>
    <i r="1">
      <x v="1"/>
    </i>
    <i r="2">
      <x v="616"/>
    </i>
    <i r="3">
      <x v="3"/>
    </i>
    <i>
      <x v="2285"/>
    </i>
    <i r="1">
      <x v="3"/>
    </i>
    <i r="2">
      <x v="944"/>
    </i>
    <i r="3">
      <x v="4"/>
    </i>
    <i>
      <x v="2286"/>
    </i>
    <i r="1">
      <x v="4"/>
    </i>
    <i r="2">
      <x v="781"/>
    </i>
    <i r="3">
      <x v="2"/>
    </i>
    <i>
      <x v="2287"/>
    </i>
    <i r="1">
      <x v="1"/>
    </i>
    <i r="2">
      <x v="374"/>
    </i>
    <i r="3">
      <x v="2"/>
    </i>
    <i>
      <x v="2288"/>
    </i>
    <i r="1">
      <x v="2"/>
    </i>
    <i r="2">
      <x v="537"/>
    </i>
    <i r="3">
      <x v="4"/>
    </i>
    <i>
      <x v="2289"/>
    </i>
    <i r="1">
      <x v="2"/>
    </i>
    <i r="2">
      <x v="581"/>
    </i>
    <i r="3">
      <x v="2"/>
    </i>
    <i>
      <x v="2290"/>
    </i>
    <i r="1">
      <x v="4"/>
    </i>
    <i r="2">
      <x v="511"/>
    </i>
    <i r="3">
      <x v="4"/>
    </i>
    <i>
      <x v="2291"/>
    </i>
    <i r="1">
      <x v="2"/>
    </i>
    <i r="2">
      <x v="198"/>
    </i>
    <i r="3">
      <x/>
    </i>
    <i>
      <x v="2292"/>
    </i>
    <i r="1">
      <x/>
    </i>
    <i r="2">
      <x v="768"/>
    </i>
    <i r="3">
      <x/>
    </i>
    <i r="1">
      <x v="2"/>
    </i>
    <i r="2">
      <x v="792"/>
    </i>
    <i r="3">
      <x/>
    </i>
    <i>
      <x v="2293"/>
    </i>
    <i r="1">
      <x v="4"/>
    </i>
    <i r="2">
      <x v="799"/>
    </i>
    <i r="3">
      <x v="4"/>
    </i>
    <i>
      <x v="2294"/>
    </i>
    <i r="1">
      <x v="2"/>
    </i>
    <i r="2">
      <x v="961"/>
    </i>
    <i r="3">
      <x/>
    </i>
    <i>
      <x v="2295"/>
    </i>
    <i r="1">
      <x v="3"/>
    </i>
    <i r="2">
      <x v="561"/>
    </i>
    <i r="3">
      <x v="1"/>
    </i>
    <i>
      <x v="2296"/>
    </i>
    <i r="1">
      <x v="3"/>
    </i>
    <i r="2">
      <x v="711"/>
    </i>
    <i r="3">
      <x v="1"/>
    </i>
    <i>
      <x v="2297"/>
    </i>
    <i r="1">
      <x v="3"/>
    </i>
    <i r="2">
      <x v="38"/>
    </i>
    <i r="3">
      <x v="1"/>
    </i>
    <i>
      <x v="2298"/>
    </i>
    <i r="1">
      <x v="1"/>
    </i>
    <i r="2">
      <x v="232"/>
    </i>
    <i r="3">
      <x v="3"/>
    </i>
    <i>
      <x v="2299"/>
    </i>
    <i r="1">
      <x/>
    </i>
    <i r="2">
      <x v="1041"/>
    </i>
    <i r="3">
      <x v="3"/>
    </i>
    <i>
      <x v="2300"/>
    </i>
    <i r="1">
      <x/>
    </i>
    <i r="2">
      <x v="754"/>
    </i>
    <i r="3">
      <x v="3"/>
    </i>
    <i>
      <x v="2301"/>
    </i>
    <i r="1">
      <x/>
    </i>
    <i r="2">
      <x v="747"/>
    </i>
    <i r="3">
      <x v="1"/>
    </i>
    <i r="1">
      <x v="5"/>
    </i>
    <i r="2">
      <x v="392"/>
    </i>
    <i r="3">
      <x v="4"/>
    </i>
    <i>
      <x v="2302"/>
    </i>
    <i r="1">
      <x v="2"/>
    </i>
    <i r="2">
      <x v="586"/>
    </i>
    <i r="3">
      <x v="4"/>
    </i>
    <i>
      <x v="2303"/>
    </i>
    <i r="1">
      <x v="3"/>
    </i>
    <i r="2">
      <x v="171"/>
    </i>
    <i r="3">
      <x v="1"/>
    </i>
    <i>
      <x v="2304"/>
    </i>
    <i r="1">
      <x v="1"/>
    </i>
    <i r="2">
      <x v="459"/>
    </i>
    <i r="3">
      <x/>
    </i>
    <i>
      <x v="2305"/>
    </i>
    <i r="1">
      <x v="5"/>
    </i>
    <i r="2">
      <x v="683"/>
    </i>
    <i r="3">
      <x v="2"/>
    </i>
    <i>
      <x v="2306"/>
    </i>
    <i r="1">
      <x v="1"/>
    </i>
    <i r="2">
      <x v="680"/>
    </i>
    <i r="3">
      <x v="3"/>
    </i>
    <i r="1">
      <x v="2"/>
    </i>
    <i r="2">
      <x v="411"/>
    </i>
    <i r="3">
      <x v="4"/>
    </i>
    <i r="2">
      <x v="501"/>
    </i>
    <i r="3">
      <x v="4"/>
    </i>
    <i>
      <x v="2307"/>
    </i>
    <i r="1">
      <x/>
    </i>
    <i r="2">
      <x v="257"/>
    </i>
    <i r="3">
      <x v="4"/>
    </i>
    <i>
      <x v="2308"/>
    </i>
    <i r="1">
      <x/>
    </i>
    <i r="2">
      <x v="38"/>
    </i>
    <i r="3">
      <x v="2"/>
    </i>
    <i>
      <x v="2309"/>
    </i>
    <i r="1">
      <x v="2"/>
    </i>
    <i r="2">
      <x v="558"/>
    </i>
    <i r="3">
      <x/>
    </i>
    <i>
      <x v="2310"/>
    </i>
    <i r="1">
      <x/>
    </i>
    <i r="2">
      <x v="253"/>
    </i>
    <i r="3">
      <x/>
    </i>
    <i>
      <x v="2311"/>
    </i>
    <i r="1">
      <x v="1"/>
    </i>
    <i r="2">
      <x v="1097"/>
    </i>
    <i r="3">
      <x v="2"/>
    </i>
    <i>
      <x v="2312"/>
    </i>
    <i r="1">
      <x v="3"/>
    </i>
    <i r="2">
      <x v="694"/>
    </i>
    <i r="3">
      <x v="2"/>
    </i>
    <i>
      <x v="2313"/>
    </i>
    <i r="1">
      <x v="1"/>
    </i>
    <i r="2">
      <x v="443"/>
    </i>
    <i r="3">
      <x/>
    </i>
    <i>
      <x v="2314"/>
    </i>
    <i r="1">
      <x v="4"/>
    </i>
    <i r="2">
      <x v="761"/>
    </i>
    <i r="3">
      <x v="1"/>
    </i>
    <i>
      <x v="2315"/>
    </i>
    <i r="1">
      <x v="2"/>
    </i>
    <i r="2">
      <x v="882"/>
    </i>
    <i r="3">
      <x v="1"/>
    </i>
    <i>
      <x v="2316"/>
    </i>
    <i r="1">
      <x v="1"/>
    </i>
    <i r="2">
      <x v="215"/>
    </i>
    <i r="3">
      <x v="3"/>
    </i>
    <i>
      <x v="2317"/>
    </i>
    <i r="1">
      <x v="5"/>
    </i>
    <i r="2">
      <x v="402"/>
    </i>
    <i r="3">
      <x v="4"/>
    </i>
    <i>
      <x v="2318"/>
    </i>
    <i r="1">
      <x v="5"/>
    </i>
    <i r="2">
      <x v="301"/>
    </i>
    <i r="3">
      <x v="1"/>
    </i>
    <i>
      <x v="2319"/>
    </i>
    <i r="1">
      <x v="3"/>
    </i>
    <i r="2">
      <x v="920"/>
    </i>
    <i r="3">
      <x/>
    </i>
    <i>
      <x v="2320"/>
    </i>
    <i r="1">
      <x v="3"/>
    </i>
    <i r="2">
      <x v="619"/>
    </i>
    <i r="3">
      <x/>
    </i>
    <i>
      <x v="2321"/>
    </i>
    <i r="1">
      <x v="1"/>
    </i>
    <i r="2">
      <x v="314"/>
    </i>
    <i r="3">
      <x v="1"/>
    </i>
    <i r="1">
      <x v="2"/>
    </i>
    <i r="2">
      <x v="1000"/>
    </i>
    <i r="3">
      <x/>
    </i>
    <i>
      <x v="2322"/>
    </i>
    <i r="1">
      <x v="4"/>
    </i>
    <i r="2">
      <x v="937"/>
    </i>
    <i r="3">
      <x v="2"/>
    </i>
    <i>
      <x v="2323"/>
    </i>
    <i r="1">
      <x v="4"/>
    </i>
    <i r="2">
      <x v="1189"/>
    </i>
    <i r="3">
      <x v="3"/>
    </i>
    <i>
      <x v="2324"/>
    </i>
    <i r="1">
      <x/>
    </i>
    <i r="2">
      <x v="678"/>
    </i>
    <i r="3">
      <x/>
    </i>
    <i>
      <x v="2325"/>
    </i>
    <i r="1">
      <x/>
    </i>
    <i r="2">
      <x v="591"/>
    </i>
    <i r="3">
      <x v="2"/>
    </i>
    <i>
      <x v="2326"/>
    </i>
    <i r="1">
      <x v="4"/>
    </i>
    <i r="2">
      <x v="626"/>
    </i>
    <i r="3">
      <x v="1"/>
    </i>
    <i>
      <x v="2327"/>
    </i>
    <i r="1">
      <x v="3"/>
    </i>
    <i r="2">
      <x v="1163"/>
    </i>
    <i r="3">
      <x/>
    </i>
    <i>
      <x v="2328"/>
    </i>
    <i r="1">
      <x v="3"/>
    </i>
    <i r="2">
      <x v="1125"/>
    </i>
    <i r="3">
      <x v="2"/>
    </i>
    <i>
      <x v="2329"/>
    </i>
    <i r="1">
      <x/>
    </i>
    <i r="2">
      <x v="304"/>
    </i>
    <i r="3">
      <x v="1"/>
    </i>
    <i r="1">
      <x v="2"/>
    </i>
    <i r="2">
      <x v="682"/>
    </i>
    <i r="3">
      <x v="1"/>
    </i>
    <i>
      <x v="2330"/>
    </i>
    <i r="1">
      <x v="3"/>
    </i>
    <i r="2">
      <x v="902"/>
    </i>
    <i r="3">
      <x v="4"/>
    </i>
    <i>
      <x v="2331"/>
    </i>
    <i r="1">
      <x v="1"/>
    </i>
    <i r="2">
      <x v="968"/>
    </i>
    <i r="3">
      <x v="3"/>
    </i>
    <i>
      <x v="2332"/>
    </i>
    <i r="1">
      <x v="1"/>
    </i>
    <i r="2">
      <x v="1021"/>
    </i>
    <i r="3">
      <x v="1"/>
    </i>
    <i>
      <x v="2333"/>
    </i>
    <i r="1">
      <x v="4"/>
    </i>
    <i r="2">
      <x v="1105"/>
    </i>
    <i r="3">
      <x v="3"/>
    </i>
    <i>
      <x v="2334"/>
    </i>
    <i r="1">
      <x v="1"/>
    </i>
    <i r="2">
      <x v="363"/>
    </i>
    <i r="3">
      <x v="4"/>
    </i>
    <i r="1">
      <x v="2"/>
    </i>
    <i r="2">
      <x v="590"/>
    </i>
    <i r="3">
      <x v="4"/>
    </i>
    <i>
      <x v="2335"/>
    </i>
    <i r="1">
      <x/>
    </i>
    <i r="2">
      <x v="36"/>
    </i>
    <i r="3">
      <x v="3"/>
    </i>
    <i r="2">
      <x v="474"/>
    </i>
    <i r="3">
      <x v="2"/>
    </i>
    <i>
      <x v="2336"/>
    </i>
    <i r="1">
      <x v="4"/>
    </i>
    <i r="2">
      <x v="962"/>
    </i>
    <i r="3">
      <x v="1"/>
    </i>
    <i>
      <x v="2337"/>
    </i>
    <i r="1">
      <x/>
    </i>
    <i r="2">
      <x v="474"/>
    </i>
    <i r="3">
      <x/>
    </i>
    <i>
      <x v="2338"/>
    </i>
    <i r="1">
      <x v="3"/>
    </i>
    <i r="2">
      <x v="898"/>
    </i>
    <i r="3">
      <x v="1"/>
    </i>
    <i>
      <x v="2339"/>
    </i>
    <i r="1">
      <x v="3"/>
    </i>
    <i r="2">
      <x v="1050"/>
    </i>
    <i r="3">
      <x v="2"/>
    </i>
    <i>
      <x v="2340"/>
    </i>
    <i r="1">
      <x v="1"/>
    </i>
    <i r="2">
      <x v="598"/>
    </i>
    <i r="3">
      <x v="2"/>
    </i>
    <i r="1">
      <x v="2"/>
    </i>
    <i r="2">
      <x v="1162"/>
    </i>
    <i r="3">
      <x v="1"/>
    </i>
    <i>
      <x v="2341"/>
    </i>
    <i r="1">
      <x v="1"/>
    </i>
    <i r="2">
      <x v="322"/>
    </i>
    <i r="3">
      <x v="2"/>
    </i>
    <i>
      <x v="2342"/>
    </i>
    <i r="1">
      <x v="3"/>
    </i>
    <i r="2">
      <x v="804"/>
    </i>
    <i r="3">
      <x/>
    </i>
    <i>
      <x v="2343"/>
    </i>
    <i r="1">
      <x v="2"/>
    </i>
    <i r="2">
      <x v="371"/>
    </i>
    <i r="3">
      <x v="4"/>
    </i>
    <i>
      <x v="2344"/>
    </i>
    <i r="1">
      <x/>
    </i>
    <i r="2">
      <x v="975"/>
    </i>
    <i r="3">
      <x v="2"/>
    </i>
    <i>
      <x v="2345"/>
    </i>
    <i r="1">
      <x v="5"/>
    </i>
    <i r="2">
      <x v="1096"/>
    </i>
    <i r="3">
      <x v="1"/>
    </i>
    <i>
      <x v="2346"/>
    </i>
    <i r="1">
      <x/>
    </i>
    <i r="2">
      <x v="867"/>
    </i>
    <i r="3">
      <x v="2"/>
    </i>
    <i>
      <x v="2347"/>
    </i>
    <i r="1">
      <x/>
    </i>
    <i r="2">
      <x v="393"/>
    </i>
    <i r="3">
      <x v="2"/>
    </i>
    <i>
      <x v="2348"/>
    </i>
    <i r="1">
      <x v="2"/>
    </i>
    <i r="2">
      <x v="787"/>
    </i>
    <i r="3">
      <x v="3"/>
    </i>
    <i r="1">
      <x v="5"/>
    </i>
    <i r="2">
      <x v="918"/>
    </i>
    <i r="3">
      <x v="3"/>
    </i>
    <i>
      <x v="2349"/>
    </i>
    <i r="1">
      <x v="5"/>
    </i>
    <i r="2">
      <x v="1168"/>
    </i>
    <i r="3">
      <x v="2"/>
    </i>
    <i>
      <x v="2350"/>
    </i>
    <i r="1">
      <x v="2"/>
    </i>
    <i r="2">
      <x v="701"/>
    </i>
    <i r="3">
      <x/>
    </i>
    <i>
      <x v="2351"/>
    </i>
    <i r="1">
      <x v="4"/>
    </i>
    <i r="2">
      <x v="351"/>
    </i>
    <i r="3">
      <x v="4"/>
    </i>
    <i>
      <x v="2352"/>
    </i>
    <i r="1">
      <x v="1"/>
    </i>
    <i r="2">
      <x v="337"/>
    </i>
    <i r="3">
      <x v="3"/>
    </i>
    <i>
      <x v="2353"/>
    </i>
    <i r="1">
      <x v="1"/>
    </i>
    <i r="2">
      <x v="1191"/>
    </i>
    <i r="3">
      <x v="2"/>
    </i>
    <i>
      <x v="2354"/>
    </i>
    <i r="1">
      <x v="1"/>
    </i>
    <i r="2">
      <x v="696"/>
    </i>
    <i r="3">
      <x/>
    </i>
    <i r="1">
      <x v="3"/>
    </i>
    <i r="2">
      <x v="628"/>
    </i>
    <i r="3">
      <x v="4"/>
    </i>
    <i>
      <x v="2355"/>
    </i>
    <i r="1">
      <x v="2"/>
    </i>
    <i r="2">
      <x v="834"/>
    </i>
    <i r="3">
      <x/>
    </i>
    <i r="1">
      <x v="4"/>
    </i>
    <i r="2">
      <x v="99"/>
    </i>
    <i r="3">
      <x v="3"/>
    </i>
    <i>
      <x v="2356"/>
    </i>
    <i r="1">
      <x v="2"/>
    </i>
    <i r="2">
      <x v="1055"/>
    </i>
    <i r="3">
      <x v="2"/>
    </i>
    <i r="1">
      <x v="4"/>
    </i>
    <i r="2">
      <x v="589"/>
    </i>
    <i r="3">
      <x v="3"/>
    </i>
    <i>
      <x v="2357"/>
    </i>
    <i r="1">
      <x v="5"/>
    </i>
    <i r="2">
      <x v="863"/>
    </i>
    <i r="3">
      <x v="3"/>
    </i>
    <i>
      <x v="2358"/>
    </i>
    <i r="1">
      <x v="1"/>
    </i>
    <i r="2">
      <x v="497"/>
    </i>
    <i r="3">
      <x v="1"/>
    </i>
    <i r="1">
      <x v="5"/>
    </i>
    <i r="2">
      <x v="131"/>
    </i>
    <i r="3">
      <x v="3"/>
    </i>
    <i>
      <x v="2359"/>
    </i>
    <i r="1">
      <x v="2"/>
    </i>
    <i r="2">
      <x v="562"/>
    </i>
    <i r="3">
      <x/>
    </i>
    <i>
      <x v="2360"/>
    </i>
    <i r="1">
      <x v="1"/>
    </i>
    <i r="2">
      <x v="578"/>
    </i>
    <i r="3">
      <x v="2"/>
    </i>
    <i>
      <x v="2361"/>
    </i>
    <i r="1">
      <x v="5"/>
    </i>
    <i r="2">
      <x v="423"/>
    </i>
    <i r="3">
      <x v="3"/>
    </i>
    <i>
      <x v="2362"/>
    </i>
    <i r="1">
      <x v="1"/>
    </i>
    <i r="2">
      <x v="936"/>
    </i>
    <i r="3">
      <x v="2"/>
    </i>
    <i>
      <x v="2363"/>
    </i>
    <i r="1">
      <x v="3"/>
    </i>
    <i r="2">
      <x v="1062"/>
    </i>
    <i r="3">
      <x v="4"/>
    </i>
    <i>
      <x v="2364"/>
    </i>
    <i r="1">
      <x v="2"/>
    </i>
    <i r="2">
      <x v="327"/>
    </i>
    <i r="3">
      <x/>
    </i>
    <i>
      <x v="2365"/>
    </i>
    <i r="1">
      <x v="3"/>
    </i>
    <i r="2">
      <x v="265"/>
    </i>
    <i r="3">
      <x v="4"/>
    </i>
    <i>
      <x v="2366"/>
    </i>
    <i r="1">
      <x v="5"/>
    </i>
    <i r="2">
      <x v="542"/>
    </i>
    <i r="3">
      <x v="4"/>
    </i>
    <i>
      <x v="2367"/>
    </i>
    <i r="1">
      <x v="1"/>
    </i>
    <i r="2">
      <x v="517"/>
    </i>
    <i r="3">
      <x v="4"/>
    </i>
    <i>
      <x v="2368"/>
    </i>
    <i r="1">
      <x/>
    </i>
    <i r="2">
      <x v="1145"/>
    </i>
    <i r="3">
      <x v="4"/>
    </i>
    <i r="1">
      <x v="1"/>
    </i>
    <i r="2">
      <x v="1168"/>
    </i>
    <i r="3">
      <x v="1"/>
    </i>
    <i r="1">
      <x v="2"/>
    </i>
    <i r="2">
      <x v="539"/>
    </i>
    <i r="3">
      <x/>
    </i>
    <i r="1">
      <x v="3"/>
    </i>
    <i r="2">
      <x v="343"/>
    </i>
    <i r="3">
      <x v="3"/>
    </i>
    <i r="1">
      <x v="4"/>
    </i>
    <i r="2">
      <x v="703"/>
    </i>
    <i r="3">
      <x v="4"/>
    </i>
    <i>
      <x v="2369"/>
    </i>
    <i r="1">
      <x v="5"/>
    </i>
    <i r="2">
      <x v="987"/>
    </i>
    <i r="3">
      <x v="4"/>
    </i>
    <i>
      <x v="2370"/>
    </i>
    <i r="1">
      <x v="4"/>
    </i>
    <i r="2">
      <x v="433"/>
    </i>
    <i r="3">
      <x v="3"/>
    </i>
    <i>
      <x v="2371"/>
    </i>
    <i r="1">
      <x v="3"/>
    </i>
    <i r="2">
      <x v="431"/>
    </i>
    <i r="3">
      <x/>
    </i>
    <i r="1">
      <x v="4"/>
    </i>
    <i r="2">
      <x v="763"/>
    </i>
    <i r="3">
      <x v="4"/>
    </i>
    <i>
      <x v="2372"/>
    </i>
    <i r="1">
      <x v="1"/>
    </i>
    <i r="2">
      <x v="575"/>
    </i>
    <i r="3">
      <x v="3"/>
    </i>
    <i>
      <x v="2373"/>
    </i>
    <i r="1">
      <x/>
    </i>
    <i r="2">
      <x v="871"/>
    </i>
    <i r="3">
      <x/>
    </i>
    <i r="1">
      <x v="5"/>
    </i>
    <i r="2">
      <x v="624"/>
    </i>
    <i r="3">
      <x v="1"/>
    </i>
    <i>
      <x v="2374"/>
    </i>
    <i r="1">
      <x/>
    </i>
    <i r="2">
      <x v="833"/>
    </i>
    <i r="3">
      <x v="3"/>
    </i>
    <i>
      <x v="2375"/>
    </i>
    <i r="1">
      <x v="2"/>
    </i>
    <i r="2">
      <x v="233"/>
    </i>
    <i r="3">
      <x v="2"/>
    </i>
    <i>
      <x v="2376"/>
    </i>
    <i r="1">
      <x v="4"/>
    </i>
    <i r="2">
      <x v="956"/>
    </i>
    <i r="3">
      <x/>
    </i>
    <i>
      <x v="2377"/>
    </i>
    <i r="1">
      <x/>
    </i>
    <i r="2">
      <x v="942"/>
    </i>
    <i r="3">
      <x/>
    </i>
    <i>
      <x v="2378"/>
    </i>
    <i r="1">
      <x v="5"/>
    </i>
    <i r="2">
      <x v="804"/>
    </i>
    <i r="3">
      <x v="2"/>
    </i>
    <i>
      <x v="2379"/>
    </i>
    <i r="1">
      <x v="4"/>
    </i>
    <i r="2">
      <x v="204"/>
    </i>
    <i r="3">
      <x v="4"/>
    </i>
    <i>
      <x v="2380"/>
    </i>
    <i r="1">
      <x/>
    </i>
    <i r="2">
      <x v="336"/>
    </i>
    <i r="3">
      <x v="1"/>
    </i>
    <i r="1">
      <x v="2"/>
    </i>
    <i r="2">
      <x v="315"/>
    </i>
    <i r="3">
      <x v="3"/>
    </i>
    <i r="2">
      <x v="531"/>
    </i>
    <i r="3">
      <x v="1"/>
    </i>
    <i>
      <x v="2381"/>
    </i>
    <i r="1">
      <x v="3"/>
    </i>
    <i r="2">
      <x v="58"/>
    </i>
    <i r="3">
      <x v="1"/>
    </i>
    <i>
      <x v="2382"/>
    </i>
    <i r="1">
      <x v="2"/>
    </i>
    <i r="2">
      <x v="688"/>
    </i>
    <i r="3">
      <x v="4"/>
    </i>
    <i r="2">
      <x v="1068"/>
    </i>
    <i r="3">
      <x v="4"/>
    </i>
    <i>
      <x v="2383"/>
    </i>
    <i r="1">
      <x v="5"/>
    </i>
    <i r="2">
      <x v="845"/>
    </i>
    <i r="3">
      <x v="3"/>
    </i>
    <i>
      <x v="2384"/>
    </i>
    <i r="1">
      <x/>
    </i>
    <i r="2">
      <x v="991"/>
    </i>
    <i r="3">
      <x/>
    </i>
    <i>
      <x v="2385"/>
    </i>
    <i r="1">
      <x/>
    </i>
    <i r="2">
      <x v="1195"/>
    </i>
    <i r="3">
      <x v="4"/>
    </i>
    <i>
      <x v="2386"/>
    </i>
    <i r="1">
      <x/>
    </i>
    <i r="2">
      <x v="34"/>
    </i>
    <i r="3">
      <x v="4"/>
    </i>
    <i r="1">
      <x v="1"/>
    </i>
    <i r="2">
      <x v="653"/>
    </i>
    <i r="3">
      <x v="1"/>
    </i>
    <i>
      <x v="2387"/>
    </i>
    <i r="1">
      <x v="2"/>
    </i>
    <i r="2">
      <x v="133"/>
    </i>
    <i r="3">
      <x v="4"/>
    </i>
    <i r="1">
      <x v="3"/>
    </i>
    <i r="2">
      <x v="91"/>
    </i>
    <i r="3">
      <x/>
    </i>
    <i>
      <x v="2388"/>
    </i>
    <i r="1">
      <x v="5"/>
    </i>
    <i r="2">
      <x v="424"/>
    </i>
    <i r="3">
      <x v="1"/>
    </i>
    <i>
      <x v="2389"/>
    </i>
    <i r="1">
      <x v="5"/>
    </i>
    <i r="2">
      <x v="648"/>
    </i>
    <i r="3">
      <x v="4"/>
    </i>
    <i>
      <x v="2390"/>
    </i>
    <i r="1">
      <x v="1"/>
    </i>
    <i r="2">
      <x v="4"/>
    </i>
    <i r="3">
      <x v="3"/>
    </i>
    <i>
      <x v="2391"/>
    </i>
    <i r="1">
      <x v="3"/>
    </i>
    <i r="2">
      <x v="752"/>
    </i>
    <i r="3">
      <x v="1"/>
    </i>
    <i>
      <x v="2392"/>
    </i>
    <i r="1">
      <x v="3"/>
    </i>
    <i r="2">
      <x v="492"/>
    </i>
    <i r="3">
      <x/>
    </i>
    <i>
      <x v="2393"/>
    </i>
    <i r="1">
      <x v="1"/>
    </i>
    <i r="2">
      <x v="586"/>
    </i>
    <i r="3">
      <x/>
    </i>
    <i r="1">
      <x v="4"/>
    </i>
    <i r="2">
      <x v="281"/>
    </i>
    <i r="3">
      <x v="2"/>
    </i>
    <i>
      <x v="2394"/>
    </i>
    <i r="1">
      <x/>
    </i>
    <i r="2">
      <x v="165"/>
    </i>
    <i r="3">
      <x v="4"/>
    </i>
    <i>
      <x v="2395"/>
    </i>
    <i r="1">
      <x v="5"/>
    </i>
    <i r="2">
      <x v="1042"/>
    </i>
    <i r="3">
      <x v="3"/>
    </i>
    <i>
      <x v="2396"/>
    </i>
    <i r="1">
      <x v="5"/>
    </i>
    <i r="2">
      <x v="944"/>
    </i>
    <i r="3">
      <x v="2"/>
    </i>
    <i>
      <x v="2397"/>
    </i>
    <i r="1">
      <x v="4"/>
    </i>
    <i r="2">
      <x v="500"/>
    </i>
    <i r="3">
      <x v="1"/>
    </i>
    <i r="1">
      <x v="5"/>
    </i>
    <i r="2">
      <x v="1128"/>
    </i>
    <i r="3">
      <x v="1"/>
    </i>
    <i>
      <x v="2398"/>
    </i>
    <i r="1">
      <x/>
    </i>
    <i r="2">
      <x v="1127"/>
    </i>
    <i r="3">
      <x v="4"/>
    </i>
    <i>
      <x v="2399"/>
    </i>
    <i r="1">
      <x/>
    </i>
    <i r="2">
      <x v="233"/>
    </i>
    <i r="3">
      <x v="1"/>
    </i>
    <i>
      <x v="2400"/>
    </i>
    <i r="1">
      <x v="4"/>
    </i>
    <i r="2">
      <x v="523"/>
    </i>
    <i r="3">
      <x v="3"/>
    </i>
    <i>
      <x v="2401"/>
    </i>
    <i r="1">
      <x v="2"/>
    </i>
    <i r="2">
      <x v="1180"/>
    </i>
    <i r="3">
      <x v="4"/>
    </i>
    <i r="1">
      <x v="4"/>
    </i>
    <i r="2">
      <x v="237"/>
    </i>
    <i r="3">
      <x v="4"/>
    </i>
    <i>
      <x v="2402"/>
    </i>
    <i r="1">
      <x/>
    </i>
    <i r="2">
      <x v="530"/>
    </i>
    <i r="3">
      <x v="3"/>
    </i>
    <i>
      <x v="2403"/>
    </i>
    <i r="1">
      <x v="5"/>
    </i>
    <i r="2">
      <x v="645"/>
    </i>
    <i r="3">
      <x v="3"/>
    </i>
    <i>
      <x v="2404"/>
    </i>
    <i r="1">
      <x v="5"/>
    </i>
    <i r="2">
      <x v="1171"/>
    </i>
    <i r="3">
      <x v="2"/>
    </i>
    <i>
      <x v="2405"/>
    </i>
    <i r="1">
      <x/>
    </i>
    <i r="2">
      <x v="175"/>
    </i>
    <i r="3">
      <x v="1"/>
    </i>
    <i r="1">
      <x v="1"/>
    </i>
    <i r="2">
      <x v="844"/>
    </i>
    <i r="3">
      <x v="4"/>
    </i>
    <i>
      <x v="2406"/>
    </i>
    <i r="1">
      <x v="1"/>
    </i>
    <i r="2">
      <x v="549"/>
    </i>
    <i r="3">
      <x v="4"/>
    </i>
    <i>
      <x v="2407"/>
    </i>
    <i r="1">
      <x v="2"/>
    </i>
    <i r="2">
      <x v="587"/>
    </i>
    <i r="3">
      <x v="4"/>
    </i>
    <i>
      <x v="2408"/>
    </i>
    <i r="1">
      <x v="5"/>
    </i>
    <i r="2">
      <x v="43"/>
    </i>
    <i r="3">
      <x v="2"/>
    </i>
    <i>
      <x v="2409"/>
    </i>
    <i r="1">
      <x v="2"/>
    </i>
    <i r="2">
      <x v="102"/>
    </i>
    <i r="3">
      <x v="3"/>
    </i>
    <i>
      <x v="2410"/>
    </i>
    <i r="1">
      <x/>
    </i>
    <i r="2">
      <x v="852"/>
    </i>
    <i r="3">
      <x v="1"/>
    </i>
    <i>
      <x v="2411"/>
    </i>
    <i r="1">
      <x v="4"/>
    </i>
    <i r="2">
      <x v="1120"/>
    </i>
    <i r="3">
      <x v="2"/>
    </i>
    <i>
      <x v="2412"/>
    </i>
    <i r="1">
      <x v="2"/>
    </i>
    <i r="2">
      <x v="428"/>
    </i>
    <i r="3">
      <x/>
    </i>
    <i>
      <x v="2413"/>
    </i>
    <i r="1">
      <x v="4"/>
    </i>
    <i r="2">
      <x v="191"/>
    </i>
    <i r="3">
      <x v="1"/>
    </i>
    <i>
      <x v="2414"/>
    </i>
    <i r="1">
      <x/>
    </i>
    <i r="2">
      <x v="791"/>
    </i>
    <i r="3">
      <x v="1"/>
    </i>
    <i>
      <x v="2415"/>
    </i>
    <i r="1">
      <x v="2"/>
    </i>
    <i r="2">
      <x v="512"/>
    </i>
    <i r="3">
      <x v="2"/>
    </i>
    <i>
      <x v="2416"/>
    </i>
    <i r="1">
      <x v="1"/>
    </i>
    <i r="2">
      <x v="196"/>
    </i>
    <i r="3">
      <x/>
    </i>
    <i>
      <x v="2417"/>
    </i>
    <i r="1">
      <x v="5"/>
    </i>
    <i r="2">
      <x v="340"/>
    </i>
    <i r="3">
      <x v="2"/>
    </i>
    <i>
      <x v="2418"/>
    </i>
    <i r="1">
      <x v="4"/>
    </i>
    <i r="2">
      <x v="188"/>
    </i>
    <i r="3">
      <x v="2"/>
    </i>
    <i r="1">
      <x v="5"/>
    </i>
    <i r="2">
      <x v="375"/>
    </i>
    <i r="3">
      <x v="1"/>
    </i>
    <i>
      <x v="2419"/>
    </i>
    <i r="1">
      <x v="4"/>
    </i>
    <i r="2">
      <x v="576"/>
    </i>
    <i r="3">
      <x v="2"/>
    </i>
    <i r="1">
      <x v="5"/>
    </i>
    <i r="2">
      <x v="595"/>
    </i>
    <i r="3">
      <x v="1"/>
    </i>
    <i>
      <x v="2420"/>
    </i>
    <i r="1">
      <x v="5"/>
    </i>
    <i r="2">
      <x v="1114"/>
    </i>
    <i r="3">
      <x v="2"/>
    </i>
    <i>
      <x v="2421"/>
    </i>
    <i r="1">
      <x v="3"/>
    </i>
    <i r="2">
      <x v="291"/>
    </i>
    <i r="3">
      <x v="4"/>
    </i>
    <i>
      <x v="2422"/>
    </i>
    <i r="1">
      <x v="3"/>
    </i>
    <i r="2">
      <x v="582"/>
    </i>
    <i r="3">
      <x v="4"/>
    </i>
    <i>
      <x v="2423"/>
    </i>
    <i r="1">
      <x v="2"/>
    </i>
    <i r="2">
      <x v="1115"/>
    </i>
    <i r="3">
      <x v="4"/>
    </i>
    <i r="1">
      <x v="5"/>
    </i>
    <i r="2">
      <x v="509"/>
    </i>
    <i r="3">
      <x v="1"/>
    </i>
    <i>
      <x v="2424"/>
    </i>
    <i r="1">
      <x/>
    </i>
    <i r="2">
      <x v="412"/>
    </i>
    <i r="3">
      <x v="4"/>
    </i>
    <i>
      <x v="2425"/>
    </i>
    <i r="1">
      <x v="4"/>
    </i>
    <i r="2">
      <x v="546"/>
    </i>
    <i r="3">
      <x v="2"/>
    </i>
    <i>
      <x v="2426"/>
    </i>
    <i r="1">
      <x v="3"/>
    </i>
    <i r="2">
      <x v="741"/>
    </i>
    <i r="3">
      <x v="1"/>
    </i>
    <i>
      <x v="2427"/>
    </i>
    <i r="1">
      <x v="3"/>
    </i>
    <i r="2">
      <x v="41"/>
    </i>
    <i r="3">
      <x v="1"/>
    </i>
    <i>
      <x v="2428"/>
    </i>
    <i r="1">
      <x v="1"/>
    </i>
    <i r="2">
      <x v="998"/>
    </i>
    <i r="3">
      <x/>
    </i>
    <i>
      <x v="2429"/>
    </i>
    <i r="1">
      <x/>
    </i>
    <i r="2">
      <x v="615"/>
    </i>
    <i r="3">
      <x v="3"/>
    </i>
    <i r="1">
      <x v="5"/>
    </i>
    <i r="2">
      <x v="1010"/>
    </i>
    <i r="3">
      <x v="4"/>
    </i>
    <i>
      <x v="2430"/>
    </i>
    <i r="1">
      <x v="2"/>
    </i>
    <i r="2">
      <x v="1090"/>
    </i>
    <i r="3">
      <x v="1"/>
    </i>
    <i>
      <x v="2431"/>
    </i>
    <i r="1">
      <x v="3"/>
    </i>
    <i r="2">
      <x v="620"/>
    </i>
    <i r="3">
      <x v="3"/>
    </i>
    <i>
      <x v="2432"/>
    </i>
    <i r="1">
      <x/>
    </i>
    <i r="2">
      <x v="632"/>
    </i>
    <i r="3">
      <x v="3"/>
    </i>
    <i>
      <x v="2433"/>
    </i>
    <i r="1">
      <x v="1"/>
    </i>
    <i r="2">
      <x v="138"/>
    </i>
    <i r="3">
      <x v="3"/>
    </i>
    <i r="1">
      <x v="3"/>
    </i>
    <i r="2">
      <x v="591"/>
    </i>
    <i r="3">
      <x v="2"/>
    </i>
    <i>
      <x v="2434"/>
    </i>
    <i r="1">
      <x/>
    </i>
    <i r="2">
      <x v="521"/>
    </i>
    <i r="3">
      <x v="4"/>
    </i>
    <i r="1">
      <x v="1"/>
    </i>
    <i r="2">
      <x v="799"/>
    </i>
    <i r="3">
      <x v="4"/>
    </i>
    <i>
      <x v="2435"/>
    </i>
    <i r="1">
      <x v="1"/>
    </i>
    <i r="2">
      <x v="364"/>
    </i>
    <i r="3">
      <x/>
    </i>
    <i>
      <x v="2436"/>
    </i>
    <i r="1">
      <x v="1"/>
    </i>
    <i r="2">
      <x v="619"/>
    </i>
    <i r="3">
      <x v="4"/>
    </i>
    <i>
      <x v="2437"/>
    </i>
    <i r="1">
      <x/>
    </i>
    <i r="2">
      <x v="793"/>
    </i>
    <i r="3">
      <x v="2"/>
    </i>
    <i>
      <x v="2438"/>
    </i>
    <i r="1">
      <x v="3"/>
    </i>
    <i r="2">
      <x v="323"/>
    </i>
    <i r="3">
      <x v="1"/>
    </i>
    <i r="2">
      <x v="457"/>
    </i>
    <i r="3">
      <x v="2"/>
    </i>
    <i r="1">
      <x v="4"/>
    </i>
    <i r="2">
      <x v="533"/>
    </i>
    <i r="3">
      <x/>
    </i>
    <i>
      <x v="2439"/>
    </i>
    <i r="1">
      <x v="5"/>
    </i>
    <i r="2">
      <x v="577"/>
    </i>
    <i r="3">
      <x v="4"/>
    </i>
    <i>
      <x v="2440"/>
    </i>
    <i r="1">
      <x v="5"/>
    </i>
    <i r="2">
      <x v="1180"/>
    </i>
    <i r="3">
      <x/>
    </i>
    <i>
      <x v="2441"/>
    </i>
    <i r="1">
      <x v="4"/>
    </i>
    <i r="2">
      <x v="1019"/>
    </i>
    <i r="3">
      <x v="4"/>
    </i>
    <i r="1">
      <x v="5"/>
    </i>
    <i r="2">
      <x v="381"/>
    </i>
    <i r="3">
      <x v="3"/>
    </i>
    <i>
      <x v="2442"/>
    </i>
    <i r="1">
      <x v="3"/>
    </i>
    <i r="2">
      <x v="363"/>
    </i>
    <i r="3">
      <x/>
    </i>
    <i>
      <x v="2443"/>
    </i>
    <i r="1">
      <x v="4"/>
    </i>
    <i r="2">
      <x v="1075"/>
    </i>
    <i r="3">
      <x v="2"/>
    </i>
    <i r="1">
      <x v="5"/>
    </i>
    <i r="2">
      <x v="646"/>
    </i>
    <i r="3">
      <x v="3"/>
    </i>
    <i>
      <x v="2444"/>
    </i>
    <i r="1">
      <x/>
    </i>
    <i r="2">
      <x v="464"/>
    </i>
    <i r="3">
      <x/>
    </i>
    <i>
      <x v="2445"/>
    </i>
    <i r="1">
      <x v="5"/>
    </i>
    <i r="2">
      <x v="259"/>
    </i>
    <i r="3">
      <x v="3"/>
    </i>
    <i>
      <x v="2446"/>
    </i>
    <i r="1">
      <x v="3"/>
    </i>
    <i r="2">
      <x v="401"/>
    </i>
    <i r="3">
      <x v="3"/>
    </i>
    <i>
      <x v="2447"/>
    </i>
    <i r="1">
      <x v="1"/>
    </i>
    <i r="2">
      <x v="689"/>
    </i>
    <i r="3">
      <x v="4"/>
    </i>
    <i>
      <x v="2448"/>
    </i>
    <i r="1">
      <x v="1"/>
    </i>
    <i r="2">
      <x v="636"/>
    </i>
    <i r="3">
      <x v="4"/>
    </i>
    <i>
      <x v="2449"/>
    </i>
    <i r="1">
      <x v="3"/>
    </i>
    <i r="2">
      <x v="615"/>
    </i>
    <i r="3">
      <x v="2"/>
    </i>
    <i>
      <x v="2450"/>
    </i>
    <i r="1">
      <x v="1"/>
    </i>
    <i r="2">
      <x v="276"/>
    </i>
    <i r="3">
      <x v="2"/>
    </i>
    <i>
      <x v="2451"/>
    </i>
    <i r="1">
      <x v="4"/>
    </i>
    <i r="2">
      <x v="754"/>
    </i>
    <i r="3">
      <x v="4"/>
    </i>
    <i>
      <x v="2452"/>
    </i>
    <i r="1">
      <x v="5"/>
    </i>
    <i r="2">
      <x v="805"/>
    </i>
    <i r="3">
      <x v="2"/>
    </i>
    <i>
      <x v="2453"/>
    </i>
    <i r="1">
      <x v="2"/>
    </i>
    <i r="2">
      <x v="301"/>
    </i>
    <i r="3">
      <x v="3"/>
    </i>
    <i>
      <x v="2454"/>
    </i>
    <i r="1">
      <x/>
    </i>
    <i r="2">
      <x v="303"/>
    </i>
    <i r="3">
      <x v="3"/>
    </i>
    <i r="1">
      <x v="1"/>
    </i>
    <i r="2">
      <x v="1005"/>
    </i>
    <i r="3">
      <x v="2"/>
    </i>
    <i>
      <x v="2455"/>
    </i>
    <i r="1">
      <x/>
    </i>
    <i r="2">
      <x v="237"/>
    </i>
    <i r="3">
      <x/>
    </i>
    <i>
      <x v="2456"/>
    </i>
    <i r="1">
      <x v="2"/>
    </i>
    <i r="2">
      <x v="523"/>
    </i>
    <i r="3">
      <x v="3"/>
    </i>
    <i>
      <x v="2457"/>
    </i>
    <i r="1">
      <x v="1"/>
    </i>
    <i r="2">
      <x v="442"/>
    </i>
    <i r="3">
      <x v="1"/>
    </i>
    <i>
      <x v="2458"/>
    </i>
    <i r="1">
      <x v="2"/>
    </i>
    <i r="2">
      <x v="1150"/>
    </i>
    <i r="3">
      <x/>
    </i>
    <i>
      <x v="2459"/>
    </i>
    <i r="1">
      <x v="4"/>
    </i>
    <i r="2">
      <x v="728"/>
    </i>
    <i r="3">
      <x v="4"/>
    </i>
    <i>
      <x v="2460"/>
    </i>
    <i r="1">
      <x/>
    </i>
    <i r="2">
      <x v="774"/>
    </i>
    <i r="3">
      <x v="1"/>
    </i>
    <i r="1">
      <x v="5"/>
    </i>
    <i r="2">
      <x v="473"/>
    </i>
    <i r="3">
      <x v="4"/>
    </i>
    <i>
      <x v="2461"/>
    </i>
    <i r="1">
      <x v="5"/>
    </i>
    <i r="2">
      <x v="156"/>
    </i>
    <i r="3">
      <x v="3"/>
    </i>
    <i>
      <x v="2462"/>
    </i>
    <i r="1">
      <x v="1"/>
    </i>
    <i r="2">
      <x v="201"/>
    </i>
    <i r="3">
      <x v="1"/>
    </i>
    <i r="1">
      <x v="4"/>
    </i>
    <i r="2">
      <x v="315"/>
    </i>
    <i r="3">
      <x v="4"/>
    </i>
    <i>
      <x v="2463"/>
    </i>
    <i r="1">
      <x v="4"/>
    </i>
    <i r="2">
      <x v="27"/>
    </i>
    <i r="3">
      <x v="3"/>
    </i>
    <i r="2">
      <x v="817"/>
    </i>
    <i r="3">
      <x v="3"/>
    </i>
    <i>
      <x v="2464"/>
    </i>
    <i r="1">
      <x v="5"/>
    </i>
    <i r="2">
      <x v="570"/>
    </i>
    <i r="3">
      <x v="1"/>
    </i>
    <i r="2">
      <x v="1081"/>
    </i>
    <i r="3">
      <x v="3"/>
    </i>
    <i>
      <x v="2465"/>
    </i>
    <i r="1">
      <x v="5"/>
    </i>
    <i r="2">
      <x v="209"/>
    </i>
    <i r="3">
      <x v="2"/>
    </i>
    <i>
      <x v="2466"/>
    </i>
    <i r="1">
      <x v="3"/>
    </i>
    <i r="2">
      <x v="629"/>
    </i>
    <i r="3">
      <x v="1"/>
    </i>
    <i r="2">
      <x v="1132"/>
    </i>
    <i r="3">
      <x/>
    </i>
    <i r="1">
      <x v="5"/>
    </i>
    <i r="2">
      <x v="403"/>
    </i>
    <i r="3">
      <x v="2"/>
    </i>
    <i>
      <x v="2467"/>
    </i>
    <i r="1">
      <x v="3"/>
    </i>
    <i r="2">
      <x v="829"/>
    </i>
    <i r="3">
      <x v="2"/>
    </i>
    <i>
      <x v="2468"/>
    </i>
    <i r="1">
      <x v="4"/>
    </i>
    <i r="2">
      <x v="489"/>
    </i>
    <i r="3">
      <x v="1"/>
    </i>
    <i>
      <x v="2469"/>
    </i>
    <i r="1">
      <x v="4"/>
    </i>
    <i r="2">
      <x v="204"/>
    </i>
    <i r="3">
      <x v="4"/>
    </i>
    <i>
      <x v="2470"/>
    </i>
    <i r="1">
      <x v="2"/>
    </i>
    <i r="2">
      <x v="658"/>
    </i>
    <i r="3">
      <x/>
    </i>
    <i>
      <x v="2471"/>
    </i>
    <i r="1">
      <x/>
    </i>
    <i r="2">
      <x v="359"/>
    </i>
    <i r="3">
      <x v="1"/>
    </i>
    <i>
      <x v="2472"/>
    </i>
    <i r="1">
      <x v="3"/>
    </i>
    <i r="2">
      <x v="715"/>
    </i>
    <i r="3">
      <x v="2"/>
    </i>
    <i>
      <x v="2473"/>
    </i>
    <i r="1">
      <x v="1"/>
    </i>
    <i r="2">
      <x v="285"/>
    </i>
    <i r="3">
      <x/>
    </i>
    <i r="1">
      <x v="2"/>
    </i>
    <i r="2">
      <x v="385"/>
    </i>
    <i r="3">
      <x v="3"/>
    </i>
    <i r="1">
      <x v="3"/>
    </i>
    <i r="2">
      <x v="612"/>
    </i>
    <i r="3">
      <x/>
    </i>
    <i>
      <x v="2474"/>
    </i>
    <i r="1">
      <x v="2"/>
    </i>
    <i r="2">
      <x v="1078"/>
    </i>
    <i r="3">
      <x v="3"/>
    </i>
    <i>
      <x v="2475"/>
    </i>
    <i r="1">
      <x v="3"/>
    </i>
    <i r="2">
      <x v="670"/>
    </i>
    <i r="3">
      <x/>
    </i>
    <i>
      <x v="2476"/>
    </i>
    <i r="1">
      <x v="1"/>
    </i>
    <i r="2">
      <x v="112"/>
    </i>
    <i r="3">
      <x v="1"/>
    </i>
    <i>
      <x v="2477"/>
    </i>
    <i r="1">
      <x v="4"/>
    </i>
    <i r="2">
      <x v="499"/>
    </i>
    <i r="3">
      <x v="1"/>
    </i>
    <i>
      <x v="2478"/>
    </i>
    <i r="1">
      <x v="5"/>
    </i>
    <i r="2">
      <x v="999"/>
    </i>
    <i r="3">
      <x/>
    </i>
    <i>
      <x v="2479"/>
    </i>
    <i r="1">
      <x/>
    </i>
    <i r="2">
      <x v="53"/>
    </i>
    <i r="3">
      <x v="4"/>
    </i>
    <i r="2">
      <x v="1094"/>
    </i>
    <i r="3">
      <x v="3"/>
    </i>
    <i>
      <x v="2480"/>
    </i>
    <i r="1">
      <x v="1"/>
    </i>
    <i r="2">
      <x v="862"/>
    </i>
    <i r="3">
      <x v="2"/>
    </i>
    <i r="1">
      <x v="2"/>
    </i>
    <i r="2">
      <x v="751"/>
    </i>
    <i r="3">
      <x/>
    </i>
    <i>
      <x v="2481"/>
    </i>
    <i r="1">
      <x v="2"/>
    </i>
    <i r="2">
      <x v="94"/>
    </i>
    <i r="3">
      <x v="3"/>
    </i>
    <i r="2">
      <x v="1135"/>
    </i>
    <i r="3">
      <x v="3"/>
    </i>
    <i>
      <x v="2482"/>
    </i>
    <i r="1">
      <x v="1"/>
    </i>
    <i r="2">
      <x v="25"/>
    </i>
    <i r="3">
      <x v="3"/>
    </i>
    <i>
      <x v="2483"/>
    </i>
    <i r="1">
      <x v="1"/>
    </i>
    <i r="2">
      <x v="502"/>
    </i>
    <i r="3">
      <x/>
    </i>
    <i>
      <x v="2484"/>
    </i>
    <i r="1">
      <x v="4"/>
    </i>
    <i r="2">
      <x v="67"/>
    </i>
    <i r="3">
      <x/>
    </i>
    <i>
      <x v="2485"/>
    </i>
    <i r="1">
      <x v="3"/>
    </i>
    <i r="2">
      <x v="596"/>
    </i>
    <i r="3">
      <x/>
    </i>
    <i>
      <x v="2486"/>
    </i>
    <i r="1">
      <x v="3"/>
    </i>
    <i r="2">
      <x v="243"/>
    </i>
    <i r="3">
      <x/>
    </i>
    <i>
      <x v="2487"/>
    </i>
    <i r="1">
      <x v="4"/>
    </i>
    <i r="2">
      <x v="706"/>
    </i>
    <i r="3">
      <x v="1"/>
    </i>
    <i>
      <x v="2488"/>
    </i>
    <i r="1">
      <x v="5"/>
    </i>
    <i r="2">
      <x v="852"/>
    </i>
    <i r="3">
      <x v="3"/>
    </i>
    <i>
      <x v="2489"/>
    </i>
    <i r="1">
      <x/>
    </i>
    <i r="2">
      <x v="1055"/>
    </i>
    <i r="3">
      <x v="2"/>
    </i>
    <i>
      <x v="2490"/>
    </i>
    <i r="1">
      <x/>
    </i>
    <i r="2">
      <x v="549"/>
    </i>
    <i r="3">
      <x v="1"/>
    </i>
    <i r="1">
      <x v="5"/>
    </i>
    <i r="2">
      <x v="613"/>
    </i>
    <i r="3">
      <x/>
    </i>
    <i>
      <x v="2491"/>
    </i>
    <i r="1">
      <x/>
    </i>
    <i r="2">
      <x v="882"/>
    </i>
    <i r="3">
      <x/>
    </i>
    <i>
      <x v="2492"/>
    </i>
    <i r="1">
      <x/>
    </i>
    <i r="2">
      <x v="708"/>
    </i>
    <i r="3">
      <x v="3"/>
    </i>
    <i>
      <x v="2493"/>
    </i>
    <i r="1">
      <x v="4"/>
    </i>
    <i r="2">
      <x v="209"/>
    </i>
    <i r="3">
      <x v="1"/>
    </i>
    <i r="2">
      <x v="560"/>
    </i>
    <i r="3">
      <x v="1"/>
    </i>
    <i>
      <x v="2494"/>
    </i>
    <i r="1">
      <x/>
    </i>
    <i r="2">
      <x v="209"/>
    </i>
    <i r="3">
      <x/>
    </i>
    <i r="1">
      <x v="2"/>
    </i>
    <i r="2">
      <x v="1100"/>
    </i>
    <i r="3">
      <x v="1"/>
    </i>
    <i>
      <x v="2495"/>
    </i>
    <i r="1">
      <x v="5"/>
    </i>
    <i r="2">
      <x v="763"/>
    </i>
    <i r="3">
      <x/>
    </i>
    <i r="2">
      <x v="1180"/>
    </i>
    <i r="3">
      <x v="3"/>
    </i>
    <i>
      <x v="2496"/>
    </i>
    <i r="1">
      <x/>
    </i>
    <i r="2">
      <x v="549"/>
    </i>
    <i r="3">
      <x v="1"/>
    </i>
    <i>
      <x v="2497"/>
    </i>
    <i r="1">
      <x v="2"/>
    </i>
    <i r="2">
      <x v="200"/>
    </i>
    <i r="3">
      <x v="4"/>
    </i>
    <i>
      <x v="2498"/>
    </i>
    <i r="1">
      <x v="3"/>
    </i>
    <i r="2">
      <x v="295"/>
    </i>
    <i r="3">
      <x v="2"/>
    </i>
    <i>
      <x v="2499"/>
    </i>
    <i r="1">
      <x v="2"/>
    </i>
    <i r="2">
      <x v="1002"/>
    </i>
    <i r="3">
      <x/>
    </i>
    <i r="1">
      <x v="5"/>
    </i>
    <i r="2">
      <x v="359"/>
    </i>
    <i r="3">
      <x v="4"/>
    </i>
    <i>
      <x v="2500"/>
    </i>
    <i r="1">
      <x v="5"/>
    </i>
    <i r="2">
      <x v="673"/>
    </i>
    <i r="3">
      <x/>
    </i>
    <i>
      <x v="2501"/>
    </i>
    <i r="1">
      <x v="3"/>
    </i>
    <i r="2">
      <x v="159"/>
    </i>
    <i r="3">
      <x v="4"/>
    </i>
    <i r="1">
      <x v="4"/>
    </i>
    <i r="2">
      <x v="725"/>
    </i>
    <i r="3">
      <x v="3"/>
    </i>
    <i>
      <x v="2502"/>
    </i>
    <i r="1">
      <x v="3"/>
    </i>
    <i r="2">
      <x v="763"/>
    </i>
    <i r="3">
      <x v="2"/>
    </i>
    <i>
      <x v="2503"/>
    </i>
    <i r="1">
      <x v="1"/>
    </i>
    <i r="2">
      <x v="274"/>
    </i>
    <i r="3">
      <x v="3"/>
    </i>
    <i>
      <x v="2504"/>
    </i>
    <i r="1">
      <x/>
    </i>
    <i r="2">
      <x v="446"/>
    </i>
    <i r="3">
      <x v="2"/>
    </i>
    <i>
      <x v="2505"/>
    </i>
    <i r="1">
      <x v="1"/>
    </i>
    <i r="2">
      <x v="556"/>
    </i>
    <i r="3">
      <x/>
    </i>
    <i>
      <x v="2506"/>
    </i>
    <i r="1">
      <x v="4"/>
    </i>
    <i r="2">
      <x v="382"/>
    </i>
    <i r="3">
      <x v="4"/>
    </i>
    <i>
      <x v="2507"/>
    </i>
    <i r="1">
      <x/>
    </i>
    <i r="2">
      <x v="553"/>
    </i>
    <i r="3">
      <x v="1"/>
    </i>
    <i>
      <x v="2508"/>
    </i>
    <i r="1">
      <x v="5"/>
    </i>
    <i r="2">
      <x v="370"/>
    </i>
    <i r="3">
      <x v="3"/>
    </i>
    <i>
      <x v="2509"/>
    </i>
    <i r="1">
      <x/>
    </i>
    <i r="2">
      <x v="621"/>
    </i>
    <i r="3">
      <x/>
    </i>
    <i r="2">
      <x v="772"/>
    </i>
    <i r="3">
      <x/>
    </i>
    <i>
      <x v="2510"/>
    </i>
    <i r="1">
      <x v="1"/>
    </i>
    <i r="2">
      <x v="414"/>
    </i>
    <i r="3">
      <x/>
    </i>
    <i>
      <x v="2511"/>
    </i>
    <i r="1">
      <x v="3"/>
    </i>
    <i r="2">
      <x v="833"/>
    </i>
    <i r="3">
      <x v="4"/>
    </i>
    <i>
      <x v="2512"/>
    </i>
    <i r="1">
      <x v="2"/>
    </i>
    <i r="2">
      <x v="474"/>
    </i>
    <i r="3">
      <x v="4"/>
    </i>
    <i>
      <x v="2513"/>
    </i>
    <i r="1">
      <x v="4"/>
    </i>
    <i r="2">
      <x v="875"/>
    </i>
    <i r="3">
      <x v="1"/>
    </i>
    <i>
      <x v="2514"/>
    </i>
    <i r="1">
      <x v="1"/>
    </i>
    <i r="2">
      <x v="629"/>
    </i>
    <i r="3">
      <x v="2"/>
    </i>
    <i>
      <x v="2515"/>
    </i>
    <i r="1">
      <x v="4"/>
    </i>
    <i r="2">
      <x v="860"/>
    </i>
    <i r="3">
      <x v="3"/>
    </i>
    <i>
      <x v="2516"/>
    </i>
    <i r="1">
      <x v="1"/>
    </i>
    <i r="2">
      <x v="349"/>
    </i>
    <i r="3">
      <x v="1"/>
    </i>
    <i r="1">
      <x v="2"/>
    </i>
    <i r="2">
      <x v="615"/>
    </i>
    <i r="3">
      <x v="2"/>
    </i>
    <i>
      <x v="2517"/>
    </i>
    <i r="1">
      <x v="2"/>
    </i>
    <i r="2">
      <x v="1157"/>
    </i>
    <i r="3">
      <x/>
    </i>
    <i>
      <x v="2518"/>
    </i>
    <i r="1">
      <x/>
    </i>
    <i r="2">
      <x v="595"/>
    </i>
    <i r="3">
      <x v="2"/>
    </i>
    <i>
      <x v="2519"/>
    </i>
    <i r="1">
      <x v="1"/>
    </i>
    <i r="2">
      <x v="658"/>
    </i>
    <i r="3">
      <x v="4"/>
    </i>
    <i>
      <x v="2520"/>
    </i>
    <i r="1">
      <x v="3"/>
    </i>
    <i r="2">
      <x v="96"/>
    </i>
    <i r="3">
      <x v="2"/>
    </i>
    <i>
      <x v="2521"/>
    </i>
    <i r="1">
      <x v="3"/>
    </i>
    <i r="2">
      <x v="833"/>
    </i>
    <i r="3">
      <x/>
    </i>
    <i>
      <x v="2522"/>
    </i>
    <i r="1">
      <x v="5"/>
    </i>
    <i r="2">
      <x v="238"/>
    </i>
    <i r="3">
      <x v="2"/>
    </i>
    <i>
      <x v="2523"/>
    </i>
    <i r="1">
      <x/>
    </i>
    <i r="2">
      <x v="280"/>
    </i>
    <i r="3">
      <x/>
    </i>
    <i>
      <x v="2524"/>
    </i>
    <i r="1">
      <x v="2"/>
    </i>
    <i r="2">
      <x v="981"/>
    </i>
    <i r="3">
      <x v="2"/>
    </i>
    <i>
      <x v="2525"/>
    </i>
    <i r="1">
      <x v="1"/>
    </i>
    <i r="2">
      <x v="341"/>
    </i>
    <i r="3">
      <x v="1"/>
    </i>
    <i>
      <x v="2526"/>
    </i>
    <i r="1">
      <x v="5"/>
    </i>
    <i r="2">
      <x v="541"/>
    </i>
    <i r="3">
      <x/>
    </i>
    <i>
      <x v="2527"/>
    </i>
    <i r="1">
      <x v="2"/>
    </i>
    <i r="2">
      <x v="654"/>
    </i>
    <i r="3">
      <x/>
    </i>
    <i>
      <x v="2528"/>
    </i>
    <i r="1">
      <x v="5"/>
    </i>
    <i r="2">
      <x v="197"/>
    </i>
    <i r="3">
      <x v="4"/>
    </i>
    <i>
      <x v="2529"/>
    </i>
    <i r="1">
      <x/>
    </i>
    <i r="2">
      <x v="392"/>
    </i>
    <i r="3">
      <x v="1"/>
    </i>
    <i r="1">
      <x v="3"/>
    </i>
    <i r="2">
      <x v="439"/>
    </i>
    <i r="3">
      <x v="1"/>
    </i>
    <i>
      <x v="2530"/>
    </i>
    <i r="1">
      <x v="3"/>
    </i>
    <i r="2">
      <x v="806"/>
    </i>
    <i r="3">
      <x v="3"/>
    </i>
    <i r="1">
      <x v="5"/>
    </i>
    <i r="2">
      <x v="195"/>
    </i>
    <i r="3">
      <x v="1"/>
    </i>
    <i>
      <x v="2531"/>
    </i>
    <i r="1">
      <x v="5"/>
    </i>
    <i r="2">
      <x v="693"/>
    </i>
    <i r="3">
      <x v="4"/>
    </i>
    <i>
      <x v="2532"/>
    </i>
    <i r="1">
      <x v="1"/>
    </i>
    <i r="2">
      <x v="412"/>
    </i>
    <i r="3">
      <x v="2"/>
    </i>
    <i r="1">
      <x v="4"/>
    </i>
    <i r="2">
      <x v="140"/>
    </i>
    <i r="3">
      <x v="1"/>
    </i>
    <i>
      <x v="2533"/>
    </i>
    <i r="1">
      <x v="5"/>
    </i>
    <i r="2">
      <x v="561"/>
    </i>
    <i r="3">
      <x v="1"/>
    </i>
    <i>
      <x v="2534"/>
    </i>
    <i r="1">
      <x v="4"/>
    </i>
    <i r="2">
      <x v="384"/>
    </i>
    <i r="3">
      <x v="4"/>
    </i>
    <i>
      <x v="2535"/>
    </i>
    <i r="1">
      <x v="4"/>
    </i>
    <i r="2">
      <x v="888"/>
    </i>
    <i r="3">
      <x v="2"/>
    </i>
    <i r="1">
      <x v="5"/>
    </i>
    <i r="2">
      <x v="431"/>
    </i>
    <i r="3">
      <x v="1"/>
    </i>
    <i>
      <x v="2536"/>
    </i>
    <i r="1">
      <x/>
    </i>
    <i r="2">
      <x v="1151"/>
    </i>
    <i r="3">
      <x v="2"/>
    </i>
    <i>
      <x v="2537"/>
    </i>
    <i r="1">
      <x v="2"/>
    </i>
    <i r="2">
      <x v="723"/>
    </i>
    <i r="3">
      <x v="4"/>
    </i>
    <i>
      <x v="2538"/>
    </i>
    <i r="1">
      <x v="4"/>
    </i>
    <i r="2">
      <x v="686"/>
    </i>
    <i r="3">
      <x v="2"/>
    </i>
    <i>
      <x v="2539"/>
    </i>
    <i r="1">
      <x v="3"/>
    </i>
    <i r="2">
      <x v="907"/>
    </i>
    <i r="3">
      <x v="2"/>
    </i>
    <i>
      <x v="2540"/>
    </i>
    <i r="1">
      <x v="1"/>
    </i>
    <i r="2">
      <x v="461"/>
    </i>
    <i r="3">
      <x v="3"/>
    </i>
    <i>
      <x v="2541"/>
    </i>
    <i r="1">
      <x v="5"/>
    </i>
    <i r="2">
      <x v="954"/>
    </i>
    <i r="3">
      <x v="4"/>
    </i>
    <i>
      <x v="2542"/>
    </i>
    <i r="1">
      <x v="5"/>
    </i>
    <i r="2">
      <x v="897"/>
    </i>
    <i r="3">
      <x v="2"/>
    </i>
    <i r="2">
      <x v="1045"/>
    </i>
    <i r="3">
      <x v="1"/>
    </i>
    <i>
      <x v="2543"/>
    </i>
    <i r="1">
      <x v="1"/>
    </i>
    <i r="2">
      <x v="79"/>
    </i>
    <i r="3">
      <x/>
    </i>
    <i>
      <x v="2544"/>
    </i>
    <i r="1">
      <x v="3"/>
    </i>
    <i r="2">
      <x v="421"/>
    </i>
    <i r="3">
      <x/>
    </i>
    <i>
      <x v="2545"/>
    </i>
    <i r="1">
      <x v="5"/>
    </i>
    <i r="2">
      <x v="807"/>
    </i>
    <i r="3">
      <x v="3"/>
    </i>
    <i>
      <x v="2546"/>
    </i>
    <i r="1">
      <x/>
    </i>
    <i r="2">
      <x v="677"/>
    </i>
    <i r="3">
      <x/>
    </i>
    <i r="1">
      <x v="1"/>
    </i>
    <i r="2">
      <x v="449"/>
    </i>
    <i r="3">
      <x/>
    </i>
    <i>
      <x v="2547"/>
    </i>
    <i r="1">
      <x v="1"/>
    </i>
    <i r="2">
      <x v="496"/>
    </i>
    <i r="3">
      <x/>
    </i>
    <i>
      <x v="2548"/>
    </i>
    <i r="1">
      <x v="1"/>
    </i>
    <i r="2">
      <x v="913"/>
    </i>
    <i r="3">
      <x/>
    </i>
    <i r="2">
      <x v="1106"/>
    </i>
    <i r="3">
      <x/>
    </i>
    <i>
      <x v="2549"/>
    </i>
    <i r="1">
      <x v="3"/>
    </i>
    <i r="2">
      <x v="981"/>
    </i>
    <i r="3">
      <x v="3"/>
    </i>
    <i>
      <x v="2550"/>
    </i>
    <i r="1">
      <x v="3"/>
    </i>
    <i r="2">
      <x v="258"/>
    </i>
    <i r="3">
      <x v="2"/>
    </i>
    <i>
      <x v="2551"/>
    </i>
    <i r="1">
      <x v="2"/>
    </i>
    <i r="2">
      <x v="842"/>
    </i>
    <i r="3">
      <x/>
    </i>
    <i r="1">
      <x v="3"/>
    </i>
    <i r="2">
      <x v="696"/>
    </i>
    <i r="3">
      <x v="1"/>
    </i>
    <i>
      <x v="2552"/>
    </i>
    <i r="1">
      <x v="4"/>
    </i>
    <i r="2">
      <x v="316"/>
    </i>
    <i r="3">
      <x v="2"/>
    </i>
    <i>
      <x v="2553"/>
    </i>
    <i r="1">
      <x v="2"/>
    </i>
    <i r="2">
      <x v="354"/>
    </i>
    <i r="3">
      <x v="4"/>
    </i>
    <i>
      <x v="2554"/>
    </i>
    <i r="1">
      <x v="1"/>
    </i>
    <i r="2">
      <x v="668"/>
    </i>
    <i r="3">
      <x v="3"/>
    </i>
    <i>
      <x v="2555"/>
    </i>
    <i r="1">
      <x/>
    </i>
    <i r="2">
      <x v="404"/>
    </i>
    <i r="3">
      <x v="3"/>
    </i>
    <i r="2">
      <x v="853"/>
    </i>
    <i r="3">
      <x v="2"/>
    </i>
    <i>
      <x v="2556"/>
    </i>
    <i r="1">
      <x v="5"/>
    </i>
    <i r="2">
      <x v="366"/>
    </i>
    <i r="3">
      <x v="4"/>
    </i>
    <i>
      <x v="2557"/>
    </i>
    <i r="1">
      <x/>
    </i>
    <i r="2">
      <x v="174"/>
    </i>
    <i r="3">
      <x v="3"/>
    </i>
    <i r="1">
      <x v="5"/>
    </i>
    <i r="2">
      <x v="474"/>
    </i>
    <i r="3">
      <x/>
    </i>
    <i>
      <x v="2558"/>
    </i>
    <i r="1">
      <x v="4"/>
    </i>
    <i r="2">
      <x v="674"/>
    </i>
    <i r="3">
      <x v="1"/>
    </i>
    <i>
      <x v="2559"/>
    </i>
    <i r="1">
      <x v="4"/>
    </i>
    <i r="2">
      <x v="494"/>
    </i>
    <i r="3">
      <x v="1"/>
    </i>
    <i>
      <x v="2560"/>
    </i>
    <i r="1">
      <x v="1"/>
    </i>
    <i r="2">
      <x v="1022"/>
    </i>
    <i r="3">
      <x v="3"/>
    </i>
    <i r="1">
      <x v="3"/>
    </i>
    <i r="2">
      <x v="338"/>
    </i>
    <i r="3">
      <x v="3"/>
    </i>
    <i>
      <x v="2561"/>
    </i>
    <i r="1">
      <x v="3"/>
    </i>
    <i r="2">
      <x v="303"/>
    </i>
    <i r="3">
      <x v="1"/>
    </i>
    <i r="1">
      <x v="5"/>
    </i>
    <i r="2">
      <x v="1015"/>
    </i>
    <i r="3">
      <x/>
    </i>
    <i>
      <x v="2562"/>
    </i>
    <i r="1">
      <x v="3"/>
    </i>
    <i r="2">
      <x v="508"/>
    </i>
    <i r="3">
      <x v="2"/>
    </i>
    <i>
      <x v="2563"/>
    </i>
    <i r="1">
      <x v="1"/>
    </i>
    <i r="2">
      <x v="940"/>
    </i>
    <i r="3">
      <x v="4"/>
    </i>
    <i>
      <x v="2564"/>
    </i>
    <i r="1">
      <x v="3"/>
    </i>
    <i r="2">
      <x v="1059"/>
    </i>
    <i r="3">
      <x v="2"/>
    </i>
    <i>
      <x v="2565"/>
    </i>
    <i r="1">
      <x v="2"/>
    </i>
    <i r="2">
      <x v="1098"/>
    </i>
    <i r="3">
      <x/>
    </i>
    <i r="1">
      <x v="5"/>
    </i>
    <i r="2">
      <x v="606"/>
    </i>
    <i r="3">
      <x v="1"/>
    </i>
    <i>
      <x v="2566"/>
    </i>
    <i r="1">
      <x/>
    </i>
    <i r="2">
      <x v="410"/>
    </i>
    <i r="3">
      <x v="2"/>
    </i>
    <i r="1">
      <x v="1"/>
    </i>
    <i r="2">
      <x v="1077"/>
    </i>
    <i r="3">
      <x v="4"/>
    </i>
    <i r="1">
      <x v="4"/>
    </i>
    <i r="2">
      <x v="540"/>
    </i>
    <i r="3">
      <x v="3"/>
    </i>
    <i>
      <x v="2567"/>
    </i>
    <i r="1">
      <x v="4"/>
    </i>
    <i r="2">
      <x v="414"/>
    </i>
    <i r="3">
      <x v="1"/>
    </i>
    <i>
      <x v="2568"/>
    </i>
    <i r="1">
      <x/>
    </i>
    <i r="2">
      <x v="377"/>
    </i>
    <i r="3">
      <x v="1"/>
    </i>
    <i>
      <x v="2569"/>
    </i>
    <i r="1">
      <x/>
    </i>
    <i r="2">
      <x v="354"/>
    </i>
    <i r="3">
      <x v="3"/>
    </i>
    <i>
      <x v="2570"/>
    </i>
    <i r="1">
      <x/>
    </i>
    <i r="2">
      <x v="680"/>
    </i>
    <i r="3">
      <x v="3"/>
    </i>
    <i>
      <x v="2571"/>
    </i>
    <i r="1">
      <x v="5"/>
    </i>
    <i r="2">
      <x v="296"/>
    </i>
    <i r="3">
      <x v="1"/>
    </i>
    <i>
      <x v="2572"/>
    </i>
    <i r="1">
      <x v="2"/>
    </i>
    <i r="2">
      <x v="841"/>
    </i>
    <i r="3">
      <x v="4"/>
    </i>
    <i>
      <x v="2573"/>
    </i>
    <i r="1">
      <x/>
    </i>
    <i r="2">
      <x v="1016"/>
    </i>
    <i r="3">
      <x/>
    </i>
    <i>
      <x v="2574"/>
    </i>
    <i r="1">
      <x v="1"/>
    </i>
    <i r="2">
      <x v="1038"/>
    </i>
    <i r="3">
      <x v="2"/>
    </i>
    <i r="1">
      <x v="5"/>
    </i>
    <i r="2">
      <x v="416"/>
    </i>
    <i r="3">
      <x v="1"/>
    </i>
    <i>
      <x v="2575"/>
    </i>
    <i r="1">
      <x v="2"/>
    </i>
    <i r="2">
      <x v="209"/>
    </i>
    <i r="3">
      <x v="2"/>
    </i>
    <i r="2">
      <x v="543"/>
    </i>
    <i r="3">
      <x v="3"/>
    </i>
    <i>
      <x v="2576"/>
    </i>
    <i r="1">
      <x/>
    </i>
    <i r="2">
      <x v="371"/>
    </i>
    <i r="3">
      <x/>
    </i>
    <i r="1">
      <x v="1"/>
    </i>
    <i r="2">
      <x v="685"/>
    </i>
    <i r="3">
      <x/>
    </i>
    <i>
      <x v="2577"/>
    </i>
    <i r="1">
      <x v="3"/>
    </i>
    <i r="2">
      <x v="612"/>
    </i>
    <i r="3">
      <x/>
    </i>
    <i>
      <x v="2578"/>
    </i>
    <i r="1">
      <x v="3"/>
    </i>
    <i r="2">
      <x v="734"/>
    </i>
    <i r="3">
      <x/>
    </i>
    <i r="1">
      <x v="5"/>
    </i>
    <i r="2">
      <x v="600"/>
    </i>
    <i r="3">
      <x v="2"/>
    </i>
    <i>
      <x v="2579"/>
    </i>
    <i r="1">
      <x v="3"/>
    </i>
    <i r="2">
      <x v="243"/>
    </i>
    <i r="3">
      <x v="2"/>
    </i>
    <i>
      <x v="2580"/>
    </i>
    <i r="1">
      <x v="1"/>
    </i>
    <i r="2">
      <x v="553"/>
    </i>
    <i r="3">
      <x v="2"/>
    </i>
    <i r="1">
      <x v="2"/>
    </i>
    <i r="2">
      <x v="448"/>
    </i>
    <i r="3">
      <x v="1"/>
    </i>
    <i r="1">
      <x v="4"/>
    </i>
    <i r="2">
      <x v="749"/>
    </i>
    <i r="3">
      <x v="4"/>
    </i>
    <i>
      <x v="2581"/>
    </i>
    <i r="1">
      <x v="5"/>
    </i>
    <i r="2">
      <x v="151"/>
    </i>
    <i r="3">
      <x/>
    </i>
    <i>
      <x v="2582"/>
    </i>
    <i r="1">
      <x v="2"/>
    </i>
    <i r="2">
      <x v="932"/>
    </i>
    <i r="3">
      <x/>
    </i>
    <i>
      <x v="2583"/>
    </i>
    <i r="1">
      <x v="2"/>
    </i>
    <i r="2">
      <x v="73"/>
    </i>
    <i r="3">
      <x/>
    </i>
    <i r="1">
      <x v="5"/>
    </i>
    <i r="2">
      <x v="191"/>
    </i>
    <i r="3">
      <x v="2"/>
    </i>
    <i>
      <x v="2584"/>
    </i>
    <i r="1">
      <x/>
    </i>
    <i r="2">
      <x v="552"/>
    </i>
    <i r="3">
      <x v="4"/>
    </i>
    <i>
      <x v="2585"/>
    </i>
    <i r="1">
      <x v="3"/>
    </i>
    <i r="2">
      <x v="679"/>
    </i>
    <i r="3">
      <x/>
    </i>
    <i>
      <x v="2586"/>
    </i>
    <i r="1">
      <x v="4"/>
    </i>
    <i r="2">
      <x v="1160"/>
    </i>
    <i r="3">
      <x v="4"/>
    </i>
    <i>
      <x v="2587"/>
    </i>
    <i r="1">
      <x v="3"/>
    </i>
    <i r="2">
      <x v="160"/>
    </i>
    <i r="3">
      <x v="2"/>
    </i>
    <i>
      <x v="2588"/>
    </i>
    <i r="1">
      <x v="2"/>
    </i>
    <i r="2">
      <x v="939"/>
    </i>
    <i r="3">
      <x/>
    </i>
    <i>
      <x v="2589"/>
    </i>
    <i r="1">
      <x v="2"/>
    </i>
    <i r="2">
      <x v="132"/>
    </i>
    <i r="3">
      <x/>
    </i>
    <i>
      <x v="2590"/>
    </i>
    <i r="1">
      <x v="2"/>
    </i>
    <i r="2">
      <x v="484"/>
    </i>
    <i r="3">
      <x v="3"/>
    </i>
    <i r="1">
      <x v="5"/>
    </i>
    <i r="2">
      <x v="672"/>
    </i>
    <i r="3">
      <x v="4"/>
    </i>
    <i>
      <x v="2591"/>
    </i>
    <i r="1">
      <x v="5"/>
    </i>
    <i r="2">
      <x v="1110"/>
    </i>
    <i r="3">
      <x v="2"/>
    </i>
    <i>
      <x v="2592"/>
    </i>
    <i r="1">
      <x/>
    </i>
    <i r="2">
      <x v="450"/>
    </i>
    <i r="3">
      <x v="4"/>
    </i>
    <i>
      <x v="2593"/>
    </i>
    <i r="1">
      <x v="3"/>
    </i>
    <i r="2">
      <x v="1118"/>
    </i>
    <i r="3">
      <x v="2"/>
    </i>
    <i r="1">
      <x v="4"/>
    </i>
    <i r="2">
      <x v="255"/>
    </i>
    <i r="3">
      <x v="1"/>
    </i>
    <i>
      <x v="2594"/>
    </i>
    <i r="1">
      <x v="1"/>
    </i>
    <i r="2">
      <x v="989"/>
    </i>
    <i r="3">
      <x v="4"/>
    </i>
    <i>
      <x v="2595"/>
    </i>
    <i r="1">
      <x v="3"/>
    </i>
    <i r="2">
      <x v="229"/>
    </i>
    <i r="3">
      <x/>
    </i>
    <i r="2">
      <x v="429"/>
    </i>
    <i r="3">
      <x v="3"/>
    </i>
    <i>
      <x v="2596"/>
    </i>
    <i r="1">
      <x v="1"/>
    </i>
    <i r="2">
      <x v="476"/>
    </i>
    <i r="3">
      <x v="3"/>
    </i>
    <i r="1">
      <x v="2"/>
    </i>
    <i r="2">
      <x v="705"/>
    </i>
    <i r="3">
      <x v="3"/>
    </i>
    <i>
      <x v="2597"/>
    </i>
    <i r="1">
      <x v="2"/>
    </i>
    <i r="2">
      <x v="563"/>
    </i>
    <i r="3">
      <x v="3"/>
    </i>
    <i r="1">
      <x v="3"/>
    </i>
    <i r="2">
      <x v="381"/>
    </i>
    <i r="3">
      <x/>
    </i>
    <i r="2">
      <x v="631"/>
    </i>
    <i r="3">
      <x/>
    </i>
    <i>
      <x v="2598"/>
    </i>
    <i r="1">
      <x v="3"/>
    </i>
    <i r="2">
      <x v="628"/>
    </i>
    <i r="3">
      <x/>
    </i>
    <i r="1">
      <x v="5"/>
    </i>
    <i r="2">
      <x v="388"/>
    </i>
    <i r="3">
      <x v="4"/>
    </i>
    <i r="2">
      <x v="548"/>
    </i>
    <i r="3">
      <x v="4"/>
    </i>
    <i>
      <x v="2599"/>
    </i>
    <i r="1">
      <x v="1"/>
    </i>
    <i r="2">
      <x v="292"/>
    </i>
    <i r="3">
      <x/>
    </i>
    <i>
      <x v="2600"/>
    </i>
    <i r="1">
      <x v="5"/>
    </i>
    <i r="2">
      <x v="39"/>
    </i>
    <i r="3">
      <x/>
    </i>
    <i>
      <x v="2601"/>
    </i>
    <i r="1">
      <x v="1"/>
    </i>
    <i r="2">
      <x v="868"/>
    </i>
    <i r="3">
      <x v="2"/>
    </i>
    <i>
      <x v="2602"/>
    </i>
    <i r="1">
      <x/>
    </i>
    <i r="2">
      <x v="526"/>
    </i>
    <i r="3">
      <x v="3"/>
    </i>
    <i r="1">
      <x v="3"/>
    </i>
    <i r="2">
      <x v="361"/>
    </i>
    <i r="3">
      <x v="2"/>
    </i>
    <i r="2">
      <x v="859"/>
    </i>
    <i r="3">
      <x v="4"/>
    </i>
    <i>
      <x v="2603"/>
    </i>
    <i r="1">
      <x v="5"/>
    </i>
    <i r="2">
      <x v="98"/>
    </i>
    <i r="3">
      <x v="2"/>
    </i>
    <i>
      <x v="2604"/>
    </i>
    <i r="1">
      <x v="2"/>
    </i>
    <i r="2">
      <x v="534"/>
    </i>
    <i r="3">
      <x v="2"/>
    </i>
    <i>
      <x v="2605"/>
    </i>
    <i r="1">
      <x v="1"/>
    </i>
    <i r="2">
      <x v="687"/>
    </i>
    <i r="3">
      <x v="4"/>
    </i>
    <i>
      <x v="2606"/>
    </i>
    <i r="1">
      <x v="4"/>
    </i>
    <i r="2">
      <x v="178"/>
    </i>
    <i r="3">
      <x v="2"/>
    </i>
    <i>
      <x v="2607"/>
    </i>
    <i r="1">
      <x v="4"/>
    </i>
    <i r="2">
      <x v="623"/>
    </i>
    <i r="3">
      <x v="1"/>
    </i>
    <i>
      <x v="2608"/>
    </i>
    <i r="1">
      <x v="3"/>
    </i>
    <i r="2">
      <x v="539"/>
    </i>
    <i r="3">
      <x v="2"/>
    </i>
    <i>
      <x v="2609"/>
    </i>
    <i r="1">
      <x v="5"/>
    </i>
    <i r="2">
      <x v="1178"/>
    </i>
    <i r="3">
      <x v="3"/>
    </i>
    <i>
      <x v="2610"/>
    </i>
    <i r="1">
      <x/>
    </i>
    <i r="2">
      <x v="854"/>
    </i>
    <i r="3">
      <x/>
    </i>
    <i r="1">
      <x v="1"/>
    </i>
    <i r="2">
      <x v="846"/>
    </i>
    <i r="3">
      <x v="3"/>
    </i>
    <i r="2">
      <x v="1015"/>
    </i>
    <i r="3">
      <x v="1"/>
    </i>
    <i>
      <x v="2611"/>
    </i>
    <i r="1">
      <x v="2"/>
    </i>
    <i r="2">
      <x v="571"/>
    </i>
    <i r="3">
      <x v="1"/>
    </i>
    <i>
      <x v="2612"/>
    </i>
    <i r="1">
      <x v="2"/>
    </i>
    <i r="2">
      <x v="633"/>
    </i>
    <i r="3">
      <x v="3"/>
    </i>
    <i r="1">
      <x v="3"/>
    </i>
    <i r="2">
      <x v="96"/>
    </i>
    <i r="3">
      <x/>
    </i>
    <i r="2">
      <x v="432"/>
    </i>
    <i r="3">
      <x v="2"/>
    </i>
    <i>
      <x v="2613"/>
    </i>
    <i r="1">
      <x v="5"/>
    </i>
    <i r="2">
      <x v="693"/>
    </i>
    <i r="3">
      <x v="1"/>
    </i>
    <i>
      <x v="2614"/>
    </i>
    <i r="1">
      <x/>
    </i>
    <i r="2">
      <x v="1094"/>
    </i>
    <i r="3">
      <x v="4"/>
    </i>
    <i r="1">
      <x v="4"/>
    </i>
    <i r="2">
      <x v="582"/>
    </i>
    <i r="3">
      <x v="4"/>
    </i>
    <i>
      <x v="2615"/>
    </i>
    <i r="1">
      <x v="2"/>
    </i>
    <i r="2">
      <x v="147"/>
    </i>
    <i r="3">
      <x v="2"/>
    </i>
    <i>
      <x v="2616"/>
    </i>
    <i r="1">
      <x/>
    </i>
    <i r="2">
      <x v="218"/>
    </i>
    <i r="3">
      <x v="3"/>
    </i>
    <i>
      <x v="2617"/>
    </i>
    <i r="1">
      <x v="4"/>
    </i>
    <i r="2">
      <x v="417"/>
    </i>
    <i r="3">
      <x v="3"/>
    </i>
    <i>
      <x v="2618"/>
    </i>
    <i r="1">
      <x/>
    </i>
    <i r="2">
      <x v="729"/>
    </i>
    <i r="3">
      <x v="3"/>
    </i>
    <i r="1">
      <x v="4"/>
    </i>
    <i r="2">
      <x v="1058"/>
    </i>
    <i r="3">
      <x/>
    </i>
    <i>
      <x v="2619"/>
    </i>
    <i r="1">
      <x v="3"/>
    </i>
    <i r="2">
      <x v="543"/>
    </i>
    <i r="3">
      <x v="2"/>
    </i>
    <i r="1">
      <x v="4"/>
    </i>
    <i r="2">
      <x v="693"/>
    </i>
    <i r="3">
      <x v="4"/>
    </i>
    <i>
      <x v="2620"/>
    </i>
    <i r="1">
      <x v="2"/>
    </i>
    <i r="2">
      <x v="620"/>
    </i>
    <i r="3">
      <x v="2"/>
    </i>
    <i>
      <x v="2621"/>
    </i>
    <i r="1">
      <x v="5"/>
    </i>
    <i r="2">
      <x v="302"/>
    </i>
    <i r="3">
      <x v="1"/>
    </i>
    <i>
      <x v="2622"/>
    </i>
    <i r="1">
      <x v="4"/>
    </i>
    <i r="2">
      <x v="70"/>
    </i>
    <i r="3">
      <x v="4"/>
    </i>
    <i>
      <x v="2623"/>
    </i>
    <i r="1">
      <x v="2"/>
    </i>
    <i r="2">
      <x v="170"/>
    </i>
    <i r="3">
      <x/>
    </i>
    <i>
      <x v="2624"/>
    </i>
    <i r="1">
      <x/>
    </i>
    <i r="2">
      <x v="547"/>
    </i>
    <i r="3">
      <x/>
    </i>
    <i r="1">
      <x v="4"/>
    </i>
    <i r="2">
      <x v="917"/>
    </i>
    <i r="3">
      <x v="4"/>
    </i>
    <i>
      <x v="2625"/>
    </i>
    <i r="1">
      <x/>
    </i>
    <i r="2">
      <x v="729"/>
    </i>
    <i r="3">
      <x/>
    </i>
    <i r="1">
      <x v="4"/>
    </i>
    <i r="2">
      <x v="606"/>
    </i>
    <i r="3">
      <x v="3"/>
    </i>
    <i>
      <x v="2626"/>
    </i>
    <i r="1">
      <x v="4"/>
    </i>
    <i r="2">
      <x v="228"/>
    </i>
    <i r="3">
      <x v="4"/>
    </i>
    <i r="2">
      <x v="953"/>
    </i>
    <i r="3">
      <x v="1"/>
    </i>
    <i>
      <x v="2627"/>
    </i>
    <i r="1">
      <x v="3"/>
    </i>
    <i r="2">
      <x v="573"/>
    </i>
    <i r="3">
      <x v="1"/>
    </i>
    <i>
      <x v="2628"/>
    </i>
    <i r="1">
      <x/>
    </i>
    <i r="2">
      <x v="830"/>
    </i>
    <i r="3">
      <x v="2"/>
    </i>
    <i r="1">
      <x v="5"/>
    </i>
    <i r="2">
      <x v="758"/>
    </i>
    <i r="3">
      <x v="2"/>
    </i>
    <i>
      <x v="2629"/>
    </i>
    <i r="1">
      <x v="3"/>
    </i>
    <i r="2">
      <x v="432"/>
    </i>
    <i r="3">
      <x v="1"/>
    </i>
    <i>
      <x v="2630"/>
    </i>
    <i r="1">
      <x/>
    </i>
    <i r="2">
      <x v="859"/>
    </i>
    <i r="3">
      <x v="3"/>
    </i>
    <i>
      <x v="2631"/>
    </i>
    <i r="1">
      <x v="1"/>
    </i>
    <i r="2">
      <x v="545"/>
    </i>
    <i r="3">
      <x/>
    </i>
    <i>
      <x v="2632"/>
    </i>
    <i r="1">
      <x/>
    </i>
    <i r="2">
      <x v="28"/>
    </i>
    <i r="3">
      <x v="4"/>
    </i>
    <i r="1">
      <x v="2"/>
    </i>
    <i r="2">
      <x v="294"/>
    </i>
    <i r="3">
      <x v="3"/>
    </i>
    <i>
      <x v="2633"/>
    </i>
    <i r="1">
      <x v="2"/>
    </i>
    <i r="2">
      <x v="1045"/>
    </i>
    <i r="3">
      <x v="4"/>
    </i>
    <i>
      <x v="2634"/>
    </i>
    <i r="1">
      <x v="4"/>
    </i>
    <i r="2">
      <x v="1075"/>
    </i>
    <i r="3">
      <x v="3"/>
    </i>
    <i>
      <x v="2635"/>
    </i>
    <i r="1">
      <x v="5"/>
    </i>
    <i r="2">
      <x v="552"/>
    </i>
    <i r="3">
      <x v="2"/>
    </i>
    <i>
      <x v="2636"/>
    </i>
    <i r="1">
      <x/>
    </i>
    <i r="2">
      <x v="892"/>
    </i>
    <i r="3">
      <x v="4"/>
    </i>
    <i r="1">
      <x v="2"/>
    </i>
    <i r="2">
      <x v="527"/>
    </i>
    <i r="3">
      <x v="1"/>
    </i>
    <i>
      <x v="2637"/>
    </i>
    <i r="1">
      <x v="2"/>
    </i>
    <i r="2">
      <x v="203"/>
    </i>
    <i r="3">
      <x v="4"/>
    </i>
    <i>
      <x v="2638"/>
    </i>
    <i r="1">
      <x v="1"/>
    </i>
    <i r="2">
      <x v="579"/>
    </i>
    <i r="3">
      <x v="3"/>
    </i>
    <i r="2">
      <x v="832"/>
    </i>
    <i r="3">
      <x/>
    </i>
    <i>
      <x v="2639"/>
    </i>
    <i r="1">
      <x v="3"/>
    </i>
    <i r="2">
      <x v="261"/>
    </i>
    <i r="3">
      <x v="3"/>
    </i>
    <i r="1">
      <x v="4"/>
    </i>
    <i r="2">
      <x v="553"/>
    </i>
    <i r="3">
      <x v="2"/>
    </i>
    <i>
      <x v="2640"/>
    </i>
    <i r="1">
      <x v="4"/>
    </i>
    <i r="2">
      <x v="454"/>
    </i>
    <i r="3">
      <x v="2"/>
    </i>
    <i>
      <x v="2641"/>
    </i>
    <i r="1">
      <x v="3"/>
    </i>
    <i r="2">
      <x v="996"/>
    </i>
    <i r="3">
      <x v="2"/>
    </i>
    <i>
      <x v="2642"/>
    </i>
    <i r="1">
      <x v="4"/>
    </i>
    <i r="2">
      <x v="971"/>
    </i>
    <i r="3">
      <x v="4"/>
    </i>
    <i>
      <x v="2643"/>
    </i>
    <i r="1">
      <x v="5"/>
    </i>
    <i r="2">
      <x v="680"/>
    </i>
    <i r="3">
      <x v="1"/>
    </i>
    <i>
      <x v="2644"/>
    </i>
    <i r="1">
      <x/>
    </i>
    <i r="2">
      <x v="569"/>
    </i>
    <i r="3">
      <x/>
    </i>
    <i>
      <x v="2645"/>
    </i>
    <i r="1">
      <x v="4"/>
    </i>
    <i r="2">
      <x v="649"/>
    </i>
    <i r="3">
      <x v="4"/>
    </i>
    <i>
      <x v="2646"/>
    </i>
    <i r="1">
      <x v="2"/>
    </i>
    <i r="2">
      <x v="216"/>
    </i>
    <i r="3">
      <x v="4"/>
    </i>
    <i r="1">
      <x v="5"/>
    </i>
    <i r="2">
      <x v="50"/>
    </i>
    <i r="3">
      <x v="4"/>
    </i>
    <i r="2">
      <x v="542"/>
    </i>
    <i r="3">
      <x v="4"/>
    </i>
    <i>
      <x v="2647"/>
    </i>
    <i r="1">
      <x/>
    </i>
    <i r="2">
      <x v="816"/>
    </i>
    <i r="3">
      <x v="1"/>
    </i>
    <i r="1">
      <x v="2"/>
    </i>
    <i r="2">
      <x v="128"/>
    </i>
    <i r="3">
      <x/>
    </i>
    <i>
      <x v="2648"/>
    </i>
    <i r="1">
      <x v="3"/>
    </i>
    <i r="2">
      <x v="550"/>
    </i>
    <i r="3">
      <x v="2"/>
    </i>
    <i>
      <x v="2649"/>
    </i>
    <i r="1">
      <x v="3"/>
    </i>
    <i r="2">
      <x v="371"/>
    </i>
    <i r="3">
      <x v="4"/>
    </i>
    <i r="1">
      <x v="4"/>
    </i>
    <i r="2">
      <x v="209"/>
    </i>
    <i r="3">
      <x v="2"/>
    </i>
    <i>
      <x v="2650"/>
    </i>
    <i r="1">
      <x v="4"/>
    </i>
    <i r="2">
      <x v="294"/>
    </i>
    <i r="3">
      <x v="3"/>
    </i>
    <i>
      <x v="2651"/>
    </i>
    <i r="1">
      <x/>
    </i>
    <i r="2">
      <x v="1088"/>
    </i>
    <i r="3">
      <x v="4"/>
    </i>
    <i>
      <x v="2652"/>
    </i>
    <i r="1">
      <x v="2"/>
    </i>
    <i r="2">
      <x v="318"/>
    </i>
    <i r="3">
      <x v="3"/>
    </i>
    <i>
      <x v="2653"/>
    </i>
    <i r="1">
      <x v="4"/>
    </i>
    <i r="2">
      <x v="877"/>
    </i>
    <i r="3">
      <x v="1"/>
    </i>
    <i>
      <x v="2654"/>
    </i>
    <i r="1">
      <x v="4"/>
    </i>
    <i r="2">
      <x v="1114"/>
    </i>
    <i r="3">
      <x v="4"/>
    </i>
    <i r="1">
      <x v="5"/>
    </i>
    <i r="2">
      <x v="631"/>
    </i>
    <i r="3">
      <x v="4"/>
    </i>
    <i>
      <x v="2655"/>
    </i>
    <i r="1">
      <x v="4"/>
    </i>
    <i r="2">
      <x v="400"/>
    </i>
    <i r="3">
      <x/>
    </i>
    <i>
      <x v="2656"/>
    </i>
    <i r="1">
      <x v="2"/>
    </i>
    <i r="2">
      <x v="547"/>
    </i>
    <i r="3">
      <x/>
    </i>
    <i>
      <x v="2657"/>
    </i>
    <i r="1">
      <x v="5"/>
    </i>
    <i r="2">
      <x v="317"/>
    </i>
    <i r="3">
      <x/>
    </i>
    <i>
      <x v="2658"/>
    </i>
    <i r="1">
      <x v="3"/>
    </i>
    <i r="2">
      <x v="178"/>
    </i>
    <i r="3">
      <x v="4"/>
    </i>
    <i>
      <x v="2659"/>
    </i>
    <i r="1">
      <x v="1"/>
    </i>
    <i r="2">
      <x v="610"/>
    </i>
    <i r="3">
      <x/>
    </i>
    <i>
      <x v="2660"/>
    </i>
    <i r="1">
      <x v="4"/>
    </i>
    <i r="2">
      <x v="325"/>
    </i>
    <i r="3">
      <x v="2"/>
    </i>
    <i>
      <x v="2661"/>
    </i>
    <i r="1">
      <x v="2"/>
    </i>
    <i r="2">
      <x v="140"/>
    </i>
    <i r="3">
      <x/>
    </i>
    <i>
      <x v="2662"/>
    </i>
    <i r="1">
      <x v="5"/>
    </i>
    <i r="2">
      <x v="411"/>
    </i>
    <i r="3">
      <x v="2"/>
    </i>
    <i>
      <x v="2663"/>
    </i>
    <i r="1">
      <x v="1"/>
    </i>
    <i r="2">
      <x v="776"/>
    </i>
    <i r="3">
      <x v="4"/>
    </i>
    <i>
      <x v="2664"/>
    </i>
    <i r="1">
      <x/>
    </i>
    <i r="2">
      <x v="618"/>
    </i>
    <i r="3">
      <x v="4"/>
    </i>
    <i>
      <x v="2665"/>
    </i>
    <i r="1">
      <x v="4"/>
    </i>
    <i r="2">
      <x v="258"/>
    </i>
    <i r="3">
      <x v="3"/>
    </i>
    <i>
      <x v="2666"/>
    </i>
    <i r="1">
      <x v="5"/>
    </i>
    <i r="2">
      <x v="928"/>
    </i>
    <i r="3">
      <x v="3"/>
    </i>
    <i>
      <x v="2667"/>
    </i>
    <i r="1">
      <x v="4"/>
    </i>
    <i r="2">
      <x v="772"/>
    </i>
    <i r="3">
      <x v="3"/>
    </i>
    <i>
      <x v="2668"/>
    </i>
    <i r="1">
      <x v="2"/>
    </i>
    <i r="2">
      <x v="706"/>
    </i>
    <i r="3">
      <x v="4"/>
    </i>
    <i>
      <x v="2669"/>
    </i>
    <i r="1">
      <x/>
    </i>
    <i r="2">
      <x v="590"/>
    </i>
    <i r="3">
      <x/>
    </i>
    <i r="1">
      <x v="1"/>
    </i>
    <i r="2">
      <x v="784"/>
    </i>
    <i r="3">
      <x/>
    </i>
    <i r="1">
      <x v="3"/>
    </i>
    <i r="2">
      <x v="482"/>
    </i>
    <i r="3">
      <x/>
    </i>
    <i r="1">
      <x v="5"/>
    </i>
    <i r="2">
      <x v="1012"/>
    </i>
    <i r="3">
      <x v="2"/>
    </i>
    <i>
      <x v="2670"/>
    </i>
    <i r="1">
      <x/>
    </i>
    <i r="2">
      <x v="103"/>
    </i>
    <i r="3">
      <x/>
    </i>
    <i>
      <x v="2671"/>
    </i>
    <i r="1">
      <x v="1"/>
    </i>
    <i r="2">
      <x v="439"/>
    </i>
    <i r="3">
      <x v="2"/>
    </i>
    <i>
      <x v="2672"/>
    </i>
    <i r="1">
      <x v="1"/>
    </i>
    <i r="2">
      <x v="86"/>
    </i>
    <i r="3">
      <x v="2"/>
    </i>
    <i r="1">
      <x v="5"/>
    </i>
    <i r="2">
      <x v="472"/>
    </i>
    <i r="3">
      <x v="4"/>
    </i>
    <i>
      <x v="2673"/>
    </i>
    <i r="1">
      <x v="1"/>
    </i>
    <i r="2">
      <x v="638"/>
    </i>
    <i r="3">
      <x v="2"/>
    </i>
    <i>
      <x v="2674"/>
    </i>
    <i r="1">
      <x v="4"/>
    </i>
    <i r="2">
      <x v="212"/>
    </i>
    <i r="3">
      <x/>
    </i>
    <i>
      <x v="2675"/>
    </i>
    <i r="1">
      <x v="2"/>
    </i>
    <i r="2">
      <x v="830"/>
    </i>
    <i r="3">
      <x v="4"/>
    </i>
    <i>
      <x v="2676"/>
    </i>
    <i r="1">
      <x v="5"/>
    </i>
    <i r="2">
      <x v="1096"/>
    </i>
    <i r="3">
      <x v="2"/>
    </i>
    <i>
      <x v="2677"/>
    </i>
    <i r="1">
      <x v="1"/>
    </i>
    <i r="2">
      <x v="827"/>
    </i>
    <i r="3">
      <x/>
    </i>
    <i>
      <x v="2678"/>
    </i>
    <i r="1">
      <x v="1"/>
    </i>
    <i r="2">
      <x v="584"/>
    </i>
    <i r="3">
      <x/>
    </i>
    <i>
      <x v="2679"/>
    </i>
    <i r="1">
      <x v="3"/>
    </i>
    <i r="2">
      <x v="851"/>
    </i>
    <i r="3">
      <x v="2"/>
    </i>
    <i>
      <x v="2680"/>
    </i>
    <i r="1">
      <x v="3"/>
    </i>
    <i r="2">
      <x v="619"/>
    </i>
    <i r="3">
      <x v="3"/>
    </i>
    <i r="1">
      <x v="4"/>
    </i>
    <i r="2">
      <x v="369"/>
    </i>
    <i r="3">
      <x v="2"/>
    </i>
    <i>
      <x v="2681"/>
    </i>
    <i r="1">
      <x v="5"/>
    </i>
    <i r="2">
      <x v="604"/>
    </i>
    <i r="3">
      <x v="1"/>
    </i>
    <i>
      <x v="2682"/>
    </i>
    <i r="1">
      <x/>
    </i>
    <i r="2">
      <x v="349"/>
    </i>
    <i r="3">
      <x/>
    </i>
    <i r="1">
      <x v="4"/>
    </i>
    <i r="2">
      <x v="733"/>
    </i>
    <i r="3">
      <x/>
    </i>
    <i>
      <x v="2683"/>
    </i>
    <i r="1">
      <x v="2"/>
    </i>
    <i r="2">
      <x v="1121"/>
    </i>
    <i r="3">
      <x v="4"/>
    </i>
    <i>
      <x v="2684"/>
    </i>
    <i r="1">
      <x v="4"/>
    </i>
    <i r="2">
      <x v="600"/>
    </i>
    <i r="3">
      <x v="4"/>
    </i>
    <i r="2">
      <x v="1055"/>
    </i>
    <i r="3">
      <x v="1"/>
    </i>
    <i>
      <x v="2685"/>
    </i>
    <i r="1">
      <x v="3"/>
    </i>
    <i r="2">
      <x v="498"/>
    </i>
    <i r="3">
      <x v="1"/>
    </i>
    <i>
      <x v="2686"/>
    </i>
    <i r="1">
      <x v="3"/>
    </i>
    <i r="2">
      <x v="491"/>
    </i>
    <i r="3">
      <x v="1"/>
    </i>
    <i>
      <x v="2687"/>
    </i>
    <i r="1">
      <x v="4"/>
    </i>
    <i r="2">
      <x v="609"/>
    </i>
    <i r="3">
      <x v="2"/>
    </i>
    <i r="1">
      <x v="5"/>
    </i>
    <i r="2">
      <x v="243"/>
    </i>
    <i r="3">
      <x v="2"/>
    </i>
    <i>
      <x v="2688"/>
    </i>
    <i r="1">
      <x v="2"/>
    </i>
    <i r="2">
      <x v="190"/>
    </i>
    <i r="3">
      <x v="4"/>
    </i>
    <i r="2">
      <x v="865"/>
    </i>
    <i r="3">
      <x v="2"/>
    </i>
    <i>
      <x v="2689"/>
    </i>
    <i r="1">
      <x/>
    </i>
    <i r="2">
      <x v="682"/>
    </i>
    <i r="3">
      <x v="3"/>
    </i>
    <i r="1">
      <x v="2"/>
    </i>
    <i r="2">
      <x v="384"/>
    </i>
    <i r="3">
      <x v="1"/>
    </i>
    <i>
      <x v="2690"/>
    </i>
    <i r="1">
      <x v="3"/>
    </i>
    <i r="2">
      <x v="576"/>
    </i>
    <i r="3">
      <x v="1"/>
    </i>
    <i>
      <x v="2691"/>
    </i>
    <i r="1">
      <x v="1"/>
    </i>
    <i r="2">
      <x v="931"/>
    </i>
    <i r="3">
      <x v="2"/>
    </i>
    <i>
      <x v="2692"/>
    </i>
    <i r="1">
      <x v="2"/>
    </i>
    <i r="2">
      <x v="623"/>
    </i>
    <i r="3">
      <x v="4"/>
    </i>
    <i>
      <x v="2693"/>
    </i>
    <i r="1">
      <x v="1"/>
    </i>
    <i r="2">
      <x v="753"/>
    </i>
    <i r="3">
      <x v="4"/>
    </i>
    <i>
      <x v="2694"/>
    </i>
    <i r="1">
      <x/>
    </i>
    <i r="2">
      <x v="173"/>
    </i>
    <i r="3">
      <x v="2"/>
    </i>
    <i>
      <x v="2695"/>
    </i>
    <i r="1">
      <x/>
    </i>
    <i r="2">
      <x v="738"/>
    </i>
    <i r="3">
      <x v="4"/>
    </i>
    <i r="1">
      <x v="1"/>
    </i>
    <i r="2">
      <x v="323"/>
    </i>
    <i r="3">
      <x v="1"/>
    </i>
    <i>
      <x v="2696"/>
    </i>
    <i r="1">
      <x v="2"/>
    </i>
    <i r="2">
      <x v="308"/>
    </i>
    <i r="3">
      <x v="1"/>
    </i>
    <i>
      <x v="2697"/>
    </i>
    <i r="1">
      <x v="5"/>
    </i>
    <i r="2">
      <x v="255"/>
    </i>
    <i r="3">
      <x v="3"/>
    </i>
    <i>
      <x v="2698"/>
    </i>
    <i r="1">
      <x v="1"/>
    </i>
    <i r="2">
      <x v="1047"/>
    </i>
    <i r="3">
      <x v="2"/>
    </i>
    <i>
      <x v="2699"/>
    </i>
    <i r="1">
      <x v="4"/>
    </i>
    <i r="2">
      <x v="608"/>
    </i>
    <i r="3">
      <x/>
    </i>
    <i>
      <x v="2700"/>
    </i>
    <i r="1">
      <x v="2"/>
    </i>
    <i r="2">
      <x v="702"/>
    </i>
    <i r="3">
      <x/>
    </i>
    <i>
      <x v="2701"/>
    </i>
    <i r="1">
      <x v="4"/>
    </i>
    <i r="2">
      <x v="257"/>
    </i>
    <i r="3">
      <x/>
    </i>
    <i>
      <x v="2702"/>
    </i>
    <i r="1">
      <x v="4"/>
    </i>
    <i r="2">
      <x v="600"/>
    </i>
    <i r="3">
      <x/>
    </i>
    <i>
      <x v="2703"/>
    </i>
    <i r="1">
      <x v="3"/>
    </i>
    <i r="2">
      <x v="541"/>
    </i>
    <i r="3">
      <x v="2"/>
    </i>
    <i>
      <x v="2704"/>
    </i>
    <i r="1">
      <x v="1"/>
    </i>
    <i r="2">
      <x v="54"/>
    </i>
    <i r="3">
      <x v="4"/>
    </i>
    <i r="1">
      <x v="4"/>
    </i>
    <i r="2">
      <x v="403"/>
    </i>
    <i r="3">
      <x v="1"/>
    </i>
    <i>
      <x v="2705"/>
    </i>
    <i r="1">
      <x/>
    </i>
    <i r="2">
      <x v="1192"/>
    </i>
    <i r="3">
      <x v="2"/>
    </i>
    <i>
      <x v="2706"/>
    </i>
    <i r="1">
      <x/>
    </i>
    <i r="2">
      <x v="685"/>
    </i>
    <i r="3">
      <x v="4"/>
    </i>
    <i>
      <x v="2707"/>
    </i>
    <i r="1">
      <x v="3"/>
    </i>
    <i r="2">
      <x v="85"/>
    </i>
    <i r="3">
      <x v="3"/>
    </i>
    <i>
      <x v="2708"/>
    </i>
    <i r="1">
      <x v="2"/>
    </i>
    <i r="2">
      <x v="826"/>
    </i>
    <i r="3">
      <x v="1"/>
    </i>
    <i>
      <x v="2709"/>
    </i>
    <i r="1">
      <x/>
    </i>
    <i r="2">
      <x v="491"/>
    </i>
    <i r="3">
      <x v="1"/>
    </i>
    <i>
      <x v="2710"/>
    </i>
    <i r="1">
      <x v="1"/>
    </i>
    <i r="2">
      <x v="1059"/>
    </i>
    <i r="3">
      <x v="2"/>
    </i>
    <i r="1">
      <x v="5"/>
    </i>
    <i r="2">
      <x v="426"/>
    </i>
    <i r="3">
      <x v="3"/>
    </i>
    <i>
      <x v="2711"/>
    </i>
    <i r="1">
      <x v="3"/>
    </i>
    <i r="2">
      <x v="366"/>
    </i>
    <i r="3">
      <x v="2"/>
    </i>
    <i>
      <x v="2712"/>
    </i>
    <i r="1">
      <x v="5"/>
    </i>
    <i r="2">
      <x v="751"/>
    </i>
    <i r="3">
      <x v="4"/>
    </i>
    <i>
      <x v="2713"/>
    </i>
    <i r="1">
      <x v="2"/>
    </i>
    <i r="2">
      <x v="557"/>
    </i>
    <i r="3">
      <x v="1"/>
    </i>
    <i>
      <x v="2714"/>
    </i>
    <i r="1">
      <x v="1"/>
    </i>
    <i r="2">
      <x v="552"/>
    </i>
    <i r="3">
      <x/>
    </i>
    <i>
      <x v="2715"/>
    </i>
    <i r="1">
      <x v="4"/>
    </i>
    <i r="2">
      <x v="417"/>
    </i>
    <i r="3">
      <x v="4"/>
    </i>
    <i>
      <x v="2716"/>
    </i>
    <i r="1">
      <x v="3"/>
    </i>
    <i r="2">
      <x v="255"/>
    </i>
    <i r="3">
      <x v="1"/>
    </i>
    <i>
      <x v="2717"/>
    </i>
    <i r="1">
      <x/>
    </i>
    <i r="2">
      <x v="301"/>
    </i>
    <i r="3">
      <x v="2"/>
    </i>
    <i r="1">
      <x v="2"/>
    </i>
    <i r="2">
      <x v="336"/>
    </i>
    <i r="3">
      <x v="1"/>
    </i>
    <i>
      <x v="2718"/>
    </i>
    <i r="1">
      <x v="2"/>
    </i>
    <i r="2">
      <x v="593"/>
    </i>
    <i r="3">
      <x v="1"/>
    </i>
    <i r="1">
      <x v="4"/>
    </i>
    <i r="2">
      <x v="101"/>
    </i>
    <i r="3">
      <x v="2"/>
    </i>
    <i>
      <x v="2719"/>
    </i>
    <i r="1">
      <x v="1"/>
    </i>
    <i r="2">
      <x v="388"/>
    </i>
    <i r="3">
      <x v="3"/>
    </i>
    <i>
      <x v="2720"/>
    </i>
    <i r="1">
      <x v="3"/>
    </i>
    <i r="2">
      <x v="740"/>
    </i>
    <i r="3">
      <x/>
    </i>
    <i>
      <x v="2721"/>
    </i>
    <i r="1">
      <x v="3"/>
    </i>
    <i r="2">
      <x v="855"/>
    </i>
    <i r="3">
      <x/>
    </i>
    <i>
      <x v="2722"/>
    </i>
    <i r="1">
      <x v="5"/>
    </i>
    <i r="2">
      <x v="1150"/>
    </i>
    <i r="3">
      <x v="1"/>
    </i>
    <i>
      <x v="2723"/>
    </i>
    <i r="1">
      <x v="2"/>
    </i>
    <i r="2">
      <x v="700"/>
    </i>
    <i r="3">
      <x/>
    </i>
    <i>
      <x v="2724"/>
    </i>
    <i r="1">
      <x v="2"/>
    </i>
    <i r="2">
      <x v="444"/>
    </i>
    <i r="3">
      <x v="2"/>
    </i>
    <i>
      <x v="2725"/>
    </i>
    <i r="1">
      <x v="5"/>
    </i>
    <i r="2">
      <x v="650"/>
    </i>
    <i r="3">
      <x v="1"/>
    </i>
    <i>
      <x v="2726"/>
    </i>
    <i r="1">
      <x v="5"/>
    </i>
    <i r="2">
      <x v="357"/>
    </i>
    <i r="3">
      <x v="2"/>
    </i>
    <i>
      <x v="2727"/>
    </i>
    <i r="1">
      <x v="5"/>
    </i>
    <i r="2">
      <x v="629"/>
    </i>
    <i r="3">
      <x/>
    </i>
    <i>
      <x v="2728"/>
    </i>
    <i r="1">
      <x v="3"/>
    </i>
    <i r="2">
      <x v="769"/>
    </i>
    <i r="3">
      <x v="3"/>
    </i>
    <i>
      <x v="2729"/>
    </i>
    <i r="1">
      <x v="4"/>
    </i>
    <i r="2">
      <x v="110"/>
    </i>
    <i r="3">
      <x v="1"/>
    </i>
    <i>
      <x v="2730"/>
    </i>
    <i r="1">
      <x v="3"/>
    </i>
    <i r="2">
      <x v="578"/>
    </i>
    <i r="3">
      <x v="1"/>
    </i>
    <i>
      <x v="2731"/>
    </i>
    <i r="1">
      <x v="5"/>
    </i>
    <i r="2">
      <x v="508"/>
    </i>
    <i r="3">
      <x v="4"/>
    </i>
    <i>
      <x v="2732"/>
    </i>
    <i r="1">
      <x v="3"/>
    </i>
    <i r="2">
      <x v="537"/>
    </i>
    <i r="3">
      <x v="2"/>
    </i>
    <i r="2">
      <x v="785"/>
    </i>
    <i r="3">
      <x v="3"/>
    </i>
    <i r="1">
      <x v="4"/>
    </i>
    <i r="2">
      <x v="950"/>
    </i>
    <i r="3">
      <x/>
    </i>
    <i>
      <x v="2733"/>
    </i>
    <i r="1">
      <x v="4"/>
    </i>
    <i r="2">
      <x v="159"/>
    </i>
    <i r="3">
      <x v="3"/>
    </i>
    <i>
      <x v="2734"/>
    </i>
    <i r="1">
      <x v="2"/>
    </i>
    <i r="2">
      <x v="676"/>
    </i>
    <i r="3">
      <x v="2"/>
    </i>
    <i>
      <x v="2735"/>
    </i>
    <i r="1">
      <x v="1"/>
    </i>
    <i r="2">
      <x v="825"/>
    </i>
    <i r="3">
      <x v="1"/>
    </i>
    <i>
      <x v="2736"/>
    </i>
    <i r="1">
      <x v="1"/>
    </i>
    <i r="2">
      <x v="823"/>
    </i>
    <i r="3">
      <x/>
    </i>
    <i>
      <x v="2737"/>
    </i>
    <i r="1">
      <x v="4"/>
    </i>
    <i r="2">
      <x v="1077"/>
    </i>
    <i r="3">
      <x v="3"/>
    </i>
    <i>
      <x v="2738"/>
    </i>
    <i r="1">
      <x v="2"/>
    </i>
    <i r="2">
      <x v="688"/>
    </i>
    <i r="3">
      <x v="4"/>
    </i>
    <i>
      <x v="2739"/>
    </i>
    <i r="1">
      <x v="2"/>
    </i>
    <i r="2">
      <x v="706"/>
    </i>
    <i r="3">
      <x v="2"/>
    </i>
    <i>
      <x v="2740"/>
    </i>
    <i r="1">
      <x/>
    </i>
    <i r="2">
      <x v="1195"/>
    </i>
    <i r="3">
      <x v="3"/>
    </i>
    <i>
      <x v="2741"/>
    </i>
    <i r="1">
      <x v="4"/>
    </i>
    <i r="2">
      <x v="397"/>
    </i>
    <i r="3">
      <x v="4"/>
    </i>
    <i>
      <x v="2742"/>
    </i>
    <i r="1">
      <x v="1"/>
    </i>
    <i r="2">
      <x v="728"/>
    </i>
    <i r="3">
      <x/>
    </i>
    <i>
      <x v="2743"/>
    </i>
    <i r="1">
      <x v="1"/>
    </i>
    <i r="2">
      <x v="239"/>
    </i>
    <i r="3">
      <x v="3"/>
    </i>
    <i>
      <x v="2744"/>
    </i>
    <i r="1">
      <x v="2"/>
    </i>
    <i r="2">
      <x v="739"/>
    </i>
    <i r="3">
      <x v="4"/>
    </i>
    <i>
      <x v="2745"/>
    </i>
    <i r="1">
      <x v="4"/>
    </i>
    <i r="2">
      <x v="379"/>
    </i>
    <i r="3">
      <x v="1"/>
    </i>
    <i r="1">
      <x v="5"/>
    </i>
    <i r="2">
      <x v="473"/>
    </i>
    <i r="3">
      <x v="2"/>
    </i>
    <i>
      <x v="2746"/>
    </i>
    <i r="1">
      <x v="1"/>
    </i>
    <i r="2">
      <x v="683"/>
    </i>
    <i r="3">
      <x v="4"/>
    </i>
    <i>
      <x v="2747"/>
    </i>
    <i r="1">
      <x v="2"/>
    </i>
    <i r="2">
      <x v="474"/>
    </i>
    <i r="3">
      <x v="3"/>
    </i>
    <i>
      <x v="2748"/>
    </i>
    <i r="1">
      <x v="4"/>
    </i>
    <i r="2">
      <x v="548"/>
    </i>
    <i r="3">
      <x v="3"/>
    </i>
    <i>
      <x v="2749"/>
    </i>
    <i r="1">
      <x v="1"/>
    </i>
    <i r="2">
      <x v="764"/>
    </i>
    <i r="3">
      <x v="4"/>
    </i>
    <i>
      <x v="2750"/>
    </i>
    <i r="1">
      <x v="1"/>
    </i>
    <i r="2">
      <x v="451"/>
    </i>
    <i r="3">
      <x v="4"/>
    </i>
    <i>
      <x v="2751"/>
    </i>
    <i r="1">
      <x v="1"/>
    </i>
    <i r="2">
      <x v="344"/>
    </i>
    <i r="3">
      <x/>
    </i>
    <i>
      <x v="2752"/>
    </i>
    <i r="1">
      <x v="3"/>
    </i>
    <i r="2">
      <x v="772"/>
    </i>
    <i r="3">
      <x v="3"/>
    </i>
    <i r="1">
      <x v="5"/>
    </i>
    <i r="2">
      <x v="506"/>
    </i>
    <i r="3">
      <x/>
    </i>
    <i>
      <x v="2753"/>
    </i>
    <i r="1">
      <x v="4"/>
    </i>
    <i r="2">
      <x v="217"/>
    </i>
    <i r="3">
      <x v="1"/>
    </i>
    <i>
      <x v="2754"/>
    </i>
    <i r="1">
      <x/>
    </i>
    <i r="2">
      <x v="542"/>
    </i>
    <i r="3">
      <x v="2"/>
    </i>
    <i r="1">
      <x v="1"/>
    </i>
    <i r="2">
      <x v="12"/>
    </i>
    <i r="3">
      <x v="2"/>
    </i>
    <i>
      <x v="2755"/>
    </i>
    <i r="1">
      <x v="3"/>
    </i>
    <i r="2">
      <x v="617"/>
    </i>
    <i r="3">
      <x v="2"/>
    </i>
    <i r="1">
      <x v="4"/>
    </i>
    <i r="2">
      <x v="248"/>
    </i>
    <i r="3">
      <x/>
    </i>
    <i>
      <x v="2756"/>
    </i>
    <i r="1">
      <x v="5"/>
    </i>
    <i r="2">
      <x v="922"/>
    </i>
    <i r="3">
      <x/>
    </i>
    <i>
      <x v="2757"/>
    </i>
    <i r="1">
      <x v="4"/>
    </i>
    <i r="2">
      <x v="624"/>
    </i>
    <i r="3">
      <x/>
    </i>
    <i>
      <x v="2758"/>
    </i>
    <i r="1">
      <x v="1"/>
    </i>
    <i r="2">
      <x v="86"/>
    </i>
    <i r="3">
      <x v="3"/>
    </i>
    <i r="1">
      <x v="3"/>
    </i>
    <i r="2">
      <x v="609"/>
    </i>
    <i r="3">
      <x v="4"/>
    </i>
    <i r="1">
      <x v="4"/>
    </i>
    <i r="2">
      <x v="945"/>
    </i>
    <i r="3">
      <x v="4"/>
    </i>
    <i>
      <x v="2759"/>
    </i>
    <i r="1">
      <x v="1"/>
    </i>
    <i r="2">
      <x v="335"/>
    </i>
    <i r="3">
      <x/>
    </i>
    <i>
      <x v="2760"/>
    </i>
    <i r="1">
      <x v="1"/>
    </i>
    <i r="2">
      <x v="791"/>
    </i>
    <i r="3">
      <x v="2"/>
    </i>
    <i>
      <x v="2761"/>
    </i>
    <i r="1">
      <x/>
    </i>
    <i r="2">
      <x v="601"/>
    </i>
    <i r="3">
      <x v="1"/>
    </i>
    <i>
      <x v="2762"/>
    </i>
    <i r="1">
      <x v="1"/>
    </i>
    <i r="2">
      <x v="213"/>
    </i>
    <i r="3">
      <x v="1"/>
    </i>
    <i>
      <x v="2763"/>
    </i>
    <i r="1">
      <x v="5"/>
    </i>
    <i r="2">
      <x v="585"/>
    </i>
    <i r="3">
      <x v="2"/>
    </i>
    <i>
      <x v="2764"/>
    </i>
    <i r="1">
      <x v="3"/>
    </i>
    <i r="2">
      <x v="760"/>
    </i>
    <i r="3">
      <x v="3"/>
    </i>
    <i>
      <x v="2765"/>
    </i>
    <i r="1">
      <x v="2"/>
    </i>
    <i r="2">
      <x v="486"/>
    </i>
    <i r="3">
      <x v="3"/>
    </i>
    <i r="1">
      <x v="3"/>
    </i>
    <i r="2">
      <x v="312"/>
    </i>
    <i r="3">
      <x v="2"/>
    </i>
    <i>
      <x v="2766"/>
    </i>
    <i r="1">
      <x v="3"/>
    </i>
    <i r="2">
      <x v="373"/>
    </i>
    <i r="3">
      <x v="3"/>
    </i>
    <i>
      <x v="2767"/>
    </i>
    <i r="1">
      <x v="3"/>
    </i>
    <i r="2">
      <x v="1006"/>
    </i>
    <i r="3">
      <x v="1"/>
    </i>
    <i>
      <x v="2768"/>
    </i>
    <i r="1">
      <x v="3"/>
    </i>
    <i r="2">
      <x v="702"/>
    </i>
    <i r="3">
      <x v="3"/>
    </i>
    <i>
      <x v="2769"/>
    </i>
    <i r="1">
      <x v="1"/>
    </i>
    <i r="2">
      <x v="1023"/>
    </i>
    <i r="3">
      <x v="1"/>
    </i>
    <i>
      <x v="2770"/>
    </i>
    <i r="1">
      <x/>
    </i>
    <i r="2">
      <x v="174"/>
    </i>
    <i r="3">
      <x v="3"/>
    </i>
    <i>
      <x v="2771"/>
    </i>
    <i r="1">
      <x v="2"/>
    </i>
    <i r="2">
      <x v="460"/>
    </i>
    <i r="3">
      <x v="1"/>
    </i>
    <i>
      <x v="2772"/>
    </i>
    <i r="1">
      <x v="4"/>
    </i>
    <i r="2">
      <x v="764"/>
    </i>
    <i r="3">
      <x v="2"/>
    </i>
    <i>
      <x v="2773"/>
    </i>
    <i r="1">
      <x/>
    </i>
    <i r="2">
      <x v="684"/>
    </i>
    <i r="3">
      <x v="1"/>
    </i>
    <i r="2">
      <x v="725"/>
    </i>
    <i r="3">
      <x v="1"/>
    </i>
    <i r="1">
      <x v="5"/>
    </i>
    <i r="2">
      <x v="1000"/>
    </i>
    <i r="3">
      <x/>
    </i>
    <i>
      <x v="2774"/>
    </i>
    <i r="1">
      <x/>
    </i>
    <i r="2">
      <x v="351"/>
    </i>
    <i r="3">
      <x v="3"/>
    </i>
    <i r="1">
      <x v="5"/>
    </i>
    <i r="2">
      <x v="87"/>
    </i>
    <i r="3">
      <x v="3"/>
    </i>
    <i>
      <x v="2775"/>
    </i>
    <i r="1">
      <x v="1"/>
    </i>
    <i r="2">
      <x v="286"/>
    </i>
    <i r="3">
      <x v="3"/>
    </i>
    <i r="1">
      <x v="5"/>
    </i>
    <i r="2">
      <x v="962"/>
    </i>
    <i r="3">
      <x v="3"/>
    </i>
    <i>
      <x v="2776"/>
    </i>
    <i r="1">
      <x v="1"/>
    </i>
    <i r="2">
      <x v="544"/>
    </i>
    <i r="3">
      <x v="3"/>
    </i>
    <i>
      <x v="2777"/>
    </i>
    <i r="1">
      <x v="1"/>
    </i>
    <i r="2">
      <x v="65"/>
    </i>
    <i r="3">
      <x v="4"/>
    </i>
    <i r="1">
      <x v="2"/>
    </i>
    <i r="2">
      <x v="873"/>
    </i>
    <i r="3">
      <x v="3"/>
    </i>
    <i>
      <x v="2778"/>
    </i>
    <i r="1">
      <x/>
    </i>
    <i r="2">
      <x v="1177"/>
    </i>
    <i r="3">
      <x v="2"/>
    </i>
    <i r="1">
      <x v="4"/>
    </i>
    <i r="2">
      <x v="42"/>
    </i>
    <i r="3">
      <x v="1"/>
    </i>
    <i>
      <x v="2779"/>
    </i>
    <i r="1">
      <x v="1"/>
    </i>
    <i r="2">
      <x v="340"/>
    </i>
    <i r="3">
      <x v="1"/>
    </i>
    <i>
      <x v="2780"/>
    </i>
    <i r="1">
      <x/>
    </i>
    <i r="2">
      <x v="47"/>
    </i>
    <i r="3">
      <x v="2"/>
    </i>
    <i r="2">
      <x v="194"/>
    </i>
    <i r="3">
      <x v="3"/>
    </i>
    <i>
      <x v="2781"/>
    </i>
    <i r="1">
      <x v="5"/>
    </i>
    <i r="2">
      <x v="291"/>
    </i>
    <i r="3">
      <x/>
    </i>
    <i>
      <x v="2782"/>
    </i>
    <i r="1">
      <x v="5"/>
    </i>
    <i r="2">
      <x v="986"/>
    </i>
    <i r="3">
      <x/>
    </i>
    <i>
      <x v="2783"/>
    </i>
    <i r="1">
      <x v="5"/>
    </i>
    <i r="2">
      <x v="247"/>
    </i>
    <i r="3">
      <x v="2"/>
    </i>
    <i>
      <x v="2784"/>
    </i>
    <i r="1">
      <x/>
    </i>
    <i r="2">
      <x v="118"/>
    </i>
    <i r="3">
      <x/>
    </i>
    <i>
      <x v="2785"/>
    </i>
    <i r="1">
      <x v="5"/>
    </i>
    <i r="2">
      <x v="1191"/>
    </i>
    <i r="3">
      <x v="2"/>
    </i>
    <i>
      <x v="2786"/>
    </i>
    <i r="1">
      <x v="2"/>
    </i>
    <i r="2">
      <x v="468"/>
    </i>
    <i r="3">
      <x/>
    </i>
    <i>
      <x v="2787"/>
    </i>
    <i r="1">
      <x/>
    </i>
    <i r="2">
      <x v="335"/>
    </i>
    <i r="3">
      <x/>
    </i>
    <i>
      <x v="2788"/>
    </i>
    <i r="1">
      <x v="1"/>
    </i>
    <i r="2">
      <x v="70"/>
    </i>
    <i r="3">
      <x v="1"/>
    </i>
    <i>
      <x v="2789"/>
    </i>
    <i r="1">
      <x v="1"/>
    </i>
    <i r="2">
      <x v="498"/>
    </i>
    <i r="3">
      <x/>
    </i>
    <i>
      <x v="2790"/>
    </i>
    <i r="1">
      <x v="2"/>
    </i>
    <i r="2">
      <x v="624"/>
    </i>
    <i r="3">
      <x v="1"/>
    </i>
    <i>
      <x v="2791"/>
    </i>
    <i r="1">
      <x v="4"/>
    </i>
    <i r="2">
      <x v="576"/>
    </i>
    <i r="3">
      <x/>
    </i>
    <i>
      <x v="2792"/>
    </i>
    <i r="1">
      <x v="4"/>
    </i>
    <i r="2">
      <x v="772"/>
    </i>
    <i r="3">
      <x v="3"/>
    </i>
    <i>
      <x v="2793"/>
    </i>
    <i r="1">
      <x v="2"/>
    </i>
    <i r="2">
      <x v="380"/>
    </i>
    <i r="3">
      <x/>
    </i>
    <i r="1">
      <x v="4"/>
    </i>
    <i r="2">
      <x v="70"/>
    </i>
    <i r="3">
      <x v="1"/>
    </i>
    <i>
      <x v="2794"/>
    </i>
    <i r="1">
      <x v="3"/>
    </i>
    <i r="2">
      <x v="637"/>
    </i>
    <i r="3">
      <x v="4"/>
    </i>
    <i>
      <x v="2795"/>
    </i>
    <i r="1">
      <x v="1"/>
    </i>
    <i r="2">
      <x v="779"/>
    </i>
    <i r="3">
      <x/>
    </i>
    <i>
      <x v="2796"/>
    </i>
    <i r="1">
      <x/>
    </i>
    <i r="2">
      <x v="580"/>
    </i>
    <i r="3">
      <x v="2"/>
    </i>
    <i>
      <x v="2797"/>
    </i>
    <i r="1">
      <x v="1"/>
    </i>
    <i r="2">
      <x v="376"/>
    </i>
    <i r="3">
      <x v="3"/>
    </i>
    <i r="1">
      <x v="3"/>
    </i>
    <i r="2">
      <x v="829"/>
    </i>
    <i r="3">
      <x v="1"/>
    </i>
    <i>
      <x v="2798"/>
    </i>
    <i r="1">
      <x v="5"/>
    </i>
    <i r="2">
      <x v="606"/>
    </i>
    <i r="3">
      <x v="4"/>
    </i>
    <i>
      <x v="2799"/>
    </i>
    <i r="1">
      <x/>
    </i>
    <i r="2">
      <x v="1079"/>
    </i>
    <i r="3">
      <x v="3"/>
    </i>
    <i>
      <x v="2800"/>
    </i>
    <i r="1">
      <x v="5"/>
    </i>
    <i r="2">
      <x v="571"/>
    </i>
    <i r="3">
      <x/>
    </i>
    <i>
      <x v="2801"/>
    </i>
    <i r="1">
      <x v="1"/>
    </i>
    <i r="2">
      <x v="598"/>
    </i>
    <i r="3">
      <x v="2"/>
    </i>
    <i>
      <x v="2802"/>
    </i>
    <i r="1">
      <x/>
    </i>
    <i r="2">
      <x v="550"/>
    </i>
    <i r="3">
      <x/>
    </i>
    <i r="1">
      <x v="2"/>
    </i>
    <i r="2">
      <x v="1081"/>
    </i>
    <i r="3">
      <x v="3"/>
    </i>
    <i r="1">
      <x v="4"/>
    </i>
    <i r="2">
      <x v="457"/>
    </i>
    <i r="3">
      <x v="4"/>
    </i>
    <i>
      <x v="2803"/>
    </i>
    <i r="1">
      <x v="1"/>
    </i>
    <i r="2">
      <x v="264"/>
    </i>
    <i r="3">
      <x v="4"/>
    </i>
    <i r="1">
      <x v="3"/>
    </i>
    <i r="2">
      <x v="863"/>
    </i>
    <i r="3">
      <x v="1"/>
    </i>
    <i>
      <x v="2804"/>
    </i>
    <i r="1">
      <x v="1"/>
    </i>
    <i r="2">
      <x v="1046"/>
    </i>
    <i r="3">
      <x v="3"/>
    </i>
    <i>
      <x v="2805"/>
    </i>
    <i r="1">
      <x v="4"/>
    </i>
    <i r="2">
      <x v="649"/>
    </i>
    <i r="3">
      <x v="2"/>
    </i>
    <i>
      <x v="2806"/>
    </i>
    <i r="1">
      <x v="4"/>
    </i>
    <i r="2">
      <x v="174"/>
    </i>
    <i r="3">
      <x v="3"/>
    </i>
    <i>
      <x v="2807"/>
    </i>
    <i r="1">
      <x v="5"/>
    </i>
    <i r="2">
      <x v="470"/>
    </i>
    <i r="3">
      <x v="4"/>
    </i>
    <i>
      <x v="2808"/>
    </i>
    <i r="1">
      <x/>
    </i>
    <i r="2">
      <x v="63"/>
    </i>
    <i r="3">
      <x v="3"/>
    </i>
    <i r="2">
      <x v="264"/>
    </i>
    <i r="3">
      <x v="4"/>
    </i>
    <i r="1">
      <x v="5"/>
    </i>
    <i r="2">
      <x v="751"/>
    </i>
    <i r="3">
      <x v="2"/>
    </i>
    <i>
      <x v="2809"/>
    </i>
    <i r="1">
      <x v="1"/>
    </i>
    <i r="2">
      <x v="270"/>
    </i>
    <i r="3">
      <x v="4"/>
    </i>
    <i>
      <x v="2810"/>
    </i>
    <i r="1">
      <x v="2"/>
    </i>
    <i r="2">
      <x v="234"/>
    </i>
    <i r="3">
      <x v="4"/>
    </i>
    <i>
      <x v="2811"/>
    </i>
    <i r="1">
      <x/>
    </i>
    <i r="2">
      <x v="406"/>
    </i>
    <i r="3">
      <x v="3"/>
    </i>
    <i r="1">
      <x v="3"/>
    </i>
    <i r="2">
      <x v="442"/>
    </i>
    <i r="3">
      <x v="2"/>
    </i>
    <i>
      <x v="2812"/>
    </i>
    <i r="1">
      <x/>
    </i>
    <i r="2">
      <x v="452"/>
    </i>
    <i r="3">
      <x v="3"/>
    </i>
    <i>
      <x v="2813"/>
    </i>
    <i r="1">
      <x v="2"/>
    </i>
    <i r="2">
      <x v="760"/>
    </i>
    <i r="3">
      <x v="3"/>
    </i>
    <i>
      <x v="2814"/>
    </i>
    <i r="1">
      <x v="1"/>
    </i>
    <i r="2">
      <x v="623"/>
    </i>
    <i r="3">
      <x v="2"/>
    </i>
    <i r="1">
      <x v="5"/>
    </i>
    <i r="2">
      <x v="974"/>
    </i>
    <i r="3">
      <x/>
    </i>
    <i>
      <x v="2815"/>
    </i>
    <i r="1">
      <x v="4"/>
    </i>
    <i r="2">
      <x v="560"/>
    </i>
    <i r="3">
      <x/>
    </i>
    <i>
      <x v="2816"/>
    </i>
    <i r="1">
      <x/>
    </i>
    <i r="2">
      <x v="227"/>
    </i>
    <i r="3">
      <x/>
    </i>
    <i>
      <x v="2817"/>
    </i>
    <i r="1">
      <x v="3"/>
    </i>
    <i r="2">
      <x v="810"/>
    </i>
    <i r="3">
      <x v="4"/>
    </i>
    <i>
      <x v="2818"/>
    </i>
    <i r="1">
      <x v="4"/>
    </i>
    <i r="2">
      <x v="695"/>
    </i>
    <i r="3">
      <x/>
    </i>
    <i r="1">
      <x v="5"/>
    </i>
    <i r="2">
      <x v="935"/>
    </i>
    <i r="3">
      <x v="4"/>
    </i>
    <i r="2">
      <x v="979"/>
    </i>
    <i r="3">
      <x v="1"/>
    </i>
    <i>
      <x v="2819"/>
    </i>
    <i r="1">
      <x v="3"/>
    </i>
    <i r="2">
      <x v="79"/>
    </i>
    <i r="3">
      <x v="1"/>
    </i>
    <i>
      <x v="2820"/>
    </i>
    <i r="1">
      <x/>
    </i>
    <i r="2">
      <x v="366"/>
    </i>
    <i r="3">
      <x v="4"/>
    </i>
    <i r="1">
      <x v="2"/>
    </i>
    <i r="2">
      <x v="662"/>
    </i>
    <i r="3">
      <x v="4"/>
    </i>
    <i>
      <x v="2821"/>
    </i>
    <i r="1">
      <x v="4"/>
    </i>
    <i r="2">
      <x v="612"/>
    </i>
    <i r="3">
      <x v="2"/>
    </i>
    <i r="1">
      <x v="5"/>
    </i>
    <i r="2">
      <x v="115"/>
    </i>
    <i r="3">
      <x/>
    </i>
    <i>
      <x v="2822"/>
    </i>
    <i r="1">
      <x v="2"/>
    </i>
    <i r="2">
      <x v="293"/>
    </i>
    <i r="3">
      <x v="2"/>
    </i>
    <i>
      <x v="2823"/>
    </i>
    <i r="1">
      <x v="3"/>
    </i>
    <i r="2">
      <x v="399"/>
    </i>
    <i r="3">
      <x v="1"/>
    </i>
    <i r="1">
      <x v="5"/>
    </i>
    <i r="2">
      <x v="522"/>
    </i>
    <i r="3">
      <x v="4"/>
    </i>
    <i>
      <x v="2824"/>
    </i>
    <i r="1">
      <x v="4"/>
    </i>
    <i r="2">
      <x v="242"/>
    </i>
    <i r="3">
      <x v="2"/>
    </i>
    <i>
      <x v="2825"/>
    </i>
    <i r="1">
      <x v="1"/>
    </i>
    <i r="2">
      <x v="256"/>
    </i>
    <i r="3">
      <x/>
    </i>
    <i>
      <x v="2826"/>
    </i>
    <i r="1">
      <x v="4"/>
    </i>
    <i r="2">
      <x v="564"/>
    </i>
    <i r="3">
      <x/>
    </i>
    <i>
      <x v="2827"/>
    </i>
    <i r="1">
      <x/>
    </i>
    <i r="2">
      <x v="202"/>
    </i>
    <i r="3">
      <x/>
    </i>
    <i>
      <x v="2828"/>
    </i>
    <i r="1">
      <x v="2"/>
    </i>
    <i r="2">
      <x v="564"/>
    </i>
    <i r="3">
      <x v="1"/>
    </i>
    <i r="2">
      <x v="1058"/>
    </i>
    <i r="3">
      <x v="2"/>
    </i>
    <i>
      <x v="2829"/>
    </i>
    <i r="1">
      <x v="1"/>
    </i>
    <i r="2">
      <x v="635"/>
    </i>
    <i r="3">
      <x v="3"/>
    </i>
    <i>
      <x v="2830"/>
    </i>
    <i r="1">
      <x v="1"/>
    </i>
    <i r="2">
      <x v="1013"/>
    </i>
    <i r="3">
      <x v="4"/>
    </i>
    <i>
      <x v="2831"/>
    </i>
    <i r="1">
      <x/>
    </i>
    <i r="2">
      <x v="846"/>
    </i>
    <i r="3">
      <x/>
    </i>
    <i r="1">
      <x v="4"/>
    </i>
    <i r="2">
      <x v="728"/>
    </i>
    <i r="3">
      <x v="3"/>
    </i>
    <i>
      <x v="2832"/>
    </i>
    <i r="1">
      <x v="2"/>
    </i>
    <i r="2">
      <x v="783"/>
    </i>
    <i r="3">
      <x v="2"/>
    </i>
    <i>
      <x v="2833"/>
    </i>
    <i r="1">
      <x/>
    </i>
    <i r="2">
      <x v="664"/>
    </i>
    <i r="3">
      <x/>
    </i>
    <i>
      <x v="2834"/>
    </i>
    <i r="1">
      <x/>
    </i>
    <i r="2">
      <x v="83"/>
    </i>
    <i r="3">
      <x/>
    </i>
    <i>
      <x v="2835"/>
    </i>
    <i r="1">
      <x v="1"/>
    </i>
    <i r="2">
      <x v="633"/>
    </i>
    <i r="3">
      <x v="3"/>
    </i>
    <i>
      <x v="2836"/>
    </i>
    <i r="1">
      <x v="1"/>
    </i>
    <i r="2">
      <x v="1155"/>
    </i>
    <i r="3">
      <x/>
    </i>
    <i>
      <x v="2837"/>
    </i>
    <i r="1">
      <x v="1"/>
    </i>
    <i r="2">
      <x v="834"/>
    </i>
    <i r="3">
      <x v="3"/>
    </i>
    <i r="1">
      <x v="4"/>
    </i>
    <i r="2">
      <x v="351"/>
    </i>
    <i r="3">
      <x v="3"/>
    </i>
    <i>
      <x v="2838"/>
    </i>
    <i r="1">
      <x v="3"/>
    </i>
    <i r="2">
      <x v="502"/>
    </i>
    <i r="3">
      <x/>
    </i>
    <i>
      <x v="2839"/>
    </i>
    <i r="1">
      <x v="2"/>
    </i>
    <i r="2">
      <x v="348"/>
    </i>
    <i r="3">
      <x v="3"/>
    </i>
    <i>
      <x v="2840"/>
    </i>
    <i r="1">
      <x/>
    </i>
    <i r="2">
      <x v="61"/>
    </i>
    <i r="3">
      <x v="1"/>
    </i>
    <i>
      <x v="2841"/>
    </i>
    <i r="1">
      <x v="3"/>
    </i>
    <i r="2">
      <x v="721"/>
    </i>
    <i r="3">
      <x/>
    </i>
    <i>
      <x v="2842"/>
    </i>
    <i r="1">
      <x v="2"/>
    </i>
    <i r="2">
      <x v="664"/>
    </i>
    <i r="3">
      <x v="3"/>
    </i>
    <i>
      <x v="2843"/>
    </i>
    <i r="1">
      <x v="2"/>
    </i>
    <i r="2">
      <x v="464"/>
    </i>
    <i r="3">
      <x v="4"/>
    </i>
    <i>
      <x v="2844"/>
    </i>
    <i r="1">
      <x/>
    </i>
    <i r="2">
      <x v="623"/>
    </i>
    <i r="3">
      <x v="4"/>
    </i>
    <i>
      <x v="2845"/>
    </i>
    <i r="1">
      <x v="2"/>
    </i>
    <i r="2">
      <x v="476"/>
    </i>
    <i r="3">
      <x v="4"/>
    </i>
    <i r="1">
      <x v="3"/>
    </i>
    <i r="2">
      <x v="852"/>
    </i>
    <i r="3">
      <x v="2"/>
    </i>
    <i r="1">
      <x v="4"/>
    </i>
    <i r="2">
      <x v="932"/>
    </i>
    <i r="3">
      <x/>
    </i>
    <i>
      <x v="2846"/>
    </i>
    <i r="1">
      <x v="2"/>
    </i>
    <i r="2">
      <x v="27"/>
    </i>
    <i r="3">
      <x v="3"/>
    </i>
    <i r="1">
      <x v="4"/>
    </i>
    <i r="2">
      <x v="194"/>
    </i>
    <i r="3">
      <x v="1"/>
    </i>
    <i r="2">
      <x v="227"/>
    </i>
    <i r="3">
      <x v="3"/>
    </i>
    <i>
      <x v="2847"/>
    </i>
    <i r="1">
      <x v="4"/>
    </i>
    <i r="2">
      <x v="357"/>
    </i>
    <i r="3">
      <x v="2"/>
    </i>
    <i>
      <x v="2848"/>
    </i>
    <i r="1">
      <x v="3"/>
    </i>
    <i r="2">
      <x v="846"/>
    </i>
    <i r="3">
      <x/>
    </i>
    <i>
      <x v="2849"/>
    </i>
    <i r="1">
      <x v="2"/>
    </i>
    <i r="2">
      <x v="564"/>
    </i>
    <i r="3">
      <x v="3"/>
    </i>
    <i>
      <x v="2850"/>
    </i>
    <i r="1">
      <x v="3"/>
    </i>
    <i r="2">
      <x v="555"/>
    </i>
    <i r="3">
      <x v="4"/>
    </i>
    <i>
      <x v="2851"/>
    </i>
    <i r="1">
      <x v="4"/>
    </i>
    <i r="2">
      <x v="647"/>
    </i>
    <i r="3">
      <x v="1"/>
    </i>
    <i>
      <x v="2852"/>
    </i>
    <i r="1">
      <x v="2"/>
    </i>
    <i r="2">
      <x v="997"/>
    </i>
    <i r="3">
      <x/>
    </i>
    <i>
      <x v="2853"/>
    </i>
    <i r="1">
      <x v="3"/>
    </i>
    <i r="2">
      <x v="722"/>
    </i>
    <i r="3">
      <x v="2"/>
    </i>
    <i>
      <x v="2854"/>
    </i>
    <i r="1">
      <x/>
    </i>
    <i r="2">
      <x v="342"/>
    </i>
    <i r="3">
      <x v="2"/>
    </i>
    <i r="1">
      <x v="1"/>
    </i>
    <i r="2">
      <x v="460"/>
    </i>
    <i r="3">
      <x/>
    </i>
    <i>
      <x v="2855"/>
    </i>
    <i r="1">
      <x v="3"/>
    </i>
    <i r="2">
      <x v="591"/>
    </i>
    <i r="3">
      <x v="1"/>
    </i>
    <i>
      <x v="2856"/>
    </i>
    <i r="1">
      <x/>
    </i>
    <i r="2">
      <x v="1115"/>
    </i>
    <i r="3">
      <x/>
    </i>
    <i r="1">
      <x v="3"/>
    </i>
    <i r="2">
      <x v="547"/>
    </i>
    <i r="3">
      <x/>
    </i>
    <i>
      <x v="2857"/>
    </i>
    <i r="1">
      <x v="2"/>
    </i>
    <i r="2">
      <x v="307"/>
    </i>
    <i r="3">
      <x v="4"/>
    </i>
    <i r="1">
      <x v="3"/>
    </i>
    <i r="2">
      <x v="605"/>
    </i>
    <i r="3">
      <x v="2"/>
    </i>
    <i>
      <x v="2858"/>
    </i>
    <i r="1">
      <x v="5"/>
    </i>
    <i r="2">
      <x v="1071"/>
    </i>
    <i r="3">
      <x v="3"/>
    </i>
    <i>
      <x v="2859"/>
    </i>
    <i r="1">
      <x v="2"/>
    </i>
    <i r="2">
      <x v="370"/>
    </i>
    <i r="3">
      <x/>
    </i>
    <i>
      <x v="2860"/>
    </i>
    <i r="1">
      <x v="5"/>
    </i>
    <i r="2">
      <x v="443"/>
    </i>
    <i r="3">
      <x v="3"/>
    </i>
    <i>
      <x v="2861"/>
    </i>
    <i r="1">
      <x v="3"/>
    </i>
    <i r="2">
      <x v="1175"/>
    </i>
    <i r="3">
      <x v="1"/>
    </i>
    <i>
      <x v="2862"/>
    </i>
    <i r="1">
      <x v="2"/>
    </i>
    <i r="2">
      <x v="757"/>
    </i>
    <i r="3">
      <x v="4"/>
    </i>
    <i>
      <x v="2863"/>
    </i>
    <i r="1">
      <x/>
    </i>
    <i r="2">
      <x v="529"/>
    </i>
    <i r="3">
      <x v="2"/>
    </i>
    <i>
      <x v="2864"/>
    </i>
    <i r="1">
      <x v="3"/>
    </i>
    <i r="2">
      <x v="225"/>
    </i>
    <i r="3">
      <x v="1"/>
    </i>
    <i>
      <x v="2865"/>
    </i>
    <i r="1">
      <x v="5"/>
    </i>
    <i r="2">
      <x v="1178"/>
    </i>
    <i r="3">
      <x v="3"/>
    </i>
    <i>
      <x v="2866"/>
    </i>
    <i r="1">
      <x v="5"/>
    </i>
    <i r="2">
      <x v="1129"/>
    </i>
    <i r="3">
      <x v="2"/>
    </i>
    <i>
      <x v="2867"/>
    </i>
    <i r="1">
      <x v="4"/>
    </i>
    <i r="2">
      <x v="1011"/>
    </i>
    <i r="3">
      <x v="2"/>
    </i>
    <i>
      <x v="2868"/>
    </i>
    <i r="1">
      <x v="1"/>
    </i>
    <i r="2">
      <x v="1184"/>
    </i>
    <i r="3">
      <x v="4"/>
    </i>
    <i>
      <x v="2869"/>
    </i>
    <i r="1">
      <x v="2"/>
    </i>
    <i r="2">
      <x v="573"/>
    </i>
    <i r="3">
      <x v="3"/>
    </i>
    <i r="1">
      <x v="4"/>
    </i>
    <i r="2">
      <x v="1195"/>
    </i>
    <i r="3">
      <x v="2"/>
    </i>
    <i>
      <x v="2870"/>
    </i>
    <i r="1">
      <x v="1"/>
    </i>
    <i r="2">
      <x v="483"/>
    </i>
    <i r="3">
      <x v="3"/>
    </i>
    <i>
      <x v="2871"/>
    </i>
    <i r="1">
      <x v="1"/>
    </i>
    <i r="2">
      <x v="462"/>
    </i>
    <i r="3">
      <x v="2"/>
    </i>
    <i>
      <x v="2872"/>
    </i>
    <i r="1">
      <x v="5"/>
    </i>
    <i r="2">
      <x v="632"/>
    </i>
    <i r="3">
      <x v="3"/>
    </i>
    <i>
      <x v="2873"/>
    </i>
    <i r="1">
      <x v="3"/>
    </i>
    <i r="2">
      <x v="1095"/>
    </i>
    <i r="3">
      <x v="1"/>
    </i>
    <i>
      <x v="2874"/>
    </i>
    <i r="1">
      <x v="3"/>
    </i>
    <i r="2">
      <x v="584"/>
    </i>
    <i r="3">
      <x v="4"/>
    </i>
    <i>
      <x v="2875"/>
    </i>
    <i r="1">
      <x v="3"/>
    </i>
    <i r="2">
      <x v="671"/>
    </i>
    <i r="3">
      <x v="2"/>
    </i>
    <i>
      <x v="2876"/>
    </i>
    <i r="1">
      <x v="3"/>
    </i>
    <i r="2">
      <x v="249"/>
    </i>
    <i r="3">
      <x v="4"/>
    </i>
    <i r="1">
      <x v="5"/>
    </i>
    <i r="2">
      <x v="624"/>
    </i>
    <i r="3">
      <x v="3"/>
    </i>
    <i>
      <x v="2877"/>
    </i>
    <i r="1">
      <x v="5"/>
    </i>
    <i r="2">
      <x v="913"/>
    </i>
    <i r="3">
      <x v="4"/>
    </i>
    <i>
      <x v="2878"/>
    </i>
    <i r="1">
      <x v="1"/>
    </i>
    <i r="2">
      <x v="950"/>
    </i>
    <i r="3">
      <x/>
    </i>
    <i r="1">
      <x v="4"/>
    </i>
    <i r="2">
      <x v="337"/>
    </i>
    <i r="3">
      <x v="3"/>
    </i>
    <i>
      <x v="2879"/>
    </i>
    <i r="1">
      <x v="1"/>
    </i>
    <i r="2">
      <x v="218"/>
    </i>
    <i r="3">
      <x/>
    </i>
    <i>
      <x v="2880"/>
    </i>
    <i r="1">
      <x/>
    </i>
    <i r="2">
      <x v="197"/>
    </i>
    <i r="3">
      <x v="2"/>
    </i>
    <i r="1">
      <x v="4"/>
    </i>
    <i r="2">
      <x v="831"/>
    </i>
    <i r="3">
      <x v="4"/>
    </i>
    <i>
      <x v="2881"/>
    </i>
    <i r="1">
      <x/>
    </i>
    <i r="2">
      <x v="273"/>
    </i>
    <i r="3">
      <x v="3"/>
    </i>
    <i>
      <x v="2882"/>
    </i>
    <i r="1">
      <x v="3"/>
    </i>
    <i r="2">
      <x v="539"/>
    </i>
    <i r="3">
      <x v="1"/>
    </i>
    <i>
      <x v="2883"/>
    </i>
    <i r="1">
      <x v="5"/>
    </i>
    <i r="2">
      <x v="848"/>
    </i>
    <i r="3">
      <x v="3"/>
    </i>
    <i>
      <x v="2884"/>
    </i>
    <i r="1">
      <x v="4"/>
    </i>
    <i r="2">
      <x v="776"/>
    </i>
    <i r="3">
      <x v="1"/>
    </i>
    <i>
      <x v="2885"/>
    </i>
    <i r="1">
      <x v="1"/>
    </i>
    <i r="2">
      <x v="408"/>
    </i>
    <i r="3">
      <x v="1"/>
    </i>
    <i>
      <x v="2886"/>
    </i>
    <i r="1">
      <x v="4"/>
    </i>
    <i r="2">
      <x v="538"/>
    </i>
    <i r="3">
      <x v="3"/>
    </i>
    <i r="1">
      <x v="5"/>
    </i>
    <i r="2">
      <x v="477"/>
    </i>
    <i r="3">
      <x v="1"/>
    </i>
    <i>
      <x v="2887"/>
    </i>
    <i r="1">
      <x v="4"/>
    </i>
    <i r="2">
      <x v="537"/>
    </i>
    <i r="3">
      <x v="2"/>
    </i>
    <i>
      <x v="2888"/>
    </i>
    <i r="1">
      <x/>
    </i>
    <i r="2">
      <x v="459"/>
    </i>
    <i r="3">
      <x v="1"/>
    </i>
    <i r="1">
      <x v="2"/>
    </i>
    <i r="2">
      <x v="485"/>
    </i>
    <i r="3">
      <x v="2"/>
    </i>
    <i>
      <x v="2889"/>
    </i>
    <i r="1">
      <x v="3"/>
    </i>
    <i r="2">
      <x v="917"/>
    </i>
    <i r="3">
      <x v="1"/>
    </i>
    <i>
      <x v="2890"/>
    </i>
    <i r="1">
      <x v="1"/>
    </i>
    <i r="2">
      <x v="767"/>
    </i>
    <i r="3">
      <x/>
    </i>
    <i>
      <x v="2891"/>
    </i>
    <i r="1">
      <x v="1"/>
    </i>
    <i r="2">
      <x v="905"/>
    </i>
    <i r="3">
      <x v="4"/>
    </i>
    <i>
      <x v="2892"/>
    </i>
    <i r="1">
      <x v="3"/>
    </i>
    <i r="2">
      <x v="215"/>
    </i>
    <i r="3">
      <x v="4"/>
    </i>
    <i r="1">
      <x v="5"/>
    </i>
    <i r="2">
      <x v="210"/>
    </i>
    <i r="3">
      <x v="4"/>
    </i>
    <i>
      <x v="2893"/>
    </i>
    <i r="1">
      <x v="3"/>
    </i>
    <i r="2">
      <x v="203"/>
    </i>
    <i r="3">
      <x v="2"/>
    </i>
    <i r="1">
      <x v="5"/>
    </i>
    <i r="2">
      <x v="607"/>
    </i>
    <i r="3">
      <x/>
    </i>
    <i>
      <x v="2894"/>
    </i>
    <i r="1">
      <x v="4"/>
    </i>
    <i r="2">
      <x v="226"/>
    </i>
    <i r="3">
      <x v="2"/>
    </i>
    <i>
      <x v="2895"/>
    </i>
    <i r="1">
      <x v="1"/>
    </i>
    <i r="2">
      <x v="324"/>
    </i>
    <i r="3">
      <x/>
    </i>
    <i r="1">
      <x v="2"/>
    </i>
    <i r="2">
      <x v="253"/>
    </i>
    <i r="3">
      <x v="3"/>
    </i>
    <i r="2">
      <x v="669"/>
    </i>
    <i r="3">
      <x v="2"/>
    </i>
    <i>
      <x v="2896"/>
    </i>
    <i r="1">
      <x v="4"/>
    </i>
    <i r="2">
      <x v="795"/>
    </i>
    <i r="3">
      <x v="2"/>
    </i>
    <i>
      <x v="2897"/>
    </i>
    <i r="1">
      <x v="5"/>
    </i>
    <i r="2">
      <x v="786"/>
    </i>
    <i r="3">
      <x/>
    </i>
    <i>
      <x v="2898"/>
    </i>
    <i r="1">
      <x v="4"/>
    </i>
    <i r="2">
      <x v="1161"/>
    </i>
    <i r="3">
      <x v="3"/>
    </i>
    <i>
      <x v="2899"/>
    </i>
    <i r="1">
      <x v="5"/>
    </i>
    <i r="2">
      <x v="369"/>
    </i>
    <i r="3">
      <x v="1"/>
    </i>
    <i>
      <x v="2900"/>
    </i>
    <i r="1">
      <x v="5"/>
    </i>
    <i r="2">
      <x v="427"/>
    </i>
    <i r="3">
      <x v="1"/>
    </i>
    <i r="2">
      <x v="446"/>
    </i>
    <i r="3">
      <x v="1"/>
    </i>
    <i>
      <x v="2901"/>
    </i>
    <i r="1">
      <x v="1"/>
    </i>
    <i r="2">
      <x v="520"/>
    </i>
    <i r="3">
      <x/>
    </i>
    <i r="1">
      <x v="5"/>
    </i>
    <i r="2">
      <x v="535"/>
    </i>
    <i r="3">
      <x v="2"/>
    </i>
    <i>
      <x v="2902"/>
    </i>
    <i r="1">
      <x/>
    </i>
    <i r="2">
      <x v="595"/>
    </i>
    <i r="3">
      <x v="3"/>
    </i>
    <i>
      <x v="2903"/>
    </i>
    <i r="1">
      <x v="4"/>
    </i>
    <i r="2">
      <x v="106"/>
    </i>
    <i r="3">
      <x v="4"/>
    </i>
    <i>
      <x v="2904"/>
    </i>
    <i r="1">
      <x v="2"/>
    </i>
    <i r="2">
      <x v="840"/>
    </i>
    <i r="3">
      <x v="4"/>
    </i>
    <i>
      <x v="2905"/>
    </i>
    <i r="1">
      <x v="3"/>
    </i>
    <i r="2">
      <x v="313"/>
    </i>
    <i r="3">
      <x v="2"/>
    </i>
    <i r="2">
      <x v="717"/>
    </i>
    <i r="3">
      <x v="1"/>
    </i>
    <i>
      <x v="2906"/>
    </i>
    <i r="1">
      <x v="1"/>
    </i>
    <i r="2">
      <x v="455"/>
    </i>
    <i r="3">
      <x v="4"/>
    </i>
    <i r="1">
      <x v="3"/>
    </i>
    <i r="2">
      <x v="117"/>
    </i>
    <i r="3">
      <x v="2"/>
    </i>
    <i>
      <x v="2907"/>
    </i>
    <i r="1">
      <x v="2"/>
    </i>
    <i r="2">
      <x v="205"/>
    </i>
    <i r="3">
      <x/>
    </i>
    <i>
      <x v="2908"/>
    </i>
    <i r="1">
      <x v="2"/>
    </i>
    <i r="2">
      <x v="723"/>
    </i>
    <i r="3">
      <x v="3"/>
    </i>
    <i>
      <x v="2909"/>
    </i>
    <i r="1">
      <x v="1"/>
    </i>
    <i r="2">
      <x v="420"/>
    </i>
    <i r="3">
      <x v="1"/>
    </i>
    <i r="1">
      <x v="4"/>
    </i>
    <i r="2">
      <x v="288"/>
    </i>
    <i r="3">
      <x/>
    </i>
    <i>
      <x v="2910"/>
    </i>
    <i r="1">
      <x v="5"/>
    </i>
    <i r="2">
      <x v="389"/>
    </i>
    <i r="3">
      <x v="1"/>
    </i>
    <i>
      <x v="2911"/>
    </i>
    <i r="1">
      <x v="3"/>
    </i>
    <i r="2">
      <x v="476"/>
    </i>
    <i r="3">
      <x/>
    </i>
    <i r="1">
      <x v="5"/>
    </i>
    <i r="2">
      <x v="883"/>
    </i>
    <i r="3">
      <x/>
    </i>
    <i>
      <x v="2912"/>
    </i>
    <i r="1">
      <x v="5"/>
    </i>
    <i r="2">
      <x v="823"/>
    </i>
    <i r="3">
      <x v="3"/>
    </i>
    <i>
      <x v="2913"/>
    </i>
    <i r="1">
      <x v="5"/>
    </i>
    <i r="2">
      <x v="391"/>
    </i>
    <i r="3">
      <x v="4"/>
    </i>
    <i>
      <x v="2914"/>
    </i>
    <i r="1">
      <x v="4"/>
    </i>
    <i r="2">
      <x v="384"/>
    </i>
    <i r="3">
      <x v="3"/>
    </i>
    <i>
      <x v="2915"/>
    </i>
    <i r="1">
      <x v="4"/>
    </i>
    <i r="2">
      <x v="308"/>
    </i>
    <i r="3">
      <x/>
    </i>
    <i>
      <x v="2916"/>
    </i>
    <i r="1">
      <x/>
    </i>
    <i r="2">
      <x v="849"/>
    </i>
    <i r="3">
      <x v="2"/>
    </i>
    <i r="1">
      <x v="1"/>
    </i>
    <i r="2">
      <x v="935"/>
    </i>
    <i r="3">
      <x v="4"/>
    </i>
    <i>
      <x v="2917"/>
    </i>
    <i r="1">
      <x v="3"/>
    </i>
    <i r="2">
      <x v="486"/>
    </i>
    <i r="3">
      <x/>
    </i>
    <i>
      <x v="2918"/>
    </i>
    <i r="1">
      <x/>
    </i>
    <i r="2">
      <x v="449"/>
    </i>
    <i r="3">
      <x/>
    </i>
    <i>
      <x v="2919"/>
    </i>
    <i r="1">
      <x v="3"/>
    </i>
    <i r="2">
      <x v="486"/>
    </i>
    <i r="3">
      <x v="2"/>
    </i>
    <i>
      <x v="2920"/>
    </i>
    <i r="1">
      <x v="5"/>
    </i>
    <i r="2">
      <x v="739"/>
    </i>
    <i r="3">
      <x/>
    </i>
    <i>
      <x v="2921"/>
    </i>
    <i r="1">
      <x v="4"/>
    </i>
    <i r="2">
      <x v="643"/>
    </i>
    <i r="3">
      <x v="3"/>
    </i>
    <i>
      <x v="2922"/>
    </i>
    <i r="1">
      <x v="2"/>
    </i>
    <i r="2">
      <x v="645"/>
    </i>
    <i r="3">
      <x v="2"/>
    </i>
    <i>
      <x v="2923"/>
    </i>
    <i r="1">
      <x v="5"/>
    </i>
    <i r="2">
      <x v="272"/>
    </i>
    <i r="3">
      <x v="2"/>
    </i>
    <i>
      <x v="2924"/>
    </i>
    <i r="1">
      <x v="5"/>
    </i>
    <i r="2">
      <x v="629"/>
    </i>
    <i r="3">
      <x v="1"/>
    </i>
    <i>
      <x v="2925"/>
    </i>
    <i r="1">
      <x/>
    </i>
    <i r="2">
      <x v="1018"/>
    </i>
    <i r="3">
      <x v="1"/>
    </i>
    <i r="1">
      <x v="1"/>
    </i>
    <i r="2">
      <x v="877"/>
    </i>
    <i r="3">
      <x/>
    </i>
    <i r="1">
      <x v="4"/>
    </i>
    <i r="2">
      <x v="838"/>
    </i>
    <i r="3">
      <x/>
    </i>
    <i>
      <x v="2926"/>
    </i>
    <i r="1">
      <x v="1"/>
    </i>
    <i r="2">
      <x v="29"/>
    </i>
    <i r="3">
      <x v="3"/>
    </i>
    <i>
      <x v="2927"/>
    </i>
    <i r="1">
      <x v="4"/>
    </i>
    <i r="2">
      <x v="930"/>
    </i>
    <i r="3">
      <x v="1"/>
    </i>
    <i>
      <x v="2928"/>
    </i>
    <i r="1">
      <x v="4"/>
    </i>
    <i r="2">
      <x v="291"/>
    </i>
    <i r="3">
      <x v="1"/>
    </i>
    <i r="2">
      <x v="826"/>
    </i>
    <i r="3">
      <x v="1"/>
    </i>
    <i>
      <x v="2929"/>
    </i>
    <i r="1">
      <x v="2"/>
    </i>
    <i r="2">
      <x v="207"/>
    </i>
    <i r="3">
      <x/>
    </i>
    <i>
      <x v="2930"/>
    </i>
    <i r="1">
      <x/>
    </i>
    <i r="2">
      <x v="788"/>
    </i>
    <i r="3">
      <x v="1"/>
    </i>
    <i>
      <x v="2931"/>
    </i>
    <i r="1">
      <x v="5"/>
    </i>
    <i r="2">
      <x v="733"/>
    </i>
    <i r="3">
      <x/>
    </i>
    <i>
      <x v="2932"/>
    </i>
    <i r="1">
      <x v="3"/>
    </i>
    <i r="2">
      <x v="250"/>
    </i>
    <i r="3">
      <x v="2"/>
    </i>
    <i>
      <x v="2933"/>
    </i>
    <i r="1">
      <x v="5"/>
    </i>
    <i r="2">
      <x v="994"/>
    </i>
    <i r="3">
      <x v="1"/>
    </i>
    <i>
      <x v="2934"/>
    </i>
    <i r="1">
      <x/>
    </i>
    <i r="2">
      <x v="315"/>
    </i>
    <i r="3">
      <x v="3"/>
    </i>
    <i>
      <x v="2935"/>
    </i>
    <i r="1">
      <x v="1"/>
    </i>
    <i r="2">
      <x v="651"/>
    </i>
    <i r="3">
      <x v="1"/>
    </i>
    <i>
      <x v="2936"/>
    </i>
    <i r="1">
      <x v="5"/>
    </i>
    <i r="2">
      <x v="121"/>
    </i>
    <i r="3">
      <x v="4"/>
    </i>
    <i>
      <x v="2937"/>
    </i>
    <i r="1">
      <x/>
    </i>
    <i r="2">
      <x v="591"/>
    </i>
    <i r="3">
      <x v="2"/>
    </i>
    <i>
      <x v="2938"/>
    </i>
    <i r="1">
      <x v="2"/>
    </i>
    <i r="2">
      <x v="707"/>
    </i>
    <i r="3">
      <x v="1"/>
    </i>
    <i>
      <x v="2939"/>
    </i>
    <i r="1">
      <x v="2"/>
    </i>
    <i r="2">
      <x v="631"/>
    </i>
    <i r="3">
      <x v="4"/>
    </i>
    <i r="1">
      <x v="4"/>
    </i>
    <i r="2">
      <x v="670"/>
    </i>
    <i r="3">
      <x v="1"/>
    </i>
    <i>
      <x v="2940"/>
    </i>
    <i r="1">
      <x v="2"/>
    </i>
    <i r="2">
      <x v="644"/>
    </i>
    <i r="3">
      <x v="3"/>
    </i>
    <i r="1">
      <x v="3"/>
    </i>
    <i r="2">
      <x v="624"/>
    </i>
    <i r="3">
      <x v="4"/>
    </i>
    <i>
      <x v="2941"/>
    </i>
    <i r="1">
      <x v="4"/>
    </i>
    <i r="2">
      <x v="375"/>
    </i>
    <i r="3">
      <x/>
    </i>
    <i>
      <x v="2942"/>
    </i>
    <i r="1">
      <x v="4"/>
    </i>
    <i r="2">
      <x v="107"/>
    </i>
    <i r="3">
      <x v="3"/>
    </i>
    <i>
      <x v="2943"/>
    </i>
    <i r="1">
      <x v="4"/>
    </i>
    <i r="2">
      <x v="223"/>
    </i>
    <i r="3">
      <x/>
    </i>
    <i>
      <x v="2944"/>
    </i>
    <i r="1">
      <x v="3"/>
    </i>
    <i r="2">
      <x v="196"/>
    </i>
    <i r="3">
      <x v="1"/>
    </i>
    <i>
      <x v="2945"/>
    </i>
    <i r="1">
      <x/>
    </i>
    <i r="2">
      <x v="1075"/>
    </i>
    <i r="3">
      <x/>
    </i>
    <i>
      <x v="2946"/>
    </i>
    <i r="1">
      <x/>
    </i>
    <i r="2">
      <x v="721"/>
    </i>
    <i r="3">
      <x v="2"/>
    </i>
    <i>
      <x v="2947"/>
    </i>
    <i r="1">
      <x v="4"/>
    </i>
    <i r="2">
      <x v="598"/>
    </i>
    <i r="3">
      <x v="1"/>
    </i>
    <i>
      <x v="2948"/>
    </i>
    <i r="1">
      <x v="3"/>
    </i>
    <i r="2">
      <x v="692"/>
    </i>
    <i r="3">
      <x/>
    </i>
    <i>
      <x v="2949"/>
    </i>
    <i r="1">
      <x v="3"/>
    </i>
    <i r="2">
      <x v="461"/>
    </i>
    <i r="3">
      <x v="3"/>
    </i>
    <i r="1">
      <x v="5"/>
    </i>
    <i r="2">
      <x v="1113"/>
    </i>
    <i r="3">
      <x v="2"/>
    </i>
    <i>
      <x v="2950"/>
    </i>
    <i r="1">
      <x v="4"/>
    </i>
    <i r="2">
      <x v="208"/>
    </i>
    <i r="3">
      <x/>
    </i>
    <i>
      <x v="2951"/>
    </i>
    <i r="1">
      <x v="3"/>
    </i>
    <i r="2">
      <x v="410"/>
    </i>
    <i r="3">
      <x v="4"/>
    </i>
    <i>
      <x v="2952"/>
    </i>
    <i r="1">
      <x/>
    </i>
    <i r="2">
      <x v="889"/>
    </i>
    <i r="3">
      <x v="1"/>
    </i>
    <i r="1">
      <x v="3"/>
    </i>
    <i r="2">
      <x v="348"/>
    </i>
    <i r="3">
      <x v="1"/>
    </i>
    <i>
      <x v="2953"/>
    </i>
    <i r="1">
      <x v="1"/>
    </i>
    <i r="2">
      <x v="139"/>
    </i>
    <i r="3">
      <x v="2"/>
    </i>
    <i r="1">
      <x v="2"/>
    </i>
    <i r="2">
      <x v="342"/>
    </i>
    <i r="3">
      <x v="4"/>
    </i>
    <i>
      <x v="2954"/>
    </i>
    <i r="1">
      <x v="5"/>
    </i>
    <i r="2">
      <x v="105"/>
    </i>
    <i r="3">
      <x/>
    </i>
    <i>
      <x v="2955"/>
    </i>
    <i r="1">
      <x v="5"/>
    </i>
    <i r="2">
      <x v="535"/>
    </i>
    <i r="3">
      <x v="2"/>
    </i>
    <i>
      <x v="2956"/>
    </i>
    <i r="1">
      <x v="5"/>
    </i>
    <i r="2">
      <x v="589"/>
    </i>
    <i r="3">
      <x/>
    </i>
    <i>
      <x v="2957"/>
    </i>
    <i r="1">
      <x v="3"/>
    </i>
    <i r="2">
      <x v="571"/>
    </i>
    <i r="3">
      <x v="1"/>
    </i>
    <i>
      <x v="2958"/>
    </i>
    <i r="1">
      <x v="4"/>
    </i>
    <i r="2">
      <x v="949"/>
    </i>
    <i r="3">
      <x v="1"/>
    </i>
    <i>
      <x v="2959"/>
    </i>
    <i r="1">
      <x/>
    </i>
    <i r="2">
      <x v="664"/>
    </i>
    <i r="3">
      <x v="2"/>
    </i>
    <i r="1">
      <x v="2"/>
    </i>
    <i r="2">
      <x v="627"/>
    </i>
    <i r="3">
      <x v="2"/>
    </i>
    <i r="2">
      <x v="707"/>
    </i>
    <i r="3">
      <x v="2"/>
    </i>
    <i r="1">
      <x v="5"/>
    </i>
    <i r="2">
      <x v="722"/>
    </i>
    <i r="3">
      <x v="2"/>
    </i>
    <i>
      <x v="2960"/>
    </i>
    <i r="1">
      <x v="1"/>
    </i>
    <i r="2">
      <x v="231"/>
    </i>
    <i r="3">
      <x v="3"/>
    </i>
    <i>
      <x v="2961"/>
    </i>
    <i r="1">
      <x v="3"/>
    </i>
    <i r="2">
      <x v="726"/>
    </i>
    <i r="3">
      <x v="2"/>
    </i>
    <i>
      <x v="2962"/>
    </i>
    <i r="1">
      <x v="4"/>
    </i>
    <i r="2">
      <x v="754"/>
    </i>
    <i r="3">
      <x v="4"/>
    </i>
    <i>
      <x v="2963"/>
    </i>
    <i r="1">
      <x/>
    </i>
    <i r="2">
      <x v="281"/>
    </i>
    <i r="3">
      <x v="2"/>
    </i>
    <i>
      <x v="2964"/>
    </i>
    <i r="1">
      <x v="4"/>
    </i>
    <i r="2">
      <x v="1038"/>
    </i>
    <i r="3">
      <x/>
    </i>
    <i>
      <x v="2965"/>
    </i>
    <i r="1">
      <x v="5"/>
    </i>
    <i r="2">
      <x v="815"/>
    </i>
    <i r="3">
      <x v="4"/>
    </i>
    <i>
      <x v="2966"/>
    </i>
    <i r="1">
      <x/>
    </i>
    <i r="2">
      <x v="677"/>
    </i>
    <i r="3">
      <x/>
    </i>
    <i>
      <x v="2967"/>
    </i>
    <i r="1">
      <x v="1"/>
    </i>
    <i r="2">
      <x v="1117"/>
    </i>
    <i r="3">
      <x v="1"/>
    </i>
    <i>
      <x v="2968"/>
    </i>
    <i r="1">
      <x v="1"/>
    </i>
    <i r="2">
      <x v="496"/>
    </i>
    <i r="3">
      <x v="1"/>
    </i>
    <i>
      <x v="2969"/>
    </i>
    <i r="1">
      <x v="2"/>
    </i>
    <i r="2">
      <x v="1176"/>
    </i>
    <i r="3">
      <x/>
    </i>
    <i r="1">
      <x v="3"/>
    </i>
    <i r="2">
      <x v="430"/>
    </i>
    <i r="3">
      <x v="2"/>
    </i>
    <i>
      <x v="2970"/>
    </i>
    <i r="1">
      <x v="1"/>
    </i>
    <i r="2">
      <x v="325"/>
    </i>
    <i r="3">
      <x v="4"/>
    </i>
    <i>
      <x v="2971"/>
    </i>
    <i r="1">
      <x/>
    </i>
    <i r="2">
      <x v="857"/>
    </i>
    <i r="3">
      <x v="1"/>
    </i>
    <i r="1">
      <x v="1"/>
    </i>
    <i r="2">
      <x v="60"/>
    </i>
    <i r="3">
      <x v="4"/>
    </i>
    <i>
      <x v="2972"/>
    </i>
    <i r="1">
      <x v="4"/>
    </i>
    <i r="2">
      <x v="642"/>
    </i>
    <i r="3">
      <x v="2"/>
    </i>
    <i>
      <x v="2973"/>
    </i>
    <i r="1">
      <x v="5"/>
    </i>
    <i r="2">
      <x v="833"/>
    </i>
    <i r="3">
      <x/>
    </i>
    <i>
      <x v="2974"/>
    </i>
    <i r="1">
      <x v="2"/>
    </i>
    <i r="2">
      <x v="414"/>
    </i>
    <i r="3">
      <x v="3"/>
    </i>
    <i>
      <x v="2975"/>
    </i>
    <i r="1">
      <x v="4"/>
    </i>
    <i r="2">
      <x v="619"/>
    </i>
    <i r="3">
      <x/>
    </i>
    <i>
      <x v="2976"/>
    </i>
    <i r="1">
      <x v="5"/>
    </i>
    <i r="2">
      <x v="369"/>
    </i>
    <i r="3">
      <x v="4"/>
    </i>
    <i>
      <x v="2977"/>
    </i>
    <i r="1">
      <x v="4"/>
    </i>
    <i r="2">
      <x v="1109"/>
    </i>
    <i r="3">
      <x v="1"/>
    </i>
    <i>
      <x v="2978"/>
    </i>
    <i r="1">
      <x v="5"/>
    </i>
    <i r="2">
      <x v="201"/>
    </i>
    <i r="3">
      <x v="1"/>
    </i>
    <i>
      <x v="2979"/>
    </i>
    <i r="1">
      <x/>
    </i>
    <i r="2">
      <x v="566"/>
    </i>
    <i r="3">
      <x v="4"/>
    </i>
    <i>
      <x v="2980"/>
    </i>
    <i r="1">
      <x v="3"/>
    </i>
    <i r="2">
      <x v="705"/>
    </i>
    <i r="3">
      <x v="2"/>
    </i>
    <i>
      <x v="2981"/>
    </i>
    <i r="1">
      <x v="4"/>
    </i>
    <i r="2">
      <x v="264"/>
    </i>
    <i r="3">
      <x v="1"/>
    </i>
    <i>
      <x v="2982"/>
    </i>
    <i r="1">
      <x v="3"/>
    </i>
    <i r="2">
      <x v="132"/>
    </i>
    <i r="3">
      <x/>
    </i>
    <i>
      <x v="2983"/>
    </i>
    <i r="1">
      <x v="4"/>
    </i>
    <i r="2">
      <x v="385"/>
    </i>
    <i r="3">
      <x/>
    </i>
    <i>
      <x v="2984"/>
    </i>
    <i r="1">
      <x v="2"/>
    </i>
    <i r="2">
      <x v="410"/>
    </i>
    <i r="3">
      <x/>
    </i>
    <i>
      <x v="2985"/>
    </i>
    <i r="1">
      <x v="3"/>
    </i>
    <i r="2">
      <x v="511"/>
    </i>
    <i r="3">
      <x/>
    </i>
    <i>
      <x v="2986"/>
    </i>
    <i r="1">
      <x v="1"/>
    </i>
    <i r="2">
      <x v="908"/>
    </i>
    <i r="3">
      <x v="4"/>
    </i>
    <i r="1">
      <x v="5"/>
    </i>
    <i r="2">
      <x v="230"/>
    </i>
    <i r="3">
      <x v="1"/>
    </i>
    <i>
      <x v="2987"/>
    </i>
    <i r="1">
      <x v="5"/>
    </i>
    <i r="2">
      <x v="919"/>
    </i>
    <i r="3">
      <x v="2"/>
    </i>
    <i>
      <x v="2988"/>
    </i>
    <i r="1">
      <x/>
    </i>
    <i r="2">
      <x v="830"/>
    </i>
    <i r="3">
      <x v="2"/>
    </i>
    <i>
      <x v="2989"/>
    </i>
    <i r="1">
      <x/>
    </i>
    <i r="2">
      <x v="1097"/>
    </i>
    <i r="3">
      <x v="3"/>
    </i>
    <i>
      <x v="2990"/>
    </i>
    <i r="1">
      <x v="4"/>
    </i>
    <i r="2">
      <x v="269"/>
    </i>
    <i r="3">
      <x/>
    </i>
    <i>
      <x v="2991"/>
    </i>
    <i r="1">
      <x v="2"/>
    </i>
    <i r="2">
      <x v="511"/>
    </i>
    <i r="3">
      <x v="4"/>
    </i>
    <i>
      <x v="2992"/>
    </i>
    <i r="1">
      <x v="2"/>
    </i>
    <i r="2">
      <x v="449"/>
    </i>
    <i r="3">
      <x/>
    </i>
    <i>
      <x v="2993"/>
    </i>
    <i r="1">
      <x v="1"/>
    </i>
    <i r="2">
      <x v="787"/>
    </i>
    <i r="3">
      <x/>
    </i>
    <i r="1">
      <x v="5"/>
    </i>
    <i r="2">
      <x v="478"/>
    </i>
    <i r="3">
      <x v="3"/>
    </i>
    <i>
      <x v="2994"/>
    </i>
    <i r="1">
      <x v="1"/>
    </i>
    <i r="2">
      <x v="233"/>
    </i>
    <i r="3">
      <x v="3"/>
    </i>
    <i>
      <x v="2995"/>
    </i>
    <i r="1">
      <x/>
    </i>
    <i r="2">
      <x v="777"/>
    </i>
    <i r="3">
      <x v="3"/>
    </i>
    <i>
      <x v="2996"/>
    </i>
    <i r="1">
      <x v="1"/>
    </i>
    <i r="2">
      <x v="255"/>
    </i>
    <i r="3">
      <x v="1"/>
    </i>
    <i r="1">
      <x v="2"/>
    </i>
    <i r="2">
      <x v="927"/>
    </i>
    <i r="3">
      <x/>
    </i>
    <i>
      <x v="2997"/>
    </i>
    <i r="1">
      <x/>
    </i>
    <i r="2">
      <x v="658"/>
    </i>
    <i r="3">
      <x v="2"/>
    </i>
    <i r="1">
      <x v="4"/>
    </i>
    <i r="2">
      <x v="234"/>
    </i>
    <i r="3">
      <x v="3"/>
    </i>
    <i>
      <x v="2998"/>
    </i>
    <i r="1">
      <x v="5"/>
    </i>
    <i r="2">
      <x v="922"/>
    </i>
    <i r="3">
      <x v="4"/>
    </i>
    <i>
      <x v="2999"/>
    </i>
    <i r="1">
      <x v="3"/>
    </i>
    <i r="2">
      <x v="505"/>
    </i>
    <i r="3">
      <x v="2"/>
    </i>
    <i r="2">
      <x v="699"/>
    </i>
    <i r="3">
      <x v="2"/>
    </i>
    <i>
      <x v="3000"/>
    </i>
    <i r="1">
      <x v="1"/>
    </i>
    <i r="2">
      <x v="641"/>
    </i>
    <i r="3">
      <x v="4"/>
    </i>
    <i r="1">
      <x v="3"/>
    </i>
    <i r="2">
      <x v="397"/>
    </i>
    <i r="3">
      <x/>
    </i>
    <i>
      <x v="3001"/>
    </i>
    <i r="1">
      <x v="5"/>
    </i>
    <i r="2">
      <x v="66"/>
    </i>
    <i r="3">
      <x v="2"/>
    </i>
    <i>
      <x v="3002"/>
    </i>
    <i r="1">
      <x v="3"/>
    </i>
    <i r="2">
      <x v="515"/>
    </i>
    <i r="3">
      <x v="1"/>
    </i>
    <i>
      <x v="3003"/>
    </i>
    <i r="1">
      <x v="1"/>
    </i>
    <i r="2">
      <x v="935"/>
    </i>
    <i r="3">
      <x/>
    </i>
    <i>
      <x v="3004"/>
    </i>
    <i r="1">
      <x/>
    </i>
    <i r="2">
      <x v="481"/>
    </i>
    <i r="3">
      <x v="2"/>
    </i>
    <i>
      <x v="3005"/>
    </i>
    <i r="1">
      <x/>
    </i>
    <i r="2">
      <x v="489"/>
    </i>
    <i r="3">
      <x v="3"/>
    </i>
    <i>
      <x v="3006"/>
    </i>
    <i r="1">
      <x v="3"/>
    </i>
    <i r="2">
      <x v="240"/>
    </i>
    <i r="3">
      <x v="3"/>
    </i>
    <i>
      <x v="3007"/>
    </i>
    <i r="1">
      <x v="4"/>
    </i>
    <i r="2">
      <x v="313"/>
    </i>
    <i r="3">
      <x/>
    </i>
    <i>
      <x v="3008"/>
    </i>
    <i r="1">
      <x v="1"/>
    </i>
    <i r="2">
      <x v="823"/>
    </i>
    <i r="3">
      <x v="2"/>
    </i>
    <i>
      <x v="3009"/>
    </i>
    <i r="1">
      <x v="3"/>
    </i>
    <i r="2">
      <x v="666"/>
    </i>
    <i r="3">
      <x v="3"/>
    </i>
    <i>
      <x v="3010"/>
    </i>
    <i r="1">
      <x v="1"/>
    </i>
    <i r="2">
      <x v="734"/>
    </i>
    <i r="3">
      <x v="3"/>
    </i>
    <i>
      <x v="3011"/>
    </i>
    <i r="1">
      <x/>
    </i>
    <i r="2">
      <x v="275"/>
    </i>
    <i r="3">
      <x v="4"/>
    </i>
    <i r="2">
      <x v="960"/>
    </i>
    <i r="3">
      <x v="4"/>
    </i>
    <i r="1">
      <x v="2"/>
    </i>
    <i r="2">
      <x v="466"/>
    </i>
    <i r="3">
      <x v="2"/>
    </i>
    <i>
      <x v="3012"/>
    </i>
    <i r="1">
      <x v="1"/>
    </i>
    <i r="2">
      <x v="542"/>
    </i>
    <i r="3">
      <x v="4"/>
    </i>
    <i>
      <x v="3013"/>
    </i>
    <i r="1">
      <x v="2"/>
    </i>
    <i r="2">
      <x v="443"/>
    </i>
    <i r="3">
      <x v="3"/>
    </i>
    <i>
      <x v="3014"/>
    </i>
    <i r="1">
      <x v="1"/>
    </i>
    <i r="2">
      <x v="1048"/>
    </i>
    <i r="3">
      <x/>
    </i>
    <i>
      <x v="3015"/>
    </i>
    <i r="1">
      <x v="1"/>
    </i>
    <i r="2">
      <x v="930"/>
    </i>
    <i r="3">
      <x/>
    </i>
    <i>
      <x v="3016"/>
    </i>
    <i r="1">
      <x v="1"/>
    </i>
    <i r="2">
      <x v="130"/>
    </i>
    <i r="3">
      <x v="3"/>
    </i>
    <i>
      <x v="3017"/>
    </i>
    <i r="1">
      <x v="4"/>
    </i>
    <i r="2">
      <x v="540"/>
    </i>
    <i r="3">
      <x/>
    </i>
    <i>
      <x v="3018"/>
    </i>
    <i r="1">
      <x v="5"/>
    </i>
    <i r="2">
      <x v="919"/>
    </i>
    <i r="3">
      <x/>
    </i>
    <i>
      <x v="3019"/>
    </i>
    <i r="1">
      <x v="3"/>
    </i>
    <i r="2">
      <x v="1086"/>
    </i>
    <i r="3">
      <x v="2"/>
    </i>
    <i r="1">
      <x v="5"/>
    </i>
    <i r="2">
      <x v="241"/>
    </i>
    <i r="3">
      <x v="3"/>
    </i>
    <i r="2">
      <x v="684"/>
    </i>
    <i r="3">
      <x v="2"/>
    </i>
    <i>
      <x v="3020"/>
    </i>
    <i r="1">
      <x v="1"/>
    </i>
    <i r="2">
      <x v="193"/>
    </i>
    <i r="3">
      <x v="4"/>
    </i>
    <i>
      <x v="3021"/>
    </i>
    <i r="1">
      <x v="2"/>
    </i>
    <i r="2">
      <x v="178"/>
    </i>
    <i r="3">
      <x v="2"/>
    </i>
    <i>
      <x v="3022"/>
    </i>
    <i r="1">
      <x v="3"/>
    </i>
    <i r="2">
      <x v="284"/>
    </i>
    <i r="3">
      <x v="2"/>
    </i>
    <i>
      <x v="3023"/>
    </i>
    <i r="1">
      <x v="1"/>
    </i>
    <i r="2">
      <x v="241"/>
    </i>
    <i r="3">
      <x v="3"/>
    </i>
    <i r="1">
      <x v="2"/>
    </i>
    <i r="2">
      <x v="255"/>
    </i>
    <i r="3">
      <x v="3"/>
    </i>
    <i>
      <x v="3024"/>
    </i>
    <i r="1">
      <x v="5"/>
    </i>
    <i r="2">
      <x v="468"/>
    </i>
    <i r="3">
      <x/>
    </i>
    <i>
      <x v="3025"/>
    </i>
    <i r="1">
      <x v="4"/>
    </i>
    <i r="2">
      <x v="729"/>
    </i>
    <i r="3">
      <x v="4"/>
    </i>
    <i>
      <x v="3026"/>
    </i>
    <i r="1">
      <x/>
    </i>
    <i r="2">
      <x v="763"/>
    </i>
    <i r="3">
      <x v="4"/>
    </i>
    <i r="1">
      <x v="2"/>
    </i>
    <i r="2">
      <x v="188"/>
    </i>
    <i r="3">
      <x v="3"/>
    </i>
    <i>
      <x v="3027"/>
    </i>
    <i r="1">
      <x/>
    </i>
    <i r="2">
      <x v="26"/>
    </i>
    <i r="3">
      <x/>
    </i>
    <i r="1">
      <x v="2"/>
    </i>
    <i r="2">
      <x v="951"/>
    </i>
    <i r="3">
      <x v="3"/>
    </i>
    <i>
      <x v="3028"/>
    </i>
    <i r="1">
      <x v="1"/>
    </i>
    <i r="2">
      <x v="513"/>
    </i>
    <i r="3">
      <x v="4"/>
    </i>
    <i r="1">
      <x v="3"/>
    </i>
    <i r="2">
      <x v="578"/>
    </i>
    <i r="3">
      <x/>
    </i>
    <i>
      <x v="3029"/>
    </i>
    <i r="1">
      <x v="2"/>
    </i>
    <i r="2">
      <x v="859"/>
    </i>
    <i r="3">
      <x v="2"/>
    </i>
    <i>
      <x v="3030"/>
    </i>
    <i r="1">
      <x v="3"/>
    </i>
    <i r="2">
      <x v="576"/>
    </i>
    <i r="3">
      <x v="1"/>
    </i>
    <i>
      <x v="3031"/>
    </i>
    <i r="1">
      <x v="4"/>
    </i>
    <i r="2">
      <x v="689"/>
    </i>
    <i r="3">
      <x v="3"/>
    </i>
    <i>
      <x v="3032"/>
    </i>
    <i r="1">
      <x v="3"/>
    </i>
    <i r="2">
      <x v="160"/>
    </i>
    <i r="3">
      <x v="3"/>
    </i>
    <i>
      <x v="3033"/>
    </i>
    <i r="1">
      <x v="3"/>
    </i>
    <i r="2">
      <x v="549"/>
    </i>
    <i r="3">
      <x/>
    </i>
    <i>
      <x v="3034"/>
    </i>
    <i r="1">
      <x v="4"/>
    </i>
    <i r="2">
      <x v="342"/>
    </i>
    <i r="3">
      <x v="4"/>
    </i>
    <i>
      <x v="3035"/>
    </i>
    <i r="1">
      <x v="3"/>
    </i>
    <i r="2">
      <x v="564"/>
    </i>
    <i r="3">
      <x v="2"/>
    </i>
    <i>
      <x v="3036"/>
    </i>
    <i r="1">
      <x/>
    </i>
    <i r="2">
      <x v="386"/>
    </i>
    <i r="3">
      <x v="3"/>
    </i>
    <i>
      <x v="3037"/>
    </i>
    <i r="1">
      <x/>
    </i>
    <i r="2">
      <x v="958"/>
    </i>
    <i r="3">
      <x v="4"/>
    </i>
    <i>
      <x v="3038"/>
    </i>
    <i r="1">
      <x/>
    </i>
    <i r="2">
      <x v="232"/>
    </i>
    <i r="3">
      <x/>
    </i>
    <i>
      <x v="3039"/>
    </i>
    <i r="1">
      <x/>
    </i>
    <i r="2">
      <x v="478"/>
    </i>
    <i r="3">
      <x v="2"/>
    </i>
    <i>
      <x v="3040"/>
    </i>
    <i r="1">
      <x/>
    </i>
    <i r="2">
      <x v="243"/>
    </i>
    <i r="3">
      <x v="3"/>
    </i>
    <i r="1">
      <x v="4"/>
    </i>
    <i r="2">
      <x v="214"/>
    </i>
    <i r="3">
      <x v="3"/>
    </i>
    <i>
      <x v="3041"/>
    </i>
    <i r="1">
      <x v="4"/>
    </i>
    <i r="2">
      <x v="828"/>
    </i>
    <i r="3">
      <x v="2"/>
    </i>
    <i>
      <x v="3042"/>
    </i>
    <i r="1">
      <x v="5"/>
    </i>
    <i r="2">
      <x v="512"/>
    </i>
    <i r="3">
      <x v="3"/>
    </i>
    <i>
      <x v="3043"/>
    </i>
    <i r="1">
      <x v="3"/>
    </i>
    <i r="2">
      <x v="468"/>
    </i>
    <i r="3">
      <x/>
    </i>
    <i>
      <x v="3044"/>
    </i>
    <i r="1">
      <x/>
    </i>
    <i r="2">
      <x v="88"/>
    </i>
    <i r="3">
      <x v="3"/>
    </i>
    <i>
      <x v="3045"/>
    </i>
    <i r="1">
      <x v="2"/>
    </i>
    <i r="2">
      <x v="595"/>
    </i>
    <i r="3">
      <x v="1"/>
    </i>
    <i>
      <x v="3046"/>
    </i>
    <i r="1">
      <x v="1"/>
    </i>
    <i r="2">
      <x v="635"/>
    </i>
    <i r="3">
      <x v="4"/>
    </i>
    <i r="1">
      <x v="3"/>
    </i>
    <i r="2">
      <x v="896"/>
    </i>
    <i r="3">
      <x v="2"/>
    </i>
    <i>
      <x v="3047"/>
    </i>
    <i r="1">
      <x v="3"/>
    </i>
    <i r="2">
      <x v="979"/>
    </i>
    <i r="3">
      <x v="3"/>
    </i>
    <i>
      <x v="3048"/>
    </i>
    <i r="1">
      <x v="3"/>
    </i>
    <i r="2">
      <x v="538"/>
    </i>
    <i r="3">
      <x v="1"/>
    </i>
    <i>
      <x v="3049"/>
    </i>
    <i r="1">
      <x v="4"/>
    </i>
    <i r="2">
      <x v="4"/>
    </i>
    <i r="3">
      <x v="4"/>
    </i>
    <i>
      <x v="3050"/>
    </i>
    <i r="1">
      <x v="2"/>
    </i>
    <i r="2">
      <x v="283"/>
    </i>
    <i r="3">
      <x v="3"/>
    </i>
    <i>
      <x v="3051"/>
    </i>
    <i r="1">
      <x v="1"/>
    </i>
    <i r="2">
      <x v="470"/>
    </i>
    <i r="3">
      <x v="2"/>
    </i>
    <i>
      <x v="3052"/>
    </i>
    <i r="1">
      <x v="1"/>
    </i>
    <i r="2">
      <x v="745"/>
    </i>
    <i r="3">
      <x v="4"/>
    </i>
    <i r="1">
      <x v="2"/>
    </i>
    <i r="2">
      <x v="638"/>
    </i>
    <i r="3">
      <x v="2"/>
    </i>
    <i>
      <x v="3053"/>
    </i>
    <i r="1">
      <x v="4"/>
    </i>
    <i r="2">
      <x v="180"/>
    </i>
    <i r="3">
      <x v="2"/>
    </i>
    <i>
      <x v="3054"/>
    </i>
    <i r="1">
      <x/>
    </i>
    <i r="2">
      <x v="1088"/>
    </i>
    <i r="3">
      <x v="1"/>
    </i>
    <i r="1">
      <x v="1"/>
    </i>
    <i r="2">
      <x v="508"/>
    </i>
    <i r="3">
      <x v="2"/>
    </i>
    <i r="1">
      <x v="5"/>
    </i>
    <i r="2">
      <x v="212"/>
    </i>
    <i r="3">
      <x v="4"/>
    </i>
    <i>
      <x v="3055"/>
    </i>
    <i r="1">
      <x v="4"/>
    </i>
    <i r="2">
      <x v="713"/>
    </i>
    <i r="3">
      <x v="4"/>
    </i>
    <i>
      <x v="3056"/>
    </i>
    <i r="1">
      <x v="2"/>
    </i>
    <i r="2">
      <x v="127"/>
    </i>
    <i r="3">
      <x/>
    </i>
    <i>
      <x v="3057"/>
    </i>
    <i r="1">
      <x v="4"/>
    </i>
    <i r="2">
      <x v="302"/>
    </i>
    <i r="3">
      <x v="3"/>
    </i>
    <i>
      <x v="3058"/>
    </i>
    <i r="1">
      <x v="5"/>
    </i>
    <i r="2">
      <x v="638"/>
    </i>
    <i r="3">
      <x/>
    </i>
    <i>
      <x v="3059"/>
    </i>
    <i r="1">
      <x v="5"/>
    </i>
    <i r="2">
      <x v="264"/>
    </i>
    <i r="3">
      <x v="3"/>
    </i>
    <i>
      <x v="3060"/>
    </i>
    <i r="1">
      <x v="3"/>
    </i>
    <i r="2">
      <x v="290"/>
    </i>
    <i r="3">
      <x v="3"/>
    </i>
    <i>
      <x v="3061"/>
    </i>
    <i r="1">
      <x v="2"/>
    </i>
    <i r="2">
      <x v="486"/>
    </i>
    <i r="3">
      <x v="4"/>
    </i>
    <i>
      <x v="3062"/>
    </i>
    <i r="1">
      <x v="5"/>
    </i>
    <i r="2">
      <x v="525"/>
    </i>
    <i r="3">
      <x v="1"/>
    </i>
    <i>
      <x v="3063"/>
    </i>
    <i r="1">
      <x v="2"/>
    </i>
    <i r="2">
      <x v="254"/>
    </i>
    <i r="3">
      <x v="3"/>
    </i>
    <i>
      <x v="3064"/>
    </i>
    <i r="1">
      <x v="5"/>
    </i>
    <i r="2">
      <x v="673"/>
    </i>
    <i r="3">
      <x/>
    </i>
    <i>
      <x v="3065"/>
    </i>
    <i r="1">
      <x v="3"/>
    </i>
    <i r="2">
      <x v="56"/>
    </i>
    <i r="3">
      <x/>
    </i>
    <i>
      <x v="3066"/>
    </i>
    <i r="1">
      <x v="5"/>
    </i>
    <i r="2">
      <x v="328"/>
    </i>
    <i r="3">
      <x v="1"/>
    </i>
    <i>
      <x v="3067"/>
    </i>
    <i r="1">
      <x v="2"/>
    </i>
    <i r="2">
      <x v="1"/>
    </i>
    <i r="3">
      <x/>
    </i>
    <i>
      <x v="3068"/>
    </i>
    <i r="1">
      <x v="4"/>
    </i>
    <i r="2">
      <x v="316"/>
    </i>
    <i r="3">
      <x/>
    </i>
    <i>
      <x v="3069"/>
    </i>
    <i r="1">
      <x v="3"/>
    </i>
    <i r="2">
      <x v="881"/>
    </i>
    <i r="3">
      <x/>
    </i>
    <i>
      <x v="3070"/>
    </i>
    <i r="1">
      <x v="3"/>
    </i>
    <i r="2">
      <x v="829"/>
    </i>
    <i r="3">
      <x v="3"/>
    </i>
    <i>
      <x v="3071"/>
    </i>
    <i r="1">
      <x v="5"/>
    </i>
    <i r="2">
      <x v="1185"/>
    </i>
    <i r="3">
      <x v="2"/>
    </i>
    <i>
      <x v="3072"/>
    </i>
    <i r="1">
      <x v="5"/>
    </i>
    <i r="2">
      <x v="190"/>
    </i>
    <i r="3">
      <x/>
    </i>
    <i>
      <x v="3073"/>
    </i>
    <i r="1">
      <x v="4"/>
    </i>
    <i r="2">
      <x v="1141"/>
    </i>
    <i r="3">
      <x v="4"/>
    </i>
    <i>
      <x v="3074"/>
    </i>
    <i r="1">
      <x v="2"/>
    </i>
    <i r="2">
      <x v="884"/>
    </i>
    <i r="3">
      <x v="1"/>
    </i>
    <i>
      <x v="3075"/>
    </i>
    <i r="1">
      <x v="3"/>
    </i>
    <i r="2">
      <x v="16"/>
    </i>
    <i r="3">
      <x v="4"/>
    </i>
    <i>
      <x v="3076"/>
    </i>
    <i r="1">
      <x/>
    </i>
    <i r="2">
      <x v="1157"/>
    </i>
    <i r="3">
      <x v="2"/>
    </i>
    <i>
      <x v="3077"/>
    </i>
    <i r="1">
      <x v="4"/>
    </i>
    <i r="2">
      <x v="702"/>
    </i>
    <i r="3">
      <x v="4"/>
    </i>
    <i r="1">
      <x v="5"/>
    </i>
    <i r="2">
      <x v="363"/>
    </i>
    <i r="3">
      <x v="3"/>
    </i>
    <i>
      <x v="3078"/>
    </i>
    <i r="1">
      <x v="2"/>
    </i>
    <i r="2">
      <x v="562"/>
    </i>
    <i r="3">
      <x v="4"/>
    </i>
    <i>
      <x v="3079"/>
    </i>
    <i r="1">
      <x v="3"/>
    </i>
    <i r="2">
      <x v="660"/>
    </i>
    <i r="3">
      <x v="4"/>
    </i>
    <i r="1">
      <x v="4"/>
    </i>
    <i r="2">
      <x v="541"/>
    </i>
    <i r="3">
      <x v="4"/>
    </i>
    <i>
      <x v="3080"/>
    </i>
    <i r="1">
      <x v="4"/>
    </i>
    <i r="2">
      <x v="217"/>
    </i>
    <i r="3">
      <x v="4"/>
    </i>
    <i>
      <x v="3081"/>
    </i>
    <i r="1">
      <x v="1"/>
    </i>
    <i r="2">
      <x v="751"/>
    </i>
    <i r="3">
      <x v="3"/>
    </i>
    <i>
      <x v="3082"/>
    </i>
    <i r="1">
      <x v="5"/>
    </i>
    <i r="2">
      <x v="487"/>
    </i>
    <i r="3">
      <x/>
    </i>
    <i>
      <x v="3083"/>
    </i>
    <i r="1">
      <x v="1"/>
    </i>
    <i r="2">
      <x v="567"/>
    </i>
    <i r="3">
      <x v="1"/>
    </i>
    <i>
      <x v="3084"/>
    </i>
    <i r="1">
      <x v="3"/>
    </i>
    <i r="2">
      <x v="345"/>
    </i>
    <i r="3">
      <x v="4"/>
    </i>
    <i>
      <x v="3085"/>
    </i>
    <i r="1">
      <x v="5"/>
    </i>
    <i r="2">
      <x v="381"/>
    </i>
    <i r="3">
      <x v="1"/>
    </i>
    <i>
      <x v="3086"/>
    </i>
    <i r="1">
      <x v="4"/>
    </i>
    <i r="2">
      <x v="478"/>
    </i>
    <i r="3">
      <x v="3"/>
    </i>
    <i>
      <x v="3087"/>
    </i>
    <i r="1">
      <x v="5"/>
    </i>
    <i r="2">
      <x v="557"/>
    </i>
    <i r="3">
      <x v="4"/>
    </i>
    <i>
      <x v="3088"/>
    </i>
    <i r="1">
      <x v="1"/>
    </i>
    <i r="2">
      <x v="809"/>
    </i>
    <i r="3">
      <x/>
    </i>
    <i>
      <x v="3089"/>
    </i>
    <i r="1">
      <x v="3"/>
    </i>
    <i r="2">
      <x v="585"/>
    </i>
    <i r="3">
      <x v="4"/>
    </i>
    <i>
      <x v="3090"/>
    </i>
    <i r="1">
      <x v="3"/>
    </i>
    <i r="2">
      <x v="359"/>
    </i>
    <i r="3">
      <x v="4"/>
    </i>
    <i>
      <x v="3091"/>
    </i>
    <i r="1">
      <x v="2"/>
    </i>
    <i r="2">
      <x v="869"/>
    </i>
    <i r="3">
      <x v="1"/>
    </i>
    <i>
      <x v="3092"/>
    </i>
    <i r="1">
      <x v="5"/>
    </i>
    <i r="2">
      <x v="182"/>
    </i>
    <i r="3">
      <x v="1"/>
    </i>
    <i>
      <x v="3093"/>
    </i>
    <i r="1">
      <x v="3"/>
    </i>
    <i r="2">
      <x v="165"/>
    </i>
    <i r="3">
      <x v="4"/>
    </i>
    <i>
      <x v="3094"/>
    </i>
    <i r="1">
      <x v="2"/>
    </i>
    <i r="2">
      <x v="926"/>
    </i>
    <i r="3">
      <x v="3"/>
    </i>
    <i>
      <x v="3095"/>
    </i>
    <i r="1">
      <x v="5"/>
    </i>
    <i r="2">
      <x v="567"/>
    </i>
    <i r="3">
      <x v="4"/>
    </i>
    <i>
      <x v="3096"/>
    </i>
    <i r="1">
      <x v="4"/>
    </i>
    <i r="2">
      <x v="257"/>
    </i>
    <i r="3">
      <x/>
    </i>
    <i>
      <x v="3097"/>
    </i>
    <i r="1">
      <x v="3"/>
    </i>
    <i r="2">
      <x v="349"/>
    </i>
    <i r="3">
      <x/>
    </i>
    <i>
      <x v="3098"/>
    </i>
    <i r="1">
      <x v="5"/>
    </i>
    <i r="2">
      <x v="955"/>
    </i>
    <i r="3">
      <x v="1"/>
    </i>
    <i>
      <x v="3099"/>
    </i>
    <i r="1">
      <x v="3"/>
    </i>
    <i r="2">
      <x v="539"/>
    </i>
    <i r="3">
      <x v="3"/>
    </i>
    <i>
      <x v="3100"/>
    </i>
    <i r="1">
      <x v="1"/>
    </i>
    <i r="2">
      <x v="460"/>
    </i>
    <i r="3">
      <x v="3"/>
    </i>
    <i r="1">
      <x v="2"/>
    </i>
    <i r="2">
      <x v="39"/>
    </i>
    <i r="3">
      <x v="4"/>
    </i>
    <i>
      <x v="3101"/>
    </i>
    <i r="1">
      <x v="2"/>
    </i>
    <i r="2">
      <x v="132"/>
    </i>
    <i r="3">
      <x v="3"/>
    </i>
    <i r="1">
      <x v="3"/>
    </i>
    <i r="2">
      <x v="646"/>
    </i>
    <i r="3">
      <x v="3"/>
    </i>
    <i>
      <x v="3102"/>
    </i>
    <i r="1">
      <x v="5"/>
    </i>
    <i r="2">
      <x v="329"/>
    </i>
    <i r="3">
      <x/>
    </i>
    <i>
      <x v="3103"/>
    </i>
    <i r="1">
      <x v="4"/>
    </i>
    <i r="2">
      <x v="162"/>
    </i>
    <i r="3">
      <x v="4"/>
    </i>
    <i r="1">
      <x v="5"/>
    </i>
    <i r="2">
      <x v="258"/>
    </i>
    <i r="3">
      <x v="3"/>
    </i>
    <i>
      <x v="3104"/>
    </i>
    <i r="1">
      <x v="5"/>
    </i>
    <i r="2">
      <x v="642"/>
    </i>
    <i r="3">
      <x/>
    </i>
    <i>
      <x v="3105"/>
    </i>
    <i r="1">
      <x v="1"/>
    </i>
    <i r="2">
      <x v="1100"/>
    </i>
    <i r="3">
      <x v="1"/>
    </i>
    <i r="1">
      <x v="3"/>
    </i>
    <i r="2">
      <x v="498"/>
    </i>
    <i r="3">
      <x/>
    </i>
    <i>
      <x v="3106"/>
    </i>
    <i r="1">
      <x v="2"/>
    </i>
    <i r="2">
      <x v="483"/>
    </i>
    <i r="3">
      <x v="1"/>
    </i>
    <i>
      <x v="3107"/>
    </i>
    <i r="1">
      <x v="2"/>
    </i>
    <i r="2">
      <x v="660"/>
    </i>
    <i r="3">
      <x v="1"/>
    </i>
    <i>
      <x v="3108"/>
    </i>
    <i r="1">
      <x v="4"/>
    </i>
    <i r="2">
      <x v="230"/>
    </i>
    <i r="3">
      <x v="4"/>
    </i>
    <i>
      <x v="3109"/>
    </i>
    <i r="1">
      <x v="4"/>
    </i>
    <i r="2">
      <x v="614"/>
    </i>
    <i r="3">
      <x v="3"/>
    </i>
    <i>
      <x v="3110"/>
    </i>
    <i r="1">
      <x/>
    </i>
    <i r="2">
      <x v="308"/>
    </i>
    <i r="3">
      <x v="2"/>
    </i>
    <i>
      <x v="3111"/>
    </i>
    <i r="1">
      <x v="2"/>
    </i>
    <i r="2">
      <x v="124"/>
    </i>
    <i r="3">
      <x v="2"/>
    </i>
    <i r="2">
      <x v="1120"/>
    </i>
    <i r="3">
      <x/>
    </i>
    <i>
      <x v="3112"/>
    </i>
    <i r="1">
      <x v="1"/>
    </i>
    <i r="2">
      <x v="386"/>
    </i>
    <i r="3">
      <x v="4"/>
    </i>
    <i r="1">
      <x v="5"/>
    </i>
    <i r="2">
      <x v="478"/>
    </i>
    <i r="3">
      <x v="2"/>
    </i>
    <i r="2">
      <x v="509"/>
    </i>
    <i r="3">
      <x v="1"/>
    </i>
    <i>
      <x v="3113"/>
    </i>
    <i r="1">
      <x/>
    </i>
    <i r="2">
      <x v="315"/>
    </i>
    <i r="3">
      <x/>
    </i>
    <i>
      <x v="3114"/>
    </i>
    <i r="1">
      <x v="1"/>
    </i>
    <i r="2">
      <x v="621"/>
    </i>
    <i r="3">
      <x v="3"/>
    </i>
    <i r="1">
      <x v="5"/>
    </i>
    <i r="2">
      <x v="91"/>
    </i>
    <i r="3">
      <x v="4"/>
    </i>
    <i>
      <x v="3115"/>
    </i>
    <i r="1">
      <x/>
    </i>
    <i r="2">
      <x v="919"/>
    </i>
    <i r="3">
      <x v="1"/>
    </i>
    <i r="1">
      <x v="5"/>
    </i>
    <i r="2">
      <x v="520"/>
    </i>
    <i r="3">
      <x/>
    </i>
    <i r="2">
      <x v="1051"/>
    </i>
    <i r="3">
      <x/>
    </i>
    <i>
      <x v="3116"/>
    </i>
    <i r="1">
      <x v="2"/>
    </i>
    <i r="2">
      <x v="532"/>
    </i>
    <i r="3">
      <x v="1"/>
    </i>
    <i>
      <x v="3117"/>
    </i>
    <i r="1">
      <x v="4"/>
    </i>
    <i r="2">
      <x v="488"/>
    </i>
    <i r="3">
      <x v="1"/>
    </i>
    <i>
      <x v="3118"/>
    </i>
    <i r="1">
      <x v="4"/>
    </i>
    <i r="2">
      <x v="478"/>
    </i>
    <i r="3">
      <x v="2"/>
    </i>
    <i>
      <x v="3119"/>
    </i>
    <i r="1">
      <x v="3"/>
    </i>
    <i r="2">
      <x v="761"/>
    </i>
    <i r="3">
      <x v="4"/>
    </i>
    <i>
      <x v="3120"/>
    </i>
    <i r="1">
      <x v="4"/>
    </i>
    <i r="2">
      <x v="163"/>
    </i>
    <i r="3">
      <x v="3"/>
    </i>
    <i>
      <x v="3121"/>
    </i>
    <i r="1">
      <x v="1"/>
    </i>
    <i r="2">
      <x v="190"/>
    </i>
    <i r="3">
      <x v="2"/>
    </i>
    <i r="1">
      <x v="5"/>
    </i>
    <i r="2">
      <x v="185"/>
    </i>
    <i r="3">
      <x v="4"/>
    </i>
    <i>
      <x v="3122"/>
    </i>
    <i r="1">
      <x v="2"/>
    </i>
    <i r="2">
      <x v="291"/>
    </i>
    <i r="3">
      <x/>
    </i>
    <i r="1">
      <x v="4"/>
    </i>
    <i r="2">
      <x v="552"/>
    </i>
    <i r="3">
      <x v="4"/>
    </i>
    <i>
      <x v="3123"/>
    </i>
    <i r="1">
      <x v="5"/>
    </i>
    <i r="2">
      <x v="450"/>
    </i>
    <i r="3">
      <x v="2"/>
    </i>
    <i r="2">
      <x v="690"/>
    </i>
    <i r="3">
      <x v="3"/>
    </i>
    <i>
      <x v="3124"/>
    </i>
    <i r="1">
      <x/>
    </i>
    <i r="2">
      <x v="343"/>
    </i>
    <i r="3">
      <x/>
    </i>
    <i r="1">
      <x v="1"/>
    </i>
    <i r="2">
      <x v="466"/>
    </i>
    <i r="3">
      <x v="1"/>
    </i>
    <i>
      <x v="3125"/>
    </i>
    <i r="1">
      <x v="1"/>
    </i>
    <i r="2">
      <x v="381"/>
    </i>
    <i r="3">
      <x v="4"/>
    </i>
    <i>
      <x v="3126"/>
    </i>
    <i r="1">
      <x v="1"/>
    </i>
    <i r="2">
      <x v="123"/>
    </i>
    <i r="3">
      <x v="3"/>
    </i>
    <i>
      <x v="3127"/>
    </i>
    <i r="1">
      <x v="2"/>
    </i>
    <i r="2">
      <x v="581"/>
    </i>
    <i r="3">
      <x v="3"/>
    </i>
    <i>
      <x v="3128"/>
    </i>
    <i r="1">
      <x v="5"/>
    </i>
    <i r="2">
      <x v="684"/>
    </i>
    <i r="3">
      <x v="3"/>
    </i>
    <i>
      <x v="3129"/>
    </i>
    <i r="1">
      <x v="5"/>
    </i>
    <i r="2">
      <x v="914"/>
    </i>
    <i r="3">
      <x v="1"/>
    </i>
    <i>
      <x v="3130"/>
    </i>
    <i r="1">
      <x v="2"/>
    </i>
    <i r="2">
      <x v="1092"/>
    </i>
    <i r="3">
      <x v="3"/>
    </i>
    <i>
      <x v="3131"/>
    </i>
    <i r="1">
      <x/>
    </i>
    <i r="2">
      <x v="147"/>
    </i>
    <i r="3">
      <x v="1"/>
    </i>
    <i>
      <x v="3132"/>
    </i>
    <i r="1">
      <x/>
    </i>
    <i r="2">
      <x v="734"/>
    </i>
    <i r="3">
      <x v="3"/>
    </i>
    <i>
      <x v="3133"/>
    </i>
    <i r="1">
      <x v="4"/>
    </i>
    <i r="2">
      <x v="419"/>
    </i>
    <i r="3">
      <x v="2"/>
    </i>
    <i>
      <x v="3134"/>
    </i>
    <i r="1">
      <x v="2"/>
    </i>
    <i r="2">
      <x v="256"/>
    </i>
    <i r="3">
      <x v="2"/>
    </i>
    <i>
      <x v="3135"/>
    </i>
    <i r="1">
      <x/>
    </i>
    <i r="2">
      <x v="271"/>
    </i>
    <i r="3">
      <x/>
    </i>
    <i>
      <x v="3136"/>
    </i>
    <i r="1">
      <x v="3"/>
    </i>
    <i r="2">
      <x v="704"/>
    </i>
    <i r="3">
      <x/>
    </i>
    <i>
      <x v="3137"/>
    </i>
    <i r="1">
      <x v="4"/>
    </i>
    <i r="2">
      <x v="865"/>
    </i>
    <i r="3">
      <x v="4"/>
    </i>
    <i>
      <x v="3138"/>
    </i>
    <i r="1">
      <x v="4"/>
    </i>
    <i r="2">
      <x v="650"/>
    </i>
    <i r="3">
      <x/>
    </i>
    <i>
      <x v="3139"/>
    </i>
    <i r="1">
      <x/>
    </i>
    <i r="2">
      <x v="537"/>
    </i>
    <i r="3">
      <x v="3"/>
    </i>
    <i>
      <x v="3140"/>
    </i>
    <i r="1">
      <x v="1"/>
    </i>
    <i r="2">
      <x v="635"/>
    </i>
    <i r="3">
      <x v="2"/>
    </i>
    <i>
      <x v="3141"/>
    </i>
    <i r="1">
      <x/>
    </i>
    <i r="2">
      <x v="1170"/>
    </i>
    <i r="3">
      <x v="2"/>
    </i>
    <i>
      <x v="3142"/>
    </i>
    <i r="1">
      <x/>
    </i>
    <i r="2">
      <x v="269"/>
    </i>
    <i r="3">
      <x/>
    </i>
    <i>
      <x v="3143"/>
    </i>
    <i r="1">
      <x v="2"/>
    </i>
    <i r="2">
      <x v="523"/>
    </i>
    <i r="3">
      <x v="1"/>
    </i>
    <i>
      <x v="3144"/>
    </i>
    <i r="1">
      <x v="1"/>
    </i>
    <i r="2">
      <x v="187"/>
    </i>
    <i r="3">
      <x v="2"/>
    </i>
    <i r="2">
      <x v="258"/>
    </i>
    <i r="3">
      <x v="4"/>
    </i>
    <i r="2">
      <x v="616"/>
    </i>
    <i r="3">
      <x v="2"/>
    </i>
    <i>
      <x v="3145"/>
    </i>
    <i r="1">
      <x v="4"/>
    </i>
    <i r="2">
      <x v="388"/>
    </i>
    <i r="3">
      <x v="3"/>
    </i>
    <i>
      <x v="3146"/>
    </i>
    <i r="1">
      <x v="1"/>
    </i>
    <i r="2">
      <x v="150"/>
    </i>
    <i r="3">
      <x v="1"/>
    </i>
    <i>
      <x v="3147"/>
    </i>
    <i r="1">
      <x v="2"/>
    </i>
    <i r="2">
      <x v="146"/>
    </i>
    <i r="3">
      <x/>
    </i>
    <i r="2">
      <x v="565"/>
    </i>
    <i r="3">
      <x v="3"/>
    </i>
    <i r="1">
      <x v="5"/>
    </i>
    <i r="2">
      <x v="666"/>
    </i>
    <i r="3">
      <x v="2"/>
    </i>
    <i>
      <x v="3148"/>
    </i>
    <i r="1">
      <x/>
    </i>
    <i r="2">
      <x v="379"/>
    </i>
    <i r="3">
      <x v="3"/>
    </i>
    <i>
      <x v="3149"/>
    </i>
    <i r="1">
      <x v="5"/>
    </i>
    <i r="2">
      <x v="360"/>
    </i>
    <i r="3">
      <x v="4"/>
    </i>
    <i>
      <x v="3150"/>
    </i>
    <i r="1">
      <x/>
    </i>
    <i r="2">
      <x v="1000"/>
    </i>
    <i r="3">
      <x/>
    </i>
    <i r="1">
      <x v="1"/>
    </i>
    <i r="2">
      <x v="181"/>
    </i>
    <i r="3">
      <x v="3"/>
    </i>
    <i>
      <x v="3151"/>
    </i>
    <i r="1">
      <x v="2"/>
    </i>
    <i r="2">
      <x v="678"/>
    </i>
    <i r="3">
      <x v="1"/>
    </i>
    <i>
      <x v="3152"/>
    </i>
    <i r="1">
      <x v="3"/>
    </i>
    <i r="2">
      <x v="450"/>
    </i>
    <i r="3">
      <x v="3"/>
    </i>
    <i>
      <x v="3153"/>
    </i>
    <i r="1">
      <x v="3"/>
    </i>
    <i r="2">
      <x v="261"/>
    </i>
    <i r="3">
      <x v="3"/>
    </i>
    <i>
      <x v="3154"/>
    </i>
    <i r="1">
      <x v="4"/>
    </i>
    <i r="2">
      <x v="398"/>
    </i>
    <i r="3">
      <x/>
    </i>
    <i>
      <x v="3155"/>
    </i>
    <i r="1">
      <x v="1"/>
    </i>
    <i r="2">
      <x v="262"/>
    </i>
    <i r="3">
      <x/>
    </i>
    <i r="1">
      <x v="5"/>
    </i>
    <i r="2">
      <x v="839"/>
    </i>
    <i r="3">
      <x v="1"/>
    </i>
    <i>
      <x v="3156"/>
    </i>
    <i r="1">
      <x v="3"/>
    </i>
    <i r="2">
      <x v="1172"/>
    </i>
    <i r="3">
      <x v="4"/>
    </i>
    <i r="1">
      <x v="4"/>
    </i>
    <i r="2">
      <x v="644"/>
    </i>
    <i r="3">
      <x v="4"/>
    </i>
    <i>
      <x v="3157"/>
    </i>
    <i r="1">
      <x v="1"/>
    </i>
    <i r="2">
      <x v="405"/>
    </i>
    <i r="3">
      <x v="3"/>
    </i>
    <i>
      <x v="3158"/>
    </i>
    <i r="1">
      <x v="1"/>
    </i>
    <i r="2">
      <x v="992"/>
    </i>
    <i r="3">
      <x/>
    </i>
    <i>
      <x v="3159"/>
    </i>
    <i r="1">
      <x v="4"/>
    </i>
    <i r="2">
      <x v="579"/>
    </i>
    <i r="3">
      <x v="4"/>
    </i>
    <i>
      <x v="3160"/>
    </i>
    <i r="1">
      <x v="4"/>
    </i>
    <i r="2">
      <x v="1020"/>
    </i>
    <i r="3">
      <x v="3"/>
    </i>
    <i>
      <x v="3161"/>
    </i>
    <i r="1">
      <x v="3"/>
    </i>
    <i r="2">
      <x v="1097"/>
    </i>
    <i r="3">
      <x/>
    </i>
    <i>
      <x v="3162"/>
    </i>
    <i r="1">
      <x v="4"/>
    </i>
    <i r="2">
      <x v="311"/>
    </i>
    <i r="3">
      <x v="3"/>
    </i>
    <i>
      <x v="3163"/>
    </i>
    <i r="1">
      <x v="3"/>
    </i>
    <i r="2">
      <x v="339"/>
    </i>
    <i r="3">
      <x v="4"/>
    </i>
    <i r="1">
      <x v="4"/>
    </i>
    <i r="2">
      <x v="1000"/>
    </i>
    <i r="3">
      <x v="2"/>
    </i>
    <i>
      <x v="3164"/>
    </i>
    <i r="1">
      <x v="3"/>
    </i>
    <i r="2">
      <x v="722"/>
    </i>
    <i r="3">
      <x v="3"/>
    </i>
    <i>
      <x v="3165"/>
    </i>
    <i r="1">
      <x v="1"/>
    </i>
    <i r="2">
      <x v="1133"/>
    </i>
    <i r="3">
      <x v="3"/>
    </i>
    <i>
      <x v="3166"/>
    </i>
    <i r="1">
      <x v="5"/>
    </i>
    <i r="2">
      <x v="451"/>
    </i>
    <i r="3">
      <x v="2"/>
    </i>
    <i>
      <x v="3167"/>
    </i>
    <i r="1">
      <x/>
    </i>
    <i r="2">
      <x v="585"/>
    </i>
    <i r="3">
      <x/>
    </i>
    <i>
      <x v="3168"/>
    </i>
    <i r="1">
      <x v="2"/>
    </i>
    <i r="2">
      <x v="610"/>
    </i>
    <i r="3">
      <x v="1"/>
    </i>
    <i>
      <x v="3169"/>
    </i>
    <i r="1">
      <x/>
    </i>
    <i r="2">
      <x v="542"/>
    </i>
    <i r="3">
      <x v="3"/>
    </i>
    <i r="1">
      <x v="1"/>
    </i>
    <i r="2">
      <x v="265"/>
    </i>
    <i r="3">
      <x v="3"/>
    </i>
    <i>
      <x v="3170"/>
    </i>
    <i r="1">
      <x v="1"/>
    </i>
    <i r="2">
      <x v="347"/>
    </i>
    <i r="3">
      <x v="2"/>
    </i>
    <i>
      <x v="3171"/>
    </i>
    <i r="1">
      <x v="1"/>
    </i>
    <i r="2">
      <x v="902"/>
    </i>
    <i r="3">
      <x v="2"/>
    </i>
    <i>
      <x v="3172"/>
    </i>
    <i r="1">
      <x v="3"/>
    </i>
    <i r="2">
      <x v="385"/>
    </i>
    <i r="3">
      <x/>
    </i>
    <i>
      <x v="3173"/>
    </i>
    <i r="1">
      <x/>
    </i>
    <i r="2">
      <x v="428"/>
    </i>
    <i r="3">
      <x v="3"/>
    </i>
    <i>
      <x v="3174"/>
    </i>
    <i r="1">
      <x/>
    </i>
    <i r="2">
      <x v="1013"/>
    </i>
    <i r="3">
      <x v="2"/>
    </i>
    <i r="1">
      <x v="1"/>
    </i>
    <i r="2">
      <x v="303"/>
    </i>
    <i r="3">
      <x v="3"/>
    </i>
    <i>
      <x v="3175"/>
    </i>
    <i r="1">
      <x/>
    </i>
    <i r="2">
      <x v="45"/>
    </i>
    <i r="3">
      <x v="2"/>
    </i>
    <i>
      <x v="3176"/>
    </i>
    <i r="1">
      <x v="1"/>
    </i>
    <i r="2">
      <x v="605"/>
    </i>
    <i r="3">
      <x v="1"/>
    </i>
    <i>
      <x v="3177"/>
    </i>
    <i r="1">
      <x v="2"/>
    </i>
    <i r="2">
      <x v="244"/>
    </i>
    <i r="3">
      <x v="1"/>
    </i>
    <i>
      <x v="3178"/>
    </i>
    <i r="1">
      <x v="4"/>
    </i>
    <i r="2">
      <x v="488"/>
    </i>
    <i r="3">
      <x/>
    </i>
    <i>
      <x v="3179"/>
    </i>
    <i r="1">
      <x v="5"/>
    </i>
    <i r="2">
      <x v="888"/>
    </i>
    <i r="3">
      <x v="3"/>
    </i>
    <i>
      <x v="3180"/>
    </i>
    <i r="1">
      <x/>
    </i>
    <i r="2">
      <x v="791"/>
    </i>
    <i r="3">
      <x v="1"/>
    </i>
    <i r="1">
      <x v="2"/>
    </i>
    <i r="2">
      <x v="486"/>
    </i>
    <i r="3">
      <x/>
    </i>
    <i>
      <x v="3181"/>
    </i>
    <i r="1">
      <x/>
    </i>
    <i r="2">
      <x v="556"/>
    </i>
    <i r="3">
      <x/>
    </i>
    <i>
      <x v="3182"/>
    </i>
    <i r="1">
      <x v="2"/>
    </i>
    <i r="2">
      <x v="814"/>
    </i>
    <i r="3">
      <x v="2"/>
    </i>
    <i>
      <x v="3183"/>
    </i>
    <i r="1">
      <x/>
    </i>
    <i r="2">
      <x v="1149"/>
    </i>
    <i r="3">
      <x v="1"/>
    </i>
    <i>
      <x v="3184"/>
    </i>
    <i r="1">
      <x v="5"/>
    </i>
    <i r="2">
      <x v="872"/>
    </i>
    <i r="3">
      <x v="3"/>
    </i>
    <i>
      <x v="3185"/>
    </i>
    <i r="1">
      <x/>
    </i>
    <i r="2">
      <x v="218"/>
    </i>
    <i r="3">
      <x v="2"/>
    </i>
    <i>
      <x v="3186"/>
    </i>
    <i r="1">
      <x v="4"/>
    </i>
    <i r="2">
      <x v="395"/>
    </i>
    <i r="3">
      <x v="2"/>
    </i>
    <i>
      <x v="3187"/>
    </i>
    <i r="1">
      <x v="4"/>
    </i>
    <i r="2">
      <x v="273"/>
    </i>
    <i r="3">
      <x v="2"/>
    </i>
    <i r="2">
      <x v="1142"/>
    </i>
    <i r="3">
      <x/>
    </i>
    <i>
      <x v="3188"/>
    </i>
    <i r="1">
      <x v="1"/>
    </i>
    <i r="2">
      <x v="1157"/>
    </i>
    <i r="3">
      <x v="4"/>
    </i>
    <i>
      <x v="3189"/>
    </i>
    <i r="1">
      <x v="2"/>
    </i>
    <i r="2">
      <x v="571"/>
    </i>
    <i r="3">
      <x v="4"/>
    </i>
    <i>
      <x v="3190"/>
    </i>
    <i r="1">
      <x/>
    </i>
    <i r="2">
      <x v="394"/>
    </i>
    <i r="3">
      <x v="3"/>
    </i>
    <i>
      <x v="3191"/>
    </i>
    <i r="1">
      <x v="2"/>
    </i>
    <i r="2">
      <x v="639"/>
    </i>
    <i r="3">
      <x v="3"/>
    </i>
    <i>
      <x v="3192"/>
    </i>
    <i r="1">
      <x v="4"/>
    </i>
    <i r="2">
      <x v="1120"/>
    </i>
    <i r="3">
      <x v="4"/>
    </i>
    <i>
      <x v="3193"/>
    </i>
    <i r="1">
      <x v="4"/>
    </i>
    <i r="2">
      <x v="794"/>
    </i>
    <i r="3">
      <x v="1"/>
    </i>
    <i>
      <x v="3194"/>
    </i>
    <i r="1">
      <x v="1"/>
    </i>
    <i r="2">
      <x v="279"/>
    </i>
    <i r="3">
      <x v="3"/>
    </i>
    <i r="1">
      <x v="4"/>
    </i>
    <i r="2">
      <x v="238"/>
    </i>
    <i r="3">
      <x/>
    </i>
    <i r="2">
      <x v="406"/>
    </i>
    <i r="3">
      <x v="1"/>
    </i>
    <i>
      <x v="3195"/>
    </i>
    <i r="1">
      <x/>
    </i>
    <i r="2">
      <x v="154"/>
    </i>
    <i r="3">
      <x v="1"/>
    </i>
    <i>
      <x v="3196"/>
    </i>
    <i r="1">
      <x/>
    </i>
    <i r="2">
      <x v="1058"/>
    </i>
    <i r="3">
      <x/>
    </i>
    <i>
      <x v="3197"/>
    </i>
    <i r="1">
      <x v="1"/>
    </i>
    <i r="2">
      <x v="999"/>
    </i>
    <i r="3">
      <x/>
    </i>
    <i>
      <x v="3198"/>
    </i>
    <i r="1">
      <x v="5"/>
    </i>
    <i r="2">
      <x v="79"/>
    </i>
    <i r="3">
      <x v="2"/>
    </i>
    <i>
      <x v="3199"/>
    </i>
    <i r="1">
      <x/>
    </i>
    <i r="2">
      <x v="841"/>
    </i>
    <i r="3">
      <x v="2"/>
    </i>
    <i r="1">
      <x v="5"/>
    </i>
    <i r="2">
      <x v="593"/>
    </i>
    <i r="3">
      <x v="4"/>
    </i>
    <i r="2">
      <x v="933"/>
    </i>
    <i r="3">
      <x v="3"/>
    </i>
    <i>
      <x v="3200"/>
    </i>
    <i r="1">
      <x v="2"/>
    </i>
    <i r="2">
      <x v="540"/>
    </i>
    <i r="3">
      <x v="1"/>
    </i>
    <i r="2">
      <x v="981"/>
    </i>
    <i r="3">
      <x v="1"/>
    </i>
    <i>
      <x v="3201"/>
    </i>
    <i r="1">
      <x v="1"/>
    </i>
    <i r="2">
      <x v="82"/>
    </i>
    <i r="3">
      <x v="3"/>
    </i>
    <i r="2">
      <x v="625"/>
    </i>
    <i r="3">
      <x v="4"/>
    </i>
    <i>
      <x v="3202"/>
    </i>
    <i r="1">
      <x v="1"/>
    </i>
    <i r="2">
      <x v="616"/>
    </i>
    <i r="3">
      <x v="1"/>
    </i>
    <i>
      <x v="3203"/>
    </i>
    <i r="1">
      <x v="4"/>
    </i>
    <i r="2">
      <x v="225"/>
    </i>
    <i r="3">
      <x v="3"/>
    </i>
    <i>
      <x v="3204"/>
    </i>
    <i r="1">
      <x/>
    </i>
    <i r="2">
      <x v="866"/>
    </i>
    <i r="3">
      <x v="4"/>
    </i>
    <i>
      <x v="3205"/>
    </i>
    <i r="1">
      <x v="4"/>
    </i>
    <i r="2">
      <x v="1018"/>
    </i>
    <i r="3">
      <x v="4"/>
    </i>
    <i r="1">
      <x v="5"/>
    </i>
    <i r="2">
      <x v="52"/>
    </i>
    <i r="3">
      <x v="4"/>
    </i>
    <i>
      <x v="3206"/>
    </i>
    <i r="1">
      <x/>
    </i>
    <i r="2">
      <x v="420"/>
    </i>
    <i r="3">
      <x v="4"/>
    </i>
    <i r="2">
      <x v="744"/>
    </i>
    <i r="3">
      <x v="1"/>
    </i>
    <i r="1">
      <x v="2"/>
    </i>
    <i r="2">
      <x v="1072"/>
    </i>
    <i r="3">
      <x v="4"/>
    </i>
    <i r="1">
      <x v="4"/>
    </i>
    <i r="2">
      <x v="454"/>
    </i>
    <i r="3">
      <x v="4"/>
    </i>
    <i>
      <x v="3207"/>
    </i>
    <i r="1">
      <x/>
    </i>
    <i r="2">
      <x v="704"/>
    </i>
    <i r="3">
      <x v="1"/>
    </i>
    <i>
      <x v="3208"/>
    </i>
    <i r="1">
      <x/>
    </i>
    <i r="2">
      <x v="299"/>
    </i>
    <i r="3">
      <x v="2"/>
    </i>
    <i>
      <x v="3209"/>
    </i>
    <i r="1">
      <x/>
    </i>
    <i r="2">
      <x v="613"/>
    </i>
    <i r="3">
      <x/>
    </i>
    <i>
      <x v="3210"/>
    </i>
    <i r="1">
      <x v="2"/>
    </i>
    <i r="2">
      <x v="446"/>
    </i>
    <i r="3">
      <x v="1"/>
    </i>
    <i>
      <x v="3211"/>
    </i>
    <i r="1">
      <x v="1"/>
    </i>
    <i r="2">
      <x v="968"/>
    </i>
    <i r="3">
      <x v="3"/>
    </i>
    <i>
      <x v="3212"/>
    </i>
    <i r="1">
      <x v="5"/>
    </i>
    <i r="2">
      <x v="349"/>
    </i>
    <i r="3">
      <x v="2"/>
    </i>
    <i>
      <x v="3213"/>
    </i>
    <i r="1">
      <x v="1"/>
    </i>
    <i r="2">
      <x v="257"/>
    </i>
    <i r="3">
      <x v="1"/>
    </i>
    <i>
      <x v="3214"/>
    </i>
    <i r="1">
      <x v="4"/>
    </i>
    <i r="2">
      <x v="510"/>
    </i>
    <i r="3">
      <x v="3"/>
    </i>
    <i>
      <x v="3215"/>
    </i>
    <i r="1">
      <x v="3"/>
    </i>
    <i r="2">
      <x v="641"/>
    </i>
    <i r="3">
      <x v="1"/>
    </i>
    <i>
      <x v="3216"/>
    </i>
    <i r="1">
      <x/>
    </i>
    <i r="2">
      <x v="315"/>
    </i>
    <i r="3">
      <x v="2"/>
    </i>
    <i>
      <x v="3217"/>
    </i>
    <i r="1">
      <x v="4"/>
    </i>
    <i r="2">
      <x v="231"/>
    </i>
    <i r="3">
      <x v="2"/>
    </i>
    <i>
      <x v="3218"/>
    </i>
    <i r="1">
      <x v="4"/>
    </i>
    <i r="2">
      <x v="260"/>
    </i>
    <i r="3">
      <x/>
    </i>
    <i>
      <x v="3219"/>
    </i>
    <i r="1">
      <x v="2"/>
    </i>
    <i r="2">
      <x v="783"/>
    </i>
    <i r="3">
      <x/>
    </i>
    <i r="1">
      <x v="4"/>
    </i>
    <i r="2">
      <x v="109"/>
    </i>
    <i r="3">
      <x/>
    </i>
    <i>
      <x v="3220"/>
    </i>
    <i r="1">
      <x v="1"/>
    </i>
    <i r="2">
      <x v="405"/>
    </i>
    <i r="3">
      <x v="3"/>
    </i>
    <i r="1">
      <x v="2"/>
    </i>
    <i r="2">
      <x v="626"/>
    </i>
    <i r="3">
      <x v="1"/>
    </i>
    <i>
      <x v="3221"/>
    </i>
    <i r="1">
      <x v="2"/>
    </i>
    <i r="2">
      <x v="761"/>
    </i>
    <i r="3">
      <x v="1"/>
    </i>
    <i>
      <x v="3222"/>
    </i>
    <i r="1">
      <x v="3"/>
    </i>
    <i r="2">
      <x v="289"/>
    </i>
    <i r="3">
      <x v="3"/>
    </i>
    <i>
      <x v="3223"/>
    </i>
    <i r="1">
      <x v="3"/>
    </i>
    <i r="2">
      <x v="333"/>
    </i>
    <i r="3">
      <x/>
    </i>
    <i>
      <x v="3224"/>
    </i>
    <i r="1">
      <x v="5"/>
    </i>
    <i r="2">
      <x v="659"/>
    </i>
    <i r="3">
      <x v="4"/>
    </i>
    <i>
      <x v="3225"/>
    </i>
    <i r="1">
      <x v="5"/>
    </i>
    <i r="2">
      <x v="826"/>
    </i>
    <i r="3">
      <x v="3"/>
    </i>
    <i>
      <x v="3226"/>
    </i>
    <i r="1">
      <x v="3"/>
    </i>
    <i r="2">
      <x v="594"/>
    </i>
    <i r="3">
      <x v="4"/>
    </i>
    <i r="2">
      <x v="596"/>
    </i>
    <i r="3">
      <x v="4"/>
    </i>
    <i r="1">
      <x v="4"/>
    </i>
    <i r="2">
      <x v="278"/>
    </i>
    <i r="3">
      <x v="3"/>
    </i>
    <i>
      <x v="3227"/>
    </i>
    <i r="1">
      <x v="5"/>
    </i>
    <i r="2">
      <x v="1088"/>
    </i>
    <i r="3">
      <x v="1"/>
    </i>
    <i>
      <x v="3228"/>
    </i>
    <i r="1">
      <x v="2"/>
    </i>
    <i r="2">
      <x v="655"/>
    </i>
    <i r="3">
      <x v="2"/>
    </i>
    <i>
      <x v="3229"/>
    </i>
    <i r="1">
      <x v="1"/>
    </i>
    <i r="2">
      <x v="995"/>
    </i>
    <i r="3">
      <x/>
    </i>
    <i>
      <x v="3230"/>
    </i>
    <i r="1">
      <x v="2"/>
    </i>
    <i r="2">
      <x v="70"/>
    </i>
    <i r="3">
      <x/>
    </i>
    <i>
      <x v="3231"/>
    </i>
    <i r="1">
      <x/>
    </i>
    <i r="2">
      <x v="267"/>
    </i>
    <i r="3">
      <x v="1"/>
    </i>
    <i r="2">
      <x v="608"/>
    </i>
    <i r="3">
      <x v="2"/>
    </i>
    <i r="1">
      <x v="2"/>
    </i>
    <i r="2">
      <x v="281"/>
    </i>
    <i r="3">
      <x v="1"/>
    </i>
    <i>
      <x v="3232"/>
    </i>
    <i r="1">
      <x v="3"/>
    </i>
    <i r="2">
      <x v="1121"/>
    </i>
    <i r="3">
      <x v="3"/>
    </i>
    <i>
      <x v="3233"/>
    </i>
    <i r="1">
      <x v="2"/>
    </i>
    <i r="2">
      <x v="436"/>
    </i>
    <i r="3">
      <x/>
    </i>
    <i>
      <x v="3234"/>
    </i>
    <i r="1">
      <x v="4"/>
    </i>
    <i r="2">
      <x v="334"/>
    </i>
    <i r="3">
      <x v="2"/>
    </i>
    <i>
      <x v="3235"/>
    </i>
    <i r="1">
      <x v="5"/>
    </i>
    <i r="2">
      <x v="1123"/>
    </i>
    <i r="3">
      <x v="4"/>
    </i>
    <i>
      <x v="3236"/>
    </i>
    <i r="1">
      <x v="2"/>
    </i>
    <i r="2">
      <x v="112"/>
    </i>
    <i r="3">
      <x v="3"/>
    </i>
    <i>
      <x v="3237"/>
    </i>
    <i r="1">
      <x/>
    </i>
    <i r="2">
      <x v="219"/>
    </i>
    <i r="3">
      <x v="1"/>
    </i>
    <i>
      <x v="3238"/>
    </i>
    <i r="1">
      <x/>
    </i>
    <i r="2">
      <x v="683"/>
    </i>
    <i r="3">
      <x v="4"/>
    </i>
    <i>
      <x v="3239"/>
    </i>
    <i r="1">
      <x v="5"/>
    </i>
    <i r="2">
      <x v="61"/>
    </i>
    <i r="3">
      <x v="1"/>
    </i>
    <i>
      <x v="3240"/>
    </i>
    <i r="1">
      <x/>
    </i>
    <i r="2">
      <x v="389"/>
    </i>
    <i r="3">
      <x/>
    </i>
    <i r="1">
      <x v="5"/>
    </i>
    <i r="2">
      <x v="859"/>
    </i>
    <i r="3">
      <x v="1"/>
    </i>
    <i>
      <x v="3241"/>
    </i>
    <i r="1">
      <x/>
    </i>
    <i r="2">
      <x v="223"/>
    </i>
    <i r="3">
      <x v="3"/>
    </i>
    <i>
      <x v="3242"/>
    </i>
    <i r="1">
      <x v="1"/>
    </i>
    <i r="2">
      <x v="686"/>
    </i>
    <i r="3">
      <x v="1"/>
    </i>
    <i>
      <x v="3243"/>
    </i>
    <i r="1">
      <x v="3"/>
    </i>
    <i r="2">
      <x v="1184"/>
    </i>
    <i r="3">
      <x v="1"/>
    </i>
    <i>
      <x v="3244"/>
    </i>
    <i r="1">
      <x v="1"/>
    </i>
    <i r="2">
      <x v="540"/>
    </i>
    <i r="3">
      <x v="3"/>
    </i>
    <i>
      <x v="3245"/>
    </i>
    <i r="1">
      <x v="3"/>
    </i>
    <i r="2">
      <x v="425"/>
    </i>
    <i r="3">
      <x/>
    </i>
    <i>
      <x v="3246"/>
    </i>
    <i r="1">
      <x v="4"/>
    </i>
    <i r="2">
      <x v="1158"/>
    </i>
    <i r="3">
      <x v="2"/>
    </i>
    <i>
      <x v="3247"/>
    </i>
    <i r="1">
      <x v="5"/>
    </i>
    <i r="2">
      <x v="791"/>
    </i>
    <i r="3">
      <x/>
    </i>
    <i>
      <x v="3248"/>
    </i>
    <i r="1">
      <x v="4"/>
    </i>
    <i r="2">
      <x v="675"/>
    </i>
    <i r="3">
      <x/>
    </i>
    <i>
      <x v="3249"/>
    </i>
    <i r="1">
      <x/>
    </i>
    <i r="2">
      <x v="119"/>
    </i>
    <i r="3">
      <x v="1"/>
    </i>
    <i r="1">
      <x v="5"/>
    </i>
    <i r="2">
      <x v="417"/>
    </i>
    <i r="3">
      <x v="1"/>
    </i>
    <i>
      <x v="3250"/>
    </i>
    <i r="1">
      <x v="1"/>
    </i>
    <i r="2">
      <x v="857"/>
    </i>
    <i r="3">
      <x v="2"/>
    </i>
    <i>
      <x v="3251"/>
    </i>
    <i r="1">
      <x v="2"/>
    </i>
    <i r="2">
      <x v="686"/>
    </i>
    <i r="3">
      <x/>
    </i>
    <i>
      <x v="3252"/>
    </i>
    <i r="1">
      <x v="3"/>
    </i>
    <i r="2">
      <x v="788"/>
    </i>
    <i r="3">
      <x v="1"/>
    </i>
    <i>
      <x v="3253"/>
    </i>
    <i r="1">
      <x v="3"/>
    </i>
    <i r="2">
      <x v="522"/>
    </i>
    <i r="3">
      <x v="2"/>
    </i>
    <i>
      <x v="3254"/>
    </i>
    <i r="1">
      <x v="2"/>
    </i>
    <i r="2">
      <x v="780"/>
    </i>
    <i r="3">
      <x v="2"/>
    </i>
    <i>
      <x v="3255"/>
    </i>
    <i r="1">
      <x/>
    </i>
    <i r="2">
      <x v="866"/>
    </i>
    <i r="3">
      <x v="1"/>
    </i>
    <i r="1">
      <x v="2"/>
    </i>
    <i r="2">
      <x v="38"/>
    </i>
    <i r="3">
      <x v="4"/>
    </i>
    <i>
      <x v="3256"/>
    </i>
    <i r="1">
      <x v="4"/>
    </i>
    <i r="2">
      <x v="395"/>
    </i>
    <i r="3">
      <x v="3"/>
    </i>
    <i>
      <x v="3257"/>
    </i>
    <i r="1">
      <x v="2"/>
    </i>
    <i r="2">
      <x v="7"/>
    </i>
    <i r="3">
      <x/>
    </i>
    <i>
      <x v="3258"/>
    </i>
    <i r="1">
      <x/>
    </i>
    <i r="2">
      <x v="189"/>
    </i>
    <i r="3">
      <x v="3"/>
    </i>
    <i>
      <x v="3259"/>
    </i>
    <i r="1">
      <x v="3"/>
    </i>
    <i r="2">
      <x v="401"/>
    </i>
    <i r="3">
      <x v="2"/>
    </i>
    <i r="1">
      <x v="5"/>
    </i>
    <i r="2">
      <x v="397"/>
    </i>
    <i r="3">
      <x/>
    </i>
    <i>
      <x v="3260"/>
    </i>
    <i r="1">
      <x v="3"/>
    </i>
    <i r="2">
      <x v="615"/>
    </i>
    <i r="3">
      <x v="1"/>
    </i>
    <i>
      <x v="3261"/>
    </i>
    <i r="1">
      <x v="3"/>
    </i>
    <i r="2">
      <x v="1176"/>
    </i>
    <i r="3">
      <x/>
    </i>
    <i>
      <x v="3262"/>
    </i>
    <i r="1">
      <x v="2"/>
    </i>
    <i r="2">
      <x v="129"/>
    </i>
    <i r="3">
      <x/>
    </i>
    <i>
      <x v="3263"/>
    </i>
    <i r="1">
      <x v="1"/>
    </i>
    <i r="2">
      <x v="376"/>
    </i>
    <i r="3">
      <x/>
    </i>
    <i>
      <x v="3264"/>
    </i>
    <i r="1">
      <x v="4"/>
    </i>
    <i r="2">
      <x v="890"/>
    </i>
    <i r="3">
      <x v="4"/>
    </i>
    <i>
      <x v="3265"/>
    </i>
    <i r="1">
      <x v="1"/>
    </i>
    <i r="2">
      <x v="973"/>
    </i>
    <i r="3">
      <x v="1"/>
    </i>
    <i>
      <x v="3266"/>
    </i>
    <i r="1">
      <x v="5"/>
    </i>
    <i r="2">
      <x v="411"/>
    </i>
    <i r="3">
      <x v="2"/>
    </i>
    <i>
      <x v="3267"/>
    </i>
    <i r="1">
      <x v="5"/>
    </i>
    <i r="2">
      <x v="283"/>
    </i>
    <i r="3">
      <x v="1"/>
    </i>
    <i>
      <x v="3268"/>
    </i>
    <i r="1">
      <x v="1"/>
    </i>
    <i r="2">
      <x v="819"/>
    </i>
    <i r="3">
      <x v="4"/>
    </i>
    <i>
      <x v="3269"/>
    </i>
    <i r="1">
      <x v="2"/>
    </i>
    <i r="2">
      <x v="1110"/>
    </i>
    <i r="3">
      <x v="2"/>
    </i>
    <i>
      <x v="3270"/>
    </i>
    <i r="1">
      <x v="3"/>
    </i>
    <i r="2">
      <x v="430"/>
    </i>
    <i r="3">
      <x/>
    </i>
    <i>
      <x v="3271"/>
    </i>
    <i r="1">
      <x v="2"/>
    </i>
    <i r="2">
      <x v="782"/>
    </i>
    <i r="3">
      <x v="3"/>
    </i>
    <i>
      <x v="3272"/>
    </i>
    <i r="1">
      <x/>
    </i>
    <i r="2">
      <x v="712"/>
    </i>
    <i r="3">
      <x v="2"/>
    </i>
    <i>
      <x v="3273"/>
    </i>
    <i r="1">
      <x v="2"/>
    </i>
    <i r="2">
      <x v="42"/>
    </i>
    <i r="3">
      <x/>
    </i>
    <i>
      <x v="3274"/>
    </i>
    <i r="1">
      <x v="4"/>
    </i>
    <i r="2">
      <x v="535"/>
    </i>
    <i r="3">
      <x v="1"/>
    </i>
    <i>
      <x v="3275"/>
    </i>
    <i r="1">
      <x v="5"/>
    </i>
    <i r="2">
      <x v="205"/>
    </i>
    <i r="3">
      <x/>
    </i>
    <i>
      <x v="3276"/>
    </i>
    <i r="1">
      <x v="2"/>
    </i>
    <i r="2">
      <x v="1087"/>
    </i>
    <i r="3">
      <x v="3"/>
    </i>
    <i>
      <x v="3277"/>
    </i>
    <i r="1">
      <x v="4"/>
    </i>
    <i r="2">
      <x v="586"/>
    </i>
    <i r="3">
      <x v="4"/>
    </i>
    <i r="1">
      <x v="5"/>
    </i>
    <i r="2">
      <x v="872"/>
    </i>
    <i r="3">
      <x v="3"/>
    </i>
    <i>
      <x v="3278"/>
    </i>
    <i r="1">
      <x v="3"/>
    </i>
    <i r="2">
      <x v="473"/>
    </i>
    <i r="3">
      <x v="4"/>
    </i>
    <i>
      <x v="3279"/>
    </i>
    <i r="1">
      <x v="4"/>
    </i>
    <i r="2">
      <x v="780"/>
    </i>
    <i r="3">
      <x v="2"/>
    </i>
    <i>
      <x v="3280"/>
    </i>
    <i r="1">
      <x v="2"/>
    </i>
    <i r="2">
      <x v="343"/>
    </i>
    <i r="3">
      <x v="2"/>
    </i>
    <i r="1">
      <x v="3"/>
    </i>
    <i r="2">
      <x v="435"/>
    </i>
    <i r="3">
      <x v="1"/>
    </i>
    <i>
      <x v="3281"/>
    </i>
    <i r="1">
      <x v="2"/>
    </i>
    <i r="2">
      <x v="315"/>
    </i>
    <i r="3">
      <x v="3"/>
    </i>
    <i>
      <x v="3282"/>
    </i>
    <i r="1">
      <x/>
    </i>
    <i r="2">
      <x v="661"/>
    </i>
    <i r="3">
      <x v="1"/>
    </i>
    <i r="1">
      <x v="2"/>
    </i>
    <i r="2">
      <x v="232"/>
    </i>
    <i r="3">
      <x/>
    </i>
    <i>
      <x v="3283"/>
    </i>
    <i r="1">
      <x/>
    </i>
    <i r="2">
      <x v="398"/>
    </i>
    <i r="3">
      <x v="4"/>
    </i>
    <i>
      <x v="3284"/>
    </i>
    <i r="1">
      <x v="3"/>
    </i>
    <i r="2">
      <x v="1191"/>
    </i>
    <i r="3">
      <x/>
    </i>
    <i>
      <x v="3285"/>
    </i>
    <i r="1">
      <x/>
    </i>
    <i r="2">
      <x v="685"/>
    </i>
    <i r="3">
      <x v="1"/>
    </i>
    <i>
      <x v="3286"/>
    </i>
    <i r="1">
      <x/>
    </i>
    <i r="2">
      <x v="594"/>
    </i>
    <i r="3">
      <x v="4"/>
    </i>
    <i>
      <x v="3287"/>
    </i>
    <i r="1">
      <x/>
    </i>
    <i r="2">
      <x v="684"/>
    </i>
    <i r="3">
      <x v="3"/>
    </i>
    <i>
      <x v="3288"/>
    </i>
    <i r="1">
      <x v="1"/>
    </i>
    <i r="2">
      <x v="476"/>
    </i>
    <i r="3">
      <x v="4"/>
    </i>
    <i>
      <x v="3289"/>
    </i>
    <i r="1">
      <x v="2"/>
    </i>
    <i r="2">
      <x v="272"/>
    </i>
    <i r="3">
      <x/>
    </i>
    <i>
      <x v="3290"/>
    </i>
    <i r="1">
      <x/>
    </i>
    <i r="2">
      <x v="293"/>
    </i>
    <i r="3">
      <x v="1"/>
    </i>
    <i>
      <x v="3291"/>
    </i>
    <i r="1">
      <x v="3"/>
    </i>
    <i r="2">
      <x v="796"/>
    </i>
    <i r="3">
      <x/>
    </i>
    <i>
      <x v="3292"/>
    </i>
    <i r="1">
      <x v="4"/>
    </i>
    <i r="2">
      <x v="830"/>
    </i>
    <i r="3">
      <x v="4"/>
    </i>
    <i>
      <x v="3293"/>
    </i>
    <i r="1">
      <x v="4"/>
    </i>
    <i r="2">
      <x v="367"/>
    </i>
    <i r="3">
      <x v="4"/>
    </i>
    <i>
      <x v="3294"/>
    </i>
    <i r="1">
      <x v="2"/>
    </i>
    <i r="2">
      <x v="846"/>
    </i>
    <i r="3">
      <x/>
    </i>
    <i>
      <x v="3295"/>
    </i>
    <i r="1">
      <x v="4"/>
    </i>
    <i r="2">
      <x v="520"/>
    </i>
    <i r="3">
      <x v="1"/>
    </i>
    <i>
      <x v="3296"/>
    </i>
    <i r="1">
      <x v="4"/>
    </i>
    <i r="2">
      <x v="615"/>
    </i>
    <i r="3">
      <x v="2"/>
    </i>
    <i>
      <x v="3297"/>
    </i>
    <i r="1">
      <x v="2"/>
    </i>
    <i r="2">
      <x v="170"/>
    </i>
    <i r="3">
      <x v="2"/>
    </i>
    <i>
      <x v="3298"/>
    </i>
    <i r="1">
      <x v="4"/>
    </i>
    <i r="2">
      <x v="441"/>
    </i>
    <i r="3">
      <x v="3"/>
    </i>
    <i>
      <x v="3299"/>
    </i>
    <i r="1">
      <x v="1"/>
    </i>
    <i r="2">
      <x v="472"/>
    </i>
    <i r="3">
      <x v="1"/>
    </i>
    <i>
      <x v="3300"/>
    </i>
    <i r="1">
      <x v="3"/>
    </i>
    <i r="2">
      <x v="221"/>
    </i>
    <i r="3">
      <x v="4"/>
    </i>
    <i>
      <x v="3301"/>
    </i>
    <i r="1">
      <x v="4"/>
    </i>
    <i r="2">
      <x v="720"/>
    </i>
    <i r="3">
      <x/>
    </i>
    <i>
      <x v="3302"/>
    </i>
    <i r="1">
      <x v="4"/>
    </i>
    <i r="2">
      <x v="150"/>
    </i>
    <i r="3">
      <x v="2"/>
    </i>
    <i>
      <x v="3303"/>
    </i>
    <i r="1">
      <x v="2"/>
    </i>
    <i r="2">
      <x v="794"/>
    </i>
    <i r="3">
      <x v="4"/>
    </i>
    <i r="1">
      <x v="4"/>
    </i>
    <i r="2">
      <x v="593"/>
    </i>
    <i r="3">
      <x v="1"/>
    </i>
    <i>
      <x v="3304"/>
    </i>
    <i r="1">
      <x v="4"/>
    </i>
    <i r="2">
      <x v="646"/>
    </i>
    <i r="3">
      <x v="1"/>
    </i>
    <i>
      <x v="3305"/>
    </i>
    <i r="1">
      <x v="1"/>
    </i>
    <i r="2">
      <x v="232"/>
    </i>
    <i r="3">
      <x v="1"/>
    </i>
    <i>
      <x v="3306"/>
    </i>
    <i r="1">
      <x v="2"/>
    </i>
    <i r="2">
      <x v="911"/>
    </i>
    <i r="3">
      <x v="1"/>
    </i>
    <i>
      <x v="3307"/>
    </i>
    <i r="1">
      <x/>
    </i>
    <i r="2">
      <x v="121"/>
    </i>
    <i r="3">
      <x v="1"/>
    </i>
    <i>
      <x v="3308"/>
    </i>
    <i r="1">
      <x/>
    </i>
    <i r="2">
      <x v="840"/>
    </i>
    <i r="3">
      <x v="4"/>
    </i>
    <i>
      <x v="3309"/>
    </i>
    <i r="1">
      <x/>
    </i>
    <i r="2">
      <x v="257"/>
    </i>
    <i r="3">
      <x v="1"/>
    </i>
    <i>
      <x v="3310"/>
    </i>
    <i r="1">
      <x v="1"/>
    </i>
    <i r="2">
      <x v="693"/>
    </i>
    <i r="3">
      <x v="4"/>
    </i>
    <i r="1">
      <x v="4"/>
    </i>
    <i r="2">
      <x v="108"/>
    </i>
    <i r="3">
      <x v="2"/>
    </i>
    <i>
      <x v="3311"/>
    </i>
    <i r="1">
      <x v="1"/>
    </i>
    <i r="2">
      <x v="368"/>
    </i>
    <i r="3">
      <x v="3"/>
    </i>
    <i>
      <x v="3312"/>
    </i>
    <i r="1">
      <x v="3"/>
    </i>
    <i r="2">
      <x v="285"/>
    </i>
    <i r="3">
      <x v="4"/>
    </i>
    <i>
      <x v="3313"/>
    </i>
    <i r="1">
      <x/>
    </i>
    <i r="2">
      <x v="210"/>
    </i>
    <i r="3">
      <x v="3"/>
    </i>
    <i r="1">
      <x v="5"/>
    </i>
    <i r="2">
      <x v="335"/>
    </i>
    <i r="3">
      <x v="3"/>
    </i>
    <i>
      <x v="3314"/>
    </i>
    <i r="1">
      <x/>
    </i>
    <i r="2">
      <x v="114"/>
    </i>
    <i r="3">
      <x v="4"/>
    </i>
    <i>
      <x v="3315"/>
    </i>
    <i r="1">
      <x/>
    </i>
    <i r="2">
      <x v="780"/>
    </i>
    <i r="3">
      <x v="3"/>
    </i>
    <i>
      <x v="3316"/>
    </i>
    <i r="1">
      <x v="5"/>
    </i>
    <i r="2">
      <x v="841"/>
    </i>
    <i r="3">
      <x/>
    </i>
    <i>
      <x v="3317"/>
    </i>
    <i r="1">
      <x v="3"/>
    </i>
    <i r="2">
      <x v="442"/>
    </i>
    <i r="3">
      <x v="1"/>
    </i>
    <i>
      <x v="3318"/>
    </i>
    <i r="1">
      <x v="1"/>
    </i>
    <i r="2">
      <x v="528"/>
    </i>
    <i r="3">
      <x/>
    </i>
    <i>
      <x v="3319"/>
    </i>
    <i r="1">
      <x v="5"/>
    </i>
    <i r="2">
      <x v="270"/>
    </i>
    <i r="3">
      <x v="1"/>
    </i>
    <i>
      <x v="3320"/>
    </i>
    <i r="1">
      <x v="4"/>
    </i>
    <i r="2">
      <x v="490"/>
    </i>
    <i r="3">
      <x v="2"/>
    </i>
    <i>
      <x v="3321"/>
    </i>
    <i r="1">
      <x v="2"/>
    </i>
    <i r="2">
      <x v="805"/>
    </i>
    <i r="3">
      <x v="2"/>
    </i>
    <i>
      <x v="3322"/>
    </i>
    <i r="1">
      <x/>
    </i>
    <i r="2">
      <x v="698"/>
    </i>
    <i r="3">
      <x/>
    </i>
    <i>
      <x v="3323"/>
    </i>
    <i r="1">
      <x v="3"/>
    </i>
    <i r="2">
      <x v="787"/>
    </i>
    <i r="3">
      <x v="1"/>
    </i>
    <i r="2">
      <x v="849"/>
    </i>
    <i r="3">
      <x v="2"/>
    </i>
    <i>
      <x v="3324"/>
    </i>
    <i r="1">
      <x v="4"/>
    </i>
    <i r="2">
      <x v="586"/>
    </i>
    <i r="3">
      <x/>
    </i>
    <i>
      <x v="3325"/>
    </i>
    <i r="1">
      <x v="2"/>
    </i>
    <i r="2">
      <x v="479"/>
    </i>
    <i r="3">
      <x v="4"/>
    </i>
    <i>
      <x v="3326"/>
    </i>
    <i r="1">
      <x v="3"/>
    </i>
    <i r="2">
      <x v="1137"/>
    </i>
    <i r="3">
      <x/>
    </i>
    <i>
      <x v="3327"/>
    </i>
    <i r="1">
      <x v="3"/>
    </i>
    <i r="2">
      <x v="613"/>
    </i>
    <i r="3">
      <x/>
    </i>
    <i r="1">
      <x v="4"/>
    </i>
    <i r="2">
      <x v="1198"/>
    </i>
    <i r="3">
      <x v="4"/>
    </i>
    <i>
      <x v="3328"/>
    </i>
    <i r="1">
      <x v="4"/>
    </i>
    <i r="2">
      <x v="213"/>
    </i>
    <i r="3">
      <x/>
    </i>
    <i>
      <x v="3329"/>
    </i>
    <i r="1">
      <x/>
    </i>
    <i r="2">
      <x v="80"/>
    </i>
    <i r="3">
      <x v="3"/>
    </i>
    <i r="1">
      <x v="5"/>
    </i>
    <i r="2">
      <x v="1025"/>
    </i>
    <i r="3">
      <x v="2"/>
    </i>
    <i>
      <x v="3330"/>
    </i>
    <i r="1">
      <x/>
    </i>
    <i r="2">
      <x v="799"/>
    </i>
    <i r="3">
      <x v="3"/>
    </i>
    <i>
      <x v="3331"/>
    </i>
    <i r="1">
      <x v="5"/>
    </i>
    <i r="2">
      <x v="519"/>
    </i>
    <i r="3">
      <x v="1"/>
    </i>
    <i>
      <x v="3332"/>
    </i>
    <i r="1">
      <x v="4"/>
    </i>
    <i r="2">
      <x v="369"/>
    </i>
    <i r="3">
      <x/>
    </i>
    <i>
      <x v="3333"/>
    </i>
    <i r="1">
      <x v="1"/>
    </i>
    <i r="2">
      <x v="556"/>
    </i>
    <i r="3">
      <x/>
    </i>
    <i>
      <x v="3334"/>
    </i>
    <i r="1">
      <x v="1"/>
    </i>
    <i r="2">
      <x v="8"/>
    </i>
    <i r="3">
      <x v="4"/>
    </i>
    <i>
      <x v="3335"/>
    </i>
    <i r="1">
      <x/>
    </i>
    <i r="2">
      <x v="634"/>
    </i>
    <i r="3">
      <x v="1"/>
    </i>
    <i r="1">
      <x v="3"/>
    </i>
    <i r="2">
      <x v="812"/>
    </i>
    <i r="3">
      <x v="4"/>
    </i>
    <i>
      <x v="3336"/>
    </i>
    <i r="1">
      <x/>
    </i>
    <i r="2">
      <x v="280"/>
    </i>
    <i r="3">
      <x v="4"/>
    </i>
    <i>
      <x v="3337"/>
    </i>
    <i r="1">
      <x v="4"/>
    </i>
    <i r="2">
      <x v="567"/>
    </i>
    <i r="3">
      <x v="4"/>
    </i>
    <i>
      <x v="3338"/>
    </i>
    <i r="1">
      <x v="5"/>
    </i>
    <i r="2">
      <x v="324"/>
    </i>
    <i r="3">
      <x v="1"/>
    </i>
    <i>
      <x v="3339"/>
    </i>
    <i r="1">
      <x v="3"/>
    </i>
    <i r="2">
      <x v="832"/>
    </i>
    <i r="3">
      <x v="1"/>
    </i>
    <i>
      <x v="3340"/>
    </i>
    <i r="1">
      <x v="4"/>
    </i>
    <i r="2">
      <x v="450"/>
    </i>
    <i r="3">
      <x/>
    </i>
    <i>
      <x v="3341"/>
    </i>
    <i r="1">
      <x/>
    </i>
    <i r="2">
      <x v="650"/>
    </i>
    <i r="3">
      <x v="3"/>
    </i>
    <i>
      <x v="3342"/>
    </i>
    <i r="1">
      <x v="3"/>
    </i>
    <i r="2">
      <x v="534"/>
    </i>
    <i r="3">
      <x v="3"/>
    </i>
    <i>
      <x v="3343"/>
    </i>
    <i r="1">
      <x v="4"/>
    </i>
    <i r="2">
      <x v="488"/>
    </i>
    <i r="3">
      <x v="2"/>
    </i>
    <i>
      <x v="3344"/>
    </i>
    <i r="1">
      <x/>
    </i>
    <i r="2">
      <x v="340"/>
    </i>
    <i r="3">
      <x v="4"/>
    </i>
    <i>
      <x v="3345"/>
    </i>
    <i r="1">
      <x v="2"/>
    </i>
    <i r="2">
      <x v="1162"/>
    </i>
    <i r="3">
      <x v="1"/>
    </i>
    <i>
      <x v="3346"/>
    </i>
    <i r="1">
      <x v="5"/>
    </i>
    <i r="2">
      <x v="34"/>
    </i>
    <i r="3">
      <x v="1"/>
    </i>
    <i>
      <x v="3347"/>
    </i>
    <i r="1">
      <x v="3"/>
    </i>
    <i r="2">
      <x v="303"/>
    </i>
    <i r="3">
      <x v="2"/>
    </i>
    <i r="1">
      <x v="4"/>
    </i>
    <i r="2">
      <x v="106"/>
    </i>
    <i r="3">
      <x/>
    </i>
    <i>
      <x v="3348"/>
    </i>
    <i r="1">
      <x/>
    </i>
    <i r="2">
      <x v="748"/>
    </i>
    <i r="3">
      <x v="1"/>
    </i>
    <i r="1">
      <x v="4"/>
    </i>
    <i r="2">
      <x v="868"/>
    </i>
    <i r="3">
      <x v="2"/>
    </i>
    <i>
      <x v="3349"/>
    </i>
    <i r="1">
      <x v="4"/>
    </i>
    <i r="2">
      <x v="18"/>
    </i>
    <i r="3">
      <x v="3"/>
    </i>
    <i>
      <x v="3350"/>
    </i>
    <i r="1">
      <x/>
    </i>
    <i r="2">
      <x v="789"/>
    </i>
    <i r="3">
      <x v="3"/>
    </i>
    <i>
      <x v="3351"/>
    </i>
    <i r="1">
      <x/>
    </i>
    <i r="2">
      <x v="165"/>
    </i>
    <i r="3">
      <x v="2"/>
    </i>
    <i r="1">
      <x v="2"/>
    </i>
    <i r="2">
      <x v="77"/>
    </i>
    <i r="3">
      <x/>
    </i>
    <i>
      <x v="3352"/>
    </i>
    <i r="1">
      <x v="3"/>
    </i>
    <i r="2">
      <x v="695"/>
    </i>
    <i r="3">
      <x v="1"/>
    </i>
    <i>
      <x v="3353"/>
    </i>
    <i r="1">
      <x v="3"/>
    </i>
    <i r="2">
      <x v="217"/>
    </i>
    <i r="3">
      <x v="1"/>
    </i>
    <i r="2">
      <x v="295"/>
    </i>
    <i r="3">
      <x/>
    </i>
    <i>
      <x v="3354"/>
    </i>
    <i r="1">
      <x v="2"/>
    </i>
    <i r="2">
      <x v="467"/>
    </i>
    <i r="3">
      <x/>
    </i>
    <i>
      <x v="3355"/>
    </i>
    <i r="1">
      <x/>
    </i>
    <i r="2">
      <x v="989"/>
    </i>
    <i r="3">
      <x v="4"/>
    </i>
    <i r="1">
      <x v="3"/>
    </i>
    <i r="2">
      <x v="408"/>
    </i>
    <i r="3">
      <x v="3"/>
    </i>
    <i>
      <x v="3356"/>
    </i>
    <i r="1">
      <x v="2"/>
    </i>
    <i r="2">
      <x v="388"/>
    </i>
    <i r="3">
      <x v="2"/>
    </i>
    <i r="2">
      <x v="618"/>
    </i>
    <i r="3">
      <x v="4"/>
    </i>
    <i>
      <x v="3357"/>
    </i>
    <i r="1">
      <x v="4"/>
    </i>
    <i r="2">
      <x v="246"/>
    </i>
    <i r="3">
      <x v="3"/>
    </i>
    <i>
      <x v="3358"/>
    </i>
    <i r="1">
      <x/>
    </i>
    <i r="2">
      <x v="652"/>
    </i>
    <i r="3">
      <x v="1"/>
    </i>
    <i r="1">
      <x v="4"/>
    </i>
    <i r="2">
      <x v="907"/>
    </i>
    <i r="3">
      <x v="4"/>
    </i>
    <i>
      <x v="3359"/>
    </i>
    <i r="1">
      <x/>
    </i>
    <i r="2">
      <x v="335"/>
    </i>
    <i r="3">
      <x v="4"/>
    </i>
    <i>
      <x v="3360"/>
    </i>
    <i r="1">
      <x v="3"/>
    </i>
    <i r="2">
      <x v="433"/>
    </i>
    <i r="3">
      <x v="1"/>
    </i>
    <i>
      <x v="3361"/>
    </i>
    <i r="1">
      <x v="2"/>
    </i>
    <i r="2">
      <x v="43"/>
    </i>
    <i r="3">
      <x/>
    </i>
    <i r="1">
      <x v="5"/>
    </i>
    <i r="2">
      <x v="736"/>
    </i>
    <i r="3">
      <x v="1"/>
    </i>
    <i>
      <x v="3362"/>
    </i>
    <i r="1">
      <x v="1"/>
    </i>
    <i r="2">
      <x v="556"/>
    </i>
    <i r="3">
      <x v="1"/>
    </i>
    <i>
      <x v="3363"/>
    </i>
    <i r="1">
      <x v="4"/>
    </i>
    <i r="2">
      <x v="599"/>
    </i>
    <i r="3">
      <x v="1"/>
    </i>
    <i>
      <x v="3364"/>
    </i>
    <i r="1">
      <x/>
    </i>
    <i r="2">
      <x v="227"/>
    </i>
    <i r="3">
      <x v="2"/>
    </i>
    <i r="2">
      <x v="311"/>
    </i>
    <i r="3">
      <x v="3"/>
    </i>
    <i r="1">
      <x v="4"/>
    </i>
    <i r="2">
      <x v="549"/>
    </i>
    <i r="3">
      <x v="2"/>
    </i>
    <i>
      <x v="3365"/>
    </i>
    <i r="1">
      <x v="5"/>
    </i>
    <i r="2">
      <x v="696"/>
    </i>
    <i r="3">
      <x/>
    </i>
    <i>
      <x v="3366"/>
    </i>
    <i r="1">
      <x v="3"/>
    </i>
    <i r="2">
      <x v="1167"/>
    </i>
    <i r="3">
      <x v="2"/>
    </i>
    <i>
      <x v="3367"/>
    </i>
    <i r="1">
      <x v="2"/>
    </i>
    <i r="2">
      <x v="981"/>
    </i>
    <i r="3">
      <x v="3"/>
    </i>
    <i>
      <x v="3368"/>
    </i>
    <i r="1">
      <x v="1"/>
    </i>
    <i r="2">
      <x v="319"/>
    </i>
    <i r="3">
      <x v="4"/>
    </i>
    <i>
      <x v="3369"/>
    </i>
    <i r="1">
      <x v="4"/>
    </i>
    <i r="2">
      <x v="1018"/>
    </i>
    <i r="3">
      <x v="1"/>
    </i>
    <i>
      <x v="3370"/>
    </i>
    <i r="1">
      <x v="4"/>
    </i>
    <i r="2">
      <x v="556"/>
    </i>
    <i r="3">
      <x v="2"/>
    </i>
    <i>
      <x v="3371"/>
    </i>
    <i r="1">
      <x v="3"/>
    </i>
    <i r="2">
      <x v="981"/>
    </i>
    <i r="3">
      <x v="3"/>
    </i>
    <i>
      <x v="3372"/>
    </i>
    <i r="1">
      <x v="3"/>
    </i>
    <i r="2">
      <x v="310"/>
    </i>
    <i r="3">
      <x v="3"/>
    </i>
    <i r="2">
      <x v="384"/>
    </i>
    <i r="3">
      <x v="3"/>
    </i>
    <i>
      <x v="3373"/>
    </i>
    <i r="1">
      <x v="3"/>
    </i>
    <i r="2">
      <x v="267"/>
    </i>
    <i r="3">
      <x v="3"/>
    </i>
    <i>
      <x v="3374"/>
    </i>
    <i r="1">
      <x v="1"/>
    </i>
    <i r="2">
      <x v="262"/>
    </i>
    <i r="3">
      <x v="1"/>
    </i>
    <i>
      <x v="3375"/>
    </i>
    <i r="1">
      <x v="1"/>
    </i>
    <i r="2">
      <x v="855"/>
    </i>
    <i r="3">
      <x v="2"/>
    </i>
    <i>
      <x v="3376"/>
    </i>
    <i r="1">
      <x v="1"/>
    </i>
    <i r="2">
      <x v="126"/>
    </i>
    <i r="3">
      <x v="2"/>
    </i>
    <i>
      <x v="3377"/>
    </i>
    <i r="1">
      <x v="5"/>
    </i>
    <i r="2">
      <x v="341"/>
    </i>
    <i r="3">
      <x v="4"/>
    </i>
    <i>
      <x v="3378"/>
    </i>
    <i r="1">
      <x v="2"/>
    </i>
    <i r="2">
      <x v="267"/>
    </i>
    <i r="3">
      <x v="3"/>
    </i>
    <i>
      <x v="3379"/>
    </i>
    <i r="1">
      <x v="4"/>
    </i>
    <i r="2">
      <x v="1075"/>
    </i>
    <i r="3">
      <x/>
    </i>
    <i>
      <x v="3380"/>
    </i>
    <i r="1">
      <x v="4"/>
    </i>
    <i r="2">
      <x v="451"/>
    </i>
    <i r="3">
      <x v="3"/>
    </i>
    <i>
      <x v="3381"/>
    </i>
    <i r="1">
      <x v="3"/>
    </i>
    <i r="2">
      <x v="952"/>
    </i>
    <i r="3">
      <x v="3"/>
    </i>
    <i>
      <x v="3382"/>
    </i>
    <i r="1">
      <x v="3"/>
    </i>
    <i r="2">
      <x v="542"/>
    </i>
    <i r="3">
      <x v="2"/>
    </i>
    <i>
      <x v="3383"/>
    </i>
    <i r="1">
      <x v="2"/>
    </i>
    <i r="2">
      <x v="503"/>
    </i>
    <i r="3">
      <x v="2"/>
    </i>
    <i r="1">
      <x v="5"/>
    </i>
    <i r="2">
      <x v="471"/>
    </i>
    <i r="3">
      <x v="3"/>
    </i>
    <i>
      <x v="3384"/>
    </i>
    <i r="1">
      <x v="5"/>
    </i>
    <i r="2">
      <x v="223"/>
    </i>
    <i r="3">
      <x v="4"/>
    </i>
    <i>
      <x v="3385"/>
    </i>
    <i r="1">
      <x v="3"/>
    </i>
    <i r="2">
      <x v="533"/>
    </i>
    <i r="3">
      <x v="4"/>
    </i>
    <i>
      <x v="3386"/>
    </i>
    <i r="1">
      <x v="5"/>
    </i>
    <i r="2">
      <x v="809"/>
    </i>
    <i r="3">
      <x v="1"/>
    </i>
    <i>
      <x v="3387"/>
    </i>
    <i r="1">
      <x v="5"/>
    </i>
    <i r="2">
      <x v="619"/>
    </i>
    <i r="3">
      <x/>
    </i>
    <i>
      <x v="3388"/>
    </i>
    <i r="1">
      <x v="1"/>
    </i>
    <i r="2">
      <x v="533"/>
    </i>
    <i r="3">
      <x/>
    </i>
    <i>
      <x v="3389"/>
    </i>
    <i r="1">
      <x v="3"/>
    </i>
    <i r="2">
      <x v="622"/>
    </i>
    <i r="3">
      <x v="3"/>
    </i>
    <i>
      <x v="3390"/>
    </i>
    <i r="1">
      <x v="4"/>
    </i>
    <i r="2">
      <x v="576"/>
    </i>
    <i r="3">
      <x v="2"/>
    </i>
    <i r="1">
      <x v="5"/>
    </i>
    <i r="2">
      <x v="602"/>
    </i>
    <i r="3">
      <x v="1"/>
    </i>
    <i>
      <x v="3391"/>
    </i>
    <i r="1">
      <x v="2"/>
    </i>
    <i r="2">
      <x v="618"/>
    </i>
    <i r="3">
      <x v="2"/>
    </i>
    <i r="1">
      <x v="3"/>
    </i>
    <i r="2">
      <x v="365"/>
    </i>
    <i r="3">
      <x v="1"/>
    </i>
    <i r="2">
      <x v="981"/>
    </i>
    <i r="3">
      <x v="1"/>
    </i>
    <i>
      <x v="3392"/>
    </i>
    <i r="1">
      <x v="3"/>
    </i>
    <i r="2">
      <x v="1111"/>
    </i>
    <i r="3">
      <x v="4"/>
    </i>
    <i>
      <x v="3393"/>
    </i>
    <i r="1">
      <x/>
    </i>
    <i r="2">
      <x v="649"/>
    </i>
    <i r="3">
      <x v="3"/>
    </i>
    <i r="1">
      <x v="5"/>
    </i>
    <i r="2">
      <x v="245"/>
    </i>
    <i r="3">
      <x v="3"/>
    </i>
    <i>
      <x v="3394"/>
    </i>
    <i r="1">
      <x v="5"/>
    </i>
    <i r="2">
      <x v="200"/>
    </i>
    <i r="3">
      <x/>
    </i>
    <i>
      <x v="3395"/>
    </i>
    <i r="1">
      <x v="4"/>
    </i>
    <i r="2">
      <x v="385"/>
    </i>
    <i r="3">
      <x v="3"/>
    </i>
    <i>
      <x v="3396"/>
    </i>
    <i r="1">
      <x v="4"/>
    </i>
    <i r="2">
      <x v="396"/>
    </i>
    <i r="3">
      <x v="4"/>
    </i>
    <i>
      <x v="3397"/>
    </i>
    <i r="1">
      <x v="2"/>
    </i>
    <i r="2">
      <x v="787"/>
    </i>
    <i r="3">
      <x/>
    </i>
    <i>
      <x v="3398"/>
    </i>
    <i r="1">
      <x v="2"/>
    </i>
    <i r="2">
      <x v="227"/>
    </i>
    <i r="3">
      <x v="2"/>
    </i>
    <i>
      <x v="3399"/>
    </i>
    <i r="1">
      <x v="4"/>
    </i>
    <i r="2">
      <x v="130"/>
    </i>
    <i r="3">
      <x v="4"/>
    </i>
    <i>
      <x v="3400"/>
    </i>
    <i r="1">
      <x v="4"/>
    </i>
    <i r="2">
      <x v="843"/>
    </i>
    <i r="3">
      <x v="1"/>
    </i>
    <i r="1">
      <x v="5"/>
    </i>
    <i r="2">
      <x v="1071"/>
    </i>
    <i r="3">
      <x v="3"/>
    </i>
    <i>
      <x v="3401"/>
    </i>
    <i r="1">
      <x v="5"/>
    </i>
    <i r="2">
      <x v="564"/>
    </i>
    <i r="3">
      <x v="2"/>
    </i>
    <i>
      <x v="3402"/>
    </i>
    <i r="1">
      <x v="4"/>
    </i>
    <i r="2">
      <x v="463"/>
    </i>
    <i r="3">
      <x v="3"/>
    </i>
    <i>
      <x v="3403"/>
    </i>
    <i r="1">
      <x/>
    </i>
    <i r="2">
      <x v="345"/>
    </i>
    <i r="3">
      <x v="3"/>
    </i>
    <i>
      <x v="3404"/>
    </i>
    <i r="1">
      <x/>
    </i>
    <i r="2">
      <x v="794"/>
    </i>
    <i r="3">
      <x v="1"/>
    </i>
    <i r="1">
      <x v="2"/>
    </i>
    <i r="2">
      <x v="672"/>
    </i>
    <i r="3">
      <x v="1"/>
    </i>
    <i>
      <x v="3405"/>
    </i>
    <i r="1">
      <x v="5"/>
    </i>
    <i r="2">
      <x v="1161"/>
    </i>
    <i r="3">
      <x v="2"/>
    </i>
    <i>
      <x v="3406"/>
    </i>
    <i r="1">
      <x/>
    </i>
    <i r="2">
      <x v="557"/>
    </i>
    <i r="3">
      <x v="3"/>
    </i>
    <i>
      <x v="3407"/>
    </i>
    <i r="1">
      <x v="3"/>
    </i>
    <i r="2">
      <x v="821"/>
    </i>
    <i r="3">
      <x v="4"/>
    </i>
    <i>
      <x v="3408"/>
    </i>
    <i r="1">
      <x v="2"/>
    </i>
    <i r="2">
      <x v="13"/>
    </i>
    <i r="3">
      <x v="4"/>
    </i>
    <i>
      <x v="3409"/>
    </i>
    <i r="1">
      <x v="5"/>
    </i>
    <i r="2">
      <x v="321"/>
    </i>
    <i r="3">
      <x/>
    </i>
    <i>
      <x v="3410"/>
    </i>
    <i r="1">
      <x v="1"/>
    </i>
    <i r="2">
      <x v="378"/>
    </i>
    <i r="3">
      <x/>
    </i>
    <i r="1">
      <x v="4"/>
    </i>
    <i r="2">
      <x v="993"/>
    </i>
    <i r="3">
      <x v="4"/>
    </i>
    <i>
      <x v="3411"/>
    </i>
    <i r="1">
      <x v="5"/>
    </i>
    <i r="2">
      <x v="164"/>
    </i>
    <i r="3">
      <x v="1"/>
    </i>
    <i>
      <x v="3412"/>
    </i>
    <i r="1">
      <x v="4"/>
    </i>
    <i r="2">
      <x v="711"/>
    </i>
    <i r="3">
      <x v="2"/>
    </i>
    <i>
      <x v="3413"/>
    </i>
    <i r="1">
      <x v="3"/>
    </i>
    <i r="2">
      <x v="566"/>
    </i>
    <i r="3">
      <x v="1"/>
    </i>
    <i>
      <x v="3414"/>
    </i>
    <i r="1">
      <x v="2"/>
    </i>
    <i r="2">
      <x v="1196"/>
    </i>
    <i r="3">
      <x v="2"/>
    </i>
    <i>
      <x v="3415"/>
    </i>
    <i r="1">
      <x v="3"/>
    </i>
    <i r="2">
      <x v="100"/>
    </i>
    <i r="3">
      <x v="2"/>
    </i>
    <i>
      <x v="3416"/>
    </i>
    <i r="1">
      <x v="1"/>
    </i>
    <i r="2">
      <x v="752"/>
    </i>
    <i r="3">
      <x v="4"/>
    </i>
    <i>
      <x v="3417"/>
    </i>
    <i r="1">
      <x v="1"/>
    </i>
    <i r="2">
      <x v="766"/>
    </i>
    <i r="3">
      <x v="1"/>
    </i>
    <i>
      <x v="3418"/>
    </i>
    <i r="1">
      <x v="2"/>
    </i>
    <i r="2">
      <x v="506"/>
    </i>
    <i r="3">
      <x/>
    </i>
    <i>
      <x v="3419"/>
    </i>
    <i r="1">
      <x v="3"/>
    </i>
    <i r="2">
      <x v="363"/>
    </i>
    <i r="3">
      <x v="1"/>
    </i>
    <i>
      <x v="3420"/>
    </i>
    <i r="1">
      <x v="5"/>
    </i>
    <i r="2">
      <x v="773"/>
    </i>
    <i r="3">
      <x v="1"/>
    </i>
    <i>
      <x v="3421"/>
    </i>
    <i r="1">
      <x v="2"/>
    </i>
    <i r="2">
      <x v="635"/>
    </i>
    <i r="3">
      <x v="3"/>
    </i>
    <i>
      <x v="3422"/>
    </i>
    <i r="1">
      <x v="1"/>
    </i>
    <i r="2">
      <x v="575"/>
    </i>
    <i r="3">
      <x v="1"/>
    </i>
    <i>
      <x v="3423"/>
    </i>
    <i r="1">
      <x v="5"/>
    </i>
    <i r="2">
      <x v="184"/>
    </i>
    <i r="3">
      <x/>
    </i>
    <i>
      <x v="3424"/>
    </i>
    <i r="1">
      <x v="1"/>
    </i>
    <i r="2">
      <x v="899"/>
    </i>
    <i r="3">
      <x/>
    </i>
    <i>
      <x v="3425"/>
    </i>
    <i r="1">
      <x v="5"/>
    </i>
    <i r="2">
      <x v="557"/>
    </i>
    <i r="3">
      <x v="4"/>
    </i>
    <i>
      <x v="3426"/>
    </i>
    <i r="1">
      <x v="2"/>
    </i>
    <i r="2">
      <x v="651"/>
    </i>
    <i r="3">
      <x v="1"/>
    </i>
    <i r="1">
      <x v="4"/>
    </i>
    <i r="2">
      <x v="392"/>
    </i>
    <i r="3">
      <x v="4"/>
    </i>
    <i>
      <x v="3427"/>
    </i>
    <i r="1">
      <x v="4"/>
    </i>
    <i r="2">
      <x v="543"/>
    </i>
    <i r="3">
      <x v="1"/>
    </i>
    <i>
      <x v="3428"/>
    </i>
    <i r="1">
      <x v="3"/>
    </i>
    <i r="2">
      <x v="663"/>
    </i>
    <i r="3">
      <x v="4"/>
    </i>
    <i>
      <x v="3429"/>
    </i>
    <i r="1">
      <x v="2"/>
    </i>
    <i r="2">
      <x v="1149"/>
    </i>
    <i r="3">
      <x/>
    </i>
    <i>
      <x v="3430"/>
    </i>
    <i r="1">
      <x v="1"/>
    </i>
    <i r="2">
      <x v="413"/>
    </i>
    <i r="3">
      <x v="2"/>
    </i>
    <i>
      <x v="3431"/>
    </i>
    <i r="1">
      <x v="1"/>
    </i>
    <i r="2">
      <x v="884"/>
    </i>
    <i r="3">
      <x v="4"/>
    </i>
    <i r="2">
      <x v="980"/>
    </i>
    <i r="3">
      <x/>
    </i>
    <i>
      <x v="3432"/>
    </i>
    <i r="1">
      <x/>
    </i>
    <i r="2">
      <x v="441"/>
    </i>
    <i r="3">
      <x v="4"/>
    </i>
    <i r="1">
      <x v="2"/>
    </i>
    <i r="2">
      <x v="491"/>
    </i>
    <i r="3">
      <x v="3"/>
    </i>
    <i>
      <x v="3433"/>
    </i>
    <i r="1">
      <x v="1"/>
    </i>
    <i r="2">
      <x v="655"/>
    </i>
    <i r="3">
      <x/>
    </i>
    <i>
      <x v="3434"/>
    </i>
    <i r="1">
      <x v="3"/>
    </i>
    <i r="2">
      <x v="836"/>
    </i>
    <i r="3">
      <x/>
    </i>
    <i r="1">
      <x v="5"/>
    </i>
    <i r="2">
      <x v="622"/>
    </i>
    <i r="3">
      <x/>
    </i>
    <i>
      <x v="3435"/>
    </i>
    <i r="1">
      <x/>
    </i>
    <i r="2">
      <x v="830"/>
    </i>
    <i r="3">
      <x v="2"/>
    </i>
    <i>
      <x v="3436"/>
    </i>
    <i r="1">
      <x v="4"/>
    </i>
    <i r="2">
      <x v="484"/>
    </i>
    <i r="3">
      <x v="1"/>
    </i>
    <i>
      <x v="3437"/>
    </i>
    <i r="1">
      <x v="5"/>
    </i>
    <i r="2">
      <x v="225"/>
    </i>
    <i r="3">
      <x v="2"/>
    </i>
    <i>
      <x v="3438"/>
    </i>
    <i r="1">
      <x v="5"/>
    </i>
    <i r="2">
      <x v="713"/>
    </i>
    <i r="3">
      <x v="2"/>
    </i>
    <i>
      <x v="3439"/>
    </i>
    <i r="1">
      <x v="5"/>
    </i>
    <i r="2">
      <x v="576"/>
    </i>
    <i r="3">
      <x v="1"/>
    </i>
    <i>
      <x v="3440"/>
    </i>
    <i r="1">
      <x v="2"/>
    </i>
    <i r="2">
      <x v="147"/>
    </i>
    <i r="3">
      <x v="2"/>
    </i>
    <i>
      <x v="3441"/>
    </i>
    <i r="1">
      <x v="4"/>
    </i>
    <i r="2">
      <x v="828"/>
    </i>
    <i r="3">
      <x/>
    </i>
    <i>
      <x v="3442"/>
    </i>
    <i r="1">
      <x v="2"/>
    </i>
    <i r="2">
      <x v="1004"/>
    </i>
    <i r="3">
      <x v="3"/>
    </i>
    <i>
      <x v="3443"/>
    </i>
    <i r="1">
      <x v="3"/>
    </i>
    <i r="2">
      <x v="378"/>
    </i>
    <i r="3">
      <x v="2"/>
    </i>
    <i>
      <x v="3444"/>
    </i>
    <i r="1">
      <x v="1"/>
    </i>
    <i r="2">
      <x v="617"/>
    </i>
    <i r="3">
      <x v="4"/>
    </i>
    <i>
      <x v="3445"/>
    </i>
    <i r="1">
      <x/>
    </i>
    <i r="2">
      <x v="658"/>
    </i>
    <i r="3">
      <x v="2"/>
    </i>
    <i>
      <x v="3446"/>
    </i>
    <i r="1">
      <x v="3"/>
    </i>
    <i r="2">
      <x v="206"/>
    </i>
    <i r="3">
      <x v="1"/>
    </i>
    <i>
      <x v="3447"/>
    </i>
    <i r="1">
      <x v="5"/>
    </i>
    <i r="2">
      <x v="394"/>
    </i>
    <i r="3">
      <x v="3"/>
    </i>
    <i>
      <x v="3448"/>
    </i>
    <i r="1">
      <x v="2"/>
    </i>
    <i r="2">
      <x v="877"/>
    </i>
    <i r="3">
      <x v="1"/>
    </i>
    <i r="1">
      <x v="4"/>
    </i>
    <i r="2">
      <x v="1106"/>
    </i>
    <i r="3">
      <x/>
    </i>
    <i r="1">
      <x v="5"/>
    </i>
    <i r="2">
      <x v="642"/>
    </i>
    <i r="3">
      <x/>
    </i>
    <i>
      <x v="3449"/>
    </i>
    <i r="1">
      <x v="1"/>
    </i>
    <i r="2">
      <x v="732"/>
    </i>
    <i r="3">
      <x v="1"/>
    </i>
    <i>
      <x v="3450"/>
    </i>
    <i r="1">
      <x v="2"/>
    </i>
    <i r="2">
      <x v="304"/>
    </i>
    <i r="3">
      <x/>
    </i>
    <i r="1">
      <x v="4"/>
    </i>
    <i r="2">
      <x v="60"/>
    </i>
    <i r="3">
      <x/>
    </i>
    <i>
      <x v="3451"/>
    </i>
    <i r="1">
      <x/>
    </i>
    <i r="2">
      <x v="468"/>
    </i>
    <i r="3">
      <x v="1"/>
    </i>
    <i>
      <x v="3452"/>
    </i>
    <i r="1">
      <x v="2"/>
    </i>
    <i r="2">
      <x v="77"/>
    </i>
    <i r="3">
      <x/>
    </i>
    <i r="1">
      <x v="3"/>
    </i>
    <i r="2">
      <x v="597"/>
    </i>
    <i r="3">
      <x/>
    </i>
    <i>
      <x v="3453"/>
    </i>
    <i r="1">
      <x v="5"/>
    </i>
    <i r="2">
      <x v="540"/>
    </i>
    <i r="3">
      <x/>
    </i>
    <i>
      <x v="3454"/>
    </i>
    <i r="1">
      <x v="4"/>
    </i>
    <i r="2">
      <x v="575"/>
    </i>
    <i r="3">
      <x/>
    </i>
    <i>
      <x v="3455"/>
    </i>
    <i r="1">
      <x v="5"/>
    </i>
    <i r="2">
      <x v="604"/>
    </i>
    <i r="3">
      <x v="1"/>
    </i>
    <i>
      <x v="3456"/>
    </i>
    <i r="1">
      <x v="2"/>
    </i>
    <i r="2">
      <x v="665"/>
    </i>
    <i r="3">
      <x v="2"/>
    </i>
    <i>
      <x v="3457"/>
    </i>
    <i r="1">
      <x v="5"/>
    </i>
    <i r="2">
      <x v="1181"/>
    </i>
    <i r="3">
      <x v="3"/>
    </i>
    <i>
      <x v="3458"/>
    </i>
    <i r="1">
      <x v="4"/>
    </i>
    <i r="2">
      <x v="217"/>
    </i>
    <i r="3">
      <x/>
    </i>
    <i>
      <x v="3459"/>
    </i>
    <i r="1">
      <x v="4"/>
    </i>
    <i r="2">
      <x v="187"/>
    </i>
    <i r="3">
      <x/>
    </i>
    <i>
      <x v="3460"/>
    </i>
    <i r="1">
      <x v="4"/>
    </i>
    <i r="2">
      <x v="1134"/>
    </i>
    <i r="3">
      <x v="4"/>
    </i>
    <i>
      <x v="3461"/>
    </i>
    <i r="1">
      <x v="4"/>
    </i>
    <i r="2">
      <x v="531"/>
    </i>
    <i r="3">
      <x v="1"/>
    </i>
    <i>
      <x v="3462"/>
    </i>
    <i r="1">
      <x v="1"/>
    </i>
    <i r="2">
      <x v="865"/>
    </i>
    <i r="3">
      <x v="3"/>
    </i>
    <i>
      <x v="3463"/>
    </i>
    <i r="1">
      <x v="1"/>
    </i>
    <i r="2">
      <x v="376"/>
    </i>
    <i r="3">
      <x v="4"/>
    </i>
    <i>
      <x v="3464"/>
    </i>
    <i r="1">
      <x v="2"/>
    </i>
    <i r="2">
      <x v="565"/>
    </i>
    <i r="3">
      <x v="3"/>
    </i>
    <i>
      <x v="3465"/>
    </i>
    <i r="1">
      <x v="1"/>
    </i>
    <i r="2">
      <x v="333"/>
    </i>
    <i r="3">
      <x v="1"/>
    </i>
    <i>
      <x v="3466"/>
    </i>
    <i r="1">
      <x v="1"/>
    </i>
    <i r="2">
      <x v="247"/>
    </i>
    <i r="3">
      <x v="1"/>
    </i>
    <i r="1">
      <x v="5"/>
    </i>
    <i r="2">
      <x v="576"/>
    </i>
    <i r="3">
      <x v="3"/>
    </i>
    <i>
      <x v="3467"/>
    </i>
    <i r="1">
      <x v="4"/>
    </i>
    <i r="2">
      <x v="823"/>
    </i>
    <i r="3">
      <x v="1"/>
    </i>
    <i>
      <x v="3468"/>
    </i>
    <i r="1">
      <x/>
    </i>
    <i r="2">
      <x v="809"/>
    </i>
    <i r="3">
      <x v="2"/>
    </i>
    <i>
      <x v="3469"/>
    </i>
    <i r="1">
      <x v="4"/>
    </i>
    <i r="2">
      <x v="1187"/>
    </i>
    <i r="3">
      <x v="4"/>
    </i>
    <i>
      <x v="3470"/>
    </i>
    <i r="1">
      <x v="3"/>
    </i>
    <i r="2">
      <x v="571"/>
    </i>
    <i r="3">
      <x v="3"/>
    </i>
    <i>
      <x v="3471"/>
    </i>
    <i r="1">
      <x v="3"/>
    </i>
    <i r="2">
      <x v="775"/>
    </i>
    <i r="3">
      <x v="3"/>
    </i>
    <i>
      <x v="3472"/>
    </i>
    <i r="1">
      <x v="2"/>
    </i>
    <i r="2">
      <x v="634"/>
    </i>
    <i r="3">
      <x v="1"/>
    </i>
    <i>
      <x v="3473"/>
    </i>
    <i r="1">
      <x/>
    </i>
    <i r="2">
      <x v="461"/>
    </i>
    <i r="3">
      <x v="1"/>
    </i>
    <i>
      <x v="3474"/>
    </i>
    <i r="1">
      <x v="3"/>
    </i>
    <i r="2">
      <x v="653"/>
    </i>
    <i r="3">
      <x v="1"/>
    </i>
    <i>
      <x v="3475"/>
    </i>
    <i r="1">
      <x/>
    </i>
    <i r="2">
      <x v="525"/>
    </i>
    <i r="3">
      <x v="2"/>
    </i>
    <i r="1">
      <x v="3"/>
    </i>
    <i r="2">
      <x v="1049"/>
    </i>
    <i r="3">
      <x v="3"/>
    </i>
    <i>
      <x v="3476"/>
    </i>
    <i r="1">
      <x v="1"/>
    </i>
    <i r="2">
      <x v="844"/>
    </i>
    <i r="3">
      <x v="3"/>
    </i>
    <i>
      <x v="3477"/>
    </i>
    <i r="1">
      <x/>
    </i>
    <i r="2">
      <x v="1074"/>
    </i>
    <i r="3">
      <x v="4"/>
    </i>
    <i>
      <x v="3478"/>
    </i>
    <i r="1">
      <x v="4"/>
    </i>
    <i r="2">
      <x v="885"/>
    </i>
    <i r="3">
      <x v="1"/>
    </i>
    <i>
      <x v="3479"/>
    </i>
    <i r="1">
      <x v="5"/>
    </i>
    <i r="2">
      <x v="323"/>
    </i>
    <i r="3">
      <x v="3"/>
    </i>
    <i>
      <x v="3480"/>
    </i>
    <i r="1">
      <x v="5"/>
    </i>
    <i r="2">
      <x v="188"/>
    </i>
    <i r="3">
      <x/>
    </i>
    <i>
      <x v="3481"/>
    </i>
    <i r="1">
      <x v="1"/>
    </i>
    <i r="2">
      <x v="85"/>
    </i>
    <i r="3">
      <x v="1"/>
    </i>
    <i>
      <x v="3482"/>
    </i>
    <i r="1">
      <x/>
    </i>
    <i r="2">
      <x v="632"/>
    </i>
    <i r="3">
      <x/>
    </i>
    <i>
      <x v="3483"/>
    </i>
    <i r="1">
      <x v="2"/>
    </i>
    <i r="2">
      <x v="1018"/>
    </i>
    <i r="3">
      <x v="1"/>
    </i>
    <i>
      <x v="3484"/>
    </i>
    <i r="1">
      <x v="2"/>
    </i>
    <i r="2">
      <x v="340"/>
    </i>
    <i r="3">
      <x/>
    </i>
    <i r="2">
      <x v="378"/>
    </i>
    <i r="3">
      <x v="2"/>
    </i>
    <i r="2">
      <x v="505"/>
    </i>
    <i r="3">
      <x v="4"/>
    </i>
    <i>
      <x v="3485"/>
    </i>
    <i r="1">
      <x/>
    </i>
    <i r="2">
      <x v="738"/>
    </i>
    <i r="3">
      <x v="1"/>
    </i>
    <i>
      <x v="3486"/>
    </i>
    <i r="1">
      <x v="1"/>
    </i>
    <i r="2">
      <x v="651"/>
    </i>
    <i r="3">
      <x v="4"/>
    </i>
    <i>
      <x v="3487"/>
    </i>
    <i r="1">
      <x v="3"/>
    </i>
    <i r="2">
      <x v="882"/>
    </i>
    <i r="3">
      <x v="1"/>
    </i>
    <i>
      <x v="3488"/>
    </i>
    <i r="1">
      <x v="2"/>
    </i>
    <i r="2">
      <x v="574"/>
    </i>
    <i r="3">
      <x v="3"/>
    </i>
    <i r="2">
      <x v="737"/>
    </i>
    <i r="3">
      <x v="3"/>
    </i>
    <i r="1">
      <x v="5"/>
    </i>
    <i r="2">
      <x v="464"/>
    </i>
    <i r="3">
      <x v="2"/>
    </i>
    <i>
      <x v="3489"/>
    </i>
    <i r="1">
      <x v="2"/>
    </i>
    <i r="2">
      <x v="216"/>
    </i>
    <i r="3">
      <x/>
    </i>
    <i>
      <x v="3490"/>
    </i>
    <i r="1">
      <x v="3"/>
    </i>
    <i r="2">
      <x v="376"/>
    </i>
    <i r="3">
      <x v="3"/>
    </i>
    <i>
      <x v="3491"/>
    </i>
    <i r="1">
      <x v="3"/>
    </i>
    <i r="2">
      <x v="607"/>
    </i>
    <i r="3">
      <x v="4"/>
    </i>
    <i>
      <x v="3492"/>
    </i>
    <i r="1">
      <x v="3"/>
    </i>
    <i r="2">
      <x v="576"/>
    </i>
    <i r="3">
      <x v="4"/>
    </i>
    <i>
      <x v="3493"/>
    </i>
    <i r="1">
      <x v="4"/>
    </i>
    <i r="2">
      <x v="513"/>
    </i>
    <i r="3">
      <x/>
    </i>
    <i>
      <x v="3494"/>
    </i>
    <i r="1">
      <x/>
    </i>
    <i r="2">
      <x v="778"/>
    </i>
    <i r="3">
      <x v="1"/>
    </i>
    <i>
      <x v="3495"/>
    </i>
    <i r="1">
      <x v="2"/>
    </i>
    <i r="2">
      <x v="901"/>
    </i>
    <i r="3">
      <x v="2"/>
    </i>
    <i>
      <x v="3496"/>
    </i>
    <i r="1">
      <x v="2"/>
    </i>
    <i r="2">
      <x v="274"/>
    </i>
    <i r="3">
      <x v="3"/>
    </i>
    <i>
      <x v="3497"/>
    </i>
    <i r="1">
      <x v="5"/>
    </i>
    <i r="2">
      <x v="252"/>
    </i>
    <i r="3">
      <x v="3"/>
    </i>
    <i>
      <x v="3498"/>
    </i>
    <i r="1">
      <x/>
    </i>
    <i r="2">
      <x v="563"/>
    </i>
    <i r="3">
      <x v="3"/>
    </i>
    <i>
      <x v="3499"/>
    </i>
    <i r="1">
      <x/>
    </i>
    <i r="2">
      <x v="619"/>
    </i>
    <i r="3">
      <x v="1"/>
    </i>
    <i r="1">
      <x v="2"/>
    </i>
    <i r="2">
      <x v="616"/>
    </i>
    <i r="3">
      <x v="2"/>
    </i>
    <i r="1">
      <x v="3"/>
    </i>
    <i r="2">
      <x v="770"/>
    </i>
    <i r="3">
      <x/>
    </i>
    <i>
      <x v="3500"/>
    </i>
    <i r="1">
      <x/>
    </i>
    <i r="2">
      <x v="876"/>
    </i>
    <i r="3">
      <x v="2"/>
    </i>
    <i>
      <x v="3501"/>
    </i>
    <i r="1">
      <x v="1"/>
    </i>
    <i r="2">
      <x v="290"/>
    </i>
    <i r="3">
      <x v="3"/>
    </i>
    <i r="1">
      <x v="2"/>
    </i>
    <i r="2">
      <x v="69"/>
    </i>
    <i r="3">
      <x v="3"/>
    </i>
    <i>
      <x v="3502"/>
    </i>
    <i r="1">
      <x v="3"/>
    </i>
    <i r="2">
      <x v="500"/>
    </i>
    <i r="3">
      <x/>
    </i>
    <i>
      <x v="3503"/>
    </i>
    <i r="1">
      <x v="5"/>
    </i>
    <i r="2">
      <x v="370"/>
    </i>
    <i r="3">
      <x v="4"/>
    </i>
    <i>
      <x v="3504"/>
    </i>
    <i r="1">
      <x v="1"/>
    </i>
    <i r="2">
      <x v="291"/>
    </i>
    <i r="3">
      <x/>
    </i>
    <i r="1">
      <x v="3"/>
    </i>
    <i r="2">
      <x v="711"/>
    </i>
    <i r="3">
      <x/>
    </i>
    <i>
      <x v="3505"/>
    </i>
    <i r="1">
      <x v="5"/>
    </i>
    <i r="2">
      <x v="467"/>
    </i>
    <i r="3">
      <x v="1"/>
    </i>
    <i>
      <x v="3506"/>
    </i>
    <i r="1">
      <x/>
    </i>
    <i r="2">
      <x v="802"/>
    </i>
    <i r="3">
      <x v="2"/>
    </i>
    <i>
      <x v="3507"/>
    </i>
    <i r="1">
      <x v="4"/>
    </i>
    <i r="2">
      <x v="196"/>
    </i>
    <i r="3">
      <x v="1"/>
    </i>
    <i>
      <x v="3508"/>
    </i>
    <i r="1">
      <x v="4"/>
    </i>
    <i r="2">
      <x v="629"/>
    </i>
    <i r="3">
      <x v="2"/>
    </i>
    <i>
      <x v="3509"/>
    </i>
    <i r="1">
      <x v="4"/>
    </i>
    <i r="2">
      <x v="772"/>
    </i>
    <i r="3">
      <x/>
    </i>
    <i>
      <x v="3510"/>
    </i>
    <i r="1">
      <x/>
    </i>
    <i r="2">
      <x v="509"/>
    </i>
    <i r="3">
      <x v="2"/>
    </i>
    <i>
      <x v="3511"/>
    </i>
    <i r="1">
      <x v="3"/>
    </i>
    <i r="2">
      <x v="619"/>
    </i>
    <i r="3">
      <x/>
    </i>
    <i>
      <x v="3512"/>
    </i>
    <i r="1">
      <x v="1"/>
    </i>
    <i r="2">
      <x v="987"/>
    </i>
    <i r="3">
      <x v="1"/>
    </i>
    <i r="1">
      <x v="2"/>
    </i>
    <i r="2">
      <x v="687"/>
    </i>
    <i r="3">
      <x v="4"/>
    </i>
    <i>
      <x v="3513"/>
    </i>
    <i r="1">
      <x v="2"/>
    </i>
    <i r="2">
      <x v="531"/>
    </i>
    <i r="3">
      <x v="4"/>
    </i>
    <i r="1">
      <x v="3"/>
    </i>
    <i r="2">
      <x v="363"/>
    </i>
    <i r="3">
      <x v="2"/>
    </i>
    <i>
      <x v="3514"/>
    </i>
    <i r="1">
      <x v="3"/>
    </i>
    <i r="2">
      <x v="282"/>
    </i>
    <i r="3">
      <x v="2"/>
    </i>
    <i>
      <x v="3515"/>
    </i>
    <i r="1">
      <x v="3"/>
    </i>
    <i r="2">
      <x v="799"/>
    </i>
    <i r="3">
      <x v="4"/>
    </i>
    <i r="1">
      <x v="4"/>
    </i>
    <i r="2">
      <x v="970"/>
    </i>
    <i r="3">
      <x v="2"/>
    </i>
    <i>
      <x v="3516"/>
    </i>
    <i r="1">
      <x v="3"/>
    </i>
    <i r="2">
      <x v="794"/>
    </i>
    <i r="3">
      <x v="2"/>
    </i>
    <i>
      <x v="3517"/>
    </i>
    <i r="1">
      <x/>
    </i>
    <i r="2">
      <x v="870"/>
    </i>
    <i r="3">
      <x v="1"/>
    </i>
    <i r="1">
      <x v="1"/>
    </i>
    <i r="2">
      <x v="536"/>
    </i>
    <i r="3">
      <x/>
    </i>
    <i r="1">
      <x v="3"/>
    </i>
    <i r="2">
      <x v="362"/>
    </i>
    <i r="3">
      <x v="3"/>
    </i>
    <i>
      <x v="3518"/>
    </i>
    <i r="1">
      <x v="2"/>
    </i>
    <i r="2">
      <x v="123"/>
    </i>
    <i r="3">
      <x v="4"/>
    </i>
    <i>
      <x v="3519"/>
    </i>
    <i r="1">
      <x v="2"/>
    </i>
    <i r="2">
      <x v="612"/>
    </i>
    <i r="3">
      <x v="1"/>
    </i>
    <i r="2">
      <x v="686"/>
    </i>
    <i r="3">
      <x v="3"/>
    </i>
    <i>
      <x v="3520"/>
    </i>
    <i r="1">
      <x v="2"/>
    </i>
    <i r="2">
      <x v="498"/>
    </i>
    <i r="3">
      <x v="4"/>
    </i>
    <i>
      <x v="3521"/>
    </i>
    <i r="1">
      <x v="4"/>
    </i>
    <i r="2">
      <x v="37"/>
    </i>
    <i r="3">
      <x v="3"/>
    </i>
    <i>
      <x v="3522"/>
    </i>
    <i r="1">
      <x v="1"/>
    </i>
    <i r="2">
      <x v="1133"/>
    </i>
    <i r="3">
      <x v="2"/>
    </i>
    <i r="1">
      <x v="2"/>
    </i>
    <i r="2">
      <x v="1187"/>
    </i>
    <i r="3">
      <x v="2"/>
    </i>
    <i>
      <x v="3523"/>
    </i>
    <i r="1">
      <x v="3"/>
    </i>
    <i r="2">
      <x v="756"/>
    </i>
    <i r="3">
      <x v="3"/>
    </i>
    <i r="2">
      <x v="825"/>
    </i>
    <i r="3">
      <x v="1"/>
    </i>
    <i>
      <x v="3524"/>
    </i>
    <i r="1">
      <x v="5"/>
    </i>
    <i r="2">
      <x v="745"/>
    </i>
    <i r="3">
      <x v="4"/>
    </i>
    <i>
      <x v="3525"/>
    </i>
    <i r="1">
      <x v="1"/>
    </i>
    <i r="2">
      <x v="672"/>
    </i>
    <i r="3">
      <x v="1"/>
    </i>
    <i>
      <x v="3526"/>
    </i>
    <i r="1">
      <x v="3"/>
    </i>
    <i r="2">
      <x v="216"/>
    </i>
    <i r="3">
      <x v="3"/>
    </i>
    <i r="1">
      <x v="4"/>
    </i>
    <i r="2">
      <x v="513"/>
    </i>
    <i r="3">
      <x v="1"/>
    </i>
    <i>
      <x v="3527"/>
    </i>
    <i r="1">
      <x v="2"/>
    </i>
    <i r="2">
      <x v="822"/>
    </i>
    <i r="3">
      <x v="3"/>
    </i>
    <i>
      <x v="3528"/>
    </i>
    <i r="1">
      <x v="3"/>
    </i>
    <i r="2">
      <x v="1154"/>
    </i>
    <i r="3">
      <x v="3"/>
    </i>
    <i>
      <x v="3529"/>
    </i>
    <i r="1">
      <x v="1"/>
    </i>
    <i r="2">
      <x v="667"/>
    </i>
    <i r="3">
      <x v="2"/>
    </i>
    <i>
      <x v="3530"/>
    </i>
    <i r="1">
      <x v="4"/>
    </i>
    <i r="2">
      <x v="512"/>
    </i>
    <i r="3">
      <x v="2"/>
    </i>
    <i>
      <x v="3531"/>
    </i>
    <i r="1">
      <x v="4"/>
    </i>
    <i r="2">
      <x v="1161"/>
    </i>
    <i r="3">
      <x v="3"/>
    </i>
    <i>
      <x v="3532"/>
    </i>
    <i r="1">
      <x v="1"/>
    </i>
    <i r="2">
      <x v="888"/>
    </i>
    <i r="3">
      <x/>
    </i>
    <i r="1">
      <x v="3"/>
    </i>
    <i r="2">
      <x v="800"/>
    </i>
    <i r="3">
      <x v="2"/>
    </i>
    <i>
      <x v="3533"/>
    </i>
    <i r="1">
      <x v="2"/>
    </i>
    <i r="2">
      <x v="461"/>
    </i>
    <i r="3">
      <x v="4"/>
    </i>
    <i>
      <x v="3534"/>
    </i>
    <i r="1">
      <x v="4"/>
    </i>
    <i r="2">
      <x v="555"/>
    </i>
    <i r="3">
      <x v="2"/>
    </i>
    <i>
      <x v="3535"/>
    </i>
    <i r="1">
      <x v="1"/>
    </i>
    <i r="2">
      <x v="676"/>
    </i>
    <i r="3">
      <x v="2"/>
    </i>
    <i r="1">
      <x v="3"/>
    </i>
    <i r="2">
      <x v="26"/>
    </i>
    <i r="3">
      <x v="1"/>
    </i>
    <i r="2">
      <x v="743"/>
    </i>
    <i r="3">
      <x v="1"/>
    </i>
    <i>
      <x v="3536"/>
    </i>
    <i r="1">
      <x/>
    </i>
    <i r="2">
      <x v="746"/>
    </i>
    <i r="3">
      <x v="3"/>
    </i>
    <i>
      <x v="3537"/>
    </i>
    <i r="1">
      <x/>
    </i>
    <i r="2">
      <x v="383"/>
    </i>
    <i r="3">
      <x/>
    </i>
    <i r="2">
      <x v="657"/>
    </i>
    <i r="3">
      <x v="3"/>
    </i>
    <i>
      <x v="3538"/>
    </i>
    <i r="1">
      <x v="4"/>
    </i>
    <i r="2">
      <x v="326"/>
    </i>
    <i r="3">
      <x v="1"/>
    </i>
    <i>
      <x v="3539"/>
    </i>
    <i r="1">
      <x v="5"/>
    </i>
    <i r="2">
      <x v="428"/>
    </i>
    <i r="3">
      <x v="1"/>
    </i>
    <i>
      <x v="3540"/>
    </i>
    <i r="1">
      <x v="1"/>
    </i>
    <i r="2">
      <x v="442"/>
    </i>
    <i r="3">
      <x v="2"/>
    </i>
    <i>
      <x v="3541"/>
    </i>
    <i r="1">
      <x v="5"/>
    </i>
    <i r="2">
      <x v="1134"/>
    </i>
    <i r="3">
      <x v="3"/>
    </i>
    <i>
      <x v="3542"/>
    </i>
    <i r="1">
      <x/>
    </i>
    <i r="2">
      <x v="439"/>
    </i>
    <i r="3">
      <x v="4"/>
    </i>
    <i>
      <x v="3543"/>
    </i>
    <i r="1">
      <x/>
    </i>
    <i r="2">
      <x v="1040"/>
    </i>
    <i r="3">
      <x v="3"/>
    </i>
    <i r="1">
      <x v="4"/>
    </i>
    <i r="2">
      <x v="940"/>
    </i>
    <i r="3">
      <x v="1"/>
    </i>
    <i r="1">
      <x v="5"/>
    </i>
    <i r="2">
      <x v="813"/>
    </i>
    <i r="3">
      <x v="4"/>
    </i>
    <i>
      <x v="3544"/>
    </i>
    <i r="1">
      <x v="5"/>
    </i>
    <i r="2">
      <x v="611"/>
    </i>
    <i r="3">
      <x v="1"/>
    </i>
    <i>
      <x v="3545"/>
    </i>
    <i r="1">
      <x v="1"/>
    </i>
    <i r="2">
      <x v="650"/>
    </i>
    <i r="3">
      <x v="3"/>
    </i>
    <i>
      <x v="3546"/>
    </i>
    <i r="1">
      <x v="5"/>
    </i>
    <i r="2">
      <x v="401"/>
    </i>
    <i r="3">
      <x v="1"/>
    </i>
    <i>
      <x v="3547"/>
    </i>
    <i r="1">
      <x v="3"/>
    </i>
    <i r="2">
      <x v="629"/>
    </i>
    <i r="3">
      <x v="3"/>
    </i>
    <i>
      <x v="3548"/>
    </i>
    <i r="1">
      <x v="4"/>
    </i>
    <i r="2">
      <x v="612"/>
    </i>
    <i r="3">
      <x v="1"/>
    </i>
    <i>
      <x v="3549"/>
    </i>
    <i r="1">
      <x v="3"/>
    </i>
    <i r="2">
      <x v="685"/>
    </i>
    <i r="3">
      <x v="4"/>
    </i>
    <i>
      <x v="3550"/>
    </i>
    <i r="1">
      <x v="2"/>
    </i>
    <i r="2">
      <x v="300"/>
    </i>
    <i r="3">
      <x v="1"/>
    </i>
    <i>
      <x v="3551"/>
    </i>
    <i r="1">
      <x/>
    </i>
    <i r="2">
      <x v="813"/>
    </i>
    <i r="3">
      <x v="3"/>
    </i>
    <i>
      <x v="3552"/>
    </i>
    <i r="1">
      <x v="3"/>
    </i>
    <i r="2">
      <x v="477"/>
    </i>
    <i r="3">
      <x v="4"/>
    </i>
    <i>
      <x v="3553"/>
    </i>
    <i r="1">
      <x v="5"/>
    </i>
    <i r="2">
      <x v="833"/>
    </i>
    <i r="3">
      <x v="1"/>
    </i>
    <i>
      <x v="3554"/>
    </i>
    <i r="1">
      <x v="2"/>
    </i>
    <i r="2">
      <x v="343"/>
    </i>
    <i r="3">
      <x v="3"/>
    </i>
    <i>
      <x v="3555"/>
    </i>
    <i r="1">
      <x v="3"/>
    </i>
    <i r="2">
      <x v="910"/>
    </i>
    <i r="3">
      <x v="2"/>
    </i>
    <i>
      <x v="3556"/>
    </i>
    <i r="1">
      <x v="1"/>
    </i>
    <i r="2">
      <x v="363"/>
    </i>
    <i r="3">
      <x v="1"/>
    </i>
    <i>
      <x v="3557"/>
    </i>
    <i r="1">
      <x v="3"/>
    </i>
    <i r="2">
      <x v="625"/>
    </i>
    <i r="3">
      <x v="4"/>
    </i>
    <i r="1">
      <x v="4"/>
    </i>
    <i r="2">
      <x v="568"/>
    </i>
    <i r="3">
      <x v="4"/>
    </i>
    <i>
      <x v="3558"/>
    </i>
    <i r="1">
      <x v="2"/>
    </i>
    <i r="2">
      <x v="909"/>
    </i>
    <i r="3">
      <x v="2"/>
    </i>
    <i>
      <x v="3559"/>
    </i>
    <i r="1">
      <x v="2"/>
    </i>
    <i r="2">
      <x v="132"/>
    </i>
    <i r="3">
      <x v="1"/>
    </i>
    <i>
      <x v="3560"/>
    </i>
    <i r="1">
      <x v="1"/>
    </i>
    <i r="2">
      <x v="277"/>
    </i>
    <i r="3">
      <x/>
    </i>
    <i>
      <x v="3561"/>
    </i>
    <i r="1">
      <x/>
    </i>
    <i r="2">
      <x v="483"/>
    </i>
    <i r="3">
      <x v="3"/>
    </i>
    <i>
      <x v="3562"/>
    </i>
    <i r="1">
      <x/>
    </i>
    <i r="2">
      <x v="708"/>
    </i>
    <i r="3">
      <x v="1"/>
    </i>
    <i r="1">
      <x v="1"/>
    </i>
    <i r="2">
      <x v="734"/>
    </i>
    <i r="3">
      <x v="4"/>
    </i>
    <i r="1">
      <x v="4"/>
    </i>
    <i r="2">
      <x v="149"/>
    </i>
    <i r="3">
      <x v="2"/>
    </i>
    <i>
      <x v="3563"/>
    </i>
    <i r="1">
      <x v="1"/>
    </i>
    <i r="2">
      <x v="987"/>
    </i>
    <i r="3">
      <x v="4"/>
    </i>
    <i>
      <x v="3564"/>
    </i>
    <i r="1">
      <x v="5"/>
    </i>
    <i r="2">
      <x v="738"/>
    </i>
    <i r="3">
      <x v="4"/>
    </i>
    <i>
      <x v="3565"/>
    </i>
    <i r="1">
      <x/>
    </i>
    <i r="2">
      <x v="855"/>
    </i>
    <i r="3">
      <x v="1"/>
    </i>
    <i>
      <x v="3566"/>
    </i>
    <i r="1">
      <x v="2"/>
    </i>
    <i r="2">
      <x v="727"/>
    </i>
    <i r="3">
      <x v="3"/>
    </i>
    <i>
      <x v="3567"/>
    </i>
    <i r="1">
      <x/>
    </i>
    <i r="2">
      <x v="78"/>
    </i>
    <i r="3">
      <x v="3"/>
    </i>
    <i r="1">
      <x v="4"/>
    </i>
    <i r="2">
      <x v="729"/>
    </i>
    <i r="3">
      <x v="3"/>
    </i>
    <i r="1">
      <x v="5"/>
    </i>
    <i r="2">
      <x v="199"/>
    </i>
    <i r="3">
      <x v="4"/>
    </i>
    <i>
      <x v="3568"/>
    </i>
    <i r="1">
      <x v="1"/>
    </i>
    <i r="2">
      <x v="759"/>
    </i>
    <i r="3">
      <x v="2"/>
    </i>
    <i>
      <x v="3569"/>
    </i>
    <i r="1">
      <x v="2"/>
    </i>
    <i r="2">
      <x v="578"/>
    </i>
    <i r="3">
      <x v="2"/>
    </i>
    <i>
      <x v="3570"/>
    </i>
    <i r="1">
      <x/>
    </i>
    <i r="2">
      <x v="864"/>
    </i>
    <i r="3">
      <x v="1"/>
    </i>
    <i>
      <x v="3571"/>
    </i>
    <i r="1">
      <x/>
    </i>
    <i r="2">
      <x v="495"/>
    </i>
    <i r="3">
      <x/>
    </i>
    <i r="1">
      <x v="1"/>
    </i>
    <i r="2">
      <x v="143"/>
    </i>
    <i r="3">
      <x v="3"/>
    </i>
    <i>
      <x v="3572"/>
    </i>
    <i r="1">
      <x v="2"/>
    </i>
    <i r="2">
      <x v="815"/>
    </i>
    <i r="3">
      <x v="2"/>
    </i>
    <i>
      <x v="3573"/>
    </i>
    <i r="1">
      <x/>
    </i>
    <i r="2">
      <x v="757"/>
    </i>
    <i r="3">
      <x v="2"/>
    </i>
    <i>
      <x v="3574"/>
    </i>
    <i r="1">
      <x v="2"/>
    </i>
    <i r="2">
      <x v="508"/>
    </i>
    <i r="3">
      <x v="1"/>
    </i>
    <i>
      <x v="3575"/>
    </i>
    <i r="1">
      <x v="3"/>
    </i>
    <i r="2">
      <x v="734"/>
    </i>
    <i r="3">
      <x/>
    </i>
    <i>
      <x v="3576"/>
    </i>
    <i r="1">
      <x v="2"/>
    </i>
    <i r="2">
      <x v="188"/>
    </i>
    <i r="3">
      <x v="2"/>
    </i>
    <i>
      <x v="3577"/>
    </i>
    <i r="1">
      <x v="3"/>
    </i>
    <i r="2">
      <x v="1039"/>
    </i>
    <i r="3">
      <x v="4"/>
    </i>
    <i>
      <x v="3578"/>
    </i>
    <i r="1">
      <x v="4"/>
    </i>
    <i r="2">
      <x v="133"/>
    </i>
    <i r="3">
      <x v="1"/>
    </i>
    <i>
      <x v="3579"/>
    </i>
    <i r="1">
      <x v="1"/>
    </i>
    <i r="2">
      <x v="829"/>
    </i>
    <i r="3">
      <x v="4"/>
    </i>
    <i>
      <x v="3580"/>
    </i>
    <i r="1">
      <x v="4"/>
    </i>
    <i r="2">
      <x v="713"/>
    </i>
    <i r="3">
      <x v="4"/>
    </i>
    <i>
      <x v="3581"/>
    </i>
    <i r="1">
      <x v="2"/>
    </i>
    <i r="2">
      <x v="602"/>
    </i>
    <i r="3">
      <x/>
    </i>
    <i r="1">
      <x v="5"/>
    </i>
    <i r="2">
      <x v="577"/>
    </i>
    <i r="3">
      <x v="1"/>
    </i>
    <i>
      <x v="3582"/>
    </i>
    <i r="1">
      <x/>
    </i>
    <i r="2">
      <x v="568"/>
    </i>
    <i r="3">
      <x v="1"/>
    </i>
    <i r="1">
      <x v="3"/>
    </i>
    <i r="2">
      <x v="307"/>
    </i>
    <i r="3">
      <x v="1"/>
    </i>
    <i>
      <x v="3583"/>
    </i>
    <i r="1">
      <x v="1"/>
    </i>
    <i r="2">
      <x v="273"/>
    </i>
    <i r="3">
      <x v="2"/>
    </i>
    <i r="2">
      <x v="680"/>
    </i>
    <i r="3">
      <x v="1"/>
    </i>
    <i>
      <x v="3584"/>
    </i>
    <i r="1">
      <x v="5"/>
    </i>
    <i r="2">
      <x v="50"/>
    </i>
    <i r="3">
      <x/>
    </i>
    <i>
      <x v="3585"/>
    </i>
    <i r="1">
      <x v="4"/>
    </i>
    <i r="2">
      <x v="73"/>
    </i>
    <i r="3">
      <x/>
    </i>
    <i>
      <x v="3586"/>
    </i>
    <i r="1">
      <x/>
    </i>
    <i r="2">
      <x v="1108"/>
    </i>
    <i r="3">
      <x/>
    </i>
    <i>
      <x v="3587"/>
    </i>
    <i r="1">
      <x v="3"/>
    </i>
    <i r="2">
      <x v="41"/>
    </i>
    <i r="3">
      <x/>
    </i>
    <i>
      <x v="3588"/>
    </i>
    <i r="1">
      <x v="4"/>
    </i>
    <i r="2">
      <x v="255"/>
    </i>
    <i r="3">
      <x v="3"/>
    </i>
    <i>
      <x v="3589"/>
    </i>
    <i r="1">
      <x v="2"/>
    </i>
    <i r="2">
      <x v="256"/>
    </i>
    <i r="3">
      <x/>
    </i>
    <i r="2">
      <x v="493"/>
    </i>
    <i r="3">
      <x v="2"/>
    </i>
    <i>
      <x v="3590"/>
    </i>
    <i r="1">
      <x v="4"/>
    </i>
    <i r="2">
      <x v="203"/>
    </i>
    <i r="3">
      <x v="3"/>
    </i>
    <i>
      <x v="3591"/>
    </i>
    <i r="1">
      <x v="2"/>
    </i>
    <i r="2">
      <x v="444"/>
    </i>
    <i r="3">
      <x v="4"/>
    </i>
    <i>
      <x v="3592"/>
    </i>
    <i r="1">
      <x/>
    </i>
    <i r="2">
      <x v="597"/>
    </i>
    <i r="3">
      <x/>
    </i>
    <i r="1">
      <x v="4"/>
    </i>
    <i r="2">
      <x v="732"/>
    </i>
    <i r="3">
      <x v="1"/>
    </i>
    <i>
      <x v="3593"/>
    </i>
    <i r="1">
      <x v="2"/>
    </i>
    <i r="2">
      <x v="501"/>
    </i>
    <i r="3">
      <x v="4"/>
    </i>
    <i>
      <x v="3594"/>
    </i>
    <i r="1">
      <x v="3"/>
    </i>
    <i r="2">
      <x v="547"/>
    </i>
    <i r="3">
      <x v="2"/>
    </i>
    <i>
      <x v="3595"/>
    </i>
    <i r="1">
      <x v="4"/>
    </i>
    <i r="2">
      <x v="200"/>
    </i>
    <i r="3">
      <x v="1"/>
    </i>
    <i>
      <x v="3596"/>
    </i>
    <i r="1">
      <x v="5"/>
    </i>
    <i r="2">
      <x v="149"/>
    </i>
    <i r="3">
      <x v="4"/>
    </i>
    <i>
      <x v="3597"/>
    </i>
    <i r="1">
      <x v="3"/>
    </i>
    <i r="2">
      <x v="19"/>
    </i>
    <i r="3">
      <x v="1"/>
    </i>
    <i>
      <x v="3598"/>
    </i>
    <i r="1">
      <x v="3"/>
    </i>
    <i r="2">
      <x v="265"/>
    </i>
    <i r="3">
      <x v="2"/>
    </i>
    <i>
      <x v="3599"/>
    </i>
    <i r="1">
      <x v="2"/>
    </i>
    <i r="2">
      <x v="1198"/>
    </i>
    <i r="3">
      <x/>
    </i>
    <i>
      <x v="3600"/>
    </i>
    <i r="1">
      <x v="3"/>
    </i>
    <i r="2">
      <x v="8"/>
    </i>
    <i r="3">
      <x v="3"/>
    </i>
    <i>
      <x v="3601"/>
    </i>
    <i r="1">
      <x v="2"/>
    </i>
    <i r="2">
      <x v="533"/>
    </i>
    <i r="3">
      <x/>
    </i>
    <i>
      <x v="3602"/>
    </i>
    <i r="1">
      <x v="5"/>
    </i>
    <i r="2">
      <x v="466"/>
    </i>
    <i r="3">
      <x v="4"/>
    </i>
    <i>
      <x v="3603"/>
    </i>
    <i r="1">
      <x v="5"/>
    </i>
    <i r="2">
      <x v="569"/>
    </i>
    <i r="3">
      <x/>
    </i>
    <i>
      <x v="3604"/>
    </i>
    <i r="1">
      <x v="3"/>
    </i>
    <i r="2">
      <x v="160"/>
    </i>
    <i r="3">
      <x v="1"/>
    </i>
    <i>
      <x v="3605"/>
    </i>
    <i r="1">
      <x v="2"/>
    </i>
    <i r="2">
      <x v="682"/>
    </i>
    <i r="3">
      <x v="2"/>
    </i>
    <i>
      <x v="3606"/>
    </i>
    <i r="1">
      <x v="5"/>
    </i>
    <i r="2">
      <x v="1065"/>
    </i>
    <i r="3">
      <x v="3"/>
    </i>
    <i>
      <x v="3607"/>
    </i>
    <i r="1">
      <x v="3"/>
    </i>
    <i r="2">
      <x v="185"/>
    </i>
    <i r="3">
      <x v="1"/>
    </i>
    <i>
      <x v="3608"/>
    </i>
    <i r="1">
      <x v="3"/>
    </i>
    <i r="2">
      <x v="471"/>
    </i>
    <i r="3">
      <x v="4"/>
    </i>
    <i>
      <x v="3609"/>
    </i>
    <i r="1">
      <x v="1"/>
    </i>
    <i r="2">
      <x v="197"/>
    </i>
    <i r="3">
      <x/>
    </i>
    <i r="1">
      <x v="3"/>
    </i>
    <i r="2">
      <x v="652"/>
    </i>
    <i r="3">
      <x v="4"/>
    </i>
    <i>
      <x v="3610"/>
    </i>
    <i r="1">
      <x v="1"/>
    </i>
    <i r="2">
      <x v="268"/>
    </i>
    <i r="3">
      <x/>
    </i>
    <i>
      <x v="3611"/>
    </i>
    <i r="1">
      <x/>
    </i>
    <i r="2">
      <x v="648"/>
    </i>
    <i r="3">
      <x v="4"/>
    </i>
    <i r="1">
      <x v="1"/>
    </i>
    <i r="2">
      <x v="674"/>
    </i>
    <i r="3">
      <x v="4"/>
    </i>
    <i>
      <x v="3612"/>
    </i>
    <i r="1">
      <x v="2"/>
    </i>
    <i r="2">
      <x v="884"/>
    </i>
    <i r="3">
      <x v="3"/>
    </i>
    <i>
      <x v="3613"/>
    </i>
    <i r="1">
      <x/>
    </i>
    <i r="2">
      <x v="323"/>
    </i>
    <i r="3">
      <x/>
    </i>
    <i>
      <x v="3614"/>
    </i>
    <i r="1">
      <x/>
    </i>
    <i r="2">
      <x v="1134"/>
    </i>
    <i r="3">
      <x v="1"/>
    </i>
    <i r="1">
      <x v="2"/>
    </i>
    <i r="2">
      <x v="258"/>
    </i>
    <i r="3">
      <x v="2"/>
    </i>
    <i>
      <x v="3615"/>
    </i>
    <i r="1">
      <x v="5"/>
    </i>
    <i r="2">
      <x v="796"/>
    </i>
    <i r="3">
      <x v="1"/>
    </i>
    <i>
      <x v="3616"/>
    </i>
    <i r="1">
      <x v="1"/>
    </i>
    <i r="2">
      <x v="553"/>
    </i>
    <i r="3">
      <x v="3"/>
    </i>
    <i>
      <x v="3617"/>
    </i>
    <i r="1">
      <x v="4"/>
    </i>
    <i r="2">
      <x v="312"/>
    </i>
    <i r="3">
      <x v="2"/>
    </i>
    <i>
      <x v="3618"/>
    </i>
    <i r="1">
      <x v="4"/>
    </i>
    <i r="2">
      <x v="834"/>
    </i>
    <i r="3">
      <x/>
    </i>
    <i>
      <x v="3619"/>
    </i>
    <i r="1">
      <x v="4"/>
    </i>
    <i r="2">
      <x v="185"/>
    </i>
    <i r="3">
      <x/>
    </i>
    <i r="2">
      <x v="225"/>
    </i>
    <i r="3">
      <x v="1"/>
    </i>
    <i>
      <x v="3620"/>
    </i>
    <i r="1">
      <x/>
    </i>
    <i r="2">
      <x v="699"/>
    </i>
    <i r="3">
      <x v="1"/>
    </i>
    <i r="1">
      <x v="3"/>
    </i>
    <i r="2">
      <x v="397"/>
    </i>
    <i r="3">
      <x v="3"/>
    </i>
    <i>
      <x v="3621"/>
    </i>
    <i r="1">
      <x/>
    </i>
    <i r="2">
      <x v="702"/>
    </i>
    <i r="3">
      <x v="4"/>
    </i>
    <i>
      <x v="3622"/>
    </i>
    <i r="1">
      <x/>
    </i>
    <i r="2">
      <x v="796"/>
    </i>
    <i r="3">
      <x v="2"/>
    </i>
    <i>
      <x v="3623"/>
    </i>
    <i r="1">
      <x v="5"/>
    </i>
    <i r="2">
      <x v="1164"/>
    </i>
    <i r="3">
      <x v="2"/>
    </i>
    <i>
      <x v="3624"/>
    </i>
    <i r="1">
      <x/>
    </i>
    <i r="2">
      <x v="587"/>
    </i>
    <i r="3">
      <x v="1"/>
    </i>
    <i r="1">
      <x v="5"/>
    </i>
    <i r="2">
      <x v="724"/>
    </i>
    <i r="3">
      <x v="1"/>
    </i>
    <i>
      <x v="3625"/>
    </i>
    <i r="1">
      <x v="4"/>
    </i>
    <i r="2">
      <x v="851"/>
    </i>
    <i r="3">
      <x v="3"/>
    </i>
    <i>
      <x v="3626"/>
    </i>
    <i r="1">
      <x v="3"/>
    </i>
    <i r="2">
      <x v="649"/>
    </i>
    <i r="3">
      <x v="1"/>
    </i>
    <i>
      <x v="3627"/>
    </i>
    <i r="1">
      <x v="1"/>
    </i>
    <i r="2">
      <x v="860"/>
    </i>
    <i r="3">
      <x v="1"/>
    </i>
    <i r="2">
      <x v="1007"/>
    </i>
    <i r="3">
      <x v="3"/>
    </i>
    <i>
      <x v="3628"/>
    </i>
    <i r="1">
      <x v="4"/>
    </i>
    <i r="2">
      <x v="332"/>
    </i>
    <i r="3">
      <x v="3"/>
    </i>
    <i>
      <x v="3629"/>
    </i>
    <i r="1">
      <x v="1"/>
    </i>
    <i r="2">
      <x v="319"/>
    </i>
    <i r="3">
      <x v="4"/>
    </i>
    <i>
      <x v="3630"/>
    </i>
    <i r="1">
      <x v="5"/>
    </i>
    <i r="2">
      <x v="753"/>
    </i>
    <i r="3">
      <x v="4"/>
    </i>
    <i>
      <x v="3631"/>
    </i>
    <i r="1">
      <x v="3"/>
    </i>
    <i r="2">
      <x v="522"/>
    </i>
    <i r="3">
      <x v="1"/>
    </i>
    <i>
      <x v="3632"/>
    </i>
    <i r="1">
      <x/>
    </i>
    <i r="2">
      <x v="452"/>
    </i>
    <i r="3">
      <x v="2"/>
    </i>
    <i r="1">
      <x v="5"/>
    </i>
    <i r="2">
      <x v="785"/>
    </i>
    <i r="3">
      <x v="2"/>
    </i>
    <i>
      <x v="3633"/>
    </i>
    <i r="1">
      <x/>
    </i>
    <i r="2">
      <x v="566"/>
    </i>
    <i r="3">
      <x v="4"/>
    </i>
    <i>
      <x v="3634"/>
    </i>
    <i r="1">
      <x v="2"/>
    </i>
    <i r="2">
      <x v="984"/>
    </i>
    <i r="3">
      <x/>
    </i>
    <i>
      <x v="3635"/>
    </i>
    <i r="1">
      <x v="2"/>
    </i>
    <i r="2">
      <x v="978"/>
    </i>
    <i r="3">
      <x v="3"/>
    </i>
    <i r="1">
      <x v="4"/>
    </i>
    <i r="2">
      <x v="240"/>
    </i>
    <i r="3">
      <x v="2"/>
    </i>
    <i>
      <x v="3636"/>
    </i>
    <i r="1">
      <x v="3"/>
    </i>
    <i r="2">
      <x v="879"/>
    </i>
    <i r="3">
      <x v="2"/>
    </i>
    <i>
      <x v="3637"/>
    </i>
    <i r="1">
      <x v="2"/>
    </i>
    <i r="2">
      <x v="431"/>
    </i>
    <i r="3">
      <x v="2"/>
    </i>
    <i>
      <x v="3638"/>
    </i>
    <i r="1">
      <x v="1"/>
    </i>
    <i r="2">
      <x v="339"/>
    </i>
    <i r="3">
      <x v="3"/>
    </i>
    <i r="1">
      <x v="5"/>
    </i>
    <i r="2">
      <x v="177"/>
    </i>
    <i r="3">
      <x v="1"/>
    </i>
    <i>
      <x v="3639"/>
    </i>
    <i r="1">
      <x v="3"/>
    </i>
    <i r="2">
      <x v="803"/>
    </i>
    <i r="3">
      <x v="1"/>
    </i>
    <i r="2">
      <x v="970"/>
    </i>
    <i r="3">
      <x v="1"/>
    </i>
    <i r="1">
      <x v="5"/>
    </i>
    <i r="2">
      <x v="531"/>
    </i>
    <i r="3">
      <x v="2"/>
    </i>
    <i>
      <x v="3640"/>
    </i>
    <i r="1">
      <x v="1"/>
    </i>
    <i r="2">
      <x v="650"/>
    </i>
    <i r="3">
      <x v="2"/>
    </i>
    <i>
      <x v="3641"/>
    </i>
    <i r="1">
      <x v="1"/>
    </i>
    <i r="2">
      <x v="699"/>
    </i>
    <i r="3">
      <x v="1"/>
    </i>
    <i r="2">
      <x v="754"/>
    </i>
    <i r="3">
      <x v="1"/>
    </i>
    <i r="2">
      <x v="825"/>
    </i>
    <i r="3">
      <x v="3"/>
    </i>
    <i r="1">
      <x v="4"/>
    </i>
    <i r="2">
      <x v="884"/>
    </i>
    <i r="3">
      <x v="4"/>
    </i>
    <i>
      <x v="3642"/>
    </i>
    <i r="1">
      <x v="2"/>
    </i>
    <i r="2">
      <x v="689"/>
    </i>
    <i r="3">
      <x v="4"/>
    </i>
    <i>
      <x v="3643"/>
    </i>
    <i r="1">
      <x v="4"/>
    </i>
    <i r="2">
      <x v="241"/>
    </i>
    <i r="3">
      <x v="2"/>
    </i>
    <i>
      <x v="3644"/>
    </i>
    <i r="1">
      <x/>
    </i>
    <i r="2">
      <x v="613"/>
    </i>
    <i r="3">
      <x v="3"/>
    </i>
    <i r="1">
      <x v="3"/>
    </i>
    <i r="2">
      <x v="532"/>
    </i>
    <i r="3">
      <x v="3"/>
    </i>
    <i>
      <x v="3645"/>
    </i>
    <i r="1">
      <x/>
    </i>
    <i r="2">
      <x v="834"/>
    </i>
    <i r="3">
      <x/>
    </i>
    <i>
      <x v="3646"/>
    </i>
    <i r="1">
      <x v="1"/>
    </i>
    <i r="2">
      <x v="269"/>
    </i>
    <i r="3">
      <x v="1"/>
    </i>
    <i r="1">
      <x v="2"/>
    </i>
    <i r="2">
      <x v="823"/>
    </i>
    <i r="3">
      <x v="1"/>
    </i>
    <i>
      <x v="3647"/>
    </i>
    <i r="1">
      <x v="1"/>
    </i>
    <i r="2">
      <x v="133"/>
    </i>
    <i r="3">
      <x v="3"/>
    </i>
    <i>
      <x v="3648"/>
    </i>
    <i r="1">
      <x v="3"/>
    </i>
    <i r="2">
      <x v="363"/>
    </i>
    <i r="3">
      <x v="4"/>
    </i>
    <i r="2">
      <x v="544"/>
    </i>
    <i r="3">
      <x v="3"/>
    </i>
    <i>
      <x v="3649"/>
    </i>
    <i r="1">
      <x v="2"/>
    </i>
    <i r="2">
      <x v="304"/>
    </i>
    <i r="3">
      <x/>
    </i>
    <i>
      <x v="3650"/>
    </i>
    <i r="1">
      <x v="3"/>
    </i>
    <i r="2">
      <x v="241"/>
    </i>
    <i r="3">
      <x v="2"/>
    </i>
    <i>
      <x v="3651"/>
    </i>
    <i r="1">
      <x v="2"/>
    </i>
    <i r="2">
      <x v="2"/>
    </i>
    <i r="3">
      <x/>
    </i>
    <i r="1">
      <x v="5"/>
    </i>
    <i r="2">
      <x v="462"/>
    </i>
    <i r="3">
      <x v="1"/>
    </i>
    <i>
      <x v="3652"/>
    </i>
    <i r="1">
      <x v="4"/>
    </i>
    <i r="2">
      <x v="599"/>
    </i>
    <i r="3">
      <x v="1"/>
    </i>
    <i r="2">
      <x v="707"/>
    </i>
    <i r="3">
      <x v="1"/>
    </i>
    <i>
      <x v="3653"/>
    </i>
    <i r="1">
      <x/>
    </i>
    <i r="2">
      <x v="101"/>
    </i>
    <i r="3">
      <x v="3"/>
    </i>
    <i r="1">
      <x v="3"/>
    </i>
    <i r="2">
      <x v="818"/>
    </i>
    <i r="3">
      <x v="4"/>
    </i>
    <i>
      <x v="3654"/>
    </i>
    <i r="1">
      <x v="2"/>
    </i>
    <i r="2">
      <x v="558"/>
    </i>
    <i r="3">
      <x v="1"/>
    </i>
    <i r="1">
      <x v="3"/>
    </i>
    <i r="2">
      <x v="167"/>
    </i>
    <i r="3">
      <x v="1"/>
    </i>
    <i>
      <x v="3655"/>
    </i>
    <i r="1">
      <x v="2"/>
    </i>
    <i r="2">
      <x v="241"/>
    </i>
    <i r="3">
      <x v="1"/>
    </i>
    <i>
      <x v="3656"/>
    </i>
    <i r="1">
      <x v="5"/>
    </i>
    <i r="2">
      <x v="681"/>
    </i>
    <i r="3">
      <x v="2"/>
    </i>
    <i>
      <x v="3657"/>
    </i>
    <i r="1">
      <x/>
    </i>
    <i r="2">
      <x v="1134"/>
    </i>
    <i r="3">
      <x v="4"/>
    </i>
    <i>
      <x v="3658"/>
    </i>
    <i r="1">
      <x/>
    </i>
    <i r="2">
      <x v="431"/>
    </i>
    <i r="3">
      <x v="2"/>
    </i>
    <i>
      <x v="3659"/>
    </i>
    <i r="1">
      <x/>
    </i>
    <i r="2">
      <x v="119"/>
    </i>
    <i r="3">
      <x v="3"/>
    </i>
    <i>
      <x v="3660"/>
    </i>
    <i r="1">
      <x v="4"/>
    </i>
    <i r="2">
      <x v="366"/>
    </i>
    <i r="3">
      <x v="3"/>
    </i>
    <i>
      <x v="3661"/>
    </i>
    <i r="1">
      <x v="2"/>
    </i>
    <i r="2">
      <x v="609"/>
    </i>
    <i r="3">
      <x v="2"/>
    </i>
    <i>
      <x v="3662"/>
    </i>
    <i r="1">
      <x v="2"/>
    </i>
    <i r="2">
      <x v="338"/>
    </i>
    <i r="3">
      <x v="4"/>
    </i>
    <i r="1">
      <x v="4"/>
    </i>
    <i r="2">
      <x v="801"/>
    </i>
    <i r="3">
      <x v="1"/>
    </i>
    <i r="1">
      <x v="5"/>
    </i>
    <i r="2">
      <x v="1071"/>
    </i>
    <i r="3">
      <x v="1"/>
    </i>
    <i>
      <x v="3663"/>
    </i>
    <i r="1">
      <x v="5"/>
    </i>
    <i r="2">
      <x v="717"/>
    </i>
    <i r="3">
      <x v="3"/>
    </i>
    <i>
      <x v="3664"/>
    </i>
    <i r="1">
      <x v="4"/>
    </i>
    <i r="2">
      <x v="1053"/>
    </i>
    <i r="3">
      <x v="2"/>
    </i>
    <i>
      <x v="3665"/>
    </i>
    <i r="1">
      <x v="1"/>
    </i>
    <i r="2">
      <x v="544"/>
    </i>
    <i r="3">
      <x v="2"/>
    </i>
    <i>
      <x v="3666"/>
    </i>
    <i r="1">
      <x v="2"/>
    </i>
    <i r="2">
      <x v="584"/>
    </i>
    <i r="3">
      <x v="1"/>
    </i>
    <i r="1">
      <x v="5"/>
    </i>
    <i r="2">
      <x v="192"/>
    </i>
    <i r="3">
      <x v="3"/>
    </i>
    <i>
      <x v="3667"/>
    </i>
    <i r="1">
      <x/>
    </i>
    <i r="2">
      <x v="769"/>
    </i>
    <i r="3">
      <x v="1"/>
    </i>
    <i>
      <x v="3668"/>
    </i>
    <i r="1">
      <x v="3"/>
    </i>
    <i r="2">
      <x v="611"/>
    </i>
    <i r="3">
      <x v="4"/>
    </i>
    <i r="2">
      <x v="1137"/>
    </i>
    <i r="3">
      <x v="4"/>
    </i>
    <i r="1">
      <x v="5"/>
    </i>
    <i r="2">
      <x v="142"/>
    </i>
    <i r="3">
      <x v="1"/>
    </i>
    <i>
      <x v="3669"/>
    </i>
    <i r="1">
      <x v="1"/>
    </i>
    <i r="2">
      <x v="731"/>
    </i>
    <i r="3">
      <x v="1"/>
    </i>
    <i r="1">
      <x v="3"/>
    </i>
    <i r="2">
      <x v="501"/>
    </i>
    <i r="3">
      <x v="3"/>
    </i>
    <i>
      <x v="3670"/>
    </i>
    <i r="1">
      <x v="5"/>
    </i>
    <i r="2">
      <x v="851"/>
    </i>
    <i r="3">
      <x/>
    </i>
    <i>
      <x v="3671"/>
    </i>
    <i r="1">
      <x/>
    </i>
    <i r="2">
      <x v="679"/>
    </i>
    <i r="3">
      <x v="4"/>
    </i>
    <i>
      <x v="3672"/>
    </i>
    <i r="1">
      <x v="4"/>
    </i>
    <i r="2">
      <x v="367"/>
    </i>
    <i r="3">
      <x v="3"/>
    </i>
    <i>
      <x v="3673"/>
    </i>
    <i r="1">
      <x v="1"/>
    </i>
    <i r="2">
      <x v="185"/>
    </i>
    <i r="3">
      <x v="3"/>
    </i>
    <i r="2">
      <x v="352"/>
    </i>
    <i r="3">
      <x v="1"/>
    </i>
    <i>
      <x v="3674"/>
    </i>
    <i r="1">
      <x/>
    </i>
    <i r="2">
      <x v="788"/>
    </i>
    <i r="3">
      <x v="4"/>
    </i>
    <i>
      <x v="3675"/>
    </i>
    <i r="1">
      <x/>
    </i>
    <i r="2">
      <x v="784"/>
    </i>
    <i r="3">
      <x v="3"/>
    </i>
    <i r="1">
      <x v="5"/>
    </i>
    <i r="2">
      <x v="289"/>
    </i>
    <i r="3">
      <x v="2"/>
    </i>
    <i r="2">
      <x v="656"/>
    </i>
    <i r="3">
      <x v="4"/>
    </i>
    <i>
      <x v="3676"/>
    </i>
    <i r="1">
      <x v="5"/>
    </i>
    <i r="2">
      <x v="755"/>
    </i>
    <i r="3">
      <x v="4"/>
    </i>
    <i>
      <x v="3677"/>
    </i>
    <i r="1">
      <x v="5"/>
    </i>
    <i r="2">
      <x v="684"/>
    </i>
    <i r="3">
      <x v="3"/>
    </i>
    <i>
      <x v="3678"/>
    </i>
    <i r="1">
      <x v="5"/>
    </i>
    <i r="2">
      <x v="739"/>
    </i>
    <i r="3">
      <x v="1"/>
    </i>
    <i>
      <x v="3679"/>
    </i>
    <i r="1">
      <x v="2"/>
    </i>
    <i r="2">
      <x v="589"/>
    </i>
    <i r="3">
      <x v="3"/>
    </i>
    <i r="1">
      <x v="5"/>
    </i>
    <i r="2">
      <x v="145"/>
    </i>
    <i r="3">
      <x/>
    </i>
    <i>
      <x v="3680"/>
    </i>
    <i r="1">
      <x/>
    </i>
    <i r="2">
      <x v="285"/>
    </i>
    <i r="3">
      <x v="3"/>
    </i>
    <i>
      <x v="3681"/>
    </i>
    <i r="1">
      <x v="2"/>
    </i>
    <i r="2">
      <x v="299"/>
    </i>
    <i r="3">
      <x v="2"/>
    </i>
    <i>
      <x v="3682"/>
    </i>
    <i r="1">
      <x v="2"/>
    </i>
    <i r="2">
      <x v="15"/>
    </i>
    <i r="3">
      <x v="3"/>
    </i>
    <i>
      <x v="3683"/>
    </i>
    <i r="1">
      <x v="3"/>
    </i>
    <i r="2">
      <x v="367"/>
    </i>
    <i r="3">
      <x v="2"/>
    </i>
    <i>
      <x v="3684"/>
    </i>
    <i r="1">
      <x v="5"/>
    </i>
    <i r="2">
      <x v="20"/>
    </i>
    <i r="3">
      <x/>
    </i>
    <i>
      <x v="3685"/>
    </i>
    <i r="1">
      <x v="4"/>
    </i>
    <i r="2">
      <x v="971"/>
    </i>
    <i r="3">
      <x/>
    </i>
    <i>
      <x v="3686"/>
    </i>
    <i r="1">
      <x v="3"/>
    </i>
    <i r="2">
      <x v="224"/>
    </i>
    <i r="3">
      <x v="4"/>
    </i>
    <i r="1">
      <x v="4"/>
    </i>
    <i r="2">
      <x v="531"/>
    </i>
    <i r="3">
      <x/>
    </i>
    <i>
      <x v="3687"/>
    </i>
    <i r="1">
      <x v="3"/>
    </i>
    <i r="2">
      <x v="924"/>
    </i>
    <i r="3">
      <x v="1"/>
    </i>
    <i r="1">
      <x v="4"/>
    </i>
    <i r="2">
      <x v="379"/>
    </i>
    <i r="3">
      <x/>
    </i>
    <i>
      <x v="3688"/>
    </i>
    <i r="1">
      <x/>
    </i>
    <i r="2">
      <x v="1109"/>
    </i>
    <i r="3">
      <x v="3"/>
    </i>
    <i>
      <x v="3689"/>
    </i>
    <i r="1">
      <x/>
    </i>
    <i r="2">
      <x v="219"/>
    </i>
    <i r="3">
      <x v="2"/>
    </i>
    <i r="1">
      <x v="1"/>
    </i>
    <i r="2">
      <x v="819"/>
    </i>
    <i r="3">
      <x v="1"/>
    </i>
    <i r="1">
      <x v="3"/>
    </i>
    <i r="2">
      <x v="766"/>
    </i>
    <i r="3">
      <x v="3"/>
    </i>
    <i>
      <x v="3690"/>
    </i>
    <i r="1">
      <x v="3"/>
    </i>
    <i r="2">
      <x v="122"/>
    </i>
    <i r="3">
      <x v="4"/>
    </i>
    <i>
      <x v="3691"/>
    </i>
    <i r="1">
      <x/>
    </i>
    <i r="2">
      <x v="1089"/>
    </i>
    <i r="3">
      <x v="4"/>
    </i>
    <i r="1">
      <x v="4"/>
    </i>
    <i r="2">
      <x v="310"/>
    </i>
    <i r="3">
      <x/>
    </i>
    <i>
      <x v="3692"/>
    </i>
    <i r="1">
      <x v="3"/>
    </i>
    <i r="2">
      <x v="152"/>
    </i>
    <i r="3">
      <x/>
    </i>
    <i>
      <x v="3693"/>
    </i>
    <i r="1">
      <x v="4"/>
    </i>
    <i r="2">
      <x v="473"/>
    </i>
    <i r="3">
      <x v="4"/>
    </i>
    <i>
      <x v="3694"/>
    </i>
    <i r="1">
      <x/>
    </i>
    <i r="2">
      <x v="827"/>
    </i>
    <i r="3">
      <x v="2"/>
    </i>
    <i r="1">
      <x v="4"/>
    </i>
    <i r="2">
      <x v="867"/>
    </i>
    <i r="3">
      <x v="3"/>
    </i>
    <i>
      <x v="3695"/>
    </i>
    <i r="1">
      <x/>
    </i>
    <i r="2">
      <x v="495"/>
    </i>
    <i r="3">
      <x v="3"/>
    </i>
    <i>
      <x v="3696"/>
    </i>
    <i r="1">
      <x v="1"/>
    </i>
    <i r="2">
      <x v="360"/>
    </i>
    <i r="3">
      <x v="1"/>
    </i>
    <i>
      <x v="3697"/>
    </i>
    <i r="1">
      <x v="1"/>
    </i>
    <i r="2">
      <x v="529"/>
    </i>
    <i r="3">
      <x/>
    </i>
    <i>
      <x v="3698"/>
    </i>
    <i r="1">
      <x v="5"/>
    </i>
    <i r="2">
      <x v="284"/>
    </i>
    <i r="3">
      <x/>
    </i>
    <i>
      <x v="3699"/>
    </i>
    <i r="1">
      <x v="1"/>
    </i>
    <i r="2">
      <x v="1"/>
    </i>
    <i r="3">
      <x/>
    </i>
    <i>
      <x v="3700"/>
    </i>
    <i r="1">
      <x v="1"/>
    </i>
    <i r="2">
      <x v="452"/>
    </i>
    <i r="3">
      <x v="3"/>
    </i>
    <i>
      <x v="3701"/>
    </i>
    <i r="1">
      <x/>
    </i>
    <i r="2">
      <x v="651"/>
    </i>
    <i r="3">
      <x v="1"/>
    </i>
    <i>
      <x v="3702"/>
    </i>
    <i r="1">
      <x v="1"/>
    </i>
    <i r="2">
      <x v="806"/>
    </i>
    <i r="3">
      <x v="2"/>
    </i>
    <i>
      <x v="3703"/>
    </i>
    <i r="1">
      <x v="4"/>
    </i>
    <i r="2">
      <x v="37"/>
    </i>
    <i r="3">
      <x/>
    </i>
    <i>
      <x v="3704"/>
    </i>
    <i r="1">
      <x v="4"/>
    </i>
    <i r="2">
      <x v="1102"/>
    </i>
    <i r="3">
      <x v="3"/>
    </i>
    <i>
      <x v="3705"/>
    </i>
    <i r="1">
      <x v="1"/>
    </i>
    <i r="2">
      <x v="670"/>
    </i>
    <i r="3">
      <x v="3"/>
    </i>
    <i r="1">
      <x v="2"/>
    </i>
    <i r="2">
      <x v="389"/>
    </i>
    <i r="3">
      <x v="1"/>
    </i>
    <i>
      <x v="3706"/>
    </i>
    <i r="1">
      <x v="5"/>
    </i>
    <i r="2">
      <x v="417"/>
    </i>
    <i r="3">
      <x/>
    </i>
    <i>
      <x v="3707"/>
    </i>
    <i r="1">
      <x/>
    </i>
    <i r="2">
      <x v="801"/>
    </i>
    <i r="3">
      <x v="3"/>
    </i>
    <i r="1">
      <x v="1"/>
    </i>
    <i r="2">
      <x v="197"/>
    </i>
    <i r="3">
      <x v="4"/>
    </i>
    <i r="1">
      <x v="2"/>
    </i>
    <i r="2">
      <x v="851"/>
    </i>
    <i r="3">
      <x v="4"/>
    </i>
    <i>
      <x v="3708"/>
    </i>
    <i r="1">
      <x v="4"/>
    </i>
    <i r="2">
      <x v="906"/>
    </i>
    <i r="3">
      <x v="1"/>
    </i>
    <i>
      <x v="3709"/>
    </i>
    <i r="1">
      <x v="3"/>
    </i>
    <i r="2">
      <x v="22"/>
    </i>
    <i r="3">
      <x v="4"/>
    </i>
    <i>
      <x v="3710"/>
    </i>
    <i r="1">
      <x v="1"/>
    </i>
    <i r="2">
      <x v="1193"/>
    </i>
    <i r="3">
      <x/>
    </i>
    <i>
      <x v="3711"/>
    </i>
    <i r="1">
      <x v="3"/>
    </i>
    <i r="2">
      <x v="588"/>
    </i>
    <i r="3">
      <x/>
    </i>
    <i>
      <x v="3712"/>
    </i>
    <i r="1">
      <x v="2"/>
    </i>
    <i r="2">
      <x v="1102"/>
    </i>
    <i r="3">
      <x v="3"/>
    </i>
    <i r="1">
      <x v="5"/>
    </i>
    <i r="2">
      <x v="281"/>
    </i>
    <i r="3">
      <x v="3"/>
    </i>
    <i>
      <x v="3713"/>
    </i>
    <i r="1">
      <x v="3"/>
    </i>
    <i r="2">
      <x v="98"/>
    </i>
    <i r="3">
      <x/>
    </i>
    <i>
      <x v="3714"/>
    </i>
    <i r="1">
      <x v="5"/>
    </i>
    <i r="2">
      <x v="672"/>
    </i>
    <i r="3">
      <x v="2"/>
    </i>
    <i>
      <x v="3715"/>
    </i>
    <i r="1">
      <x v="4"/>
    </i>
    <i r="2">
      <x v="70"/>
    </i>
    <i r="3">
      <x v="2"/>
    </i>
    <i>
      <x v="3716"/>
    </i>
    <i r="1">
      <x v="1"/>
    </i>
    <i r="2">
      <x v="820"/>
    </i>
    <i r="3">
      <x/>
    </i>
    <i r="1">
      <x v="5"/>
    </i>
    <i r="2">
      <x v="801"/>
    </i>
    <i r="3">
      <x v="1"/>
    </i>
    <i>
      <x v="3717"/>
    </i>
    <i r="1">
      <x v="1"/>
    </i>
    <i r="2">
      <x v="1146"/>
    </i>
    <i r="3">
      <x v="2"/>
    </i>
    <i r="1">
      <x v="3"/>
    </i>
    <i r="2">
      <x v="972"/>
    </i>
    <i r="3">
      <x/>
    </i>
    <i r="1">
      <x v="4"/>
    </i>
    <i r="2">
      <x v="415"/>
    </i>
    <i r="3">
      <x v="1"/>
    </i>
    <i>
      <x v="3718"/>
    </i>
    <i r="1">
      <x v="2"/>
    </i>
    <i r="2">
      <x v="497"/>
    </i>
    <i r="3">
      <x v="4"/>
    </i>
    <i r="1">
      <x v="4"/>
    </i>
    <i r="2">
      <x v="181"/>
    </i>
    <i r="3">
      <x/>
    </i>
    <i>
      <x v="3719"/>
    </i>
    <i r="1">
      <x v="5"/>
    </i>
    <i r="2">
      <x v="526"/>
    </i>
    <i r="3">
      <x v="2"/>
    </i>
    <i>
      <x v="3720"/>
    </i>
    <i r="1">
      <x v="4"/>
    </i>
    <i r="2">
      <x v="623"/>
    </i>
    <i r="3">
      <x/>
    </i>
    <i>
      <x v="3721"/>
    </i>
    <i r="1">
      <x v="2"/>
    </i>
    <i r="2">
      <x v="840"/>
    </i>
    <i r="3">
      <x v="4"/>
    </i>
    <i>
      <x v="3722"/>
    </i>
    <i r="1">
      <x v="2"/>
    </i>
    <i r="2">
      <x v="1142"/>
    </i>
    <i r="3">
      <x v="1"/>
    </i>
    <i>
      <x v="3723"/>
    </i>
    <i r="1">
      <x v="4"/>
    </i>
    <i r="2">
      <x v="243"/>
    </i>
    <i r="3">
      <x v="2"/>
    </i>
    <i>
      <x v="3724"/>
    </i>
    <i r="1">
      <x v="1"/>
    </i>
    <i r="2">
      <x v="515"/>
    </i>
    <i r="3">
      <x v="1"/>
    </i>
    <i>
      <x v="3725"/>
    </i>
    <i r="1">
      <x/>
    </i>
    <i r="2">
      <x v="674"/>
    </i>
    <i r="3">
      <x v="4"/>
    </i>
    <i r="1">
      <x v="1"/>
    </i>
    <i r="2">
      <x v="826"/>
    </i>
    <i r="3">
      <x v="3"/>
    </i>
    <i>
      <x v="3726"/>
    </i>
    <i r="1">
      <x v="4"/>
    </i>
    <i r="2">
      <x v="180"/>
    </i>
    <i r="3">
      <x/>
    </i>
    <i>
      <x v="3727"/>
    </i>
    <i r="1">
      <x v="1"/>
    </i>
    <i r="2">
      <x v="389"/>
    </i>
    <i r="3">
      <x v="4"/>
    </i>
    <i>
      <x v="3728"/>
    </i>
    <i r="1">
      <x v="5"/>
    </i>
    <i r="2">
      <x v="648"/>
    </i>
    <i r="3">
      <x v="2"/>
    </i>
    <i>
      <x v="3729"/>
    </i>
    <i r="1">
      <x v="5"/>
    </i>
    <i r="2">
      <x v="1109"/>
    </i>
    <i r="3">
      <x v="1"/>
    </i>
    <i>
      <x v="3730"/>
    </i>
    <i r="1">
      <x/>
    </i>
    <i r="2">
      <x v="107"/>
    </i>
    <i r="3">
      <x v="3"/>
    </i>
    <i r="1">
      <x v="4"/>
    </i>
    <i r="2">
      <x v="15"/>
    </i>
    <i r="3">
      <x v="2"/>
    </i>
    <i r="1">
      <x v="5"/>
    </i>
    <i r="2">
      <x v="916"/>
    </i>
    <i r="3">
      <x/>
    </i>
    <i>
      <x v="3731"/>
    </i>
    <i r="1">
      <x v="5"/>
    </i>
    <i r="2">
      <x v="596"/>
    </i>
    <i r="3">
      <x v="4"/>
    </i>
    <i>
      <x v="3732"/>
    </i>
    <i r="1">
      <x v="2"/>
    </i>
    <i r="2">
      <x v="1021"/>
    </i>
    <i r="3">
      <x v="3"/>
    </i>
    <i>
      <x v="3733"/>
    </i>
    <i r="1">
      <x v="3"/>
    </i>
    <i r="2">
      <x v="274"/>
    </i>
    <i r="3">
      <x v="2"/>
    </i>
    <i>
      <x v="3734"/>
    </i>
    <i r="1">
      <x v="2"/>
    </i>
    <i r="2">
      <x v="672"/>
    </i>
    <i r="3">
      <x v="2"/>
    </i>
    <i>
      <x v="3735"/>
    </i>
    <i r="1">
      <x v="2"/>
    </i>
    <i r="2">
      <x v="710"/>
    </i>
    <i r="3">
      <x v="2"/>
    </i>
    <i r="1">
      <x v="4"/>
    </i>
    <i r="2">
      <x v="648"/>
    </i>
    <i r="3">
      <x v="2"/>
    </i>
    <i>
      <x v="3736"/>
    </i>
    <i r="1">
      <x v="2"/>
    </i>
    <i r="2">
      <x v="873"/>
    </i>
    <i r="3">
      <x v="1"/>
    </i>
    <i>
      <x v="3737"/>
    </i>
    <i r="1">
      <x v="1"/>
    </i>
    <i r="2">
      <x v="319"/>
    </i>
    <i r="3">
      <x/>
    </i>
    <i r="1">
      <x v="4"/>
    </i>
    <i r="2">
      <x v="603"/>
    </i>
    <i r="3">
      <x v="2"/>
    </i>
    <i>
      <x v="3738"/>
    </i>
    <i r="1">
      <x v="5"/>
    </i>
    <i r="2">
      <x v="246"/>
    </i>
    <i r="3">
      <x v="2"/>
    </i>
    <i>
      <x v="3739"/>
    </i>
    <i r="1">
      <x v="3"/>
    </i>
    <i r="2">
      <x v="307"/>
    </i>
    <i r="3">
      <x v="3"/>
    </i>
    <i>
      <x v="3740"/>
    </i>
    <i r="1">
      <x/>
    </i>
    <i r="2">
      <x v="334"/>
    </i>
    <i r="3">
      <x/>
    </i>
    <i>
      <x v="3741"/>
    </i>
    <i r="1">
      <x/>
    </i>
    <i r="2">
      <x v="798"/>
    </i>
    <i r="3">
      <x v="2"/>
    </i>
    <i>
      <x v="3742"/>
    </i>
    <i r="1">
      <x v="3"/>
    </i>
    <i r="2">
      <x v="590"/>
    </i>
    <i r="3">
      <x v="1"/>
    </i>
    <i>
      <x v="3743"/>
    </i>
    <i r="1">
      <x v="2"/>
    </i>
    <i r="2">
      <x v="733"/>
    </i>
    <i r="3">
      <x v="4"/>
    </i>
    <i>
      <x v="3744"/>
    </i>
    <i r="1">
      <x/>
    </i>
    <i r="2">
      <x v="399"/>
    </i>
    <i r="3">
      <x v="3"/>
    </i>
    <i r="1">
      <x v="1"/>
    </i>
    <i r="2">
      <x v="1094"/>
    </i>
    <i r="3">
      <x v="2"/>
    </i>
    <i>
      <x v="3745"/>
    </i>
    <i r="1">
      <x v="5"/>
    </i>
    <i r="2">
      <x v="351"/>
    </i>
    <i r="3">
      <x v="3"/>
    </i>
    <i>
      <x v="3746"/>
    </i>
    <i r="1">
      <x v="1"/>
    </i>
    <i r="2">
      <x v="585"/>
    </i>
    <i r="3">
      <x v="2"/>
    </i>
    <i>
      <x v="3747"/>
    </i>
    <i r="1">
      <x v="4"/>
    </i>
    <i r="2">
      <x v="995"/>
    </i>
    <i r="3">
      <x v="1"/>
    </i>
    <i>
      <x v="3748"/>
    </i>
    <i r="1">
      <x/>
    </i>
    <i r="2">
      <x v="369"/>
    </i>
    <i r="3">
      <x v="2"/>
    </i>
    <i>
      <x v="3749"/>
    </i>
    <i r="1">
      <x v="1"/>
    </i>
    <i r="2">
      <x v="337"/>
    </i>
    <i r="3">
      <x/>
    </i>
    <i>
      <x v="3750"/>
    </i>
    <i r="1">
      <x v="2"/>
    </i>
    <i r="2">
      <x v="596"/>
    </i>
    <i r="3">
      <x v="3"/>
    </i>
    <i r="1">
      <x v="4"/>
    </i>
    <i r="2">
      <x v="572"/>
    </i>
    <i r="3">
      <x/>
    </i>
    <i>
      <x v="3751"/>
    </i>
    <i r="1">
      <x v="1"/>
    </i>
    <i r="2">
      <x v="830"/>
    </i>
    <i r="3">
      <x v="1"/>
    </i>
    <i r="1">
      <x v="5"/>
    </i>
    <i r="2">
      <x v="486"/>
    </i>
    <i r="3">
      <x v="2"/>
    </i>
    <i>
      <x v="3752"/>
    </i>
    <i r="1">
      <x v="2"/>
    </i>
    <i r="2">
      <x v="290"/>
    </i>
    <i r="3">
      <x v="4"/>
    </i>
    <i r="2">
      <x v="780"/>
    </i>
    <i r="3">
      <x v="4"/>
    </i>
    <i r="1">
      <x v="4"/>
    </i>
    <i r="2">
      <x v="783"/>
    </i>
    <i r="3">
      <x v="2"/>
    </i>
    <i>
      <x v="3753"/>
    </i>
    <i r="1">
      <x v="3"/>
    </i>
    <i r="2">
      <x v="637"/>
    </i>
    <i r="3">
      <x/>
    </i>
    <i>
      <x v="3754"/>
    </i>
    <i r="1">
      <x v="3"/>
    </i>
    <i r="2">
      <x v="457"/>
    </i>
    <i r="3">
      <x v="2"/>
    </i>
    <i>
      <x v="3755"/>
    </i>
    <i r="1">
      <x v="2"/>
    </i>
    <i r="2">
      <x v="628"/>
    </i>
    <i r="3">
      <x v="1"/>
    </i>
    <i>
      <x v="3756"/>
    </i>
    <i r="1">
      <x/>
    </i>
    <i r="2">
      <x v="665"/>
    </i>
    <i r="3">
      <x/>
    </i>
    <i r="1">
      <x v="2"/>
    </i>
    <i r="2">
      <x v="390"/>
    </i>
    <i r="3">
      <x/>
    </i>
    <i>
      <x v="3757"/>
    </i>
    <i r="1">
      <x/>
    </i>
    <i r="2">
      <x v="431"/>
    </i>
    <i r="3">
      <x v="2"/>
    </i>
    <i>
      <x v="3758"/>
    </i>
    <i r="1">
      <x v="1"/>
    </i>
    <i r="2">
      <x v="1135"/>
    </i>
    <i r="3">
      <x/>
    </i>
    <i>
      <x v="3759"/>
    </i>
    <i r="1">
      <x v="1"/>
    </i>
    <i r="2">
      <x v="555"/>
    </i>
    <i r="3">
      <x/>
    </i>
    <i>
      <x v="3760"/>
    </i>
    <i r="1">
      <x v="1"/>
    </i>
    <i r="2">
      <x v="595"/>
    </i>
    <i r="3">
      <x v="2"/>
    </i>
    <i>
      <x v="3761"/>
    </i>
    <i r="1">
      <x/>
    </i>
    <i r="2">
      <x v="89"/>
    </i>
    <i r="3">
      <x v="2"/>
    </i>
    <i>
      <x v="3762"/>
    </i>
    <i r="1">
      <x v="5"/>
    </i>
    <i r="2">
      <x v="484"/>
    </i>
    <i r="3">
      <x/>
    </i>
    <i>
      <x v="3763"/>
    </i>
    <i r="1">
      <x/>
    </i>
    <i r="2">
      <x v="781"/>
    </i>
    <i r="3">
      <x v="2"/>
    </i>
    <i r="1">
      <x v="1"/>
    </i>
    <i r="2">
      <x v="739"/>
    </i>
    <i r="3">
      <x v="2"/>
    </i>
    <i>
      <x v="3764"/>
    </i>
    <i r="1">
      <x v="1"/>
    </i>
    <i r="2">
      <x v="992"/>
    </i>
    <i r="3">
      <x/>
    </i>
    <i r="1">
      <x v="2"/>
    </i>
    <i r="2">
      <x v="471"/>
    </i>
    <i r="3">
      <x/>
    </i>
    <i>
      <x v="3765"/>
    </i>
    <i r="1">
      <x v="5"/>
    </i>
    <i r="2">
      <x v="499"/>
    </i>
    <i r="3">
      <x v="2"/>
    </i>
    <i>
      <x v="3766"/>
    </i>
    <i r="1">
      <x v="2"/>
    </i>
    <i r="2">
      <x v="695"/>
    </i>
    <i r="3">
      <x v="1"/>
    </i>
    <i r="2">
      <x v="733"/>
    </i>
    <i r="3">
      <x/>
    </i>
    <i>
      <x v="3767"/>
    </i>
    <i r="1">
      <x v="2"/>
    </i>
    <i r="2">
      <x v="817"/>
    </i>
    <i r="3">
      <x v="1"/>
    </i>
    <i>
      <x v="3768"/>
    </i>
    <i r="1">
      <x/>
    </i>
    <i r="2">
      <x v="743"/>
    </i>
    <i r="3">
      <x v="4"/>
    </i>
    <i>
      <x v="3769"/>
    </i>
    <i r="1">
      <x v="2"/>
    </i>
    <i r="2">
      <x v="743"/>
    </i>
    <i r="3">
      <x v="1"/>
    </i>
    <i>
      <x v="3770"/>
    </i>
    <i r="1">
      <x v="2"/>
    </i>
    <i r="2">
      <x v="815"/>
    </i>
    <i r="3">
      <x v="1"/>
    </i>
    <i>
      <x v="3771"/>
    </i>
    <i r="1">
      <x v="1"/>
    </i>
    <i r="2">
      <x v="209"/>
    </i>
    <i r="3">
      <x v="1"/>
    </i>
    <i r="1">
      <x v="2"/>
    </i>
    <i r="2">
      <x v="406"/>
    </i>
    <i r="3">
      <x v="2"/>
    </i>
    <i>
      <x v="3772"/>
    </i>
    <i r="1">
      <x/>
    </i>
    <i r="2">
      <x v="1130"/>
    </i>
    <i r="3">
      <x/>
    </i>
    <i r="1">
      <x v="4"/>
    </i>
    <i r="2">
      <x v="1102"/>
    </i>
    <i r="3">
      <x v="1"/>
    </i>
    <i>
      <x v="3773"/>
    </i>
    <i r="1">
      <x v="5"/>
    </i>
    <i r="2">
      <x v="592"/>
    </i>
    <i r="3">
      <x v="3"/>
    </i>
    <i r="2">
      <x v="796"/>
    </i>
    <i r="3">
      <x v="4"/>
    </i>
    <i>
      <x v="3774"/>
    </i>
    <i r="1">
      <x v="3"/>
    </i>
    <i r="2">
      <x v="645"/>
    </i>
    <i r="3">
      <x v="2"/>
    </i>
    <i>
      <x v="3775"/>
    </i>
    <i r="1">
      <x v="1"/>
    </i>
    <i r="2">
      <x v="671"/>
    </i>
    <i r="3">
      <x v="2"/>
    </i>
    <i>
      <x v="3776"/>
    </i>
    <i r="1">
      <x v="1"/>
    </i>
    <i r="2">
      <x v="450"/>
    </i>
    <i r="3">
      <x v="1"/>
    </i>
    <i r="1">
      <x v="5"/>
    </i>
    <i r="2">
      <x v="891"/>
    </i>
    <i r="3">
      <x v="2"/>
    </i>
    <i>
      <x v="3777"/>
    </i>
    <i r="1">
      <x/>
    </i>
    <i r="2">
      <x v="506"/>
    </i>
    <i r="3">
      <x v="4"/>
    </i>
    <i>
      <x v="3778"/>
    </i>
    <i r="1">
      <x v="1"/>
    </i>
    <i r="2">
      <x v="123"/>
    </i>
    <i r="3">
      <x v="3"/>
    </i>
    <i>
      <x v="3779"/>
    </i>
    <i r="1">
      <x v="4"/>
    </i>
    <i r="2">
      <x v="253"/>
    </i>
    <i r="3">
      <x v="4"/>
    </i>
    <i>
      <x v="3780"/>
    </i>
    <i r="1">
      <x/>
    </i>
    <i r="2">
      <x v="820"/>
    </i>
    <i r="3">
      <x v="4"/>
    </i>
    <i>
      <x v="3781"/>
    </i>
    <i r="1">
      <x v="2"/>
    </i>
    <i r="2">
      <x v="665"/>
    </i>
    <i r="3">
      <x v="1"/>
    </i>
    <i>
      <x v="3782"/>
    </i>
    <i r="1">
      <x v="4"/>
    </i>
    <i r="2">
      <x v="756"/>
    </i>
    <i r="3">
      <x v="3"/>
    </i>
    <i>
      <x v="3783"/>
    </i>
    <i r="1">
      <x v="1"/>
    </i>
    <i r="2">
      <x v="504"/>
    </i>
    <i r="3">
      <x v="3"/>
    </i>
    <i r="1">
      <x v="4"/>
    </i>
    <i r="2">
      <x v="439"/>
    </i>
    <i r="3">
      <x v="1"/>
    </i>
    <i>
      <x v="3784"/>
    </i>
    <i r="1">
      <x v="4"/>
    </i>
    <i r="2">
      <x v="669"/>
    </i>
    <i r="3">
      <x v="4"/>
    </i>
    <i>
      <x v="3785"/>
    </i>
    <i r="1">
      <x/>
    </i>
    <i r="2">
      <x v="862"/>
    </i>
    <i r="3">
      <x v="4"/>
    </i>
    <i>
      <x v="3786"/>
    </i>
    <i r="1">
      <x v="5"/>
    </i>
    <i r="2">
      <x v="612"/>
    </i>
    <i r="3">
      <x v="2"/>
    </i>
    <i>
      <x v="3787"/>
    </i>
    <i r="1">
      <x v="2"/>
    </i>
    <i r="2">
      <x v="266"/>
    </i>
    <i r="3">
      <x v="1"/>
    </i>
    <i>
      <x v="3788"/>
    </i>
    <i r="1">
      <x v="2"/>
    </i>
    <i r="2">
      <x v="748"/>
    </i>
    <i r="3">
      <x v="4"/>
    </i>
    <i>
      <x v="3789"/>
    </i>
    <i r="1">
      <x/>
    </i>
    <i r="2">
      <x v="336"/>
    </i>
    <i r="3">
      <x v="3"/>
    </i>
    <i r="1">
      <x v="2"/>
    </i>
    <i r="2">
      <x v="572"/>
    </i>
    <i r="3">
      <x v="4"/>
    </i>
    <i>
      <x v="3790"/>
    </i>
    <i r="1">
      <x v="4"/>
    </i>
    <i r="2">
      <x v="1001"/>
    </i>
    <i r="3">
      <x/>
    </i>
    <i>
      <x v="3791"/>
    </i>
    <i r="1">
      <x v="1"/>
    </i>
    <i r="2">
      <x v="332"/>
    </i>
    <i r="3">
      <x v="1"/>
    </i>
    <i>
      <x v="3792"/>
    </i>
    <i r="1">
      <x v="1"/>
    </i>
    <i r="2">
      <x v="192"/>
    </i>
    <i r="3">
      <x v="2"/>
    </i>
    <i r="1">
      <x v="2"/>
    </i>
    <i r="2">
      <x v="39"/>
    </i>
    <i r="3">
      <x v="4"/>
    </i>
    <i>
      <x v="3793"/>
    </i>
    <i r="1">
      <x v="4"/>
    </i>
    <i r="2">
      <x v="636"/>
    </i>
    <i r="3">
      <x v="4"/>
    </i>
    <i>
      <x v="3794"/>
    </i>
    <i r="1">
      <x v="5"/>
    </i>
    <i r="2">
      <x v="683"/>
    </i>
    <i r="3">
      <x v="3"/>
    </i>
    <i>
      <x v="3795"/>
    </i>
    <i r="1">
      <x v="4"/>
    </i>
    <i r="2">
      <x v="229"/>
    </i>
    <i r="3">
      <x v="2"/>
    </i>
    <i>
      <x v="3796"/>
    </i>
    <i r="1">
      <x v="2"/>
    </i>
    <i r="2">
      <x v="288"/>
    </i>
    <i r="3">
      <x v="2"/>
    </i>
    <i r="2">
      <x v="307"/>
    </i>
    <i r="3">
      <x v="2"/>
    </i>
    <i>
      <x v="3797"/>
    </i>
    <i r="1">
      <x v="4"/>
    </i>
    <i r="2">
      <x v="254"/>
    </i>
    <i r="3">
      <x v="3"/>
    </i>
    <i>
      <x v="3798"/>
    </i>
    <i r="1">
      <x v="1"/>
    </i>
    <i r="2">
      <x v="462"/>
    </i>
    <i r="3">
      <x v="4"/>
    </i>
    <i>
      <x v="3799"/>
    </i>
    <i r="1">
      <x v="2"/>
    </i>
    <i r="2">
      <x v="1149"/>
    </i>
    <i r="3">
      <x v="1"/>
    </i>
    <i r="1">
      <x v="5"/>
    </i>
    <i r="2">
      <x v="552"/>
    </i>
    <i r="3">
      <x v="1"/>
    </i>
    <i>
      <x v="3800"/>
    </i>
    <i r="1">
      <x v="3"/>
    </i>
    <i r="2">
      <x v="870"/>
    </i>
    <i r="3">
      <x v="3"/>
    </i>
    <i>
      <x v="3801"/>
    </i>
    <i r="1">
      <x/>
    </i>
    <i r="2">
      <x v="238"/>
    </i>
    <i r="3">
      <x v="3"/>
    </i>
    <i r="2">
      <x v="364"/>
    </i>
    <i r="3">
      <x v="1"/>
    </i>
    <i>
      <x v="3802"/>
    </i>
    <i r="1">
      <x v="5"/>
    </i>
    <i r="2">
      <x v="1056"/>
    </i>
    <i r="3">
      <x v="3"/>
    </i>
    <i>
      <x v="3803"/>
    </i>
    <i r="1">
      <x/>
    </i>
    <i r="2">
      <x v="671"/>
    </i>
    <i r="3">
      <x/>
    </i>
    <i>
      <x v="3804"/>
    </i>
    <i r="1">
      <x v="1"/>
    </i>
    <i r="2">
      <x v="277"/>
    </i>
    <i r="3">
      <x/>
    </i>
    <i>
      <x v="3805"/>
    </i>
    <i r="1">
      <x v="2"/>
    </i>
    <i r="2">
      <x v="589"/>
    </i>
    <i r="3">
      <x v="1"/>
    </i>
    <i>
      <x v="3806"/>
    </i>
    <i r="1">
      <x v="3"/>
    </i>
    <i r="2">
      <x v="658"/>
    </i>
    <i r="3">
      <x v="1"/>
    </i>
    <i r="1">
      <x v="5"/>
    </i>
    <i r="2">
      <x v="1051"/>
    </i>
    <i r="3">
      <x/>
    </i>
    <i>
      <x v="3807"/>
    </i>
    <i r="1">
      <x v="3"/>
    </i>
    <i r="2">
      <x v="388"/>
    </i>
    <i r="3">
      <x v="3"/>
    </i>
    <i r="2">
      <x v="649"/>
    </i>
    <i r="3">
      <x v="1"/>
    </i>
    <i>
      <x v="3808"/>
    </i>
    <i r="1">
      <x v="3"/>
    </i>
    <i r="2">
      <x v="284"/>
    </i>
    <i r="3">
      <x v="3"/>
    </i>
    <i>
      <x v="3809"/>
    </i>
    <i r="1">
      <x v="2"/>
    </i>
    <i r="2">
      <x v="631"/>
    </i>
    <i r="3">
      <x v="1"/>
    </i>
    <i r="2">
      <x v="642"/>
    </i>
    <i r="3">
      <x v="4"/>
    </i>
    <i r="2">
      <x v="995"/>
    </i>
    <i r="3">
      <x/>
    </i>
    <i r="1">
      <x v="3"/>
    </i>
    <i r="2">
      <x v="241"/>
    </i>
    <i r="3">
      <x v="2"/>
    </i>
    <i>
      <x v="3810"/>
    </i>
    <i r="1">
      <x v="3"/>
    </i>
    <i r="2">
      <x v="389"/>
    </i>
    <i r="3">
      <x v="1"/>
    </i>
    <i>
      <x v="3811"/>
    </i>
    <i r="1">
      <x v="2"/>
    </i>
    <i r="2">
      <x v="236"/>
    </i>
    <i r="3">
      <x v="2"/>
    </i>
    <i>
      <x v="3812"/>
    </i>
    <i r="1">
      <x v="2"/>
    </i>
    <i r="2">
      <x v="643"/>
    </i>
    <i r="3">
      <x v="1"/>
    </i>
    <i>
      <x v="3813"/>
    </i>
    <i r="1">
      <x v="2"/>
    </i>
    <i r="2">
      <x v="490"/>
    </i>
    <i r="3">
      <x v="3"/>
    </i>
    <i r="2">
      <x v="731"/>
    </i>
    <i r="3">
      <x v="3"/>
    </i>
    <i>
      <x v="3814"/>
    </i>
    <i r="1">
      <x v="1"/>
    </i>
    <i r="2">
      <x v="958"/>
    </i>
    <i r="3">
      <x v="2"/>
    </i>
    <i r="1">
      <x v="2"/>
    </i>
    <i r="2">
      <x v="693"/>
    </i>
    <i r="3">
      <x v="4"/>
    </i>
    <i>
      <x v="3815"/>
    </i>
    <i r="1">
      <x v="3"/>
    </i>
    <i r="2">
      <x v="877"/>
    </i>
    <i r="3">
      <x v="2"/>
    </i>
    <i>
      <x v="3816"/>
    </i>
    <i r="1">
      <x v="3"/>
    </i>
    <i r="2">
      <x v="1163"/>
    </i>
    <i r="3">
      <x v="3"/>
    </i>
    <i>
      <x v="3817"/>
    </i>
    <i r="1">
      <x/>
    </i>
    <i r="2">
      <x v="569"/>
    </i>
    <i r="3">
      <x v="1"/>
    </i>
    <i r="1">
      <x v="5"/>
    </i>
    <i r="2">
      <x v="335"/>
    </i>
    <i r="3">
      <x v="1"/>
    </i>
    <i>
      <x v="3818"/>
    </i>
    <i r="1">
      <x v="4"/>
    </i>
    <i r="2">
      <x v="1082"/>
    </i>
    <i r="3">
      <x v="3"/>
    </i>
    <i>
      <x v="3819"/>
    </i>
    <i r="1">
      <x v="2"/>
    </i>
    <i r="2">
      <x v="140"/>
    </i>
    <i r="3">
      <x v="3"/>
    </i>
    <i>
      <x v="3820"/>
    </i>
    <i r="1">
      <x v="5"/>
    </i>
    <i r="2">
      <x v="637"/>
    </i>
    <i r="3">
      <x v="2"/>
    </i>
    <i>
      <x v="3821"/>
    </i>
    <i r="1">
      <x v="5"/>
    </i>
    <i r="2">
      <x v="743"/>
    </i>
    <i r="3">
      <x v="2"/>
    </i>
    <i>
      <x v="3822"/>
    </i>
    <i r="1">
      <x/>
    </i>
    <i r="2">
      <x v="364"/>
    </i>
    <i r="3">
      <x v="4"/>
    </i>
    <i>
      <x v="3823"/>
    </i>
    <i r="1">
      <x v="4"/>
    </i>
    <i r="2">
      <x v="818"/>
    </i>
    <i r="3">
      <x/>
    </i>
    <i>
      <x v="3824"/>
    </i>
    <i r="1">
      <x v="2"/>
    </i>
    <i r="2">
      <x v="691"/>
    </i>
    <i r="3">
      <x v="4"/>
    </i>
    <i r="1">
      <x v="5"/>
    </i>
    <i r="2">
      <x v="637"/>
    </i>
    <i r="3">
      <x v="1"/>
    </i>
    <i>
      <x v="3825"/>
    </i>
    <i r="1">
      <x v="5"/>
    </i>
    <i r="2">
      <x v="823"/>
    </i>
    <i r="3">
      <x v="1"/>
    </i>
    <i>
      <x v="3826"/>
    </i>
    <i r="1">
      <x v="4"/>
    </i>
    <i r="2">
      <x v="999"/>
    </i>
    <i r="3">
      <x v="4"/>
    </i>
    <i r="1">
      <x v="5"/>
    </i>
    <i r="2">
      <x v="88"/>
    </i>
    <i r="3">
      <x v="4"/>
    </i>
    <i>
      <x v="3827"/>
    </i>
    <i r="1">
      <x/>
    </i>
    <i r="2">
      <x v="656"/>
    </i>
    <i r="3">
      <x v="1"/>
    </i>
    <i>
      <x v="3828"/>
    </i>
    <i r="1">
      <x v="2"/>
    </i>
    <i r="2">
      <x v="536"/>
    </i>
    <i r="3">
      <x v="3"/>
    </i>
    <i>
      <x v="3829"/>
    </i>
    <i r="1">
      <x/>
    </i>
    <i r="2">
      <x v="197"/>
    </i>
    <i r="3">
      <x v="4"/>
    </i>
    <i>
      <x v="3830"/>
    </i>
    <i r="1">
      <x v="3"/>
    </i>
    <i r="2">
      <x v="988"/>
    </i>
    <i r="3">
      <x v="4"/>
    </i>
    <i>
      <x v="3831"/>
    </i>
    <i r="1">
      <x/>
    </i>
    <i r="2">
      <x v="571"/>
    </i>
    <i r="3">
      <x v="3"/>
    </i>
    <i>
      <x v="3832"/>
    </i>
    <i r="1">
      <x/>
    </i>
    <i r="2">
      <x v="421"/>
    </i>
    <i r="3">
      <x/>
    </i>
    <i>
      <x v="3833"/>
    </i>
    <i r="1">
      <x/>
    </i>
    <i r="2">
      <x v="780"/>
    </i>
    <i r="3">
      <x v="1"/>
    </i>
    <i>
      <x v="3834"/>
    </i>
    <i r="1">
      <x/>
    </i>
    <i r="2">
      <x v="840"/>
    </i>
    <i r="3">
      <x v="2"/>
    </i>
    <i r="1">
      <x v="1"/>
    </i>
    <i r="2">
      <x v="490"/>
    </i>
    <i r="3">
      <x v="3"/>
    </i>
    <i>
      <x v="3835"/>
    </i>
    <i r="1">
      <x v="3"/>
    </i>
    <i r="2">
      <x v="444"/>
    </i>
    <i r="3">
      <x v="3"/>
    </i>
    <i r="1">
      <x v="4"/>
    </i>
    <i r="2">
      <x v="421"/>
    </i>
    <i r="3">
      <x/>
    </i>
    <i>
      <x v="3836"/>
    </i>
    <i r="1">
      <x/>
    </i>
    <i r="2">
      <x v="756"/>
    </i>
    <i r="3">
      <x v="2"/>
    </i>
    <i>
      <x v="3837"/>
    </i>
    <i r="1">
      <x v="1"/>
    </i>
    <i r="2">
      <x v="432"/>
    </i>
    <i r="3">
      <x v="4"/>
    </i>
    <i>
      <x v="3838"/>
    </i>
    <i r="1">
      <x v="1"/>
    </i>
    <i r="2">
      <x v="855"/>
    </i>
    <i r="3">
      <x v="1"/>
    </i>
    <i>
      <x v="3839"/>
    </i>
    <i r="1">
      <x v="2"/>
    </i>
    <i r="2">
      <x v="673"/>
    </i>
    <i r="3">
      <x v="1"/>
    </i>
    <i r="1">
      <x v="4"/>
    </i>
    <i r="2">
      <x v="516"/>
    </i>
    <i r="3">
      <x v="4"/>
    </i>
    <i>
      <x v="3840"/>
    </i>
    <i r="1">
      <x v="4"/>
    </i>
    <i r="2">
      <x v="144"/>
    </i>
    <i r="3">
      <x/>
    </i>
    <i>
      <x v="3841"/>
    </i>
    <i r="1">
      <x v="2"/>
    </i>
    <i r="2">
      <x v="943"/>
    </i>
    <i r="3">
      <x/>
    </i>
    <i r="1">
      <x v="3"/>
    </i>
    <i r="2">
      <x v="782"/>
    </i>
    <i r="3">
      <x v="4"/>
    </i>
    <i>
      <x v="3842"/>
    </i>
    <i r="1">
      <x v="1"/>
    </i>
    <i r="2">
      <x v="1179"/>
    </i>
    <i r="3">
      <x v="1"/>
    </i>
    <i r="1">
      <x v="5"/>
    </i>
    <i r="2">
      <x v="858"/>
    </i>
    <i r="3">
      <x v="4"/>
    </i>
    <i>
      <x v="3843"/>
    </i>
    <i r="1">
      <x v="4"/>
    </i>
    <i r="2">
      <x v="606"/>
    </i>
    <i r="3">
      <x v="3"/>
    </i>
    <i>
      <x v="3844"/>
    </i>
    <i r="1">
      <x/>
    </i>
    <i r="2">
      <x v="292"/>
    </i>
    <i r="3">
      <x/>
    </i>
    <i>
      <x v="3845"/>
    </i>
    <i r="1">
      <x/>
    </i>
    <i r="2">
      <x v="308"/>
    </i>
    <i r="3">
      <x/>
    </i>
    <i r="1">
      <x v="1"/>
    </i>
    <i r="2">
      <x v="586"/>
    </i>
    <i r="3">
      <x v="2"/>
    </i>
    <i r="1">
      <x v="3"/>
    </i>
    <i r="2">
      <x v="440"/>
    </i>
    <i r="3">
      <x v="3"/>
    </i>
    <i>
      <x v="3846"/>
    </i>
    <i r="1">
      <x v="4"/>
    </i>
    <i r="2">
      <x v="543"/>
    </i>
    <i r="3">
      <x/>
    </i>
    <i>
      <x v="3847"/>
    </i>
    <i r="1">
      <x v="3"/>
    </i>
    <i r="2">
      <x v="478"/>
    </i>
    <i r="3">
      <x/>
    </i>
    <i>
      <x v="3848"/>
    </i>
    <i r="1">
      <x v="3"/>
    </i>
    <i r="2">
      <x v="333"/>
    </i>
    <i r="3">
      <x v="4"/>
    </i>
    <i>
      <x v="3849"/>
    </i>
    <i r="1">
      <x v="2"/>
    </i>
    <i r="2">
      <x v="471"/>
    </i>
    <i r="3">
      <x v="3"/>
    </i>
    <i r="1">
      <x v="3"/>
    </i>
    <i r="2">
      <x v="1106"/>
    </i>
    <i r="3">
      <x v="2"/>
    </i>
    <i>
      <x v="3850"/>
    </i>
    <i r="1">
      <x/>
    </i>
    <i r="2">
      <x v="714"/>
    </i>
    <i r="3">
      <x v="3"/>
    </i>
    <i>
      <x v="3851"/>
    </i>
    <i r="1">
      <x v="3"/>
    </i>
    <i r="2">
      <x v="682"/>
    </i>
    <i r="3">
      <x v="1"/>
    </i>
    <i r="1">
      <x v="5"/>
    </i>
    <i r="2">
      <x v="1194"/>
    </i>
    <i r="3">
      <x v="3"/>
    </i>
    <i>
      <x v="3852"/>
    </i>
    <i r="1">
      <x/>
    </i>
    <i r="2">
      <x v="837"/>
    </i>
    <i r="3">
      <x v="1"/>
    </i>
    <i r="1">
      <x v="1"/>
    </i>
    <i r="2">
      <x v="305"/>
    </i>
    <i r="3">
      <x v="4"/>
    </i>
    <i>
      <x v="3853"/>
    </i>
    <i r="1">
      <x v="2"/>
    </i>
    <i r="2">
      <x v="412"/>
    </i>
    <i r="3">
      <x v="2"/>
    </i>
    <i>
      <x v="3854"/>
    </i>
    <i r="1">
      <x v="5"/>
    </i>
    <i r="2">
      <x v="692"/>
    </i>
    <i r="3">
      <x v="3"/>
    </i>
    <i>
      <x v="3855"/>
    </i>
    <i r="1">
      <x/>
    </i>
    <i r="2">
      <x v="630"/>
    </i>
    <i r="3">
      <x v="3"/>
    </i>
    <i r="1">
      <x v="2"/>
    </i>
    <i r="2">
      <x v="1152"/>
    </i>
    <i r="3">
      <x/>
    </i>
    <i r="1">
      <x v="3"/>
    </i>
    <i r="2">
      <x v="694"/>
    </i>
    <i r="3">
      <x v="1"/>
    </i>
    <i>
      <x v="3856"/>
    </i>
    <i r="1">
      <x v="3"/>
    </i>
    <i r="2">
      <x v="605"/>
    </i>
    <i r="3">
      <x v="1"/>
    </i>
    <i>
      <x v="3857"/>
    </i>
    <i r="1">
      <x v="5"/>
    </i>
    <i r="2">
      <x v="755"/>
    </i>
    <i r="3">
      <x v="3"/>
    </i>
    <i>
      <x v="3858"/>
    </i>
    <i r="1">
      <x/>
    </i>
    <i r="2">
      <x v="407"/>
    </i>
    <i r="3">
      <x v="1"/>
    </i>
    <i r="1">
      <x v="4"/>
    </i>
    <i r="2">
      <x v="444"/>
    </i>
    <i r="3">
      <x v="1"/>
    </i>
    <i>
      <x v="3859"/>
    </i>
    <i r="1">
      <x v="1"/>
    </i>
    <i r="2">
      <x v="868"/>
    </i>
    <i r="3">
      <x v="1"/>
    </i>
    <i>
      <x v="3860"/>
    </i>
    <i r="1">
      <x/>
    </i>
    <i r="2">
      <x v="136"/>
    </i>
    <i r="3">
      <x v="1"/>
    </i>
    <i>
      <x v="3861"/>
    </i>
    <i r="1">
      <x v="5"/>
    </i>
    <i r="2">
      <x v="409"/>
    </i>
    <i r="3">
      <x v="4"/>
    </i>
    <i>
      <x v="3862"/>
    </i>
    <i r="1">
      <x v="5"/>
    </i>
    <i r="2">
      <x v="348"/>
    </i>
    <i r="3">
      <x v="4"/>
    </i>
    <i>
      <x v="3863"/>
    </i>
    <i r="1">
      <x v="4"/>
    </i>
    <i r="2">
      <x v="373"/>
    </i>
    <i r="3">
      <x v="4"/>
    </i>
    <i>
      <x v="3864"/>
    </i>
    <i r="1">
      <x v="5"/>
    </i>
    <i r="2">
      <x v="153"/>
    </i>
    <i r="3">
      <x/>
    </i>
    <i>
      <x v="3865"/>
    </i>
    <i r="1">
      <x v="1"/>
    </i>
    <i r="2">
      <x v="189"/>
    </i>
    <i r="3">
      <x v="4"/>
    </i>
    <i r="2">
      <x v="733"/>
    </i>
    <i r="3">
      <x v="2"/>
    </i>
    <i>
      <x v="3866"/>
    </i>
    <i r="1">
      <x v="2"/>
    </i>
    <i r="2">
      <x v="317"/>
    </i>
    <i r="3">
      <x v="1"/>
    </i>
    <i>
      <x v="3867"/>
    </i>
    <i r="1">
      <x v="4"/>
    </i>
    <i r="2">
      <x v="535"/>
    </i>
    <i r="3">
      <x v="1"/>
    </i>
    <i>
      <x v="3868"/>
    </i>
    <i r="1">
      <x v="1"/>
    </i>
    <i r="2">
      <x v="557"/>
    </i>
    <i r="3">
      <x/>
    </i>
    <i>
      <x v="3869"/>
    </i>
    <i r="1">
      <x v="3"/>
    </i>
    <i r="2">
      <x v="591"/>
    </i>
    <i r="3">
      <x v="4"/>
    </i>
    <i>
      <x v="3870"/>
    </i>
    <i r="1">
      <x v="1"/>
    </i>
    <i r="2">
      <x v="634"/>
    </i>
    <i r="3">
      <x v="4"/>
    </i>
    <i>
      <x v="3871"/>
    </i>
    <i r="1">
      <x/>
    </i>
    <i r="2">
      <x v="844"/>
    </i>
    <i r="3">
      <x/>
    </i>
    <i>
      <x v="3872"/>
    </i>
    <i r="1">
      <x v="1"/>
    </i>
    <i r="2">
      <x v="315"/>
    </i>
    <i r="3">
      <x v="3"/>
    </i>
    <i>
      <x v="3873"/>
    </i>
    <i r="1">
      <x v="4"/>
    </i>
    <i r="2">
      <x v="1104"/>
    </i>
    <i r="3">
      <x v="1"/>
    </i>
    <i>
      <x v="3874"/>
    </i>
    <i r="1">
      <x v="4"/>
    </i>
    <i r="2">
      <x v="729"/>
    </i>
    <i r="3">
      <x v="4"/>
    </i>
    <i>
      <x v="3875"/>
    </i>
    <i r="1">
      <x v="3"/>
    </i>
    <i r="2">
      <x v="722"/>
    </i>
    <i r="3">
      <x v="2"/>
    </i>
    <i>
      <x v="3876"/>
    </i>
    <i r="1">
      <x v="5"/>
    </i>
    <i r="2">
      <x v="674"/>
    </i>
    <i r="3">
      <x v="1"/>
    </i>
    <i>
      <x v="3877"/>
    </i>
    <i r="1">
      <x/>
    </i>
    <i r="2">
      <x v="317"/>
    </i>
    <i r="3">
      <x v="3"/>
    </i>
    <i>
      <x v="3878"/>
    </i>
    <i r="1">
      <x v="4"/>
    </i>
    <i r="2">
      <x v="534"/>
    </i>
    <i r="3">
      <x/>
    </i>
    <i>
      <x v="3879"/>
    </i>
    <i r="1">
      <x v="2"/>
    </i>
    <i r="2">
      <x v="884"/>
    </i>
    <i r="3">
      <x v="2"/>
    </i>
    <i>
      <x v="3880"/>
    </i>
    <i r="1">
      <x v="1"/>
    </i>
    <i r="2">
      <x v="57"/>
    </i>
    <i r="3">
      <x v="2"/>
    </i>
    <i>
      <x v="3881"/>
    </i>
    <i r="1">
      <x v="3"/>
    </i>
    <i r="2">
      <x v="12"/>
    </i>
    <i r="3">
      <x v="4"/>
    </i>
    <i>
      <x v="3882"/>
    </i>
    <i r="1">
      <x v="3"/>
    </i>
    <i r="2">
      <x v="737"/>
    </i>
    <i r="3">
      <x v="4"/>
    </i>
    <i>
      <x v="3883"/>
    </i>
    <i r="1">
      <x/>
    </i>
    <i r="2">
      <x v="489"/>
    </i>
    <i r="3">
      <x v="2"/>
    </i>
    <i>
      <x v="3884"/>
    </i>
    <i r="1">
      <x v="5"/>
    </i>
    <i r="2">
      <x v="795"/>
    </i>
    <i r="3">
      <x v="3"/>
    </i>
    <i>
      <x v="3885"/>
    </i>
    <i r="1">
      <x v="1"/>
    </i>
    <i r="2">
      <x v="29"/>
    </i>
    <i r="3">
      <x v="4"/>
    </i>
    <i>
      <x v="3886"/>
    </i>
    <i r="1">
      <x v="1"/>
    </i>
    <i r="2">
      <x v="689"/>
    </i>
    <i r="3">
      <x v="3"/>
    </i>
    <i>
      <x v="3887"/>
    </i>
    <i r="1">
      <x v="3"/>
    </i>
    <i r="2">
      <x v="868"/>
    </i>
    <i r="3">
      <x/>
    </i>
    <i>
      <x v="3888"/>
    </i>
    <i r="1">
      <x v="1"/>
    </i>
    <i r="2">
      <x v="705"/>
    </i>
    <i r="3">
      <x/>
    </i>
    <i>
      <x v="3889"/>
    </i>
    <i r="1">
      <x v="4"/>
    </i>
    <i r="2">
      <x v="845"/>
    </i>
    <i r="3">
      <x v="2"/>
    </i>
    <i>
      <x v="3890"/>
    </i>
    <i r="1">
      <x v="1"/>
    </i>
    <i r="2">
      <x v="585"/>
    </i>
    <i r="3">
      <x/>
    </i>
    <i>
      <x v="3891"/>
    </i>
    <i r="1">
      <x v="4"/>
    </i>
    <i r="2">
      <x v="516"/>
    </i>
    <i r="3">
      <x/>
    </i>
    <i>
      <x v="3892"/>
    </i>
    <i r="1">
      <x v="5"/>
    </i>
    <i r="2">
      <x v="792"/>
    </i>
    <i r="3">
      <x v="2"/>
    </i>
    <i>
      <x v="3893"/>
    </i>
    <i r="1">
      <x/>
    </i>
    <i r="2">
      <x v="1183"/>
    </i>
    <i r="3">
      <x v="4"/>
    </i>
    <i>
      <x v="3894"/>
    </i>
    <i r="1">
      <x v="5"/>
    </i>
    <i r="2">
      <x v="938"/>
    </i>
    <i r="3">
      <x/>
    </i>
    <i>
      <x v="3895"/>
    </i>
    <i r="1">
      <x v="4"/>
    </i>
    <i r="2">
      <x v="407"/>
    </i>
    <i r="3">
      <x v="2"/>
    </i>
    <i>
      <x v="3896"/>
    </i>
    <i r="1">
      <x v="4"/>
    </i>
    <i r="2">
      <x v="612"/>
    </i>
    <i r="3">
      <x v="4"/>
    </i>
    <i r="1">
      <x v="5"/>
    </i>
    <i r="2">
      <x v="585"/>
    </i>
    <i r="3">
      <x/>
    </i>
    <i>
      <x v="3897"/>
    </i>
    <i r="1">
      <x v="2"/>
    </i>
    <i r="2">
      <x v="670"/>
    </i>
    <i r="3">
      <x v="1"/>
    </i>
    <i>
      <x v="3898"/>
    </i>
    <i r="1">
      <x/>
    </i>
    <i r="2">
      <x v="1105"/>
    </i>
    <i r="3">
      <x v="4"/>
    </i>
    <i>
      <x v="3899"/>
    </i>
    <i r="1">
      <x/>
    </i>
    <i r="2">
      <x v="176"/>
    </i>
    <i r="3">
      <x v="2"/>
    </i>
    <i>
      <x v="3900"/>
    </i>
    <i r="1">
      <x v="4"/>
    </i>
    <i r="2">
      <x v="495"/>
    </i>
    <i r="3">
      <x v="4"/>
    </i>
    <i>
      <x v="3901"/>
    </i>
    <i r="1">
      <x v="1"/>
    </i>
    <i r="2">
      <x v="63"/>
    </i>
    <i r="3">
      <x v="2"/>
    </i>
    <i>
      <x v="3902"/>
    </i>
    <i r="1">
      <x/>
    </i>
    <i r="2">
      <x v="42"/>
    </i>
    <i r="3">
      <x v="2"/>
    </i>
    <i>
      <x v="3903"/>
    </i>
    <i r="1">
      <x v="4"/>
    </i>
    <i r="2">
      <x v="120"/>
    </i>
    <i r="3">
      <x v="2"/>
    </i>
    <i>
      <x v="3904"/>
    </i>
    <i r="1">
      <x v="1"/>
    </i>
    <i r="2">
      <x v="669"/>
    </i>
    <i r="3">
      <x/>
    </i>
    <i r="1">
      <x v="4"/>
    </i>
    <i r="2">
      <x v="516"/>
    </i>
    <i r="3">
      <x v="1"/>
    </i>
    <i>
      <x v="3905"/>
    </i>
    <i r="1">
      <x v="2"/>
    </i>
    <i r="2">
      <x v="836"/>
    </i>
    <i r="3">
      <x/>
    </i>
    <i>
      <x v="3906"/>
    </i>
    <i r="1">
      <x v="2"/>
    </i>
    <i r="2">
      <x v="596"/>
    </i>
    <i r="3">
      <x v="2"/>
    </i>
    <i r="1">
      <x v="5"/>
    </i>
    <i r="2">
      <x v="614"/>
    </i>
    <i r="3">
      <x v="4"/>
    </i>
    <i>
      <x v="3907"/>
    </i>
    <i r="1">
      <x v="5"/>
    </i>
    <i r="2">
      <x v="998"/>
    </i>
    <i r="3">
      <x v="2"/>
    </i>
    <i>
      <x v="3908"/>
    </i>
    <i r="1">
      <x v="3"/>
    </i>
    <i r="2">
      <x v="555"/>
    </i>
    <i r="3">
      <x v="4"/>
    </i>
    <i>
      <x v="3909"/>
    </i>
    <i r="1">
      <x v="3"/>
    </i>
    <i r="2">
      <x v="818"/>
    </i>
    <i r="3">
      <x v="3"/>
    </i>
    <i>
      <x v="3910"/>
    </i>
    <i r="1">
      <x v="2"/>
    </i>
    <i r="2">
      <x v="1147"/>
    </i>
    <i r="3">
      <x v="3"/>
    </i>
    <i r="1">
      <x v="5"/>
    </i>
    <i r="2">
      <x v="1125"/>
    </i>
    <i r="3">
      <x v="3"/>
    </i>
    <i>
      <x v="3911"/>
    </i>
    <i r="1">
      <x v="5"/>
    </i>
    <i r="2">
      <x v="839"/>
    </i>
    <i r="3">
      <x v="4"/>
    </i>
    <i>
      <x v="3912"/>
    </i>
    <i r="1">
      <x/>
    </i>
    <i r="2">
      <x v="200"/>
    </i>
    <i r="3">
      <x v="1"/>
    </i>
    <i>
      <x v="3913"/>
    </i>
    <i r="1">
      <x v="2"/>
    </i>
    <i r="2">
      <x v="626"/>
    </i>
    <i r="3">
      <x/>
    </i>
    <i r="1">
      <x v="4"/>
    </i>
    <i r="2">
      <x v="398"/>
    </i>
    <i r="3">
      <x v="4"/>
    </i>
    <i>
      <x v="3914"/>
    </i>
    <i r="1">
      <x v="4"/>
    </i>
    <i r="2">
      <x v="1048"/>
    </i>
    <i r="3">
      <x v="1"/>
    </i>
    <i>
      <x v="3915"/>
    </i>
    <i r="1">
      <x v="3"/>
    </i>
    <i r="2">
      <x v="375"/>
    </i>
    <i r="3">
      <x/>
    </i>
    <i>
      <x v="3916"/>
    </i>
    <i r="1">
      <x v="4"/>
    </i>
    <i r="2">
      <x v="215"/>
    </i>
    <i r="3">
      <x v="2"/>
    </i>
    <i>
      <x v="3917"/>
    </i>
    <i r="1">
      <x v="1"/>
    </i>
    <i r="2">
      <x v="731"/>
    </i>
    <i r="3">
      <x v="1"/>
    </i>
    <i>
      <x v="3918"/>
    </i>
    <i r="1">
      <x v="1"/>
    </i>
    <i r="2">
      <x v="447"/>
    </i>
    <i r="3">
      <x v="4"/>
    </i>
    <i>
      <x v="3919"/>
    </i>
    <i r="1">
      <x v="4"/>
    </i>
    <i r="2">
      <x v="459"/>
    </i>
    <i r="3">
      <x/>
    </i>
    <i>
      <x v="3920"/>
    </i>
    <i r="1">
      <x v="3"/>
    </i>
    <i r="2">
      <x v="751"/>
    </i>
    <i r="3">
      <x v="2"/>
    </i>
    <i>
      <x v="3921"/>
    </i>
    <i r="1">
      <x v="1"/>
    </i>
    <i r="2">
      <x v="21"/>
    </i>
    <i r="3">
      <x v="4"/>
    </i>
    <i r="1">
      <x v="3"/>
    </i>
    <i r="2">
      <x v="16"/>
    </i>
    <i r="3">
      <x v="2"/>
    </i>
    <i>
      <x v="3922"/>
    </i>
    <i r="1">
      <x v="5"/>
    </i>
    <i r="2">
      <x v="702"/>
    </i>
    <i r="3">
      <x v="3"/>
    </i>
    <i>
      <x v="3923"/>
    </i>
    <i r="1">
      <x v="2"/>
    </i>
    <i r="2">
      <x v="242"/>
    </i>
    <i r="3">
      <x v="4"/>
    </i>
    <i>
      <x v="3924"/>
    </i>
    <i r="1">
      <x/>
    </i>
    <i r="2">
      <x v="1022"/>
    </i>
    <i r="3">
      <x/>
    </i>
    <i>
      <x v="3925"/>
    </i>
    <i r="1">
      <x/>
    </i>
    <i r="2">
      <x v="476"/>
    </i>
    <i r="3">
      <x v="4"/>
    </i>
    <i>
      <x v="3926"/>
    </i>
    <i r="1">
      <x/>
    </i>
    <i r="2">
      <x v="89"/>
    </i>
    <i r="3">
      <x v="3"/>
    </i>
    <i r="1">
      <x v="4"/>
    </i>
    <i r="2">
      <x v="19"/>
    </i>
    <i r="3">
      <x v="4"/>
    </i>
    <i>
      <x v="3927"/>
    </i>
    <i r="1">
      <x v="2"/>
    </i>
    <i r="2">
      <x v="312"/>
    </i>
    <i r="3">
      <x v="3"/>
    </i>
    <i r="2">
      <x v="1115"/>
    </i>
    <i r="3">
      <x v="4"/>
    </i>
    <i r="1">
      <x v="3"/>
    </i>
    <i r="2">
      <x v="158"/>
    </i>
    <i r="3">
      <x v="3"/>
    </i>
    <i>
      <x v="3928"/>
    </i>
    <i r="1">
      <x v="4"/>
    </i>
    <i r="2">
      <x v="1169"/>
    </i>
    <i r="3">
      <x v="4"/>
    </i>
    <i>
      <x v="3929"/>
    </i>
    <i r="1">
      <x/>
    </i>
    <i r="2">
      <x v="441"/>
    </i>
    <i r="3">
      <x v="4"/>
    </i>
    <i r="1">
      <x v="5"/>
    </i>
    <i r="2">
      <x v="335"/>
    </i>
    <i r="3">
      <x v="4"/>
    </i>
    <i r="2">
      <x v="808"/>
    </i>
    <i r="3">
      <x v="3"/>
    </i>
    <i>
      <x v="3930"/>
    </i>
    <i r="1">
      <x v="5"/>
    </i>
    <i r="2">
      <x v="879"/>
    </i>
    <i r="3">
      <x v="1"/>
    </i>
    <i>
      <x v="3931"/>
    </i>
    <i r="1">
      <x v="3"/>
    </i>
    <i r="2">
      <x v="76"/>
    </i>
    <i r="3">
      <x v="2"/>
    </i>
    <i>
      <x v="3932"/>
    </i>
    <i r="1">
      <x v="1"/>
    </i>
    <i r="2">
      <x v="540"/>
    </i>
    <i r="3">
      <x v="1"/>
    </i>
    <i>
      <x v="3933"/>
    </i>
    <i r="1">
      <x/>
    </i>
    <i r="2">
      <x v="180"/>
    </i>
    <i r="3">
      <x v="4"/>
    </i>
    <i>
      <x v="3934"/>
    </i>
    <i r="1">
      <x v="1"/>
    </i>
    <i r="2">
      <x v="850"/>
    </i>
    <i r="3">
      <x v="3"/>
    </i>
    <i>
      <x v="3935"/>
    </i>
    <i r="1">
      <x v="3"/>
    </i>
    <i r="2">
      <x v="457"/>
    </i>
    <i r="3">
      <x v="3"/>
    </i>
    <i r="1">
      <x v="4"/>
    </i>
    <i r="2">
      <x v="633"/>
    </i>
    <i r="3">
      <x/>
    </i>
    <i>
      <x v="3936"/>
    </i>
    <i r="1">
      <x v="1"/>
    </i>
    <i r="2">
      <x v="43"/>
    </i>
    <i r="3">
      <x/>
    </i>
    <i r="2">
      <x v="313"/>
    </i>
    <i r="3">
      <x/>
    </i>
    <i r="1">
      <x v="5"/>
    </i>
    <i r="2">
      <x v="573"/>
    </i>
    <i r="3">
      <x/>
    </i>
    <i>
      <x v="3937"/>
    </i>
    <i r="1">
      <x v="1"/>
    </i>
    <i r="2">
      <x v="1037"/>
    </i>
    <i r="3">
      <x v="3"/>
    </i>
    <i r="1">
      <x v="2"/>
    </i>
    <i r="2">
      <x v="605"/>
    </i>
    <i r="3">
      <x v="2"/>
    </i>
    <i>
      <x v="3938"/>
    </i>
    <i r="1">
      <x v="1"/>
    </i>
    <i r="2">
      <x v="953"/>
    </i>
    <i r="3">
      <x v="3"/>
    </i>
    <i>
      <x v="3939"/>
    </i>
    <i r="1">
      <x v="5"/>
    </i>
    <i r="2">
      <x v="925"/>
    </i>
    <i r="3">
      <x v="4"/>
    </i>
    <i>
      <x v="3940"/>
    </i>
    <i r="1">
      <x/>
    </i>
    <i r="2">
      <x v="809"/>
    </i>
    <i r="3">
      <x v="1"/>
    </i>
    <i r="1">
      <x v="4"/>
    </i>
    <i r="2">
      <x v="827"/>
    </i>
    <i r="3">
      <x v="2"/>
    </i>
    <i r="1">
      <x v="5"/>
    </i>
    <i r="2">
      <x v="199"/>
    </i>
    <i r="3">
      <x v="1"/>
    </i>
    <i>
      <x v="3941"/>
    </i>
    <i r="1">
      <x v="2"/>
    </i>
    <i r="2">
      <x v="150"/>
    </i>
    <i r="3">
      <x v="1"/>
    </i>
    <i>
      <x v="3942"/>
    </i>
    <i r="1">
      <x v="3"/>
    </i>
    <i r="2">
      <x v="843"/>
    </i>
    <i r="3">
      <x v="3"/>
    </i>
    <i>
      <x v="3943"/>
    </i>
    <i r="1">
      <x v="1"/>
    </i>
    <i r="2">
      <x v="1117"/>
    </i>
    <i r="3">
      <x v="2"/>
    </i>
    <i>
      <x v="3944"/>
    </i>
    <i r="1">
      <x/>
    </i>
    <i r="2">
      <x v="1021"/>
    </i>
    <i r="3">
      <x v="1"/>
    </i>
    <i r="1">
      <x v="5"/>
    </i>
    <i r="2">
      <x v="737"/>
    </i>
    <i r="3">
      <x/>
    </i>
    <i t="grand">
      <x/>
    </i>
  </rowItems>
  <colItems count="1">
    <i/>
  </colItems>
  <pageFields count="1">
    <pageField fld="9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E11" firstHeaderRow="1" firstDataRow="2" firstDataCol="1"/>
  <pivotFields count="12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/>
    <pivotField axis="axisRow" compact="0" showAll="0">
      <items count="7">
        <item x="1"/>
        <item x="3"/>
        <item x="0"/>
        <item x="2"/>
        <item x="5"/>
        <item x="4"/>
        <item t="default"/>
      </items>
    </pivotField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Employee_ID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6:G20" firstHeaderRow="1" firstDataRow="2" firstDataCol="1"/>
  <pivotFields count="12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/>
    <pivotField compact="0" showAll="0"/>
    <pivotField compact="0" showAll="0"/>
    <pivotField axis="axisCol" compact="0" showAll="0">
      <items count="6">
        <item x="2"/>
        <item x="1"/>
        <item x="4"/>
        <item x="3"/>
        <item x="0"/>
        <item t="default"/>
      </items>
    </pivotField>
    <pivotField compact="0" numFmtId="180" showAll="0"/>
    <pivotField compact="0" numFmtId="18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7"/>
  </rowFields>
  <rowItems count="3">
    <i>
      <x/>
    </i>
    <i>
      <x v="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Employee_ID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9:B45" firstHeaderRow="1" firstDataRow="1" firstDataCol="1"/>
  <pivotFields count="12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/>
    <pivotField compact="0" showAll="0"/>
    <pivotField axis="axisRow" compact="0" showAll="0">
      <items count="6">
        <item x="1"/>
        <item x="2"/>
        <item x="3"/>
        <item x="4"/>
        <item x="0"/>
        <item t="default"/>
      </items>
    </pivotField>
    <pivotField compact="0" showAll="0"/>
    <pivotField compact="0" numFmtId="180" showAll="0"/>
    <pivotField compact="0" numFmtId="180" showAll="0"/>
    <pivotField compact="0" showAll="0"/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/>
    <pivotField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9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pivotTables>
    <pivotTable tabId="8" name="PivotTable2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redential_Type" sourceName="Credential_Type">
  <pivotTables>
    <pivotTable tabId="8" name="PivotTable2"/>
  </pivotTables>
  <data>
    <tabular pivotCacheId="1">
      <items count="5">
        <i x="2" s="1"/>
        <i x="1" s="1"/>
        <i x="4" s="1"/>
        <i x="3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ole" sourceName="Role">
  <pivotTables>
    <pivotTable tabId="8" name="PivotTable2"/>
  </pivotTables>
  <data>
    <tabular pivotCacheId="1">
      <items count="5">
        <i x="1" s="1"/>
        <i x="2" s="1"/>
        <i x="3" s="1"/>
        <i x="4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8" name="PivotTable2"/>
  </pivotTables>
  <data>
    <tabular pivotCacheId="1">
      <items count="6">
        <i x="1" s="1"/>
        <i x="3" s="1"/>
        <i x="0" s="1"/>
        <i x="2" s="1"/>
        <i x="5" s="1"/>
        <i x="4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25425"/>
  <slicer name="Role" cache="Slicer_Role" caption="Role" rowHeight="225425"/>
  <slicer name="Credential_Type" cache="Slicer_Credential_Type" caption="Credential_Type" rowHeight="225425"/>
  <slicer name="status" cache="Slicer_status" caption="status" rowHeight="225425"/>
</slicers>
</file>

<file path=xl/tables/table1.xml><?xml version="1.0" encoding="utf-8"?>
<table xmlns="http://schemas.openxmlformats.org/spreadsheetml/2006/main" id="4" name="Table2_5" displayName="Table2_5" ref="A1:L5001" totalsRowShown="0">
  <autoFilter xmlns:etc="http://www.wps.cn/officeDocument/2017/etCustomData" ref="A1:L5001" etc:filterBottomFollowUsedRange="0"/>
  <tableColumns count="12">
    <tableColumn id="1" name="Employee_ID"/>
    <tableColumn id="2" name="Employee_Name"/>
    <tableColumn id="3" name="DEPARTMENT"/>
    <tableColumn id="4" name="Role"/>
    <tableColumn id="5" name="Credential type"/>
    <tableColumn id="6" name="issue_date"/>
    <tableColumn id="7" name="Expiry_Date"/>
    <tableColumn id="8" name="Credential_Status"/>
    <tableColumn id="9" name="dayes to expiry" dataDxfId="0">
      <calculatedColumnFormula>G2-TODAY()</calculatedColumnFormula>
    </tableColumn>
    <tableColumn id="10" name="status" dataDxfId="1">
      <calculatedColumnFormula array="1">_xlfn.IFS(I2&gt;30,"not expired",I2&lt;0,"expired",I2&lt;=30,"expiring soon")</calculatedColumnFormula>
    </tableColumn>
    <tableColumn id="11" name="risk level" dataDxfId="2">
      <calculatedColumnFormula array="1">_xlfn.IFS(J2="expired","high",J2="not expired","low",J2="expiring soon","mid")</calculatedColumnFormula>
    </tableColumn>
    <tableColumn id="12" name="action needed" dataDxfId="3">
      <calculatedColumnFormula array="1">_xlfn.IFS(K2="high","renewal",K2="low","no need",K2="mid","upcoming renewal")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2.xml"/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1"/>
  <sheetViews>
    <sheetView workbookViewId="0">
      <selection activeCell="C19" sqref="C19"/>
    </sheetView>
  </sheetViews>
  <sheetFormatPr defaultColWidth="9" defaultRowHeight="14.4" outlineLevelCol="7"/>
  <cols>
    <col min="1" max="1" width="13.1111111111111" customWidth="1"/>
    <col min="2" max="2" width="16.7777777777778" customWidth="1"/>
    <col min="3" max="3" width="12" customWidth="1"/>
    <col min="4" max="4" width="13.1111111111111" customWidth="1"/>
    <col min="5" max="5" width="21.5555555555556" customWidth="1"/>
    <col min="6" max="6" width="11.1111111111111" customWidth="1"/>
    <col min="7" max="7" width="11.8888888888889" customWidth="1"/>
    <col min="8" max="8" width="17.2222222222222" customWidth="1"/>
  </cols>
  <sheetData>
    <row r="1" spans="1:8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</row>
    <row r="2" spans="1:8">
      <c r="A2">
        <v>10001</v>
      </c>
      <c r="B2" t="s">
        <v>8</v>
      </c>
      <c r="C2" t="s">
        <v>9</v>
      </c>
      <c r="D2" t="s">
        <v>10</v>
      </c>
      <c r="E2" t="s">
        <v>11</v>
      </c>
      <c r="F2" s="21">
        <v>45155</v>
      </c>
      <c r="G2" s="21">
        <v>45335</v>
      </c>
      <c r="H2" t="s">
        <v>12</v>
      </c>
    </row>
    <row r="3" spans="1:8">
      <c r="A3">
        <v>10002</v>
      </c>
      <c r="B3" t="s">
        <v>13</v>
      </c>
      <c r="C3" t="s">
        <v>14</v>
      </c>
      <c r="D3" t="s">
        <v>15</v>
      </c>
      <c r="E3" t="s">
        <v>16</v>
      </c>
      <c r="F3" s="21">
        <v>45531</v>
      </c>
      <c r="G3" s="21">
        <v>45896</v>
      </c>
      <c r="H3" t="s">
        <v>12</v>
      </c>
    </row>
    <row r="4" spans="1:8">
      <c r="A4">
        <v>10003</v>
      </c>
      <c r="B4" t="s">
        <v>17</v>
      </c>
      <c r="C4" t="s">
        <v>9</v>
      </c>
      <c r="D4" t="s">
        <v>18</v>
      </c>
      <c r="E4" t="s">
        <v>11</v>
      </c>
      <c r="F4" s="21">
        <v>45444</v>
      </c>
      <c r="G4" s="21">
        <v>46174</v>
      </c>
      <c r="H4" t="s">
        <v>19</v>
      </c>
    </row>
    <row r="5" spans="1:8">
      <c r="A5">
        <v>10004</v>
      </c>
      <c r="B5" t="s">
        <v>20</v>
      </c>
      <c r="C5" t="s">
        <v>21</v>
      </c>
      <c r="D5" t="s">
        <v>15</v>
      </c>
      <c r="E5" t="s">
        <v>22</v>
      </c>
      <c r="F5" s="21">
        <v>45152</v>
      </c>
      <c r="G5" s="21">
        <v>45517</v>
      </c>
      <c r="H5" t="s">
        <v>12</v>
      </c>
    </row>
    <row r="6" spans="1:8">
      <c r="A6">
        <v>10005</v>
      </c>
      <c r="B6" t="s">
        <v>23</v>
      </c>
      <c r="C6" t="s">
        <v>9</v>
      </c>
      <c r="D6" t="s">
        <v>18</v>
      </c>
      <c r="E6" t="s">
        <v>22</v>
      </c>
      <c r="F6" s="21">
        <v>45275</v>
      </c>
      <c r="G6" s="21">
        <v>45640</v>
      </c>
      <c r="H6" t="s">
        <v>12</v>
      </c>
    </row>
    <row r="7" spans="1:8">
      <c r="A7">
        <v>10006</v>
      </c>
      <c r="B7" t="s">
        <v>24</v>
      </c>
      <c r="C7" t="s">
        <v>25</v>
      </c>
      <c r="D7" t="s">
        <v>26</v>
      </c>
      <c r="E7" t="s">
        <v>16</v>
      </c>
      <c r="F7" s="21">
        <v>45316</v>
      </c>
      <c r="G7" s="21">
        <v>45496</v>
      </c>
      <c r="H7" t="s">
        <v>12</v>
      </c>
    </row>
    <row r="8" spans="1:8">
      <c r="A8">
        <v>10007</v>
      </c>
      <c r="B8" t="s">
        <v>27</v>
      </c>
      <c r="C8" t="s">
        <v>28</v>
      </c>
      <c r="D8" t="s">
        <v>10</v>
      </c>
      <c r="E8" t="s">
        <v>16</v>
      </c>
      <c r="F8" s="21">
        <v>45397</v>
      </c>
      <c r="G8" s="21">
        <v>46127</v>
      </c>
      <c r="H8" t="s">
        <v>19</v>
      </c>
    </row>
    <row r="9" spans="1:8">
      <c r="A9">
        <v>10008</v>
      </c>
      <c r="B9" t="s">
        <v>29</v>
      </c>
      <c r="C9" t="s">
        <v>9</v>
      </c>
      <c r="D9" t="s">
        <v>15</v>
      </c>
      <c r="E9" t="s">
        <v>30</v>
      </c>
      <c r="F9" s="21">
        <v>45570</v>
      </c>
      <c r="G9" s="21">
        <v>46300</v>
      </c>
      <c r="H9" t="s">
        <v>19</v>
      </c>
    </row>
    <row r="10" spans="1:8">
      <c r="A10">
        <v>10009</v>
      </c>
      <c r="B10" t="s">
        <v>31</v>
      </c>
      <c r="C10" t="s">
        <v>28</v>
      </c>
      <c r="D10" t="s">
        <v>18</v>
      </c>
      <c r="E10" t="s">
        <v>16</v>
      </c>
      <c r="F10" s="21">
        <v>44973</v>
      </c>
      <c r="G10" s="21">
        <v>45703</v>
      </c>
      <c r="H10" t="s">
        <v>12</v>
      </c>
    </row>
    <row r="11" spans="1:8">
      <c r="A11">
        <v>10010</v>
      </c>
      <c r="B11" t="s">
        <v>32</v>
      </c>
      <c r="C11" t="s">
        <v>9</v>
      </c>
      <c r="D11" t="s">
        <v>18</v>
      </c>
      <c r="E11" t="s">
        <v>16</v>
      </c>
      <c r="F11" s="21">
        <v>45316</v>
      </c>
      <c r="G11" s="21">
        <v>45681</v>
      </c>
      <c r="H11" t="s">
        <v>12</v>
      </c>
    </row>
    <row r="12" spans="1:8">
      <c r="A12">
        <v>10011</v>
      </c>
      <c r="B12" t="s">
        <v>33</v>
      </c>
      <c r="C12" t="s">
        <v>21</v>
      </c>
      <c r="D12" t="s">
        <v>10</v>
      </c>
      <c r="E12" t="s">
        <v>30</v>
      </c>
      <c r="F12" s="21">
        <v>45141</v>
      </c>
      <c r="G12" s="21">
        <v>45871</v>
      </c>
      <c r="H12" t="s">
        <v>12</v>
      </c>
    </row>
    <row r="13" spans="1:8">
      <c r="A13">
        <v>10012</v>
      </c>
      <c r="B13" t="s">
        <v>34</v>
      </c>
      <c r="C13" t="s">
        <v>28</v>
      </c>
      <c r="D13" t="s">
        <v>18</v>
      </c>
      <c r="E13" t="s">
        <v>35</v>
      </c>
      <c r="F13" s="21">
        <v>45177</v>
      </c>
      <c r="G13" s="21">
        <v>45357</v>
      </c>
      <c r="H13" t="s">
        <v>12</v>
      </c>
    </row>
    <row r="14" spans="1:8">
      <c r="A14">
        <v>10013</v>
      </c>
      <c r="B14" t="s">
        <v>36</v>
      </c>
      <c r="C14" t="s">
        <v>25</v>
      </c>
      <c r="D14" t="s">
        <v>15</v>
      </c>
      <c r="E14" t="s">
        <v>11</v>
      </c>
      <c r="F14" s="21">
        <v>45259</v>
      </c>
      <c r="G14" s="21">
        <v>45439</v>
      </c>
      <c r="H14" t="s">
        <v>12</v>
      </c>
    </row>
    <row r="15" spans="1:8">
      <c r="A15">
        <v>10014</v>
      </c>
      <c r="B15" t="s">
        <v>37</v>
      </c>
      <c r="C15" t="s">
        <v>25</v>
      </c>
      <c r="D15" t="s">
        <v>38</v>
      </c>
      <c r="E15" t="s">
        <v>30</v>
      </c>
      <c r="F15" s="21">
        <v>44994</v>
      </c>
      <c r="G15" s="21">
        <v>45174</v>
      </c>
      <c r="H15" t="s">
        <v>12</v>
      </c>
    </row>
    <row r="16" spans="1:8">
      <c r="A16">
        <v>10015</v>
      </c>
      <c r="B16" t="s">
        <v>39</v>
      </c>
      <c r="C16" t="s">
        <v>14</v>
      </c>
      <c r="D16" t="s">
        <v>10</v>
      </c>
      <c r="E16" t="s">
        <v>11</v>
      </c>
      <c r="F16" s="21">
        <v>45598</v>
      </c>
      <c r="G16" s="21">
        <v>45963</v>
      </c>
      <c r="H16" t="s">
        <v>12</v>
      </c>
    </row>
    <row r="17" spans="1:8">
      <c r="A17">
        <v>10016</v>
      </c>
      <c r="B17" t="s">
        <v>40</v>
      </c>
      <c r="C17" t="s">
        <v>21</v>
      </c>
      <c r="D17" t="s">
        <v>10</v>
      </c>
      <c r="E17" t="s">
        <v>11</v>
      </c>
      <c r="F17" s="21">
        <v>45179</v>
      </c>
      <c r="G17" s="21">
        <v>45909</v>
      </c>
      <c r="H17" t="s">
        <v>12</v>
      </c>
    </row>
    <row r="18" spans="1:8">
      <c r="A18">
        <v>10017</v>
      </c>
      <c r="B18" t="s">
        <v>41</v>
      </c>
      <c r="C18" t="s">
        <v>25</v>
      </c>
      <c r="D18" t="s">
        <v>15</v>
      </c>
      <c r="E18" t="s">
        <v>22</v>
      </c>
      <c r="F18" s="21">
        <v>45524</v>
      </c>
      <c r="G18" s="21">
        <v>45889</v>
      </c>
      <c r="H18" t="s">
        <v>12</v>
      </c>
    </row>
    <row r="19" spans="1:8">
      <c r="A19">
        <v>10018</v>
      </c>
      <c r="B19" t="s">
        <v>42</v>
      </c>
      <c r="C19" t="s">
        <v>21</v>
      </c>
      <c r="D19" t="s">
        <v>15</v>
      </c>
      <c r="E19" t="s">
        <v>22</v>
      </c>
      <c r="F19" s="21">
        <v>45020</v>
      </c>
      <c r="G19" s="21">
        <v>45200</v>
      </c>
      <c r="H19" t="s">
        <v>12</v>
      </c>
    </row>
    <row r="20" spans="1:8">
      <c r="A20">
        <v>10019</v>
      </c>
      <c r="B20" t="s">
        <v>43</v>
      </c>
      <c r="C20" t="s">
        <v>21</v>
      </c>
      <c r="D20" t="s">
        <v>18</v>
      </c>
      <c r="E20" t="s">
        <v>22</v>
      </c>
      <c r="F20" s="21">
        <v>45537</v>
      </c>
      <c r="G20" s="21">
        <v>45717</v>
      </c>
      <c r="H20" t="s">
        <v>12</v>
      </c>
    </row>
    <row r="21" spans="1:8">
      <c r="A21">
        <v>10020</v>
      </c>
      <c r="B21" t="s">
        <v>44</v>
      </c>
      <c r="C21" t="s">
        <v>28</v>
      </c>
      <c r="D21" t="s">
        <v>38</v>
      </c>
      <c r="E21" t="s">
        <v>35</v>
      </c>
      <c r="F21" s="21">
        <v>45184</v>
      </c>
      <c r="G21" s="21">
        <v>45914</v>
      </c>
      <c r="H21" t="s">
        <v>12</v>
      </c>
    </row>
    <row r="22" spans="1:8">
      <c r="A22">
        <v>10021</v>
      </c>
      <c r="B22" t="s">
        <v>45</v>
      </c>
      <c r="C22" t="s">
        <v>14</v>
      </c>
      <c r="D22" t="s">
        <v>26</v>
      </c>
      <c r="E22" t="s">
        <v>35</v>
      </c>
      <c r="F22" s="21">
        <v>45200</v>
      </c>
      <c r="G22" s="21">
        <v>45930</v>
      </c>
      <c r="H22" t="s">
        <v>12</v>
      </c>
    </row>
    <row r="23" spans="1:8">
      <c r="A23">
        <v>10022</v>
      </c>
      <c r="B23" t="s">
        <v>46</v>
      </c>
      <c r="C23" t="s">
        <v>25</v>
      </c>
      <c r="D23" t="s">
        <v>38</v>
      </c>
      <c r="E23" t="s">
        <v>11</v>
      </c>
      <c r="F23" s="21">
        <v>45391</v>
      </c>
      <c r="G23" s="21">
        <v>45571</v>
      </c>
      <c r="H23" t="s">
        <v>12</v>
      </c>
    </row>
    <row r="24" spans="1:8">
      <c r="A24">
        <v>10023</v>
      </c>
      <c r="B24" t="s">
        <v>47</v>
      </c>
      <c r="C24" t="s">
        <v>28</v>
      </c>
      <c r="D24" t="s">
        <v>18</v>
      </c>
      <c r="E24" t="s">
        <v>35</v>
      </c>
      <c r="F24" s="21">
        <v>45035</v>
      </c>
      <c r="G24" s="21">
        <v>45765</v>
      </c>
      <c r="H24" t="s">
        <v>12</v>
      </c>
    </row>
    <row r="25" spans="1:8">
      <c r="A25">
        <v>10024</v>
      </c>
      <c r="B25" t="s">
        <v>48</v>
      </c>
      <c r="C25" t="s">
        <v>28</v>
      </c>
      <c r="D25" t="s">
        <v>18</v>
      </c>
      <c r="E25" t="s">
        <v>11</v>
      </c>
      <c r="F25" s="21">
        <v>45309</v>
      </c>
      <c r="G25" s="21">
        <v>45489</v>
      </c>
      <c r="H25" t="s">
        <v>12</v>
      </c>
    </row>
    <row r="26" spans="1:8">
      <c r="A26">
        <v>10025</v>
      </c>
      <c r="B26" t="s">
        <v>49</v>
      </c>
      <c r="C26" t="s">
        <v>9</v>
      </c>
      <c r="D26" t="s">
        <v>15</v>
      </c>
      <c r="E26" t="s">
        <v>30</v>
      </c>
      <c r="F26" s="21">
        <v>45427</v>
      </c>
      <c r="G26" s="21">
        <v>45607</v>
      </c>
      <c r="H26" t="s">
        <v>12</v>
      </c>
    </row>
    <row r="27" spans="1:8">
      <c r="A27">
        <v>10026</v>
      </c>
      <c r="B27" t="s">
        <v>50</v>
      </c>
      <c r="C27" t="s">
        <v>25</v>
      </c>
      <c r="D27" t="s">
        <v>18</v>
      </c>
      <c r="E27" t="s">
        <v>16</v>
      </c>
      <c r="F27" s="21">
        <v>45173</v>
      </c>
      <c r="G27" s="21">
        <v>45903</v>
      </c>
      <c r="H27" t="s">
        <v>12</v>
      </c>
    </row>
    <row r="28" spans="1:8">
      <c r="A28">
        <v>10027</v>
      </c>
      <c r="B28" t="s">
        <v>51</v>
      </c>
      <c r="C28" t="s">
        <v>9</v>
      </c>
      <c r="D28" t="s">
        <v>38</v>
      </c>
      <c r="E28" t="s">
        <v>16</v>
      </c>
      <c r="F28" s="21">
        <v>45472</v>
      </c>
      <c r="G28" s="21">
        <v>45652</v>
      </c>
      <c r="H28" t="s">
        <v>12</v>
      </c>
    </row>
    <row r="29" spans="1:8">
      <c r="A29">
        <v>10028</v>
      </c>
      <c r="B29" t="s">
        <v>52</v>
      </c>
      <c r="C29" t="s">
        <v>28</v>
      </c>
      <c r="D29" t="s">
        <v>18</v>
      </c>
      <c r="E29" t="s">
        <v>30</v>
      </c>
      <c r="F29" s="21">
        <v>45467</v>
      </c>
      <c r="G29" s="21">
        <v>46197</v>
      </c>
      <c r="H29" t="s">
        <v>19</v>
      </c>
    </row>
    <row r="30" spans="1:8">
      <c r="A30">
        <v>10029</v>
      </c>
      <c r="B30" t="s">
        <v>53</v>
      </c>
      <c r="C30" t="s">
        <v>28</v>
      </c>
      <c r="D30" t="s">
        <v>18</v>
      </c>
      <c r="E30" t="s">
        <v>30</v>
      </c>
      <c r="F30" s="21">
        <v>45335</v>
      </c>
      <c r="G30" s="21">
        <v>46065</v>
      </c>
      <c r="H30" t="s">
        <v>19</v>
      </c>
    </row>
    <row r="31" spans="1:8">
      <c r="A31">
        <v>10030</v>
      </c>
      <c r="B31" t="s">
        <v>54</v>
      </c>
      <c r="C31" t="s">
        <v>55</v>
      </c>
      <c r="D31" t="s">
        <v>15</v>
      </c>
      <c r="E31" t="s">
        <v>22</v>
      </c>
      <c r="F31" s="21">
        <v>45050</v>
      </c>
      <c r="G31" s="21">
        <v>45230</v>
      </c>
      <c r="H31" t="s">
        <v>12</v>
      </c>
    </row>
    <row r="32" spans="1:8">
      <c r="A32">
        <v>10031</v>
      </c>
      <c r="B32" t="s">
        <v>56</v>
      </c>
      <c r="C32" t="s">
        <v>25</v>
      </c>
      <c r="D32" t="s">
        <v>26</v>
      </c>
      <c r="E32" t="s">
        <v>35</v>
      </c>
      <c r="F32" s="21">
        <v>45494</v>
      </c>
      <c r="G32" s="21">
        <v>45674</v>
      </c>
      <c r="H32" t="s">
        <v>12</v>
      </c>
    </row>
    <row r="33" spans="1:8">
      <c r="A33">
        <v>10032</v>
      </c>
      <c r="B33" t="s">
        <v>57</v>
      </c>
      <c r="C33" t="s">
        <v>9</v>
      </c>
      <c r="D33" t="s">
        <v>26</v>
      </c>
      <c r="E33" t="s">
        <v>16</v>
      </c>
      <c r="F33" s="21">
        <v>45161</v>
      </c>
      <c r="G33" s="21">
        <v>45341</v>
      </c>
      <c r="H33" t="s">
        <v>12</v>
      </c>
    </row>
    <row r="34" spans="1:8">
      <c r="A34">
        <v>10033</v>
      </c>
      <c r="B34" t="s">
        <v>58</v>
      </c>
      <c r="C34" t="s">
        <v>25</v>
      </c>
      <c r="D34" t="s">
        <v>26</v>
      </c>
      <c r="E34" t="s">
        <v>35</v>
      </c>
      <c r="F34" s="21">
        <v>45170</v>
      </c>
      <c r="G34" s="21">
        <v>45535</v>
      </c>
      <c r="H34" t="s">
        <v>12</v>
      </c>
    </row>
    <row r="35" spans="1:8">
      <c r="A35">
        <v>10034</v>
      </c>
      <c r="B35" t="s">
        <v>59</v>
      </c>
      <c r="C35" t="s">
        <v>21</v>
      </c>
      <c r="D35" t="s">
        <v>15</v>
      </c>
      <c r="E35" t="s">
        <v>11</v>
      </c>
      <c r="F35" s="21">
        <v>45511</v>
      </c>
      <c r="G35" s="21">
        <v>46241</v>
      </c>
      <c r="H35" t="s">
        <v>19</v>
      </c>
    </row>
    <row r="36" spans="1:8">
      <c r="A36">
        <v>10035</v>
      </c>
      <c r="B36" t="s">
        <v>60</v>
      </c>
      <c r="C36" t="s">
        <v>55</v>
      </c>
      <c r="D36" t="s">
        <v>38</v>
      </c>
      <c r="E36" t="s">
        <v>11</v>
      </c>
      <c r="F36" s="21">
        <v>45023</v>
      </c>
      <c r="G36" s="21">
        <v>45203</v>
      </c>
      <c r="H36" t="s">
        <v>12</v>
      </c>
    </row>
    <row r="37" spans="1:8">
      <c r="A37">
        <v>10036</v>
      </c>
      <c r="B37" t="s">
        <v>61</v>
      </c>
      <c r="C37" t="s">
        <v>25</v>
      </c>
      <c r="D37" t="s">
        <v>38</v>
      </c>
      <c r="E37" t="s">
        <v>22</v>
      </c>
      <c r="F37" s="21">
        <v>45405</v>
      </c>
      <c r="G37" s="21">
        <v>46135</v>
      </c>
      <c r="H37" t="s">
        <v>19</v>
      </c>
    </row>
    <row r="38" spans="1:8">
      <c r="A38">
        <v>10037</v>
      </c>
      <c r="B38" t="s">
        <v>62</v>
      </c>
      <c r="C38" t="s">
        <v>9</v>
      </c>
      <c r="D38" t="s">
        <v>38</v>
      </c>
      <c r="E38" t="s">
        <v>30</v>
      </c>
      <c r="F38" s="21">
        <v>45038</v>
      </c>
      <c r="G38" s="21">
        <v>45218</v>
      </c>
      <c r="H38" t="s">
        <v>12</v>
      </c>
    </row>
    <row r="39" spans="1:8">
      <c r="A39">
        <v>10038</v>
      </c>
      <c r="B39" t="s">
        <v>63</v>
      </c>
      <c r="C39" t="s">
        <v>28</v>
      </c>
      <c r="D39" t="s">
        <v>38</v>
      </c>
      <c r="E39" t="s">
        <v>11</v>
      </c>
      <c r="F39" s="21">
        <v>45359</v>
      </c>
      <c r="G39" s="21">
        <v>45539</v>
      </c>
      <c r="H39" t="s">
        <v>12</v>
      </c>
    </row>
    <row r="40" spans="1:8">
      <c r="A40">
        <v>10039</v>
      </c>
      <c r="B40" t="s">
        <v>64</v>
      </c>
      <c r="C40" t="s">
        <v>21</v>
      </c>
      <c r="D40" t="s">
        <v>26</v>
      </c>
      <c r="E40" t="s">
        <v>22</v>
      </c>
      <c r="F40" s="21">
        <v>45490</v>
      </c>
      <c r="G40" s="21">
        <v>45670</v>
      </c>
      <c r="H40" t="s">
        <v>12</v>
      </c>
    </row>
    <row r="41" spans="1:8">
      <c r="A41">
        <v>10040</v>
      </c>
      <c r="B41" t="s">
        <v>65</v>
      </c>
      <c r="C41" t="s">
        <v>9</v>
      </c>
      <c r="D41" t="s">
        <v>26</v>
      </c>
      <c r="E41" t="s">
        <v>11</v>
      </c>
      <c r="F41" s="21">
        <v>45097</v>
      </c>
      <c r="G41" s="21">
        <v>45462</v>
      </c>
      <c r="H41" t="s">
        <v>12</v>
      </c>
    </row>
    <row r="42" spans="1:8">
      <c r="A42">
        <v>10041</v>
      </c>
      <c r="B42" t="s">
        <v>66</v>
      </c>
      <c r="C42" t="s">
        <v>21</v>
      </c>
      <c r="D42" t="s">
        <v>38</v>
      </c>
      <c r="E42" t="s">
        <v>16</v>
      </c>
      <c r="F42" s="21">
        <v>45095</v>
      </c>
      <c r="G42" s="21">
        <v>45460</v>
      </c>
      <c r="H42" t="s">
        <v>12</v>
      </c>
    </row>
    <row r="43" spans="1:8">
      <c r="A43">
        <v>10042</v>
      </c>
      <c r="B43" t="s">
        <v>67</v>
      </c>
      <c r="C43" t="s">
        <v>25</v>
      </c>
      <c r="D43" t="s">
        <v>38</v>
      </c>
      <c r="E43" t="s">
        <v>30</v>
      </c>
      <c r="F43" s="21">
        <v>45360</v>
      </c>
      <c r="G43" s="21">
        <v>46090</v>
      </c>
      <c r="H43" t="s">
        <v>19</v>
      </c>
    </row>
    <row r="44" spans="1:8">
      <c r="A44">
        <v>10043</v>
      </c>
      <c r="B44" t="s">
        <v>68</v>
      </c>
      <c r="C44" t="s">
        <v>14</v>
      </c>
      <c r="D44" t="s">
        <v>38</v>
      </c>
      <c r="E44" t="s">
        <v>11</v>
      </c>
      <c r="F44" s="21">
        <v>45121</v>
      </c>
      <c r="G44" s="21">
        <v>45486</v>
      </c>
      <c r="H44" t="s">
        <v>12</v>
      </c>
    </row>
    <row r="45" spans="1:8">
      <c r="A45">
        <v>10044</v>
      </c>
      <c r="B45" t="s">
        <v>69</v>
      </c>
      <c r="C45" t="s">
        <v>28</v>
      </c>
      <c r="D45" t="s">
        <v>15</v>
      </c>
      <c r="E45" t="s">
        <v>16</v>
      </c>
      <c r="F45" s="21">
        <v>45248</v>
      </c>
      <c r="G45" s="21">
        <v>45428</v>
      </c>
      <c r="H45" t="s">
        <v>12</v>
      </c>
    </row>
    <row r="46" spans="1:8">
      <c r="A46">
        <v>10045</v>
      </c>
      <c r="B46" t="s">
        <v>70</v>
      </c>
      <c r="C46" t="s">
        <v>55</v>
      </c>
      <c r="D46" t="s">
        <v>15</v>
      </c>
      <c r="E46" t="s">
        <v>35</v>
      </c>
      <c r="F46" s="21">
        <v>45088</v>
      </c>
      <c r="G46" s="21">
        <v>45268</v>
      </c>
      <c r="H46" t="s">
        <v>12</v>
      </c>
    </row>
    <row r="47" spans="1:8">
      <c r="A47">
        <v>10046</v>
      </c>
      <c r="B47" t="s">
        <v>71</v>
      </c>
      <c r="C47" t="s">
        <v>9</v>
      </c>
      <c r="D47" t="s">
        <v>18</v>
      </c>
      <c r="E47" t="s">
        <v>16</v>
      </c>
      <c r="F47" s="21">
        <v>45536</v>
      </c>
      <c r="G47" s="21">
        <v>45716</v>
      </c>
      <c r="H47" t="s">
        <v>12</v>
      </c>
    </row>
    <row r="48" spans="1:8">
      <c r="A48">
        <v>10047</v>
      </c>
      <c r="B48" t="s">
        <v>72</v>
      </c>
      <c r="C48" t="s">
        <v>55</v>
      </c>
      <c r="D48" t="s">
        <v>26</v>
      </c>
      <c r="E48" t="s">
        <v>35</v>
      </c>
      <c r="F48" s="21">
        <v>45179</v>
      </c>
      <c r="G48" s="21">
        <v>45909</v>
      </c>
      <c r="H48" t="s">
        <v>12</v>
      </c>
    </row>
    <row r="49" spans="1:8">
      <c r="A49">
        <v>10048</v>
      </c>
      <c r="B49" t="s">
        <v>73</v>
      </c>
      <c r="C49" t="s">
        <v>28</v>
      </c>
      <c r="D49" t="s">
        <v>26</v>
      </c>
      <c r="E49" t="s">
        <v>22</v>
      </c>
      <c r="F49" s="21">
        <v>45600</v>
      </c>
      <c r="G49" s="21">
        <v>46330</v>
      </c>
      <c r="H49" t="s">
        <v>19</v>
      </c>
    </row>
    <row r="50" spans="1:8">
      <c r="A50">
        <v>10049</v>
      </c>
      <c r="B50" t="s">
        <v>74</v>
      </c>
      <c r="C50" t="s">
        <v>25</v>
      </c>
      <c r="D50" t="s">
        <v>10</v>
      </c>
      <c r="E50" t="s">
        <v>11</v>
      </c>
      <c r="F50" s="21">
        <v>45612</v>
      </c>
      <c r="G50" s="21">
        <v>46342</v>
      </c>
      <c r="H50" t="s">
        <v>19</v>
      </c>
    </row>
    <row r="51" spans="1:8">
      <c r="A51">
        <v>10050</v>
      </c>
      <c r="B51" t="s">
        <v>75</v>
      </c>
      <c r="C51" t="s">
        <v>25</v>
      </c>
      <c r="D51" t="s">
        <v>38</v>
      </c>
      <c r="E51" t="s">
        <v>11</v>
      </c>
      <c r="F51" s="21">
        <v>45614</v>
      </c>
      <c r="G51" s="21">
        <v>46344</v>
      </c>
      <c r="H51" t="s">
        <v>19</v>
      </c>
    </row>
    <row r="52" spans="1:8">
      <c r="A52">
        <v>10051</v>
      </c>
      <c r="B52" t="s">
        <v>76</v>
      </c>
      <c r="C52" t="s">
        <v>25</v>
      </c>
      <c r="D52" t="s">
        <v>26</v>
      </c>
      <c r="E52" t="s">
        <v>16</v>
      </c>
      <c r="F52" s="21">
        <v>45396</v>
      </c>
      <c r="G52" s="21">
        <v>46126</v>
      </c>
      <c r="H52" t="s">
        <v>19</v>
      </c>
    </row>
    <row r="53" spans="1:8">
      <c r="A53">
        <v>10052</v>
      </c>
      <c r="B53" t="s">
        <v>77</v>
      </c>
      <c r="C53" t="s">
        <v>9</v>
      </c>
      <c r="D53" t="s">
        <v>15</v>
      </c>
      <c r="E53" t="s">
        <v>11</v>
      </c>
      <c r="F53" s="21">
        <v>45445</v>
      </c>
      <c r="G53" s="21">
        <v>45810</v>
      </c>
      <c r="H53" t="s">
        <v>12</v>
      </c>
    </row>
    <row r="54" spans="1:8">
      <c r="A54">
        <v>10053</v>
      </c>
      <c r="B54" t="s">
        <v>78</v>
      </c>
      <c r="C54" t="s">
        <v>9</v>
      </c>
      <c r="D54" t="s">
        <v>18</v>
      </c>
      <c r="E54" t="s">
        <v>30</v>
      </c>
      <c r="F54" s="21">
        <v>45218</v>
      </c>
      <c r="G54" s="21">
        <v>45398</v>
      </c>
      <c r="H54" t="s">
        <v>12</v>
      </c>
    </row>
    <row r="55" spans="1:8">
      <c r="A55">
        <v>10054</v>
      </c>
      <c r="B55" t="s">
        <v>79</v>
      </c>
      <c r="C55" t="s">
        <v>14</v>
      </c>
      <c r="D55" t="s">
        <v>10</v>
      </c>
      <c r="E55" t="s">
        <v>35</v>
      </c>
      <c r="F55" s="21">
        <v>45596</v>
      </c>
      <c r="G55" s="21">
        <v>46326</v>
      </c>
      <c r="H55" t="s">
        <v>19</v>
      </c>
    </row>
    <row r="56" spans="1:8">
      <c r="A56">
        <v>10055</v>
      </c>
      <c r="B56" t="s">
        <v>80</v>
      </c>
      <c r="C56" t="s">
        <v>25</v>
      </c>
      <c r="D56" t="s">
        <v>26</v>
      </c>
      <c r="E56" t="s">
        <v>11</v>
      </c>
      <c r="F56" s="21">
        <v>45197</v>
      </c>
      <c r="G56" s="21">
        <v>45377</v>
      </c>
      <c r="H56" t="s">
        <v>12</v>
      </c>
    </row>
    <row r="57" spans="1:8">
      <c r="A57">
        <v>10056</v>
      </c>
      <c r="B57" t="s">
        <v>81</v>
      </c>
      <c r="C57" t="s">
        <v>14</v>
      </c>
      <c r="D57" t="s">
        <v>15</v>
      </c>
      <c r="E57" t="s">
        <v>11</v>
      </c>
      <c r="F57" s="21">
        <v>45205</v>
      </c>
      <c r="G57" s="21">
        <v>45570</v>
      </c>
      <c r="H57" t="s">
        <v>12</v>
      </c>
    </row>
    <row r="58" spans="1:8">
      <c r="A58">
        <v>10057</v>
      </c>
      <c r="B58" t="s">
        <v>82</v>
      </c>
      <c r="C58" t="s">
        <v>14</v>
      </c>
      <c r="D58" t="s">
        <v>10</v>
      </c>
      <c r="E58" t="s">
        <v>11</v>
      </c>
      <c r="F58" s="21">
        <v>45576</v>
      </c>
      <c r="G58" s="21">
        <v>45941</v>
      </c>
      <c r="H58" t="s">
        <v>12</v>
      </c>
    </row>
    <row r="59" spans="1:8">
      <c r="A59">
        <v>10058</v>
      </c>
      <c r="B59" t="s">
        <v>83</v>
      </c>
      <c r="C59" t="s">
        <v>25</v>
      </c>
      <c r="D59" t="s">
        <v>26</v>
      </c>
      <c r="E59" t="s">
        <v>16</v>
      </c>
      <c r="F59" s="21">
        <v>45576</v>
      </c>
      <c r="G59" s="21">
        <v>45941</v>
      </c>
      <c r="H59" t="s">
        <v>12</v>
      </c>
    </row>
    <row r="60" spans="1:8">
      <c r="A60">
        <v>10059</v>
      </c>
      <c r="B60" t="s">
        <v>84</v>
      </c>
      <c r="C60" t="s">
        <v>9</v>
      </c>
      <c r="D60" t="s">
        <v>26</v>
      </c>
      <c r="E60" t="s">
        <v>30</v>
      </c>
      <c r="F60" s="21">
        <v>45060</v>
      </c>
      <c r="G60" s="21">
        <v>45790</v>
      </c>
      <c r="H60" t="s">
        <v>12</v>
      </c>
    </row>
    <row r="61" spans="1:8">
      <c r="A61">
        <v>10060</v>
      </c>
      <c r="B61" t="s">
        <v>85</v>
      </c>
      <c r="C61" t="s">
        <v>14</v>
      </c>
      <c r="D61" t="s">
        <v>38</v>
      </c>
      <c r="E61" t="s">
        <v>35</v>
      </c>
      <c r="F61" s="21">
        <v>45364</v>
      </c>
      <c r="G61" s="21">
        <v>46094</v>
      </c>
      <c r="H61" t="s">
        <v>19</v>
      </c>
    </row>
    <row r="62" spans="1:8">
      <c r="A62">
        <v>10061</v>
      </c>
      <c r="B62" t="s">
        <v>86</v>
      </c>
      <c r="C62" t="s">
        <v>9</v>
      </c>
      <c r="D62" t="s">
        <v>18</v>
      </c>
      <c r="E62" t="s">
        <v>35</v>
      </c>
      <c r="F62" s="21">
        <v>44963</v>
      </c>
      <c r="G62" s="21">
        <v>45328</v>
      </c>
      <c r="H62" t="s">
        <v>12</v>
      </c>
    </row>
    <row r="63" spans="1:8">
      <c r="A63">
        <v>10062</v>
      </c>
      <c r="B63" t="s">
        <v>87</v>
      </c>
      <c r="C63" t="s">
        <v>21</v>
      </c>
      <c r="D63" t="s">
        <v>38</v>
      </c>
      <c r="E63" t="s">
        <v>11</v>
      </c>
      <c r="F63" s="21">
        <v>44969</v>
      </c>
      <c r="G63" s="21">
        <v>45334</v>
      </c>
      <c r="H63" t="s">
        <v>12</v>
      </c>
    </row>
    <row r="64" spans="1:8">
      <c r="A64">
        <v>10063</v>
      </c>
      <c r="B64" t="s">
        <v>88</v>
      </c>
      <c r="C64" t="s">
        <v>25</v>
      </c>
      <c r="D64" t="s">
        <v>18</v>
      </c>
      <c r="E64" t="s">
        <v>11</v>
      </c>
      <c r="F64" s="21">
        <v>45609</v>
      </c>
      <c r="G64" s="21">
        <v>45789</v>
      </c>
      <c r="H64" t="s">
        <v>12</v>
      </c>
    </row>
    <row r="65" spans="1:8">
      <c r="A65">
        <v>10064</v>
      </c>
      <c r="B65" t="s">
        <v>89</v>
      </c>
      <c r="C65" t="s">
        <v>55</v>
      </c>
      <c r="D65" t="s">
        <v>15</v>
      </c>
      <c r="E65" t="s">
        <v>11</v>
      </c>
      <c r="F65" s="21">
        <v>45169</v>
      </c>
      <c r="G65" s="21">
        <v>45349</v>
      </c>
      <c r="H65" t="s">
        <v>12</v>
      </c>
    </row>
    <row r="66" spans="1:8">
      <c r="A66">
        <v>10065</v>
      </c>
      <c r="B66" t="s">
        <v>90</v>
      </c>
      <c r="C66" t="s">
        <v>55</v>
      </c>
      <c r="D66" t="s">
        <v>26</v>
      </c>
      <c r="E66" t="s">
        <v>11</v>
      </c>
      <c r="F66" s="21">
        <v>45267</v>
      </c>
      <c r="G66" s="21">
        <v>45632</v>
      </c>
      <c r="H66" t="s">
        <v>12</v>
      </c>
    </row>
    <row r="67" spans="1:8">
      <c r="A67">
        <v>10066</v>
      </c>
      <c r="B67" t="s">
        <v>91</v>
      </c>
      <c r="C67" t="s">
        <v>25</v>
      </c>
      <c r="D67" t="s">
        <v>18</v>
      </c>
      <c r="E67" t="s">
        <v>16</v>
      </c>
      <c r="F67" s="21">
        <v>45318</v>
      </c>
      <c r="G67" s="21">
        <v>45498</v>
      </c>
      <c r="H67" t="s">
        <v>12</v>
      </c>
    </row>
    <row r="68" spans="1:8">
      <c r="A68">
        <v>10067</v>
      </c>
      <c r="B68" t="s">
        <v>92</v>
      </c>
      <c r="C68" t="s">
        <v>21</v>
      </c>
      <c r="D68" t="s">
        <v>18</v>
      </c>
      <c r="E68" t="s">
        <v>22</v>
      </c>
      <c r="F68" s="21">
        <v>45285</v>
      </c>
      <c r="G68" s="21">
        <v>45650</v>
      </c>
      <c r="H68" t="s">
        <v>12</v>
      </c>
    </row>
    <row r="69" spans="1:8">
      <c r="A69">
        <v>10068</v>
      </c>
      <c r="B69" t="s">
        <v>63</v>
      </c>
      <c r="C69" t="s">
        <v>21</v>
      </c>
      <c r="D69" t="s">
        <v>26</v>
      </c>
      <c r="E69" t="s">
        <v>11</v>
      </c>
      <c r="F69" s="21">
        <v>45335</v>
      </c>
      <c r="G69" s="21">
        <v>45700</v>
      </c>
      <c r="H69" t="s">
        <v>12</v>
      </c>
    </row>
    <row r="70" spans="1:8">
      <c r="A70">
        <v>10069</v>
      </c>
      <c r="B70" t="s">
        <v>93</v>
      </c>
      <c r="C70" t="s">
        <v>25</v>
      </c>
      <c r="D70" t="s">
        <v>10</v>
      </c>
      <c r="E70" t="s">
        <v>35</v>
      </c>
      <c r="F70" s="21">
        <v>45336</v>
      </c>
      <c r="G70" s="21">
        <v>46066</v>
      </c>
      <c r="H70" t="s">
        <v>19</v>
      </c>
    </row>
    <row r="71" spans="1:8">
      <c r="A71">
        <v>10070</v>
      </c>
      <c r="B71" t="s">
        <v>94</v>
      </c>
      <c r="C71" t="s">
        <v>25</v>
      </c>
      <c r="D71" t="s">
        <v>26</v>
      </c>
      <c r="E71" t="s">
        <v>16</v>
      </c>
      <c r="F71" s="21">
        <v>45194</v>
      </c>
      <c r="G71" s="21">
        <v>45374</v>
      </c>
      <c r="H71" t="s">
        <v>12</v>
      </c>
    </row>
    <row r="72" spans="1:8">
      <c r="A72">
        <v>10071</v>
      </c>
      <c r="B72" t="s">
        <v>95</v>
      </c>
      <c r="C72" t="s">
        <v>9</v>
      </c>
      <c r="D72" t="s">
        <v>26</v>
      </c>
      <c r="E72" t="s">
        <v>35</v>
      </c>
      <c r="F72" s="21">
        <v>45371</v>
      </c>
      <c r="G72" s="21">
        <v>45736</v>
      </c>
      <c r="H72" t="s">
        <v>12</v>
      </c>
    </row>
    <row r="73" spans="1:8">
      <c r="A73">
        <v>10072</v>
      </c>
      <c r="B73" t="s">
        <v>96</v>
      </c>
      <c r="C73" t="s">
        <v>55</v>
      </c>
      <c r="D73" t="s">
        <v>15</v>
      </c>
      <c r="E73" t="s">
        <v>35</v>
      </c>
      <c r="F73" s="21">
        <v>45045</v>
      </c>
      <c r="G73" s="21">
        <v>45410</v>
      </c>
      <c r="H73" t="s">
        <v>12</v>
      </c>
    </row>
    <row r="74" spans="1:8">
      <c r="A74">
        <v>10073</v>
      </c>
      <c r="B74" t="s">
        <v>97</v>
      </c>
      <c r="C74" t="s">
        <v>21</v>
      </c>
      <c r="D74" t="s">
        <v>10</v>
      </c>
      <c r="E74" t="s">
        <v>16</v>
      </c>
      <c r="F74" s="21">
        <v>45373</v>
      </c>
      <c r="G74" s="21">
        <v>45553</v>
      </c>
      <c r="H74" t="s">
        <v>12</v>
      </c>
    </row>
    <row r="75" spans="1:8">
      <c r="A75">
        <v>10074</v>
      </c>
      <c r="B75" t="s">
        <v>98</v>
      </c>
      <c r="C75" t="s">
        <v>14</v>
      </c>
      <c r="D75" t="s">
        <v>18</v>
      </c>
      <c r="E75" t="s">
        <v>30</v>
      </c>
      <c r="F75" s="21">
        <v>45368</v>
      </c>
      <c r="G75" s="21">
        <v>45548</v>
      </c>
      <c r="H75" t="s">
        <v>12</v>
      </c>
    </row>
    <row r="76" spans="1:8">
      <c r="A76">
        <v>10075</v>
      </c>
      <c r="B76" t="s">
        <v>99</v>
      </c>
      <c r="C76" t="s">
        <v>28</v>
      </c>
      <c r="D76" t="s">
        <v>10</v>
      </c>
      <c r="E76" t="s">
        <v>16</v>
      </c>
      <c r="F76" s="21">
        <v>45234</v>
      </c>
      <c r="G76" s="21">
        <v>45964</v>
      </c>
      <c r="H76" t="s">
        <v>12</v>
      </c>
    </row>
    <row r="77" spans="1:8">
      <c r="A77">
        <v>10076</v>
      </c>
      <c r="B77" t="s">
        <v>100</v>
      </c>
      <c r="C77" t="s">
        <v>25</v>
      </c>
      <c r="D77" t="s">
        <v>38</v>
      </c>
      <c r="E77" t="s">
        <v>30</v>
      </c>
      <c r="F77" s="21">
        <v>45494</v>
      </c>
      <c r="G77" s="21">
        <v>45674</v>
      </c>
      <c r="H77" t="s">
        <v>12</v>
      </c>
    </row>
    <row r="78" spans="1:8">
      <c r="A78">
        <v>10077</v>
      </c>
      <c r="B78" t="s">
        <v>101</v>
      </c>
      <c r="C78" t="s">
        <v>14</v>
      </c>
      <c r="D78" t="s">
        <v>38</v>
      </c>
      <c r="E78" t="s">
        <v>11</v>
      </c>
      <c r="F78" s="21">
        <v>45557</v>
      </c>
      <c r="G78" s="21">
        <v>46287</v>
      </c>
      <c r="H78" t="s">
        <v>19</v>
      </c>
    </row>
    <row r="79" spans="1:8">
      <c r="A79">
        <v>10078</v>
      </c>
      <c r="B79" t="s">
        <v>102</v>
      </c>
      <c r="C79" t="s">
        <v>28</v>
      </c>
      <c r="D79" t="s">
        <v>26</v>
      </c>
      <c r="E79" t="s">
        <v>30</v>
      </c>
      <c r="F79" s="21">
        <v>45220</v>
      </c>
      <c r="G79" s="21">
        <v>45400</v>
      </c>
      <c r="H79" t="s">
        <v>12</v>
      </c>
    </row>
    <row r="80" spans="1:8">
      <c r="A80">
        <v>10079</v>
      </c>
      <c r="B80" t="s">
        <v>103</v>
      </c>
      <c r="C80" t="s">
        <v>28</v>
      </c>
      <c r="D80" t="s">
        <v>10</v>
      </c>
      <c r="E80" t="s">
        <v>22</v>
      </c>
      <c r="F80" s="21">
        <v>45379</v>
      </c>
      <c r="G80" s="21">
        <v>45744</v>
      </c>
      <c r="H80" t="s">
        <v>12</v>
      </c>
    </row>
    <row r="81" spans="1:8">
      <c r="A81">
        <v>10080</v>
      </c>
      <c r="B81" t="s">
        <v>104</v>
      </c>
      <c r="C81" t="s">
        <v>28</v>
      </c>
      <c r="D81" t="s">
        <v>38</v>
      </c>
      <c r="E81" t="s">
        <v>11</v>
      </c>
      <c r="F81" s="21">
        <v>45601</v>
      </c>
      <c r="G81" s="21">
        <v>45781</v>
      </c>
      <c r="H81" t="s">
        <v>12</v>
      </c>
    </row>
    <row r="82" spans="1:8">
      <c r="A82">
        <v>10081</v>
      </c>
      <c r="B82" t="s">
        <v>105</v>
      </c>
      <c r="C82" t="s">
        <v>14</v>
      </c>
      <c r="D82" t="s">
        <v>15</v>
      </c>
      <c r="E82" t="s">
        <v>30</v>
      </c>
      <c r="F82" s="21">
        <v>45022</v>
      </c>
      <c r="G82" s="21">
        <v>45202</v>
      </c>
      <c r="H82" t="s">
        <v>12</v>
      </c>
    </row>
    <row r="83" spans="1:8">
      <c r="A83">
        <v>10082</v>
      </c>
      <c r="B83" t="s">
        <v>106</v>
      </c>
      <c r="C83" t="s">
        <v>21</v>
      </c>
      <c r="D83" t="s">
        <v>18</v>
      </c>
      <c r="E83" t="s">
        <v>11</v>
      </c>
      <c r="F83" s="21">
        <v>44952</v>
      </c>
      <c r="G83" s="21">
        <v>45132</v>
      </c>
      <c r="H83" t="s">
        <v>12</v>
      </c>
    </row>
    <row r="84" spans="1:8">
      <c r="A84">
        <v>10083</v>
      </c>
      <c r="B84" t="s">
        <v>107</v>
      </c>
      <c r="C84" t="s">
        <v>28</v>
      </c>
      <c r="D84" t="s">
        <v>26</v>
      </c>
      <c r="E84" t="s">
        <v>22</v>
      </c>
      <c r="F84" s="21">
        <v>45351</v>
      </c>
      <c r="G84" s="21">
        <v>46081</v>
      </c>
      <c r="H84" t="s">
        <v>19</v>
      </c>
    </row>
    <row r="85" spans="1:8">
      <c r="A85">
        <v>10084</v>
      </c>
      <c r="B85" t="s">
        <v>108</v>
      </c>
      <c r="C85" t="s">
        <v>14</v>
      </c>
      <c r="D85" t="s">
        <v>38</v>
      </c>
      <c r="E85" t="s">
        <v>22</v>
      </c>
      <c r="F85" s="21">
        <v>45336</v>
      </c>
      <c r="G85" s="21">
        <v>45516</v>
      </c>
      <c r="H85" t="s">
        <v>12</v>
      </c>
    </row>
    <row r="86" spans="1:8">
      <c r="A86">
        <v>10085</v>
      </c>
      <c r="B86" t="s">
        <v>109</v>
      </c>
      <c r="C86" t="s">
        <v>9</v>
      </c>
      <c r="D86" t="s">
        <v>38</v>
      </c>
      <c r="E86" t="s">
        <v>11</v>
      </c>
      <c r="F86" s="21">
        <v>45107</v>
      </c>
      <c r="G86" s="21">
        <v>45837</v>
      </c>
      <c r="H86" t="s">
        <v>12</v>
      </c>
    </row>
    <row r="87" spans="1:8">
      <c r="A87">
        <v>10086</v>
      </c>
      <c r="B87" t="s">
        <v>110</v>
      </c>
      <c r="C87" t="s">
        <v>9</v>
      </c>
      <c r="D87" t="s">
        <v>15</v>
      </c>
      <c r="E87" t="s">
        <v>11</v>
      </c>
      <c r="F87" s="21">
        <v>45051</v>
      </c>
      <c r="G87" s="21">
        <v>45416</v>
      </c>
      <c r="H87" t="s">
        <v>12</v>
      </c>
    </row>
    <row r="88" spans="1:8">
      <c r="A88">
        <v>10087</v>
      </c>
      <c r="B88" t="s">
        <v>111</v>
      </c>
      <c r="C88" t="s">
        <v>14</v>
      </c>
      <c r="D88" t="s">
        <v>15</v>
      </c>
      <c r="E88" t="s">
        <v>35</v>
      </c>
      <c r="F88" s="21">
        <v>45536</v>
      </c>
      <c r="G88" s="21">
        <v>45901</v>
      </c>
      <c r="H88" t="s">
        <v>12</v>
      </c>
    </row>
    <row r="89" spans="1:8">
      <c r="A89">
        <v>10088</v>
      </c>
      <c r="B89" t="s">
        <v>112</v>
      </c>
      <c r="C89" t="s">
        <v>28</v>
      </c>
      <c r="D89" t="s">
        <v>15</v>
      </c>
      <c r="E89" t="s">
        <v>22</v>
      </c>
      <c r="F89" s="21">
        <v>45488</v>
      </c>
      <c r="G89" s="21">
        <v>45853</v>
      </c>
      <c r="H89" t="s">
        <v>12</v>
      </c>
    </row>
    <row r="90" spans="1:8">
      <c r="A90">
        <v>10089</v>
      </c>
      <c r="B90" t="s">
        <v>113</v>
      </c>
      <c r="C90" t="s">
        <v>14</v>
      </c>
      <c r="D90" t="s">
        <v>38</v>
      </c>
      <c r="E90" t="s">
        <v>22</v>
      </c>
      <c r="F90" s="21">
        <v>45192</v>
      </c>
      <c r="G90" s="21">
        <v>45372</v>
      </c>
      <c r="H90" t="s">
        <v>12</v>
      </c>
    </row>
    <row r="91" spans="1:8">
      <c r="A91">
        <v>10090</v>
      </c>
      <c r="B91" t="s">
        <v>114</v>
      </c>
      <c r="C91" t="s">
        <v>28</v>
      </c>
      <c r="D91" t="s">
        <v>38</v>
      </c>
      <c r="E91" t="s">
        <v>11</v>
      </c>
      <c r="F91" s="21">
        <v>45208</v>
      </c>
      <c r="G91" s="21">
        <v>45573</v>
      </c>
      <c r="H91" t="s">
        <v>12</v>
      </c>
    </row>
    <row r="92" spans="1:8">
      <c r="A92">
        <v>10091</v>
      </c>
      <c r="B92" t="s">
        <v>115</v>
      </c>
      <c r="C92" t="s">
        <v>21</v>
      </c>
      <c r="D92" t="s">
        <v>10</v>
      </c>
      <c r="E92" t="s">
        <v>30</v>
      </c>
      <c r="F92" s="21">
        <v>45254</v>
      </c>
      <c r="G92" s="21">
        <v>45984</v>
      </c>
      <c r="H92" t="s">
        <v>12</v>
      </c>
    </row>
    <row r="93" spans="1:8">
      <c r="A93">
        <v>10092</v>
      </c>
      <c r="B93" t="s">
        <v>116</v>
      </c>
      <c r="C93" t="s">
        <v>21</v>
      </c>
      <c r="D93" t="s">
        <v>18</v>
      </c>
      <c r="E93" t="s">
        <v>22</v>
      </c>
      <c r="F93" s="21">
        <v>45083</v>
      </c>
      <c r="G93" s="21">
        <v>45813</v>
      </c>
      <c r="H93" t="s">
        <v>12</v>
      </c>
    </row>
    <row r="94" spans="1:8">
      <c r="A94">
        <v>10093</v>
      </c>
      <c r="B94" t="s">
        <v>117</v>
      </c>
      <c r="C94" t="s">
        <v>55</v>
      </c>
      <c r="D94" t="s">
        <v>38</v>
      </c>
      <c r="E94" t="s">
        <v>30</v>
      </c>
      <c r="F94" s="21">
        <v>45482</v>
      </c>
      <c r="G94" s="21">
        <v>45847</v>
      </c>
      <c r="H94" t="s">
        <v>12</v>
      </c>
    </row>
    <row r="95" spans="1:8">
      <c r="A95">
        <v>10094</v>
      </c>
      <c r="B95" t="s">
        <v>118</v>
      </c>
      <c r="C95" t="s">
        <v>21</v>
      </c>
      <c r="D95" t="s">
        <v>38</v>
      </c>
      <c r="E95" t="s">
        <v>22</v>
      </c>
      <c r="F95" s="21">
        <v>45525</v>
      </c>
      <c r="G95" s="21">
        <v>46255</v>
      </c>
      <c r="H95" t="s">
        <v>19</v>
      </c>
    </row>
    <row r="96" spans="1:8">
      <c r="A96">
        <v>10095</v>
      </c>
      <c r="B96" t="s">
        <v>119</v>
      </c>
      <c r="C96" t="s">
        <v>55</v>
      </c>
      <c r="D96" t="s">
        <v>38</v>
      </c>
      <c r="E96" t="s">
        <v>16</v>
      </c>
      <c r="F96" s="21">
        <v>45287</v>
      </c>
      <c r="G96" s="21">
        <v>45652</v>
      </c>
      <c r="H96" t="s">
        <v>12</v>
      </c>
    </row>
    <row r="97" spans="1:8">
      <c r="A97">
        <v>10096</v>
      </c>
      <c r="B97" t="s">
        <v>120</v>
      </c>
      <c r="C97" t="s">
        <v>55</v>
      </c>
      <c r="D97" t="s">
        <v>15</v>
      </c>
      <c r="E97" t="s">
        <v>35</v>
      </c>
      <c r="F97" s="21">
        <v>45544</v>
      </c>
      <c r="G97" s="21">
        <v>45724</v>
      </c>
      <c r="H97" t="s">
        <v>12</v>
      </c>
    </row>
    <row r="98" spans="1:8">
      <c r="A98">
        <v>10097</v>
      </c>
      <c r="B98" t="s">
        <v>121</v>
      </c>
      <c r="C98" t="s">
        <v>25</v>
      </c>
      <c r="D98" t="s">
        <v>38</v>
      </c>
      <c r="E98" t="s">
        <v>22</v>
      </c>
      <c r="F98" s="21">
        <v>44956</v>
      </c>
      <c r="G98" s="21">
        <v>45321</v>
      </c>
      <c r="H98" t="s">
        <v>12</v>
      </c>
    </row>
    <row r="99" spans="1:8">
      <c r="A99">
        <v>10098</v>
      </c>
      <c r="B99" t="s">
        <v>122</v>
      </c>
      <c r="C99" t="s">
        <v>14</v>
      </c>
      <c r="D99" t="s">
        <v>18</v>
      </c>
      <c r="E99" t="s">
        <v>22</v>
      </c>
      <c r="F99" s="21">
        <v>45057</v>
      </c>
      <c r="G99" s="21">
        <v>45787</v>
      </c>
      <c r="H99" t="s">
        <v>12</v>
      </c>
    </row>
    <row r="100" spans="1:8">
      <c r="A100">
        <v>10099</v>
      </c>
      <c r="B100" t="s">
        <v>123</v>
      </c>
      <c r="C100" t="s">
        <v>55</v>
      </c>
      <c r="D100" t="s">
        <v>15</v>
      </c>
      <c r="E100" t="s">
        <v>35</v>
      </c>
      <c r="F100" s="21">
        <v>45605</v>
      </c>
      <c r="G100" s="21">
        <v>45785</v>
      </c>
      <c r="H100" t="s">
        <v>12</v>
      </c>
    </row>
    <row r="101" spans="1:8">
      <c r="A101">
        <v>10100</v>
      </c>
      <c r="B101" t="s">
        <v>124</v>
      </c>
      <c r="C101" t="s">
        <v>21</v>
      </c>
      <c r="D101" t="s">
        <v>38</v>
      </c>
      <c r="E101" t="s">
        <v>11</v>
      </c>
      <c r="F101" s="21">
        <v>44978</v>
      </c>
      <c r="G101" s="21">
        <v>45343</v>
      </c>
      <c r="H101" t="s">
        <v>12</v>
      </c>
    </row>
    <row r="102" spans="1:8">
      <c r="A102">
        <v>10101</v>
      </c>
      <c r="B102" t="s">
        <v>125</v>
      </c>
      <c r="C102" t="s">
        <v>21</v>
      </c>
      <c r="D102" t="s">
        <v>38</v>
      </c>
      <c r="E102" t="s">
        <v>30</v>
      </c>
      <c r="F102" s="21">
        <v>45272</v>
      </c>
      <c r="G102" s="21">
        <v>45637</v>
      </c>
      <c r="H102" t="s">
        <v>12</v>
      </c>
    </row>
    <row r="103" spans="1:8">
      <c r="A103">
        <v>10102</v>
      </c>
      <c r="B103" t="s">
        <v>126</v>
      </c>
      <c r="C103" t="s">
        <v>25</v>
      </c>
      <c r="D103" t="s">
        <v>26</v>
      </c>
      <c r="E103" t="s">
        <v>22</v>
      </c>
      <c r="F103" s="21">
        <v>44946</v>
      </c>
      <c r="G103" s="21">
        <v>45676</v>
      </c>
      <c r="H103" t="s">
        <v>12</v>
      </c>
    </row>
    <row r="104" spans="1:8">
      <c r="A104">
        <v>10103</v>
      </c>
      <c r="B104" t="s">
        <v>127</v>
      </c>
      <c r="C104" t="s">
        <v>25</v>
      </c>
      <c r="D104" t="s">
        <v>18</v>
      </c>
      <c r="E104" t="s">
        <v>16</v>
      </c>
      <c r="F104" s="21">
        <v>45594</v>
      </c>
      <c r="G104" s="21">
        <v>45774</v>
      </c>
      <c r="H104" t="s">
        <v>12</v>
      </c>
    </row>
    <row r="105" spans="1:8">
      <c r="A105">
        <v>10104</v>
      </c>
      <c r="B105" t="s">
        <v>128</v>
      </c>
      <c r="C105" t="s">
        <v>21</v>
      </c>
      <c r="D105" t="s">
        <v>18</v>
      </c>
      <c r="E105" t="s">
        <v>16</v>
      </c>
      <c r="F105" s="21">
        <v>45563</v>
      </c>
      <c r="G105" s="21">
        <v>45743</v>
      </c>
      <c r="H105" t="s">
        <v>12</v>
      </c>
    </row>
    <row r="106" spans="1:8">
      <c r="A106">
        <v>10105</v>
      </c>
      <c r="B106" t="s">
        <v>129</v>
      </c>
      <c r="C106" t="s">
        <v>55</v>
      </c>
      <c r="D106" t="s">
        <v>26</v>
      </c>
      <c r="E106" t="s">
        <v>35</v>
      </c>
      <c r="F106" s="21">
        <v>45150</v>
      </c>
      <c r="G106" s="21">
        <v>45515</v>
      </c>
      <c r="H106" t="s">
        <v>12</v>
      </c>
    </row>
    <row r="107" spans="1:8">
      <c r="A107">
        <v>10106</v>
      </c>
      <c r="B107" t="s">
        <v>130</v>
      </c>
      <c r="C107" t="s">
        <v>25</v>
      </c>
      <c r="D107" t="s">
        <v>18</v>
      </c>
      <c r="E107" t="s">
        <v>35</v>
      </c>
      <c r="F107" s="21">
        <v>45548</v>
      </c>
      <c r="G107" s="21">
        <v>46278</v>
      </c>
      <c r="H107" t="s">
        <v>19</v>
      </c>
    </row>
    <row r="108" spans="1:8">
      <c r="A108">
        <v>10107</v>
      </c>
      <c r="B108" t="s">
        <v>131</v>
      </c>
      <c r="C108" t="s">
        <v>21</v>
      </c>
      <c r="D108" t="s">
        <v>10</v>
      </c>
      <c r="E108" t="s">
        <v>16</v>
      </c>
      <c r="F108" s="21">
        <v>45519</v>
      </c>
      <c r="G108" s="21">
        <v>45699</v>
      </c>
      <c r="H108" t="s">
        <v>12</v>
      </c>
    </row>
    <row r="109" spans="1:8">
      <c r="A109">
        <v>10108</v>
      </c>
      <c r="B109" t="s">
        <v>132</v>
      </c>
      <c r="C109" t="s">
        <v>28</v>
      </c>
      <c r="D109" t="s">
        <v>38</v>
      </c>
      <c r="E109" t="s">
        <v>22</v>
      </c>
      <c r="F109" s="21">
        <v>45130</v>
      </c>
      <c r="G109" s="21">
        <v>45310</v>
      </c>
      <c r="H109" t="s">
        <v>12</v>
      </c>
    </row>
    <row r="110" spans="1:8">
      <c r="A110">
        <v>10109</v>
      </c>
      <c r="B110" t="s">
        <v>133</v>
      </c>
      <c r="C110" t="s">
        <v>9</v>
      </c>
      <c r="D110" t="s">
        <v>10</v>
      </c>
      <c r="E110" t="s">
        <v>35</v>
      </c>
      <c r="F110" s="21">
        <v>45050</v>
      </c>
      <c r="G110" s="21">
        <v>45780</v>
      </c>
      <c r="H110" t="s">
        <v>12</v>
      </c>
    </row>
    <row r="111" spans="1:8">
      <c r="A111">
        <v>10110</v>
      </c>
      <c r="B111" t="s">
        <v>134</v>
      </c>
      <c r="C111" t="s">
        <v>25</v>
      </c>
      <c r="D111" t="s">
        <v>15</v>
      </c>
      <c r="E111" t="s">
        <v>22</v>
      </c>
      <c r="F111" s="21">
        <v>45604</v>
      </c>
      <c r="G111" s="21">
        <v>45969</v>
      </c>
      <c r="H111" t="s">
        <v>12</v>
      </c>
    </row>
    <row r="112" spans="1:8">
      <c r="A112">
        <v>10111</v>
      </c>
      <c r="B112" t="s">
        <v>135</v>
      </c>
      <c r="C112" t="s">
        <v>14</v>
      </c>
      <c r="D112" t="s">
        <v>10</v>
      </c>
      <c r="E112" t="s">
        <v>16</v>
      </c>
      <c r="F112" s="21">
        <v>45357</v>
      </c>
      <c r="G112" s="21">
        <v>45722</v>
      </c>
      <c r="H112" t="s">
        <v>12</v>
      </c>
    </row>
    <row r="113" spans="1:8">
      <c r="A113">
        <v>10112</v>
      </c>
      <c r="B113" t="s">
        <v>136</v>
      </c>
      <c r="C113" t="s">
        <v>25</v>
      </c>
      <c r="D113" t="s">
        <v>38</v>
      </c>
      <c r="E113" t="s">
        <v>11</v>
      </c>
      <c r="F113" s="21">
        <v>45372</v>
      </c>
      <c r="G113" s="21">
        <v>45552</v>
      </c>
      <c r="H113" t="s">
        <v>12</v>
      </c>
    </row>
    <row r="114" spans="1:8">
      <c r="A114">
        <v>10113</v>
      </c>
      <c r="B114" t="s">
        <v>137</v>
      </c>
      <c r="C114" t="s">
        <v>14</v>
      </c>
      <c r="D114" t="s">
        <v>10</v>
      </c>
      <c r="E114" t="s">
        <v>35</v>
      </c>
      <c r="F114" s="21">
        <v>45478</v>
      </c>
      <c r="G114" s="21">
        <v>45843</v>
      </c>
      <c r="H114" t="s">
        <v>12</v>
      </c>
    </row>
    <row r="115" spans="1:8">
      <c r="A115">
        <v>10114</v>
      </c>
      <c r="B115" t="s">
        <v>138</v>
      </c>
      <c r="C115" t="s">
        <v>14</v>
      </c>
      <c r="D115" t="s">
        <v>15</v>
      </c>
      <c r="E115" t="s">
        <v>30</v>
      </c>
      <c r="F115" s="21">
        <v>45257</v>
      </c>
      <c r="G115" s="21">
        <v>45437</v>
      </c>
      <c r="H115" t="s">
        <v>12</v>
      </c>
    </row>
    <row r="116" spans="1:8">
      <c r="A116">
        <v>10115</v>
      </c>
      <c r="B116" t="s">
        <v>139</v>
      </c>
      <c r="C116" t="s">
        <v>25</v>
      </c>
      <c r="D116" t="s">
        <v>38</v>
      </c>
      <c r="E116" t="s">
        <v>11</v>
      </c>
      <c r="F116" s="21">
        <v>45402</v>
      </c>
      <c r="G116" s="21">
        <v>46132</v>
      </c>
      <c r="H116" t="s">
        <v>19</v>
      </c>
    </row>
    <row r="117" spans="1:8">
      <c r="A117">
        <v>10116</v>
      </c>
      <c r="B117" t="s">
        <v>120</v>
      </c>
      <c r="C117" t="s">
        <v>25</v>
      </c>
      <c r="D117" t="s">
        <v>26</v>
      </c>
      <c r="E117" t="s">
        <v>22</v>
      </c>
      <c r="F117" s="21">
        <v>45259</v>
      </c>
      <c r="G117" s="21">
        <v>45439</v>
      </c>
      <c r="H117" t="s">
        <v>12</v>
      </c>
    </row>
    <row r="118" spans="1:8">
      <c r="A118">
        <v>10117</v>
      </c>
      <c r="B118" t="s">
        <v>140</v>
      </c>
      <c r="C118" t="s">
        <v>25</v>
      </c>
      <c r="D118" t="s">
        <v>10</v>
      </c>
      <c r="E118" t="s">
        <v>30</v>
      </c>
      <c r="F118" s="21">
        <v>45213</v>
      </c>
      <c r="G118" s="21">
        <v>45943</v>
      </c>
      <c r="H118" t="s">
        <v>12</v>
      </c>
    </row>
    <row r="119" spans="1:8">
      <c r="A119">
        <v>10118</v>
      </c>
      <c r="B119" t="s">
        <v>141</v>
      </c>
      <c r="C119" t="s">
        <v>28</v>
      </c>
      <c r="D119" t="s">
        <v>26</v>
      </c>
      <c r="E119" t="s">
        <v>35</v>
      </c>
      <c r="F119" s="21">
        <v>45122</v>
      </c>
      <c r="G119" s="21">
        <v>45302</v>
      </c>
      <c r="H119" t="s">
        <v>12</v>
      </c>
    </row>
    <row r="120" spans="1:8">
      <c r="A120">
        <v>10119</v>
      </c>
      <c r="B120" t="s">
        <v>142</v>
      </c>
      <c r="C120" t="s">
        <v>55</v>
      </c>
      <c r="D120" t="s">
        <v>15</v>
      </c>
      <c r="E120" t="s">
        <v>11</v>
      </c>
      <c r="F120" s="21">
        <v>45414</v>
      </c>
      <c r="G120" s="21">
        <v>46144</v>
      </c>
      <c r="H120" t="s">
        <v>19</v>
      </c>
    </row>
    <row r="121" spans="1:8">
      <c r="A121">
        <v>10120</v>
      </c>
      <c r="B121" t="s">
        <v>143</v>
      </c>
      <c r="C121" t="s">
        <v>55</v>
      </c>
      <c r="D121" t="s">
        <v>26</v>
      </c>
      <c r="E121" t="s">
        <v>16</v>
      </c>
      <c r="F121" s="21">
        <v>45228</v>
      </c>
      <c r="G121" s="21">
        <v>45408</v>
      </c>
      <c r="H121" t="s">
        <v>12</v>
      </c>
    </row>
    <row r="122" spans="1:8">
      <c r="A122">
        <v>10121</v>
      </c>
      <c r="B122" t="s">
        <v>144</v>
      </c>
      <c r="C122" t="s">
        <v>25</v>
      </c>
      <c r="D122" t="s">
        <v>15</v>
      </c>
      <c r="E122" t="s">
        <v>30</v>
      </c>
      <c r="F122" s="21">
        <v>45411</v>
      </c>
      <c r="G122" s="21">
        <v>46141</v>
      </c>
      <c r="H122" t="s">
        <v>19</v>
      </c>
    </row>
    <row r="123" spans="1:8">
      <c r="A123">
        <v>10122</v>
      </c>
      <c r="B123" t="s">
        <v>145</v>
      </c>
      <c r="C123" t="s">
        <v>55</v>
      </c>
      <c r="D123" t="s">
        <v>15</v>
      </c>
      <c r="E123" t="s">
        <v>30</v>
      </c>
      <c r="F123" s="21">
        <v>45287</v>
      </c>
      <c r="G123" s="21">
        <v>46017</v>
      </c>
      <c r="H123" t="s">
        <v>12</v>
      </c>
    </row>
    <row r="124" spans="1:8">
      <c r="A124">
        <v>10123</v>
      </c>
      <c r="B124" t="s">
        <v>146</v>
      </c>
      <c r="C124" t="s">
        <v>25</v>
      </c>
      <c r="D124" t="s">
        <v>10</v>
      </c>
      <c r="E124" t="s">
        <v>11</v>
      </c>
      <c r="F124" s="21">
        <v>45050</v>
      </c>
      <c r="G124" s="21">
        <v>45780</v>
      </c>
      <c r="H124" t="s">
        <v>12</v>
      </c>
    </row>
    <row r="125" spans="1:8">
      <c r="A125">
        <v>10124</v>
      </c>
      <c r="B125" t="s">
        <v>147</v>
      </c>
      <c r="C125" t="s">
        <v>9</v>
      </c>
      <c r="D125" t="s">
        <v>15</v>
      </c>
      <c r="E125" t="s">
        <v>11</v>
      </c>
      <c r="F125" s="21">
        <v>45123</v>
      </c>
      <c r="G125" s="21">
        <v>45303</v>
      </c>
      <c r="H125" t="s">
        <v>12</v>
      </c>
    </row>
    <row r="126" spans="1:8">
      <c r="A126">
        <v>10125</v>
      </c>
      <c r="B126" t="s">
        <v>148</v>
      </c>
      <c r="C126" t="s">
        <v>25</v>
      </c>
      <c r="D126" t="s">
        <v>15</v>
      </c>
      <c r="E126" t="s">
        <v>35</v>
      </c>
      <c r="F126" s="21">
        <v>45538</v>
      </c>
      <c r="G126" s="21">
        <v>45903</v>
      </c>
      <c r="H126" t="s">
        <v>12</v>
      </c>
    </row>
    <row r="127" spans="1:8">
      <c r="A127">
        <v>10126</v>
      </c>
      <c r="B127" t="s">
        <v>149</v>
      </c>
      <c r="C127" t="s">
        <v>25</v>
      </c>
      <c r="D127" t="s">
        <v>18</v>
      </c>
      <c r="E127" t="s">
        <v>30</v>
      </c>
      <c r="F127" s="21">
        <v>45110</v>
      </c>
      <c r="G127" s="21">
        <v>45475</v>
      </c>
      <c r="H127" t="s">
        <v>12</v>
      </c>
    </row>
    <row r="128" spans="1:8">
      <c r="A128">
        <v>10127</v>
      </c>
      <c r="B128" t="s">
        <v>150</v>
      </c>
      <c r="C128" t="s">
        <v>21</v>
      </c>
      <c r="D128" t="s">
        <v>10</v>
      </c>
      <c r="E128" t="s">
        <v>16</v>
      </c>
      <c r="F128" s="21">
        <v>44982</v>
      </c>
      <c r="G128" s="21">
        <v>45712</v>
      </c>
      <c r="H128" t="s">
        <v>12</v>
      </c>
    </row>
    <row r="129" spans="1:8">
      <c r="A129">
        <v>10128</v>
      </c>
      <c r="B129" t="s">
        <v>151</v>
      </c>
      <c r="C129" t="s">
        <v>14</v>
      </c>
      <c r="D129" t="s">
        <v>38</v>
      </c>
      <c r="E129" t="s">
        <v>16</v>
      </c>
      <c r="F129" s="21">
        <v>44939</v>
      </c>
      <c r="G129" s="21">
        <v>45669</v>
      </c>
      <c r="H129" t="s">
        <v>12</v>
      </c>
    </row>
    <row r="130" spans="1:8">
      <c r="A130">
        <v>10129</v>
      </c>
      <c r="B130" t="s">
        <v>152</v>
      </c>
      <c r="C130" t="s">
        <v>55</v>
      </c>
      <c r="D130" t="s">
        <v>38</v>
      </c>
      <c r="E130" t="s">
        <v>30</v>
      </c>
      <c r="F130" s="21">
        <v>45115</v>
      </c>
      <c r="G130" s="21">
        <v>45295</v>
      </c>
      <c r="H130" t="s">
        <v>12</v>
      </c>
    </row>
    <row r="131" spans="1:8">
      <c r="A131">
        <v>10130</v>
      </c>
      <c r="B131" t="s">
        <v>153</v>
      </c>
      <c r="C131" t="s">
        <v>9</v>
      </c>
      <c r="D131" t="s">
        <v>26</v>
      </c>
      <c r="E131" t="s">
        <v>22</v>
      </c>
      <c r="F131" s="21">
        <v>45430</v>
      </c>
      <c r="G131" s="21">
        <v>45610</v>
      </c>
      <c r="H131" t="s">
        <v>12</v>
      </c>
    </row>
    <row r="132" spans="1:8">
      <c r="A132">
        <v>10131</v>
      </c>
      <c r="B132" t="s">
        <v>154</v>
      </c>
      <c r="C132" t="s">
        <v>21</v>
      </c>
      <c r="D132" t="s">
        <v>18</v>
      </c>
      <c r="E132" t="s">
        <v>35</v>
      </c>
      <c r="F132" s="21">
        <v>45238</v>
      </c>
      <c r="G132" s="21">
        <v>45418</v>
      </c>
      <c r="H132" t="s">
        <v>12</v>
      </c>
    </row>
    <row r="133" spans="1:8">
      <c r="A133">
        <v>10132</v>
      </c>
      <c r="B133" t="s">
        <v>155</v>
      </c>
      <c r="C133" t="s">
        <v>28</v>
      </c>
      <c r="D133" t="s">
        <v>38</v>
      </c>
      <c r="E133" t="s">
        <v>35</v>
      </c>
      <c r="F133" s="21">
        <v>45537</v>
      </c>
      <c r="G133" s="21">
        <v>46267</v>
      </c>
      <c r="H133" t="s">
        <v>19</v>
      </c>
    </row>
    <row r="134" spans="1:8">
      <c r="A134">
        <v>10133</v>
      </c>
      <c r="B134" t="s">
        <v>156</v>
      </c>
      <c r="C134" t="s">
        <v>55</v>
      </c>
      <c r="D134" t="s">
        <v>38</v>
      </c>
      <c r="E134" t="s">
        <v>22</v>
      </c>
      <c r="F134" s="21">
        <v>45231</v>
      </c>
      <c r="G134" s="21">
        <v>45961</v>
      </c>
      <c r="H134" t="s">
        <v>12</v>
      </c>
    </row>
    <row r="135" spans="1:8">
      <c r="A135">
        <v>10134</v>
      </c>
      <c r="B135" t="s">
        <v>157</v>
      </c>
      <c r="C135" t="s">
        <v>28</v>
      </c>
      <c r="D135" t="s">
        <v>15</v>
      </c>
      <c r="E135" t="s">
        <v>16</v>
      </c>
      <c r="F135" s="21">
        <v>45551</v>
      </c>
      <c r="G135" s="21">
        <v>46281</v>
      </c>
      <c r="H135" t="s">
        <v>19</v>
      </c>
    </row>
    <row r="136" spans="1:8">
      <c r="A136">
        <v>10135</v>
      </c>
      <c r="B136" t="s">
        <v>158</v>
      </c>
      <c r="C136" t="s">
        <v>14</v>
      </c>
      <c r="D136" t="s">
        <v>18</v>
      </c>
      <c r="E136" t="s">
        <v>30</v>
      </c>
      <c r="F136" s="21">
        <v>45603</v>
      </c>
      <c r="G136" s="21">
        <v>45783</v>
      </c>
      <c r="H136" t="s">
        <v>12</v>
      </c>
    </row>
    <row r="137" spans="1:8">
      <c r="A137">
        <v>10136</v>
      </c>
      <c r="B137" t="s">
        <v>159</v>
      </c>
      <c r="C137" t="s">
        <v>21</v>
      </c>
      <c r="D137" t="s">
        <v>15</v>
      </c>
      <c r="E137" t="s">
        <v>16</v>
      </c>
      <c r="F137" s="21">
        <v>45087</v>
      </c>
      <c r="G137" s="21">
        <v>45267</v>
      </c>
      <c r="H137" t="s">
        <v>12</v>
      </c>
    </row>
    <row r="138" spans="1:8">
      <c r="A138">
        <v>10137</v>
      </c>
      <c r="B138" t="s">
        <v>160</v>
      </c>
      <c r="C138" t="s">
        <v>14</v>
      </c>
      <c r="D138" t="s">
        <v>15</v>
      </c>
      <c r="E138" t="s">
        <v>22</v>
      </c>
      <c r="F138" s="21">
        <v>45225</v>
      </c>
      <c r="G138" s="21">
        <v>45405</v>
      </c>
      <c r="H138" t="s">
        <v>12</v>
      </c>
    </row>
    <row r="139" spans="1:8">
      <c r="A139">
        <v>10138</v>
      </c>
      <c r="B139" t="s">
        <v>161</v>
      </c>
      <c r="C139" t="s">
        <v>14</v>
      </c>
      <c r="D139" t="s">
        <v>10</v>
      </c>
      <c r="E139" t="s">
        <v>22</v>
      </c>
      <c r="F139" s="21">
        <v>44999</v>
      </c>
      <c r="G139" s="21">
        <v>45729</v>
      </c>
      <c r="H139" t="s">
        <v>12</v>
      </c>
    </row>
    <row r="140" spans="1:8">
      <c r="A140">
        <v>10139</v>
      </c>
      <c r="B140" t="s">
        <v>162</v>
      </c>
      <c r="C140" t="s">
        <v>14</v>
      </c>
      <c r="D140" t="s">
        <v>15</v>
      </c>
      <c r="E140" t="s">
        <v>11</v>
      </c>
      <c r="F140" s="21">
        <v>45362</v>
      </c>
      <c r="G140" s="21">
        <v>45542</v>
      </c>
      <c r="H140" t="s">
        <v>12</v>
      </c>
    </row>
    <row r="141" spans="1:8">
      <c r="A141">
        <v>10140</v>
      </c>
      <c r="B141" t="s">
        <v>163</v>
      </c>
      <c r="C141" t="s">
        <v>14</v>
      </c>
      <c r="D141" t="s">
        <v>18</v>
      </c>
      <c r="E141" t="s">
        <v>30</v>
      </c>
      <c r="F141" s="21">
        <v>45072</v>
      </c>
      <c r="G141" s="21">
        <v>45252</v>
      </c>
      <c r="H141" t="s">
        <v>12</v>
      </c>
    </row>
    <row r="142" spans="1:8">
      <c r="A142">
        <v>10141</v>
      </c>
      <c r="B142" t="s">
        <v>164</v>
      </c>
      <c r="C142" t="s">
        <v>25</v>
      </c>
      <c r="D142" t="s">
        <v>15</v>
      </c>
      <c r="E142" t="s">
        <v>35</v>
      </c>
      <c r="F142" s="21">
        <v>45222</v>
      </c>
      <c r="G142" s="21">
        <v>45587</v>
      </c>
      <c r="H142" t="s">
        <v>12</v>
      </c>
    </row>
    <row r="143" spans="1:8">
      <c r="A143">
        <v>10142</v>
      </c>
      <c r="B143" t="s">
        <v>165</v>
      </c>
      <c r="C143" t="s">
        <v>14</v>
      </c>
      <c r="D143" t="s">
        <v>10</v>
      </c>
      <c r="E143" t="s">
        <v>22</v>
      </c>
      <c r="F143" s="21">
        <v>45205</v>
      </c>
      <c r="G143" s="21">
        <v>45935</v>
      </c>
      <c r="H143" t="s">
        <v>12</v>
      </c>
    </row>
    <row r="144" spans="1:8">
      <c r="A144">
        <v>10143</v>
      </c>
      <c r="B144" t="s">
        <v>166</v>
      </c>
      <c r="C144" t="s">
        <v>55</v>
      </c>
      <c r="D144" t="s">
        <v>26</v>
      </c>
      <c r="E144" t="s">
        <v>35</v>
      </c>
      <c r="F144" s="21">
        <v>44967</v>
      </c>
      <c r="G144" s="21">
        <v>45332</v>
      </c>
      <c r="H144" t="s">
        <v>12</v>
      </c>
    </row>
    <row r="145" spans="1:8">
      <c r="A145">
        <v>10144</v>
      </c>
      <c r="B145" t="s">
        <v>167</v>
      </c>
      <c r="C145" t="s">
        <v>28</v>
      </c>
      <c r="D145" t="s">
        <v>10</v>
      </c>
      <c r="E145" t="s">
        <v>16</v>
      </c>
      <c r="F145" s="21">
        <v>45020</v>
      </c>
      <c r="G145" s="21">
        <v>45200</v>
      </c>
      <c r="H145" t="s">
        <v>12</v>
      </c>
    </row>
    <row r="146" spans="1:8">
      <c r="A146">
        <v>10145</v>
      </c>
      <c r="B146" t="s">
        <v>168</v>
      </c>
      <c r="C146" t="s">
        <v>28</v>
      </c>
      <c r="D146" t="s">
        <v>26</v>
      </c>
      <c r="E146" t="s">
        <v>30</v>
      </c>
      <c r="F146" s="21">
        <v>45517</v>
      </c>
      <c r="G146" s="21">
        <v>45697</v>
      </c>
      <c r="H146" t="s">
        <v>12</v>
      </c>
    </row>
    <row r="147" spans="1:8">
      <c r="A147">
        <v>10146</v>
      </c>
      <c r="B147" t="s">
        <v>169</v>
      </c>
      <c r="C147" t="s">
        <v>55</v>
      </c>
      <c r="D147" t="s">
        <v>15</v>
      </c>
      <c r="E147" t="s">
        <v>22</v>
      </c>
      <c r="F147" s="21">
        <v>45211</v>
      </c>
      <c r="G147" s="21">
        <v>45391</v>
      </c>
      <c r="H147" t="s">
        <v>12</v>
      </c>
    </row>
    <row r="148" spans="1:8">
      <c r="A148">
        <v>10147</v>
      </c>
      <c r="B148" t="s">
        <v>170</v>
      </c>
      <c r="C148" t="s">
        <v>14</v>
      </c>
      <c r="D148" t="s">
        <v>38</v>
      </c>
      <c r="E148" t="s">
        <v>16</v>
      </c>
      <c r="F148" s="21">
        <v>45408</v>
      </c>
      <c r="G148" s="21">
        <v>45773</v>
      </c>
      <c r="H148" t="s">
        <v>12</v>
      </c>
    </row>
    <row r="149" spans="1:8">
      <c r="A149">
        <v>10148</v>
      </c>
      <c r="B149" t="s">
        <v>171</v>
      </c>
      <c r="C149" t="s">
        <v>25</v>
      </c>
      <c r="D149" t="s">
        <v>26</v>
      </c>
      <c r="E149" t="s">
        <v>11</v>
      </c>
      <c r="F149" s="21">
        <v>45264</v>
      </c>
      <c r="G149" s="21">
        <v>45629</v>
      </c>
      <c r="H149" t="s">
        <v>12</v>
      </c>
    </row>
    <row r="150" spans="1:8">
      <c r="A150">
        <v>10149</v>
      </c>
      <c r="B150" t="s">
        <v>172</v>
      </c>
      <c r="C150" t="s">
        <v>25</v>
      </c>
      <c r="D150" t="s">
        <v>38</v>
      </c>
      <c r="E150" t="s">
        <v>35</v>
      </c>
      <c r="F150" s="21">
        <v>44964</v>
      </c>
      <c r="G150" s="21">
        <v>45329</v>
      </c>
      <c r="H150" t="s">
        <v>12</v>
      </c>
    </row>
    <row r="151" spans="1:8">
      <c r="A151">
        <v>10150</v>
      </c>
      <c r="B151" t="s">
        <v>173</v>
      </c>
      <c r="C151" t="s">
        <v>25</v>
      </c>
      <c r="D151" t="s">
        <v>10</v>
      </c>
      <c r="E151" t="s">
        <v>16</v>
      </c>
      <c r="F151" s="21">
        <v>45340</v>
      </c>
      <c r="G151" s="21">
        <v>46070</v>
      </c>
      <c r="H151" t="s">
        <v>19</v>
      </c>
    </row>
    <row r="152" spans="1:8">
      <c r="A152">
        <v>10151</v>
      </c>
      <c r="B152" t="s">
        <v>174</v>
      </c>
      <c r="C152" t="s">
        <v>14</v>
      </c>
      <c r="D152" t="s">
        <v>15</v>
      </c>
      <c r="E152" t="s">
        <v>22</v>
      </c>
      <c r="F152" s="21">
        <v>45350</v>
      </c>
      <c r="G152" s="21">
        <v>45530</v>
      </c>
      <c r="H152" t="s">
        <v>12</v>
      </c>
    </row>
    <row r="153" spans="1:8">
      <c r="A153">
        <v>10152</v>
      </c>
      <c r="B153" t="s">
        <v>175</v>
      </c>
      <c r="C153" t="s">
        <v>25</v>
      </c>
      <c r="D153" t="s">
        <v>15</v>
      </c>
      <c r="E153" t="s">
        <v>22</v>
      </c>
      <c r="F153" s="21">
        <v>45567</v>
      </c>
      <c r="G153" s="21">
        <v>45932</v>
      </c>
      <c r="H153" t="s">
        <v>12</v>
      </c>
    </row>
    <row r="154" spans="1:8">
      <c r="A154">
        <v>10153</v>
      </c>
      <c r="B154" t="s">
        <v>176</v>
      </c>
      <c r="C154" t="s">
        <v>21</v>
      </c>
      <c r="D154" t="s">
        <v>10</v>
      </c>
      <c r="E154" t="s">
        <v>35</v>
      </c>
      <c r="F154" s="21">
        <v>45061</v>
      </c>
      <c r="G154" s="21">
        <v>45426</v>
      </c>
      <c r="H154" t="s">
        <v>12</v>
      </c>
    </row>
    <row r="155" spans="1:8">
      <c r="A155">
        <v>10154</v>
      </c>
      <c r="B155" t="s">
        <v>177</v>
      </c>
      <c r="C155" t="s">
        <v>9</v>
      </c>
      <c r="D155" t="s">
        <v>26</v>
      </c>
      <c r="E155" t="s">
        <v>35</v>
      </c>
      <c r="F155" s="21">
        <v>45172</v>
      </c>
      <c r="G155" s="21">
        <v>45902</v>
      </c>
      <c r="H155" t="s">
        <v>12</v>
      </c>
    </row>
    <row r="156" spans="1:8">
      <c r="A156">
        <v>10155</v>
      </c>
      <c r="B156" t="s">
        <v>178</v>
      </c>
      <c r="C156" t="s">
        <v>28</v>
      </c>
      <c r="D156" t="s">
        <v>26</v>
      </c>
      <c r="E156" t="s">
        <v>35</v>
      </c>
      <c r="F156" s="21">
        <v>45344</v>
      </c>
      <c r="G156" s="21">
        <v>45524</v>
      </c>
      <c r="H156" t="s">
        <v>12</v>
      </c>
    </row>
    <row r="157" spans="1:8">
      <c r="A157">
        <v>10156</v>
      </c>
      <c r="B157" t="s">
        <v>179</v>
      </c>
      <c r="C157" t="s">
        <v>55</v>
      </c>
      <c r="D157" t="s">
        <v>26</v>
      </c>
      <c r="E157" t="s">
        <v>11</v>
      </c>
      <c r="F157" s="21">
        <v>45437</v>
      </c>
      <c r="G157" s="21">
        <v>46167</v>
      </c>
      <c r="H157" t="s">
        <v>19</v>
      </c>
    </row>
    <row r="158" spans="1:8">
      <c r="A158">
        <v>10157</v>
      </c>
      <c r="B158" t="s">
        <v>180</v>
      </c>
      <c r="C158" t="s">
        <v>14</v>
      </c>
      <c r="D158" t="s">
        <v>10</v>
      </c>
      <c r="E158" t="s">
        <v>22</v>
      </c>
      <c r="F158" s="21">
        <v>45421</v>
      </c>
      <c r="G158" s="21">
        <v>45786</v>
      </c>
      <c r="H158" t="s">
        <v>12</v>
      </c>
    </row>
    <row r="159" spans="1:8">
      <c r="A159">
        <v>10158</v>
      </c>
      <c r="B159" t="s">
        <v>181</v>
      </c>
      <c r="C159" t="s">
        <v>28</v>
      </c>
      <c r="D159" t="s">
        <v>18</v>
      </c>
      <c r="E159" t="s">
        <v>22</v>
      </c>
      <c r="F159" s="21">
        <v>45122</v>
      </c>
      <c r="G159" s="21">
        <v>45852</v>
      </c>
      <c r="H159" t="s">
        <v>12</v>
      </c>
    </row>
    <row r="160" spans="1:8">
      <c r="A160">
        <v>10159</v>
      </c>
      <c r="B160" t="s">
        <v>182</v>
      </c>
      <c r="C160" t="s">
        <v>9</v>
      </c>
      <c r="D160" t="s">
        <v>10</v>
      </c>
      <c r="E160" t="s">
        <v>22</v>
      </c>
      <c r="F160" s="21">
        <v>45275</v>
      </c>
      <c r="G160" s="21">
        <v>46005</v>
      </c>
      <c r="H160" t="s">
        <v>12</v>
      </c>
    </row>
    <row r="161" spans="1:8">
      <c r="A161">
        <v>10160</v>
      </c>
      <c r="B161" t="s">
        <v>183</v>
      </c>
      <c r="C161" t="s">
        <v>25</v>
      </c>
      <c r="D161" t="s">
        <v>10</v>
      </c>
      <c r="E161" t="s">
        <v>35</v>
      </c>
      <c r="F161" s="21">
        <v>45520</v>
      </c>
      <c r="G161" s="21">
        <v>46250</v>
      </c>
      <c r="H161" t="s">
        <v>19</v>
      </c>
    </row>
    <row r="162" spans="1:8">
      <c r="A162">
        <v>10161</v>
      </c>
      <c r="B162" t="s">
        <v>184</v>
      </c>
      <c r="C162" t="s">
        <v>55</v>
      </c>
      <c r="D162" t="s">
        <v>15</v>
      </c>
      <c r="E162" t="s">
        <v>22</v>
      </c>
      <c r="F162" s="21">
        <v>45280</v>
      </c>
      <c r="G162" s="21">
        <v>45645</v>
      </c>
      <c r="H162" t="s">
        <v>12</v>
      </c>
    </row>
    <row r="163" spans="1:8">
      <c r="A163">
        <v>10162</v>
      </c>
      <c r="B163" t="s">
        <v>185</v>
      </c>
      <c r="C163" t="s">
        <v>55</v>
      </c>
      <c r="D163" t="s">
        <v>38</v>
      </c>
      <c r="E163" t="s">
        <v>30</v>
      </c>
      <c r="F163" s="21">
        <v>45120</v>
      </c>
      <c r="G163" s="21">
        <v>45850</v>
      </c>
      <c r="H163" t="s">
        <v>12</v>
      </c>
    </row>
    <row r="164" spans="1:8">
      <c r="A164">
        <v>10163</v>
      </c>
      <c r="B164" t="s">
        <v>186</v>
      </c>
      <c r="C164" t="s">
        <v>55</v>
      </c>
      <c r="D164" t="s">
        <v>18</v>
      </c>
      <c r="E164" t="s">
        <v>22</v>
      </c>
      <c r="F164" s="21">
        <v>44971</v>
      </c>
      <c r="G164" s="21">
        <v>45336</v>
      </c>
      <c r="H164" t="s">
        <v>12</v>
      </c>
    </row>
    <row r="165" spans="1:8">
      <c r="A165">
        <v>10164</v>
      </c>
      <c r="B165" t="s">
        <v>187</v>
      </c>
      <c r="C165" t="s">
        <v>14</v>
      </c>
      <c r="D165" t="s">
        <v>38</v>
      </c>
      <c r="E165" t="s">
        <v>22</v>
      </c>
      <c r="F165" s="21">
        <v>45606</v>
      </c>
      <c r="G165" s="21">
        <v>46336</v>
      </c>
      <c r="H165" t="s">
        <v>19</v>
      </c>
    </row>
    <row r="166" spans="1:8">
      <c r="A166">
        <v>10165</v>
      </c>
      <c r="B166" t="s">
        <v>188</v>
      </c>
      <c r="C166" t="s">
        <v>9</v>
      </c>
      <c r="D166" t="s">
        <v>18</v>
      </c>
      <c r="E166" t="s">
        <v>35</v>
      </c>
      <c r="F166" s="21">
        <v>45531</v>
      </c>
      <c r="G166" s="21">
        <v>45896</v>
      </c>
      <c r="H166" t="s">
        <v>12</v>
      </c>
    </row>
    <row r="167" spans="1:8">
      <c r="A167">
        <v>10166</v>
      </c>
      <c r="B167" t="s">
        <v>189</v>
      </c>
      <c r="C167" t="s">
        <v>55</v>
      </c>
      <c r="D167" t="s">
        <v>26</v>
      </c>
      <c r="E167" t="s">
        <v>35</v>
      </c>
      <c r="F167" s="21">
        <v>45394</v>
      </c>
      <c r="G167" s="21">
        <v>45574</v>
      </c>
      <c r="H167" t="s">
        <v>12</v>
      </c>
    </row>
    <row r="168" spans="1:8">
      <c r="A168">
        <v>10167</v>
      </c>
      <c r="B168" t="s">
        <v>190</v>
      </c>
      <c r="C168" t="s">
        <v>55</v>
      </c>
      <c r="D168" t="s">
        <v>18</v>
      </c>
      <c r="E168" t="s">
        <v>16</v>
      </c>
      <c r="F168" s="21">
        <v>45407</v>
      </c>
      <c r="G168" s="21">
        <v>45772</v>
      </c>
      <c r="H168" t="s">
        <v>12</v>
      </c>
    </row>
    <row r="169" spans="1:8">
      <c r="A169">
        <v>10168</v>
      </c>
      <c r="B169" t="s">
        <v>191</v>
      </c>
      <c r="C169" t="s">
        <v>14</v>
      </c>
      <c r="D169" t="s">
        <v>38</v>
      </c>
      <c r="E169" t="s">
        <v>16</v>
      </c>
      <c r="F169" s="21">
        <v>45263</v>
      </c>
      <c r="G169" s="21">
        <v>45993</v>
      </c>
      <c r="H169" t="s">
        <v>12</v>
      </c>
    </row>
    <row r="170" spans="1:8">
      <c r="A170">
        <v>10169</v>
      </c>
      <c r="B170" t="s">
        <v>192</v>
      </c>
      <c r="C170" t="s">
        <v>55</v>
      </c>
      <c r="D170" t="s">
        <v>10</v>
      </c>
      <c r="E170" t="s">
        <v>22</v>
      </c>
      <c r="F170" s="21">
        <v>45481</v>
      </c>
      <c r="G170" s="21">
        <v>45661</v>
      </c>
      <c r="H170" t="s">
        <v>12</v>
      </c>
    </row>
    <row r="171" spans="1:8">
      <c r="A171">
        <v>10170</v>
      </c>
      <c r="B171" t="s">
        <v>193</v>
      </c>
      <c r="C171" t="s">
        <v>21</v>
      </c>
      <c r="D171" t="s">
        <v>10</v>
      </c>
      <c r="E171" t="s">
        <v>11</v>
      </c>
      <c r="F171" s="21">
        <v>45019</v>
      </c>
      <c r="G171" s="21">
        <v>45384</v>
      </c>
      <c r="H171" t="s">
        <v>12</v>
      </c>
    </row>
    <row r="172" spans="1:8">
      <c r="A172">
        <v>10171</v>
      </c>
      <c r="B172" t="s">
        <v>194</v>
      </c>
      <c r="C172" t="s">
        <v>55</v>
      </c>
      <c r="D172" t="s">
        <v>18</v>
      </c>
      <c r="E172" t="s">
        <v>30</v>
      </c>
      <c r="F172" s="21">
        <v>44956</v>
      </c>
      <c r="G172" s="21">
        <v>45136</v>
      </c>
      <c r="H172" t="s">
        <v>12</v>
      </c>
    </row>
    <row r="173" spans="1:8">
      <c r="A173">
        <v>10172</v>
      </c>
      <c r="B173" t="s">
        <v>195</v>
      </c>
      <c r="C173" t="s">
        <v>25</v>
      </c>
      <c r="D173" t="s">
        <v>10</v>
      </c>
      <c r="E173" t="s">
        <v>30</v>
      </c>
      <c r="F173" s="21">
        <v>45368</v>
      </c>
      <c r="G173" s="21">
        <v>45548</v>
      </c>
      <c r="H173" t="s">
        <v>12</v>
      </c>
    </row>
    <row r="174" spans="1:8">
      <c r="A174">
        <v>10173</v>
      </c>
      <c r="B174" t="s">
        <v>196</v>
      </c>
      <c r="C174" t="s">
        <v>55</v>
      </c>
      <c r="D174" t="s">
        <v>15</v>
      </c>
      <c r="E174" t="s">
        <v>11</v>
      </c>
      <c r="F174" s="21">
        <v>45101</v>
      </c>
      <c r="G174" s="21">
        <v>45281</v>
      </c>
      <c r="H174" t="s">
        <v>12</v>
      </c>
    </row>
    <row r="175" spans="1:8">
      <c r="A175">
        <v>10174</v>
      </c>
      <c r="B175" t="s">
        <v>197</v>
      </c>
      <c r="C175" t="s">
        <v>55</v>
      </c>
      <c r="D175" t="s">
        <v>15</v>
      </c>
      <c r="E175" t="s">
        <v>11</v>
      </c>
      <c r="F175" s="21">
        <v>45436</v>
      </c>
      <c r="G175" s="21">
        <v>46166</v>
      </c>
      <c r="H175" t="s">
        <v>19</v>
      </c>
    </row>
    <row r="176" spans="1:8">
      <c r="A176">
        <v>10175</v>
      </c>
      <c r="B176" t="s">
        <v>198</v>
      </c>
      <c r="C176" t="s">
        <v>55</v>
      </c>
      <c r="D176" t="s">
        <v>10</v>
      </c>
      <c r="E176" t="s">
        <v>22</v>
      </c>
      <c r="F176" s="21">
        <v>45188</v>
      </c>
      <c r="G176" s="21">
        <v>45918</v>
      </c>
      <c r="H176" t="s">
        <v>12</v>
      </c>
    </row>
    <row r="177" spans="1:8">
      <c r="A177">
        <v>10176</v>
      </c>
      <c r="B177" t="s">
        <v>199</v>
      </c>
      <c r="C177" t="s">
        <v>25</v>
      </c>
      <c r="D177" t="s">
        <v>15</v>
      </c>
      <c r="E177" t="s">
        <v>11</v>
      </c>
      <c r="F177" s="21">
        <v>45002</v>
      </c>
      <c r="G177" s="21">
        <v>45367</v>
      </c>
      <c r="H177" t="s">
        <v>12</v>
      </c>
    </row>
    <row r="178" spans="1:8">
      <c r="A178">
        <v>10177</v>
      </c>
      <c r="B178" t="s">
        <v>200</v>
      </c>
      <c r="C178" t="s">
        <v>28</v>
      </c>
      <c r="D178" t="s">
        <v>10</v>
      </c>
      <c r="E178" t="s">
        <v>22</v>
      </c>
      <c r="F178" s="21">
        <v>45183</v>
      </c>
      <c r="G178" s="21">
        <v>45548</v>
      </c>
      <c r="H178" t="s">
        <v>12</v>
      </c>
    </row>
    <row r="179" spans="1:8">
      <c r="A179">
        <v>10178</v>
      </c>
      <c r="B179" t="s">
        <v>201</v>
      </c>
      <c r="C179" t="s">
        <v>21</v>
      </c>
      <c r="D179" t="s">
        <v>38</v>
      </c>
      <c r="E179" t="s">
        <v>22</v>
      </c>
      <c r="F179" s="21">
        <v>45036</v>
      </c>
      <c r="G179" s="21">
        <v>45216</v>
      </c>
      <c r="H179" t="s">
        <v>12</v>
      </c>
    </row>
    <row r="180" spans="1:8">
      <c r="A180">
        <v>10179</v>
      </c>
      <c r="B180" t="s">
        <v>202</v>
      </c>
      <c r="C180" t="s">
        <v>25</v>
      </c>
      <c r="D180" t="s">
        <v>15</v>
      </c>
      <c r="E180" t="s">
        <v>30</v>
      </c>
      <c r="F180" s="21">
        <v>45229</v>
      </c>
      <c r="G180" s="21">
        <v>45409</v>
      </c>
      <c r="H180" t="s">
        <v>12</v>
      </c>
    </row>
    <row r="181" spans="1:8">
      <c r="A181">
        <v>10180</v>
      </c>
      <c r="B181" t="s">
        <v>203</v>
      </c>
      <c r="C181" t="s">
        <v>25</v>
      </c>
      <c r="D181" t="s">
        <v>26</v>
      </c>
      <c r="E181" t="s">
        <v>35</v>
      </c>
      <c r="F181" s="21">
        <v>44977</v>
      </c>
      <c r="G181" s="21">
        <v>45707</v>
      </c>
      <c r="H181" t="s">
        <v>12</v>
      </c>
    </row>
    <row r="182" spans="1:8">
      <c r="A182">
        <v>10181</v>
      </c>
      <c r="B182" t="s">
        <v>204</v>
      </c>
      <c r="C182" t="s">
        <v>25</v>
      </c>
      <c r="D182" t="s">
        <v>18</v>
      </c>
      <c r="E182" t="s">
        <v>35</v>
      </c>
      <c r="F182" s="21">
        <v>45287</v>
      </c>
      <c r="G182" s="21">
        <v>45467</v>
      </c>
      <c r="H182" t="s">
        <v>12</v>
      </c>
    </row>
    <row r="183" spans="1:8">
      <c r="A183">
        <v>10182</v>
      </c>
      <c r="B183" t="s">
        <v>205</v>
      </c>
      <c r="C183" t="s">
        <v>28</v>
      </c>
      <c r="D183" t="s">
        <v>10</v>
      </c>
      <c r="E183" t="s">
        <v>11</v>
      </c>
      <c r="F183" s="21">
        <v>45570</v>
      </c>
      <c r="G183" s="21">
        <v>45750</v>
      </c>
      <c r="H183" t="s">
        <v>12</v>
      </c>
    </row>
    <row r="184" spans="1:8">
      <c r="A184">
        <v>10183</v>
      </c>
      <c r="B184" t="s">
        <v>206</v>
      </c>
      <c r="C184" t="s">
        <v>25</v>
      </c>
      <c r="D184" t="s">
        <v>38</v>
      </c>
      <c r="E184" t="s">
        <v>16</v>
      </c>
      <c r="F184" s="21">
        <v>45520</v>
      </c>
      <c r="G184" s="21">
        <v>45885</v>
      </c>
      <c r="H184" t="s">
        <v>12</v>
      </c>
    </row>
    <row r="185" spans="1:8">
      <c r="A185">
        <v>10184</v>
      </c>
      <c r="B185" t="s">
        <v>207</v>
      </c>
      <c r="C185" t="s">
        <v>9</v>
      </c>
      <c r="D185" t="s">
        <v>10</v>
      </c>
      <c r="E185" t="s">
        <v>30</v>
      </c>
      <c r="F185" s="21">
        <v>45352</v>
      </c>
      <c r="G185" s="21">
        <v>45532</v>
      </c>
      <c r="H185" t="s">
        <v>12</v>
      </c>
    </row>
    <row r="186" spans="1:8">
      <c r="A186">
        <v>10185</v>
      </c>
      <c r="B186" t="s">
        <v>208</v>
      </c>
      <c r="C186" t="s">
        <v>28</v>
      </c>
      <c r="D186" t="s">
        <v>10</v>
      </c>
      <c r="E186" t="s">
        <v>35</v>
      </c>
      <c r="F186" s="21">
        <v>45440</v>
      </c>
      <c r="G186" s="21">
        <v>45805</v>
      </c>
      <c r="H186" t="s">
        <v>12</v>
      </c>
    </row>
    <row r="187" spans="1:8">
      <c r="A187">
        <v>10186</v>
      </c>
      <c r="B187" t="s">
        <v>209</v>
      </c>
      <c r="C187" t="s">
        <v>25</v>
      </c>
      <c r="D187" t="s">
        <v>38</v>
      </c>
      <c r="E187" t="s">
        <v>30</v>
      </c>
      <c r="F187" s="21">
        <v>45273</v>
      </c>
      <c r="G187" s="21">
        <v>45453</v>
      </c>
      <c r="H187" t="s">
        <v>12</v>
      </c>
    </row>
    <row r="188" spans="1:8">
      <c r="A188">
        <v>10187</v>
      </c>
      <c r="B188" t="s">
        <v>210</v>
      </c>
      <c r="C188" t="s">
        <v>21</v>
      </c>
      <c r="D188" t="s">
        <v>18</v>
      </c>
      <c r="E188" t="s">
        <v>22</v>
      </c>
      <c r="F188" s="21">
        <v>45497</v>
      </c>
      <c r="G188" s="21">
        <v>45862</v>
      </c>
      <c r="H188" t="s">
        <v>12</v>
      </c>
    </row>
    <row r="189" spans="1:8">
      <c r="A189">
        <v>10188</v>
      </c>
      <c r="B189" t="s">
        <v>211</v>
      </c>
      <c r="C189" t="s">
        <v>9</v>
      </c>
      <c r="D189" t="s">
        <v>10</v>
      </c>
      <c r="E189" t="s">
        <v>35</v>
      </c>
      <c r="F189" s="21">
        <v>45053</v>
      </c>
      <c r="G189" s="21">
        <v>45418</v>
      </c>
      <c r="H189" t="s">
        <v>12</v>
      </c>
    </row>
    <row r="190" spans="1:8">
      <c r="A190">
        <v>10189</v>
      </c>
      <c r="B190" t="s">
        <v>161</v>
      </c>
      <c r="C190" t="s">
        <v>28</v>
      </c>
      <c r="D190" t="s">
        <v>38</v>
      </c>
      <c r="E190" t="s">
        <v>30</v>
      </c>
      <c r="F190" s="21">
        <v>45037</v>
      </c>
      <c r="G190" s="21">
        <v>45767</v>
      </c>
      <c r="H190" t="s">
        <v>12</v>
      </c>
    </row>
    <row r="191" spans="1:8">
      <c r="A191">
        <v>10190</v>
      </c>
      <c r="B191" t="s">
        <v>212</v>
      </c>
      <c r="C191" t="s">
        <v>9</v>
      </c>
      <c r="D191" t="s">
        <v>15</v>
      </c>
      <c r="E191" t="s">
        <v>35</v>
      </c>
      <c r="F191" s="21">
        <v>45262</v>
      </c>
      <c r="G191" s="21">
        <v>45992</v>
      </c>
      <c r="H191" t="s">
        <v>12</v>
      </c>
    </row>
    <row r="192" spans="1:8">
      <c r="A192">
        <v>10191</v>
      </c>
      <c r="B192" t="s">
        <v>213</v>
      </c>
      <c r="C192" t="s">
        <v>14</v>
      </c>
      <c r="D192" t="s">
        <v>38</v>
      </c>
      <c r="E192" t="s">
        <v>30</v>
      </c>
      <c r="F192" s="21">
        <v>45591</v>
      </c>
      <c r="G192" s="21">
        <v>45956</v>
      </c>
      <c r="H192" t="s">
        <v>12</v>
      </c>
    </row>
    <row r="193" spans="1:8">
      <c r="A193">
        <v>10192</v>
      </c>
      <c r="B193" t="s">
        <v>214</v>
      </c>
      <c r="C193" t="s">
        <v>9</v>
      </c>
      <c r="D193" t="s">
        <v>26</v>
      </c>
      <c r="E193" t="s">
        <v>30</v>
      </c>
      <c r="F193" s="21">
        <v>45431</v>
      </c>
      <c r="G193" s="21">
        <v>45611</v>
      </c>
      <c r="H193" t="s">
        <v>12</v>
      </c>
    </row>
    <row r="194" spans="1:8">
      <c r="A194">
        <v>10193</v>
      </c>
      <c r="B194" t="s">
        <v>215</v>
      </c>
      <c r="C194" t="s">
        <v>28</v>
      </c>
      <c r="D194" t="s">
        <v>18</v>
      </c>
      <c r="E194" t="s">
        <v>22</v>
      </c>
      <c r="F194" s="21">
        <v>45391</v>
      </c>
      <c r="G194" s="21">
        <v>45756</v>
      </c>
      <c r="H194" t="s">
        <v>12</v>
      </c>
    </row>
    <row r="195" spans="1:8">
      <c r="A195">
        <v>10194</v>
      </c>
      <c r="B195" t="s">
        <v>216</v>
      </c>
      <c r="C195" t="s">
        <v>55</v>
      </c>
      <c r="D195" t="s">
        <v>15</v>
      </c>
      <c r="E195" t="s">
        <v>11</v>
      </c>
      <c r="F195" s="21">
        <v>45351</v>
      </c>
      <c r="G195" s="21">
        <v>46081</v>
      </c>
      <c r="H195" t="s">
        <v>19</v>
      </c>
    </row>
    <row r="196" spans="1:8">
      <c r="A196">
        <v>10195</v>
      </c>
      <c r="B196" t="s">
        <v>217</v>
      </c>
      <c r="C196" t="s">
        <v>28</v>
      </c>
      <c r="D196" t="s">
        <v>38</v>
      </c>
      <c r="E196" t="s">
        <v>30</v>
      </c>
      <c r="F196" s="21">
        <v>44960</v>
      </c>
      <c r="G196" s="21">
        <v>45690</v>
      </c>
      <c r="H196" t="s">
        <v>12</v>
      </c>
    </row>
    <row r="197" spans="1:8">
      <c r="A197">
        <v>10196</v>
      </c>
      <c r="B197" t="s">
        <v>218</v>
      </c>
      <c r="C197" t="s">
        <v>55</v>
      </c>
      <c r="D197" t="s">
        <v>38</v>
      </c>
      <c r="E197" t="s">
        <v>11</v>
      </c>
      <c r="F197" s="21">
        <v>45298</v>
      </c>
      <c r="G197" s="21">
        <v>45478</v>
      </c>
      <c r="H197" t="s">
        <v>12</v>
      </c>
    </row>
    <row r="198" spans="1:8">
      <c r="A198">
        <v>10197</v>
      </c>
      <c r="B198" t="s">
        <v>219</v>
      </c>
      <c r="C198" t="s">
        <v>28</v>
      </c>
      <c r="D198" t="s">
        <v>10</v>
      </c>
      <c r="E198" t="s">
        <v>16</v>
      </c>
      <c r="F198" s="21">
        <v>45334</v>
      </c>
      <c r="G198" s="21">
        <v>45699</v>
      </c>
      <c r="H198" t="s">
        <v>12</v>
      </c>
    </row>
    <row r="199" spans="1:8">
      <c r="A199">
        <v>10198</v>
      </c>
      <c r="B199" t="s">
        <v>220</v>
      </c>
      <c r="C199" t="s">
        <v>55</v>
      </c>
      <c r="D199" t="s">
        <v>26</v>
      </c>
      <c r="E199" t="s">
        <v>11</v>
      </c>
      <c r="F199" s="21">
        <v>45584</v>
      </c>
      <c r="G199" s="21">
        <v>46314</v>
      </c>
      <c r="H199" t="s">
        <v>19</v>
      </c>
    </row>
    <row r="200" spans="1:8">
      <c r="A200">
        <v>10199</v>
      </c>
      <c r="B200" t="s">
        <v>221</v>
      </c>
      <c r="C200" t="s">
        <v>9</v>
      </c>
      <c r="D200" t="s">
        <v>10</v>
      </c>
      <c r="E200" t="s">
        <v>11</v>
      </c>
      <c r="F200" s="21">
        <v>45055</v>
      </c>
      <c r="G200" s="21">
        <v>45785</v>
      </c>
      <c r="H200" t="s">
        <v>12</v>
      </c>
    </row>
    <row r="201" spans="1:8">
      <c r="A201">
        <v>10200</v>
      </c>
      <c r="B201" t="s">
        <v>222</v>
      </c>
      <c r="C201" t="s">
        <v>28</v>
      </c>
      <c r="D201" t="s">
        <v>18</v>
      </c>
      <c r="E201" t="s">
        <v>35</v>
      </c>
      <c r="F201" s="21">
        <v>45148</v>
      </c>
      <c r="G201" s="21">
        <v>45328</v>
      </c>
      <c r="H201" t="s">
        <v>12</v>
      </c>
    </row>
    <row r="202" spans="1:8">
      <c r="A202">
        <v>10201</v>
      </c>
      <c r="B202" t="s">
        <v>223</v>
      </c>
      <c r="C202" t="s">
        <v>28</v>
      </c>
      <c r="D202" t="s">
        <v>26</v>
      </c>
      <c r="E202" t="s">
        <v>30</v>
      </c>
      <c r="F202" s="21">
        <v>45075</v>
      </c>
      <c r="G202" s="21">
        <v>45255</v>
      </c>
      <c r="H202" t="s">
        <v>12</v>
      </c>
    </row>
    <row r="203" spans="1:8">
      <c r="A203">
        <v>10202</v>
      </c>
      <c r="B203" t="s">
        <v>224</v>
      </c>
      <c r="C203" t="s">
        <v>21</v>
      </c>
      <c r="D203" t="s">
        <v>26</v>
      </c>
      <c r="E203" t="s">
        <v>16</v>
      </c>
      <c r="F203" s="21">
        <v>45061</v>
      </c>
      <c r="G203" s="21">
        <v>45241</v>
      </c>
      <c r="H203" t="s">
        <v>12</v>
      </c>
    </row>
    <row r="204" spans="1:8">
      <c r="A204">
        <v>10203</v>
      </c>
      <c r="B204" t="s">
        <v>225</v>
      </c>
      <c r="C204" t="s">
        <v>28</v>
      </c>
      <c r="D204" t="s">
        <v>10</v>
      </c>
      <c r="E204" t="s">
        <v>16</v>
      </c>
      <c r="F204" s="21">
        <v>45105</v>
      </c>
      <c r="G204" s="21">
        <v>45470</v>
      </c>
      <c r="H204" t="s">
        <v>12</v>
      </c>
    </row>
    <row r="205" spans="1:8">
      <c r="A205">
        <v>10204</v>
      </c>
      <c r="B205" t="s">
        <v>226</v>
      </c>
      <c r="C205" t="s">
        <v>14</v>
      </c>
      <c r="D205" t="s">
        <v>38</v>
      </c>
      <c r="E205" t="s">
        <v>35</v>
      </c>
      <c r="F205" s="21">
        <v>45043</v>
      </c>
      <c r="G205" s="21">
        <v>45773</v>
      </c>
      <c r="H205" t="s">
        <v>12</v>
      </c>
    </row>
    <row r="206" spans="1:8">
      <c r="A206">
        <v>10205</v>
      </c>
      <c r="B206" t="s">
        <v>227</v>
      </c>
      <c r="C206" t="s">
        <v>55</v>
      </c>
      <c r="D206" t="s">
        <v>10</v>
      </c>
      <c r="E206" t="s">
        <v>35</v>
      </c>
      <c r="F206" s="21">
        <v>45534</v>
      </c>
      <c r="G206" s="21">
        <v>45714</v>
      </c>
      <c r="H206" t="s">
        <v>12</v>
      </c>
    </row>
    <row r="207" spans="1:8">
      <c r="A207">
        <v>10206</v>
      </c>
      <c r="B207" t="s">
        <v>228</v>
      </c>
      <c r="C207" t="s">
        <v>21</v>
      </c>
      <c r="D207" t="s">
        <v>15</v>
      </c>
      <c r="E207" t="s">
        <v>16</v>
      </c>
      <c r="F207" s="21">
        <v>45601</v>
      </c>
      <c r="G207" s="21">
        <v>46331</v>
      </c>
      <c r="H207" t="s">
        <v>19</v>
      </c>
    </row>
    <row r="208" spans="1:8">
      <c r="A208">
        <v>10207</v>
      </c>
      <c r="B208" t="s">
        <v>229</v>
      </c>
      <c r="C208" t="s">
        <v>14</v>
      </c>
      <c r="D208" t="s">
        <v>26</v>
      </c>
      <c r="E208" t="s">
        <v>16</v>
      </c>
      <c r="F208" s="21">
        <v>45417</v>
      </c>
      <c r="G208" s="21">
        <v>45782</v>
      </c>
      <c r="H208" t="s">
        <v>12</v>
      </c>
    </row>
    <row r="209" spans="1:8">
      <c r="A209">
        <v>10208</v>
      </c>
      <c r="B209" t="s">
        <v>230</v>
      </c>
      <c r="C209" t="s">
        <v>55</v>
      </c>
      <c r="D209" t="s">
        <v>38</v>
      </c>
      <c r="E209" t="s">
        <v>16</v>
      </c>
      <c r="F209" s="21">
        <v>45009</v>
      </c>
      <c r="G209" s="21">
        <v>45374</v>
      </c>
      <c r="H209" t="s">
        <v>12</v>
      </c>
    </row>
    <row r="210" spans="1:8">
      <c r="A210">
        <v>10209</v>
      </c>
      <c r="B210" t="s">
        <v>169</v>
      </c>
      <c r="C210" t="s">
        <v>9</v>
      </c>
      <c r="D210" t="s">
        <v>18</v>
      </c>
      <c r="E210" t="s">
        <v>30</v>
      </c>
      <c r="F210" s="21">
        <v>45566</v>
      </c>
      <c r="G210" s="21">
        <v>46296</v>
      </c>
      <c r="H210" t="s">
        <v>19</v>
      </c>
    </row>
    <row r="211" spans="1:8">
      <c r="A211">
        <v>10210</v>
      </c>
      <c r="B211" t="s">
        <v>231</v>
      </c>
      <c r="C211" t="s">
        <v>14</v>
      </c>
      <c r="D211" t="s">
        <v>10</v>
      </c>
      <c r="E211" t="s">
        <v>22</v>
      </c>
      <c r="F211" s="21">
        <v>45538</v>
      </c>
      <c r="G211" s="21">
        <v>46268</v>
      </c>
      <c r="H211" t="s">
        <v>19</v>
      </c>
    </row>
    <row r="212" spans="1:8">
      <c r="A212">
        <v>10211</v>
      </c>
      <c r="B212" t="s">
        <v>232</v>
      </c>
      <c r="C212" t="s">
        <v>28</v>
      </c>
      <c r="D212" t="s">
        <v>15</v>
      </c>
      <c r="E212" t="s">
        <v>22</v>
      </c>
      <c r="F212" s="21">
        <v>45028</v>
      </c>
      <c r="G212" s="21">
        <v>45758</v>
      </c>
      <c r="H212" t="s">
        <v>12</v>
      </c>
    </row>
    <row r="213" spans="1:8">
      <c r="A213">
        <v>10212</v>
      </c>
      <c r="B213" t="s">
        <v>233</v>
      </c>
      <c r="C213" t="s">
        <v>14</v>
      </c>
      <c r="D213" t="s">
        <v>18</v>
      </c>
      <c r="E213" t="s">
        <v>22</v>
      </c>
      <c r="F213" s="21">
        <v>45389</v>
      </c>
      <c r="G213" s="21">
        <v>45569</v>
      </c>
      <c r="H213" t="s">
        <v>12</v>
      </c>
    </row>
    <row r="214" spans="1:8">
      <c r="A214">
        <v>10213</v>
      </c>
      <c r="B214" t="s">
        <v>234</v>
      </c>
      <c r="C214" t="s">
        <v>55</v>
      </c>
      <c r="D214" t="s">
        <v>38</v>
      </c>
      <c r="E214" t="s">
        <v>22</v>
      </c>
      <c r="F214" s="21">
        <v>45024</v>
      </c>
      <c r="G214" s="21">
        <v>45389</v>
      </c>
      <c r="H214" t="s">
        <v>12</v>
      </c>
    </row>
    <row r="215" spans="1:8">
      <c r="A215">
        <v>10214</v>
      </c>
      <c r="B215" t="s">
        <v>235</v>
      </c>
      <c r="C215" t="s">
        <v>14</v>
      </c>
      <c r="D215" t="s">
        <v>10</v>
      </c>
      <c r="E215" t="s">
        <v>30</v>
      </c>
      <c r="F215" s="21">
        <v>45083</v>
      </c>
      <c r="G215" s="21">
        <v>45813</v>
      </c>
      <c r="H215" t="s">
        <v>12</v>
      </c>
    </row>
    <row r="216" spans="1:8">
      <c r="A216">
        <v>10215</v>
      </c>
      <c r="B216" t="s">
        <v>236</v>
      </c>
      <c r="C216" t="s">
        <v>9</v>
      </c>
      <c r="D216" t="s">
        <v>26</v>
      </c>
      <c r="E216" t="s">
        <v>16</v>
      </c>
      <c r="F216" s="21">
        <v>45022</v>
      </c>
      <c r="G216" s="21">
        <v>45387</v>
      </c>
      <c r="H216" t="s">
        <v>12</v>
      </c>
    </row>
    <row r="217" spans="1:8">
      <c r="A217">
        <v>10216</v>
      </c>
      <c r="B217" t="s">
        <v>237</v>
      </c>
      <c r="C217" t="s">
        <v>21</v>
      </c>
      <c r="D217" t="s">
        <v>15</v>
      </c>
      <c r="E217" t="s">
        <v>16</v>
      </c>
      <c r="F217" s="21">
        <v>45527</v>
      </c>
      <c r="G217" s="21">
        <v>46257</v>
      </c>
      <c r="H217" t="s">
        <v>19</v>
      </c>
    </row>
    <row r="218" spans="1:8">
      <c r="A218">
        <v>10217</v>
      </c>
      <c r="B218" t="s">
        <v>238</v>
      </c>
      <c r="C218" t="s">
        <v>14</v>
      </c>
      <c r="D218" t="s">
        <v>26</v>
      </c>
      <c r="E218" t="s">
        <v>22</v>
      </c>
      <c r="F218" s="21">
        <v>45289</v>
      </c>
      <c r="G218" s="21">
        <v>46019</v>
      </c>
      <c r="H218" t="s">
        <v>12</v>
      </c>
    </row>
    <row r="219" spans="1:8">
      <c r="A219">
        <v>10218</v>
      </c>
      <c r="B219" t="s">
        <v>239</v>
      </c>
      <c r="C219" t="s">
        <v>14</v>
      </c>
      <c r="D219" t="s">
        <v>26</v>
      </c>
      <c r="E219" t="s">
        <v>30</v>
      </c>
      <c r="F219" s="21">
        <v>45541</v>
      </c>
      <c r="G219" s="21">
        <v>45906</v>
      </c>
      <c r="H219" t="s">
        <v>12</v>
      </c>
    </row>
    <row r="220" spans="1:8">
      <c r="A220">
        <v>10219</v>
      </c>
      <c r="B220" t="s">
        <v>240</v>
      </c>
      <c r="C220" t="s">
        <v>28</v>
      </c>
      <c r="D220" t="s">
        <v>15</v>
      </c>
      <c r="E220" t="s">
        <v>11</v>
      </c>
      <c r="F220" s="21">
        <v>45085</v>
      </c>
      <c r="G220" s="21">
        <v>45815</v>
      </c>
      <c r="H220" t="s">
        <v>12</v>
      </c>
    </row>
    <row r="221" spans="1:8">
      <c r="A221">
        <v>10220</v>
      </c>
      <c r="B221" t="s">
        <v>241</v>
      </c>
      <c r="C221" t="s">
        <v>9</v>
      </c>
      <c r="D221" t="s">
        <v>10</v>
      </c>
      <c r="E221" t="s">
        <v>35</v>
      </c>
      <c r="F221" s="21">
        <v>45303</v>
      </c>
      <c r="G221" s="21">
        <v>45483</v>
      </c>
      <c r="H221" t="s">
        <v>12</v>
      </c>
    </row>
    <row r="222" spans="1:8">
      <c r="A222">
        <v>10221</v>
      </c>
      <c r="B222" t="s">
        <v>242</v>
      </c>
      <c r="C222" t="s">
        <v>28</v>
      </c>
      <c r="D222" t="s">
        <v>18</v>
      </c>
      <c r="E222" t="s">
        <v>22</v>
      </c>
      <c r="F222" s="21">
        <v>45501</v>
      </c>
      <c r="G222" s="21">
        <v>46231</v>
      </c>
      <c r="H222" t="s">
        <v>19</v>
      </c>
    </row>
    <row r="223" spans="1:8">
      <c r="A223">
        <v>10222</v>
      </c>
      <c r="B223" t="s">
        <v>243</v>
      </c>
      <c r="C223" t="s">
        <v>9</v>
      </c>
      <c r="D223" t="s">
        <v>15</v>
      </c>
      <c r="E223" t="s">
        <v>30</v>
      </c>
      <c r="F223" s="21">
        <v>44956</v>
      </c>
      <c r="G223" s="21">
        <v>45136</v>
      </c>
      <c r="H223" t="s">
        <v>12</v>
      </c>
    </row>
    <row r="224" spans="1:8">
      <c r="A224">
        <v>10223</v>
      </c>
      <c r="B224" t="s">
        <v>244</v>
      </c>
      <c r="C224" t="s">
        <v>25</v>
      </c>
      <c r="D224" t="s">
        <v>10</v>
      </c>
      <c r="E224" t="s">
        <v>16</v>
      </c>
      <c r="F224" s="21">
        <v>45112</v>
      </c>
      <c r="G224" s="21">
        <v>45292</v>
      </c>
      <c r="H224" t="s">
        <v>12</v>
      </c>
    </row>
    <row r="225" spans="1:8">
      <c r="A225">
        <v>10224</v>
      </c>
      <c r="B225" t="s">
        <v>245</v>
      </c>
      <c r="C225" t="s">
        <v>9</v>
      </c>
      <c r="D225" t="s">
        <v>18</v>
      </c>
      <c r="E225" t="s">
        <v>16</v>
      </c>
      <c r="F225" s="21">
        <v>45020</v>
      </c>
      <c r="G225" s="21">
        <v>45750</v>
      </c>
      <c r="H225" t="s">
        <v>12</v>
      </c>
    </row>
    <row r="226" spans="1:8">
      <c r="A226">
        <v>10225</v>
      </c>
      <c r="B226" t="s">
        <v>246</v>
      </c>
      <c r="C226" t="s">
        <v>55</v>
      </c>
      <c r="D226" t="s">
        <v>38</v>
      </c>
      <c r="E226" t="s">
        <v>22</v>
      </c>
      <c r="F226" s="21">
        <v>45276</v>
      </c>
      <c r="G226" s="21">
        <v>45456</v>
      </c>
      <c r="H226" t="s">
        <v>12</v>
      </c>
    </row>
    <row r="227" spans="1:8">
      <c r="A227">
        <v>10226</v>
      </c>
      <c r="B227" t="s">
        <v>247</v>
      </c>
      <c r="C227" t="s">
        <v>14</v>
      </c>
      <c r="D227" t="s">
        <v>10</v>
      </c>
      <c r="E227" t="s">
        <v>35</v>
      </c>
      <c r="F227" s="21">
        <v>45537</v>
      </c>
      <c r="G227" s="21">
        <v>45717</v>
      </c>
      <c r="H227" t="s">
        <v>12</v>
      </c>
    </row>
    <row r="228" spans="1:8">
      <c r="A228">
        <v>10227</v>
      </c>
      <c r="B228" t="s">
        <v>248</v>
      </c>
      <c r="C228" t="s">
        <v>21</v>
      </c>
      <c r="D228" t="s">
        <v>18</v>
      </c>
      <c r="E228" t="s">
        <v>35</v>
      </c>
      <c r="F228" s="21">
        <v>44977</v>
      </c>
      <c r="G228" s="21">
        <v>45707</v>
      </c>
      <c r="H228" t="s">
        <v>12</v>
      </c>
    </row>
    <row r="229" spans="1:8">
      <c r="A229">
        <v>10228</v>
      </c>
      <c r="B229" t="s">
        <v>249</v>
      </c>
      <c r="C229" t="s">
        <v>55</v>
      </c>
      <c r="D229" t="s">
        <v>38</v>
      </c>
      <c r="E229" t="s">
        <v>22</v>
      </c>
      <c r="F229" s="21">
        <v>45548</v>
      </c>
      <c r="G229" s="21">
        <v>45913</v>
      </c>
      <c r="H229" t="s">
        <v>12</v>
      </c>
    </row>
    <row r="230" spans="1:8">
      <c r="A230">
        <v>10229</v>
      </c>
      <c r="B230" t="s">
        <v>250</v>
      </c>
      <c r="C230" t="s">
        <v>21</v>
      </c>
      <c r="D230" t="s">
        <v>15</v>
      </c>
      <c r="E230" t="s">
        <v>16</v>
      </c>
      <c r="F230" s="21">
        <v>45280</v>
      </c>
      <c r="G230" s="21">
        <v>45645</v>
      </c>
      <c r="H230" t="s">
        <v>12</v>
      </c>
    </row>
    <row r="231" spans="1:8">
      <c r="A231">
        <v>10230</v>
      </c>
      <c r="B231" t="s">
        <v>251</v>
      </c>
      <c r="C231" t="s">
        <v>14</v>
      </c>
      <c r="D231" t="s">
        <v>15</v>
      </c>
      <c r="E231" t="s">
        <v>22</v>
      </c>
      <c r="F231" s="21">
        <v>45466</v>
      </c>
      <c r="G231" s="21">
        <v>46196</v>
      </c>
      <c r="H231" t="s">
        <v>19</v>
      </c>
    </row>
    <row r="232" spans="1:8">
      <c r="A232">
        <v>10231</v>
      </c>
      <c r="B232" t="s">
        <v>252</v>
      </c>
      <c r="C232" t="s">
        <v>21</v>
      </c>
      <c r="D232" t="s">
        <v>38</v>
      </c>
      <c r="E232" t="s">
        <v>35</v>
      </c>
      <c r="F232" s="21">
        <v>44983</v>
      </c>
      <c r="G232" s="21">
        <v>45163</v>
      </c>
      <c r="H232" t="s">
        <v>12</v>
      </c>
    </row>
    <row r="233" spans="1:8">
      <c r="A233">
        <v>10232</v>
      </c>
      <c r="B233" t="s">
        <v>253</v>
      </c>
      <c r="C233" t="s">
        <v>21</v>
      </c>
      <c r="D233" t="s">
        <v>18</v>
      </c>
      <c r="E233" t="s">
        <v>30</v>
      </c>
      <c r="F233" s="21">
        <v>45223</v>
      </c>
      <c r="G233" s="21">
        <v>45588</v>
      </c>
      <c r="H233" t="s">
        <v>12</v>
      </c>
    </row>
    <row r="234" spans="1:8">
      <c r="A234">
        <v>10233</v>
      </c>
      <c r="B234" t="s">
        <v>254</v>
      </c>
      <c r="C234" t="s">
        <v>55</v>
      </c>
      <c r="D234" t="s">
        <v>38</v>
      </c>
      <c r="E234" t="s">
        <v>11</v>
      </c>
      <c r="F234" s="21">
        <v>45059</v>
      </c>
      <c r="G234" s="21">
        <v>45424</v>
      </c>
      <c r="H234" t="s">
        <v>12</v>
      </c>
    </row>
    <row r="235" spans="1:8">
      <c r="A235">
        <v>10234</v>
      </c>
      <c r="B235" t="s">
        <v>255</v>
      </c>
      <c r="C235" t="s">
        <v>28</v>
      </c>
      <c r="D235" t="s">
        <v>15</v>
      </c>
      <c r="E235" t="s">
        <v>30</v>
      </c>
      <c r="F235" s="21">
        <v>45000</v>
      </c>
      <c r="G235" s="21">
        <v>45365</v>
      </c>
      <c r="H235" t="s">
        <v>12</v>
      </c>
    </row>
    <row r="236" spans="1:8">
      <c r="A236">
        <v>10235</v>
      </c>
      <c r="B236" t="s">
        <v>256</v>
      </c>
      <c r="C236" t="s">
        <v>55</v>
      </c>
      <c r="D236" t="s">
        <v>26</v>
      </c>
      <c r="E236" t="s">
        <v>22</v>
      </c>
      <c r="F236" s="21">
        <v>45006</v>
      </c>
      <c r="G236" s="21">
        <v>45371</v>
      </c>
      <c r="H236" t="s">
        <v>12</v>
      </c>
    </row>
    <row r="237" spans="1:8">
      <c r="A237">
        <v>10236</v>
      </c>
      <c r="B237" t="s">
        <v>257</v>
      </c>
      <c r="C237" t="s">
        <v>28</v>
      </c>
      <c r="D237" t="s">
        <v>38</v>
      </c>
      <c r="E237" t="s">
        <v>22</v>
      </c>
      <c r="F237" s="21">
        <v>45223</v>
      </c>
      <c r="G237" s="21">
        <v>45403</v>
      </c>
      <c r="H237" t="s">
        <v>12</v>
      </c>
    </row>
    <row r="238" spans="1:8">
      <c r="A238">
        <v>10237</v>
      </c>
      <c r="B238" t="s">
        <v>258</v>
      </c>
      <c r="C238" t="s">
        <v>25</v>
      </c>
      <c r="D238" t="s">
        <v>18</v>
      </c>
      <c r="E238" t="s">
        <v>35</v>
      </c>
      <c r="F238" s="21">
        <v>45398</v>
      </c>
      <c r="G238" s="21">
        <v>46128</v>
      </c>
      <c r="H238" t="s">
        <v>19</v>
      </c>
    </row>
    <row r="239" spans="1:8">
      <c r="A239">
        <v>10238</v>
      </c>
      <c r="B239" t="s">
        <v>259</v>
      </c>
      <c r="C239" t="s">
        <v>9</v>
      </c>
      <c r="D239" t="s">
        <v>38</v>
      </c>
      <c r="E239" t="s">
        <v>16</v>
      </c>
      <c r="F239" s="21">
        <v>45176</v>
      </c>
      <c r="G239" s="21">
        <v>45541</v>
      </c>
      <c r="H239" t="s">
        <v>12</v>
      </c>
    </row>
    <row r="240" spans="1:8">
      <c r="A240">
        <v>10239</v>
      </c>
      <c r="B240" t="s">
        <v>260</v>
      </c>
      <c r="C240" t="s">
        <v>28</v>
      </c>
      <c r="D240" t="s">
        <v>26</v>
      </c>
      <c r="E240" t="s">
        <v>22</v>
      </c>
      <c r="F240" s="21">
        <v>45244</v>
      </c>
      <c r="G240" s="21">
        <v>45974</v>
      </c>
      <c r="H240" t="s">
        <v>12</v>
      </c>
    </row>
    <row r="241" spans="1:8">
      <c r="A241">
        <v>10240</v>
      </c>
      <c r="B241" t="s">
        <v>261</v>
      </c>
      <c r="C241" t="s">
        <v>25</v>
      </c>
      <c r="D241" t="s">
        <v>18</v>
      </c>
      <c r="E241" t="s">
        <v>16</v>
      </c>
      <c r="F241" s="21">
        <v>45449</v>
      </c>
      <c r="G241" s="21">
        <v>46179</v>
      </c>
      <c r="H241" t="s">
        <v>19</v>
      </c>
    </row>
    <row r="242" spans="1:8">
      <c r="A242">
        <v>10241</v>
      </c>
      <c r="B242" t="s">
        <v>262</v>
      </c>
      <c r="C242" t="s">
        <v>28</v>
      </c>
      <c r="D242" t="s">
        <v>18</v>
      </c>
      <c r="E242" t="s">
        <v>30</v>
      </c>
      <c r="F242" s="21">
        <v>45286</v>
      </c>
      <c r="G242" s="21">
        <v>46016</v>
      </c>
      <c r="H242" t="s">
        <v>12</v>
      </c>
    </row>
    <row r="243" spans="1:8">
      <c r="A243">
        <v>10242</v>
      </c>
      <c r="B243" t="s">
        <v>263</v>
      </c>
      <c r="C243" t="s">
        <v>21</v>
      </c>
      <c r="D243" t="s">
        <v>26</v>
      </c>
      <c r="E243" t="s">
        <v>11</v>
      </c>
      <c r="F243" s="21">
        <v>45189</v>
      </c>
      <c r="G243" s="21">
        <v>45369</v>
      </c>
      <c r="H243" t="s">
        <v>12</v>
      </c>
    </row>
    <row r="244" spans="1:8">
      <c r="A244">
        <v>10243</v>
      </c>
      <c r="B244" t="s">
        <v>264</v>
      </c>
      <c r="C244" t="s">
        <v>21</v>
      </c>
      <c r="D244" t="s">
        <v>26</v>
      </c>
      <c r="E244" t="s">
        <v>11</v>
      </c>
      <c r="F244" s="21">
        <v>45570</v>
      </c>
      <c r="G244" s="21">
        <v>45935</v>
      </c>
      <c r="H244" t="s">
        <v>12</v>
      </c>
    </row>
    <row r="245" spans="1:8">
      <c r="A245">
        <v>10244</v>
      </c>
      <c r="B245" t="s">
        <v>265</v>
      </c>
      <c r="C245" t="s">
        <v>28</v>
      </c>
      <c r="D245" t="s">
        <v>38</v>
      </c>
      <c r="E245" t="s">
        <v>35</v>
      </c>
      <c r="F245" s="21">
        <v>45585</v>
      </c>
      <c r="G245" s="21">
        <v>46315</v>
      </c>
      <c r="H245" t="s">
        <v>19</v>
      </c>
    </row>
    <row r="246" spans="1:8">
      <c r="A246">
        <v>10245</v>
      </c>
      <c r="B246" t="s">
        <v>266</v>
      </c>
      <c r="C246" t="s">
        <v>14</v>
      </c>
      <c r="D246" t="s">
        <v>10</v>
      </c>
      <c r="E246" t="s">
        <v>11</v>
      </c>
      <c r="F246" s="21">
        <v>45377</v>
      </c>
      <c r="G246" s="21">
        <v>45557</v>
      </c>
      <c r="H246" t="s">
        <v>12</v>
      </c>
    </row>
    <row r="247" spans="1:8">
      <c r="A247">
        <v>10246</v>
      </c>
      <c r="B247" t="s">
        <v>267</v>
      </c>
      <c r="C247" t="s">
        <v>14</v>
      </c>
      <c r="D247" t="s">
        <v>10</v>
      </c>
      <c r="E247" t="s">
        <v>30</v>
      </c>
      <c r="F247" s="21">
        <v>45532</v>
      </c>
      <c r="G247" s="21">
        <v>45712</v>
      </c>
      <c r="H247" t="s">
        <v>12</v>
      </c>
    </row>
    <row r="248" spans="1:8">
      <c r="A248">
        <v>10247</v>
      </c>
      <c r="B248" t="s">
        <v>268</v>
      </c>
      <c r="C248" t="s">
        <v>9</v>
      </c>
      <c r="D248" t="s">
        <v>10</v>
      </c>
      <c r="E248" t="s">
        <v>22</v>
      </c>
      <c r="F248" s="21">
        <v>45389</v>
      </c>
      <c r="G248" s="21">
        <v>45569</v>
      </c>
      <c r="H248" t="s">
        <v>12</v>
      </c>
    </row>
    <row r="249" spans="1:8">
      <c r="A249">
        <v>10248</v>
      </c>
      <c r="B249" t="s">
        <v>269</v>
      </c>
      <c r="C249" t="s">
        <v>25</v>
      </c>
      <c r="D249" t="s">
        <v>26</v>
      </c>
      <c r="E249" t="s">
        <v>16</v>
      </c>
      <c r="F249" s="21">
        <v>45556</v>
      </c>
      <c r="G249" s="21">
        <v>46286</v>
      </c>
      <c r="H249" t="s">
        <v>19</v>
      </c>
    </row>
    <row r="250" spans="1:8">
      <c r="A250">
        <v>10249</v>
      </c>
      <c r="B250" t="s">
        <v>270</v>
      </c>
      <c r="C250" t="s">
        <v>55</v>
      </c>
      <c r="D250" t="s">
        <v>15</v>
      </c>
      <c r="E250" t="s">
        <v>35</v>
      </c>
      <c r="F250" s="21">
        <v>44969</v>
      </c>
      <c r="G250" s="21">
        <v>45334</v>
      </c>
      <c r="H250" t="s">
        <v>12</v>
      </c>
    </row>
    <row r="251" spans="1:8">
      <c r="A251">
        <v>10250</v>
      </c>
      <c r="B251" t="s">
        <v>271</v>
      </c>
      <c r="C251" t="s">
        <v>14</v>
      </c>
      <c r="D251" t="s">
        <v>18</v>
      </c>
      <c r="E251" t="s">
        <v>30</v>
      </c>
      <c r="F251" s="21">
        <v>45546</v>
      </c>
      <c r="G251" s="21">
        <v>45911</v>
      </c>
      <c r="H251" t="s">
        <v>12</v>
      </c>
    </row>
    <row r="252" spans="1:8">
      <c r="A252">
        <v>10251</v>
      </c>
      <c r="B252" t="s">
        <v>272</v>
      </c>
      <c r="C252" t="s">
        <v>9</v>
      </c>
      <c r="D252" t="s">
        <v>38</v>
      </c>
      <c r="E252" t="s">
        <v>16</v>
      </c>
      <c r="F252" s="21">
        <v>45278</v>
      </c>
      <c r="G252" s="21">
        <v>46008</v>
      </c>
      <c r="H252" t="s">
        <v>12</v>
      </c>
    </row>
    <row r="253" spans="1:8">
      <c r="A253">
        <v>10252</v>
      </c>
      <c r="B253" t="s">
        <v>273</v>
      </c>
      <c r="C253" t="s">
        <v>14</v>
      </c>
      <c r="D253" t="s">
        <v>18</v>
      </c>
      <c r="E253" t="s">
        <v>16</v>
      </c>
      <c r="F253" s="21">
        <v>45180</v>
      </c>
      <c r="G253" s="21">
        <v>45910</v>
      </c>
      <c r="H253" t="s">
        <v>12</v>
      </c>
    </row>
    <row r="254" spans="1:8">
      <c r="A254">
        <v>10253</v>
      </c>
      <c r="B254" t="s">
        <v>274</v>
      </c>
      <c r="C254" t="s">
        <v>28</v>
      </c>
      <c r="D254" t="s">
        <v>15</v>
      </c>
      <c r="E254" t="s">
        <v>35</v>
      </c>
      <c r="F254" s="21">
        <v>45089</v>
      </c>
      <c r="G254" s="21">
        <v>45454</v>
      </c>
      <c r="H254" t="s">
        <v>12</v>
      </c>
    </row>
    <row r="255" spans="1:8">
      <c r="A255">
        <v>10254</v>
      </c>
      <c r="B255" t="s">
        <v>275</v>
      </c>
      <c r="C255" t="s">
        <v>55</v>
      </c>
      <c r="D255" t="s">
        <v>38</v>
      </c>
      <c r="E255" t="s">
        <v>30</v>
      </c>
      <c r="F255" s="21">
        <v>45622</v>
      </c>
      <c r="G255" s="21">
        <v>46352</v>
      </c>
      <c r="H255" t="s">
        <v>19</v>
      </c>
    </row>
    <row r="256" spans="1:8">
      <c r="A256">
        <v>10255</v>
      </c>
      <c r="B256" t="s">
        <v>276</v>
      </c>
      <c r="C256" t="s">
        <v>9</v>
      </c>
      <c r="D256" t="s">
        <v>10</v>
      </c>
      <c r="E256" t="s">
        <v>16</v>
      </c>
      <c r="F256" s="21">
        <v>45498</v>
      </c>
      <c r="G256" s="21">
        <v>46228</v>
      </c>
      <c r="H256" t="s">
        <v>19</v>
      </c>
    </row>
    <row r="257" spans="1:8">
      <c r="A257">
        <v>10256</v>
      </c>
      <c r="B257" t="s">
        <v>277</v>
      </c>
      <c r="C257" t="s">
        <v>25</v>
      </c>
      <c r="D257" t="s">
        <v>15</v>
      </c>
      <c r="E257" t="s">
        <v>11</v>
      </c>
      <c r="F257" s="21">
        <v>45268</v>
      </c>
      <c r="G257" s="21">
        <v>45448</v>
      </c>
      <c r="H257" t="s">
        <v>12</v>
      </c>
    </row>
    <row r="258" spans="1:8">
      <c r="A258">
        <v>10257</v>
      </c>
      <c r="B258" t="s">
        <v>278</v>
      </c>
      <c r="C258" t="s">
        <v>25</v>
      </c>
      <c r="D258" t="s">
        <v>10</v>
      </c>
      <c r="E258" t="s">
        <v>22</v>
      </c>
      <c r="F258" s="21">
        <v>45059</v>
      </c>
      <c r="G258" s="21">
        <v>45789</v>
      </c>
      <c r="H258" t="s">
        <v>12</v>
      </c>
    </row>
    <row r="259" spans="1:8">
      <c r="A259">
        <v>10258</v>
      </c>
      <c r="B259" t="s">
        <v>279</v>
      </c>
      <c r="C259" t="s">
        <v>25</v>
      </c>
      <c r="D259" t="s">
        <v>15</v>
      </c>
      <c r="E259" t="s">
        <v>22</v>
      </c>
      <c r="F259" s="21">
        <v>45585</v>
      </c>
      <c r="G259" s="21">
        <v>45950</v>
      </c>
      <c r="H259" t="s">
        <v>12</v>
      </c>
    </row>
    <row r="260" spans="1:8">
      <c r="A260">
        <v>10259</v>
      </c>
      <c r="B260" t="s">
        <v>280</v>
      </c>
      <c r="C260" t="s">
        <v>14</v>
      </c>
      <c r="D260" t="s">
        <v>15</v>
      </c>
      <c r="E260" t="s">
        <v>16</v>
      </c>
      <c r="F260" s="21">
        <v>45588</v>
      </c>
      <c r="G260" s="21">
        <v>46318</v>
      </c>
      <c r="H260" t="s">
        <v>19</v>
      </c>
    </row>
    <row r="261" spans="1:8">
      <c r="A261">
        <v>10260</v>
      </c>
      <c r="B261" t="s">
        <v>281</v>
      </c>
      <c r="C261" t="s">
        <v>25</v>
      </c>
      <c r="D261" t="s">
        <v>26</v>
      </c>
      <c r="E261" t="s">
        <v>30</v>
      </c>
      <c r="F261" s="21">
        <v>45243</v>
      </c>
      <c r="G261" s="21">
        <v>45423</v>
      </c>
      <c r="H261" t="s">
        <v>12</v>
      </c>
    </row>
    <row r="262" spans="1:8">
      <c r="A262">
        <v>10261</v>
      </c>
      <c r="B262" t="s">
        <v>282</v>
      </c>
      <c r="C262" t="s">
        <v>25</v>
      </c>
      <c r="D262" t="s">
        <v>38</v>
      </c>
      <c r="E262" t="s">
        <v>11</v>
      </c>
      <c r="F262" s="21">
        <v>45158</v>
      </c>
      <c r="G262" s="21">
        <v>45338</v>
      </c>
      <c r="H262" t="s">
        <v>12</v>
      </c>
    </row>
    <row r="263" spans="1:8">
      <c r="A263">
        <v>10262</v>
      </c>
      <c r="B263" t="s">
        <v>283</v>
      </c>
      <c r="C263" t="s">
        <v>25</v>
      </c>
      <c r="D263" t="s">
        <v>26</v>
      </c>
      <c r="E263" t="s">
        <v>35</v>
      </c>
      <c r="F263" s="21">
        <v>45479</v>
      </c>
      <c r="G263" s="21">
        <v>46209</v>
      </c>
      <c r="H263" t="s">
        <v>19</v>
      </c>
    </row>
    <row r="264" spans="1:8">
      <c r="A264">
        <v>10263</v>
      </c>
      <c r="B264" t="s">
        <v>284</v>
      </c>
      <c r="C264" t="s">
        <v>9</v>
      </c>
      <c r="D264" t="s">
        <v>10</v>
      </c>
      <c r="E264" t="s">
        <v>35</v>
      </c>
      <c r="F264" s="21">
        <v>45061</v>
      </c>
      <c r="G264" s="21">
        <v>45791</v>
      </c>
      <c r="H264" t="s">
        <v>12</v>
      </c>
    </row>
    <row r="265" spans="1:8">
      <c r="A265">
        <v>10264</v>
      </c>
      <c r="B265" t="s">
        <v>285</v>
      </c>
      <c r="C265" t="s">
        <v>21</v>
      </c>
      <c r="D265" t="s">
        <v>18</v>
      </c>
      <c r="E265" t="s">
        <v>35</v>
      </c>
      <c r="F265" s="21">
        <v>45096</v>
      </c>
      <c r="G265" s="21">
        <v>45826</v>
      </c>
      <c r="H265" t="s">
        <v>12</v>
      </c>
    </row>
    <row r="266" spans="1:8">
      <c r="A266">
        <v>10265</v>
      </c>
      <c r="B266" t="s">
        <v>286</v>
      </c>
      <c r="C266" t="s">
        <v>55</v>
      </c>
      <c r="D266" t="s">
        <v>10</v>
      </c>
      <c r="E266" t="s">
        <v>11</v>
      </c>
      <c r="F266" s="21">
        <v>45381</v>
      </c>
      <c r="G266" s="21">
        <v>46111</v>
      </c>
      <c r="H266" t="s">
        <v>19</v>
      </c>
    </row>
    <row r="267" spans="1:8">
      <c r="A267">
        <v>10266</v>
      </c>
      <c r="B267" t="s">
        <v>287</v>
      </c>
      <c r="C267" t="s">
        <v>21</v>
      </c>
      <c r="D267" t="s">
        <v>15</v>
      </c>
      <c r="E267" t="s">
        <v>11</v>
      </c>
      <c r="F267" s="21">
        <v>45243</v>
      </c>
      <c r="G267" s="21">
        <v>45608</v>
      </c>
      <c r="H267" t="s">
        <v>12</v>
      </c>
    </row>
    <row r="268" spans="1:8">
      <c r="A268">
        <v>10267</v>
      </c>
      <c r="B268" t="s">
        <v>288</v>
      </c>
      <c r="C268" t="s">
        <v>25</v>
      </c>
      <c r="D268" t="s">
        <v>15</v>
      </c>
      <c r="E268" t="s">
        <v>22</v>
      </c>
      <c r="F268" s="21">
        <v>45399</v>
      </c>
      <c r="G268" s="21">
        <v>45764</v>
      </c>
      <c r="H268" t="s">
        <v>12</v>
      </c>
    </row>
    <row r="269" spans="1:8">
      <c r="A269">
        <v>10268</v>
      </c>
      <c r="B269" t="s">
        <v>289</v>
      </c>
      <c r="C269" t="s">
        <v>28</v>
      </c>
      <c r="D269" t="s">
        <v>15</v>
      </c>
      <c r="E269" t="s">
        <v>22</v>
      </c>
      <c r="F269" s="21">
        <v>45092</v>
      </c>
      <c r="G269" s="21">
        <v>45272</v>
      </c>
      <c r="H269" t="s">
        <v>12</v>
      </c>
    </row>
    <row r="270" spans="1:8">
      <c r="A270">
        <v>10269</v>
      </c>
      <c r="B270" t="s">
        <v>290</v>
      </c>
      <c r="C270" t="s">
        <v>21</v>
      </c>
      <c r="D270" t="s">
        <v>10</v>
      </c>
      <c r="E270" t="s">
        <v>16</v>
      </c>
      <c r="F270" s="21">
        <v>45583</v>
      </c>
      <c r="G270" s="21">
        <v>45948</v>
      </c>
      <c r="H270" t="s">
        <v>12</v>
      </c>
    </row>
    <row r="271" spans="1:8">
      <c r="A271">
        <v>10270</v>
      </c>
      <c r="B271" t="s">
        <v>291</v>
      </c>
      <c r="C271" t="s">
        <v>28</v>
      </c>
      <c r="D271" t="s">
        <v>26</v>
      </c>
      <c r="E271" t="s">
        <v>35</v>
      </c>
      <c r="F271" s="21">
        <v>45054</v>
      </c>
      <c r="G271" s="21">
        <v>45419</v>
      </c>
      <c r="H271" t="s">
        <v>12</v>
      </c>
    </row>
    <row r="272" spans="1:8">
      <c r="A272">
        <v>10271</v>
      </c>
      <c r="B272" t="s">
        <v>292</v>
      </c>
      <c r="C272" t="s">
        <v>25</v>
      </c>
      <c r="D272" t="s">
        <v>38</v>
      </c>
      <c r="E272" t="s">
        <v>35</v>
      </c>
      <c r="F272" s="21">
        <v>45077</v>
      </c>
      <c r="G272" s="21">
        <v>45442</v>
      </c>
      <c r="H272" t="s">
        <v>12</v>
      </c>
    </row>
    <row r="273" spans="1:8">
      <c r="A273">
        <v>10272</v>
      </c>
      <c r="B273" t="s">
        <v>293</v>
      </c>
      <c r="C273" t="s">
        <v>55</v>
      </c>
      <c r="D273" t="s">
        <v>10</v>
      </c>
      <c r="E273" t="s">
        <v>16</v>
      </c>
      <c r="F273" s="21">
        <v>45351</v>
      </c>
      <c r="G273" s="21">
        <v>45531</v>
      </c>
      <c r="H273" t="s">
        <v>12</v>
      </c>
    </row>
    <row r="274" spans="1:8">
      <c r="A274">
        <v>10273</v>
      </c>
      <c r="B274" t="s">
        <v>294</v>
      </c>
      <c r="C274" t="s">
        <v>25</v>
      </c>
      <c r="D274" t="s">
        <v>18</v>
      </c>
      <c r="E274" t="s">
        <v>22</v>
      </c>
      <c r="F274" s="21">
        <v>45010</v>
      </c>
      <c r="G274" s="21">
        <v>45375</v>
      </c>
      <c r="H274" t="s">
        <v>12</v>
      </c>
    </row>
    <row r="275" spans="1:8">
      <c r="A275">
        <v>10274</v>
      </c>
      <c r="B275" t="s">
        <v>295</v>
      </c>
      <c r="C275" t="s">
        <v>25</v>
      </c>
      <c r="D275" t="s">
        <v>26</v>
      </c>
      <c r="E275" t="s">
        <v>30</v>
      </c>
      <c r="F275" s="21">
        <v>45076</v>
      </c>
      <c r="G275" s="21">
        <v>45256</v>
      </c>
      <c r="H275" t="s">
        <v>12</v>
      </c>
    </row>
    <row r="276" spans="1:8">
      <c r="A276">
        <v>10275</v>
      </c>
      <c r="B276" t="s">
        <v>296</v>
      </c>
      <c r="C276" t="s">
        <v>55</v>
      </c>
      <c r="D276" t="s">
        <v>18</v>
      </c>
      <c r="E276" t="s">
        <v>22</v>
      </c>
      <c r="F276" s="21">
        <v>45386</v>
      </c>
      <c r="G276" s="21">
        <v>46116</v>
      </c>
      <c r="H276" t="s">
        <v>19</v>
      </c>
    </row>
    <row r="277" spans="1:8">
      <c r="A277">
        <v>10276</v>
      </c>
      <c r="B277" t="s">
        <v>297</v>
      </c>
      <c r="C277" t="s">
        <v>9</v>
      </c>
      <c r="D277" t="s">
        <v>10</v>
      </c>
      <c r="E277" t="s">
        <v>11</v>
      </c>
      <c r="F277" s="21">
        <v>45080</v>
      </c>
      <c r="G277" s="21">
        <v>45810</v>
      </c>
      <c r="H277" t="s">
        <v>12</v>
      </c>
    </row>
    <row r="278" spans="1:8">
      <c r="A278">
        <v>10277</v>
      </c>
      <c r="B278" t="s">
        <v>298</v>
      </c>
      <c r="C278" t="s">
        <v>28</v>
      </c>
      <c r="D278" t="s">
        <v>38</v>
      </c>
      <c r="E278" t="s">
        <v>16</v>
      </c>
      <c r="F278" s="21">
        <v>45222</v>
      </c>
      <c r="G278" s="21">
        <v>45402</v>
      </c>
      <c r="H278" t="s">
        <v>12</v>
      </c>
    </row>
    <row r="279" spans="1:8">
      <c r="A279">
        <v>10278</v>
      </c>
      <c r="B279" t="s">
        <v>299</v>
      </c>
      <c r="C279" t="s">
        <v>9</v>
      </c>
      <c r="D279" t="s">
        <v>18</v>
      </c>
      <c r="E279" t="s">
        <v>22</v>
      </c>
      <c r="F279" s="21">
        <v>45581</v>
      </c>
      <c r="G279" s="21">
        <v>46311</v>
      </c>
      <c r="H279" t="s">
        <v>19</v>
      </c>
    </row>
    <row r="280" spans="1:8">
      <c r="A280">
        <v>10279</v>
      </c>
      <c r="B280" t="s">
        <v>300</v>
      </c>
      <c r="C280" t="s">
        <v>9</v>
      </c>
      <c r="D280" t="s">
        <v>38</v>
      </c>
      <c r="E280" t="s">
        <v>35</v>
      </c>
      <c r="F280" s="21">
        <v>45475</v>
      </c>
      <c r="G280" s="21">
        <v>45655</v>
      </c>
      <c r="H280" t="s">
        <v>12</v>
      </c>
    </row>
    <row r="281" spans="1:8">
      <c r="A281">
        <v>10280</v>
      </c>
      <c r="B281" t="s">
        <v>301</v>
      </c>
      <c r="C281" t="s">
        <v>28</v>
      </c>
      <c r="D281" t="s">
        <v>18</v>
      </c>
      <c r="E281" t="s">
        <v>11</v>
      </c>
      <c r="F281" s="21">
        <v>45225</v>
      </c>
      <c r="G281" s="21">
        <v>45590</v>
      </c>
      <c r="H281" t="s">
        <v>12</v>
      </c>
    </row>
    <row r="282" spans="1:8">
      <c r="A282">
        <v>10281</v>
      </c>
      <c r="B282" t="s">
        <v>302</v>
      </c>
      <c r="C282" t="s">
        <v>25</v>
      </c>
      <c r="D282" t="s">
        <v>18</v>
      </c>
      <c r="E282" t="s">
        <v>35</v>
      </c>
      <c r="F282" s="21">
        <v>45353</v>
      </c>
      <c r="G282" s="21">
        <v>45533</v>
      </c>
      <c r="H282" t="s">
        <v>12</v>
      </c>
    </row>
    <row r="283" spans="1:8">
      <c r="A283">
        <v>10282</v>
      </c>
      <c r="B283" t="s">
        <v>303</v>
      </c>
      <c r="C283" t="s">
        <v>28</v>
      </c>
      <c r="D283" t="s">
        <v>10</v>
      </c>
      <c r="E283" t="s">
        <v>16</v>
      </c>
      <c r="F283" s="21">
        <v>45465</v>
      </c>
      <c r="G283" s="21">
        <v>46195</v>
      </c>
      <c r="H283" t="s">
        <v>19</v>
      </c>
    </row>
    <row r="284" spans="1:8">
      <c r="A284">
        <v>10283</v>
      </c>
      <c r="B284" t="s">
        <v>304</v>
      </c>
      <c r="C284" t="s">
        <v>28</v>
      </c>
      <c r="D284" t="s">
        <v>26</v>
      </c>
      <c r="E284" t="s">
        <v>22</v>
      </c>
      <c r="F284" s="21">
        <v>45408</v>
      </c>
      <c r="G284" s="21">
        <v>45588</v>
      </c>
      <c r="H284" t="s">
        <v>12</v>
      </c>
    </row>
    <row r="285" spans="1:8">
      <c r="A285">
        <v>10284</v>
      </c>
      <c r="B285" t="s">
        <v>305</v>
      </c>
      <c r="C285" t="s">
        <v>25</v>
      </c>
      <c r="D285" t="s">
        <v>10</v>
      </c>
      <c r="E285" t="s">
        <v>16</v>
      </c>
      <c r="F285" s="21">
        <v>45292</v>
      </c>
      <c r="G285" s="21">
        <v>45472</v>
      </c>
      <c r="H285" t="s">
        <v>12</v>
      </c>
    </row>
    <row r="286" spans="1:8">
      <c r="A286">
        <v>10285</v>
      </c>
      <c r="B286" t="s">
        <v>306</v>
      </c>
      <c r="C286" t="s">
        <v>14</v>
      </c>
      <c r="D286" t="s">
        <v>26</v>
      </c>
      <c r="E286" t="s">
        <v>35</v>
      </c>
      <c r="F286" s="21">
        <v>45267</v>
      </c>
      <c r="G286" s="21">
        <v>45447</v>
      </c>
      <c r="H286" t="s">
        <v>12</v>
      </c>
    </row>
    <row r="287" spans="1:8">
      <c r="A287">
        <v>10286</v>
      </c>
      <c r="B287" t="s">
        <v>307</v>
      </c>
      <c r="C287" t="s">
        <v>28</v>
      </c>
      <c r="D287" t="s">
        <v>10</v>
      </c>
      <c r="E287" t="s">
        <v>11</v>
      </c>
      <c r="F287" s="21">
        <v>45402</v>
      </c>
      <c r="G287" s="21">
        <v>46132</v>
      </c>
      <c r="H287" t="s">
        <v>19</v>
      </c>
    </row>
    <row r="288" spans="1:8">
      <c r="A288">
        <v>10287</v>
      </c>
      <c r="B288" t="s">
        <v>308</v>
      </c>
      <c r="C288" t="s">
        <v>21</v>
      </c>
      <c r="D288" t="s">
        <v>26</v>
      </c>
      <c r="E288" t="s">
        <v>22</v>
      </c>
      <c r="F288" s="21">
        <v>44964</v>
      </c>
      <c r="G288" s="21">
        <v>45329</v>
      </c>
      <c r="H288" t="s">
        <v>12</v>
      </c>
    </row>
    <row r="289" spans="1:8">
      <c r="A289">
        <v>10288</v>
      </c>
      <c r="B289" t="s">
        <v>309</v>
      </c>
      <c r="C289" t="s">
        <v>21</v>
      </c>
      <c r="D289" t="s">
        <v>26</v>
      </c>
      <c r="E289" t="s">
        <v>30</v>
      </c>
      <c r="F289" s="21">
        <v>45244</v>
      </c>
      <c r="G289" s="21">
        <v>45974</v>
      </c>
      <c r="H289" t="s">
        <v>12</v>
      </c>
    </row>
    <row r="290" spans="1:8">
      <c r="A290">
        <v>10289</v>
      </c>
      <c r="B290" t="s">
        <v>310</v>
      </c>
      <c r="C290" t="s">
        <v>55</v>
      </c>
      <c r="D290" t="s">
        <v>10</v>
      </c>
      <c r="E290" t="s">
        <v>16</v>
      </c>
      <c r="F290" s="21">
        <v>45589</v>
      </c>
      <c r="G290" s="21">
        <v>45769</v>
      </c>
      <c r="H290" t="s">
        <v>12</v>
      </c>
    </row>
    <row r="291" spans="1:8">
      <c r="A291">
        <v>10290</v>
      </c>
      <c r="B291" t="s">
        <v>311</v>
      </c>
      <c r="C291" t="s">
        <v>9</v>
      </c>
      <c r="D291" t="s">
        <v>10</v>
      </c>
      <c r="E291" t="s">
        <v>30</v>
      </c>
      <c r="F291" s="21">
        <v>45054</v>
      </c>
      <c r="G291" s="21">
        <v>45419</v>
      </c>
      <c r="H291" t="s">
        <v>12</v>
      </c>
    </row>
    <row r="292" spans="1:8">
      <c r="A292">
        <v>10291</v>
      </c>
      <c r="B292" t="s">
        <v>312</v>
      </c>
      <c r="C292" t="s">
        <v>14</v>
      </c>
      <c r="D292" t="s">
        <v>38</v>
      </c>
      <c r="E292" t="s">
        <v>22</v>
      </c>
      <c r="F292" s="21">
        <v>45274</v>
      </c>
      <c r="G292" s="21">
        <v>45454</v>
      </c>
      <c r="H292" t="s">
        <v>12</v>
      </c>
    </row>
    <row r="293" spans="1:8">
      <c r="A293">
        <v>10292</v>
      </c>
      <c r="B293" t="s">
        <v>313</v>
      </c>
      <c r="C293" t="s">
        <v>25</v>
      </c>
      <c r="D293" t="s">
        <v>15</v>
      </c>
      <c r="E293" t="s">
        <v>30</v>
      </c>
      <c r="F293" s="21">
        <v>45011</v>
      </c>
      <c r="G293" s="21">
        <v>45741</v>
      </c>
      <c r="H293" t="s">
        <v>12</v>
      </c>
    </row>
    <row r="294" spans="1:8">
      <c r="A294">
        <v>10293</v>
      </c>
      <c r="B294" t="s">
        <v>314</v>
      </c>
      <c r="C294" t="s">
        <v>55</v>
      </c>
      <c r="D294" t="s">
        <v>15</v>
      </c>
      <c r="E294" t="s">
        <v>11</v>
      </c>
      <c r="F294" s="21">
        <v>45485</v>
      </c>
      <c r="G294" s="21">
        <v>45850</v>
      </c>
      <c r="H294" t="s">
        <v>12</v>
      </c>
    </row>
    <row r="295" spans="1:8">
      <c r="A295">
        <v>10294</v>
      </c>
      <c r="B295" t="s">
        <v>315</v>
      </c>
      <c r="C295" t="s">
        <v>9</v>
      </c>
      <c r="D295" t="s">
        <v>10</v>
      </c>
      <c r="E295" t="s">
        <v>30</v>
      </c>
      <c r="F295" s="21">
        <v>45240</v>
      </c>
      <c r="G295" s="21">
        <v>45605</v>
      </c>
      <c r="H295" t="s">
        <v>12</v>
      </c>
    </row>
    <row r="296" spans="1:8">
      <c r="A296">
        <v>10295</v>
      </c>
      <c r="B296" t="s">
        <v>316</v>
      </c>
      <c r="C296" t="s">
        <v>21</v>
      </c>
      <c r="D296" t="s">
        <v>38</v>
      </c>
      <c r="E296" t="s">
        <v>30</v>
      </c>
      <c r="F296" s="21">
        <v>45384</v>
      </c>
      <c r="G296" s="21">
        <v>45564</v>
      </c>
      <c r="H296" t="s">
        <v>12</v>
      </c>
    </row>
    <row r="297" spans="1:8">
      <c r="A297">
        <v>10296</v>
      </c>
      <c r="B297" t="s">
        <v>317</v>
      </c>
      <c r="C297" t="s">
        <v>28</v>
      </c>
      <c r="D297" t="s">
        <v>38</v>
      </c>
      <c r="E297" t="s">
        <v>30</v>
      </c>
      <c r="F297" s="21">
        <v>45581</v>
      </c>
      <c r="G297" s="21">
        <v>45761</v>
      </c>
      <c r="H297" t="s">
        <v>12</v>
      </c>
    </row>
    <row r="298" spans="1:8">
      <c r="A298">
        <v>10297</v>
      </c>
      <c r="B298" t="s">
        <v>318</v>
      </c>
      <c r="C298" t="s">
        <v>25</v>
      </c>
      <c r="D298" t="s">
        <v>15</v>
      </c>
      <c r="E298" t="s">
        <v>11</v>
      </c>
      <c r="F298" s="21">
        <v>44958</v>
      </c>
      <c r="G298" s="21">
        <v>45138</v>
      </c>
      <c r="H298" t="s">
        <v>12</v>
      </c>
    </row>
    <row r="299" spans="1:8">
      <c r="A299">
        <v>10298</v>
      </c>
      <c r="B299" t="s">
        <v>319</v>
      </c>
      <c r="C299" t="s">
        <v>14</v>
      </c>
      <c r="D299" t="s">
        <v>38</v>
      </c>
      <c r="E299" t="s">
        <v>16</v>
      </c>
      <c r="F299" s="21">
        <v>45056</v>
      </c>
      <c r="G299" s="21">
        <v>45236</v>
      </c>
      <c r="H299" t="s">
        <v>12</v>
      </c>
    </row>
    <row r="300" spans="1:8">
      <c r="A300">
        <v>10299</v>
      </c>
      <c r="B300" t="s">
        <v>320</v>
      </c>
      <c r="C300" t="s">
        <v>25</v>
      </c>
      <c r="D300" t="s">
        <v>38</v>
      </c>
      <c r="E300" t="s">
        <v>35</v>
      </c>
      <c r="F300" s="21">
        <v>44960</v>
      </c>
      <c r="G300" s="21">
        <v>45690</v>
      </c>
      <c r="H300" t="s">
        <v>12</v>
      </c>
    </row>
    <row r="301" spans="1:8">
      <c r="A301">
        <v>10300</v>
      </c>
      <c r="B301" t="s">
        <v>321</v>
      </c>
      <c r="C301" t="s">
        <v>25</v>
      </c>
      <c r="D301" t="s">
        <v>10</v>
      </c>
      <c r="E301" t="s">
        <v>22</v>
      </c>
      <c r="F301" s="21">
        <v>45005</v>
      </c>
      <c r="G301" s="21">
        <v>45735</v>
      </c>
      <c r="H301" t="s">
        <v>12</v>
      </c>
    </row>
    <row r="302" spans="1:8">
      <c r="A302">
        <v>10301</v>
      </c>
      <c r="B302" t="s">
        <v>322</v>
      </c>
      <c r="C302" t="s">
        <v>25</v>
      </c>
      <c r="D302" t="s">
        <v>38</v>
      </c>
      <c r="E302" t="s">
        <v>30</v>
      </c>
      <c r="F302" s="21">
        <v>45592</v>
      </c>
      <c r="G302" s="21">
        <v>45957</v>
      </c>
      <c r="H302" t="s">
        <v>12</v>
      </c>
    </row>
    <row r="303" spans="1:8">
      <c r="A303">
        <v>10302</v>
      </c>
      <c r="B303" t="s">
        <v>323</v>
      </c>
      <c r="C303" t="s">
        <v>9</v>
      </c>
      <c r="D303" t="s">
        <v>18</v>
      </c>
      <c r="E303" t="s">
        <v>22</v>
      </c>
      <c r="F303" s="21">
        <v>45457</v>
      </c>
      <c r="G303" s="21">
        <v>45822</v>
      </c>
      <c r="H303" t="s">
        <v>12</v>
      </c>
    </row>
    <row r="304" spans="1:8">
      <c r="A304">
        <v>10303</v>
      </c>
      <c r="B304" t="s">
        <v>324</v>
      </c>
      <c r="C304" t="s">
        <v>9</v>
      </c>
      <c r="D304" t="s">
        <v>10</v>
      </c>
      <c r="E304" t="s">
        <v>30</v>
      </c>
      <c r="F304" s="21">
        <v>45383</v>
      </c>
      <c r="G304" s="21">
        <v>45563</v>
      </c>
      <c r="H304" t="s">
        <v>12</v>
      </c>
    </row>
    <row r="305" spans="1:8">
      <c r="A305">
        <v>10304</v>
      </c>
      <c r="B305" t="s">
        <v>325</v>
      </c>
      <c r="C305" t="s">
        <v>14</v>
      </c>
      <c r="D305" t="s">
        <v>38</v>
      </c>
      <c r="E305" t="s">
        <v>11</v>
      </c>
      <c r="F305" s="21">
        <v>45052</v>
      </c>
      <c r="G305" s="21">
        <v>45232</v>
      </c>
      <c r="H305" t="s">
        <v>12</v>
      </c>
    </row>
    <row r="306" spans="1:8">
      <c r="A306">
        <v>10305</v>
      </c>
      <c r="B306" t="s">
        <v>326</v>
      </c>
      <c r="C306" t="s">
        <v>55</v>
      </c>
      <c r="D306" t="s">
        <v>18</v>
      </c>
      <c r="E306" t="s">
        <v>22</v>
      </c>
      <c r="F306" s="21">
        <v>45016</v>
      </c>
      <c r="G306" s="21">
        <v>45746</v>
      </c>
      <c r="H306" t="s">
        <v>12</v>
      </c>
    </row>
    <row r="307" spans="1:8">
      <c r="A307">
        <v>10306</v>
      </c>
      <c r="B307" t="s">
        <v>327</v>
      </c>
      <c r="C307" t="s">
        <v>14</v>
      </c>
      <c r="D307" t="s">
        <v>10</v>
      </c>
      <c r="E307" t="s">
        <v>16</v>
      </c>
      <c r="F307" s="21">
        <v>45490</v>
      </c>
      <c r="G307" s="21">
        <v>46220</v>
      </c>
      <c r="H307" t="s">
        <v>19</v>
      </c>
    </row>
    <row r="308" spans="1:8">
      <c r="A308">
        <v>10307</v>
      </c>
      <c r="B308" t="s">
        <v>328</v>
      </c>
      <c r="C308" t="s">
        <v>21</v>
      </c>
      <c r="D308" t="s">
        <v>18</v>
      </c>
      <c r="E308" t="s">
        <v>30</v>
      </c>
      <c r="F308" s="21">
        <v>45447</v>
      </c>
      <c r="G308" s="21">
        <v>45627</v>
      </c>
      <c r="H308" t="s">
        <v>12</v>
      </c>
    </row>
    <row r="309" spans="1:8">
      <c r="A309">
        <v>10308</v>
      </c>
      <c r="B309" t="s">
        <v>329</v>
      </c>
      <c r="C309" t="s">
        <v>21</v>
      </c>
      <c r="D309" t="s">
        <v>18</v>
      </c>
      <c r="E309" t="s">
        <v>22</v>
      </c>
      <c r="F309" s="21">
        <v>44953</v>
      </c>
      <c r="G309" s="21">
        <v>45318</v>
      </c>
      <c r="H309" t="s">
        <v>12</v>
      </c>
    </row>
    <row r="310" spans="1:8">
      <c r="A310">
        <v>10309</v>
      </c>
      <c r="B310" t="s">
        <v>330</v>
      </c>
      <c r="C310" t="s">
        <v>25</v>
      </c>
      <c r="D310" t="s">
        <v>38</v>
      </c>
      <c r="E310" t="s">
        <v>35</v>
      </c>
      <c r="F310" s="21">
        <v>45059</v>
      </c>
      <c r="G310" s="21">
        <v>45789</v>
      </c>
      <c r="H310" t="s">
        <v>12</v>
      </c>
    </row>
    <row r="311" spans="1:8">
      <c r="A311">
        <v>10310</v>
      </c>
      <c r="B311" t="s">
        <v>331</v>
      </c>
      <c r="C311" t="s">
        <v>9</v>
      </c>
      <c r="D311" t="s">
        <v>10</v>
      </c>
      <c r="E311" t="s">
        <v>22</v>
      </c>
      <c r="F311" s="21">
        <v>45417</v>
      </c>
      <c r="G311" s="21">
        <v>46147</v>
      </c>
      <c r="H311" t="s">
        <v>19</v>
      </c>
    </row>
    <row r="312" spans="1:8">
      <c r="A312">
        <v>10311</v>
      </c>
      <c r="B312" t="s">
        <v>332</v>
      </c>
      <c r="C312" t="s">
        <v>28</v>
      </c>
      <c r="D312" t="s">
        <v>26</v>
      </c>
      <c r="E312" t="s">
        <v>11</v>
      </c>
      <c r="F312" s="21">
        <v>45251</v>
      </c>
      <c r="G312" s="21">
        <v>45981</v>
      </c>
      <c r="H312" t="s">
        <v>12</v>
      </c>
    </row>
    <row r="313" spans="1:8">
      <c r="A313">
        <v>10312</v>
      </c>
      <c r="B313" t="s">
        <v>333</v>
      </c>
      <c r="C313" t="s">
        <v>55</v>
      </c>
      <c r="D313" t="s">
        <v>15</v>
      </c>
      <c r="E313" t="s">
        <v>30</v>
      </c>
      <c r="F313" s="21">
        <v>45058</v>
      </c>
      <c r="G313" s="21">
        <v>45788</v>
      </c>
      <c r="H313" t="s">
        <v>12</v>
      </c>
    </row>
    <row r="314" spans="1:8">
      <c r="A314">
        <v>10313</v>
      </c>
      <c r="B314" t="s">
        <v>334</v>
      </c>
      <c r="C314" t="s">
        <v>21</v>
      </c>
      <c r="D314" t="s">
        <v>18</v>
      </c>
      <c r="E314" t="s">
        <v>22</v>
      </c>
      <c r="F314" s="21">
        <v>45441</v>
      </c>
      <c r="G314" s="21">
        <v>45621</v>
      </c>
      <c r="H314" t="s">
        <v>12</v>
      </c>
    </row>
    <row r="315" spans="1:8">
      <c r="A315">
        <v>10314</v>
      </c>
      <c r="B315" t="s">
        <v>335</v>
      </c>
      <c r="C315" t="s">
        <v>28</v>
      </c>
      <c r="D315" t="s">
        <v>18</v>
      </c>
      <c r="E315" t="s">
        <v>30</v>
      </c>
      <c r="F315" s="21">
        <v>45095</v>
      </c>
      <c r="G315" s="21">
        <v>45275</v>
      </c>
      <c r="H315" t="s">
        <v>12</v>
      </c>
    </row>
    <row r="316" spans="1:8">
      <c r="A316">
        <v>10315</v>
      </c>
      <c r="B316" t="s">
        <v>336</v>
      </c>
      <c r="C316" t="s">
        <v>25</v>
      </c>
      <c r="D316" t="s">
        <v>15</v>
      </c>
      <c r="E316" t="s">
        <v>30</v>
      </c>
      <c r="F316" s="21">
        <v>45007</v>
      </c>
      <c r="G316" s="21">
        <v>45372</v>
      </c>
      <c r="H316" t="s">
        <v>12</v>
      </c>
    </row>
    <row r="317" spans="1:8">
      <c r="A317">
        <v>10316</v>
      </c>
      <c r="B317" t="s">
        <v>337</v>
      </c>
      <c r="C317" t="s">
        <v>25</v>
      </c>
      <c r="D317" t="s">
        <v>18</v>
      </c>
      <c r="E317" t="s">
        <v>30</v>
      </c>
      <c r="F317" s="21">
        <v>45556</v>
      </c>
      <c r="G317" s="21">
        <v>46286</v>
      </c>
      <c r="H317" t="s">
        <v>19</v>
      </c>
    </row>
    <row r="318" spans="1:8">
      <c r="A318">
        <v>10317</v>
      </c>
      <c r="B318" t="s">
        <v>338</v>
      </c>
      <c r="C318" t="s">
        <v>14</v>
      </c>
      <c r="D318" t="s">
        <v>18</v>
      </c>
      <c r="E318" t="s">
        <v>35</v>
      </c>
      <c r="F318" s="21">
        <v>45521</v>
      </c>
      <c r="G318" s="21">
        <v>45701</v>
      </c>
      <c r="H318" t="s">
        <v>12</v>
      </c>
    </row>
    <row r="319" spans="1:8">
      <c r="A319">
        <v>10318</v>
      </c>
      <c r="B319" t="s">
        <v>339</v>
      </c>
      <c r="C319" t="s">
        <v>14</v>
      </c>
      <c r="D319" t="s">
        <v>15</v>
      </c>
      <c r="E319" t="s">
        <v>30</v>
      </c>
      <c r="F319" s="21">
        <v>45504</v>
      </c>
      <c r="G319" s="21">
        <v>45684</v>
      </c>
      <c r="H319" t="s">
        <v>12</v>
      </c>
    </row>
    <row r="320" spans="1:8">
      <c r="A320">
        <v>10319</v>
      </c>
      <c r="B320" t="s">
        <v>340</v>
      </c>
      <c r="C320" t="s">
        <v>9</v>
      </c>
      <c r="D320" t="s">
        <v>26</v>
      </c>
      <c r="E320" t="s">
        <v>35</v>
      </c>
      <c r="F320" s="21">
        <v>45198</v>
      </c>
      <c r="G320" s="21">
        <v>45928</v>
      </c>
      <c r="H320" t="s">
        <v>12</v>
      </c>
    </row>
    <row r="321" spans="1:8">
      <c r="A321">
        <v>10320</v>
      </c>
      <c r="B321" t="s">
        <v>341</v>
      </c>
      <c r="C321" t="s">
        <v>55</v>
      </c>
      <c r="D321" t="s">
        <v>15</v>
      </c>
      <c r="E321" t="s">
        <v>16</v>
      </c>
      <c r="F321" s="21">
        <v>45436</v>
      </c>
      <c r="G321" s="21">
        <v>46166</v>
      </c>
      <c r="H321" t="s">
        <v>19</v>
      </c>
    </row>
    <row r="322" spans="1:8">
      <c r="A322">
        <v>10321</v>
      </c>
      <c r="B322" t="s">
        <v>342</v>
      </c>
      <c r="C322" t="s">
        <v>14</v>
      </c>
      <c r="D322" t="s">
        <v>10</v>
      </c>
      <c r="E322" t="s">
        <v>22</v>
      </c>
      <c r="F322" s="21">
        <v>45177</v>
      </c>
      <c r="G322" s="21">
        <v>45907</v>
      </c>
      <c r="H322" t="s">
        <v>12</v>
      </c>
    </row>
    <row r="323" spans="1:8">
      <c r="A323">
        <v>10322</v>
      </c>
      <c r="B323" t="s">
        <v>343</v>
      </c>
      <c r="C323" t="s">
        <v>55</v>
      </c>
      <c r="D323" t="s">
        <v>26</v>
      </c>
      <c r="E323" t="s">
        <v>16</v>
      </c>
      <c r="F323" s="21">
        <v>45088</v>
      </c>
      <c r="G323" s="21">
        <v>45453</v>
      </c>
      <c r="H323" t="s">
        <v>12</v>
      </c>
    </row>
    <row r="324" spans="1:8">
      <c r="A324">
        <v>10323</v>
      </c>
      <c r="B324" t="s">
        <v>344</v>
      </c>
      <c r="C324" t="s">
        <v>55</v>
      </c>
      <c r="D324" t="s">
        <v>18</v>
      </c>
      <c r="E324" t="s">
        <v>30</v>
      </c>
      <c r="F324" s="21">
        <v>45548</v>
      </c>
      <c r="G324" s="21">
        <v>45728</v>
      </c>
      <c r="H324" t="s">
        <v>12</v>
      </c>
    </row>
    <row r="325" spans="1:8">
      <c r="A325">
        <v>10324</v>
      </c>
      <c r="B325" t="s">
        <v>345</v>
      </c>
      <c r="C325" t="s">
        <v>14</v>
      </c>
      <c r="D325" t="s">
        <v>10</v>
      </c>
      <c r="E325" t="s">
        <v>22</v>
      </c>
      <c r="F325" s="21">
        <v>45060</v>
      </c>
      <c r="G325" s="21">
        <v>45425</v>
      </c>
      <c r="H325" t="s">
        <v>12</v>
      </c>
    </row>
    <row r="326" spans="1:8">
      <c r="A326">
        <v>10325</v>
      </c>
      <c r="B326" t="s">
        <v>346</v>
      </c>
      <c r="C326" t="s">
        <v>9</v>
      </c>
      <c r="D326" t="s">
        <v>10</v>
      </c>
      <c r="E326" t="s">
        <v>11</v>
      </c>
      <c r="F326" s="21">
        <v>45404</v>
      </c>
      <c r="G326" s="21">
        <v>45584</v>
      </c>
      <c r="H326" t="s">
        <v>12</v>
      </c>
    </row>
    <row r="327" spans="1:8">
      <c r="A327">
        <v>10326</v>
      </c>
      <c r="B327" t="s">
        <v>347</v>
      </c>
      <c r="C327" t="s">
        <v>21</v>
      </c>
      <c r="D327" t="s">
        <v>18</v>
      </c>
      <c r="E327" t="s">
        <v>16</v>
      </c>
      <c r="F327" s="21">
        <v>44978</v>
      </c>
      <c r="G327" s="21">
        <v>45343</v>
      </c>
      <c r="H327" t="s">
        <v>12</v>
      </c>
    </row>
    <row r="328" spans="1:8">
      <c r="A328">
        <v>10327</v>
      </c>
      <c r="B328" t="s">
        <v>348</v>
      </c>
      <c r="C328" t="s">
        <v>28</v>
      </c>
      <c r="D328" t="s">
        <v>38</v>
      </c>
      <c r="E328" t="s">
        <v>11</v>
      </c>
      <c r="F328" s="21">
        <v>45090</v>
      </c>
      <c r="G328" s="21">
        <v>45455</v>
      </c>
      <c r="H328" t="s">
        <v>12</v>
      </c>
    </row>
    <row r="329" spans="1:8">
      <c r="A329">
        <v>10328</v>
      </c>
      <c r="B329" t="s">
        <v>349</v>
      </c>
      <c r="C329" t="s">
        <v>14</v>
      </c>
      <c r="D329" t="s">
        <v>10</v>
      </c>
      <c r="E329" t="s">
        <v>11</v>
      </c>
      <c r="F329" s="21">
        <v>45090</v>
      </c>
      <c r="G329" s="21">
        <v>45455</v>
      </c>
      <c r="H329" t="s">
        <v>12</v>
      </c>
    </row>
    <row r="330" spans="1:8">
      <c r="A330">
        <v>10329</v>
      </c>
      <c r="B330" t="s">
        <v>199</v>
      </c>
      <c r="C330" t="s">
        <v>55</v>
      </c>
      <c r="D330" t="s">
        <v>10</v>
      </c>
      <c r="E330" t="s">
        <v>22</v>
      </c>
      <c r="F330" s="21">
        <v>44950</v>
      </c>
      <c r="G330" s="21">
        <v>45130</v>
      </c>
      <c r="H330" t="s">
        <v>12</v>
      </c>
    </row>
    <row r="331" spans="1:8">
      <c r="A331">
        <v>10330</v>
      </c>
      <c r="B331" t="s">
        <v>350</v>
      </c>
      <c r="C331" t="s">
        <v>28</v>
      </c>
      <c r="D331" t="s">
        <v>38</v>
      </c>
      <c r="E331" t="s">
        <v>11</v>
      </c>
      <c r="F331" s="21">
        <v>45147</v>
      </c>
      <c r="G331" s="21">
        <v>45877</v>
      </c>
      <c r="H331" t="s">
        <v>12</v>
      </c>
    </row>
    <row r="332" spans="1:8">
      <c r="A332">
        <v>10331</v>
      </c>
      <c r="B332" t="s">
        <v>351</v>
      </c>
      <c r="C332" t="s">
        <v>9</v>
      </c>
      <c r="D332" t="s">
        <v>10</v>
      </c>
      <c r="E332" t="s">
        <v>22</v>
      </c>
      <c r="F332" s="21">
        <v>45538</v>
      </c>
      <c r="G332" s="21">
        <v>46268</v>
      </c>
      <c r="H332" t="s">
        <v>19</v>
      </c>
    </row>
    <row r="333" spans="1:8">
      <c r="A333">
        <v>10332</v>
      </c>
      <c r="B333" t="s">
        <v>352</v>
      </c>
      <c r="C333" t="s">
        <v>25</v>
      </c>
      <c r="D333" t="s">
        <v>15</v>
      </c>
      <c r="E333" t="s">
        <v>16</v>
      </c>
      <c r="F333" s="21">
        <v>45037</v>
      </c>
      <c r="G333" s="21">
        <v>45402</v>
      </c>
      <c r="H333" t="s">
        <v>12</v>
      </c>
    </row>
    <row r="334" spans="1:8">
      <c r="A334">
        <v>10333</v>
      </c>
      <c r="B334" t="s">
        <v>353</v>
      </c>
      <c r="C334" t="s">
        <v>14</v>
      </c>
      <c r="D334" t="s">
        <v>10</v>
      </c>
      <c r="E334" t="s">
        <v>22</v>
      </c>
      <c r="F334" s="21">
        <v>45301</v>
      </c>
      <c r="G334" s="21">
        <v>45481</v>
      </c>
      <c r="H334" t="s">
        <v>12</v>
      </c>
    </row>
    <row r="335" spans="1:8">
      <c r="A335">
        <v>10334</v>
      </c>
      <c r="B335" t="s">
        <v>354</v>
      </c>
      <c r="C335" t="s">
        <v>28</v>
      </c>
      <c r="D335" t="s">
        <v>15</v>
      </c>
      <c r="E335" t="s">
        <v>11</v>
      </c>
      <c r="F335" s="21">
        <v>45298</v>
      </c>
      <c r="G335" s="21">
        <v>46028</v>
      </c>
      <c r="H335" t="s">
        <v>12</v>
      </c>
    </row>
    <row r="336" spans="1:8">
      <c r="A336">
        <v>10335</v>
      </c>
      <c r="B336" t="s">
        <v>355</v>
      </c>
      <c r="C336" t="s">
        <v>55</v>
      </c>
      <c r="D336" t="s">
        <v>15</v>
      </c>
      <c r="E336" t="s">
        <v>22</v>
      </c>
      <c r="F336" s="21">
        <v>45490</v>
      </c>
      <c r="G336" s="21">
        <v>45855</v>
      </c>
      <c r="H336" t="s">
        <v>12</v>
      </c>
    </row>
    <row r="337" spans="1:8">
      <c r="A337">
        <v>10336</v>
      </c>
      <c r="B337" t="s">
        <v>356</v>
      </c>
      <c r="C337" t="s">
        <v>14</v>
      </c>
      <c r="D337" t="s">
        <v>15</v>
      </c>
      <c r="E337" t="s">
        <v>16</v>
      </c>
      <c r="F337" s="21">
        <v>45058</v>
      </c>
      <c r="G337" s="21">
        <v>45238</v>
      </c>
      <c r="H337" t="s">
        <v>12</v>
      </c>
    </row>
    <row r="338" spans="1:8">
      <c r="A338">
        <v>10337</v>
      </c>
      <c r="B338" t="s">
        <v>357</v>
      </c>
      <c r="C338" t="s">
        <v>25</v>
      </c>
      <c r="D338" t="s">
        <v>15</v>
      </c>
      <c r="E338" t="s">
        <v>30</v>
      </c>
      <c r="F338" s="21">
        <v>45074</v>
      </c>
      <c r="G338" s="21">
        <v>45254</v>
      </c>
      <c r="H338" t="s">
        <v>12</v>
      </c>
    </row>
    <row r="339" spans="1:8">
      <c r="A339">
        <v>10338</v>
      </c>
      <c r="B339" t="s">
        <v>358</v>
      </c>
      <c r="C339" t="s">
        <v>55</v>
      </c>
      <c r="D339" t="s">
        <v>15</v>
      </c>
      <c r="E339" t="s">
        <v>16</v>
      </c>
      <c r="F339" s="21">
        <v>44973</v>
      </c>
      <c r="G339" s="21">
        <v>45153</v>
      </c>
      <c r="H339" t="s">
        <v>12</v>
      </c>
    </row>
    <row r="340" spans="1:8">
      <c r="A340">
        <v>10339</v>
      </c>
      <c r="B340" t="s">
        <v>359</v>
      </c>
      <c r="C340" t="s">
        <v>55</v>
      </c>
      <c r="D340" t="s">
        <v>15</v>
      </c>
      <c r="E340" t="s">
        <v>22</v>
      </c>
      <c r="F340" s="21">
        <v>45079</v>
      </c>
      <c r="G340" s="21">
        <v>45809</v>
      </c>
      <c r="H340" t="s">
        <v>12</v>
      </c>
    </row>
    <row r="341" spans="1:8">
      <c r="A341">
        <v>10340</v>
      </c>
      <c r="B341" t="s">
        <v>360</v>
      </c>
      <c r="C341" t="s">
        <v>21</v>
      </c>
      <c r="D341" t="s">
        <v>10</v>
      </c>
      <c r="E341" t="s">
        <v>35</v>
      </c>
      <c r="F341" s="21">
        <v>45253</v>
      </c>
      <c r="G341" s="21">
        <v>45433</v>
      </c>
      <c r="H341" t="s">
        <v>12</v>
      </c>
    </row>
    <row r="342" spans="1:8">
      <c r="A342">
        <v>10341</v>
      </c>
      <c r="B342" t="s">
        <v>361</v>
      </c>
      <c r="C342" t="s">
        <v>14</v>
      </c>
      <c r="D342" t="s">
        <v>10</v>
      </c>
      <c r="E342" t="s">
        <v>35</v>
      </c>
      <c r="F342" s="21">
        <v>45271</v>
      </c>
      <c r="G342" s="21">
        <v>46001</v>
      </c>
      <c r="H342" t="s">
        <v>12</v>
      </c>
    </row>
    <row r="343" spans="1:8">
      <c r="A343">
        <v>10342</v>
      </c>
      <c r="B343" t="s">
        <v>362</v>
      </c>
      <c r="C343" t="s">
        <v>28</v>
      </c>
      <c r="D343" t="s">
        <v>38</v>
      </c>
      <c r="E343" t="s">
        <v>35</v>
      </c>
      <c r="F343" s="21">
        <v>45233</v>
      </c>
      <c r="G343" s="21">
        <v>45598</v>
      </c>
      <c r="H343" t="s">
        <v>12</v>
      </c>
    </row>
    <row r="344" spans="1:8">
      <c r="A344">
        <v>10343</v>
      </c>
      <c r="B344" t="s">
        <v>363</v>
      </c>
      <c r="C344" t="s">
        <v>25</v>
      </c>
      <c r="D344" t="s">
        <v>10</v>
      </c>
      <c r="E344" t="s">
        <v>16</v>
      </c>
      <c r="F344" s="21">
        <v>45353</v>
      </c>
      <c r="G344" s="21">
        <v>46083</v>
      </c>
      <c r="H344" t="s">
        <v>19</v>
      </c>
    </row>
    <row r="345" spans="1:8">
      <c r="A345">
        <v>10344</v>
      </c>
      <c r="B345" t="s">
        <v>364</v>
      </c>
      <c r="C345" t="s">
        <v>28</v>
      </c>
      <c r="D345" t="s">
        <v>38</v>
      </c>
      <c r="E345" t="s">
        <v>30</v>
      </c>
      <c r="F345" s="21">
        <v>45598</v>
      </c>
      <c r="G345" s="21">
        <v>46328</v>
      </c>
      <c r="H345" t="s">
        <v>19</v>
      </c>
    </row>
    <row r="346" spans="1:8">
      <c r="A346">
        <v>10345</v>
      </c>
      <c r="B346" t="s">
        <v>365</v>
      </c>
      <c r="C346" t="s">
        <v>14</v>
      </c>
      <c r="D346" t="s">
        <v>26</v>
      </c>
      <c r="E346" t="s">
        <v>35</v>
      </c>
      <c r="F346" s="21">
        <v>45418</v>
      </c>
      <c r="G346" s="21">
        <v>45598</v>
      </c>
      <c r="H346" t="s">
        <v>12</v>
      </c>
    </row>
    <row r="347" spans="1:8">
      <c r="A347">
        <v>10346</v>
      </c>
      <c r="B347" t="s">
        <v>366</v>
      </c>
      <c r="C347" t="s">
        <v>55</v>
      </c>
      <c r="D347" t="s">
        <v>18</v>
      </c>
      <c r="E347" t="s">
        <v>11</v>
      </c>
      <c r="F347" s="21">
        <v>44959</v>
      </c>
      <c r="G347" s="21">
        <v>45689</v>
      </c>
      <c r="H347" t="s">
        <v>12</v>
      </c>
    </row>
    <row r="348" spans="1:8">
      <c r="A348">
        <v>10347</v>
      </c>
      <c r="B348" t="s">
        <v>367</v>
      </c>
      <c r="C348" t="s">
        <v>21</v>
      </c>
      <c r="D348" t="s">
        <v>26</v>
      </c>
      <c r="E348" t="s">
        <v>22</v>
      </c>
      <c r="F348" s="21">
        <v>45248</v>
      </c>
      <c r="G348" s="21">
        <v>45613</v>
      </c>
      <c r="H348" t="s">
        <v>12</v>
      </c>
    </row>
    <row r="349" spans="1:8">
      <c r="A349">
        <v>10348</v>
      </c>
      <c r="B349" t="s">
        <v>368</v>
      </c>
      <c r="C349" t="s">
        <v>14</v>
      </c>
      <c r="D349" t="s">
        <v>18</v>
      </c>
      <c r="E349" t="s">
        <v>22</v>
      </c>
      <c r="F349" s="21">
        <v>45440</v>
      </c>
      <c r="G349" s="21">
        <v>46170</v>
      </c>
      <c r="H349" t="s">
        <v>19</v>
      </c>
    </row>
    <row r="350" spans="1:8">
      <c r="A350">
        <v>10349</v>
      </c>
      <c r="B350" t="s">
        <v>40</v>
      </c>
      <c r="C350" t="s">
        <v>14</v>
      </c>
      <c r="D350" t="s">
        <v>26</v>
      </c>
      <c r="E350" t="s">
        <v>11</v>
      </c>
      <c r="F350" s="21">
        <v>45458</v>
      </c>
      <c r="G350" s="21">
        <v>45638</v>
      </c>
      <c r="H350" t="s">
        <v>12</v>
      </c>
    </row>
    <row r="351" spans="1:8">
      <c r="A351">
        <v>10350</v>
      </c>
      <c r="B351" t="s">
        <v>369</v>
      </c>
      <c r="C351" t="s">
        <v>14</v>
      </c>
      <c r="D351" t="s">
        <v>38</v>
      </c>
      <c r="E351" t="s">
        <v>35</v>
      </c>
      <c r="F351" s="21">
        <v>45312</v>
      </c>
      <c r="G351" s="21">
        <v>45677</v>
      </c>
      <c r="H351" t="s">
        <v>12</v>
      </c>
    </row>
    <row r="352" spans="1:8">
      <c r="A352">
        <v>10351</v>
      </c>
      <c r="B352" t="s">
        <v>370</v>
      </c>
      <c r="C352" t="s">
        <v>55</v>
      </c>
      <c r="D352" t="s">
        <v>15</v>
      </c>
      <c r="E352" t="s">
        <v>30</v>
      </c>
      <c r="F352" s="21">
        <v>45486</v>
      </c>
      <c r="G352" s="21">
        <v>45851</v>
      </c>
      <c r="H352" t="s">
        <v>12</v>
      </c>
    </row>
    <row r="353" spans="1:8">
      <c r="A353">
        <v>10352</v>
      </c>
      <c r="B353" t="s">
        <v>371</v>
      </c>
      <c r="C353" t="s">
        <v>28</v>
      </c>
      <c r="D353" t="s">
        <v>38</v>
      </c>
      <c r="E353" t="s">
        <v>11</v>
      </c>
      <c r="F353" s="21">
        <v>45179</v>
      </c>
      <c r="G353" s="21">
        <v>45544</v>
      </c>
      <c r="H353" t="s">
        <v>12</v>
      </c>
    </row>
    <row r="354" spans="1:8">
      <c r="A354">
        <v>10353</v>
      </c>
      <c r="B354" t="s">
        <v>372</v>
      </c>
      <c r="C354" t="s">
        <v>21</v>
      </c>
      <c r="D354" t="s">
        <v>10</v>
      </c>
      <c r="E354" t="s">
        <v>30</v>
      </c>
      <c r="F354" s="21">
        <v>45139</v>
      </c>
      <c r="G354" s="21">
        <v>45869</v>
      </c>
      <c r="H354" t="s">
        <v>12</v>
      </c>
    </row>
    <row r="355" spans="1:8">
      <c r="A355">
        <v>10354</v>
      </c>
      <c r="B355" t="s">
        <v>373</v>
      </c>
      <c r="C355" t="s">
        <v>25</v>
      </c>
      <c r="D355" t="s">
        <v>38</v>
      </c>
      <c r="E355" t="s">
        <v>30</v>
      </c>
      <c r="F355" s="21">
        <v>45500</v>
      </c>
      <c r="G355" s="21">
        <v>46230</v>
      </c>
      <c r="H355" t="s">
        <v>19</v>
      </c>
    </row>
    <row r="356" spans="1:8">
      <c r="A356">
        <v>10355</v>
      </c>
      <c r="B356" t="s">
        <v>374</v>
      </c>
      <c r="C356" t="s">
        <v>9</v>
      </c>
      <c r="D356" t="s">
        <v>15</v>
      </c>
      <c r="E356" t="s">
        <v>35</v>
      </c>
      <c r="F356" s="21">
        <v>45315</v>
      </c>
      <c r="G356" s="21">
        <v>45680</v>
      </c>
      <c r="H356" t="s">
        <v>12</v>
      </c>
    </row>
    <row r="357" spans="1:8">
      <c r="A357">
        <v>10356</v>
      </c>
      <c r="B357" t="s">
        <v>375</v>
      </c>
      <c r="C357" t="s">
        <v>21</v>
      </c>
      <c r="D357" t="s">
        <v>10</v>
      </c>
      <c r="E357" t="s">
        <v>16</v>
      </c>
      <c r="F357" s="21">
        <v>45221</v>
      </c>
      <c r="G357" s="21">
        <v>45951</v>
      </c>
      <c r="H357" t="s">
        <v>12</v>
      </c>
    </row>
    <row r="358" spans="1:8">
      <c r="A358">
        <v>10357</v>
      </c>
      <c r="B358" t="s">
        <v>376</v>
      </c>
      <c r="C358" t="s">
        <v>55</v>
      </c>
      <c r="D358" t="s">
        <v>10</v>
      </c>
      <c r="E358" t="s">
        <v>22</v>
      </c>
      <c r="F358" s="21">
        <v>45146</v>
      </c>
      <c r="G358" s="21">
        <v>45326</v>
      </c>
      <c r="H358" t="s">
        <v>12</v>
      </c>
    </row>
    <row r="359" spans="1:8">
      <c r="A359">
        <v>10358</v>
      </c>
      <c r="B359" t="s">
        <v>377</v>
      </c>
      <c r="C359" t="s">
        <v>25</v>
      </c>
      <c r="D359" t="s">
        <v>15</v>
      </c>
      <c r="E359" t="s">
        <v>30</v>
      </c>
      <c r="F359" s="21">
        <v>45067</v>
      </c>
      <c r="G359" s="21">
        <v>45247</v>
      </c>
      <c r="H359" t="s">
        <v>12</v>
      </c>
    </row>
    <row r="360" spans="1:8">
      <c r="A360">
        <v>10359</v>
      </c>
      <c r="B360" t="s">
        <v>378</v>
      </c>
      <c r="C360" t="s">
        <v>21</v>
      </c>
      <c r="D360" t="s">
        <v>18</v>
      </c>
      <c r="E360" t="s">
        <v>16</v>
      </c>
      <c r="F360" s="21">
        <v>45612</v>
      </c>
      <c r="G360" s="21">
        <v>46342</v>
      </c>
      <c r="H360" t="s">
        <v>19</v>
      </c>
    </row>
    <row r="361" spans="1:8">
      <c r="A361">
        <v>10360</v>
      </c>
      <c r="B361" t="s">
        <v>379</v>
      </c>
      <c r="C361" t="s">
        <v>9</v>
      </c>
      <c r="D361" t="s">
        <v>26</v>
      </c>
      <c r="E361" t="s">
        <v>22</v>
      </c>
      <c r="F361" s="21">
        <v>45265</v>
      </c>
      <c r="G361" s="21">
        <v>45995</v>
      </c>
      <c r="H361" t="s">
        <v>12</v>
      </c>
    </row>
    <row r="362" spans="1:8">
      <c r="A362">
        <v>10361</v>
      </c>
      <c r="B362" t="s">
        <v>380</v>
      </c>
      <c r="C362" t="s">
        <v>14</v>
      </c>
      <c r="D362" t="s">
        <v>18</v>
      </c>
      <c r="E362" t="s">
        <v>16</v>
      </c>
      <c r="F362" s="21">
        <v>45490</v>
      </c>
      <c r="G362" s="21">
        <v>45670</v>
      </c>
      <c r="H362" t="s">
        <v>12</v>
      </c>
    </row>
    <row r="363" spans="1:8">
      <c r="A363">
        <v>10362</v>
      </c>
      <c r="B363" t="s">
        <v>381</v>
      </c>
      <c r="C363" t="s">
        <v>55</v>
      </c>
      <c r="D363" t="s">
        <v>18</v>
      </c>
      <c r="E363" t="s">
        <v>30</v>
      </c>
      <c r="F363" s="21">
        <v>45255</v>
      </c>
      <c r="G363" s="21">
        <v>45620</v>
      </c>
      <c r="H363" t="s">
        <v>12</v>
      </c>
    </row>
    <row r="364" spans="1:8">
      <c r="A364">
        <v>10363</v>
      </c>
      <c r="B364" t="s">
        <v>382</v>
      </c>
      <c r="C364" t="s">
        <v>9</v>
      </c>
      <c r="D364" t="s">
        <v>15</v>
      </c>
      <c r="E364" t="s">
        <v>11</v>
      </c>
      <c r="F364" s="21">
        <v>45474</v>
      </c>
      <c r="G364" s="21">
        <v>46204</v>
      </c>
      <c r="H364" t="s">
        <v>19</v>
      </c>
    </row>
    <row r="365" spans="1:8">
      <c r="A365">
        <v>10364</v>
      </c>
      <c r="B365" t="s">
        <v>383</v>
      </c>
      <c r="C365" t="s">
        <v>21</v>
      </c>
      <c r="D365" t="s">
        <v>38</v>
      </c>
      <c r="E365" t="s">
        <v>11</v>
      </c>
      <c r="F365" s="21">
        <v>44964</v>
      </c>
      <c r="G365" s="21">
        <v>45329</v>
      </c>
      <c r="H365" t="s">
        <v>12</v>
      </c>
    </row>
    <row r="366" spans="1:8">
      <c r="A366">
        <v>10365</v>
      </c>
      <c r="B366" t="s">
        <v>384</v>
      </c>
      <c r="C366" t="s">
        <v>21</v>
      </c>
      <c r="D366" t="s">
        <v>10</v>
      </c>
      <c r="E366" t="s">
        <v>16</v>
      </c>
      <c r="F366" s="21">
        <v>44936</v>
      </c>
      <c r="G366" s="21">
        <v>45301</v>
      </c>
      <c r="H366" t="s">
        <v>12</v>
      </c>
    </row>
    <row r="367" spans="1:8">
      <c r="A367">
        <v>10366</v>
      </c>
      <c r="B367" t="s">
        <v>385</v>
      </c>
      <c r="C367" t="s">
        <v>9</v>
      </c>
      <c r="D367" t="s">
        <v>10</v>
      </c>
      <c r="E367" t="s">
        <v>30</v>
      </c>
      <c r="F367" s="21">
        <v>45392</v>
      </c>
      <c r="G367" s="21">
        <v>46122</v>
      </c>
      <c r="H367" t="s">
        <v>19</v>
      </c>
    </row>
    <row r="368" spans="1:8">
      <c r="A368">
        <v>10367</v>
      </c>
      <c r="B368" t="s">
        <v>386</v>
      </c>
      <c r="C368" t="s">
        <v>55</v>
      </c>
      <c r="D368" t="s">
        <v>18</v>
      </c>
      <c r="E368" t="s">
        <v>35</v>
      </c>
      <c r="F368" s="21">
        <v>45406</v>
      </c>
      <c r="G368" s="21">
        <v>45771</v>
      </c>
      <c r="H368" t="s">
        <v>12</v>
      </c>
    </row>
    <row r="369" spans="1:8">
      <c r="A369">
        <v>10368</v>
      </c>
      <c r="B369" t="s">
        <v>387</v>
      </c>
      <c r="C369" t="s">
        <v>25</v>
      </c>
      <c r="D369" t="s">
        <v>18</v>
      </c>
      <c r="E369" t="s">
        <v>22</v>
      </c>
      <c r="F369" s="21">
        <v>45590</v>
      </c>
      <c r="G369" s="21">
        <v>45955</v>
      </c>
      <c r="H369" t="s">
        <v>12</v>
      </c>
    </row>
    <row r="370" spans="1:8">
      <c r="A370">
        <v>10369</v>
      </c>
      <c r="B370" t="s">
        <v>388</v>
      </c>
      <c r="C370" t="s">
        <v>9</v>
      </c>
      <c r="D370" t="s">
        <v>10</v>
      </c>
      <c r="E370" t="s">
        <v>30</v>
      </c>
      <c r="F370" s="21">
        <v>45508</v>
      </c>
      <c r="G370" s="21">
        <v>46238</v>
      </c>
      <c r="H370" t="s">
        <v>19</v>
      </c>
    </row>
    <row r="371" spans="1:8">
      <c r="A371">
        <v>10370</v>
      </c>
      <c r="B371" t="s">
        <v>389</v>
      </c>
      <c r="C371" t="s">
        <v>21</v>
      </c>
      <c r="D371" t="s">
        <v>15</v>
      </c>
      <c r="E371" t="s">
        <v>22</v>
      </c>
      <c r="F371" s="21">
        <v>45364</v>
      </c>
      <c r="G371" s="21">
        <v>46094</v>
      </c>
      <c r="H371" t="s">
        <v>19</v>
      </c>
    </row>
    <row r="372" spans="1:8">
      <c r="A372">
        <v>10371</v>
      </c>
      <c r="B372" t="s">
        <v>390</v>
      </c>
      <c r="C372" t="s">
        <v>55</v>
      </c>
      <c r="D372" t="s">
        <v>26</v>
      </c>
      <c r="E372" t="s">
        <v>11</v>
      </c>
      <c r="F372" s="21">
        <v>45070</v>
      </c>
      <c r="G372" s="21">
        <v>45435</v>
      </c>
      <c r="H372" t="s">
        <v>12</v>
      </c>
    </row>
    <row r="373" spans="1:8">
      <c r="A373">
        <v>10372</v>
      </c>
      <c r="B373" t="s">
        <v>391</v>
      </c>
      <c r="C373" t="s">
        <v>9</v>
      </c>
      <c r="D373" t="s">
        <v>10</v>
      </c>
      <c r="E373" t="s">
        <v>22</v>
      </c>
      <c r="F373" s="21">
        <v>45168</v>
      </c>
      <c r="G373" s="21">
        <v>45533</v>
      </c>
      <c r="H373" t="s">
        <v>12</v>
      </c>
    </row>
    <row r="374" spans="1:8">
      <c r="A374">
        <v>10373</v>
      </c>
      <c r="B374" t="s">
        <v>392</v>
      </c>
      <c r="C374" t="s">
        <v>25</v>
      </c>
      <c r="D374" t="s">
        <v>10</v>
      </c>
      <c r="E374" t="s">
        <v>35</v>
      </c>
      <c r="F374" s="21">
        <v>45513</v>
      </c>
      <c r="G374" s="21">
        <v>45693</v>
      </c>
      <c r="H374" t="s">
        <v>12</v>
      </c>
    </row>
    <row r="375" spans="1:8">
      <c r="A375">
        <v>10374</v>
      </c>
      <c r="B375" t="s">
        <v>393</v>
      </c>
      <c r="C375" t="s">
        <v>14</v>
      </c>
      <c r="D375" t="s">
        <v>18</v>
      </c>
      <c r="E375" t="s">
        <v>16</v>
      </c>
      <c r="F375" s="21">
        <v>45610</v>
      </c>
      <c r="G375" s="21">
        <v>45790</v>
      </c>
      <c r="H375" t="s">
        <v>12</v>
      </c>
    </row>
    <row r="376" spans="1:8">
      <c r="A376">
        <v>10375</v>
      </c>
      <c r="B376" t="s">
        <v>394</v>
      </c>
      <c r="C376" t="s">
        <v>21</v>
      </c>
      <c r="D376" t="s">
        <v>38</v>
      </c>
      <c r="E376" t="s">
        <v>35</v>
      </c>
      <c r="F376" s="21">
        <v>45245</v>
      </c>
      <c r="G376" s="21">
        <v>45975</v>
      </c>
      <c r="H376" t="s">
        <v>12</v>
      </c>
    </row>
    <row r="377" spans="1:8">
      <c r="A377">
        <v>10376</v>
      </c>
      <c r="B377" t="s">
        <v>395</v>
      </c>
      <c r="C377" t="s">
        <v>25</v>
      </c>
      <c r="D377" t="s">
        <v>15</v>
      </c>
      <c r="E377" t="s">
        <v>11</v>
      </c>
      <c r="F377" s="21">
        <v>45151</v>
      </c>
      <c r="G377" s="21">
        <v>45331</v>
      </c>
      <c r="H377" t="s">
        <v>12</v>
      </c>
    </row>
    <row r="378" spans="1:8">
      <c r="A378">
        <v>10377</v>
      </c>
      <c r="B378" t="s">
        <v>396</v>
      </c>
      <c r="C378" t="s">
        <v>55</v>
      </c>
      <c r="D378" t="s">
        <v>15</v>
      </c>
      <c r="E378" t="s">
        <v>30</v>
      </c>
      <c r="F378" s="21">
        <v>45352</v>
      </c>
      <c r="G378" s="21">
        <v>46082</v>
      </c>
      <c r="H378" t="s">
        <v>19</v>
      </c>
    </row>
    <row r="379" spans="1:8">
      <c r="A379">
        <v>10378</v>
      </c>
      <c r="B379" t="s">
        <v>397</v>
      </c>
      <c r="C379" t="s">
        <v>28</v>
      </c>
      <c r="D379" t="s">
        <v>18</v>
      </c>
      <c r="E379" t="s">
        <v>11</v>
      </c>
      <c r="F379" s="21">
        <v>45623</v>
      </c>
      <c r="G379" s="21">
        <v>46353</v>
      </c>
      <c r="H379" t="s">
        <v>19</v>
      </c>
    </row>
    <row r="380" spans="1:8">
      <c r="A380">
        <v>10379</v>
      </c>
      <c r="B380" t="s">
        <v>398</v>
      </c>
      <c r="C380" t="s">
        <v>28</v>
      </c>
      <c r="D380" t="s">
        <v>38</v>
      </c>
      <c r="E380" t="s">
        <v>35</v>
      </c>
      <c r="F380" s="21">
        <v>45297</v>
      </c>
      <c r="G380" s="21">
        <v>45477</v>
      </c>
      <c r="H380" t="s">
        <v>12</v>
      </c>
    </row>
    <row r="381" spans="1:8">
      <c r="A381">
        <v>10380</v>
      </c>
      <c r="B381" t="s">
        <v>399</v>
      </c>
      <c r="C381" t="s">
        <v>9</v>
      </c>
      <c r="D381" t="s">
        <v>26</v>
      </c>
      <c r="E381" t="s">
        <v>35</v>
      </c>
      <c r="F381" s="21">
        <v>45444</v>
      </c>
      <c r="G381" s="21">
        <v>45624</v>
      </c>
      <c r="H381" t="s">
        <v>12</v>
      </c>
    </row>
    <row r="382" spans="1:8">
      <c r="A382">
        <v>10381</v>
      </c>
      <c r="B382" t="s">
        <v>400</v>
      </c>
      <c r="C382" t="s">
        <v>21</v>
      </c>
      <c r="D382" t="s">
        <v>18</v>
      </c>
      <c r="E382" t="s">
        <v>30</v>
      </c>
      <c r="F382" s="21">
        <v>45459</v>
      </c>
      <c r="G382" s="21">
        <v>45824</v>
      </c>
      <c r="H382" t="s">
        <v>12</v>
      </c>
    </row>
    <row r="383" spans="1:8">
      <c r="A383">
        <v>10382</v>
      </c>
      <c r="B383" t="s">
        <v>401</v>
      </c>
      <c r="C383" t="s">
        <v>14</v>
      </c>
      <c r="D383" t="s">
        <v>15</v>
      </c>
      <c r="E383" t="s">
        <v>22</v>
      </c>
      <c r="F383" s="21">
        <v>45020</v>
      </c>
      <c r="G383" s="21">
        <v>45750</v>
      </c>
      <c r="H383" t="s">
        <v>12</v>
      </c>
    </row>
    <row r="384" spans="1:8">
      <c r="A384">
        <v>10383</v>
      </c>
      <c r="B384" t="s">
        <v>402</v>
      </c>
      <c r="C384" t="s">
        <v>55</v>
      </c>
      <c r="D384" t="s">
        <v>18</v>
      </c>
      <c r="E384" t="s">
        <v>35</v>
      </c>
      <c r="F384" s="21">
        <v>45352</v>
      </c>
      <c r="G384" s="21">
        <v>45717</v>
      </c>
      <c r="H384" t="s">
        <v>12</v>
      </c>
    </row>
    <row r="385" spans="1:8">
      <c r="A385">
        <v>10384</v>
      </c>
      <c r="B385" t="s">
        <v>403</v>
      </c>
      <c r="C385" t="s">
        <v>28</v>
      </c>
      <c r="D385" t="s">
        <v>38</v>
      </c>
      <c r="E385" t="s">
        <v>30</v>
      </c>
      <c r="F385" s="21">
        <v>44949</v>
      </c>
      <c r="G385" s="21">
        <v>45314</v>
      </c>
      <c r="H385" t="s">
        <v>12</v>
      </c>
    </row>
    <row r="386" spans="1:8">
      <c r="A386">
        <v>10385</v>
      </c>
      <c r="B386" t="s">
        <v>404</v>
      </c>
      <c r="C386" t="s">
        <v>14</v>
      </c>
      <c r="D386" t="s">
        <v>18</v>
      </c>
      <c r="E386" t="s">
        <v>35</v>
      </c>
      <c r="F386" s="21">
        <v>45001</v>
      </c>
      <c r="G386" s="21">
        <v>45181</v>
      </c>
      <c r="H386" t="s">
        <v>12</v>
      </c>
    </row>
    <row r="387" spans="1:8">
      <c r="A387">
        <v>10386</v>
      </c>
      <c r="B387" t="s">
        <v>405</v>
      </c>
      <c r="C387" t="s">
        <v>14</v>
      </c>
      <c r="D387" t="s">
        <v>26</v>
      </c>
      <c r="E387" t="s">
        <v>35</v>
      </c>
      <c r="F387" s="21">
        <v>44988</v>
      </c>
      <c r="G387" s="21">
        <v>45168</v>
      </c>
      <c r="H387" t="s">
        <v>12</v>
      </c>
    </row>
    <row r="388" spans="1:8">
      <c r="A388">
        <v>10387</v>
      </c>
      <c r="B388" t="s">
        <v>406</v>
      </c>
      <c r="C388" t="s">
        <v>9</v>
      </c>
      <c r="D388" t="s">
        <v>10</v>
      </c>
      <c r="E388" t="s">
        <v>22</v>
      </c>
      <c r="F388" s="21">
        <v>45111</v>
      </c>
      <c r="G388" s="21">
        <v>45291</v>
      </c>
      <c r="H388" t="s">
        <v>12</v>
      </c>
    </row>
    <row r="389" spans="1:8">
      <c r="A389">
        <v>10388</v>
      </c>
      <c r="B389" t="s">
        <v>407</v>
      </c>
      <c r="C389" t="s">
        <v>25</v>
      </c>
      <c r="D389" t="s">
        <v>38</v>
      </c>
      <c r="E389" t="s">
        <v>22</v>
      </c>
      <c r="F389" s="21">
        <v>45313</v>
      </c>
      <c r="G389" s="21">
        <v>45678</v>
      </c>
      <c r="H389" t="s">
        <v>12</v>
      </c>
    </row>
    <row r="390" spans="1:8">
      <c r="A390">
        <v>10389</v>
      </c>
      <c r="B390" t="s">
        <v>360</v>
      </c>
      <c r="C390" t="s">
        <v>21</v>
      </c>
      <c r="D390" t="s">
        <v>10</v>
      </c>
      <c r="E390" t="s">
        <v>16</v>
      </c>
      <c r="F390" s="21">
        <v>45109</v>
      </c>
      <c r="G390" s="21">
        <v>45839</v>
      </c>
      <c r="H390" t="s">
        <v>12</v>
      </c>
    </row>
    <row r="391" spans="1:8">
      <c r="A391">
        <v>10390</v>
      </c>
      <c r="B391" t="s">
        <v>408</v>
      </c>
      <c r="C391" t="s">
        <v>21</v>
      </c>
      <c r="D391" t="s">
        <v>18</v>
      </c>
      <c r="E391" t="s">
        <v>16</v>
      </c>
      <c r="F391" s="21">
        <v>44950</v>
      </c>
      <c r="G391" s="21">
        <v>45315</v>
      </c>
      <c r="H391" t="s">
        <v>12</v>
      </c>
    </row>
    <row r="392" spans="1:8">
      <c r="A392">
        <v>10391</v>
      </c>
      <c r="B392" t="s">
        <v>409</v>
      </c>
      <c r="C392" t="s">
        <v>55</v>
      </c>
      <c r="D392" t="s">
        <v>15</v>
      </c>
      <c r="E392" t="s">
        <v>22</v>
      </c>
      <c r="F392" s="21">
        <v>45162</v>
      </c>
      <c r="G392" s="21">
        <v>45342</v>
      </c>
      <c r="H392" t="s">
        <v>12</v>
      </c>
    </row>
    <row r="393" spans="1:8">
      <c r="A393">
        <v>10392</v>
      </c>
      <c r="B393" t="s">
        <v>410</v>
      </c>
      <c r="C393" t="s">
        <v>21</v>
      </c>
      <c r="D393" t="s">
        <v>10</v>
      </c>
      <c r="E393" t="s">
        <v>11</v>
      </c>
      <c r="F393" s="21">
        <v>45042</v>
      </c>
      <c r="G393" s="21">
        <v>45222</v>
      </c>
      <c r="H393" t="s">
        <v>12</v>
      </c>
    </row>
    <row r="394" spans="1:8">
      <c r="A394">
        <v>10393</v>
      </c>
      <c r="B394" t="s">
        <v>411</v>
      </c>
      <c r="C394" t="s">
        <v>28</v>
      </c>
      <c r="D394" t="s">
        <v>26</v>
      </c>
      <c r="E394" t="s">
        <v>11</v>
      </c>
      <c r="F394" s="21">
        <v>45138</v>
      </c>
      <c r="G394" s="21">
        <v>45318</v>
      </c>
      <c r="H394" t="s">
        <v>12</v>
      </c>
    </row>
    <row r="395" spans="1:8">
      <c r="A395">
        <v>10394</v>
      </c>
      <c r="B395" t="s">
        <v>412</v>
      </c>
      <c r="C395" t="s">
        <v>9</v>
      </c>
      <c r="D395" t="s">
        <v>38</v>
      </c>
      <c r="E395" t="s">
        <v>35</v>
      </c>
      <c r="F395" s="21">
        <v>45615</v>
      </c>
      <c r="G395" s="21">
        <v>46345</v>
      </c>
      <c r="H395" t="s">
        <v>19</v>
      </c>
    </row>
    <row r="396" spans="1:8">
      <c r="A396">
        <v>10395</v>
      </c>
      <c r="B396" t="s">
        <v>413</v>
      </c>
      <c r="C396" t="s">
        <v>21</v>
      </c>
      <c r="D396" t="s">
        <v>26</v>
      </c>
      <c r="E396" t="s">
        <v>22</v>
      </c>
      <c r="F396" s="21">
        <v>45376</v>
      </c>
      <c r="G396" s="21">
        <v>45556</v>
      </c>
      <c r="H396" t="s">
        <v>12</v>
      </c>
    </row>
    <row r="397" spans="1:8">
      <c r="A397">
        <v>10396</v>
      </c>
      <c r="B397" t="s">
        <v>414</v>
      </c>
      <c r="C397" t="s">
        <v>9</v>
      </c>
      <c r="D397" t="s">
        <v>18</v>
      </c>
      <c r="E397" t="s">
        <v>35</v>
      </c>
      <c r="F397" s="21">
        <v>45223</v>
      </c>
      <c r="G397" s="21">
        <v>45403</v>
      </c>
      <c r="H397" t="s">
        <v>12</v>
      </c>
    </row>
    <row r="398" spans="1:8">
      <c r="A398">
        <v>10397</v>
      </c>
      <c r="B398" t="s">
        <v>415</v>
      </c>
      <c r="C398" t="s">
        <v>25</v>
      </c>
      <c r="D398" t="s">
        <v>15</v>
      </c>
      <c r="E398" t="s">
        <v>35</v>
      </c>
      <c r="F398" s="21">
        <v>45615</v>
      </c>
      <c r="G398" s="21">
        <v>45980</v>
      </c>
      <c r="H398" t="s">
        <v>12</v>
      </c>
    </row>
    <row r="399" spans="1:8">
      <c r="A399">
        <v>10398</v>
      </c>
      <c r="B399" t="s">
        <v>416</v>
      </c>
      <c r="C399" t="s">
        <v>21</v>
      </c>
      <c r="D399" t="s">
        <v>15</v>
      </c>
      <c r="E399" t="s">
        <v>11</v>
      </c>
      <c r="F399" s="21">
        <v>45350</v>
      </c>
      <c r="G399" s="21">
        <v>45715</v>
      </c>
      <c r="H399" t="s">
        <v>12</v>
      </c>
    </row>
    <row r="400" spans="1:8">
      <c r="A400">
        <v>10399</v>
      </c>
      <c r="B400" t="s">
        <v>417</v>
      </c>
      <c r="C400" t="s">
        <v>28</v>
      </c>
      <c r="D400" t="s">
        <v>15</v>
      </c>
      <c r="E400" t="s">
        <v>11</v>
      </c>
      <c r="F400" s="21">
        <v>45568</v>
      </c>
      <c r="G400" s="21">
        <v>46298</v>
      </c>
      <c r="H400" t="s">
        <v>19</v>
      </c>
    </row>
    <row r="401" spans="1:8">
      <c r="A401">
        <v>10400</v>
      </c>
      <c r="B401" t="s">
        <v>418</v>
      </c>
      <c r="C401" t="s">
        <v>55</v>
      </c>
      <c r="D401" t="s">
        <v>26</v>
      </c>
      <c r="E401" t="s">
        <v>30</v>
      </c>
      <c r="F401" s="21">
        <v>45585</v>
      </c>
      <c r="G401" s="21">
        <v>46315</v>
      </c>
      <c r="H401" t="s">
        <v>19</v>
      </c>
    </row>
    <row r="402" spans="1:8">
      <c r="A402">
        <v>10401</v>
      </c>
      <c r="B402" t="s">
        <v>284</v>
      </c>
      <c r="C402" t="s">
        <v>25</v>
      </c>
      <c r="D402" t="s">
        <v>38</v>
      </c>
      <c r="E402" t="s">
        <v>22</v>
      </c>
      <c r="F402" s="21">
        <v>45079</v>
      </c>
      <c r="G402" s="21">
        <v>45444</v>
      </c>
      <c r="H402" t="s">
        <v>12</v>
      </c>
    </row>
    <row r="403" spans="1:8">
      <c r="A403">
        <v>10402</v>
      </c>
      <c r="B403" t="s">
        <v>419</v>
      </c>
      <c r="C403" t="s">
        <v>28</v>
      </c>
      <c r="D403" t="s">
        <v>38</v>
      </c>
      <c r="E403" t="s">
        <v>11</v>
      </c>
      <c r="F403" s="21">
        <v>45157</v>
      </c>
      <c r="G403" s="21">
        <v>45522</v>
      </c>
      <c r="H403" t="s">
        <v>12</v>
      </c>
    </row>
    <row r="404" spans="1:8">
      <c r="A404">
        <v>10403</v>
      </c>
      <c r="B404" t="s">
        <v>420</v>
      </c>
      <c r="C404" t="s">
        <v>55</v>
      </c>
      <c r="D404" t="s">
        <v>26</v>
      </c>
      <c r="E404" t="s">
        <v>35</v>
      </c>
      <c r="F404" s="21">
        <v>45349</v>
      </c>
      <c r="G404" s="21">
        <v>45714</v>
      </c>
      <c r="H404" t="s">
        <v>12</v>
      </c>
    </row>
    <row r="405" spans="1:8">
      <c r="A405">
        <v>10404</v>
      </c>
      <c r="B405" t="s">
        <v>421</v>
      </c>
      <c r="C405" t="s">
        <v>21</v>
      </c>
      <c r="D405" t="s">
        <v>38</v>
      </c>
      <c r="E405" t="s">
        <v>11</v>
      </c>
      <c r="F405" s="21">
        <v>45188</v>
      </c>
      <c r="G405" s="21">
        <v>45368</v>
      </c>
      <c r="H405" t="s">
        <v>12</v>
      </c>
    </row>
    <row r="406" spans="1:8">
      <c r="A406">
        <v>10405</v>
      </c>
      <c r="B406" t="s">
        <v>422</v>
      </c>
      <c r="C406" t="s">
        <v>55</v>
      </c>
      <c r="D406" t="s">
        <v>10</v>
      </c>
      <c r="E406" t="s">
        <v>16</v>
      </c>
      <c r="F406" s="21">
        <v>45475</v>
      </c>
      <c r="G406" s="21">
        <v>46205</v>
      </c>
      <c r="H406" t="s">
        <v>19</v>
      </c>
    </row>
    <row r="407" spans="1:8">
      <c r="A407">
        <v>10406</v>
      </c>
      <c r="B407" t="s">
        <v>423</v>
      </c>
      <c r="C407" t="s">
        <v>9</v>
      </c>
      <c r="D407" t="s">
        <v>10</v>
      </c>
      <c r="E407" t="s">
        <v>22</v>
      </c>
      <c r="F407" s="21">
        <v>45616</v>
      </c>
      <c r="G407" s="21">
        <v>46346</v>
      </c>
      <c r="H407" t="s">
        <v>19</v>
      </c>
    </row>
    <row r="408" spans="1:8">
      <c r="A408">
        <v>10407</v>
      </c>
      <c r="B408" t="s">
        <v>424</v>
      </c>
      <c r="C408" t="s">
        <v>9</v>
      </c>
      <c r="D408" t="s">
        <v>18</v>
      </c>
      <c r="E408" t="s">
        <v>35</v>
      </c>
      <c r="F408" s="21">
        <v>45614</v>
      </c>
      <c r="G408" s="21">
        <v>46344</v>
      </c>
      <c r="H408" t="s">
        <v>19</v>
      </c>
    </row>
    <row r="409" spans="1:8">
      <c r="A409">
        <v>10408</v>
      </c>
      <c r="B409" t="s">
        <v>425</v>
      </c>
      <c r="C409" t="s">
        <v>21</v>
      </c>
      <c r="D409" t="s">
        <v>10</v>
      </c>
      <c r="E409" t="s">
        <v>30</v>
      </c>
      <c r="F409" s="21">
        <v>44942</v>
      </c>
      <c r="G409" s="21">
        <v>45122</v>
      </c>
      <c r="H409" t="s">
        <v>12</v>
      </c>
    </row>
    <row r="410" spans="1:8">
      <c r="A410">
        <v>10409</v>
      </c>
      <c r="B410" t="s">
        <v>426</v>
      </c>
      <c r="C410" t="s">
        <v>14</v>
      </c>
      <c r="D410" t="s">
        <v>26</v>
      </c>
      <c r="E410" t="s">
        <v>22</v>
      </c>
      <c r="F410" s="21">
        <v>45175</v>
      </c>
      <c r="G410" s="21">
        <v>45905</v>
      </c>
      <c r="H410" t="s">
        <v>12</v>
      </c>
    </row>
    <row r="411" spans="1:8">
      <c r="A411">
        <v>10410</v>
      </c>
      <c r="B411" t="s">
        <v>427</v>
      </c>
      <c r="C411" t="s">
        <v>55</v>
      </c>
      <c r="D411" t="s">
        <v>18</v>
      </c>
      <c r="E411" t="s">
        <v>35</v>
      </c>
      <c r="F411" s="21">
        <v>45256</v>
      </c>
      <c r="G411" s="21">
        <v>45621</v>
      </c>
      <c r="H411" t="s">
        <v>12</v>
      </c>
    </row>
    <row r="412" spans="1:8">
      <c r="A412">
        <v>10411</v>
      </c>
      <c r="B412" t="s">
        <v>428</v>
      </c>
      <c r="C412" t="s">
        <v>28</v>
      </c>
      <c r="D412" t="s">
        <v>10</v>
      </c>
      <c r="E412" t="s">
        <v>30</v>
      </c>
      <c r="F412" s="21">
        <v>45194</v>
      </c>
      <c r="G412" s="21">
        <v>45559</v>
      </c>
      <c r="H412" t="s">
        <v>12</v>
      </c>
    </row>
    <row r="413" spans="1:8">
      <c r="A413">
        <v>10412</v>
      </c>
      <c r="B413" t="s">
        <v>217</v>
      </c>
      <c r="C413" t="s">
        <v>55</v>
      </c>
      <c r="D413" t="s">
        <v>26</v>
      </c>
      <c r="E413" t="s">
        <v>22</v>
      </c>
      <c r="F413" s="21">
        <v>45254</v>
      </c>
      <c r="G413" s="21">
        <v>45434</v>
      </c>
      <c r="H413" t="s">
        <v>12</v>
      </c>
    </row>
    <row r="414" spans="1:8">
      <c r="A414">
        <v>10413</v>
      </c>
      <c r="B414" t="s">
        <v>429</v>
      </c>
      <c r="C414" t="s">
        <v>55</v>
      </c>
      <c r="D414" t="s">
        <v>26</v>
      </c>
      <c r="E414" t="s">
        <v>35</v>
      </c>
      <c r="F414" s="21">
        <v>45153</v>
      </c>
      <c r="G414" s="21">
        <v>45883</v>
      </c>
      <c r="H414" t="s">
        <v>12</v>
      </c>
    </row>
    <row r="415" spans="1:8">
      <c r="A415">
        <v>10414</v>
      </c>
      <c r="B415" t="s">
        <v>430</v>
      </c>
      <c r="C415" t="s">
        <v>25</v>
      </c>
      <c r="D415" t="s">
        <v>15</v>
      </c>
      <c r="E415" t="s">
        <v>35</v>
      </c>
      <c r="F415" s="21">
        <v>45520</v>
      </c>
      <c r="G415" s="21">
        <v>46250</v>
      </c>
      <c r="H415" t="s">
        <v>19</v>
      </c>
    </row>
    <row r="416" spans="1:8">
      <c r="A416">
        <v>10415</v>
      </c>
      <c r="B416" t="s">
        <v>431</v>
      </c>
      <c r="C416" t="s">
        <v>21</v>
      </c>
      <c r="D416" t="s">
        <v>18</v>
      </c>
      <c r="E416" t="s">
        <v>30</v>
      </c>
      <c r="F416" s="21">
        <v>45162</v>
      </c>
      <c r="G416" s="21">
        <v>45527</v>
      </c>
      <c r="H416" t="s">
        <v>12</v>
      </c>
    </row>
    <row r="417" spans="1:8">
      <c r="A417">
        <v>10416</v>
      </c>
      <c r="B417" t="s">
        <v>432</v>
      </c>
      <c r="C417" t="s">
        <v>55</v>
      </c>
      <c r="D417" t="s">
        <v>15</v>
      </c>
      <c r="E417" t="s">
        <v>30</v>
      </c>
      <c r="F417" s="21">
        <v>45190</v>
      </c>
      <c r="G417" s="21">
        <v>45555</v>
      </c>
      <c r="H417" t="s">
        <v>12</v>
      </c>
    </row>
    <row r="418" spans="1:8">
      <c r="A418">
        <v>10417</v>
      </c>
      <c r="B418" t="s">
        <v>433</v>
      </c>
      <c r="C418" t="s">
        <v>55</v>
      </c>
      <c r="D418" t="s">
        <v>18</v>
      </c>
      <c r="E418" t="s">
        <v>30</v>
      </c>
      <c r="F418" s="21">
        <v>45100</v>
      </c>
      <c r="G418" s="21">
        <v>45280</v>
      </c>
      <c r="H418" t="s">
        <v>12</v>
      </c>
    </row>
    <row r="419" spans="1:8">
      <c r="A419">
        <v>10418</v>
      </c>
      <c r="B419" t="s">
        <v>434</v>
      </c>
      <c r="C419" t="s">
        <v>55</v>
      </c>
      <c r="D419" t="s">
        <v>18</v>
      </c>
      <c r="E419" t="s">
        <v>35</v>
      </c>
      <c r="F419" s="21">
        <v>45584</v>
      </c>
      <c r="G419" s="21">
        <v>45764</v>
      </c>
      <c r="H419" t="s">
        <v>12</v>
      </c>
    </row>
    <row r="420" spans="1:8">
      <c r="A420">
        <v>10419</v>
      </c>
      <c r="B420" t="s">
        <v>435</v>
      </c>
      <c r="C420" t="s">
        <v>9</v>
      </c>
      <c r="D420" t="s">
        <v>26</v>
      </c>
      <c r="E420" t="s">
        <v>16</v>
      </c>
      <c r="F420" s="21">
        <v>45349</v>
      </c>
      <c r="G420" s="21">
        <v>45529</v>
      </c>
      <c r="H420" t="s">
        <v>12</v>
      </c>
    </row>
    <row r="421" spans="1:8">
      <c r="A421">
        <v>10420</v>
      </c>
      <c r="B421" t="s">
        <v>436</v>
      </c>
      <c r="C421" t="s">
        <v>9</v>
      </c>
      <c r="D421" t="s">
        <v>18</v>
      </c>
      <c r="E421" t="s">
        <v>16</v>
      </c>
      <c r="F421" s="21">
        <v>45150</v>
      </c>
      <c r="G421" s="21">
        <v>45880</v>
      </c>
      <c r="H421" t="s">
        <v>12</v>
      </c>
    </row>
    <row r="422" spans="1:8">
      <c r="A422">
        <v>10421</v>
      </c>
      <c r="B422" t="s">
        <v>437</v>
      </c>
      <c r="C422" t="s">
        <v>9</v>
      </c>
      <c r="D422" t="s">
        <v>15</v>
      </c>
      <c r="E422" t="s">
        <v>35</v>
      </c>
      <c r="F422" s="21">
        <v>45421</v>
      </c>
      <c r="G422" s="21">
        <v>46151</v>
      </c>
      <c r="H422" t="s">
        <v>19</v>
      </c>
    </row>
    <row r="423" spans="1:8">
      <c r="A423">
        <v>10422</v>
      </c>
      <c r="B423" t="s">
        <v>438</v>
      </c>
      <c r="C423" t="s">
        <v>9</v>
      </c>
      <c r="D423" t="s">
        <v>15</v>
      </c>
      <c r="E423" t="s">
        <v>35</v>
      </c>
      <c r="F423" s="21">
        <v>45348</v>
      </c>
      <c r="G423" s="21">
        <v>45528</v>
      </c>
      <c r="H423" t="s">
        <v>12</v>
      </c>
    </row>
    <row r="424" spans="1:8">
      <c r="A424">
        <v>10423</v>
      </c>
      <c r="B424" t="s">
        <v>439</v>
      </c>
      <c r="C424" t="s">
        <v>14</v>
      </c>
      <c r="D424" t="s">
        <v>10</v>
      </c>
      <c r="E424" t="s">
        <v>35</v>
      </c>
      <c r="F424" s="21">
        <v>45220</v>
      </c>
      <c r="G424" s="21">
        <v>45400</v>
      </c>
      <c r="H424" t="s">
        <v>12</v>
      </c>
    </row>
    <row r="425" spans="1:8">
      <c r="A425">
        <v>10424</v>
      </c>
      <c r="B425" t="s">
        <v>440</v>
      </c>
      <c r="C425" t="s">
        <v>21</v>
      </c>
      <c r="D425" t="s">
        <v>26</v>
      </c>
      <c r="E425" t="s">
        <v>16</v>
      </c>
      <c r="F425" s="21">
        <v>45463</v>
      </c>
      <c r="G425" s="21">
        <v>45643</v>
      </c>
      <c r="H425" t="s">
        <v>12</v>
      </c>
    </row>
    <row r="426" spans="1:8">
      <c r="A426">
        <v>10425</v>
      </c>
      <c r="B426" t="s">
        <v>441</v>
      </c>
      <c r="C426" t="s">
        <v>28</v>
      </c>
      <c r="D426" t="s">
        <v>15</v>
      </c>
      <c r="E426" t="s">
        <v>30</v>
      </c>
      <c r="F426" s="21">
        <v>45289</v>
      </c>
      <c r="G426" s="21">
        <v>45654</v>
      </c>
      <c r="H426" t="s">
        <v>12</v>
      </c>
    </row>
    <row r="427" spans="1:8">
      <c r="A427">
        <v>10426</v>
      </c>
      <c r="B427" t="s">
        <v>442</v>
      </c>
      <c r="C427" t="s">
        <v>9</v>
      </c>
      <c r="D427" t="s">
        <v>10</v>
      </c>
      <c r="E427" t="s">
        <v>22</v>
      </c>
      <c r="F427" s="21">
        <v>45397</v>
      </c>
      <c r="G427" s="21">
        <v>46127</v>
      </c>
      <c r="H427" t="s">
        <v>19</v>
      </c>
    </row>
    <row r="428" spans="1:8">
      <c r="A428">
        <v>10427</v>
      </c>
      <c r="B428" t="s">
        <v>443</v>
      </c>
      <c r="C428" t="s">
        <v>25</v>
      </c>
      <c r="D428" t="s">
        <v>26</v>
      </c>
      <c r="E428" t="s">
        <v>16</v>
      </c>
      <c r="F428" s="21">
        <v>45022</v>
      </c>
      <c r="G428" s="21">
        <v>45387</v>
      </c>
      <c r="H428" t="s">
        <v>12</v>
      </c>
    </row>
    <row r="429" spans="1:8">
      <c r="A429">
        <v>10428</v>
      </c>
      <c r="B429" t="s">
        <v>444</v>
      </c>
      <c r="C429" t="s">
        <v>28</v>
      </c>
      <c r="D429" t="s">
        <v>38</v>
      </c>
      <c r="E429" t="s">
        <v>16</v>
      </c>
      <c r="F429" s="21">
        <v>45579</v>
      </c>
      <c r="G429" s="21">
        <v>45759</v>
      </c>
      <c r="H429" t="s">
        <v>12</v>
      </c>
    </row>
    <row r="430" spans="1:8">
      <c r="A430">
        <v>10429</v>
      </c>
      <c r="B430" t="s">
        <v>445</v>
      </c>
      <c r="C430" t="s">
        <v>9</v>
      </c>
      <c r="D430" t="s">
        <v>38</v>
      </c>
      <c r="E430" t="s">
        <v>22</v>
      </c>
      <c r="F430" s="21">
        <v>45587</v>
      </c>
      <c r="G430" s="21">
        <v>45952</v>
      </c>
      <c r="H430" t="s">
        <v>12</v>
      </c>
    </row>
    <row r="431" spans="1:8">
      <c r="A431">
        <v>10430</v>
      </c>
      <c r="B431" t="s">
        <v>446</v>
      </c>
      <c r="C431" t="s">
        <v>28</v>
      </c>
      <c r="D431" t="s">
        <v>26</v>
      </c>
      <c r="E431" t="s">
        <v>11</v>
      </c>
      <c r="F431" s="21">
        <v>45143</v>
      </c>
      <c r="G431" s="21">
        <v>45873</v>
      </c>
      <c r="H431" t="s">
        <v>12</v>
      </c>
    </row>
    <row r="432" spans="1:8">
      <c r="A432">
        <v>10431</v>
      </c>
      <c r="B432" t="s">
        <v>447</v>
      </c>
      <c r="C432" t="s">
        <v>55</v>
      </c>
      <c r="D432" t="s">
        <v>10</v>
      </c>
      <c r="E432" t="s">
        <v>16</v>
      </c>
      <c r="F432" s="21">
        <v>45003</v>
      </c>
      <c r="G432" s="21">
        <v>45733</v>
      </c>
      <c r="H432" t="s">
        <v>12</v>
      </c>
    </row>
    <row r="433" spans="1:8">
      <c r="A433">
        <v>10432</v>
      </c>
      <c r="B433" t="s">
        <v>448</v>
      </c>
      <c r="C433" t="s">
        <v>28</v>
      </c>
      <c r="D433" t="s">
        <v>15</v>
      </c>
      <c r="E433" t="s">
        <v>16</v>
      </c>
      <c r="F433" s="21">
        <v>45110</v>
      </c>
      <c r="G433" s="21">
        <v>45475</v>
      </c>
      <c r="H433" t="s">
        <v>12</v>
      </c>
    </row>
    <row r="434" spans="1:8">
      <c r="A434">
        <v>10433</v>
      </c>
      <c r="B434" t="s">
        <v>449</v>
      </c>
      <c r="C434" t="s">
        <v>28</v>
      </c>
      <c r="D434" t="s">
        <v>18</v>
      </c>
      <c r="E434" t="s">
        <v>22</v>
      </c>
      <c r="F434" s="21">
        <v>45005</v>
      </c>
      <c r="G434" s="21">
        <v>45370</v>
      </c>
      <c r="H434" t="s">
        <v>12</v>
      </c>
    </row>
    <row r="435" spans="1:8">
      <c r="A435">
        <v>10434</v>
      </c>
      <c r="B435" t="s">
        <v>450</v>
      </c>
      <c r="C435" t="s">
        <v>21</v>
      </c>
      <c r="D435" t="s">
        <v>15</v>
      </c>
      <c r="E435" t="s">
        <v>22</v>
      </c>
      <c r="F435" s="21">
        <v>45620</v>
      </c>
      <c r="G435" s="21">
        <v>46350</v>
      </c>
      <c r="H435" t="s">
        <v>19</v>
      </c>
    </row>
    <row r="436" spans="1:8">
      <c r="A436">
        <v>10435</v>
      </c>
      <c r="B436" t="s">
        <v>451</v>
      </c>
      <c r="C436" t="s">
        <v>14</v>
      </c>
      <c r="D436" t="s">
        <v>18</v>
      </c>
      <c r="E436" t="s">
        <v>16</v>
      </c>
      <c r="F436" s="21">
        <v>45439</v>
      </c>
      <c r="G436" s="21">
        <v>46169</v>
      </c>
      <c r="H436" t="s">
        <v>19</v>
      </c>
    </row>
    <row r="437" spans="1:8">
      <c r="A437">
        <v>10436</v>
      </c>
      <c r="B437" t="s">
        <v>452</v>
      </c>
      <c r="C437" t="s">
        <v>9</v>
      </c>
      <c r="D437" t="s">
        <v>26</v>
      </c>
      <c r="E437" t="s">
        <v>22</v>
      </c>
      <c r="F437" s="21">
        <v>45164</v>
      </c>
      <c r="G437" s="21">
        <v>45344</v>
      </c>
      <c r="H437" t="s">
        <v>12</v>
      </c>
    </row>
    <row r="438" spans="1:8">
      <c r="A438">
        <v>10437</v>
      </c>
      <c r="B438" t="s">
        <v>453</v>
      </c>
      <c r="C438" t="s">
        <v>28</v>
      </c>
      <c r="D438" t="s">
        <v>15</v>
      </c>
      <c r="E438" t="s">
        <v>22</v>
      </c>
      <c r="F438" s="21">
        <v>45261</v>
      </c>
      <c r="G438" s="21">
        <v>45441</v>
      </c>
      <c r="H438" t="s">
        <v>12</v>
      </c>
    </row>
    <row r="439" spans="1:8">
      <c r="A439">
        <v>10438</v>
      </c>
      <c r="B439" t="s">
        <v>454</v>
      </c>
      <c r="C439" t="s">
        <v>55</v>
      </c>
      <c r="D439" t="s">
        <v>38</v>
      </c>
      <c r="E439" t="s">
        <v>11</v>
      </c>
      <c r="F439" s="21">
        <v>45291</v>
      </c>
      <c r="G439" s="21">
        <v>46021</v>
      </c>
      <c r="H439" t="s">
        <v>12</v>
      </c>
    </row>
    <row r="440" spans="1:8">
      <c r="A440">
        <v>10439</v>
      </c>
      <c r="B440" t="s">
        <v>455</v>
      </c>
      <c r="C440" t="s">
        <v>55</v>
      </c>
      <c r="D440" t="s">
        <v>18</v>
      </c>
      <c r="E440" t="s">
        <v>35</v>
      </c>
      <c r="F440" s="21">
        <v>45603</v>
      </c>
      <c r="G440" s="21">
        <v>45968</v>
      </c>
      <c r="H440" t="s">
        <v>12</v>
      </c>
    </row>
    <row r="441" spans="1:8">
      <c r="A441">
        <v>10440</v>
      </c>
      <c r="B441" t="s">
        <v>456</v>
      </c>
      <c r="C441" t="s">
        <v>25</v>
      </c>
      <c r="D441" t="s">
        <v>18</v>
      </c>
      <c r="E441" t="s">
        <v>16</v>
      </c>
      <c r="F441" s="21">
        <v>45011</v>
      </c>
      <c r="G441" s="21">
        <v>45376</v>
      </c>
      <c r="H441" t="s">
        <v>12</v>
      </c>
    </row>
    <row r="442" spans="1:8">
      <c r="A442">
        <v>10441</v>
      </c>
      <c r="B442" t="s">
        <v>457</v>
      </c>
      <c r="C442" t="s">
        <v>14</v>
      </c>
      <c r="D442" t="s">
        <v>18</v>
      </c>
      <c r="E442" t="s">
        <v>22</v>
      </c>
      <c r="F442" s="21">
        <v>45251</v>
      </c>
      <c r="G442" s="21">
        <v>45616</v>
      </c>
      <c r="H442" t="s">
        <v>12</v>
      </c>
    </row>
    <row r="443" spans="1:8">
      <c r="A443">
        <v>10442</v>
      </c>
      <c r="B443" t="s">
        <v>458</v>
      </c>
      <c r="C443" t="s">
        <v>9</v>
      </c>
      <c r="D443" t="s">
        <v>10</v>
      </c>
      <c r="E443" t="s">
        <v>22</v>
      </c>
      <c r="F443" s="21">
        <v>45295</v>
      </c>
      <c r="G443" s="21">
        <v>45660</v>
      </c>
      <c r="H443" t="s">
        <v>12</v>
      </c>
    </row>
    <row r="444" spans="1:8">
      <c r="A444">
        <v>10443</v>
      </c>
      <c r="B444" t="s">
        <v>459</v>
      </c>
      <c r="C444" t="s">
        <v>9</v>
      </c>
      <c r="D444" t="s">
        <v>18</v>
      </c>
      <c r="E444" t="s">
        <v>22</v>
      </c>
      <c r="F444" s="21">
        <v>45386</v>
      </c>
      <c r="G444" s="21">
        <v>46116</v>
      </c>
      <c r="H444" t="s">
        <v>19</v>
      </c>
    </row>
    <row r="445" spans="1:8">
      <c r="A445">
        <v>10444</v>
      </c>
      <c r="B445" t="s">
        <v>460</v>
      </c>
      <c r="C445" t="s">
        <v>55</v>
      </c>
      <c r="D445" t="s">
        <v>26</v>
      </c>
      <c r="E445" t="s">
        <v>16</v>
      </c>
      <c r="F445" s="21">
        <v>45018</v>
      </c>
      <c r="G445" s="21">
        <v>45383</v>
      </c>
      <c r="H445" t="s">
        <v>12</v>
      </c>
    </row>
    <row r="446" spans="1:8">
      <c r="A446">
        <v>10445</v>
      </c>
      <c r="B446" t="s">
        <v>179</v>
      </c>
      <c r="C446" t="s">
        <v>28</v>
      </c>
      <c r="D446" t="s">
        <v>15</v>
      </c>
      <c r="E446" t="s">
        <v>30</v>
      </c>
      <c r="F446" s="21">
        <v>45321</v>
      </c>
      <c r="G446" s="21">
        <v>45501</v>
      </c>
      <c r="H446" t="s">
        <v>12</v>
      </c>
    </row>
    <row r="447" spans="1:8">
      <c r="A447">
        <v>10446</v>
      </c>
      <c r="B447" t="s">
        <v>461</v>
      </c>
      <c r="C447" t="s">
        <v>55</v>
      </c>
      <c r="D447" t="s">
        <v>26</v>
      </c>
      <c r="E447" t="s">
        <v>35</v>
      </c>
      <c r="F447" s="21">
        <v>45175</v>
      </c>
      <c r="G447" s="21">
        <v>45905</v>
      </c>
      <c r="H447" t="s">
        <v>12</v>
      </c>
    </row>
    <row r="448" spans="1:8">
      <c r="A448">
        <v>10447</v>
      </c>
      <c r="B448" t="s">
        <v>462</v>
      </c>
      <c r="C448" t="s">
        <v>14</v>
      </c>
      <c r="D448" t="s">
        <v>38</v>
      </c>
      <c r="E448" t="s">
        <v>11</v>
      </c>
      <c r="F448" s="21">
        <v>45069</v>
      </c>
      <c r="G448" s="21">
        <v>45434</v>
      </c>
      <c r="H448" t="s">
        <v>12</v>
      </c>
    </row>
    <row r="449" spans="1:8">
      <c r="A449">
        <v>10448</v>
      </c>
      <c r="B449" t="s">
        <v>463</v>
      </c>
      <c r="C449" t="s">
        <v>55</v>
      </c>
      <c r="D449" t="s">
        <v>18</v>
      </c>
      <c r="E449" t="s">
        <v>16</v>
      </c>
      <c r="F449" s="21">
        <v>45098</v>
      </c>
      <c r="G449" s="21">
        <v>45463</v>
      </c>
      <c r="H449" t="s">
        <v>12</v>
      </c>
    </row>
    <row r="450" spans="1:8">
      <c r="A450">
        <v>10449</v>
      </c>
      <c r="B450" t="s">
        <v>464</v>
      </c>
      <c r="C450" t="s">
        <v>25</v>
      </c>
      <c r="D450" t="s">
        <v>38</v>
      </c>
      <c r="E450" t="s">
        <v>16</v>
      </c>
      <c r="F450" s="21">
        <v>45296</v>
      </c>
      <c r="G450" s="21">
        <v>45661</v>
      </c>
      <c r="H450" t="s">
        <v>12</v>
      </c>
    </row>
    <row r="451" spans="1:8">
      <c r="A451">
        <v>10450</v>
      </c>
      <c r="B451" t="s">
        <v>465</v>
      </c>
      <c r="C451" t="s">
        <v>14</v>
      </c>
      <c r="D451" t="s">
        <v>38</v>
      </c>
      <c r="E451" t="s">
        <v>35</v>
      </c>
      <c r="F451" s="21">
        <v>45558</v>
      </c>
      <c r="G451" s="21">
        <v>45738</v>
      </c>
      <c r="H451" t="s">
        <v>12</v>
      </c>
    </row>
    <row r="452" spans="1:8">
      <c r="A452">
        <v>10451</v>
      </c>
      <c r="B452" t="s">
        <v>466</v>
      </c>
      <c r="C452" t="s">
        <v>21</v>
      </c>
      <c r="D452" t="s">
        <v>10</v>
      </c>
      <c r="E452" t="s">
        <v>16</v>
      </c>
      <c r="F452" s="21">
        <v>45332</v>
      </c>
      <c r="G452" s="21">
        <v>45697</v>
      </c>
      <c r="H452" t="s">
        <v>12</v>
      </c>
    </row>
    <row r="453" spans="1:8">
      <c r="A453">
        <v>10452</v>
      </c>
      <c r="B453" t="s">
        <v>467</v>
      </c>
      <c r="C453" t="s">
        <v>55</v>
      </c>
      <c r="D453" t="s">
        <v>10</v>
      </c>
      <c r="E453" t="s">
        <v>22</v>
      </c>
      <c r="F453" s="21">
        <v>45269</v>
      </c>
      <c r="G453" s="21">
        <v>45634</v>
      </c>
      <c r="H453" t="s">
        <v>12</v>
      </c>
    </row>
    <row r="454" spans="1:8">
      <c r="A454">
        <v>10453</v>
      </c>
      <c r="B454" t="s">
        <v>468</v>
      </c>
      <c r="C454" t="s">
        <v>21</v>
      </c>
      <c r="D454" t="s">
        <v>10</v>
      </c>
      <c r="E454" t="s">
        <v>30</v>
      </c>
      <c r="F454" s="21">
        <v>45544</v>
      </c>
      <c r="G454" s="21">
        <v>46274</v>
      </c>
      <c r="H454" t="s">
        <v>19</v>
      </c>
    </row>
    <row r="455" spans="1:8">
      <c r="A455">
        <v>10454</v>
      </c>
      <c r="B455" t="s">
        <v>166</v>
      </c>
      <c r="C455" t="s">
        <v>25</v>
      </c>
      <c r="D455" t="s">
        <v>18</v>
      </c>
      <c r="E455" t="s">
        <v>22</v>
      </c>
      <c r="F455" s="21">
        <v>45253</v>
      </c>
      <c r="G455" s="21">
        <v>45618</v>
      </c>
      <c r="H455" t="s">
        <v>12</v>
      </c>
    </row>
    <row r="456" spans="1:8">
      <c r="A456">
        <v>10455</v>
      </c>
      <c r="B456" t="s">
        <v>469</v>
      </c>
      <c r="C456" t="s">
        <v>28</v>
      </c>
      <c r="D456" t="s">
        <v>18</v>
      </c>
      <c r="E456" t="s">
        <v>30</v>
      </c>
      <c r="F456" s="21">
        <v>45312</v>
      </c>
      <c r="G456" s="21">
        <v>45677</v>
      </c>
      <c r="H456" t="s">
        <v>12</v>
      </c>
    </row>
    <row r="457" spans="1:8">
      <c r="A457">
        <v>10456</v>
      </c>
      <c r="B457" t="s">
        <v>470</v>
      </c>
      <c r="C457" t="s">
        <v>25</v>
      </c>
      <c r="D457" t="s">
        <v>26</v>
      </c>
      <c r="E457" t="s">
        <v>35</v>
      </c>
      <c r="F457" s="21">
        <v>45131</v>
      </c>
      <c r="G457" s="21">
        <v>45861</v>
      </c>
      <c r="H457" t="s">
        <v>12</v>
      </c>
    </row>
    <row r="458" spans="1:8">
      <c r="A458">
        <v>10457</v>
      </c>
      <c r="B458" t="s">
        <v>471</v>
      </c>
      <c r="C458" t="s">
        <v>14</v>
      </c>
      <c r="D458" t="s">
        <v>15</v>
      </c>
      <c r="E458" t="s">
        <v>16</v>
      </c>
      <c r="F458" s="21">
        <v>45399</v>
      </c>
      <c r="G458" s="21">
        <v>46129</v>
      </c>
      <c r="H458" t="s">
        <v>19</v>
      </c>
    </row>
    <row r="459" spans="1:8">
      <c r="A459">
        <v>10458</v>
      </c>
      <c r="B459" t="s">
        <v>472</v>
      </c>
      <c r="C459" t="s">
        <v>25</v>
      </c>
      <c r="D459" t="s">
        <v>26</v>
      </c>
      <c r="E459" t="s">
        <v>22</v>
      </c>
      <c r="F459" s="21">
        <v>45616</v>
      </c>
      <c r="G459" s="21">
        <v>45981</v>
      </c>
      <c r="H459" t="s">
        <v>12</v>
      </c>
    </row>
    <row r="460" spans="1:8">
      <c r="A460">
        <v>10459</v>
      </c>
      <c r="B460" t="s">
        <v>473</v>
      </c>
      <c r="C460" t="s">
        <v>21</v>
      </c>
      <c r="D460" t="s">
        <v>10</v>
      </c>
      <c r="E460" t="s">
        <v>11</v>
      </c>
      <c r="F460" s="21">
        <v>45360</v>
      </c>
      <c r="G460" s="21">
        <v>45725</v>
      </c>
      <c r="H460" t="s">
        <v>12</v>
      </c>
    </row>
    <row r="461" spans="1:8">
      <c r="A461">
        <v>10460</v>
      </c>
      <c r="B461" t="s">
        <v>474</v>
      </c>
      <c r="C461" t="s">
        <v>28</v>
      </c>
      <c r="D461" t="s">
        <v>38</v>
      </c>
      <c r="E461" t="s">
        <v>35</v>
      </c>
      <c r="F461" s="21">
        <v>45337</v>
      </c>
      <c r="G461" s="21">
        <v>46067</v>
      </c>
      <c r="H461" t="s">
        <v>19</v>
      </c>
    </row>
    <row r="462" spans="1:8">
      <c r="A462">
        <v>10461</v>
      </c>
      <c r="B462" t="s">
        <v>475</v>
      </c>
      <c r="C462" t="s">
        <v>28</v>
      </c>
      <c r="D462" t="s">
        <v>26</v>
      </c>
      <c r="E462" t="s">
        <v>30</v>
      </c>
      <c r="F462" s="21">
        <v>45476</v>
      </c>
      <c r="G462" s="21">
        <v>46206</v>
      </c>
      <c r="H462" t="s">
        <v>19</v>
      </c>
    </row>
    <row r="463" spans="1:8">
      <c r="A463">
        <v>10462</v>
      </c>
      <c r="B463" t="s">
        <v>476</v>
      </c>
      <c r="C463" t="s">
        <v>9</v>
      </c>
      <c r="D463" t="s">
        <v>18</v>
      </c>
      <c r="E463" t="s">
        <v>30</v>
      </c>
      <c r="F463" s="21">
        <v>45097</v>
      </c>
      <c r="G463" s="21">
        <v>45827</v>
      </c>
      <c r="H463" t="s">
        <v>12</v>
      </c>
    </row>
    <row r="464" spans="1:8">
      <c r="A464">
        <v>10463</v>
      </c>
      <c r="B464" t="s">
        <v>477</v>
      </c>
      <c r="C464" t="s">
        <v>28</v>
      </c>
      <c r="D464" t="s">
        <v>38</v>
      </c>
      <c r="E464" t="s">
        <v>30</v>
      </c>
      <c r="F464" s="21">
        <v>45367</v>
      </c>
      <c r="G464" s="21">
        <v>45547</v>
      </c>
      <c r="H464" t="s">
        <v>12</v>
      </c>
    </row>
    <row r="465" spans="1:8">
      <c r="A465">
        <v>10464</v>
      </c>
      <c r="B465" t="s">
        <v>478</v>
      </c>
      <c r="C465" t="s">
        <v>25</v>
      </c>
      <c r="D465" t="s">
        <v>18</v>
      </c>
      <c r="E465" t="s">
        <v>35</v>
      </c>
      <c r="F465" s="21">
        <v>45458</v>
      </c>
      <c r="G465" s="21">
        <v>46188</v>
      </c>
      <c r="H465" t="s">
        <v>19</v>
      </c>
    </row>
    <row r="466" spans="1:8">
      <c r="A466">
        <v>10465</v>
      </c>
      <c r="B466" t="s">
        <v>479</v>
      </c>
      <c r="C466" t="s">
        <v>21</v>
      </c>
      <c r="D466" t="s">
        <v>38</v>
      </c>
      <c r="E466" t="s">
        <v>30</v>
      </c>
      <c r="F466" s="21">
        <v>45327</v>
      </c>
      <c r="G466" s="21">
        <v>45692</v>
      </c>
      <c r="H466" t="s">
        <v>12</v>
      </c>
    </row>
    <row r="467" spans="1:8">
      <c r="A467">
        <v>10466</v>
      </c>
      <c r="B467" t="s">
        <v>480</v>
      </c>
      <c r="C467" t="s">
        <v>14</v>
      </c>
      <c r="D467" t="s">
        <v>15</v>
      </c>
      <c r="E467" t="s">
        <v>11</v>
      </c>
      <c r="F467" s="21">
        <v>45280</v>
      </c>
      <c r="G467" s="21">
        <v>45460</v>
      </c>
      <c r="H467" t="s">
        <v>12</v>
      </c>
    </row>
    <row r="468" spans="1:8">
      <c r="A468">
        <v>10467</v>
      </c>
      <c r="B468" t="s">
        <v>481</v>
      </c>
      <c r="C468" t="s">
        <v>25</v>
      </c>
      <c r="D468" t="s">
        <v>38</v>
      </c>
      <c r="E468" t="s">
        <v>16</v>
      </c>
      <c r="F468" s="21">
        <v>45045</v>
      </c>
      <c r="G468" s="21">
        <v>45775</v>
      </c>
      <c r="H468" t="s">
        <v>12</v>
      </c>
    </row>
    <row r="469" spans="1:8">
      <c r="A469">
        <v>10468</v>
      </c>
      <c r="B469" t="s">
        <v>482</v>
      </c>
      <c r="C469" t="s">
        <v>25</v>
      </c>
      <c r="D469" t="s">
        <v>10</v>
      </c>
      <c r="E469" t="s">
        <v>22</v>
      </c>
      <c r="F469" s="21">
        <v>45138</v>
      </c>
      <c r="G469" s="21">
        <v>45868</v>
      </c>
      <c r="H469" t="s">
        <v>12</v>
      </c>
    </row>
    <row r="470" spans="1:8">
      <c r="A470">
        <v>10469</v>
      </c>
      <c r="B470" t="s">
        <v>483</v>
      </c>
      <c r="C470" t="s">
        <v>55</v>
      </c>
      <c r="D470" t="s">
        <v>26</v>
      </c>
      <c r="E470" t="s">
        <v>22</v>
      </c>
      <c r="F470" s="21">
        <v>45390</v>
      </c>
      <c r="G470" s="21">
        <v>45755</v>
      </c>
      <c r="H470" t="s">
        <v>12</v>
      </c>
    </row>
    <row r="471" spans="1:8">
      <c r="A471">
        <v>10470</v>
      </c>
      <c r="B471" t="s">
        <v>484</v>
      </c>
      <c r="C471" t="s">
        <v>9</v>
      </c>
      <c r="D471" t="s">
        <v>26</v>
      </c>
      <c r="E471" t="s">
        <v>16</v>
      </c>
      <c r="F471" s="21">
        <v>45278</v>
      </c>
      <c r="G471" s="21">
        <v>46008</v>
      </c>
      <c r="H471" t="s">
        <v>12</v>
      </c>
    </row>
    <row r="472" spans="1:8">
      <c r="A472">
        <v>10471</v>
      </c>
      <c r="B472" t="s">
        <v>485</v>
      </c>
      <c r="C472" t="s">
        <v>14</v>
      </c>
      <c r="D472" t="s">
        <v>18</v>
      </c>
      <c r="E472" t="s">
        <v>35</v>
      </c>
      <c r="F472" s="21">
        <v>45105</v>
      </c>
      <c r="G472" s="21">
        <v>45835</v>
      </c>
      <c r="H472" t="s">
        <v>12</v>
      </c>
    </row>
    <row r="473" spans="1:8">
      <c r="A473">
        <v>10472</v>
      </c>
      <c r="B473" t="s">
        <v>486</v>
      </c>
      <c r="C473" t="s">
        <v>28</v>
      </c>
      <c r="D473" t="s">
        <v>38</v>
      </c>
      <c r="E473" t="s">
        <v>22</v>
      </c>
      <c r="F473" s="21">
        <v>45164</v>
      </c>
      <c r="G473" s="21">
        <v>45529</v>
      </c>
      <c r="H473" t="s">
        <v>12</v>
      </c>
    </row>
    <row r="474" spans="1:8">
      <c r="A474">
        <v>10473</v>
      </c>
      <c r="B474" t="s">
        <v>487</v>
      </c>
      <c r="C474" t="s">
        <v>21</v>
      </c>
      <c r="D474" t="s">
        <v>38</v>
      </c>
      <c r="E474" t="s">
        <v>22</v>
      </c>
      <c r="F474" s="21">
        <v>44956</v>
      </c>
      <c r="G474" s="21">
        <v>45686</v>
      </c>
      <c r="H474" t="s">
        <v>12</v>
      </c>
    </row>
    <row r="475" spans="1:8">
      <c r="A475">
        <v>10474</v>
      </c>
      <c r="B475" t="s">
        <v>488</v>
      </c>
      <c r="C475" t="s">
        <v>55</v>
      </c>
      <c r="D475" t="s">
        <v>15</v>
      </c>
      <c r="E475" t="s">
        <v>22</v>
      </c>
      <c r="F475" s="21">
        <v>45325</v>
      </c>
      <c r="G475" s="21">
        <v>45505</v>
      </c>
      <c r="H475" t="s">
        <v>12</v>
      </c>
    </row>
    <row r="476" spans="1:8">
      <c r="A476">
        <v>10475</v>
      </c>
      <c r="B476" t="s">
        <v>489</v>
      </c>
      <c r="C476" t="s">
        <v>21</v>
      </c>
      <c r="D476" t="s">
        <v>10</v>
      </c>
      <c r="E476" t="s">
        <v>16</v>
      </c>
      <c r="F476" s="21">
        <v>45518</v>
      </c>
      <c r="G476" s="21">
        <v>45698</v>
      </c>
      <c r="H476" t="s">
        <v>12</v>
      </c>
    </row>
    <row r="477" spans="1:8">
      <c r="A477">
        <v>10476</v>
      </c>
      <c r="B477" t="s">
        <v>490</v>
      </c>
      <c r="C477" t="s">
        <v>21</v>
      </c>
      <c r="D477" t="s">
        <v>10</v>
      </c>
      <c r="E477" t="s">
        <v>30</v>
      </c>
      <c r="F477" s="21">
        <v>45128</v>
      </c>
      <c r="G477" s="21">
        <v>45493</v>
      </c>
      <c r="H477" t="s">
        <v>12</v>
      </c>
    </row>
    <row r="478" spans="1:8">
      <c r="A478">
        <v>10477</v>
      </c>
      <c r="B478" t="s">
        <v>491</v>
      </c>
      <c r="C478" t="s">
        <v>14</v>
      </c>
      <c r="D478" t="s">
        <v>38</v>
      </c>
      <c r="E478" t="s">
        <v>35</v>
      </c>
      <c r="F478" s="21">
        <v>45581</v>
      </c>
      <c r="G478" s="21">
        <v>45946</v>
      </c>
      <c r="H478" t="s">
        <v>12</v>
      </c>
    </row>
    <row r="479" spans="1:8">
      <c r="A479">
        <v>10478</v>
      </c>
      <c r="B479" t="s">
        <v>239</v>
      </c>
      <c r="C479" t="s">
        <v>28</v>
      </c>
      <c r="D479" t="s">
        <v>38</v>
      </c>
      <c r="E479" t="s">
        <v>35</v>
      </c>
      <c r="F479" s="21">
        <v>45043</v>
      </c>
      <c r="G479" s="21">
        <v>45408</v>
      </c>
      <c r="H479" t="s">
        <v>12</v>
      </c>
    </row>
    <row r="480" spans="1:8">
      <c r="A480">
        <v>10479</v>
      </c>
      <c r="B480" t="s">
        <v>492</v>
      </c>
      <c r="C480" t="s">
        <v>28</v>
      </c>
      <c r="D480" t="s">
        <v>18</v>
      </c>
      <c r="E480" t="s">
        <v>30</v>
      </c>
      <c r="F480" s="21">
        <v>45556</v>
      </c>
      <c r="G480" s="21">
        <v>46286</v>
      </c>
      <c r="H480" t="s">
        <v>19</v>
      </c>
    </row>
    <row r="481" spans="1:8">
      <c r="A481">
        <v>10480</v>
      </c>
      <c r="B481" t="s">
        <v>493</v>
      </c>
      <c r="C481" t="s">
        <v>25</v>
      </c>
      <c r="D481" t="s">
        <v>26</v>
      </c>
      <c r="E481" t="s">
        <v>11</v>
      </c>
      <c r="F481" s="21">
        <v>45239</v>
      </c>
      <c r="G481" s="21">
        <v>45419</v>
      </c>
      <c r="H481" t="s">
        <v>12</v>
      </c>
    </row>
    <row r="482" spans="1:8">
      <c r="A482">
        <v>10481</v>
      </c>
      <c r="B482" t="s">
        <v>494</v>
      </c>
      <c r="C482" t="s">
        <v>14</v>
      </c>
      <c r="D482" t="s">
        <v>18</v>
      </c>
      <c r="E482" t="s">
        <v>35</v>
      </c>
      <c r="F482" s="21">
        <v>45324</v>
      </c>
      <c r="G482" s="21">
        <v>45689</v>
      </c>
      <c r="H482" t="s">
        <v>12</v>
      </c>
    </row>
    <row r="483" spans="1:8">
      <c r="A483">
        <v>10482</v>
      </c>
      <c r="B483" t="s">
        <v>495</v>
      </c>
      <c r="C483" t="s">
        <v>28</v>
      </c>
      <c r="D483" t="s">
        <v>38</v>
      </c>
      <c r="E483" t="s">
        <v>22</v>
      </c>
      <c r="F483" s="21">
        <v>45117</v>
      </c>
      <c r="G483" s="21">
        <v>45482</v>
      </c>
      <c r="H483" t="s">
        <v>12</v>
      </c>
    </row>
    <row r="484" spans="1:8">
      <c r="A484">
        <v>10483</v>
      </c>
      <c r="B484" t="s">
        <v>496</v>
      </c>
      <c r="C484" t="s">
        <v>14</v>
      </c>
      <c r="D484" t="s">
        <v>18</v>
      </c>
      <c r="E484" t="s">
        <v>35</v>
      </c>
      <c r="F484" s="21">
        <v>45097</v>
      </c>
      <c r="G484" s="21">
        <v>45462</v>
      </c>
      <c r="H484" t="s">
        <v>12</v>
      </c>
    </row>
    <row r="485" spans="1:8">
      <c r="A485">
        <v>10484</v>
      </c>
      <c r="B485" t="s">
        <v>497</v>
      </c>
      <c r="C485" t="s">
        <v>21</v>
      </c>
      <c r="D485" t="s">
        <v>10</v>
      </c>
      <c r="E485" t="s">
        <v>22</v>
      </c>
      <c r="F485" s="21">
        <v>45561</v>
      </c>
      <c r="G485" s="21">
        <v>45741</v>
      </c>
      <c r="H485" t="s">
        <v>12</v>
      </c>
    </row>
    <row r="486" spans="1:8">
      <c r="A486">
        <v>10485</v>
      </c>
      <c r="B486" t="s">
        <v>498</v>
      </c>
      <c r="C486" t="s">
        <v>9</v>
      </c>
      <c r="D486" t="s">
        <v>38</v>
      </c>
      <c r="E486" t="s">
        <v>11</v>
      </c>
      <c r="F486" s="21">
        <v>45126</v>
      </c>
      <c r="G486" s="21">
        <v>45491</v>
      </c>
      <c r="H486" t="s">
        <v>12</v>
      </c>
    </row>
    <row r="487" spans="1:8">
      <c r="A487">
        <v>10486</v>
      </c>
      <c r="B487" t="s">
        <v>499</v>
      </c>
      <c r="C487" t="s">
        <v>28</v>
      </c>
      <c r="D487" t="s">
        <v>38</v>
      </c>
      <c r="E487" t="s">
        <v>22</v>
      </c>
      <c r="F487" s="21">
        <v>45430</v>
      </c>
      <c r="G487" s="21">
        <v>45795</v>
      </c>
      <c r="H487" t="s">
        <v>12</v>
      </c>
    </row>
    <row r="488" spans="1:8">
      <c r="A488">
        <v>10487</v>
      </c>
      <c r="B488" t="s">
        <v>500</v>
      </c>
      <c r="C488" t="s">
        <v>55</v>
      </c>
      <c r="D488" t="s">
        <v>18</v>
      </c>
      <c r="E488" t="s">
        <v>16</v>
      </c>
      <c r="F488" s="21">
        <v>45505</v>
      </c>
      <c r="G488" s="21">
        <v>45685</v>
      </c>
      <c r="H488" t="s">
        <v>12</v>
      </c>
    </row>
    <row r="489" spans="1:8">
      <c r="A489">
        <v>10488</v>
      </c>
      <c r="B489" t="s">
        <v>501</v>
      </c>
      <c r="C489" t="s">
        <v>25</v>
      </c>
      <c r="D489" t="s">
        <v>26</v>
      </c>
      <c r="E489" t="s">
        <v>30</v>
      </c>
      <c r="F489" s="21">
        <v>45157</v>
      </c>
      <c r="G489" s="21">
        <v>45887</v>
      </c>
      <c r="H489" t="s">
        <v>12</v>
      </c>
    </row>
    <row r="490" spans="1:8">
      <c r="A490">
        <v>10489</v>
      </c>
      <c r="B490" t="s">
        <v>502</v>
      </c>
      <c r="C490" t="s">
        <v>55</v>
      </c>
      <c r="D490" t="s">
        <v>15</v>
      </c>
      <c r="E490" t="s">
        <v>22</v>
      </c>
      <c r="F490" s="21">
        <v>45489</v>
      </c>
      <c r="G490" s="21">
        <v>46219</v>
      </c>
      <c r="H490" t="s">
        <v>19</v>
      </c>
    </row>
    <row r="491" spans="1:8">
      <c r="A491">
        <v>10490</v>
      </c>
      <c r="B491" t="s">
        <v>503</v>
      </c>
      <c r="C491" t="s">
        <v>9</v>
      </c>
      <c r="D491" t="s">
        <v>10</v>
      </c>
      <c r="E491" t="s">
        <v>35</v>
      </c>
      <c r="F491" s="21">
        <v>45302</v>
      </c>
      <c r="G491" s="21">
        <v>46032</v>
      </c>
      <c r="H491" t="s">
        <v>12</v>
      </c>
    </row>
    <row r="492" spans="1:8">
      <c r="A492">
        <v>10491</v>
      </c>
      <c r="B492" t="s">
        <v>504</v>
      </c>
      <c r="C492" t="s">
        <v>14</v>
      </c>
      <c r="D492" t="s">
        <v>38</v>
      </c>
      <c r="E492" t="s">
        <v>35</v>
      </c>
      <c r="F492" s="21">
        <v>45150</v>
      </c>
      <c r="G492" s="21">
        <v>45515</v>
      </c>
      <c r="H492" t="s">
        <v>12</v>
      </c>
    </row>
    <row r="493" spans="1:8">
      <c r="A493">
        <v>10492</v>
      </c>
      <c r="B493" t="s">
        <v>255</v>
      </c>
      <c r="C493" t="s">
        <v>25</v>
      </c>
      <c r="D493" t="s">
        <v>26</v>
      </c>
      <c r="E493" t="s">
        <v>22</v>
      </c>
      <c r="F493" s="21">
        <v>45196</v>
      </c>
      <c r="G493" s="21">
        <v>45561</v>
      </c>
      <c r="H493" t="s">
        <v>12</v>
      </c>
    </row>
    <row r="494" spans="1:8">
      <c r="A494">
        <v>10493</v>
      </c>
      <c r="B494" t="s">
        <v>56</v>
      </c>
      <c r="C494" t="s">
        <v>55</v>
      </c>
      <c r="D494" t="s">
        <v>26</v>
      </c>
      <c r="E494" t="s">
        <v>11</v>
      </c>
      <c r="F494" s="21">
        <v>45141</v>
      </c>
      <c r="G494" s="21">
        <v>45871</v>
      </c>
      <c r="H494" t="s">
        <v>12</v>
      </c>
    </row>
    <row r="495" spans="1:8">
      <c r="A495">
        <v>10494</v>
      </c>
      <c r="B495" t="s">
        <v>505</v>
      </c>
      <c r="C495" t="s">
        <v>14</v>
      </c>
      <c r="D495" t="s">
        <v>15</v>
      </c>
      <c r="E495" t="s">
        <v>22</v>
      </c>
      <c r="F495" s="21">
        <v>45096</v>
      </c>
      <c r="G495" s="21">
        <v>45826</v>
      </c>
      <c r="H495" t="s">
        <v>12</v>
      </c>
    </row>
    <row r="496" spans="1:8">
      <c r="A496">
        <v>10495</v>
      </c>
      <c r="B496" t="s">
        <v>506</v>
      </c>
      <c r="C496" t="s">
        <v>21</v>
      </c>
      <c r="D496" t="s">
        <v>26</v>
      </c>
      <c r="E496" t="s">
        <v>35</v>
      </c>
      <c r="F496" s="21">
        <v>45286</v>
      </c>
      <c r="G496" s="21">
        <v>46016</v>
      </c>
      <c r="H496" t="s">
        <v>12</v>
      </c>
    </row>
    <row r="497" spans="1:8">
      <c r="A497">
        <v>10496</v>
      </c>
      <c r="B497" t="s">
        <v>399</v>
      </c>
      <c r="C497" t="s">
        <v>28</v>
      </c>
      <c r="D497" t="s">
        <v>18</v>
      </c>
      <c r="E497" t="s">
        <v>30</v>
      </c>
      <c r="F497" s="21">
        <v>45226</v>
      </c>
      <c r="G497" s="21">
        <v>45591</v>
      </c>
      <c r="H497" t="s">
        <v>12</v>
      </c>
    </row>
    <row r="498" spans="1:8">
      <c r="A498">
        <v>10497</v>
      </c>
      <c r="B498" t="s">
        <v>507</v>
      </c>
      <c r="C498" t="s">
        <v>28</v>
      </c>
      <c r="D498" t="s">
        <v>26</v>
      </c>
      <c r="E498" t="s">
        <v>11</v>
      </c>
      <c r="F498" s="21">
        <v>45348</v>
      </c>
      <c r="G498" s="21">
        <v>45528</v>
      </c>
      <c r="H498" t="s">
        <v>12</v>
      </c>
    </row>
    <row r="499" spans="1:8">
      <c r="A499">
        <v>10498</v>
      </c>
      <c r="B499" t="s">
        <v>508</v>
      </c>
      <c r="C499" t="s">
        <v>14</v>
      </c>
      <c r="D499" t="s">
        <v>18</v>
      </c>
      <c r="E499" t="s">
        <v>11</v>
      </c>
      <c r="F499" s="21">
        <v>45076</v>
      </c>
      <c r="G499" s="21">
        <v>45806</v>
      </c>
      <c r="H499" t="s">
        <v>12</v>
      </c>
    </row>
    <row r="500" spans="1:8">
      <c r="A500">
        <v>10499</v>
      </c>
      <c r="B500" t="s">
        <v>509</v>
      </c>
      <c r="C500" t="s">
        <v>14</v>
      </c>
      <c r="D500" t="s">
        <v>38</v>
      </c>
      <c r="E500" t="s">
        <v>22</v>
      </c>
      <c r="F500" s="21">
        <v>45072</v>
      </c>
      <c r="G500" s="21">
        <v>45802</v>
      </c>
      <c r="H500" t="s">
        <v>12</v>
      </c>
    </row>
    <row r="501" spans="1:8">
      <c r="A501">
        <v>10500</v>
      </c>
      <c r="B501" t="s">
        <v>510</v>
      </c>
      <c r="C501" t="s">
        <v>14</v>
      </c>
      <c r="D501" t="s">
        <v>38</v>
      </c>
      <c r="E501" t="s">
        <v>22</v>
      </c>
      <c r="F501" s="21">
        <v>45389</v>
      </c>
      <c r="G501" s="21">
        <v>45569</v>
      </c>
      <c r="H501" t="s">
        <v>12</v>
      </c>
    </row>
    <row r="502" spans="1:8">
      <c r="A502">
        <v>10501</v>
      </c>
      <c r="B502" t="s">
        <v>511</v>
      </c>
      <c r="C502" t="s">
        <v>55</v>
      </c>
      <c r="D502" t="s">
        <v>15</v>
      </c>
      <c r="E502" t="s">
        <v>30</v>
      </c>
      <c r="F502" s="21">
        <v>45304</v>
      </c>
      <c r="G502" s="21">
        <v>45669</v>
      </c>
      <c r="H502" t="s">
        <v>12</v>
      </c>
    </row>
    <row r="503" spans="1:8">
      <c r="A503">
        <v>10502</v>
      </c>
      <c r="B503" t="s">
        <v>512</v>
      </c>
      <c r="C503" t="s">
        <v>25</v>
      </c>
      <c r="D503" t="s">
        <v>15</v>
      </c>
      <c r="E503" t="s">
        <v>16</v>
      </c>
      <c r="F503" s="21">
        <v>45022</v>
      </c>
      <c r="G503" s="21">
        <v>45752</v>
      </c>
      <c r="H503" t="s">
        <v>12</v>
      </c>
    </row>
    <row r="504" spans="1:8">
      <c r="A504">
        <v>10503</v>
      </c>
      <c r="B504" t="s">
        <v>513</v>
      </c>
      <c r="C504" t="s">
        <v>14</v>
      </c>
      <c r="D504" t="s">
        <v>10</v>
      </c>
      <c r="E504" t="s">
        <v>16</v>
      </c>
      <c r="F504" s="21">
        <v>45474</v>
      </c>
      <c r="G504" s="21">
        <v>45839</v>
      </c>
      <c r="H504" t="s">
        <v>12</v>
      </c>
    </row>
    <row r="505" spans="1:8">
      <c r="A505">
        <v>10504</v>
      </c>
      <c r="B505" t="s">
        <v>514</v>
      </c>
      <c r="C505" t="s">
        <v>21</v>
      </c>
      <c r="D505" t="s">
        <v>38</v>
      </c>
      <c r="E505" t="s">
        <v>30</v>
      </c>
      <c r="F505" s="21">
        <v>45257</v>
      </c>
      <c r="G505" s="21">
        <v>45622</v>
      </c>
      <c r="H505" t="s">
        <v>12</v>
      </c>
    </row>
    <row r="506" spans="1:8">
      <c r="A506">
        <v>10505</v>
      </c>
      <c r="B506" t="s">
        <v>515</v>
      </c>
      <c r="C506" t="s">
        <v>28</v>
      </c>
      <c r="D506" t="s">
        <v>18</v>
      </c>
      <c r="E506" t="s">
        <v>35</v>
      </c>
      <c r="F506" s="21">
        <v>45423</v>
      </c>
      <c r="G506" s="21">
        <v>45788</v>
      </c>
      <c r="H506" t="s">
        <v>12</v>
      </c>
    </row>
    <row r="507" spans="1:8">
      <c r="A507">
        <v>10506</v>
      </c>
      <c r="B507" t="s">
        <v>516</v>
      </c>
      <c r="C507" t="s">
        <v>9</v>
      </c>
      <c r="D507" t="s">
        <v>26</v>
      </c>
      <c r="E507" t="s">
        <v>22</v>
      </c>
      <c r="F507" s="21">
        <v>44943</v>
      </c>
      <c r="G507" s="21">
        <v>45123</v>
      </c>
      <c r="H507" t="s">
        <v>12</v>
      </c>
    </row>
    <row r="508" spans="1:8">
      <c r="A508">
        <v>10507</v>
      </c>
      <c r="B508" t="s">
        <v>517</v>
      </c>
      <c r="C508" t="s">
        <v>55</v>
      </c>
      <c r="D508" t="s">
        <v>38</v>
      </c>
      <c r="E508" t="s">
        <v>16</v>
      </c>
      <c r="F508" s="21">
        <v>45365</v>
      </c>
      <c r="G508" s="21">
        <v>45545</v>
      </c>
      <c r="H508" t="s">
        <v>12</v>
      </c>
    </row>
    <row r="509" spans="1:8">
      <c r="A509">
        <v>10508</v>
      </c>
      <c r="B509" t="s">
        <v>518</v>
      </c>
      <c r="C509" t="s">
        <v>14</v>
      </c>
      <c r="D509" t="s">
        <v>10</v>
      </c>
      <c r="E509" t="s">
        <v>11</v>
      </c>
      <c r="F509" s="21">
        <v>45207</v>
      </c>
      <c r="G509" s="21">
        <v>45387</v>
      </c>
      <c r="H509" t="s">
        <v>12</v>
      </c>
    </row>
    <row r="510" spans="1:8">
      <c r="A510">
        <v>10509</v>
      </c>
      <c r="B510" t="s">
        <v>519</v>
      </c>
      <c r="C510" t="s">
        <v>25</v>
      </c>
      <c r="D510" t="s">
        <v>26</v>
      </c>
      <c r="E510" t="s">
        <v>30</v>
      </c>
      <c r="F510" s="21">
        <v>45607</v>
      </c>
      <c r="G510" s="21">
        <v>46337</v>
      </c>
      <c r="H510" t="s">
        <v>19</v>
      </c>
    </row>
    <row r="511" spans="1:8">
      <c r="A511">
        <v>10510</v>
      </c>
      <c r="B511" t="s">
        <v>520</v>
      </c>
      <c r="C511" t="s">
        <v>55</v>
      </c>
      <c r="D511" t="s">
        <v>10</v>
      </c>
      <c r="E511" t="s">
        <v>11</v>
      </c>
      <c r="F511" s="21">
        <v>45366</v>
      </c>
      <c r="G511" s="21">
        <v>46096</v>
      </c>
      <c r="H511" t="s">
        <v>19</v>
      </c>
    </row>
    <row r="512" spans="1:8">
      <c r="A512">
        <v>10511</v>
      </c>
      <c r="B512" t="s">
        <v>521</v>
      </c>
      <c r="C512" t="s">
        <v>9</v>
      </c>
      <c r="D512" t="s">
        <v>18</v>
      </c>
      <c r="E512" t="s">
        <v>22</v>
      </c>
      <c r="F512" s="21">
        <v>45006</v>
      </c>
      <c r="G512" s="21">
        <v>45186</v>
      </c>
      <c r="H512" t="s">
        <v>12</v>
      </c>
    </row>
    <row r="513" spans="1:8">
      <c r="A513">
        <v>10512</v>
      </c>
      <c r="B513" t="s">
        <v>522</v>
      </c>
      <c r="C513" t="s">
        <v>28</v>
      </c>
      <c r="D513" t="s">
        <v>38</v>
      </c>
      <c r="E513" t="s">
        <v>16</v>
      </c>
      <c r="F513" s="21">
        <v>44935</v>
      </c>
      <c r="G513" s="21">
        <v>45665</v>
      </c>
      <c r="H513" t="s">
        <v>12</v>
      </c>
    </row>
    <row r="514" spans="1:8">
      <c r="A514">
        <v>10513</v>
      </c>
      <c r="B514" t="s">
        <v>523</v>
      </c>
      <c r="C514" t="s">
        <v>55</v>
      </c>
      <c r="D514" t="s">
        <v>18</v>
      </c>
      <c r="E514" t="s">
        <v>22</v>
      </c>
      <c r="F514" s="21">
        <v>44999</v>
      </c>
      <c r="G514" s="21">
        <v>45179</v>
      </c>
      <c r="H514" t="s">
        <v>12</v>
      </c>
    </row>
    <row r="515" spans="1:8">
      <c r="A515">
        <v>10514</v>
      </c>
      <c r="B515" t="s">
        <v>524</v>
      </c>
      <c r="C515" t="s">
        <v>14</v>
      </c>
      <c r="D515" t="s">
        <v>26</v>
      </c>
      <c r="E515" t="s">
        <v>16</v>
      </c>
      <c r="F515" s="21">
        <v>45247</v>
      </c>
      <c r="G515" s="21">
        <v>45612</v>
      </c>
      <c r="H515" t="s">
        <v>12</v>
      </c>
    </row>
    <row r="516" spans="1:8">
      <c r="A516">
        <v>10515</v>
      </c>
      <c r="B516" t="s">
        <v>525</v>
      </c>
      <c r="C516" t="s">
        <v>21</v>
      </c>
      <c r="D516" t="s">
        <v>38</v>
      </c>
      <c r="E516" t="s">
        <v>11</v>
      </c>
      <c r="F516" s="21">
        <v>45583</v>
      </c>
      <c r="G516" s="21">
        <v>46313</v>
      </c>
      <c r="H516" t="s">
        <v>19</v>
      </c>
    </row>
    <row r="517" spans="1:8">
      <c r="A517">
        <v>10516</v>
      </c>
      <c r="B517" t="s">
        <v>526</v>
      </c>
      <c r="C517" t="s">
        <v>28</v>
      </c>
      <c r="D517" t="s">
        <v>15</v>
      </c>
      <c r="E517" t="s">
        <v>16</v>
      </c>
      <c r="F517" s="21">
        <v>45551</v>
      </c>
      <c r="G517" s="21">
        <v>46281</v>
      </c>
      <c r="H517" t="s">
        <v>19</v>
      </c>
    </row>
    <row r="518" spans="1:8">
      <c r="A518">
        <v>10517</v>
      </c>
      <c r="B518" t="s">
        <v>527</v>
      </c>
      <c r="C518" t="s">
        <v>25</v>
      </c>
      <c r="D518" t="s">
        <v>18</v>
      </c>
      <c r="E518" t="s">
        <v>11</v>
      </c>
      <c r="F518" s="21">
        <v>45348</v>
      </c>
      <c r="G518" s="21">
        <v>46078</v>
      </c>
      <c r="H518" t="s">
        <v>19</v>
      </c>
    </row>
    <row r="519" spans="1:8">
      <c r="A519">
        <v>10518</v>
      </c>
      <c r="B519" t="s">
        <v>528</v>
      </c>
      <c r="C519" t="s">
        <v>21</v>
      </c>
      <c r="D519" t="s">
        <v>26</v>
      </c>
      <c r="E519" t="s">
        <v>16</v>
      </c>
      <c r="F519" s="21">
        <v>45070</v>
      </c>
      <c r="G519" s="21">
        <v>45250</v>
      </c>
      <c r="H519" t="s">
        <v>12</v>
      </c>
    </row>
    <row r="520" spans="1:8">
      <c r="A520">
        <v>10519</v>
      </c>
      <c r="B520" t="s">
        <v>529</v>
      </c>
      <c r="C520" t="s">
        <v>25</v>
      </c>
      <c r="D520" t="s">
        <v>38</v>
      </c>
      <c r="E520" t="s">
        <v>30</v>
      </c>
      <c r="F520" s="21">
        <v>45070</v>
      </c>
      <c r="G520" s="21">
        <v>45250</v>
      </c>
      <c r="H520" t="s">
        <v>12</v>
      </c>
    </row>
    <row r="521" spans="1:8">
      <c r="A521">
        <v>10520</v>
      </c>
      <c r="B521" t="s">
        <v>230</v>
      </c>
      <c r="C521" t="s">
        <v>21</v>
      </c>
      <c r="D521" t="s">
        <v>15</v>
      </c>
      <c r="E521" t="s">
        <v>35</v>
      </c>
      <c r="F521" s="21">
        <v>45541</v>
      </c>
      <c r="G521" s="21">
        <v>46271</v>
      </c>
      <c r="H521" t="s">
        <v>19</v>
      </c>
    </row>
    <row r="522" spans="1:8">
      <c r="A522">
        <v>10521</v>
      </c>
      <c r="B522" t="s">
        <v>530</v>
      </c>
      <c r="C522" t="s">
        <v>14</v>
      </c>
      <c r="D522" t="s">
        <v>26</v>
      </c>
      <c r="E522" t="s">
        <v>30</v>
      </c>
      <c r="F522" s="21">
        <v>45137</v>
      </c>
      <c r="G522" s="21">
        <v>45867</v>
      </c>
      <c r="H522" t="s">
        <v>12</v>
      </c>
    </row>
    <row r="523" spans="1:8">
      <c r="A523">
        <v>10522</v>
      </c>
      <c r="B523" t="s">
        <v>531</v>
      </c>
      <c r="C523" t="s">
        <v>21</v>
      </c>
      <c r="D523" t="s">
        <v>38</v>
      </c>
      <c r="E523" t="s">
        <v>30</v>
      </c>
      <c r="F523" s="21">
        <v>45588</v>
      </c>
      <c r="G523" s="21">
        <v>45768</v>
      </c>
      <c r="H523" t="s">
        <v>12</v>
      </c>
    </row>
    <row r="524" spans="1:8">
      <c r="A524">
        <v>10523</v>
      </c>
      <c r="B524" t="s">
        <v>532</v>
      </c>
      <c r="C524" t="s">
        <v>55</v>
      </c>
      <c r="D524" t="s">
        <v>38</v>
      </c>
      <c r="E524" t="s">
        <v>16</v>
      </c>
      <c r="F524" s="21">
        <v>45173</v>
      </c>
      <c r="G524" s="21">
        <v>45538</v>
      </c>
      <c r="H524" t="s">
        <v>12</v>
      </c>
    </row>
    <row r="525" spans="1:8">
      <c r="A525">
        <v>10524</v>
      </c>
      <c r="B525" t="s">
        <v>533</v>
      </c>
      <c r="C525" t="s">
        <v>9</v>
      </c>
      <c r="D525" t="s">
        <v>15</v>
      </c>
      <c r="E525" t="s">
        <v>16</v>
      </c>
      <c r="F525" s="21">
        <v>45296</v>
      </c>
      <c r="G525" s="21">
        <v>45661</v>
      </c>
      <c r="H525" t="s">
        <v>12</v>
      </c>
    </row>
    <row r="526" spans="1:8">
      <c r="A526">
        <v>10525</v>
      </c>
      <c r="B526" t="s">
        <v>534</v>
      </c>
      <c r="C526" t="s">
        <v>28</v>
      </c>
      <c r="D526" t="s">
        <v>38</v>
      </c>
      <c r="E526" t="s">
        <v>30</v>
      </c>
      <c r="F526" s="21">
        <v>45486</v>
      </c>
      <c r="G526" s="21">
        <v>46216</v>
      </c>
      <c r="H526" t="s">
        <v>19</v>
      </c>
    </row>
    <row r="527" spans="1:8">
      <c r="A527">
        <v>10526</v>
      </c>
      <c r="B527" t="s">
        <v>535</v>
      </c>
      <c r="C527" t="s">
        <v>9</v>
      </c>
      <c r="D527" t="s">
        <v>26</v>
      </c>
      <c r="E527" t="s">
        <v>35</v>
      </c>
      <c r="F527" s="21">
        <v>44996</v>
      </c>
      <c r="G527" s="21">
        <v>45176</v>
      </c>
      <c r="H527" t="s">
        <v>12</v>
      </c>
    </row>
    <row r="528" spans="1:8">
      <c r="A528">
        <v>10527</v>
      </c>
      <c r="B528" t="s">
        <v>536</v>
      </c>
      <c r="C528" t="s">
        <v>9</v>
      </c>
      <c r="D528" t="s">
        <v>26</v>
      </c>
      <c r="E528" t="s">
        <v>22</v>
      </c>
      <c r="F528" s="21">
        <v>45445</v>
      </c>
      <c r="G528" s="21">
        <v>45810</v>
      </c>
      <c r="H528" t="s">
        <v>12</v>
      </c>
    </row>
    <row r="529" spans="1:8">
      <c r="A529">
        <v>10528</v>
      </c>
      <c r="B529" t="s">
        <v>537</v>
      </c>
      <c r="C529" t="s">
        <v>55</v>
      </c>
      <c r="D529" t="s">
        <v>38</v>
      </c>
      <c r="E529" t="s">
        <v>22</v>
      </c>
      <c r="F529" s="21">
        <v>45011</v>
      </c>
      <c r="G529" s="21">
        <v>45741</v>
      </c>
      <c r="H529" t="s">
        <v>12</v>
      </c>
    </row>
    <row r="530" spans="1:8">
      <c r="A530">
        <v>10529</v>
      </c>
      <c r="B530" t="s">
        <v>196</v>
      </c>
      <c r="C530" t="s">
        <v>28</v>
      </c>
      <c r="D530" t="s">
        <v>18</v>
      </c>
      <c r="E530" t="s">
        <v>30</v>
      </c>
      <c r="F530" s="21">
        <v>45012</v>
      </c>
      <c r="G530" s="21">
        <v>45377</v>
      </c>
      <c r="H530" t="s">
        <v>12</v>
      </c>
    </row>
    <row r="531" spans="1:8">
      <c r="A531">
        <v>10530</v>
      </c>
      <c r="B531" t="s">
        <v>538</v>
      </c>
      <c r="C531" t="s">
        <v>21</v>
      </c>
      <c r="D531" t="s">
        <v>18</v>
      </c>
      <c r="E531" t="s">
        <v>35</v>
      </c>
      <c r="F531" s="21">
        <v>45261</v>
      </c>
      <c r="G531" s="21">
        <v>45626</v>
      </c>
      <c r="H531" t="s">
        <v>12</v>
      </c>
    </row>
    <row r="532" spans="1:8">
      <c r="A532">
        <v>10531</v>
      </c>
      <c r="B532" t="s">
        <v>539</v>
      </c>
      <c r="C532" t="s">
        <v>25</v>
      </c>
      <c r="D532" t="s">
        <v>38</v>
      </c>
      <c r="E532" t="s">
        <v>11</v>
      </c>
      <c r="F532" s="21">
        <v>44986</v>
      </c>
      <c r="G532" s="21">
        <v>45166</v>
      </c>
      <c r="H532" t="s">
        <v>12</v>
      </c>
    </row>
    <row r="533" spans="1:8">
      <c r="A533">
        <v>10532</v>
      </c>
      <c r="B533" t="s">
        <v>540</v>
      </c>
      <c r="C533" t="s">
        <v>9</v>
      </c>
      <c r="D533" t="s">
        <v>38</v>
      </c>
      <c r="E533" t="s">
        <v>35</v>
      </c>
      <c r="F533" s="21">
        <v>45550</v>
      </c>
      <c r="G533" s="21">
        <v>45730</v>
      </c>
      <c r="H533" t="s">
        <v>12</v>
      </c>
    </row>
    <row r="534" spans="1:8">
      <c r="A534">
        <v>10533</v>
      </c>
      <c r="B534" t="s">
        <v>541</v>
      </c>
      <c r="C534" t="s">
        <v>9</v>
      </c>
      <c r="D534" t="s">
        <v>26</v>
      </c>
      <c r="E534" t="s">
        <v>11</v>
      </c>
      <c r="F534" s="21">
        <v>44938</v>
      </c>
      <c r="G534" s="21">
        <v>45118</v>
      </c>
      <c r="H534" t="s">
        <v>12</v>
      </c>
    </row>
    <row r="535" spans="1:8">
      <c r="A535">
        <v>10534</v>
      </c>
      <c r="B535" t="s">
        <v>542</v>
      </c>
      <c r="C535" t="s">
        <v>28</v>
      </c>
      <c r="D535" t="s">
        <v>15</v>
      </c>
      <c r="E535" t="s">
        <v>30</v>
      </c>
      <c r="F535" s="21">
        <v>45097</v>
      </c>
      <c r="G535" s="21">
        <v>45462</v>
      </c>
      <c r="H535" t="s">
        <v>12</v>
      </c>
    </row>
    <row r="536" spans="1:8">
      <c r="A536">
        <v>10535</v>
      </c>
      <c r="B536" t="s">
        <v>543</v>
      </c>
      <c r="C536" t="s">
        <v>14</v>
      </c>
      <c r="D536" t="s">
        <v>26</v>
      </c>
      <c r="E536" t="s">
        <v>16</v>
      </c>
      <c r="F536" s="21">
        <v>45270</v>
      </c>
      <c r="G536" s="21">
        <v>45635</v>
      </c>
      <c r="H536" t="s">
        <v>12</v>
      </c>
    </row>
    <row r="537" spans="1:8">
      <c r="A537">
        <v>10536</v>
      </c>
      <c r="B537" t="s">
        <v>544</v>
      </c>
      <c r="C537" t="s">
        <v>9</v>
      </c>
      <c r="D537" t="s">
        <v>10</v>
      </c>
      <c r="E537" t="s">
        <v>35</v>
      </c>
      <c r="F537" s="21">
        <v>45569</v>
      </c>
      <c r="G537" s="21">
        <v>45749</v>
      </c>
      <c r="H537" t="s">
        <v>12</v>
      </c>
    </row>
    <row r="538" spans="1:8">
      <c r="A538">
        <v>10537</v>
      </c>
      <c r="B538" t="s">
        <v>545</v>
      </c>
      <c r="C538" t="s">
        <v>28</v>
      </c>
      <c r="D538" t="s">
        <v>10</v>
      </c>
      <c r="E538" t="s">
        <v>16</v>
      </c>
      <c r="F538" s="21">
        <v>45438</v>
      </c>
      <c r="G538" s="21">
        <v>46168</v>
      </c>
      <c r="H538" t="s">
        <v>19</v>
      </c>
    </row>
    <row r="539" spans="1:8">
      <c r="A539">
        <v>10538</v>
      </c>
      <c r="B539" t="s">
        <v>546</v>
      </c>
      <c r="C539" t="s">
        <v>21</v>
      </c>
      <c r="D539" t="s">
        <v>10</v>
      </c>
      <c r="E539" t="s">
        <v>16</v>
      </c>
      <c r="F539" s="21">
        <v>45514</v>
      </c>
      <c r="G539" s="21">
        <v>46244</v>
      </c>
      <c r="H539" t="s">
        <v>19</v>
      </c>
    </row>
    <row r="540" spans="1:8">
      <c r="A540">
        <v>10539</v>
      </c>
      <c r="B540" t="s">
        <v>547</v>
      </c>
      <c r="C540" t="s">
        <v>21</v>
      </c>
      <c r="D540" t="s">
        <v>15</v>
      </c>
      <c r="E540" t="s">
        <v>16</v>
      </c>
      <c r="F540" s="21">
        <v>44972</v>
      </c>
      <c r="G540" s="21">
        <v>45152</v>
      </c>
      <c r="H540" t="s">
        <v>12</v>
      </c>
    </row>
    <row r="541" spans="1:8">
      <c r="A541">
        <v>10540</v>
      </c>
      <c r="B541" t="s">
        <v>548</v>
      </c>
      <c r="C541" t="s">
        <v>55</v>
      </c>
      <c r="D541" t="s">
        <v>10</v>
      </c>
      <c r="E541" t="s">
        <v>22</v>
      </c>
      <c r="F541" s="21">
        <v>45080</v>
      </c>
      <c r="G541" s="21">
        <v>45260</v>
      </c>
      <c r="H541" t="s">
        <v>12</v>
      </c>
    </row>
    <row r="542" spans="1:8">
      <c r="A542">
        <v>10541</v>
      </c>
      <c r="B542" t="s">
        <v>549</v>
      </c>
      <c r="C542" t="s">
        <v>28</v>
      </c>
      <c r="D542" t="s">
        <v>38</v>
      </c>
      <c r="E542" t="s">
        <v>11</v>
      </c>
      <c r="F542" s="21">
        <v>45256</v>
      </c>
      <c r="G542" s="21">
        <v>45436</v>
      </c>
      <c r="H542" t="s">
        <v>12</v>
      </c>
    </row>
    <row r="543" spans="1:8">
      <c r="A543">
        <v>10542</v>
      </c>
      <c r="B543" t="s">
        <v>550</v>
      </c>
      <c r="C543" t="s">
        <v>25</v>
      </c>
      <c r="D543" t="s">
        <v>26</v>
      </c>
      <c r="E543" t="s">
        <v>35</v>
      </c>
      <c r="F543" s="21">
        <v>45308</v>
      </c>
      <c r="G543" s="21">
        <v>45488</v>
      </c>
      <c r="H543" t="s">
        <v>12</v>
      </c>
    </row>
    <row r="544" spans="1:8">
      <c r="A544">
        <v>10543</v>
      </c>
      <c r="B544" t="s">
        <v>134</v>
      </c>
      <c r="C544" t="s">
        <v>21</v>
      </c>
      <c r="D544" t="s">
        <v>18</v>
      </c>
      <c r="E544" t="s">
        <v>35</v>
      </c>
      <c r="F544" s="21">
        <v>44974</v>
      </c>
      <c r="G544" s="21">
        <v>45339</v>
      </c>
      <c r="H544" t="s">
        <v>12</v>
      </c>
    </row>
    <row r="545" spans="1:8">
      <c r="A545">
        <v>10544</v>
      </c>
      <c r="B545" t="s">
        <v>551</v>
      </c>
      <c r="C545" t="s">
        <v>25</v>
      </c>
      <c r="D545" t="s">
        <v>10</v>
      </c>
      <c r="E545" t="s">
        <v>30</v>
      </c>
      <c r="F545" s="21">
        <v>45015</v>
      </c>
      <c r="G545" s="21">
        <v>45745</v>
      </c>
      <c r="H545" t="s">
        <v>12</v>
      </c>
    </row>
    <row r="546" spans="1:8">
      <c r="A546">
        <v>10545</v>
      </c>
      <c r="B546" t="s">
        <v>552</v>
      </c>
      <c r="C546" t="s">
        <v>25</v>
      </c>
      <c r="D546" t="s">
        <v>18</v>
      </c>
      <c r="E546" t="s">
        <v>30</v>
      </c>
      <c r="F546" s="21">
        <v>45504</v>
      </c>
      <c r="G546" s="21">
        <v>45869</v>
      </c>
      <c r="H546" t="s">
        <v>12</v>
      </c>
    </row>
    <row r="547" spans="1:8">
      <c r="A547">
        <v>10546</v>
      </c>
      <c r="B547" t="s">
        <v>553</v>
      </c>
      <c r="C547" t="s">
        <v>21</v>
      </c>
      <c r="D547" t="s">
        <v>38</v>
      </c>
      <c r="E547" t="s">
        <v>30</v>
      </c>
      <c r="F547" s="21">
        <v>45532</v>
      </c>
      <c r="G547" s="21">
        <v>45897</v>
      </c>
      <c r="H547" t="s">
        <v>12</v>
      </c>
    </row>
    <row r="548" spans="1:8">
      <c r="A548">
        <v>10547</v>
      </c>
      <c r="B548" t="s">
        <v>554</v>
      </c>
      <c r="C548" t="s">
        <v>14</v>
      </c>
      <c r="D548" t="s">
        <v>15</v>
      </c>
      <c r="E548" t="s">
        <v>11</v>
      </c>
      <c r="F548" s="21">
        <v>45081</v>
      </c>
      <c r="G548" s="21">
        <v>45261</v>
      </c>
      <c r="H548" t="s">
        <v>12</v>
      </c>
    </row>
    <row r="549" spans="1:8">
      <c r="A549">
        <v>10548</v>
      </c>
      <c r="B549" t="s">
        <v>555</v>
      </c>
      <c r="C549" t="s">
        <v>9</v>
      </c>
      <c r="D549" t="s">
        <v>18</v>
      </c>
      <c r="E549" t="s">
        <v>35</v>
      </c>
      <c r="F549" s="21">
        <v>45281</v>
      </c>
      <c r="G549" s="21">
        <v>46011</v>
      </c>
      <c r="H549" t="s">
        <v>12</v>
      </c>
    </row>
    <row r="550" spans="1:8">
      <c r="A550">
        <v>10549</v>
      </c>
      <c r="B550" t="s">
        <v>221</v>
      </c>
      <c r="C550" t="s">
        <v>25</v>
      </c>
      <c r="D550" t="s">
        <v>26</v>
      </c>
      <c r="E550" t="s">
        <v>22</v>
      </c>
      <c r="F550" s="21">
        <v>45241</v>
      </c>
      <c r="G550" s="21">
        <v>45421</v>
      </c>
      <c r="H550" t="s">
        <v>12</v>
      </c>
    </row>
    <row r="551" spans="1:8">
      <c r="A551">
        <v>10550</v>
      </c>
      <c r="B551" t="s">
        <v>556</v>
      </c>
      <c r="C551" t="s">
        <v>21</v>
      </c>
      <c r="D551" t="s">
        <v>38</v>
      </c>
      <c r="E551" t="s">
        <v>22</v>
      </c>
      <c r="F551" s="21">
        <v>44988</v>
      </c>
      <c r="G551" s="21">
        <v>45168</v>
      </c>
      <c r="H551" t="s">
        <v>12</v>
      </c>
    </row>
    <row r="552" spans="1:8">
      <c r="A552">
        <v>10551</v>
      </c>
      <c r="B552" t="s">
        <v>557</v>
      </c>
      <c r="C552" t="s">
        <v>9</v>
      </c>
      <c r="D552" t="s">
        <v>26</v>
      </c>
      <c r="E552" t="s">
        <v>11</v>
      </c>
      <c r="F552" s="21">
        <v>45459</v>
      </c>
      <c r="G552" s="21">
        <v>45824</v>
      </c>
      <c r="H552" t="s">
        <v>12</v>
      </c>
    </row>
    <row r="553" spans="1:8">
      <c r="A553">
        <v>10552</v>
      </c>
      <c r="B553" t="s">
        <v>558</v>
      </c>
      <c r="C553" t="s">
        <v>55</v>
      </c>
      <c r="D553" t="s">
        <v>26</v>
      </c>
      <c r="E553" t="s">
        <v>35</v>
      </c>
      <c r="F553" s="21">
        <v>45024</v>
      </c>
      <c r="G553" s="21">
        <v>45754</v>
      </c>
      <c r="H553" t="s">
        <v>12</v>
      </c>
    </row>
    <row r="554" spans="1:8">
      <c r="A554">
        <v>10553</v>
      </c>
      <c r="B554" t="s">
        <v>559</v>
      </c>
      <c r="C554" t="s">
        <v>9</v>
      </c>
      <c r="D554" t="s">
        <v>15</v>
      </c>
      <c r="E554" t="s">
        <v>35</v>
      </c>
      <c r="F554" s="21">
        <v>44990</v>
      </c>
      <c r="G554" s="21">
        <v>45355</v>
      </c>
      <c r="H554" t="s">
        <v>12</v>
      </c>
    </row>
    <row r="555" spans="1:8">
      <c r="A555">
        <v>10554</v>
      </c>
      <c r="B555" t="s">
        <v>560</v>
      </c>
      <c r="C555" t="s">
        <v>21</v>
      </c>
      <c r="D555" t="s">
        <v>10</v>
      </c>
      <c r="E555" t="s">
        <v>30</v>
      </c>
      <c r="F555" s="21">
        <v>45249</v>
      </c>
      <c r="G555" s="21">
        <v>45614</v>
      </c>
      <c r="H555" t="s">
        <v>12</v>
      </c>
    </row>
    <row r="556" spans="1:8">
      <c r="A556">
        <v>10555</v>
      </c>
      <c r="B556" t="s">
        <v>561</v>
      </c>
      <c r="C556" t="s">
        <v>25</v>
      </c>
      <c r="D556" t="s">
        <v>38</v>
      </c>
      <c r="E556" t="s">
        <v>30</v>
      </c>
      <c r="F556" s="21">
        <v>45166</v>
      </c>
      <c r="G556" s="21">
        <v>45346</v>
      </c>
      <c r="H556" t="s">
        <v>12</v>
      </c>
    </row>
    <row r="557" spans="1:8">
      <c r="A557">
        <v>10556</v>
      </c>
      <c r="B557" t="s">
        <v>562</v>
      </c>
      <c r="C557" t="s">
        <v>21</v>
      </c>
      <c r="D557" t="s">
        <v>15</v>
      </c>
      <c r="E557" t="s">
        <v>16</v>
      </c>
      <c r="F557" s="21">
        <v>45086</v>
      </c>
      <c r="G557" s="21">
        <v>45266</v>
      </c>
      <c r="H557" t="s">
        <v>12</v>
      </c>
    </row>
    <row r="558" spans="1:8">
      <c r="A558">
        <v>10557</v>
      </c>
      <c r="B558" t="s">
        <v>563</v>
      </c>
      <c r="C558" t="s">
        <v>55</v>
      </c>
      <c r="D558" t="s">
        <v>10</v>
      </c>
      <c r="E558" t="s">
        <v>22</v>
      </c>
      <c r="F558" s="21">
        <v>45050</v>
      </c>
      <c r="G558" s="21">
        <v>45780</v>
      </c>
      <c r="H558" t="s">
        <v>12</v>
      </c>
    </row>
    <row r="559" spans="1:8">
      <c r="A559">
        <v>10558</v>
      </c>
      <c r="B559" t="s">
        <v>564</v>
      </c>
      <c r="C559" t="s">
        <v>55</v>
      </c>
      <c r="D559" t="s">
        <v>10</v>
      </c>
      <c r="E559" t="s">
        <v>22</v>
      </c>
      <c r="F559" s="21">
        <v>45198</v>
      </c>
      <c r="G559" s="21">
        <v>45378</v>
      </c>
      <c r="H559" t="s">
        <v>12</v>
      </c>
    </row>
    <row r="560" spans="1:8">
      <c r="A560">
        <v>10559</v>
      </c>
      <c r="B560" t="s">
        <v>565</v>
      </c>
      <c r="C560" t="s">
        <v>14</v>
      </c>
      <c r="D560" t="s">
        <v>10</v>
      </c>
      <c r="E560" t="s">
        <v>35</v>
      </c>
      <c r="F560" s="21">
        <v>44968</v>
      </c>
      <c r="G560" s="21">
        <v>45148</v>
      </c>
      <c r="H560" t="s">
        <v>12</v>
      </c>
    </row>
    <row r="561" spans="1:8">
      <c r="A561">
        <v>10560</v>
      </c>
      <c r="B561" t="s">
        <v>566</v>
      </c>
      <c r="C561" t="s">
        <v>21</v>
      </c>
      <c r="D561" t="s">
        <v>26</v>
      </c>
      <c r="E561" t="s">
        <v>11</v>
      </c>
      <c r="F561" s="21">
        <v>45291</v>
      </c>
      <c r="G561" s="21">
        <v>45656</v>
      </c>
      <c r="H561" t="s">
        <v>12</v>
      </c>
    </row>
    <row r="562" spans="1:8">
      <c r="A562">
        <v>10561</v>
      </c>
      <c r="B562" t="s">
        <v>567</v>
      </c>
      <c r="C562" t="s">
        <v>14</v>
      </c>
      <c r="D562" t="s">
        <v>10</v>
      </c>
      <c r="E562" t="s">
        <v>30</v>
      </c>
      <c r="F562" s="21">
        <v>45105</v>
      </c>
      <c r="G562" s="21">
        <v>45285</v>
      </c>
      <c r="H562" t="s">
        <v>12</v>
      </c>
    </row>
    <row r="563" spans="1:8">
      <c r="A563">
        <v>10562</v>
      </c>
      <c r="B563" t="s">
        <v>568</v>
      </c>
      <c r="C563" t="s">
        <v>55</v>
      </c>
      <c r="D563" t="s">
        <v>15</v>
      </c>
      <c r="E563" t="s">
        <v>35</v>
      </c>
      <c r="F563" s="21">
        <v>45182</v>
      </c>
      <c r="G563" s="21">
        <v>45362</v>
      </c>
      <c r="H563" t="s">
        <v>12</v>
      </c>
    </row>
    <row r="564" spans="1:8">
      <c r="A564">
        <v>10563</v>
      </c>
      <c r="B564" t="s">
        <v>569</v>
      </c>
      <c r="C564" t="s">
        <v>21</v>
      </c>
      <c r="D564" t="s">
        <v>26</v>
      </c>
      <c r="E564" t="s">
        <v>16</v>
      </c>
      <c r="F564" s="21">
        <v>44990</v>
      </c>
      <c r="G564" s="21">
        <v>45170</v>
      </c>
      <c r="H564" t="s">
        <v>12</v>
      </c>
    </row>
    <row r="565" spans="1:8">
      <c r="A565">
        <v>10564</v>
      </c>
      <c r="B565" t="s">
        <v>570</v>
      </c>
      <c r="C565" t="s">
        <v>55</v>
      </c>
      <c r="D565" t="s">
        <v>10</v>
      </c>
      <c r="E565" t="s">
        <v>16</v>
      </c>
      <c r="F565" s="21">
        <v>45523</v>
      </c>
      <c r="G565" s="21">
        <v>46253</v>
      </c>
      <c r="H565" t="s">
        <v>19</v>
      </c>
    </row>
    <row r="566" spans="1:8">
      <c r="A566">
        <v>10565</v>
      </c>
      <c r="B566" t="s">
        <v>571</v>
      </c>
      <c r="C566" t="s">
        <v>9</v>
      </c>
      <c r="D566" t="s">
        <v>26</v>
      </c>
      <c r="E566" t="s">
        <v>11</v>
      </c>
      <c r="F566" s="21">
        <v>45588</v>
      </c>
      <c r="G566" s="21">
        <v>45953</v>
      </c>
      <c r="H566" t="s">
        <v>12</v>
      </c>
    </row>
    <row r="567" spans="1:8">
      <c r="A567">
        <v>10566</v>
      </c>
      <c r="B567" t="s">
        <v>572</v>
      </c>
      <c r="C567" t="s">
        <v>9</v>
      </c>
      <c r="D567" t="s">
        <v>10</v>
      </c>
      <c r="E567" t="s">
        <v>16</v>
      </c>
      <c r="F567" s="21">
        <v>44970</v>
      </c>
      <c r="G567" s="21">
        <v>45335</v>
      </c>
      <c r="H567" t="s">
        <v>12</v>
      </c>
    </row>
    <row r="568" spans="1:8">
      <c r="A568">
        <v>10567</v>
      </c>
      <c r="B568" t="s">
        <v>573</v>
      </c>
      <c r="C568" t="s">
        <v>28</v>
      </c>
      <c r="D568" t="s">
        <v>38</v>
      </c>
      <c r="E568" t="s">
        <v>22</v>
      </c>
      <c r="F568" s="21">
        <v>45435</v>
      </c>
      <c r="G568" s="21">
        <v>45615</v>
      </c>
      <c r="H568" t="s">
        <v>12</v>
      </c>
    </row>
    <row r="569" spans="1:8">
      <c r="A569">
        <v>10568</v>
      </c>
      <c r="B569" t="s">
        <v>574</v>
      </c>
      <c r="C569" t="s">
        <v>21</v>
      </c>
      <c r="D569" t="s">
        <v>10</v>
      </c>
      <c r="E569" t="s">
        <v>11</v>
      </c>
      <c r="F569" s="21">
        <v>45118</v>
      </c>
      <c r="G569" s="21">
        <v>45483</v>
      </c>
      <c r="H569" t="s">
        <v>12</v>
      </c>
    </row>
    <row r="570" spans="1:8">
      <c r="A570">
        <v>10569</v>
      </c>
      <c r="B570" t="s">
        <v>575</v>
      </c>
      <c r="C570" t="s">
        <v>21</v>
      </c>
      <c r="D570" t="s">
        <v>26</v>
      </c>
      <c r="E570" t="s">
        <v>35</v>
      </c>
      <c r="F570" s="21">
        <v>45561</v>
      </c>
      <c r="G570" s="21">
        <v>46291</v>
      </c>
      <c r="H570" t="s">
        <v>19</v>
      </c>
    </row>
    <row r="571" spans="1:8">
      <c r="A571">
        <v>10570</v>
      </c>
      <c r="B571" t="s">
        <v>576</v>
      </c>
      <c r="C571" t="s">
        <v>55</v>
      </c>
      <c r="D571" t="s">
        <v>38</v>
      </c>
      <c r="E571" t="s">
        <v>35</v>
      </c>
      <c r="F571" s="21">
        <v>45417</v>
      </c>
      <c r="G571" s="21">
        <v>45597</v>
      </c>
      <c r="H571" t="s">
        <v>12</v>
      </c>
    </row>
    <row r="572" spans="1:8">
      <c r="A572">
        <v>10571</v>
      </c>
      <c r="B572" t="s">
        <v>577</v>
      </c>
      <c r="C572" t="s">
        <v>55</v>
      </c>
      <c r="D572" t="s">
        <v>18</v>
      </c>
      <c r="E572" t="s">
        <v>22</v>
      </c>
      <c r="F572" s="21">
        <v>45131</v>
      </c>
      <c r="G572" s="21">
        <v>45861</v>
      </c>
      <c r="H572" t="s">
        <v>12</v>
      </c>
    </row>
    <row r="573" spans="1:8">
      <c r="A573">
        <v>10572</v>
      </c>
      <c r="B573" t="s">
        <v>578</v>
      </c>
      <c r="C573" t="s">
        <v>21</v>
      </c>
      <c r="D573" t="s">
        <v>15</v>
      </c>
      <c r="E573" t="s">
        <v>16</v>
      </c>
      <c r="F573" s="21">
        <v>45318</v>
      </c>
      <c r="G573" s="21">
        <v>46048</v>
      </c>
      <c r="H573" t="s">
        <v>19</v>
      </c>
    </row>
    <row r="574" spans="1:8">
      <c r="A574">
        <v>10573</v>
      </c>
      <c r="B574" t="s">
        <v>579</v>
      </c>
      <c r="C574" t="s">
        <v>28</v>
      </c>
      <c r="D574" t="s">
        <v>38</v>
      </c>
      <c r="E574" t="s">
        <v>30</v>
      </c>
      <c r="F574" s="21">
        <v>45506</v>
      </c>
      <c r="G574" s="21">
        <v>46236</v>
      </c>
      <c r="H574" t="s">
        <v>19</v>
      </c>
    </row>
    <row r="575" spans="1:8">
      <c r="A575">
        <v>10574</v>
      </c>
      <c r="B575" t="s">
        <v>580</v>
      </c>
      <c r="C575" t="s">
        <v>25</v>
      </c>
      <c r="D575" t="s">
        <v>18</v>
      </c>
      <c r="E575" t="s">
        <v>16</v>
      </c>
      <c r="F575" s="21">
        <v>45253</v>
      </c>
      <c r="G575" s="21">
        <v>45983</v>
      </c>
      <c r="H575" t="s">
        <v>12</v>
      </c>
    </row>
    <row r="576" spans="1:8">
      <c r="A576">
        <v>10575</v>
      </c>
      <c r="B576" t="s">
        <v>581</v>
      </c>
      <c r="C576" t="s">
        <v>25</v>
      </c>
      <c r="D576" t="s">
        <v>26</v>
      </c>
      <c r="E576" t="s">
        <v>22</v>
      </c>
      <c r="F576" s="21">
        <v>45469</v>
      </c>
      <c r="G576" s="21">
        <v>45834</v>
      </c>
      <c r="H576" t="s">
        <v>12</v>
      </c>
    </row>
    <row r="577" spans="1:8">
      <c r="A577">
        <v>10576</v>
      </c>
      <c r="B577" t="s">
        <v>582</v>
      </c>
      <c r="C577" t="s">
        <v>21</v>
      </c>
      <c r="D577" t="s">
        <v>18</v>
      </c>
      <c r="E577" t="s">
        <v>16</v>
      </c>
      <c r="F577" s="21">
        <v>45180</v>
      </c>
      <c r="G577" s="21">
        <v>45910</v>
      </c>
      <c r="H577" t="s">
        <v>12</v>
      </c>
    </row>
    <row r="578" spans="1:8">
      <c r="A578">
        <v>10577</v>
      </c>
      <c r="B578" t="s">
        <v>583</v>
      </c>
      <c r="C578" t="s">
        <v>28</v>
      </c>
      <c r="D578" t="s">
        <v>26</v>
      </c>
      <c r="E578" t="s">
        <v>11</v>
      </c>
      <c r="F578" s="21">
        <v>45516</v>
      </c>
      <c r="G578" s="21">
        <v>45881</v>
      </c>
      <c r="H578" t="s">
        <v>12</v>
      </c>
    </row>
    <row r="579" spans="1:8">
      <c r="A579">
        <v>10578</v>
      </c>
      <c r="B579" t="s">
        <v>584</v>
      </c>
      <c r="C579" t="s">
        <v>21</v>
      </c>
      <c r="D579" t="s">
        <v>18</v>
      </c>
      <c r="E579" t="s">
        <v>35</v>
      </c>
      <c r="F579" s="21">
        <v>45252</v>
      </c>
      <c r="G579" s="21">
        <v>45982</v>
      </c>
      <c r="H579" t="s">
        <v>12</v>
      </c>
    </row>
    <row r="580" spans="1:8">
      <c r="A580">
        <v>10579</v>
      </c>
      <c r="B580" t="s">
        <v>585</v>
      </c>
      <c r="C580" t="s">
        <v>28</v>
      </c>
      <c r="D580" t="s">
        <v>26</v>
      </c>
      <c r="E580" t="s">
        <v>30</v>
      </c>
      <c r="F580" s="21">
        <v>45508</v>
      </c>
      <c r="G580" s="21">
        <v>46238</v>
      </c>
      <c r="H580" t="s">
        <v>19</v>
      </c>
    </row>
    <row r="581" spans="1:8">
      <c r="A581">
        <v>10580</v>
      </c>
      <c r="B581" t="s">
        <v>586</v>
      </c>
      <c r="C581" t="s">
        <v>21</v>
      </c>
      <c r="D581" t="s">
        <v>38</v>
      </c>
      <c r="E581" t="s">
        <v>35</v>
      </c>
      <c r="F581" s="21">
        <v>45243</v>
      </c>
      <c r="G581" s="21">
        <v>45423</v>
      </c>
      <c r="H581" t="s">
        <v>12</v>
      </c>
    </row>
    <row r="582" spans="1:8">
      <c r="A582">
        <v>10581</v>
      </c>
      <c r="B582" t="s">
        <v>118</v>
      </c>
      <c r="C582" t="s">
        <v>9</v>
      </c>
      <c r="D582" t="s">
        <v>26</v>
      </c>
      <c r="E582" t="s">
        <v>11</v>
      </c>
      <c r="F582" s="21">
        <v>45543</v>
      </c>
      <c r="G582" s="21">
        <v>45723</v>
      </c>
      <c r="H582" t="s">
        <v>12</v>
      </c>
    </row>
    <row r="583" spans="1:8">
      <c r="A583">
        <v>10582</v>
      </c>
      <c r="B583" t="s">
        <v>587</v>
      </c>
      <c r="C583" t="s">
        <v>55</v>
      </c>
      <c r="D583" t="s">
        <v>26</v>
      </c>
      <c r="E583" t="s">
        <v>30</v>
      </c>
      <c r="F583" s="21">
        <v>45555</v>
      </c>
      <c r="G583" s="21">
        <v>45735</v>
      </c>
      <c r="H583" t="s">
        <v>12</v>
      </c>
    </row>
    <row r="584" spans="1:8">
      <c r="A584">
        <v>10583</v>
      </c>
      <c r="B584" t="s">
        <v>588</v>
      </c>
      <c r="C584" t="s">
        <v>25</v>
      </c>
      <c r="D584" t="s">
        <v>18</v>
      </c>
      <c r="E584" t="s">
        <v>30</v>
      </c>
      <c r="F584" s="21">
        <v>44987</v>
      </c>
      <c r="G584" s="21">
        <v>45167</v>
      </c>
      <c r="H584" t="s">
        <v>12</v>
      </c>
    </row>
    <row r="585" spans="1:8">
      <c r="A585">
        <v>10584</v>
      </c>
      <c r="B585" t="s">
        <v>70</v>
      </c>
      <c r="C585" t="s">
        <v>14</v>
      </c>
      <c r="D585" t="s">
        <v>18</v>
      </c>
      <c r="E585" t="s">
        <v>16</v>
      </c>
      <c r="F585" s="21">
        <v>45465</v>
      </c>
      <c r="G585" s="21">
        <v>45830</v>
      </c>
      <c r="H585" t="s">
        <v>12</v>
      </c>
    </row>
    <row r="586" spans="1:8">
      <c r="A586">
        <v>10585</v>
      </c>
      <c r="B586" t="s">
        <v>589</v>
      </c>
      <c r="C586" t="s">
        <v>25</v>
      </c>
      <c r="D586" t="s">
        <v>38</v>
      </c>
      <c r="E586" t="s">
        <v>35</v>
      </c>
      <c r="F586" s="21">
        <v>45030</v>
      </c>
      <c r="G586" s="21">
        <v>45395</v>
      </c>
      <c r="H586" t="s">
        <v>12</v>
      </c>
    </row>
    <row r="587" spans="1:8">
      <c r="A587">
        <v>10586</v>
      </c>
      <c r="B587" t="s">
        <v>590</v>
      </c>
      <c r="C587" t="s">
        <v>21</v>
      </c>
      <c r="D587" t="s">
        <v>18</v>
      </c>
      <c r="E587" t="s">
        <v>22</v>
      </c>
      <c r="F587" s="21">
        <v>45581</v>
      </c>
      <c r="G587" s="21">
        <v>45946</v>
      </c>
      <c r="H587" t="s">
        <v>12</v>
      </c>
    </row>
    <row r="588" spans="1:8">
      <c r="A588">
        <v>10587</v>
      </c>
      <c r="B588" t="s">
        <v>591</v>
      </c>
      <c r="C588" t="s">
        <v>21</v>
      </c>
      <c r="D588" t="s">
        <v>15</v>
      </c>
      <c r="E588" t="s">
        <v>35</v>
      </c>
      <c r="F588" s="21">
        <v>45292</v>
      </c>
      <c r="G588" s="21">
        <v>45472</v>
      </c>
      <c r="H588" t="s">
        <v>12</v>
      </c>
    </row>
    <row r="589" spans="1:8">
      <c r="A589">
        <v>10588</v>
      </c>
      <c r="B589" t="s">
        <v>592</v>
      </c>
      <c r="C589" t="s">
        <v>21</v>
      </c>
      <c r="D589" t="s">
        <v>38</v>
      </c>
      <c r="E589" t="s">
        <v>30</v>
      </c>
      <c r="F589" s="21">
        <v>45228</v>
      </c>
      <c r="G589" s="21">
        <v>45408</v>
      </c>
      <c r="H589" t="s">
        <v>12</v>
      </c>
    </row>
    <row r="590" spans="1:8">
      <c r="A590">
        <v>10589</v>
      </c>
      <c r="B590" t="s">
        <v>593</v>
      </c>
      <c r="C590" t="s">
        <v>14</v>
      </c>
      <c r="D590" t="s">
        <v>15</v>
      </c>
      <c r="E590" t="s">
        <v>22</v>
      </c>
      <c r="F590" s="21">
        <v>45508</v>
      </c>
      <c r="G590" s="21">
        <v>45688</v>
      </c>
      <c r="H590" t="s">
        <v>12</v>
      </c>
    </row>
    <row r="591" spans="1:8">
      <c r="A591">
        <v>10590</v>
      </c>
      <c r="B591" t="s">
        <v>594</v>
      </c>
      <c r="C591" t="s">
        <v>25</v>
      </c>
      <c r="D591" t="s">
        <v>15</v>
      </c>
      <c r="E591" t="s">
        <v>11</v>
      </c>
      <c r="F591" s="21">
        <v>45581</v>
      </c>
      <c r="G591" s="21">
        <v>46311</v>
      </c>
      <c r="H591" t="s">
        <v>19</v>
      </c>
    </row>
    <row r="592" spans="1:8">
      <c r="A592">
        <v>10591</v>
      </c>
      <c r="B592" t="s">
        <v>595</v>
      </c>
      <c r="C592" t="s">
        <v>21</v>
      </c>
      <c r="D592" t="s">
        <v>10</v>
      </c>
      <c r="E592" t="s">
        <v>16</v>
      </c>
      <c r="F592" s="21">
        <v>45170</v>
      </c>
      <c r="G592" s="21">
        <v>45535</v>
      </c>
      <c r="H592" t="s">
        <v>12</v>
      </c>
    </row>
    <row r="593" spans="1:8">
      <c r="A593">
        <v>10592</v>
      </c>
      <c r="B593" t="s">
        <v>596</v>
      </c>
      <c r="C593" t="s">
        <v>14</v>
      </c>
      <c r="D593" t="s">
        <v>26</v>
      </c>
      <c r="E593" t="s">
        <v>30</v>
      </c>
      <c r="F593" s="21">
        <v>45384</v>
      </c>
      <c r="G593" s="21">
        <v>45564</v>
      </c>
      <c r="H593" t="s">
        <v>12</v>
      </c>
    </row>
    <row r="594" spans="1:8">
      <c r="A594">
        <v>10593</v>
      </c>
      <c r="B594" t="s">
        <v>597</v>
      </c>
      <c r="C594" t="s">
        <v>21</v>
      </c>
      <c r="D594" t="s">
        <v>26</v>
      </c>
      <c r="E594" t="s">
        <v>30</v>
      </c>
      <c r="F594" s="21">
        <v>45189</v>
      </c>
      <c r="G594" s="21">
        <v>45369</v>
      </c>
      <c r="H594" t="s">
        <v>12</v>
      </c>
    </row>
    <row r="595" spans="1:8">
      <c r="A595">
        <v>10594</v>
      </c>
      <c r="B595" t="s">
        <v>598</v>
      </c>
      <c r="C595" t="s">
        <v>9</v>
      </c>
      <c r="D595" t="s">
        <v>38</v>
      </c>
      <c r="E595" t="s">
        <v>22</v>
      </c>
      <c r="F595" s="21">
        <v>45356</v>
      </c>
      <c r="G595" s="21">
        <v>45536</v>
      </c>
      <c r="H595" t="s">
        <v>12</v>
      </c>
    </row>
    <row r="596" spans="1:8">
      <c r="A596">
        <v>10595</v>
      </c>
      <c r="B596" t="s">
        <v>411</v>
      </c>
      <c r="C596" t="s">
        <v>55</v>
      </c>
      <c r="D596" t="s">
        <v>38</v>
      </c>
      <c r="E596" t="s">
        <v>30</v>
      </c>
      <c r="F596" s="21">
        <v>45486</v>
      </c>
      <c r="G596" s="21">
        <v>45851</v>
      </c>
      <c r="H596" t="s">
        <v>12</v>
      </c>
    </row>
    <row r="597" spans="1:8">
      <c r="A597">
        <v>10596</v>
      </c>
      <c r="B597" t="s">
        <v>599</v>
      </c>
      <c r="C597" t="s">
        <v>28</v>
      </c>
      <c r="D597" t="s">
        <v>18</v>
      </c>
      <c r="E597" t="s">
        <v>11</v>
      </c>
      <c r="F597" s="21">
        <v>45389</v>
      </c>
      <c r="G597" s="21">
        <v>45569</v>
      </c>
      <c r="H597" t="s">
        <v>12</v>
      </c>
    </row>
    <row r="598" spans="1:8">
      <c r="A598">
        <v>10597</v>
      </c>
      <c r="B598" t="s">
        <v>600</v>
      </c>
      <c r="C598" t="s">
        <v>25</v>
      </c>
      <c r="D598" t="s">
        <v>26</v>
      </c>
      <c r="E598" t="s">
        <v>30</v>
      </c>
      <c r="F598" s="21">
        <v>45194</v>
      </c>
      <c r="G598" s="21">
        <v>45374</v>
      </c>
      <c r="H598" t="s">
        <v>12</v>
      </c>
    </row>
    <row r="599" spans="1:8">
      <c r="A599">
        <v>10598</v>
      </c>
      <c r="B599" t="s">
        <v>601</v>
      </c>
      <c r="C599" t="s">
        <v>21</v>
      </c>
      <c r="D599" t="s">
        <v>38</v>
      </c>
      <c r="E599" t="s">
        <v>11</v>
      </c>
      <c r="F599" s="21">
        <v>45003</v>
      </c>
      <c r="G599" s="21">
        <v>45733</v>
      </c>
      <c r="H599" t="s">
        <v>12</v>
      </c>
    </row>
    <row r="600" spans="1:8">
      <c r="A600">
        <v>10599</v>
      </c>
      <c r="B600" t="s">
        <v>602</v>
      </c>
      <c r="C600" t="s">
        <v>25</v>
      </c>
      <c r="D600" t="s">
        <v>15</v>
      </c>
      <c r="E600" t="s">
        <v>35</v>
      </c>
      <c r="F600" s="21">
        <v>45421</v>
      </c>
      <c r="G600" s="21">
        <v>46151</v>
      </c>
      <c r="H600" t="s">
        <v>19</v>
      </c>
    </row>
    <row r="601" spans="1:8">
      <c r="A601">
        <v>10600</v>
      </c>
      <c r="B601" t="s">
        <v>603</v>
      </c>
      <c r="C601" t="s">
        <v>14</v>
      </c>
      <c r="D601" t="s">
        <v>18</v>
      </c>
      <c r="E601" t="s">
        <v>35</v>
      </c>
      <c r="F601" s="21">
        <v>45371</v>
      </c>
      <c r="G601" s="21">
        <v>45551</v>
      </c>
      <c r="H601" t="s">
        <v>12</v>
      </c>
    </row>
    <row r="602" spans="1:8">
      <c r="A602">
        <v>10601</v>
      </c>
      <c r="B602" t="s">
        <v>604</v>
      </c>
      <c r="C602" t="s">
        <v>25</v>
      </c>
      <c r="D602" t="s">
        <v>18</v>
      </c>
      <c r="E602" t="s">
        <v>11</v>
      </c>
      <c r="F602" s="21">
        <v>45346</v>
      </c>
      <c r="G602" s="21">
        <v>46076</v>
      </c>
      <c r="H602" t="s">
        <v>19</v>
      </c>
    </row>
    <row r="603" spans="1:8">
      <c r="A603">
        <v>10602</v>
      </c>
      <c r="B603" t="s">
        <v>605</v>
      </c>
      <c r="C603" t="s">
        <v>25</v>
      </c>
      <c r="D603" t="s">
        <v>10</v>
      </c>
      <c r="E603" t="s">
        <v>30</v>
      </c>
      <c r="F603" s="21">
        <v>45170</v>
      </c>
      <c r="G603" s="21">
        <v>45350</v>
      </c>
      <c r="H603" t="s">
        <v>12</v>
      </c>
    </row>
    <row r="604" spans="1:8">
      <c r="A604">
        <v>10603</v>
      </c>
      <c r="B604" t="s">
        <v>606</v>
      </c>
      <c r="C604" t="s">
        <v>28</v>
      </c>
      <c r="D604" t="s">
        <v>15</v>
      </c>
      <c r="E604" t="s">
        <v>22</v>
      </c>
      <c r="F604" s="21">
        <v>45084</v>
      </c>
      <c r="G604" s="21">
        <v>45264</v>
      </c>
      <c r="H604" t="s">
        <v>12</v>
      </c>
    </row>
    <row r="605" spans="1:8">
      <c r="A605">
        <v>10604</v>
      </c>
      <c r="B605" t="s">
        <v>607</v>
      </c>
      <c r="C605" t="s">
        <v>55</v>
      </c>
      <c r="D605" t="s">
        <v>26</v>
      </c>
      <c r="E605" t="s">
        <v>30</v>
      </c>
      <c r="F605" s="21">
        <v>45604</v>
      </c>
      <c r="G605" s="21">
        <v>46334</v>
      </c>
      <c r="H605" t="s">
        <v>19</v>
      </c>
    </row>
    <row r="606" spans="1:8">
      <c r="A606">
        <v>10605</v>
      </c>
      <c r="B606" t="s">
        <v>608</v>
      </c>
      <c r="C606" t="s">
        <v>21</v>
      </c>
      <c r="D606" t="s">
        <v>26</v>
      </c>
      <c r="E606" t="s">
        <v>16</v>
      </c>
      <c r="F606" s="21">
        <v>45138</v>
      </c>
      <c r="G606" s="21">
        <v>45318</v>
      </c>
      <c r="H606" t="s">
        <v>12</v>
      </c>
    </row>
    <row r="607" spans="1:8">
      <c r="A607">
        <v>10606</v>
      </c>
      <c r="B607" t="s">
        <v>609</v>
      </c>
      <c r="C607" t="s">
        <v>9</v>
      </c>
      <c r="D607" t="s">
        <v>38</v>
      </c>
      <c r="E607" t="s">
        <v>16</v>
      </c>
      <c r="F607" s="21">
        <v>45242</v>
      </c>
      <c r="G607" s="21">
        <v>45607</v>
      </c>
      <c r="H607" t="s">
        <v>12</v>
      </c>
    </row>
    <row r="608" spans="1:8">
      <c r="A608">
        <v>10607</v>
      </c>
      <c r="B608" t="s">
        <v>610</v>
      </c>
      <c r="C608" t="s">
        <v>14</v>
      </c>
      <c r="D608" t="s">
        <v>10</v>
      </c>
      <c r="E608" t="s">
        <v>16</v>
      </c>
      <c r="F608" s="21">
        <v>45584</v>
      </c>
      <c r="G608" s="21">
        <v>46314</v>
      </c>
      <c r="H608" t="s">
        <v>19</v>
      </c>
    </row>
    <row r="609" spans="1:8">
      <c r="A609">
        <v>10608</v>
      </c>
      <c r="B609" t="s">
        <v>611</v>
      </c>
      <c r="C609" t="s">
        <v>25</v>
      </c>
      <c r="D609" t="s">
        <v>38</v>
      </c>
      <c r="E609" t="s">
        <v>30</v>
      </c>
      <c r="F609" s="21">
        <v>45118</v>
      </c>
      <c r="G609" s="21">
        <v>45483</v>
      </c>
      <c r="H609" t="s">
        <v>12</v>
      </c>
    </row>
    <row r="610" spans="1:8">
      <c r="A610">
        <v>10609</v>
      </c>
      <c r="B610" t="s">
        <v>612</v>
      </c>
      <c r="C610" t="s">
        <v>55</v>
      </c>
      <c r="D610" t="s">
        <v>38</v>
      </c>
      <c r="E610" t="s">
        <v>30</v>
      </c>
      <c r="F610" s="21">
        <v>45158</v>
      </c>
      <c r="G610" s="21">
        <v>45523</v>
      </c>
      <c r="H610" t="s">
        <v>12</v>
      </c>
    </row>
    <row r="611" spans="1:8">
      <c r="A611">
        <v>10610</v>
      </c>
      <c r="B611" t="s">
        <v>613</v>
      </c>
      <c r="C611" t="s">
        <v>21</v>
      </c>
      <c r="D611" t="s">
        <v>26</v>
      </c>
      <c r="E611" t="s">
        <v>16</v>
      </c>
      <c r="F611" s="21">
        <v>45611</v>
      </c>
      <c r="G611" s="21">
        <v>45976</v>
      </c>
      <c r="H611" t="s">
        <v>12</v>
      </c>
    </row>
    <row r="612" spans="1:8">
      <c r="A612">
        <v>10611</v>
      </c>
      <c r="B612" t="s">
        <v>614</v>
      </c>
      <c r="C612" t="s">
        <v>55</v>
      </c>
      <c r="D612" t="s">
        <v>15</v>
      </c>
      <c r="E612" t="s">
        <v>11</v>
      </c>
      <c r="F612" s="21">
        <v>45493</v>
      </c>
      <c r="G612" s="21">
        <v>45673</v>
      </c>
      <c r="H612" t="s">
        <v>12</v>
      </c>
    </row>
    <row r="613" spans="1:8">
      <c r="A613">
        <v>10612</v>
      </c>
      <c r="B613" t="s">
        <v>615</v>
      </c>
      <c r="C613" t="s">
        <v>28</v>
      </c>
      <c r="D613" t="s">
        <v>38</v>
      </c>
      <c r="E613" t="s">
        <v>35</v>
      </c>
      <c r="F613" s="21">
        <v>45413</v>
      </c>
      <c r="G613" s="21">
        <v>46143</v>
      </c>
      <c r="H613" t="s">
        <v>19</v>
      </c>
    </row>
    <row r="614" spans="1:8">
      <c r="A614">
        <v>10613</v>
      </c>
      <c r="B614" t="s">
        <v>616</v>
      </c>
      <c r="C614" t="s">
        <v>55</v>
      </c>
      <c r="D614" t="s">
        <v>10</v>
      </c>
      <c r="E614" t="s">
        <v>16</v>
      </c>
      <c r="F614" s="21">
        <v>45331</v>
      </c>
      <c r="G614" s="21">
        <v>46061</v>
      </c>
      <c r="H614" t="s">
        <v>19</v>
      </c>
    </row>
    <row r="615" spans="1:8">
      <c r="A615">
        <v>10614</v>
      </c>
      <c r="B615" t="s">
        <v>617</v>
      </c>
      <c r="C615" t="s">
        <v>28</v>
      </c>
      <c r="D615" t="s">
        <v>15</v>
      </c>
      <c r="E615" t="s">
        <v>35</v>
      </c>
      <c r="F615" s="21">
        <v>45620</v>
      </c>
      <c r="G615" s="21">
        <v>46350</v>
      </c>
      <c r="H615" t="s">
        <v>19</v>
      </c>
    </row>
    <row r="616" spans="1:8">
      <c r="A616">
        <v>10615</v>
      </c>
      <c r="B616" t="s">
        <v>618</v>
      </c>
      <c r="C616" t="s">
        <v>55</v>
      </c>
      <c r="D616" t="s">
        <v>18</v>
      </c>
      <c r="E616" t="s">
        <v>11</v>
      </c>
      <c r="F616" s="21">
        <v>45143</v>
      </c>
      <c r="G616" s="21">
        <v>45323</v>
      </c>
      <c r="H616" t="s">
        <v>12</v>
      </c>
    </row>
    <row r="617" spans="1:8">
      <c r="A617">
        <v>10616</v>
      </c>
      <c r="B617" t="s">
        <v>619</v>
      </c>
      <c r="C617" t="s">
        <v>55</v>
      </c>
      <c r="D617" t="s">
        <v>26</v>
      </c>
      <c r="E617" t="s">
        <v>22</v>
      </c>
      <c r="F617" s="21">
        <v>45133</v>
      </c>
      <c r="G617" s="21">
        <v>45863</v>
      </c>
      <c r="H617" t="s">
        <v>12</v>
      </c>
    </row>
    <row r="618" spans="1:8">
      <c r="A618">
        <v>10617</v>
      </c>
      <c r="B618" t="s">
        <v>620</v>
      </c>
      <c r="C618" t="s">
        <v>25</v>
      </c>
      <c r="D618" t="s">
        <v>10</v>
      </c>
      <c r="E618" t="s">
        <v>16</v>
      </c>
      <c r="F618" s="21">
        <v>45016</v>
      </c>
      <c r="G618" s="21">
        <v>45381</v>
      </c>
      <c r="H618" t="s">
        <v>12</v>
      </c>
    </row>
    <row r="619" spans="1:8">
      <c r="A619">
        <v>10618</v>
      </c>
      <c r="B619" t="s">
        <v>621</v>
      </c>
      <c r="C619" t="s">
        <v>28</v>
      </c>
      <c r="D619" t="s">
        <v>10</v>
      </c>
      <c r="E619" t="s">
        <v>30</v>
      </c>
      <c r="F619" s="21">
        <v>45459</v>
      </c>
      <c r="G619" s="21">
        <v>45824</v>
      </c>
      <c r="H619" t="s">
        <v>12</v>
      </c>
    </row>
    <row r="620" spans="1:8">
      <c r="A620">
        <v>10619</v>
      </c>
      <c r="B620" t="s">
        <v>622</v>
      </c>
      <c r="C620" t="s">
        <v>14</v>
      </c>
      <c r="D620" t="s">
        <v>15</v>
      </c>
      <c r="E620" t="s">
        <v>35</v>
      </c>
      <c r="F620" s="21">
        <v>45462</v>
      </c>
      <c r="G620" s="21">
        <v>45827</v>
      </c>
      <c r="H620" t="s">
        <v>12</v>
      </c>
    </row>
    <row r="621" spans="1:8">
      <c r="A621">
        <v>10620</v>
      </c>
      <c r="B621" t="s">
        <v>623</v>
      </c>
      <c r="C621" t="s">
        <v>21</v>
      </c>
      <c r="D621" t="s">
        <v>18</v>
      </c>
      <c r="E621" t="s">
        <v>35</v>
      </c>
      <c r="F621" s="21">
        <v>45529</v>
      </c>
      <c r="G621" s="21">
        <v>46259</v>
      </c>
      <c r="H621" t="s">
        <v>19</v>
      </c>
    </row>
    <row r="622" spans="1:8">
      <c r="A622">
        <v>10621</v>
      </c>
      <c r="B622" t="s">
        <v>624</v>
      </c>
      <c r="C622" t="s">
        <v>9</v>
      </c>
      <c r="D622" t="s">
        <v>15</v>
      </c>
      <c r="E622" t="s">
        <v>16</v>
      </c>
      <c r="F622" s="21">
        <v>45219</v>
      </c>
      <c r="G622" s="21">
        <v>45949</v>
      </c>
      <c r="H622" t="s">
        <v>12</v>
      </c>
    </row>
    <row r="623" spans="1:8">
      <c r="A623">
        <v>10622</v>
      </c>
      <c r="B623" t="s">
        <v>625</v>
      </c>
      <c r="C623" t="s">
        <v>55</v>
      </c>
      <c r="D623" t="s">
        <v>10</v>
      </c>
      <c r="E623" t="s">
        <v>22</v>
      </c>
      <c r="F623" s="21">
        <v>45597</v>
      </c>
      <c r="G623" s="21">
        <v>45962</v>
      </c>
      <c r="H623" t="s">
        <v>12</v>
      </c>
    </row>
    <row r="624" spans="1:8">
      <c r="A624">
        <v>10623</v>
      </c>
      <c r="B624" t="s">
        <v>626</v>
      </c>
      <c r="C624" t="s">
        <v>55</v>
      </c>
      <c r="D624" t="s">
        <v>26</v>
      </c>
      <c r="E624" t="s">
        <v>11</v>
      </c>
      <c r="F624" s="21">
        <v>45209</v>
      </c>
      <c r="G624" s="21">
        <v>45574</v>
      </c>
      <c r="H624" t="s">
        <v>12</v>
      </c>
    </row>
    <row r="625" spans="1:8">
      <c r="A625">
        <v>10624</v>
      </c>
      <c r="B625" t="s">
        <v>627</v>
      </c>
      <c r="C625" t="s">
        <v>28</v>
      </c>
      <c r="D625" t="s">
        <v>38</v>
      </c>
      <c r="E625" t="s">
        <v>16</v>
      </c>
      <c r="F625" s="21">
        <v>45332</v>
      </c>
      <c r="G625" s="21">
        <v>45697</v>
      </c>
      <c r="H625" t="s">
        <v>12</v>
      </c>
    </row>
    <row r="626" spans="1:8">
      <c r="A626">
        <v>10625</v>
      </c>
      <c r="B626" t="s">
        <v>628</v>
      </c>
      <c r="C626" t="s">
        <v>9</v>
      </c>
      <c r="D626" t="s">
        <v>38</v>
      </c>
      <c r="E626" t="s">
        <v>30</v>
      </c>
      <c r="F626" s="21">
        <v>45308</v>
      </c>
      <c r="G626" s="21">
        <v>45488</v>
      </c>
      <c r="H626" t="s">
        <v>12</v>
      </c>
    </row>
    <row r="627" spans="1:8">
      <c r="A627">
        <v>10626</v>
      </c>
      <c r="B627" t="s">
        <v>629</v>
      </c>
      <c r="C627" t="s">
        <v>25</v>
      </c>
      <c r="D627" t="s">
        <v>10</v>
      </c>
      <c r="E627" t="s">
        <v>22</v>
      </c>
      <c r="F627" s="21">
        <v>45027</v>
      </c>
      <c r="G627" s="21">
        <v>45207</v>
      </c>
      <c r="H627" t="s">
        <v>12</v>
      </c>
    </row>
    <row r="628" spans="1:8">
      <c r="A628">
        <v>10627</v>
      </c>
      <c r="B628" t="s">
        <v>630</v>
      </c>
      <c r="C628" t="s">
        <v>14</v>
      </c>
      <c r="D628" t="s">
        <v>38</v>
      </c>
      <c r="E628" t="s">
        <v>30</v>
      </c>
      <c r="F628" s="21">
        <v>45202</v>
      </c>
      <c r="G628" s="21">
        <v>45932</v>
      </c>
      <c r="H628" t="s">
        <v>12</v>
      </c>
    </row>
    <row r="629" spans="1:8">
      <c r="A629">
        <v>10628</v>
      </c>
      <c r="B629" t="s">
        <v>631</v>
      </c>
      <c r="C629" t="s">
        <v>14</v>
      </c>
      <c r="D629" t="s">
        <v>26</v>
      </c>
      <c r="E629" t="s">
        <v>11</v>
      </c>
      <c r="F629" s="21">
        <v>45379</v>
      </c>
      <c r="G629" s="21">
        <v>45559</v>
      </c>
      <c r="H629" t="s">
        <v>12</v>
      </c>
    </row>
    <row r="630" spans="1:8">
      <c r="A630">
        <v>10629</v>
      </c>
      <c r="B630" t="s">
        <v>632</v>
      </c>
      <c r="C630" t="s">
        <v>14</v>
      </c>
      <c r="D630" t="s">
        <v>38</v>
      </c>
      <c r="E630" t="s">
        <v>35</v>
      </c>
      <c r="F630" s="21">
        <v>45309</v>
      </c>
      <c r="G630" s="21">
        <v>45489</v>
      </c>
      <c r="H630" t="s">
        <v>12</v>
      </c>
    </row>
    <row r="631" spans="1:8">
      <c r="A631">
        <v>10630</v>
      </c>
      <c r="B631" t="s">
        <v>633</v>
      </c>
      <c r="C631" t="s">
        <v>9</v>
      </c>
      <c r="D631" t="s">
        <v>10</v>
      </c>
      <c r="E631" t="s">
        <v>35</v>
      </c>
      <c r="F631" s="21">
        <v>45340</v>
      </c>
      <c r="G631" s="21">
        <v>45520</v>
      </c>
      <c r="H631" t="s">
        <v>12</v>
      </c>
    </row>
    <row r="632" spans="1:8">
      <c r="A632">
        <v>10631</v>
      </c>
      <c r="B632" t="s">
        <v>634</v>
      </c>
      <c r="C632" t="s">
        <v>28</v>
      </c>
      <c r="D632" t="s">
        <v>26</v>
      </c>
      <c r="E632" t="s">
        <v>11</v>
      </c>
      <c r="F632" s="21">
        <v>45124</v>
      </c>
      <c r="G632" s="21">
        <v>45304</v>
      </c>
      <c r="H632" t="s">
        <v>12</v>
      </c>
    </row>
    <row r="633" spans="1:8">
      <c r="A633">
        <v>10632</v>
      </c>
      <c r="B633" t="s">
        <v>635</v>
      </c>
      <c r="C633" t="s">
        <v>21</v>
      </c>
      <c r="D633" t="s">
        <v>26</v>
      </c>
      <c r="E633" t="s">
        <v>22</v>
      </c>
      <c r="F633" s="21">
        <v>44978</v>
      </c>
      <c r="G633" s="21">
        <v>45343</v>
      </c>
      <c r="H633" t="s">
        <v>12</v>
      </c>
    </row>
    <row r="634" spans="1:8">
      <c r="A634">
        <v>10633</v>
      </c>
      <c r="B634" t="s">
        <v>636</v>
      </c>
      <c r="C634" t="s">
        <v>25</v>
      </c>
      <c r="D634" t="s">
        <v>10</v>
      </c>
      <c r="E634" t="s">
        <v>22</v>
      </c>
      <c r="F634" s="21">
        <v>45444</v>
      </c>
      <c r="G634" s="21">
        <v>45809</v>
      </c>
      <c r="H634" t="s">
        <v>12</v>
      </c>
    </row>
    <row r="635" spans="1:8">
      <c r="A635">
        <v>10634</v>
      </c>
      <c r="B635" t="s">
        <v>637</v>
      </c>
      <c r="C635" t="s">
        <v>14</v>
      </c>
      <c r="D635" t="s">
        <v>26</v>
      </c>
      <c r="E635" t="s">
        <v>11</v>
      </c>
      <c r="F635" s="21">
        <v>45308</v>
      </c>
      <c r="G635" s="21">
        <v>45673</v>
      </c>
      <c r="H635" t="s">
        <v>12</v>
      </c>
    </row>
    <row r="636" spans="1:8">
      <c r="A636">
        <v>10635</v>
      </c>
      <c r="B636" t="s">
        <v>638</v>
      </c>
      <c r="C636" t="s">
        <v>21</v>
      </c>
      <c r="D636" t="s">
        <v>38</v>
      </c>
      <c r="E636" t="s">
        <v>35</v>
      </c>
      <c r="F636" s="21">
        <v>45491</v>
      </c>
      <c r="G636" s="21">
        <v>45856</v>
      </c>
      <c r="H636" t="s">
        <v>12</v>
      </c>
    </row>
    <row r="637" spans="1:8">
      <c r="A637">
        <v>10636</v>
      </c>
      <c r="B637" t="s">
        <v>639</v>
      </c>
      <c r="C637" t="s">
        <v>25</v>
      </c>
      <c r="D637" t="s">
        <v>26</v>
      </c>
      <c r="E637" t="s">
        <v>30</v>
      </c>
      <c r="F637" s="21">
        <v>44955</v>
      </c>
      <c r="G637" s="21">
        <v>45320</v>
      </c>
      <c r="H637" t="s">
        <v>12</v>
      </c>
    </row>
    <row r="638" spans="1:8">
      <c r="A638">
        <v>10637</v>
      </c>
      <c r="B638" t="s">
        <v>640</v>
      </c>
      <c r="C638" t="s">
        <v>28</v>
      </c>
      <c r="D638" t="s">
        <v>18</v>
      </c>
      <c r="E638" t="s">
        <v>11</v>
      </c>
      <c r="F638" s="21">
        <v>45589</v>
      </c>
      <c r="G638" s="21">
        <v>45769</v>
      </c>
      <c r="H638" t="s">
        <v>12</v>
      </c>
    </row>
    <row r="639" spans="1:8">
      <c r="A639">
        <v>10638</v>
      </c>
      <c r="B639" t="s">
        <v>198</v>
      </c>
      <c r="C639" t="s">
        <v>25</v>
      </c>
      <c r="D639" t="s">
        <v>38</v>
      </c>
      <c r="E639" t="s">
        <v>35</v>
      </c>
      <c r="F639" s="21">
        <v>44947</v>
      </c>
      <c r="G639" s="21">
        <v>45677</v>
      </c>
      <c r="H639" t="s">
        <v>12</v>
      </c>
    </row>
    <row r="640" spans="1:8">
      <c r="A640">
        <v>10639</v>
      </c>
      <c r="B640" t="s">
        <v>152</v>
      </c>
      <c r="C640" t="s">
        <v>21</v>
      </c>
      <c r="D640" t="s">
        <v>18</v>
      </c>
      <c r="E640" t="s">
        <v>35</v>
      </c>
      <c r="F640" s="21">
        <v>44935</v>
      </c>
      <c r="G640" s="21">
        <v>45115</v>
      </c>
      <c r="H640" t="s">
        <v>12</v>
      </c>
    </row>
    <row r="641" spans="1:8">
      <c r="A641">
        <v>10640</v>
      </c>
      <c r="B641" t="s">
        <v>641</v>
      </c>
      <c r="C641" t="s">
        <v>25</v>
      </c>
      <c r="D641" t="s">
        <v>10</v>
      </c>
      <c r="E641" t="s">
        <v>22</v>
      </c>
      <c r="F641" s="21">
        <v>45312</v>
      </c>
      <c r="G641" s="21">
        <v>45677</v>
      </c>
      <c r="H641" t="s">
        <v>12</v>
      </c>
    </row>
    <row r="642" spans="1:8">
      <c r="A642">
        <v>10641</v>
      </c>
      <c r="B642" t="s">
        <v>642</v>
      </c>
      <c r="C642" t="s">
        <v>21</v>
      </c>
      <c r="D642" t="s">
        <v>38</v>
      </c>
      <c r="E642" t="s">
        <v>30</v>
      </c>
      <c r="F642" s="21">
        <v>45620</v>
      </c>
      <c r="G642" s="21">
        <v>46350</v>
      </c>
      <c r="H642" t="s">
        <v>19</v>
      </c>
    </row>
    <row r="643" spans="1:8">
      <c r="A643">
        <v>10642</v>
      </c>
      <c r="B643" t="s">
        <v>643</v>
      </c>
      <c r="C643" t="s">
        <v>55</v>
      </c>
      <c r="D643" t="s">
        <v>15</v>
      </c>
      <c r="E643" t="s">
        <v>16</v>
      </c>
      <c r="F643" s="21">
        <v>44934</v>
      </c>
      <c r="G643" s="21">
        <v>45664</v>
      </c>
      <c r="H643" t="s">
        <v>12</v>
      </c>
    </row>
    <row r="644" spans="1:8">
      <c r="A644">
        <v>10643</v>
      </c>
      <c r="B644" t="s">
        <v>644</v>
      </c>
      <c r="C644" t="s">
        <v>28</v>
      </c>
      <c r="D644" t="s">
        <v>15</v>
      </c>
      <c r="E644" t="s">
        <v>35</v>
      </c>
      <c r="F644" s="21">
        <v>45216</v>
      </c>
      <c r="G644" s="21">
        <v>45581</v>
      </c>
      <c r="H644" t="s">
        <v>12</v>
      </c>
    </row>
    <row r="645" spans="1:8">
      <c r="A645">
        <v>10644</v>
      </c>
      <c r="B645" t="s">
        <v>194</v>
      </c>
      <c r="C645" t="s">
        <v>55</v>
      </c>
      <c r="D645" t="s">
        <v>26</v>
      </c>
      <c r="E645" t="s">
        <v>30</v>
      </c>
      <c r="F645" s="21">
        <v>45210</v>
      </c>
      <c r="G645" s="21">
        <v>45940</v>
      </c>
      <c r="H645" t="s">
        <v>12</v>
      </c>
    </row>
    <row r="646" spans="1:8">
      <c r="A646">
        <v>10645</v>
      </c>
      <c r="B646" t="s">
        <v>645</v>
      </c>
      <c r="C646" t="s">
        <v>25</v>
      </c>
      <c r="D646" t="s">
        <v>10</v>
      </c>
      <c r="E646" t="s">
        <v>11</v>
      </c>
      <c r="F646" s="21">
        <v>45080</v>
      </c>
      <c r="G646" s="21">
        <v>45810</v>
      </c>
      <c r="H646" t="s">
        <v>12</v>
      </c>
    </row>
    <row r="647" spans="1:8">
      <c r="A647">
        <v>10646</v>
      </c>
      <c r="B647" t="s">
        <v>646</v>
      </c>
      <c r="C647" t="s">
        <v>9</v>
      </c>
      <c r="D647" t="s">
        <v>15</v>
      </c>
      <c r="E647" t="s">
        <v>22</v>
      </c>
      <c r="F647" s="21">
        <v>45603</v>
      </c>
      <c r="G647" s="21">
        <v>45968</v>
      </c>
      <c r="H647" t="s">
        <v>12</v>
      </c>
    </row>
    <row r="648" spans="1:8">
      <c r="A648">
        <v>10647</v>
      </c>
      <c r="B648" t="s">
        <v>647</v>
      </c>
      <c r="C648" t="s">
        <v>14</v>
      </c>
      <c r="D648" t="s">
        <v>26</v>
      </c>
      <c r="E648" t="s">
        <v>22</v>
      </c>
      <c r="F648" s="21">
        <v>45229</v>
      </c>
      <c r="G648" s="21">
        <v>45594</v>
      </c>
      <c r="H648" t="s">
        <v>12</v>
      </c>
    </row>
    <row r="649" spans="1:8">
      <c r="A649">
        <v>10648</v>
      </c>
      <c r="B649" t="s">
        <v>648</v>
      </c>
      <c r="C649" t="s">
        <v>55</v>
      </c>
      <c r="D649" t="s">
        <v>38</v>
      </c>
      <c r="E649" t="s">
        <v>16</v>
      </c>
      <c r="F649" s="21">
        <v>45524</v>
      </c>
      <c r="G649" s="21">
        <v>46254</v>
      </c>
      <c r="H649" t="s">
        <v>19</v>
      </c>
    </row>
    <row r="650" spans="1:8">
      <c r="A650">
        <v>10649</v>
      </c>
      <c r="B650" t="s">
        <v>649</v>
      </c>
      <c r="C650" t="s">
        <v>25</v>
      </c>
      <c r="D650" t="s">
        <v>18</v>
      </c>
      <c r="E650" t="s">
        <v>35</v>
      </c>
      <c r="F650" s="21">
        <v>45580</v>
      </c>
      <c r="G650" s="21">
        <v>45945</v>
      </c>
      <c r="H650" t="s">
        <v>12</v>
      </c>
    </row>
    <row r="651" spans="1:8">
      <c r="A651">
        <v>10650</v>
      </c>
      <c r="B651" t="s">
        <v>650</v>
      </c>
      <c r="C651" t="s">
        <v>28</v>
      </c>
      <c r="D651" t="s">
        <v>10</v>
      </c>
      <c r="E651" t="s">
        <v>11</v>
      </c>
      <c r="F651" s="21">
        <v>45600</v>
      </c>
      <c r="G651" s="21">
        <v>46330</v>
      </c>
      <c r="H651" t="s">
        <v>19</v>
      </c>
    </row>
    <row r="652" spans="1:8">
      <c r="A652">
        <v>10651</v>
      </c>
      <c r="B652" t="s">
        <v>651</v>
      </c>
      <c r="C652" t="s">
        <v>9</v>
      </c>
      <c r="D652" t="s">
        <v>38</v>
      </c>
      <c r="E652" t="s">
        <v>11</v>
      </c>
      <c r="F652" s="21">
        <v>45191</v>
      </c>
      <c r="G652" s="21">
        <v>45921</v>
      </c>
      <c r="H652" t="s">
        <v>12</v>
      </c>
    </row>
    <row r="653" spans="1:8">
      <c r="A653">
        <v>10652</v>
      </c>
      <c r="B653" t="s">
        <v>652</v>
      </c>
      <c r="C653" t="s">
        <v>21</v>
      </c>
      <c r="D653" t="s">
        <v>10</v>
      </c>
      <c r="E653" t="s">
        <v>16</v>
      </c>
      <c r="F653" s="21">
        <v>45154</v>
      </c>
      <c r="G653" s="21">
        <v>45519</v>
      </c>
      <c r="H653" t="s">
        <v>12</v>
      </c>
    </row>
    <row r="654" spans="1:8">
      <c r="A654">
        <v>10653</v>
      </c>
      <c r="B654" t="s">
        <v>653</v>
      </c>
      <c r="C654" t="s">
        <v>55</v>
      </c>
      <c r="D654" t="s">
        <v>10</v>
      </c>
      <c r="E654" t="s">
        <v>30</v>
      </c>
      <c r="F654" s="21">
        <v>45193</v>
      </c>
      <c r="G654" s="21">
        <v>45923</v>
      </c>
      <c r="H654" t="s">
        <v>12</v>
      </c>
    </row>
    <row r="655" spans="1:8">
      <c r="A655">
        <v>10654</v>
      </c>
      <c r="B655" t="s">
        <v>654</v>
      </c>
      <c r="C655" t="s">
        <v>9</v>
      </c>
      <c r="D655" t="s">
        <v>38</v>
      </c>
      <c r="E655" t="s">
        <v>16</v>
      </c>
      <c r="F655" s="21">
        <v>45576</v>
      </c>
      <c r="G655" s="21">
        <v>46306</v>
      </c>
      <c r="H655" t="s">
        <v>19</v>
      </c>
    </row>
    <row r="656" spans="1:8">
      <c r="A656">
        <v>10655</v>
      </c>
      <c r="B656" t="s">
        <v>655</v>
      </c>
      <c r="C656" t="s">
        <v>9</v>
      </c>
      <c r="D656" t="s">
        <v>38</v>
      </c>
      <c r="E656" t="s">
        <v>11</v>
      </c>
      <c r="F656" s="21">
        <v>45439</v>
      </c>
      <c r="G656" s="21">
        <v>45619</v>
      </c>
      <c r="H656" t="s">
        <v>12</v>
      </c>
    </row>
    <row r="657" spans="1:8">
      <c r="A657">
        <v>10656</v>
      </c>
      <c r="B657" t="s">
        <v>656</v>
      </c>
      <c r="C657" t="s">
        <v>28</v>
      </c>
      <c r="D657" t="s">
        <v>10</v>
      </c>
      <c r="E657" t="s">
        <v>22</v>
      </c>
      <c r="F657" s="21">
        <v>44982</v>
      </c>
      <c r="G657" s="21">
        <v>45162</v>
      </c>
      <c r="H657" t="s">
        <v>12</v>
      </c>
    </row>
    <row r="658" spans="1:8">
      <c r="A658">
        <v>10657</v>
      </c>
      <c r="B658" t="s">
        <v>657</v>
      </c>
      <c r="C658" t="s">
        <v>25</v>
      </c>
      <c r="D658" t="s">
        <v>38</v>
      </c>
      <c r="E658" t="s">
        <v>35</v>
      </c>
      <c r="F658" s="21">
        <v>45395</v>
      </c>
      <c r="G658" s="21">
        <v>45575</v>
      </c>
      <c r="H658" t="s">
        <v>12</v>
      </c>
    </row>
    <row r="659" spans="1:8">
      <c r="A659">
        <v>10658</v>
      </c>
      <c r="B659" t="s">
        <v>658</v>
      </c>
      <c r="C659" t="s">
        <v>9</v>
      </c>
      <c r="D659" t="s">
        <v>38</v>
      </c>
      <c r="E659" t="s">
        <v>30</v>
      </c>
      <c r="F659" s="21">
        <v>45573</v>
      </c>
      <c r="G659" s="21">
        <v>45753</v>
      </c>
      <c r="H659" t="s">
        <v>12</v>
      </c>
    </row>
    <row r="660" spans="1:8">
      <c r="A660">
        <v>10659</v>
      </c>
      <c r="B660" t="s">
        <v>659</v>
      </c>
      <c r="C660" t="s">
        <v>9</v>
      </c>
      <c r="D660" t="s">
        <v>38</v>
      </c>
      <c r="E660" t="s">
        <v>30</v>
      </c>
      <c r="F660" s="21">
        <v>45141</v>
      </c>
      <c r="G660" s="21">
        <v>45321</v>
      </c>
      <c r="H660" t="s">
        <v>12</v>
      </c>
    </row>
    <row r="661" spans="1:8">
      <c r="A661">
        <v>10660</v>
      </c>
      <c r="B661" t="s">
        <v>660</v>
      </c>
      <c r="C661" t="s">
        <v>55</v>
      </c>
      <c r="D661" t="s">
        <v>26</v>
      </c>
      <c r="E661" t="s">
        <v>11</v>
      </c>
      <c r="F661" s="21">
        <v>45556</v>
      </c>
      <c r="G661" s="21">
        <v>45921</v>
      </c>
      <c r="H661" t="s">
        <v>12</v>
      </c>
    </row>
    <row r="662" spans="1:8">
      <c r="A662">
        <v>10661</v>
      </c>
      <c r="B662" t="s">
        <v>661</v>
      </c>
      <c r="C662" t="s">
        <v>55</v>
      </c>
      <c r="D662" t="s">
        <v>38</v>
      </c>
      <c r="E662" t="s">
        <v>22</v>
      </c>
      <c r="F662" s="21">
        <v>45319</v>
      </c>
      <c r="G662" s="21">
        <v>45499</v>
      </c>
      <c r="H662" t="s">
        <v>12</v>
      </c>
    </row>
    <row r="663" spans="1:8">
      <c r="A663">
        <v>10662</v>
      </c>
      <c r="B663" t="s">
        <v>662</v>
      </c>
      <c r="C663" t="s">
        <v>21</v>
      </c>
      <c r="D663" t="s">
        <v>10</v>
      </c>
      <c r="E663" t="s">
        <v>16</v>
      </c>
      <c r="F663" s="21">
        <v>45256</v>
      </c>
      <c r="G663" s="21">
        <v>45986</v>
      </c>
      <c r="H663" t="s">
        <v>12</v>
      </c>
    </row>
    <row r="664" spans="1:8">
      <c r="A664">
        <v>10663</v>
      </c>
      <c r="B664" t="s">
        <v>663</v>
      </c>
      <c r="C664" t="s">
        <v>14</v>
      </c>
      <c r="D664" t="s">
        <v>26</v>
      </c>
      <c r="E664" t="s">
        <v>11</v>
      </c>
      <c r="F664" s="21">
        <v>45158</v>
      </c>
      <c r="G664" s="21">
        <v>45888</v>
      </c>
      <c r="H664" t="s">
        <v>12</v>
      </c>
    </row>
    <row r="665" spans="1:8">
      <c r="A665">
        <v>10664</v>
      </c>
      <c r="B665" t="s">
        <v>664</v>
      </c>
      <c r="C665" t="s">
        <v>25</v>
      </c>
      <c r="D665" t="s">
        <v>18</v>
      </c>
      <c r="E665" t="s">
        <v>16</v>
      </c>
      <c r="F665" s="21">
        <v>45319</v>
      </c>
      <c r="G665" s="21">
        <v>46049</v>
      </c>
      <c r="H665" t="s">
        <v>19</v>
      </c>
    </row>
    <row r="666" spans="1:8">
      <c r="A666">
        <v>10665</v>
      </c>
      <c r="B666" t="s">
        <v>665</v>
      </c>
      <c r="C666" t="s">
        <v>21</v>
      </c>
      <c r="D666" t="s">
        <v>26</v>
      </c>
      <c r="E666" t="s">
        <v>16</v>
      </c>
      <c r="F666" s="21">
        <v>45232</v>
      </c>
      <c r="G666" s="21">
        <v>45597</v>
      </c>
      <c r="H666" t="s">
        <v>12</v>
      </c>
    </row>
    <row r="667" spans="1:8">
      <c r="A667">
        <v>10666</v>
      </c>
      <c r="B667" t="s">
        <v>666</v>
      </c>
      <c r="C667" t="s">
        <v>28</v>
      </c>
      <c r="D667" t="s">
        <v>15</v>
      </c>
      <c r="E667" t="s">
        <v>30</v>
      </c>
      <c r="F667" s="21">
        <v>45371</v>
      </c>
      <c r="G667" s="21">
        <v>46101</v>
      </c>
      <c r="H667" t="s">
        <v>19</v>
      </c>
    </row>
    <row r="668" spans="1:8">
      <c r="A668">
        <v>10667</v>
      </c>
      <c r="B668" t="s">
        <v>667</v>
      </c>
      <c r="C668" t="s">
        <v>55</v>
      </c>
      <c r="D668" t="s">
        <v>10</v>
      </c>
      <c r="E668" t="s">
        <v>11</v>
      </c>
      <c r="F668" s="21">
        <v>45095</v>
      </c>
      <c r="G668" s="21">
        <v>45460</v>
      </c>
      <c r="H668" t="s">
        <v>12</v>
      </c>
    </row>
    <row r="669" spans="1:8">
      <c r="A669">
        <v>10668</v>
      </c>
      <c r="B669" t="s">
        <v>668</v>
      </c>
      <c r="C669" t="s">
        <v>21</v>
      </c>
      <c r="D669" t="s">
        <v>18</v>
      </c>
      <c r="E669" t="s">
        <v>11</v>
      </c>
      <c r="F669" s="21">
        <v>44949</v>
      </c>
      <c r="G669" s="21">
        <v>45679</v>
      </c>
      <c r="H669" t="s">
        <v>12</v>
      </c>
    </row>
    <row r="670" spans="1:8">
      <c r="A670">
        <v>10669</v>
      </c>
      <c r="B670" t="s">
        <v>669</v>
      </c>
      <c r="C670" t="s">
        <v>9</v>
      </c>
      <c r="D670" t="s">
        <v>10</v>
      </c>
      <c r="E670" t="s">
        <v>16</v>
      </c>
      <c r="F670" s="21">
        <v>45311</v>
      </c>
      <c r="G670" s="21">
        <v>46041</v>
      </c>
      <c r="H670" t="s">
        <v>19</v>
      </c>
    </row>
    <row r="671" spans="1:8">
      <c r="A671">
        <v>10670</v>
      </c>
      <c r="B671" t="s">
        <v>670</v>
      </c>
      <c r="C671" t="s">
        <v>28</v>
      </c>
      <c r="D671" t="s">
        <v>26</v>
      </c>
      <c r="E671" t="s">
        <v>35</v>
      </c>
      <c r="F671" s="21">
        <v>44976</v>
      </c>
      <c r="G671" s="21">
        <v>45706</v>
      </c>
      <c r="H671" t="s">
        <v>12</v>
      </c>
    </row>
    <row r="672" spans="1:8">
      <c r="A672">
        <v>10671</v>
      </c>
      <c r="B672" t="s">
        <v>671</v>
      </c>
      <c r="C672" t="s">
        <v>9</v>
      </c>
      <c r="D672" t="s">
        <v>26</v>
      </c>
      <c r="E672" t="s">
        <v>22</v>
      </c>
      <c r="F672" s="21">
        <v>45381</v>
      </c>
      <c r="G672" s="21">
        <v>45746</v>
      </c>
      <c r="H672" t="s">
        <v>12</v>
      </c>
    </row>
    <row r="673" spans="1:8">
      <c r="A673">
        <v>10672</v>
      </c>
      <c r="B673" t="s">
        <v>672</v>
      </c>
      <c r="C673" t="s">
        <v>25</v>
      </c>
      <c r="D673" t="s">
        <v>38</v>
      </c>
      <c r="E673" t="s">
        <v>11</v>
      </c>
      <c r="F673" s="21">
        <v>45137</v>
      </c>
      <c r="G673" s="21">
        <v>45867</v>
      </c>
      <c r="H673" t="s">
        <v>12</v>
      </c>
    </row>
    <row r="674" spans="1:8">
      <c r="A674">
        <v>10673</v>
      </c>
      <c r="B674" t="s">
        <v>673</v>
      </c>
      <c r="C674" t="s">
        <v>25</v>
      </c>
      <c r="D674" t="s">
        <v>38</v>
      </c>
      <c r="E674" t="s">
        <v>16</v>
      </c>
      <c r="F674" s="21">
        <v>45605</v>
      </c>
      <c r="G674" s="21">
        <v>46335</v>
      </c>
      <c r="H674" t="s">
        <v>19</v>
      </c>
    </row>
    <row r="675" spans="1:8">
      <c r="A675">
        <v>10674</v>
      </c>
      <c r="B675" t="s">
        <v>674</v>
      </c>
      <c r="C675" t="s">
        <v>28</v>
      </c>
      <c r="D675" t="s">
        <v>18</v>
      </c>
      <c r="E675" t="s">
        <v>22</v>
      </c>
      <c r="F675" s="21">
        <v>45034</v>
      </c>
      <c r="G675" s="21">
        <v>45764</v>
      </c>
      <c r="H675" t="s">
        <v>12</v>
      </c>
    </row>
    <row r="676" spans="1:8">
      <c r="A676">
        <v>10675</v>
      </c>
      <c r="B676" t="s">
        <v>675</v>
      </c>
      <c r="C676" t="s">
        <v>9</v>
      </c>
      <c r="D676" t="s">
        <v>10</v>
      </c>
      <c r="E676" t="s">
        <v>16</v>
      </c>
      <c r="F676" s="21">
        <v>45035</v>
      </c>
      <c r="G676" s="21">
        <v>45400</v>
      </c>
      <c r="H676" t="s">
        <v>12</v>
      </c>
    </row>
    <row r="677" spans="1:8">
      <c r="A677">
        <v>10676</v>
      </c>
      <c r="B677" t="s">
        <v>676</v>
      </c>
      <c r="C677" t="s">
        <v>21</v>
      </c>
      <c r="D677" t="s">
        <v>10</v>
      </c>
      <c r="E677" t="s">
        <v>35</v>
      </c>
      <c r="F677" s="21">
        <v>45133</v>
      </c>
      <c r="G677" s="21">
        <v>45498</v>
      </c>
      <c r="H677" t="s">
        <v>12</v>
      </c>
    </row>
    <row r="678" spans="1:8">
      <c r="A678">
        <v>10677</v>
      </c>
      <c r="B678" t="s">
        <v>677</v>
      </c>
      <c r="C678" t="s">
        <v>25</v>
      </c>
      <c r="D678" t="s">
        <v>18</v>
      </c>
      <c r="E678" t="s">
        <v>16</v>
      </c>
      <c r="F678" s="21">
        <v>45488</v>
      </c>
      <c r="G678" s="21">
        <v>45853</v>
      </c>
      <c r="H678" t="s">
        <v>12</v>
      </c>
    </row>
    <row r="679" spans="1:8">
      <c r="A679">
        <v>10678</v>
      </c>
      <c r="B679" t="s">
        <v>678</v>
      </c>
      <c r="C679" t="s">
        <v>14</v>
      </c>
      <c r="D679" t="s">
        <v>38</v>
      </c>
      <c r="E679" t="s">
        <v>30</v>
      </c>
      <c r="F679" s="21">
        <v>45167</v>
      </c>
      <c r="G679" s="21">
        <v>45347</v>
      </c>
      <c r="H679" t="s">
        <v>12</v>
      </c>
    </row>
    <row r="680" spans="1:8">
      <c r="A680">
        <v>10679</v>
      </c>
      <c r="B680" t="s">
        <v>679</v>
      </c>
      <c r="C680" t="s">
        <v>9</v>
      </c>
      <c r="D680" t="s">
        <v>15</v>
      </c>
      <c r="E680" t="s">
        <v>22</v>
      </c>
      <c r="F680" s="21">
        <v>45079</v>
      </c>
      <c r="G680" s="21">
        <v>45259</v>
      </c>
      <c r="H680" t="s">
        <v>12</v>
      </c>
    </row>
    <row r="681" spans="1:8">
      <c r="A681">
        <v>10680</v>
      </c>
      <c r="B681" t="s">
        <v>680</v>
      </c>
      <c r="C681" t="s">
        <v>9</v>
      </c>
      <c r="D681" t="s">
        <v>26</v>
      </c>
      <c r="E681" t="s">
        <v>30</v>
      </c>
      <c r="F681" s="21">
        <v>45586</v>
      </c>
      <c r="G681" s="21">
        <v>45766</v>
      </c>
      <c r="H681" t="s">
        <v>12</v>
      </c>
    </row>
    <row r="682" spans="1:8">
      <c r="A682">
        <v>10681</v>
      </c>
      <c r="B682" t="s">
        <v>681</v>
      </c>
      <c r="C682" t="s">
        <v>25</v>
      </c>
      <c r="D682" t="s">
        <v>38</v>
      </c>
      <c r="E682" t="s">
        <v>16</v>
      </c>
      <c r="F682" s="21">
        <v>45029</v>
      </c>
      <c r="G682" s="21">
        <v>45209</v>
      </c>
      <c r="H682" t="s">
        <v>12</v>
      </c>
    </row>
    <row r="683" spans="1:8">
      <c r="A683">
        <v>10682</v>
      </c>
      <c r="B683" t="s">
        <v>682</v>
      </c>
      <c r="C683" t="s">
        <v>25</v>
      </c>
      <c r="D683" t="s">
        <v>10</v>
      </c>
      <c r="E683" t="s">
        <v>30</v>
      </c>
      <c r="F683" s="21">
        <v>45363</v>
      </c>
      <c r="G683" s="21">
        <v>46093</v>
      </c>
      <c r="H683" t="s">
        <v>19</v>
      </c>
    </row>
    <row r="684" spans="1:8">
      <c r="A684">
        <v>10683</v>
      </c>
      <c r="B684" t="s">
        <v>683</v>
      </c>
      <c r="C684" t="s">
        <v>9</v>
      </c>
      <c r="D684" t="s">
        <v>26</v>
      </c>
      <c r="E684" t="s">
        <v>11</v>
      </c>
      <c r="F684" s="21">
        <v>45606</v>
      </c>
      <c r="G684" s="21">
        <v>46336</v>
      </c>
      <c r="H684" t="s">
        <v>19</v>
      </c>
    </row>
    <row r="685" spans="1:8">
      <c r="A685">
        <v>10684</v>
      </c>
      <c r="B685" t="s">
        <v>684</v>
      </c>
      <c r="C685" t="s">
        <v>25</v>
      </c>
      <c r="D685" t="s">
        <v>38</v>
      </c>
      <c r="E685" t="s">
        <v>35</v>
      </c>
      <c r="F685" s="21">
        <v>45201</v>
      </c>
      <c r="G685" s="21">
        <v>45931</v>
      </c>
      <c r="H685" t="s">
        <v>12</v>
      </c>
    </row>
    <row r="686" spans="1:8">
      <c r="A686">
        <v>10685</v>
      </c>
      <c r="B686" t="s">
        <v>685</v>
      </c>
      <c r="C686" t="s">
        <v>25</v>
      </c>
      <c r="D686" t="s">
        <v>18</v>
      </c>
      <c r="E686" t="s">
        <v>16</v>
      </c>
      <c r="F686" s="21">
        <v>45337</v>
      </c>
      <c r="G686" s="21">
        <v>45702</v>
      </c>
      <c r="H686" t="s">
        <v>12</v>
      </c>
    </row>
    <row r="687" spans="1:8">
      <c r="A687">
        <v>10686</v>
      </c>
      <c r="B687" t="s">
        <v>686</v>
      </c>
      <c r="C687" t="s">
        <v>25</v>
      </c>
      <c r="D687" t="s">
        <v>38</v>
      </c>
      <c r="E687" t="s">
        <v>22</v>
      </c>
      <c r="F687" s="21">
        <v>45358</v>
      </c>
      <c r="G687" s="21">
        <v>46088</v>
      </c>
      <c r="H687" t="s">
        <v>19</v>
      </c>
    </row>
    <row r="688" spans="1:8">
      <c r="A688">
        <v>10687</v>
      </c>
      <c r="B688" t="s">
        <v>687</v>
      </c>
      <c r="C688" t="s">
        <v>9</v>
      </c>
      <c r="D688" t="s">
        <v>18</v>
      </c>
      <c r="E688" t="s">
        <v>16</v>
      </c>
      <c r="F688" s="21">
        <v>45090</v>
      </c>
      <c r="G688" s="21">
        <v>45270</v>
      </c>
      <c r="H688" t="s">
        <v>12</v>
      </c>
    </row>
    <row r="689" spans="1:8">
      <c r="A689">
        <v>10688</v>
      </c>
      <c r="B689" t="s">
        <v>688</v>
      </c>
      <c r="C689" t="s">
        <v>55</v>
      </c>
      <c r="D689" t="s">
        <v>15</v>
      </c>
      <c r="E689" t="s">
        <v>22</v>
      </c>
      <c r="F689" s="21">
        <v>45112</v>
      </c>
      <c r="G689" s="21">
        <v>45842</v>
      </c>
      <c r="H689" t="s">
        <v>12</v>
      </c>
    </row>
    <row r="690" spans="1:8">
      <c r="A690">
        <v>10689</v>
      </c>
      <c r="B690" t="s">
        <v>689</v>
      </c>
      <c r="C690" t="s">
        <v>28</v>
      </c>
      <c r="D690" t="s">
        <v>26</v>
      </c>
      <c r="E690" t="s">
        <v>11</v>
      </c>
      <c r="F690" s="21">
        <v>45421</v>
      </c>
      <c r="G690" s="21">
        <v>45786</v>
      </c>
      <c r="H690" t="s">
        <v>12</v>
      </c>
    </row>
    <row r="691" spans="1:8">
      <c r="A691">
        <v>10690</v>
      </c>
      <c r="B691" t="s">
        <v>690</v>
      </c>
      <c r="C691" t="s">
        <v>55</v>
      </c>
      <c r="D691" t="s">
        <v>26</v>
      </c>
      <c r="E691" t="s">
        <v>16</v>
      </c>
      <c r="F691" s="21">
        <v>45194</v>
      </c>
      <c r="G691" s="21">
        <v>45924</v>
      </c>
      <c r="H691" t="s">
        <v>12</v>
      </c>
    </row>
    <row r="692" spans="1:8">
      <c r="A692">
        <v>10691</v>
      </c>
      <c r="B692" t="s">
        <v>691</v>
      </c>
      <c r="C692" t="s">
        <v>14</v>
      </c>
      <c r="D692" t="s">
        <v>15</v>
      </c>
      <c r="E692" t="s">
        <v>35</v>
      </c>
      <c r="F692" s="21">
        <v>45505</v>
      </c>
      <c r="G692" s="21">
        <v>45685</v>
      </c>
      <c r="H692" t="s">
        <v>12</v>
      </c>
    </row>
    <row r="693" spans="1:8">
      <c r="A693">
        <v>10692</v>
      </c>
      <c r="B693" t="s">
        <v>692</v>
      </c>
      <c r="C693" t="s">
        <v>28</v>
      </c>
      <c r="D693" t="s">
        <v>15</v>
      </c>
      <c r="E693" t="s">
        <v>35</v>
      </c>
      <c r="F693" s="21">
        <v>45024</v>
      </c>
      <c r="G693" s="21">
        <v>45389</v>
      </c>
      <c r="H693" t="s">
        <v>12</v>
      </c>
    </row>
    <row r="694" spans="1:8">
      <c r="A694">
        <v>10693</v>
      </c>
      <c r="B694" t="s">
        <v>693</v>
      </c>
      <c r="C694" t="s">
        <v>55</v>
      </c>
      <c r="D694" t="s">
        <v>10</v>
      </c>
      <c r="E694" t="s">
        <v>22</v>
      </c>
      <c r="F694" s="21">
        <v>45079</v>
      </c>
      <c r="G694" s="21">
        <v>45809</v>
      </c>
      <c r="H694" t="s">
        <v>12</v>
      </c>
    </row>
    <row r="695" spans="1:8">
      <c r="A695">
        <v>10694</v>
      </c>
      <c r="B695" t="s">
        <v>694</v>
      </c>
      <c r="C695" t="s">
        <v>9</v>
      </c>
      <c r="D695" t="s">
        <v>26</v>
      </c>
      <c r="E695" t="s">
        <v>11</v>
      </c>
      <c r="F695" s="21">
        <v>45444</v>
      </c>
      <c r="G695" s="21">
        <v>45809</v>
      </c>
      <c r="H695" t="s">
        <v>12</v>
      </c>
    </row>
    <row r="696" spans="1:8">
      <c r="A696">
        <v>10695</v>
      </c>
      <c r="B696" t="s">
        <v>695</v>
      </c>
      <c r="C696" t="s">
        <v>21</v>
      </c>
      <c r="D696" t="s">
        <v>26</v>
      </c>
      <c r="E696" t="s">
        <v>22</v>
      </c>
      <c r="F696" s="21">
        <v>45255</v>
      </c>
      <c r="G696" s="21">
        <v>45435</v>
      </c>
      <c r="H696" t="s">
        <v>12</v>
      </c>
    </row>
    <row r="697" spans="1:8">
      <c r="A697">
        <v>10696</v>
      </c>
      <c r="B697" t="s">
        <v>696</v>
      </c>
      <c r="C697" t="s">
        <v>9</v>
      </c>
      <c r="D697" t="s">
        <v>15</v>
      </c>
      <c r="E697" t="s">
        <v>11</v>
      </c>
      <c r="F697" s="21">
        <v>45490</v>
      </c>
      <c r="G697" s="21">
        <v>46220</v>
      </c>
      <c r="H697" t="s">
        <v>19</v>
      </c>
    </row>
    <row r="698" spans="1:8">
      <c r="A698">
        <v>10697</v>
      </c>
      <c r="B698" t="s">
        <v>697</v>
      </c>
      <c r="C698" t="s">
        <v>21</v>
      </c>
      <c r="D698" t="s">
        <v>26</v>
      </c>
      <c r="E698" t="s">
        <v>22</v>
      </c>
      <c r="F698" s="21">
        <v>45381</v>
      </c>
      <c r="G698" s="21">
        <v>46111</v>
      </c>
      <c r="H698" t="s">
        <v>19</v>
      </c>
    </row>
    <row r="699" spans="1:8">
      <c r="A699">
        <v>10698</v>
      </c>
      <c r="B699" t="s">
        <v>698</v>
      </c>
      <c r="C699" t="s">
        <v>55</v>
      </c>
      <c r="D699" t="s">
        <v>38</v>
      </c>
      <c r="E699" t="s">
        <v>30</v>
      </c>
      <c r="F699" s="21">
        <v>45048</v>
      </c>
      <c r="G699" s="21">
        <v>45413</v>
      </c>
      <c r="H699" t="s">
        <v>12</v>
      </c>
    </row>
    <row r="700" spans="1:8">
      <c r="A700">
        <v>10699</v>
      </c>
      <c r="B700" t="s">
        <v>699</v>
      </c>
      <c r="C700" t="s">
        <v>9</v>
      </c>
      <c r="D700" t="s">
        <v>38</v>
      </c>
      <c r="E700" t="s">
        <v>22</v>
      </c>
      <c r="F700" s="21">
        <v>44963</v>
      </c>
      <c r="G700" s="21">
        <v>45693</v>
      </c>
      <c r="H700" t="s">
        <v>12</v>
      </c>
    </row>
    <row r="701" spans="1:8">
      <c r="A701">
        <v>10700</v>
      </c>
      <c r="B701" t="s">
        <v>700</v>
      </c>
      <c r="C701" t="s">
        <v>9</v>
      </c>
      <c r="D701" t="s">
        <v>15</v>
      </c>
      <c r="E701" t="s">
        <v>35</v>
      </c>
      <c r="F701" s="21">
        <v>45579</v>
      </c>
      <c r="G701" s="21">
        <v>45944</v>
      </c>
      <c r="H701" t="s">
        <v>12</v>
      </c>
    </row>
    <row r="702" spans="1:8">
      <c r="A702">
        <v>10701</v>
      </c>
      <c r="B702" t="s">
        <v>701</v>
      </c>
      <c r="C702" t="s">
        <v>28</v>
      </c>
      <c r="D702" t="s">
        <v>18</v>
      </c>
      <c r="E702" t="s">
        <v>22</v>
      </c>
      <c r="F702" s="21">
        <v>45276</v>
      </c>
      <c r="G702" s="21">
        <v>45641</v>
      </c>
      <c r="H702" t="s">
        <v>12</v>
      </c>
    </row>
    <row r="703" spans="1:8">
      <c r="A703">
        <v>10702</v>
      </c>
      <c r="B703" t="s">
        <v>607</v>
      </c>
      <c r="C703" t="s">
        <v>21</v>
      </c>
      <c r="D703" t="s">
        <v>38</v>
      </c>
      <c r="E703" t="s">
        <v>30</v>
      </c>
      <c r="F703" s="21">
        <v>45500</v>
      </c>
      <c r="G703" s="21">
        <v>46230</v>
      </c>
      <c r="H703" t="s">
        <v>19</v>
      </c>
    </row>
    <row r="704" spans="1:8">
      <c r="A704">
        <v>10703</v>
      </c>
      <c r="B704" t="s">
        <v>702</v>
      </c>
      <c r="C704" t="s">
        <v>14</v>
      </c>
      <c r="D704" t="s">
        <v>10</v>
      </c>
      <c r="E704" t="s">
        <v>22</v>
      </c>
      <c r="F704" s="21">
        <v>45043</v>
      </c>
      <c r="G704" s="21">
        <v>45223</v>
      </c>
      <c r="H704" t="s">
        <v>12</v>
      </c>
    </row>
    <row r="705" spans="1:8">
      <c r="A705">
        <v>10704</v>
      </c>
      <c r="B705" t="s">
        <v>703</v>
      </c>
      <c r="C705" t="s">
        <v>9</v>
      </c>
      <c r="D705" t="s">
        <v>10</v>
      </c>
      <c r="E705" t="s">
        <v>30</v>
      </c>
      <c r="F705" s="21">
        <v>45575</v>
      </c>
      <c r="G705" s="21">
        <v>45940</v>
      </c>
      <c r="H705" t="s">
        <v>12</v>
      </c>
    </row>
    <row r="706" spans="1:8">
      <c r="A706">
        <v>10705</v>
      </c>
      <c r="B706" t="s">
        <v>704</v>
      </c>
      <c r="C706" t="s">
        <v>25</v>
      </c>
      <c r="D706" t="s">
        <v>26</v>
      </c>
      <c r="E706" t="s">
        <v>16</v>
      </c>
      <c r="F706" s="21">
        <v>45095</v>
      </c>
      <c r="G706" s="21">
        <v>45460</v>
      </c>
      <c r="H706" t="s">
        <v>12</v>
      </c>
    </row>
    <row r="707" spans="1:8">
      <c r="A707">
        <v>10706</v>
      </c>
      <c r="B707" t="s">
        <v>705</v>
      </c>
      <c r="C707" t="s">
        <v>9</v>
      </c>
      <c r="D707" t="s">
        <v>10</v>
      </c>
      <c r="E707" t="s">
        <v>35</v>
      </c>
      <c r="F707" s="21">
        <v>45127</v>
      </c>
      <c r="G707" s="21">
        <v>45307</v>
      </c>
      <c r="H707" t="s">
        <v>12</v>
      </c>
    </row>
    <row r="708" spans="1:8">
      <c r="A708">
        <v>10707</v>
      </c>
      <c r="B708" t="s">
        <v>706</v>
      </c>
      <c r="C708" t="s">
        <v>21</v>
      </c>
      <c r="D708" t="s">
        <v>38</v>
      </c>
      <c r="E708" t="s">
        <v>11</v>
      </c>
      <c r="F708" s="21">
        <v>45273</v>
      </c>
      <c r="G708" s="21">
        <v>45453</v>
      </c>
      <c r="H708" t="s">
        <v>12</v>
      </c>
    </row>
    <row r="709" spans="1:8">
      <c r="A709">
        <v>10708</v>
      </c>
      <c r="B709" t="s">
        <v>707</v>
      </c>
      <c r="C709" t="s">
        <v>9</v>
      </c>
      <c r="D709" t="s">
        <v>15</v>
      </c>
      <c r="E709" t="s">
        <v>16</v>
      </c>
      <c r="F709" s="21">
        <v>45388</v>
      </c>
      <c r="G709" s="21">
        <v>45753</v>
      </c>
      <c r="H709" t="s">
        <v>12</v>
      </c>
    </row>
    <row r="710" spans="1:8">
      <c r="A710">
        <v>10709</v>
      </c>
      <c r="B710" t="s">
        <v>708</v>
      </c>
      <c r="C710" t="s">
        <v>28</v>
      </c>
      <c r="D710" t="s">
        <v>18</v>
      </c>
      <c r="E710" t="s">
        <v>22</v>
      </c>
      <c r="F710" s="21">
        <v>44931</v>
      </c>
      <c r="G710" s="21">
        <v>45661</v>
      </c>
      <c r="H710" t="s">
        <v>12</v>
      </c>
    </row>
    <row r="711" spans="1:8">
      <c r="A711">
        <v>10710</v>
      </c>
      <c r="B711" t="s">
        <v>709</v>
      </c>
      <c r="C711" t="s">
        <v>28</v>
      </c>
      <c r="D711" t="s">
        <v>38</v>
      </c>
      <c r="E711" t="s">
        <v>35</v>
      </c>
      <c r="F711" s="21">
        <v>45421</v>
      </c>
      <c r="G711" s="21">
        <v>46151</v>
      </c>
      <c r="H711" t="s">
        <v>19</v>
      </c>
    </row>
    <row r="712" spans="1:8">
      <c r="A712">
        <v>10711</v>
      </c>
      <c r="B712" t="s">
        <v>710</v>
      </c>
      <c r="C712" t="s">
        <v>14</v>
      </c>
      <c r="D712" t="s">
        <v>15</v>
      </c>
      <c r="E712" t="s">
        <v>11</v>
      </c>
      <c r="F712" s="21">
        <v>45058</v>
      </c>
      <c r="G712" s="21">
        <v>45238</v>
      </c>
      <c r="H712" t="s">
        <v>12</v>
      </c>
    </row>
    <row r="713" spans="1:8">
      <c r="A713">
        <v>10712</v>
      </c>
      <c r="B713" t="s">
        <v>711</v>
      </c>
      <c r="C713" t="s">
        <v>28</v>
      </c>
      <c r="D713" t="s">
        <v>10</v>
      </c>
      <c r="E713" t="s">
        <v>35</v>
      </c>
      <c r="F713" s="21">
        <v>45320</v>
      </c>
      <c r="G713" s="21">
        <v>45685</v>
      </c>
      <c r="H713" t="s">
        <v>12</v>
      </c>
    </row>
    <row r="714" spans="1:8">
      <c r="A714">
        <v>10713</v>
      </c>
      <c r="B714" t="s">
        <v>712</v>
      </c>
      <c r="C714" t="s">
        <v>25</v>
      </c>
      <c r="D714" t="s">
        <v>38</v>
      </c>
      <c r="E714" t="s">
        <v>30</v>
      </c>
      <c r="F714" s="21">
        <v>45228</v>
      </c>
      <c r="G714" s="21">
        <v>45593</v>
      </c>
      <c r="H714" t="s">
        <v>12</v>
      </c>
    </row>
    <row r="715" spans="1:8">
      <c r="A715">
        <v>10714</v>
      </c>
      <c r="B715" t="s">
        <v>713</v>
      </c>
      <c r="C715" t="s">
        <v>21</v>
      </c>
      <c r="D715" t="s">
        <v>38</v>
      </c>
      <c r="E715" t="s">
        <v>35</v>
      </c>
      <c r="F715" s="21">
        <v>45451</v>
      </c>
      <c r="G715" s="21">
        <v>45816</v>
      </c>
      <c r="H715" t="s">
        <v>12</v>
      </c>
    </row>
    <row r="716" spans="1:8">
      <c r="A716">
        <v>10715</v>
      </c>
      <c r="B716" t="s">
        <v>714</v>
      </c>
      <c r="C716" t="s">
        <v>25</v>
      </c>
      <c r="D716" t="s">
        <v>15</v>
      </c>
      <c r="E716" t="s">
        <v>11</v>
      </c>
      <c r="F716" s="21">
        <v>45132</v>
      </c>
      <c r="G716" s="21">
        <v>45312</v>
      </c>
      <c r="H716" t="s">
        <v>12</v>
      </c>
    </row>
    <row r="717" spans="1:8">
      <c r="A717">
        <v>10716</v>
      </c>
      <c r="B717" t="s">
        <v>715</v>
      </c>
      <c r="C717" t="s">
        <v>14</v>
      </c>
      <c r="D717" t="s">
        <v>10</v>
      </c>
      <c r="E717" t="s">
        <v>11</v>
      </c>
      <c r="F717" s="21">
        <v>45592</v>
      </c>
      <c r="G717" s="21">
        <v>45772</v>
      </c>
      <c r="H717" t="s">
        <v>12</v>
      </c>
    </row>
    <row r="718" spans="1:8">
      <c r="A718">
        <v>10717</v>
      </c>
      <c r="B718" t="s">
        <v>716</v>
      </c>
      <c r="C718" t="s">
        <v>14</v>
      </c>
      <c r="D718" t="s">
        <v>10</v>
      </c>
      <c r="E718" t="s">
        <v>16</v>
      </c>
      <c r="F718" s="21">
        <v>45287</v>
      </c>
      <c r="G718" s="21">
        <v>46017</v>
      </c>
      <c r="H718" t="s">
        <v>12</v>
      </c>
    </row>
    <row r="719" spans="1:8">
      <c r="A719">
        <v>10718</v>
      </c>
      <c r="B719" t="s">
        <v>717</v>
      </c>
      <c r="C719" t="s">
        <v>28</v>
      </c>
      <c r="D719" t="s">
        <v>38</v>
      </c>
      <c r="E719" t="s">
        <v>35</v>
      </c>
      <c r="F719" s="21">
        <v>45219</v>
      </c>
      <c r="G719" s="21">
        <v>45584</v>
      </c>
      <c r="H719" t="s">
        <v>12</v>
      </c>
    </row>
    <row r="720" spans="1:8">
      <c r="A720">
        <v>10719</v>
      </c>
      <c r="B720" t="s">
        <v>718</v>
      </c>
      <c r="C720" t="s">
        <v>28</v>
      </c>
      <c r="D720" t="s">
        <v>26</v>
      </c>
      <c r="E720" t="s">
        <v>16</v>
      </c>
      <c r="F720" s="21">
        <v>45317</v>
      </c>
      <c r="G720" s="21">
        <v>45497</v>
      </c>
      <c r="H720" t="s">
        <v>12</v>
      </c>
    </row>
    <row r="721" spans="1:8">
      <c r="A721">
        <v>10720</v>
      </c>
      <c r="B721" t="s">
        <v>719</v>
      </c>
      <c r="C721" t="s">
        <v>21</v>
      </c>
      <c r="D721" t="s">
        <v>10</v>
      </c>
      <c r="E721" t="s">
        <v>11</v>
      </c>
      <c r="F721" s="21">
        <v>45220</v>
      </c>
      <c r="G721" s="21">
        <v>45950</v>
      </c>
      <c r="H721" t="s">
        <v>12</v>
      </c>
    </row>
    <row r="722" spans="1:8">
      <c r="A722">
        <v>10721</v>
      </c>
      <c r="B722" t="s">
        <v>720</v>
      </c>
      <c r="C722" t="s">
        <v>9</v>
      </c>
      <c r="D722" t="s">
        <v>10</v>
      </c>
      <c r="E722" t="s">
        <v>11</v>
      </c>
      <c r="F722" s="21">
        <v>45481</v>
      </c>
      <c r="G722" s="21">
        <v>45661</v>
      </c>
      <c r="H722" t="s">
        <v>12</v>
      </c>
    </row>
    <row r="723" spans="1:8">
      <c r="A723">
        <v>10722</v>
      </c>
      <c r="B723" t="s">
        <v>721</v>
      </c>
      <c r="C723" t="s">
        <v>9</v>
      </c>
      <c r="D723" t="s">
        <v>15</v>
      </c>
      <c r="E723" t="s">
        <v>35</v>
      </c>
      <c r="F723" s="21">
        <v>45156</v>
      </c>
      <c r="G723" s="21">
        <v>45886</v>
      </c>
      <c r="H723" t="s">
        <v>12</v>
      </c>
    </row>
    <row r="724" spans="1:8">
      <c r="A724">
        <v>10723</v>
      </c>
      <c r="B724" t="s">
        <v>722</v>
      </c>
      <c r="C724" t="s">
        <v>55</v>
      </c>
      <c r="D724" t="s">
        <v>18</v>
      </c>
      <c r="E724" t="s">
        <v>35</v>
      </c>
      <c r="F724" s="21">
        <v>45221</v>
      </c>
      <c r="G724" s="21">
        <v>45951</v>
      </c>
      <c r="H724" t="s">
        <v>12</v>
      </c>
    </row>
    <row r="725" spans="1:8">
      <c r="A725">
        <v>10724</v>
      </c>
      <c r="B725" t="s">
        <v>723</v>
      </c>
      <c r="C725" t="s">
        <v>55</v>
      </c>
      <c r="D725" t="s">
        <v>38</v>
      </c>
      <c r="E725" t="s">
        <v>22</v>
      </c>
      <c r="F725" s="21">
        <v>45247</v>
      </c>
      <c r="G725" s="21">
        <v>45977</v>
      </c>
      <c r="H725" t="s">
        <v>12</v>
      </c>
    </row>
    <row r="726" spans="1:8">
      <c r="A726">
        <v>10725</v>
      </c>
      <c r="B726" t="s">
        <v>724</v>
      </c>
      <c r="C726" t="s">
        <v>14</v>
      </c>
      <c r="D726" t="s">
        <v>10</v>
      </c>
      <c r="E726" t="s">
        <v>11</v>
      </c>
      <c r="F726" s="21">
        <v>45562</v>
      </c>
      <c r="G726" s="21">
        <v>45927</v>
      </c>
      <c r="H726" t="s">
        <v>12</v>
      </c>
    </row>
    <row r="727" spans="1:8">
      <c r="A727">
        <v>10726</v>
      </c>
      <c r="B727" t="s">
        <v>423</v>
      </c>
      <c r="C727" t="s">
        <v>14</v>
      </c>
      <c r="D727" t="s">
        <v>10</v>
      </c>
      <c r="E727" t="s">
        <v>35</v>
      </c>
      <c r="F727" s="21">
        <v>45486</v>
      </c>
      <c r="G727" s="21">
        <v>46216</v>
      </c>
      <c r="H727" t="s">
        <v>19</v>
      </c>
    </row>
    <row r="728" spans="1:8">
      <c r="A728">
        <v>10727</v>
      </c>
      <c r="B728" t="s">
        <v>725</v>
      </c>
      <c r="C728" t="s">
        <v>14</v>
      </c>
      <c r="D728" t="s">
        <v>18</v>
      </c>
      <c r="E728" t="s">
        <v>30</v>
      </c>
      <c r="F728" s="21">
        <v>45386</v>
      </c>
      <c r="G728" s="21">
        <v>45566</v>
      </c>
      <c r="H728" t="s">
        <v>12</v>
      </c>
    </row>
    <row r="729" spans="1:8">
      <c r="A729">
        <v>10728</v>
      </c>
      <c r="B729" t="s">
        <v>726</v>
      </c>
      <c r="C729" t="s">
        <v>21</v>
      </c>
      <c r="D729" t="s">
        <v>18</v>
      </c>
      <c r="E729" t="s">
        <v>35</v>
      </c>
      <c r="F729" s="21">
        <v>45049</v>
      </c>
      <c r="G729" s="21">
        <v>45414</v>
      </c>
      <c r="H729" t="s">
        <v>12</v>
      </c>
    </row>
    <row r="730" spans="1:8">
      <c r="A730">
        <v>10729</v>
      </c>
      <c r="B730" t="s">
        <v>727</v>
      </c>
      <c r="C730" t="s">
        <v>25</v>
      </c>
      <c r="D730" t="s">
        <v>15</v>
      </c>
      <c r="E730" t="s">
        <v>30</v>
      </c>
      <c r="F730" s="21">
        <v>45060</v>
      </c>
      <c r="G730" s="21">
        <v>45240</v>
      </c>
      <c r="H730" t="s">
        <v>12</v>
      </c>
    </row>
    <row r="731" spans="1:8">
      <c r="A731">
        <v>10730</v>
      </c>
      <c r="B731" t="s">
        <v>728</v>
      </c>
      <c r="C731" t="s">
        <v>9</v>
      </c>
      <c r="D731" t="s">
        <v>10</v>
      </c>
      <c r="E731" t="s">
        <v>22</v>
      </c>
      <c r="F731" s="21">
        <v>45085</v>
      </c>
      <c r="G731" s="21">
        <v>45265</v>
      </c>
      <c r="H731" t="s">
        <v>12</v>
      </c>
    </row>
    <row r="732" spans="1:8">
      <c r="A732">
        <v>10731</v>
      </c>
      <c r="B732" t="s">
        <v>729</v>
      </c>
      <c r="C732" t="s">
        <v>28</v>
      </c>
      <c r="D732" t="s">
        <v>26</v>
      </c>
      <c r="E732" t="s">
        <v>35</v>
      </c>
      <c r="F732" s="21">
        <v>45604</v>
      </c>
      <c r="G732" s="21">
        <v>45969</v>
      </c>
      <c r="H732" t="s">
        <v>12</v>
      </c>
    </row>
    <row r="733" spans="1:8">
      <c r="A733">
        <v>10732</v>
      </c>
      <c r="B733" t="s">
        <v>730</v>
      </c>
      <c r="C733" t="s">
        <v>28</v>
      </c>
      <c r="D733" t="s">
        <v>10</v>
      </c>
      <c r="E733" t="s">
        <v>16</v>
      </c>
      <c r="F733" s="21">
        <v>45252</v>
      </c>
      <c r="G733" s="21">
        <v>45982</v>
      </c>
      <c r="H733" t="s">
        <v>12</v>
      </c>
    </row>
    <row r="734" spans="1:8">
      <c r="A734">
        <v>10733</v>
      </c>
      <c r="B734" t="s">
        <v>731</v>
      </c>
      <c r="C734" t="s">
        <v>28</v>
      </c>
      <c r="D734" t="s">
        <v>26</v>
      </c>
      <c r="E734" t="s">
        <v>35</v>
      </c>
      <c r="F734" s="21">
        <v>45090</v>
      </c>
      <c r="G734" s="21">
        <v>45455</v>
      </c>
      <c r="H734" t="s">
        <v>12</v>
      </c>
    </row>
    <row r="735" spans="1:8">
      <c r="A735">
        <v>10734</v>
      </c>
      <c r="B735" t="s">
        <v>732</v>
      </c>
      <c r="C735" t="s">
        <v>55</v>
      </c>
      <c r="D735" t="s">
        <v>26</v>
      </c>
      <c r="E735" t="s">
        <v>30</v>
      </c>
      <c r="F735" s="21">
        <v>45153</v>
      </c>
      <c r="G735" s="21">
        <v>45333</v>
      </c>
      <c r="H735" t="s">
        <v>12</v>
      </c>
    </row>
    <row r="736" spans="1:8">
      <c r="A736">
        <v>10735</v>
      </c>
      <c r="B736" t="s">
        <v>733</v>
      </c>
      <c r="C736" t="s">
        <v>25</v>
      </c>
      <c r="D736" t="s">
        <v>10</v>
      </c>
      <c r="E736" t="s">
        <v>30</v>
      </c>
      <c r="F736" s="21">
        <v>45150</v>
      </c>
      <c r="G736" s="21">
        <v>45880</v>
      </c>
      <c r="H736" t="s">
        <v>12</v>
      </c>
    </row>
    <row r="737" spans="1:8">
      <c r="A737">
        <v>10736</v>
      </c>
      <c r="B737" t="s">
        <v>734</v>
      </c>
      <c r="C737" t="s">
        <v>28</v>
      </c>
      <c r="D737" t="s">
        <v>26</v>
      </c>
      <c r="E737" t="s">
        <v>16</v>
      </c>
      <c r="F737" s="21">
        <v>45611</v>
      </c>
      <c r="G737" s="21">
        <v>45976</v>
      </c>
      <c r="H737" t="s">
        <v>12</v>
      </c>
    </row>
    <row r="738" spans="1:8">
      <c r="A738">
        <v>10737</v>
      </c>
      <c r="B738" t="s">
        <v>735</v>
      </c>
      <c r="C738" t="s">
        <v>14</v>
      </c>
      <c r="D738" t="s">
        <v>15</v>
      </c>
      <c r="E738" t="s">
        <v>35</v>
      </c>
      <c r="F738" s="21">
        <v>45176</v>
      </c>
      <c r="G738" s="21">
        <v>45356</v>
      </c>
      <c r="H738" t="s">
        <v>12</v>
      </c>
    </row>
    <row r="739" spans="1:8">
      <c r="A739">
        <v>10738</v>
      </c>
      <c r="B739" t="s">
        <v>736</v>
      </c>
      <c r="C739" t="s">
        <v>55</v>
      </c>
      <c r="D739" t="s">
        <v>26</v>
      </c>
      <c r="E739" t="s">
        <v>22</v>
      </c>
      <c r="F739" s="21">
        <v>45189</v>
      </c>
      <c r="G739" s="21">
        <v>45919</v>
      </c>
      <c r="H739" t="s">
        <v>12</v>
      </c>
    </row>
    <row r="740" spans="1:8">
      <c r="A740">
        <v>10739</v>
      </c>
      <c r="B740" t="s">
        <v>737</v>
      </c>
      <c r="C740" t="s">
        <v>9</v>
      </c>
      <c r="D740" t="s">
        <v>15</v>
      </c>
      <c r="E740" t="s">
        <v>30</v>
      </c>
      <c r="F740" s="21">
        <v>45453</v>
      </c>
      <c r="G740" s="21">
        <v>46183</v>
      </c>
      <c r="H740" t="s">
        <v>19</v>
      </c>
    </row>
    <row r="741" spans="1:8">
      <c r="A741">
        <v>10740</v>
      </c>
      <c r="B741" t="s">
        <v>738</v>
      </c>
      <c r="C741" t="s">
        <v>9</v>
      </c>
      <c r="D741" t="s">
        <v>10</v>
      </c>
      <c r="E741" t="s">
        <v>11</v>
      </c>
      <c r="F741" s="21">
        <v>45255</v>
      </c>
      <c r="G741" s="21">
        <v>45985</v>
      </c>
      <c r="H741" t="s">
        <v>12</v>
      </c>
    </row>
    <row r="742" spans="1:8">
      <c r="A742">
        <v>10741</v>
      </c>
      <c r="B742" t="s">
        <v>739</v>
      </c>
      <c r="C742" t="s">
        <v>21</v>
      </c>
      <c r="D742" t="s">
        <v>15</v>
      </c>
      <c r="E742" t="s">
        <v>35</v>
      </c>
      <c r="F742" s="21">
        <v>44934</v>
      </c>
      <c r="G742" s="21">
        <v>45664</v>
      </c>
      <c r="H742" t="s">
        <v>12</v>
      </c>
    </row>
    <row r="743" spans="1:8">
      <c r="A743">
        <v>10742</v>
      </c>
      <c r="B743" t="s">
        <v>740</v>
      </c>
      <c r="C743" t="s">
        <v>14</v>
      </c>
      <c r="D743" t="s">
        <v>18</v>
      </c>
      <c r="E743" t="s">
        <v>22</v>
      </c>
      <c r="F743" s="21">
        <v>45033</v>
      </c>
      <c r="G743" s="21">
        <v>45213</v>
      </c>
      <c r="H743" t="s">
        <v>12</v>
      </c>
    </row>
    <row r="744" spans="1:8">
      <c r="A744">
        <v>10743</v>
      </c>
      <c r="B744" t="s">
        <v>741</v>
      </c>
      <c r="C744" t="s">
        <v>14</v>
      </c>
      <c r="D744" t="s">
        <v>26</v>
      </c>
      <c r="E744" t="s">
        <v>11</v>
      </c>
      <c r="F744" s="21">
        <v>44951</v>
      </c>
      <c r="G744" s="21">
        <v>45316</v>
      </c>
      <c r="H744" t="s">
        <v>12</v>
      </c>
    </row>
    <row r="745" spans="1:8">
      <c r="A745">
        <v>10744</v>
      </c>
      <c r="B745" t="s">
        <v>742</v>
      </c>
      <c r="C745" t="s">
        <v>9</v>
      </c>
      <c r="D745" t="s">
        <v>26</v>
      </c>
      <c r="E745" t="s">
        <v>16</v>
      </c>
      <c r="F745" s="21">
        <v>44982</v>
      </c>
      <c r="G745" s="21">
        <v>45162</v>
      </c>
      <c r="H745" t="s">
        <v>12</v>
      </c>
    </row>
    <row r="746" spans="1:8">
      <c r="A746">
        <v>10745</v>
      </c>
      <c r="B746" t="s">
        <v>743</v>
      </c>
      <c r="C746" t="s">
        <v>28</v>
      </c>
      <c r="D746" t="s">
        <v>26</v>
      </c>
      <c r="E746" t="s">
        <v>35</v>
      </c>
      <c r="F746" s="21">
        <v>45160</v>
      </c>
      <c r="G746" s="21">
        <v>45525</v>
      </c>
      <c r="H746" t="s">
        <v>12</v>
      </c>
    </row>
    <row r="747" spans="1:8">
      <c r="A747">
        <v>10746</v>
      </c>
      <c r="B747" t="s">
        <v>744</v>
      </c>
      <c r="C747" t="s">
        <v>55</v>
      </c>
      <c r="D747" t="s">
        <v>38</v>
      </c>
      <c r="E747" t="s">
        <v>22</v>
      </c>
      <c r="F747" s="21">
        <v>45250</v>
      </c>
      <c r="G747" s="21">
        <v>45430</v>
      </c>
      <c r="H747" t="s">
        <v>12</v>
      </c>
    </row>
    <row r="748" spans="1:8">
      <c r="A748">
        <v>10747</v>
      </c>
      <c r="B748" t="s">
        <v>745</v>
      </c>
      <c r="C748" t="s">
        <v>28</v>
      </c>
      <c r="D748" t="s">
        <v>26</v>
      </c>
      <c r="E748" t="s">
        <v>35</v>
      </c>
      <c r="F748" s="21">
        <v>44991</v>
      </c>
      <c r="G748" s="21">
        <v>45721</v>
      </c>
      <c r="H748" t="s">
        <v>12</v>
      </c>
    </row>
    <row r="749" spans="1:8">
      <c r="A749">
        <v>10748</v>
      </c>
      <c r="B749" t="s">
        <v>746</v>
      </c>
      <c r="C749" t="s">
        <v>14</v>
      </c>
      <c r="D749" t="s">
        <v>26</v>
      </c>
      <c r="E749" t="s">
        <v>30</v>
      </c>
      <c r="F749" s="21">
        <v>45441</v>
      </c>
      <c r="G749" s="21">
        <v>45621</v>
      </c>
      <c r="H749" t="s">
        <v>12</v>
      </c>
    </row>
    <row r="750" spans="1:8">
      <c r="A750">
        <v>10749</v>
      </c>
      <c r="B750" t="s">
        <v>747</v>
      </c>
      <c r="C750" t="s">
        <v>28</v>
      </c>
      <c r="D750" t="s">
        <v>26</v>
      </c>
      <c r="E750" t="s">
        <v>30</v>
      </c>
      <c r="F750" s="21">
        <v>45375</v>
      </c>
      <c r="G750" s="21">
        <v>45740</v>
      </c>
      <c r="H750" t="s">
        <v>12</v>
      </c>
    </row>
    <row r="751" spans="1:8">
      <c r="A751">
        <v>10750</v>
      </c>
      <c r="B751" t="s">
        <v>748</v>
      </c>
      <c r="C751" t="s">
        <v>55</v>
      </c>
      <c r="D751" t="s">
        <v>18</v>
      </c>
      <c r="E751" t="s">
        <v>35</v>
      </c>
      <c r="F751" s="21">
        <v>45152</v>
      </c>
      <c r="G751" s="21">
        <v>45332</v>
      </c>
      <c r="H751" t="s">
        <v>12</v>
      </c>
    </row>
    <row r="752" spans="1:8">
      <c r="A752">
        <v>10751</v>
      </c>
      <c r="B752" t="s">
        <v>749</v>
      </c>
      <c r="C752" t="s">
        <v>28</v>
      </c>
      <c r="D752" t="s">
        <v>10</v>
      </c>
      <c r="E752" t="s">
        <v>11</v>
      </c>
      <c r="F752" s="21">
        <v>45232</v>
      </c>
      <c r="G752" s="21">
        <v>45962</v>
      </c>
      <c r="H752" t="s">
        <v>12</v>
      </c>
    </row>
    <row r="753" spans="1:8">
      <c r="A753">
        <v>10752</v>
      </c>
      <c r="B753" t="s">
        <v>750</v>
      </c>
      <c r="C753" t="s">
        <v>9</v>
      </c>
      <c r="D753" t="s">
        <v>15</v>
      </c>
      <c r="E753" t="s">
        <v>35</v>
      </c>
      <c r="F753" s="21">
        <v>45071</v>
      </c>
      <c r="G753" s="21">
        <v>45251</v>
      </c>
      <c r="H753" t="s">
        <v>12</v>
      </c>
    </row>
    <row r="754" spans="1:8">
      <c r="A754">
        <v>10753</v>
      </c>
      <c r="B754" t="s">
        <v>751</v>
      </c>
      <c r="C754" t="s">
        <v>28</v>
      </c>
      <c r="D754" t="s">
        <v>15</v>
      </c>
      <c r="E754" t="s">
        <v>22</v>
      </c>
      <c r="F754" s="21">
        <v>45477</v>
      </c>
      <c r="G754" s="21">
        <v>46207</v>
      </c>
      <c r="H754" t="s">
        <v>19</v>
      </c>
    </row>
    <row r="755" spans="1:8">
      <c r="A755">
        <v>10754</v>
      </c>
      <c r="B755" t="s">
        <v>752</v>
      </c>
      <c r="C755" t="s">
        <v>25</v>
      </c>
      <c r="D755" t="s">
        <v>18</v>
      </c>
      <c r="E755" t="s">
        <v>30</v>
      </c>
      <c r="F755" s="21">
        <v>45143</v>
      </c>
      <c r="G755" s="21">
        <v>45508</v>
      </c>
      <c r="H755" t="s">
        <v>12</v>
      </c>
    </row>
    <row r="756" spans="1:8">
      <c r="A756">
        <v>10755</v>
      </c>
      <c r="B756" t="s">
        <v>753</v>
      </c>
      <c r="C756" t="s">
        <v>21</v>
      </c>
      <c r="D756" t="s">
        <v>18</v>
      </c>
      <c r="E756" t="s">
        <v>11</v>
      </c>
      <c r="F756" s="21">
        <v>45153</v>
      </c>
      <c r="G756" s="21">
        <v>45883</v>
      </c>
      <c r="H756" t="s">
        <v>12</v>
      </c>
    </row>
    <row r="757" spans="1:8">
      <c r="A757">
        <v>10756</v>
      </c>
      <c r="B757" t="s">
        <v>754</v>
      </c>
      <c r="C757" t="s">
        <v>21</v>
      </c>
      <c r="D757" t="s">
        <v>26</v>
      </c>
      <c r="E757" t="s">
        <v>11</v>
      </c>
      <c r="F757" s="21">
        <v>45614</v>
      </c>
      <c r="G757" s="21">
        <v>46344</v>
      </c>
      <c r="H757" t="s">
        <v>19</v>
      </c>
    </row>
    <row r="758" spans="1:8">
      <c r="A758">
        <v>10757</v>
      </c>
      <c r="B758" t="s">
        <v>755</v>
      </c>
      <c r="C758" t="s">
        <v>28</v>
      </c>
      <c r="D758" t="s">
        <v>38</v>
      </c>
      <c r="E758" t="s">
        <v>35</v>
      </c>
      <c r="F758" s="21">
        <v>45001</v>
      </c>
      <c r="G758" s="21">
        <v>45366</v>
      </c>
      <c r="H758" t="s">
        <v>12</v>
      </c>
    </row>
    <row r="759" spans="1:8">
      <c r="A759">
        <v>10758</v>
      </c>
      <c r="B759" t="s">
        <v>756</v>
      </c>
      <c r="C759" t="s">
        <v>25</v>
      </c>
      <c r="D759" t="s">
        <v>26</v>
      </c>
      <c r="E759" t="s">
        <v>11</v>
      </c>
      <c r="F759" s="21">
        <v>45521</v>
      </c>
      <c r="G759" s="21">
        <v>45886</v>
      </c>
      <c r="H759" t="s">
        <v>12</v>
      </c>
    </row>
    <row r="760" spans="1:8">
      <c r="A760">
        <v>10759</v>
      </c>
      <c r="B760" t="s">
        <v>757</v>
      </c>
      <c r="C760" t="s">
        <v>25</v>
      </c>
      <c r="D760" t="s">
        <v>18</v>
      </c>
      <c r="E760" t="s">
        <v>11</v>
      </c>
      <c r="F760" s="21">
        <v>45029</v>
      </c>
      <c r="G760" s="21">
        <v>45394</v>
      </c>
      <c r="H760" t="s">
        <v>12</v>
      </c>
    </row>
    <row r="761" spans="1:8">
      <c r="A761">
        <v>10760</v>
      </c>
      <c r="B761" t="s">
        <v>758</v>
      </c>
      <c r="C761" t="s">
        <v>21</v>
      </c>
      <c r="D761" t="s">
        <v>10</v>
      </c>
      <c r="E761" t="s">
        <v>22</v>
      </c>
      <c r="F761" s="21">
        <v>45388</v>
      </c>
      <c r="G761" s="21">
        <v>45753</v>
      </c>
      <c r="H761" t="s">
        <v>12</v>
      </c>
    </row>
    <row r="762" spans="1:8">
      <c r="A762">
        <v>10761</v>
      </c>
      <c r="B762" t="s">
        <v>759</v>
      </c>
      <c r="C762" t="s">
        <v>14</v>
      </c>
      <c r="D762" t="s">
        <v>15</v>
      </c>
      <c r="E762" t="s">
        <v>11</v>
      </c>
      <c r="F762" s="21">
        <v>45506</v>
      </c>
      <c r="G762" s="21">
        <v>46236</v>
      </c>
      <c r="H762" t="s">
        <v>19</v>
      </c>
    </row>
    <row r="763" spans="1:8">
      <c r="A763">
        <v>10762</v>
      </c>
      <c r="B763" t="s">
        <v>760</v>
      </c>
      <c r="C763" t="s">
        <v>55</v>
      </c>
      <c r="D763" t="s">
        <v>18</v>
      </c>
      <c r="E763" t="s">
        <v>16</v>
      </c>
      <c r="F763" s="21">
        <v>45247</v>
      </c>
      <c r="G763" s="21">
        <v>45427</v>
      </c>
      <c r="H763" t="s">
        <v>12</v>
      </c>
    </row>
    <row r="764" spans="1:8">
      <c r="A764">
        <v>10763</v>
      </c>
      <c r="B764" t="s">
        <v>761</v>
      </c>
      <c r="C764" t="s">
        <v>14</v>
      </c>
      <c r="D764" t="s">
        <v>38</v>
      </c>
      <c r="E764" t="s">
        <v>30</v>
      </c>
      <c r="F764" s="21">
        <v>45295</v>
      </c>
      <c r="G764" s="21">
        <v>45475</v>
      </c>
      <c r="H764" t="s">
        <v>12</v>
      </c>
    </row>
    <row r="765" spans="1:8">
      <c r="A765">
        <v>10764</v>
      </c>
      <c r="B765" t="s">
        <v>762</v>
      </c>
      <c r="C765" t="s">
        <v>55</v>
      </c>
      <c r="D765" t="s">
        <v>38</v>
      </c>
      <c r="E765" t="s">
        <v>22</v>
      </c>
      <c r="F765" s="21">
        <v>45294</v>
      </c>
      <c r="G765" s="21">
        <v>45659</v>
      </c>
      <c r="H765" t="s">
        <v>12</v>
      </c>
    </row>
    <row r="766" spans="1:8">
      <c r="A766">
        <v>10765</v>
      </c>
      <c r="B766" t="s">
        <v>763</v>
      </c>
      <c r="C766" t="s">
        <v>9</v>
      </c>
      <c r="D766" t="s">
        <v>18</v>
      </c>
      <c r="E766" t="s">
        <v>35</v>
      </c>
      <c r="F766" s="21">
        <v>45010</v>
      </c>
      <c r="G766" s="21">
        <v>45375</v>
      </c>
      <c r="H766" t="s">
        <v>12</v>
      </c>
    </row>
    <row r="767" spans="1:8">
      <c r="A767">
        <v>10766</v>
      </c>
      <c r="B767" t="s">
        <v>764</v>
      </c>
      <c r="C767" t="s">
        <v>28</v>
      </c>
      <c r="D767" t="s">
        <v>18</v>
      </c>
      <c r="E767" t="s">
        <v>30</v>
      </c>
      <c r="F767" s="21">
        <v>45568</v>
      </c>
      <c r="G767" s="21">
        <v>45748</v>
      </c>
      <c r="H767" t="s">
        <v>12</v>
      </c>
    </row>
    <row r="768" spans="1:8">
      <c r="A768">
        <v>10767</v>
      </c>
      <c r="B768" t="s">
        <v>765</v>
      </c>
      <c r="C768" t="s">
        <v>9</v>
      </c>
      <c r="D768" t="s">
        <v>15</v>
      </c>
      <c r="E768" t="s">
        <v>16</v>
      </c>
      <c r="F768" s="21">
        <v>45522</v>
      </c>
      <c r="G768" s="21">
        <v>46252</v>
      </c>
      <c r="H768" t="s">
        <v>19</v>
      </c>
    </row>
    <row r="769" spans="1:8">
      <c r="A769">
        <v>10768</v>
      </c>
      <c r="B769" t="s">
        <v>766</v>
      </c>
      <c r="C769" t="s">
        <v>21</v>
      </c>
      <c r="D769" t="s">
        <v>26</v>
      </c>
      <c r="E769" t="s">
        <v>35</v>
      </c>
      <c r="F769" s="21">
        <v>45193</v>
      </c>
      <c r="G769" s="21">
        <v>45923</v>
      </c>
      <c r="H769" t="s">
        <v>12</v>
      </c>
    </row>
    <row r="770" spans="1:8">
      <c r="A770">
        <v>10769</v>
      </c>
      <c r="B770" t="s">
        <v>767</v>
      </c>
      <c r="C770" t="s">
        <v>55</v>
      </c>
      <c r="D770" t="s">
        <v>18</v>
      </c>
      <c r="E770" t="s">
        <v>30</v>
      </c>
      <c r="F770" s="21">
        <v>45328</v>
      </c>
      <c r="G770" s="21">
        <v>45508</v>
      </c>
      <c r="H770" t="s">
        <v>12</v>
      </c>
    </row>
    <row r="771" spans="1:8">
      <c r="A771">
        <v>10770</v>
      </c>
      <c r="B771" t="s">
        <v>768</v>
      </c>
      <c r="C771" t="s">
        <v>14</v>
      </c>
      <c r="D771" t="s">
        <v>10</v>
      </c>
      <c r="E771" t="s">
        <v>11</v>
      </c>
      <c r="F771" s="21">
        <v>45402</v>
      </c>
      <c r="G771" s="21">
        <v>46132</v>
      </c>
      <c r="H771" t="s">
        <v>19</v>
      </c>
    </row>
    <row r="772" spans="1:8">
      <c r="A772">
        <v>10771</v>
      </c>
      <c r="B772" t="s">
        <v>769</v>
      </c>
      <c r="C772" t="s">
        <v>55</v>
      </c>
      <c r="D772" t="s">
        <v>10</v>
      </c>
      <c r="E772" t="s">
        <v>35</v>
      </c>
      <c r="F772" s="21">
        <v>44937</v>
      </c>
      <c r="G772" s="21">
        <v>45667</v>
      </c>
      <c r="H772" t="s">
        <v>12</v>
      </c>
    </row>
    <row r="773" spans="1:8">
      <c r="A773">
        <v>10772</v>
      </c>
      <c r="B773" t="s">
        <v>770</v>
      </c>
      <c r="C773" t="s">
        <v>14</v>
      </c>
      <c r="D773" t="s">
        <v>18</v>
      </c>
      <c r="E773" t="s">
        <v>35</v>
      </c>
      <c r="F773" s="21">
        <v>45070</v>
      </c>
      <c r="G773" s="21">
        <v>45435</v>
      </c>
      <c r="H773" t="s">
        <v>12</v>
      </c>
    </row>
    <row r="774" spans="1:8">
      <c r="A774">
        <v>10773</v>
      </c>
      <c r="B774" t="s">
        <v>771</v>
      </c>
      <c r="C774" t="s">
        <v>28</v>
      </c>
      <c r="D774" t="s">
        <v>15</v>
      </c>
      <c r="E774" t="s">
        <v>11</v>
      </c>
      <c r="F774" s="21">
        <v>45422</v>
      </c>
      <c r="G774" s="21">
        <v>45787</v>
      </c>
      <c r="H774" t="s">
        <v>12</v>
      </c>
    </row>
    <row r="775" spans="1:8">
      <c r="A775">
        <v>10774</v>
      </c>
      <c r="B775" t="s">
        <v>772</v>
      </c>
      <c r="C775" t="s">
        <v>55</v>
      </c>
      <c r="D775" t="s">
        <v>18</v>
      </c>
      <c r="E775" t="s">
        <v>16</v>
      </c>
      <c r="F775" s="21">
        <v>45197</v>
      </c>
      <c r="G775" s="21">
        <v>45562</v>
      </c>
      <c r="H775" t="s">
        <v>12</v>
      </c>
    </row>
    <row r="776" spans="1:8">
      <c r="A776">
        <v>10775</v>
      </c>
      <c r="B776" t="s">
        <v>773</v>
      </c>
      <c r="C776" t="s">
        <v>14</v>
      </c>
      <c r="D776" t="s">
        <v>18</v>
      </c>
      <c r="E776" t="s">
        <v>35</v>
      </c>
      <c r="F776" s="21">
        <v>45296</v>
      </c>
      <c r="G776" s="21">
        <v>45661</v>
      </c>
      <c r="H776" t="s">
        <v>12</v>
      </c>
    </row>
    <row r="777" spans="1:8">
      <c r="A777">
        <v>10776</v>
      </c>
      <c r="B777" t="s">
        <v>774</v>
      </c>
      <c r="C777" t="s">
        <v>9</v>
      </c>
      <c r="D777" t="s">
        <v>26</v>
      </c>
      <c r="E777" t="s">
        <v>30</v>
      </c>
      <c r="F777" s="21">
        <v>45032</v>
      </c>
      <c r="G777" s="21">
        <v>45762</v>
      </c>
      <c r="H777" t="s">
        <v>12</v>
      </c>
    </row>
    <row r="778" spans="1:8">
      <c r="A778">
        <v>10777</v>
      </c>
      <c r="B778" t="s">
        <v>775</v>
      </c>
      <c r="C778" t="s">
        <v>14</v>
      </c>
      <c r="D778" t="s">
        <v>10</v>
      </c>
      <c r="E778" t="s">
        <v>30</v>
      </c>
      <c r="F778" s="21">
        <v>45519</v>
      </c>
      <c r="G778" s="21">
        <v>46249</v>
      </c>
      <c r="H778" t="s">
        <v>19</v>
      </c>
    </row>
    <row r="779" spans="1:8">
      <c r="A779">
        <v>10778</v>
      </c>
      <c r="B779" t="s">
        <v>776</v>
      </c>
      <c r="C779" t="s">
        <v>55</v>
      </c>
      <c r="D779" t="s">
        <v>38</v>
      </c>
      <c r="E779" t="s">
        <v>30</v>
      </c>
      <c r="F779" s="21">
        <v>45528</v>
      </c>
      <c r="G779" s="21">
        <v>46258</v>
      </c>
      <c r="H779" t="s">
        <v>19</v>
      </c>
    </row>
    <row r="780" spans="1:8">
      <c r="A780">
        <v>10779</v>
      </c>
      <c r="B780" t="s">
        <v>777</v>
      </c>
      <c r="C780" t="s">
        <v>28</v>
      </c>
      <c r="D780" t="s">
        <v>10</v>
      </c>
      <c r="E780" t="s">
        <v>22</v>
      </c>
      <c r="F780" s="21">
        <v>45155</v>
      </c>
      <c r="G780" s="21">
        <v>45885</v>
      </c>
      <c r="H780" t="s">
        <v>12</v>
      </c>
    </row>
    <row r="781" spans="1:8">
      <c r="A781">
        <v>10780</v>
      </c>
      <c r="B781" t="s">
        <v>778</v>
      </c>
      <c r="C781" t="s">
        <v>25</v>
      </c>
      <c r="D781" t="s">
        <v>38</v>
      </c>
      <c r="E781" t="s">
        <v>22</v>
      </c>
      <c r="F781" s="21">
        <v>45545</v>
      </c>
      <c r="G781" s="21">
        <v>45725</v>
      </c>
      <c r="H781" t="s">
        <v>12</v>
      </c>
    </row>
    <row r="782" spans="1:8">
      <c r="A782">
        <v>10781</v>
      </c>
      <c r="B782" t="s">
        <v>779</v>
      </c>
      <c r="C782" t="s">
        <v>55</v>
      </c>
      <c r="D782" t="s">
        <v>18</v>
      </c>
      <c r="E782" t="s">
        <v>11</v>
      </c>
      <c r="F782" s="21">
        <v>45005</v>
      </c>
      <c r="G782" s="21">
        <v>45735</v>
      </c>
      <c r="H782" t="s">
        <v>12</v>
      </c>
    </row>
    <row r="783" spans="1:8">
      <c r="A783">
        <v>10782</v>
      </c>
      <c r="B783" t="s">
        <v>780</v>
      </c>
      <c r="C783" t="s">
        <v>21</v>
      </c>
      <c r="D783" t="s">
        <v>18</v>
      </c>
      <c r="E783" t="s">
        <v>11</v>
      </c>
      <c r="F783" s="21">
        <v>45088</v>
      </c>
      <c r="G783" s="21">
        <v>45453</v>
      </c>
      <c r="H783" t="s">
        <v>12</v>
      </c>
    </row>
    <row r="784" spans="1:8">
      <c r="A784">
        <v>10783</v>
      </c>
      <c r="B784" t="s">
        <v>781</v>
      </c>
      <c r="C784" t="s">
        <v>14</v>
      </c>
      <c r="D784" t="s">
        <v>18</v>
      </c>
      <c r="E784" t="s">
        <v>22</v>
      </c>
      <c r="F784" s="21">
        <v>45265</v>
      </c>
      <c r="G784" s="21">
        <v>45995</v>
      </c>
      <c r="H784" t="s">
        <v>12</v>
      </c>
    </row>
    <row r="785" spans="1:8">
      <c r="A785">
        <v>10784</v>
      </c>
      <c r="B785" t="s">
        <v>782</v>
      </c>
      <c r="C785" t="s">
        <v>14</v>
      </c>
      <c r="D785" t="s">
        <v>38</v>
      </c>
      <c r="E785" t="s">
        <v>22</v>
      </c>
      <c r="F785" s="21">
        <v>45142</v>
      </c>
      <c r="G785" s="21">
        <v>45872</v>
      </c>
      <c r="H785" t="s">
        <v>12</v>
      </c>
    </row>
    <row r="786" spans="1:8">
      <c r="A786">
        <v>10785</v>
      </c>
      <c r="B786" t="s">
        <v>783</v>
      </c>
      <c r="C786" t="s">
        <v>9</v>
      </c>
      <c r="D786" t="s">
        <v>18</v>
      </c>
      <c r="E786" t="s">
        <v>16</v>
      </c>
      <c r="F786" s="21">
        <v>45057</v>
      </c>
      <c r="G786" s="21">
        <v>45787</v>
      </c>
      <c r="H786" t="s">
        <v>12</v>
      </c>
    </row>
    <row r="787" spans="1:8">
      <c r="A787">
        <v>10786</v>
      </c>
      <c r="B787" t="s">
        <v>784</v>
      </c>
      <c r="C787" t="s">
        <v>21</v>
      </c>
      <c r="D787" t="s">
        <v>15</v>
      </c>
      <c r="E787" t="s">
        <v>16</v>
      </c>
      <c r="F787" s="21">
        <v>45513</v>
      </c>
      <c r="G787" s="21">
        <v>45693</v>
      </c>
      <c r="H787" t="s">
        <v>12</v>
      </c>
    </row>
    <row r="788" spans="1:8">
      <c r="A788">
        <v>10787</v>
      </c>
      <c r="B788" t="s">
        <v>785</v>
      </c>
      <c r="C788" t="s">
        <v>25</v>
      </c>
      <c r="D788" t="s">
        <v>18</v>
      </c>
      <c r="E788" t="s">
        <v>35</v>
      </c>
      <c r="F788" s="21">
        <v>45342</v>
      </c>
      <c r="G788" s="21">
        <v>46072</v>
      </c>
      <c r="H788" t="s">
        <v>19</v>
      </c>
    </row>
    <row r="789" spans="1:8">
      <c r="A789">
        <v>10788</v>
      </c>
      <c r="B789" t="s">
        <v>786</v>
      </c>
      <c r="C789" t="s">
        <v>14</v>
      </c>
      <c r="D789" t="s">
        <v>26</v>
      </c>
      <c r="E789" t="s">
        <v>30</v>
      </c>
      <c r="F789" s="21">
        <v>45014</v>
      </c>
      <c r="G789" s="21">
        <v>45194</v>
      </c>
      <c r="H789" t="s">
        <v>12</v>
      </c>
    </row>
    <row r="790" spans="1:8">
      <c r="A790">
        <v>10789</v>
      </c>
      <c r="B790" t="s">
        <v>787</v>
      </c>
      <c r="C790" t="s">
        <v>55</v>
      </c>
      <c r="D790" t="s">
        <v>38</v>
      </c>
      <c r="E790" t="s">
        <v>11</v>
      </c>
      <c r="F790" s="21">
        <v>45151</v>
      </c>
      <c r="G790" s="21">
        <v>45516</v>
      </c>
      <c r="H790" t="s">
        <v>12</v>
      </c>
    </row>
    <row r="791" spans="1:8">
      <c r="A791">
        <v>10790</v>
      </c>
      <c r="B791" t="s">
        <v>788</v>
      </c>
      <c r="C791" t="s">
        <v>28</v>
      </c>
      <c r="D791" t="s">
        <v>18</v>
      </c>
      <c r="E791" t="s">
        <v>35</v>
      </c>
      <c r="F791" s="21">
        <v>45602</v>
      </c>
      <c r="G791" s="21">
        <v>46332</v>
      </c>
      <c r="H791" t="s">
        <v>19</v>
      </c>
    </row>
    <row r="792" spans="1:8">
      <c r="A792">
        <v>10791</v>
      </c>
      <c r="B792" t="s">
        <v>789</v>
      </c>
      <c r="C792" t="s">
        <v>14</v>
      </c>
      <c r="D792" t="s">
        <v>10</v>
      </c>
      <c r="E792" t="s">
        <v>22</v>
      </c>
      <c r="F792" s="21">
        <v>45537</v>
      </c>
      <c r="G792" s="21">
        <v>46267</v>
      </c>
      <c r="H792" t="s">
        <v>19</v>
      </c>
    </row>
    <row r="793" spans="1:8">
      <c r="A793">
        <v>10792</v>
      </c>
      <c r="B793" t="s">
        <v>790</v>
      </c>
      <c r="C793" t="s">
        <v>55</v>
      </c>
      <c r="D793" t="s">
        <v>38</v>
      </c>
      <c r="E793" t="s">
        <v>11</v>
      </c>
      <c r="F793" s="21">
        <v>45038</v>
      </c>
      <c r="G793" s="21">
        <v>45218</v>
      </c>
      <c r="H793" t="s">
        <v>12</v>
      </c>
    </row>
    <row r="794" spans="1:8">
      <c r="A794">
        <v>10793</v>
      </c>
      <c r="B794" t="s">
        <v>791</v>
      </c>
      <c r="C794" t="s">
        <v>28</v>
      </c>
      <c r="D794" t="s">
        <v>38</v>
      </c>
      <c r="E794" t="s">
        <v>11</v>
      </c>
      <c r="F794" s="21">
        <v>45547</v>
      </c>
      <c r="G794" s="21">
        <v>45727</v>
      </c>
      <c r="H794" t="s">
        <v>12</v>
      </c>
    </row>
    <row r="795" spans="1:8">
      <c r="A795">
        <v>10794</v>
      </c>
      <c r="B795" t="s">
        <v>792</v>
      </c>
      <c r="C795" t="s">
        <v>28</v>
      </c>
      <c r="D795" t="s">
        <v>15</v>
      </c>
      <c r="E795" t="s">
        <v>16</v>
      </c>
      <c r="F795" s="21">
        <v>45471</v>
      </c>
      <c r="G795" s="21">
        <v>46201</v>
      </c>
      <c r="H795" t="s">
        <v>19</v>
      </c>
    </row>
    <row r="796" spans="1:8">
      <c r="A796">
        <v>10795</v>
      </c>
      <c r="B796" t="s">
        <v>793</v>
      </c>
      <c r="C796" t="s">
        <v>9</v>
      </c>
      <c r="D796" t="s">
        <v>38</v>
      </c>
      <c r="E796" t="s">
        <v>11</v>
      </c>
      <c r="F796" s="21">
        <v>45544</v>
      </c>
      <c r="G796" s="21">
        <v>46274</v>
      </c>
      <c r="H796" t="s">
        <v>19</v>
      </c>
    </row>
    <row r="797" spans="1:8">
      <c r="A797">
        <v>10796</v>
      </c>
      <c r="B797" t="s">
        <v>794</v>
      </c>
      <c r="C797" t="s">
        <v>14</v>
      </c>
      <c r="D797" t="s">
        <v>38</v>
      </c>
      <c r="E797" t="s">
        <v>35</v>
      </c>
      <c r="F797" s="21">
        <v>45357</v>
      </c>
      <c r="G797" s="21">
        <v>45722</v>
      </c>
      <c r="H797" t="s">
        <v>12</v>
      </c>
    </row>
    <row r="798" spans="1:8">
      <c r="A798">
        <v>10797</v>
      </c>
      <c r="B798" t="s">
        <v>795</v>
      </c>
      <c r="C798" t="s">
        <v>14</v>
      </c>
      <c r="D798" t="s">
        <v>15</v>
      </c>
      <c r="E798" t="s">
        <v>22</v>
      </c>
      <c r="F798" s="21">
        <v>45161</v>
      </c>
      <c r="G798" s="21">
        <v>45526</v>
      </c>
      <c r="H798" t="s">
        <v>12</v>
      </c>
    </row>
    <row r="799" spans="1:8">
      <c r="A799">
        <v>10798</v>
      </c>
      <c r="B799" t="s">
        <v>796</v>
      </c>
      <c r="C799" t="s">
        <v>25</v>
      </c>
      <c r="D799" t="s">
        <v>15</v>
      </c>
      <c r="E799" t="s">
        <v>35</v>
      </c>
      <c r="F799" s="21">
        <v>45027</v>
      </c>
      <c r="G799" s="21">
        <v>45392</v>
      </c>
      <c r="H799" t="s">
        <v>12</v>
      </c>
    </row>
    <row r="800" spans="1:8">
      <c r="A800">
        <v>10799</v>
      </c>
      <c r="B800" t="s">
        <v>797</v>
      </c>
      <c r="C800" t="s">
        <v>55</v>
      </c>
      <c r="D800" t="s">
        <v>18</v>
      </c>
      <c r="E800" t="s">
        <v>16</v>
      </c>
      <c r="F800" s="21">
        <v>45217</v>
      </c>
      <c r="G800" s="21">
        <v>45947</v>
      </c>
      <c r="H800" t="s">
        <v>12</v>
      </c>
    </row>
    <row r="801" spans="1:8">
      <c r="A801">
        <v>10800</v>
      </c>
      <c r="B801" t="s">
        <v>798</v>
      </c>
      <c r="C801" t="s">
        <v>55</v>
      </c>
      <c r="D801" t="s">
        <v>10</v>
      </c>
      <c r="E801" t="s">
        <v>11</v>
      </c>
      <c r="F801" s="21">
        <v>44932</v>
      </c>
      <c r="G801" s="21">
        <v>45662</v>
      </c>
      <c r="H801" t="s">
        <v>12</v>
      </c>
    </row>
    <row r="802" spans="1:8">
      <c r="A802">
        <v>10801</v>
      </c>
      <c r="B802" t="s">
        <v>799</v>
      </c>
      <c r="C802" t="s">
        <v>28</v>
      </c>
      <c r="D802" t="s">
        <v>15</v>
      </c>
      <c r="E802" t="s">
        <v>16</v>
      </c>
      <c r="F802" s="21">
        <v>45459</v>
      </c>
      <c r="G802" s="21">
        <v>45639</v>
      </c>
      <c r="H802" t="s">
        <v>12</v>
      </c>
    </row>
    <row r="803" spans="1:8">
      <c r="A803">
        <v>10802</v>
      </c>
      <c r="B803" t="s">
        <v>282</v>
      </c>
      <c r="C803" t="s">
        <v>14</v>
      </c>
      <c r="D803" t="s">
        <v>10</v>
      </c>
      <c r="E803" t="s">
        <v>22</v>
      </c>
      <c r="F803" s="21">
        <v>45297</v>
      </c>
      <c r="G803" s="21">
        <v>45477</v>
      </c>
      <c r="H803" t="s">
        <v>12</v>
      </c>
    </row>
    <row r="804" spans="1:8">
      <c r="A804">
        <v>10803</v>
      </c>
      <c r="B804" t="s">
        <v>800</v>
      </c>
      <c r="C804" t="s">
        <v>14</v>
      </c>
      <c r="D804" t="s">
        <v>15</v>
      </c>
      <c r="E804" t="s">
        <v>30</v>
      </c>
      <c r="F804" s="21">
        <v>45194</v>
      </c>
      <c r="G804" s="21">
        <v>45924</v>
      </c>
      <c r="H804" t="s">
        <v>12</v>
      </c>
    </row>
    <row r="805" spans="1:8">
      <c r="A805">
        <v>10804</v>
      </c>
      <c r="B805" t="s">
        <v>801</v>
      </c>
      <c r="C805" t="s">
        <v>25</v>
      </c>
      <c r="D805" t="s">
        <v>15</v>
      </c>
      <c r="E805" t="s">
        <v>30</v>
      </c>
      <c r="F805" s="21">
        <v>45623</v>
      </c>
      <c r="G805" s="21">
        <v>45988</v>
      </c>
      <c r="H805" t="s">
        <v>12</v>
      </c>
    </row>
    <row r="806" spans="1:8">
      <c r="A806">
        <v>10805</v>
      </c>
      <c r="B806" t="s">
        <v>802</v>
      </c>
      <c r="C806" t="s">
        <v>55</v>
      </c>
      <c r="D806" t="s">
        <v>15</v>
      </c>
      <c r="E806" t="s">
        <v>35</v>
      </c>
      <c r="F806" s="21">
        <v>45421</v>
      </c>
      <c r="G806" s="21">
        <v>45601</v>
      </c>
      <c r="H806" t="s">
        <v>12</v>
      </c>
    </row>
    <row r="807" spans="1:8">
      <c r="A807">
        <v>10806</v>
      </c>
      <c r="B807" t="s">
        <v>803</v>
      </c>
      <c r="C807" t="s">
        <v>28</v>
      </c>
      <c r="D807" t="s">
        <v>38</v>
      </c>
      <c r="E807" t="s">
        <v>30</v>
      </c>
      <c r="F807" s="21">
        <v>45241</v>
      </c>
      <c r="G807" s="21">
        <v>45971</v>
      </c>
      <c r="H807" t="s">
        <v>12</v>
      </c>
    </row>
    <row r="808" spans="1:8">
      <c r="A808">
        <v>10807</v>
      </c>
      <c r="B808" t="s">
        <v>804</v>
      </c>
      <c r="C808" t="s">
        <v>14</v>
      </c>
      <c r="D808" t="s">
        <v>18</v>
      </c>
      <c r="E808" t="s">
        <v>16</v>
      </c>
      <c r="F808" s="21">
        <v>45162</v>
      </c>
      <c r="G808" s="21">
        <v>45527</v>
      </c>
      <c r="H808" t="s">
        <v>12</v>
      </c>
    </row>
    <row r="809" spans="1:8">
      <c r="A809">
        <v>10808</v>
      </c>
      <c r="B809" t="s">
        <v>805</v>
      </c>
      <c r="C809" t="s">
        <v>9</v>
      </c>
      <c r="D809" t="s">
        <v>18</v>
      </c>
      <c r="E809" t="s">
        <v>35</v>
      </c>
      <c r="F809" s="21">
        <v>45337</v>
      </c>
      <c r="G809" s="21">
        <v>45702</v>
      </c>
      <c r="H809" t="s">
        <v>12</v>
      </c>
    </row>
    <row r="810" spans="1:8">
      <c r="A810">
        <v>10809</v>
      </c>
      <c r="B810" t="s">
        <v>806</v>
      </c>
      <c r="C810" t="s">
        <v>28</v>
      </c>
      <c r="D810" t="s">
        <v>26</v>
      </c>
      <c r="E810" t="s">
        <v>11</v>
      </c>
      <c r="F810" s="21">
        <v>45325</v>
      </c>
      <c r="G810" s="21">
        <v>46055</v>
      </c>
      <c r="H810" t="s">
        <v>19</v>
      </c>
    </row>
    <row r="811" spans="1:8">
      <c r="A811">
        <v>10810</v>
      </c>
      <c r="B811" t="s">
        <v>807</v>
      </c>
      <c r="C811" t="s">
        <v>21</v>
      </c>
      <c r="D811" t="s">
        <v>38</v>
      </c>
      <c r="E811" t="s">
        <v>35</v>
      </c>
      <c r="F811" s="21">
        <v>45372</v>
      </c>
      <c r="G811" s="21">
        <v>45552</v>
      </c>
      <c r="H811" t="s">
        <v>12</v>
      </c>
    </row>
    <row r="812" spans="1:8">
      <c r="A812">
        <v>10811</v>
      </c>
      <c r="B812" t="s">
        <v>808</v>
      </c>
      <c r="C812" t="s">
        <v>21</v>
      </c>
      <c r="D812" t="s">
        <v>10</v>
      </c>
      <c r="E812" t="s">
        <v>16</v>
      </c>
      <c r="F812" s="21">
        <v>45550</v>
      </c>
      <c r="G812" s="21">
        <v>45730</v>
      </c>
      <c r="H812" t="s">
        <v>12</v>
      </c>
    </row>
    <row r="813" spans="1:8">
      <c r="A813">
        <v>10812</v>
      </c>
      <c r="B813" t="s">
        <v>809</v>
      </c>
      <c r="C813" t="s">
        <v>55</v>
      </c>
      <c r="D813" t="s">
        <v>15</v>
      </c>
      <c r="E813" t="s">
        <v>35</v>
      </c>
      <c r="F813" s="21">
        <v>45220</v>
      </c>
      <c r="G813" s="21">
        <v>45950</v>
      </c>
      <c r="H813" t="s">
        <v>12</v>
      </c>
    </row>
    <row r="814" spans="1:8">
      <c r="A814">
        <v>10813</v>
      </c>
      <c r="B814" t="s">
        <v>810</v>
      </c>
      <c r="C814" t="s">
        <v>9</v>
      </c>
      <c r="D814" t="s">
        <v>18</v>
      </c>
      <c r="E814" t="s">
        <v>22</v>
      </c>
      <c r="F814" s="21">
        <v>45376</v>
      </c>
      <c r="G814" s="21">
        <v>45556</v>
      </c>
      <c r="H814" t="s">
        <v>12</v>
      </c>
    </row>
    <row r="815" spans="1:8">
      <c r="A815">
        <v>10814</v>
      </c>
      <c r="B815" t="s">
        <v>811</v>
      </c>
      <c r="C815" t="s">
        <v>25</v>
      </c>
      <c r="D815" t="s">
        <v>18</v>
      </c>
      <c r="E815" t="s">
        <v>16</v>
      </c>
      <c r="F815" s="21">
        <v>45540</v>
      </c>
      <c r="G815" s="21">
        <v>46270</v>
      </c>
      <c r="H815" t="s">
        <v>19</v>
      </c>
    </row>
    <row r="816" spans="1:8">
      <c r="A816">
        <v>10815</v>
      </c>
      <c r="B816" t="s">
        <v>812</v>
      </c>
      <c r="C816" t="s">
        <v>28</v>
      </c>
      <c r="D816" t="s">
        <v>18</v>
      </c>
      <c r="E816" t="s">
        <v>16</v>
      </c>
      <c r="F816" s="21">
        <v>45295</v>
      </c>
      <c r="G816" s="21">
        <v>45475</v>
      </c>
      <c r="H816" t="s">
        <v>12</v>
      </c>
    </row>
    <row r="817" spans="1:8">
      <c r="A817">
        <v>10816</v>
      </c>
      <c r="B817" t="s">
        <v>58</v>
      </c>
      <c r="C817" t="s">
        <v>21</v>
      </c>
      <c r="D817" t="s">
        <v>26</v>
      </c>
      <c r="E817" t="s">
        <v>30</v>
      </c>
      <c r="F817" s="21">
        <v>45336</v>
      </c>
      <c r="G817" s="21">
        <v>45701</v>
      </c>
      <c r="H817" t="s">
        <v>12</v>
      </c>
    </row>
    <row r="818" spans="1:8">
      <c r="A818">
        <v>10817</v>
      </c>
      <c r="B818" t="s">
        <v>813</v>
      </c>
      <c r="C818" t="s">
        <v>55</v>
      </c>
      <c r="D818" t="s">
        <v>15</v>
      </c>
      <c r="E818" t="s">
        <v>11</v>
      </c>
      <c r="F818" s="21">
        <v>45457</v>
      </c>
      <c r="G818" s="21">
        <v>45637</v>
      </c>
      <c r="H818" t="s">
        <v>12</v>
      </c>
    </row>
    <row r="819" spans="1:8">
      <c r="A819">
        <v>10818</v>
      </c>
      <c r="B819" t="s">
        <v>814</v>
      </c>
      <c r="C819" t="s">
        <v>9</v>
      </c>
      <c r="D819" t="s">
        <v>15</v>
      </c>
      <c r="E819" t="s">
        <v>30</v>
      </c>
      <c r="F819" s="21">
        <v>45499</v>
      </c>
      <c r="G819" s="21">
        <v>46229</v>
      </c>
      <c r="H819" t="s">
        <v>19</v>
      </c>
    </row>
    <row r="820" spans="1:8">
      <c r="A820">
        <v>10819</v>
      </c>
      <c r="B820" t="s">
        <v>815</v>
      </c>
      <c r="C820" t="s">
        <v>25</v>
      </c>
      <c r="D820" t="s">
        <v>18</v>
      </c>
      <c r="E820" t="s">
        <v>35</v>
      </c>
      <c r="F820" s="21">
        <v>45126</v>
      </c>
      <c r="G820" s="21">
        <v>45491</v>
      </c>
      <c r="H820" t="s">
        <v>12</v>
      </c>
    </row>
    <row r="821" spans="1:8">
      <c r="A821">
        <v>10820</v>
      </c>
      <c r="B821" t="s">
        <v>816</v>
      </c>
      <c r="C821" t="s">
        <v>28</v>
      </c>
      <c r="D821" t="s">
        <v>26</v>
      </c>
      <c r="E821" t="s">
        <v>30</v>
      </c>
      <c r="F821" s="21">
        <v>45106</v>
      </c>
      <c r="G821" s="21">
        <v>45471</v>
      </c>
      <c r="H821" t="s">
        <v>12</v>
      </c>
    </row>
    <row r="822" spans="1:8">
      <c r="A822">
        <v>10821</v>
      </c>
      <c r="B822" t="s">
        <v>817</v>
      </c>
      <c r="C822" t="s">
        <v>28</v>
      </c>
      <c r="D822" t="s">
        <v>26</v>
      </c>
      <c r="E822" t="s">
        <v>35</v>
      </c>
      <c r="F822" s="21">
        <v>45228</v>
      </c>
      <c r="G822" s="21">
        <v>45593</v>
      </c>
      <c r="H822" t="s">
        <v>12</v>
      </c>
    </row>
    <row r="823" spans="1:8">
      <c r="A823">
        <v>10822</v>
      </c>
      <c r="B823" t="s">
        <v>818</v>
      </c>
      <c r="C823" t="s">
        <v>28</v>
      </c>
      <c r="D823" t="s">
        <v>10</v>
      </c>
      <c r="E823" t="s">
        <v>35</v>
      </c>
      <c r="F823" s="21">
        <v>45515</v>
      </c>
      <c r="G823" s="21">
        <v>45880</v>
      </c>
      <c r="H823" t="s">
        <v>12</v>
      </c>
    </row>
    <row r="824" spans="1:8">
      <c r="A824">
        <v>10823</v>
      </c>
      <c r="B824" t="s">
        <v>819</v>
      </c>
      <c r="C824" t="s">
        <v>55</v>
      </c>
      <c r="D824" t="s">
        <v>15</v>
      </c>
      <c r="E824" t="s">
        <v>22</v>
      </c>
      <c r="F824" s="21">
        <v>45176</v>
      </c>
      <c r="G824" s="21">
        <v>45541</v>
      </c>
      <c r="H824" t="s">
        <v>12</v>
      </c>
    </row>
    <row r="825" spans="1:8">
      <c r="A825">
        <v>10824</v>
      </c>
      <c r="B825" t="s">
        <v>820</v>
      </c>
      <c r="C825" t="s">
        <v>14</v>
      </c>
      <c r="D825" t="s">
        <v>38</v>
      </c>
      <c r="E825" t="s">
        <v>35</v>
      </c>
      <c r="F825" s="21">
        <v>44955</v>
      </c>
      <c r="G825" s="21">
        <v>45320</v>
      </c>
      <c r="H825" t="s">
        <v>12</v>
      </c>
    </row>
    <row r="826" spans="1:8">
      <c r="A826">
        <v>10825</v>
      </c>
      <c r="B826" t="s">
        <v>821</v>
      </c>
      <c r="C826" t="s">
        <v>9</v>
      </c>
      <c r="D826" t="s">
        <v>38</v>
      </c>
      <c r="E826" t="s">
        <v>11</v>
      </c>
      <c r="F826" s="21">
        <v>45620</v>
      </c>
      <c r="G826" s="21">
        <v>46350</v>
      </c>
      <c r="H826" t="s">
        <v>19</v>
      </c>
    </row>
    <row r="827" spans="1:8">
      <c r="A827">
        <v>10826</v>
      </c>
      <c r="B827" t="s">
        <v>822</v>
      </c>
      <c r="C827" t="s">
        <v>55</v>
      </c>
      <c r="D827" t="s">
        <v>10</v>
      </c>
      <c r="E827" t="s">
        <v>35</v>
      </c>
      <c r="F827" s="21">
        <v>45475</v>
      </c>
      <c r="G827" s="21">
        <v>45655</v>
      </c>
      <c r="H827" t="s">
        <v>12</v>
      </c>
    </row>
    <row r="828" spans="1:8">
      <c r="A828">
        <v>10827</v>
      </c>
      <c r="B828" t="s">
        <v>823</v>
      </c>
      <c r="C828" t="s">
        <v>21</v>
      </c>
      <c r="D828" t="s">
        <v>10</v>
      </c>
      <c r="E828" t="s">
        <v>16</v>
      </c>
      <c r="F828" s="21">
        <v>45335</v>
      </c>
      <c r="G828" s="21">
        <v>46065</v>
      </c>
      <c r="H828" t="s">
        <v>19</v>
      </c>
    </row>
    <row r="829" spans="1:8">
      <c r="A829">
        <v>10828</v>
      </c>
      <c r="B829" t="s">
        <v>824</v>
      </c>
      <c r="C829" t="s">
        <v>9</v>
      </c>
      <c r="D829" t="s">
        <v>15</v>
      </c>
      <c r="E829" t="s">
        <v>11</v>
      </c>
      <c r="F829" s="21">
        <v>45414</v>
      </c>
      <c r="G829" s="21">
        <v>45779</v>
      </c>
      <c r="H829" t="s">
        <v>12</v>
      </c>
    </row>
    <row r="830" spans="1:8">
      <c r="A830">
        <v>10829</v>
      </c>
      <c r="B830" t="s">
        <v>825</v>
      </c>
      <c r="C830" t="s">
        <v>28</v>
      </c>
      <c r="D830" t="s">
        <v>10</v>
      </c>
      <c r="E830" t="s">
        <v>11</v>
      </c>
      <c r="F830" s="21">
        <v>45626</v>
      </c>
      <c r="G830" s="21">
        <v>45806</v>
      </c>
      <c r="H830" t="s">
        <v>12</v>
      </c>
    </row>
    <row r="831" spans="1:8">
      <c r="A831">
        <v>10830</v>
      </c>
      <c r="B831" t="s">
        <v>790</v>
      </c>
      <c r="C831" t="s">
        <v>21</v>
      </c>
      <c r="D831" t="s">
        <v>18</v>
      </c>
      <c r="E831" t="s">
        <v>30</v>
      </c>
      <c r="F831" s="21">
        <v>45138</v>
      </c>
      <c r="G831" s="21">
        <v>45318</v>
      </c>
      <c r="H831" t="s">
        <v>12</v>
      </c>
    </row>
    <row r="832" spans="1:8">
      <c r="A832">
        <v>10831</v>
      </c>
      <c r="B832" t="s">
        <v>826</v>
      </c>
      <c r="C832" t="s">
        <v>28</v>
      </c>
      <c r="D832" t="s">
        <v>10</v>
      </c>
      <c r="E832" t="s">
        <v>11</v>
      </c>
      <c r="F832" s="21">
        <v>45036</v>
      </c>
      <c r="G832" s="21">
        <v>45216</v>
      </c>
      <c r="H832" t="s">
        <v>12</v>
      </c>
    </row>
    <row r="833" spans="1:8">
      <c r="A833">
        <v>10832</v>
      </c>
      <c r="B833" t="s">
        <v>827</v>
      </c>
      <c r="C833" t="s">
        <v>14</v>
      </c>
      <c r="D833" t="s">
        <v>38</v>
      </c>
      <c r="E833" t="s">
        <v>35</v>
      </c>
      <c r="F833" s="21">
        <v>44933</v>
      </c>
      <c r="G833" s="21">
        <v>45663</v>
      </c>
      <c r="H833" t="s">
        <v>12</v>
      </c>
    </row>
    <row r="834" spans="1:8">
      <c r="A834">
        <v>10833</v>
      </c>
      <c r="B834" t="s">
        <v>828</v>
      </c>
      <c r="C834" t="s">
        <v>55</v>
      </c>
      <c r="D834" t="s">
        <v>10</v>
      </c>
      <c r="E834" t="s">
        <v>35</v>
      </c>
      <c r="F834" s="21">
        <v>45249</v>
      </c>
      <c r="G834" s="21">
        <v>45614</v>
      </c>
      <c r="H834" t="s">
        <v>12</v>
      </c>
    </row>
    <row r="835" spans="1:8">
      <c r="A835">
        <v>10834</v>
      </c>
      <c r="B835" t="s">
        <v>829</v>
      </c>
      <c r="C835" t="s">
        <v>25</v>
      </c>
      <c r="D835" t="s">
        <v>38</v>
      </c>
      <c r="E835" t="s">
        <v>11</v>
      </c>
      <c r="F835" s="21">
        <v>45450</v>
      </c>
      <c r="G835" s="21">
        <v>45815</v>
      </c>
      <c r="H835" t="s">
        <v>12</v>
      </c>
    </row>
    <row r="836" spans="1:8">
      <c r="A836">
        <v>10835</v>
      </c>
      <c r="B836" t="s">
        <v>830</v>
      </c>
      <c r="C836" t="s">
        <v>28</v>
      </c>
      <c r="D836" t="s">
        <v>18</v>
      </c>
      <c r="E836" t="s">
        <v>16</v>
      </c>
      <c r="F836" s="21">
        <v>45465</v>
      </c>
      <c r="G836" s="21">
        <v>45830</v>
      </c>
      <c r="H836" t="s">
        <v>12</v>
      </c>
    </row>
    <row r="837" spans="1:8">
      <c r="A837">
        <v>10836</v>
      </c>
      <c r="B837" t="s">
        <v>831</v>
      </c>
      <c r="C837" t="s">
        <v>9</v>
      </c>
      <c r="D837" t="s">
        <v>15</v>
      </c>
      <c r="E837" t="s">
        <v>30</v>
      </c>
      <c r="F837" s="21">
        <v>45330</v>
      </c>
      <c r="G837" s="21">
        <v>46060</v>
      </c>
      <c r="H837" t="s">
        <v>19</v>
      </c>
    </row>
    <row r="838" spans="1:8">
      <c r="A838">
        <v>10837</v>
      </c>
      <c r="B838" t="s">
        <v>517</v>
      </c>
      <c r="C838" t="s">
        <v>55</v>
      </c>
      <c r="D838" t="s">
        <v>26</v>
      </c>
      <c r="E838" t="s">
        <v>35</v>
      </c>
      <c r="F838" s="21">
        <v>45398</v>
      </c>
      <c r="G838" s="21">
        <v>45763</v>
      </c>
      <c r="H838" t="s">
        <v>12</v>
      </c>
    </row>
    <row r="839" spans="1:8">
      <c r="A839">
        <v>10838</v>
      </c>
      <c r="B839" t="s">
        <v>832</v>
      </c>
      <c r="C839" t="s">
        <v>9</v>
      </c>
      <c r="D839" t="s">
        <v>18</v>
      </c>
      <c r="E839" t="s">
        <v>22</v>
      </c>
      <c r="F839" s="21">
        <v>45521</v>
      </c>
      <c r="G839" s="21">
        <v>45701</v>
      </c>
      <c r="H839" t="s">
        <v>12</v>
      </c>
    </row>
    <row r="840" spans="1:8">
      <c r="A840">
        <v>10839</v>
      </c>
      <c r="B840" t="s">
        <v>833</v>
      </c>
      <c r="C840" t="s">
        <v>28</v>
      </c>
      <c r="D840" t="s">
        <v>10</v>
      </c>
      <c r="E840" t="s">
        <v>11</v>
      </c>
      <c r="F840" s="21">
        <v>45488</v>
      </c>
      <c r="G840" s="21">
        <v>45853</v>
      </c>
      <c r="H840" t="s">
        <v>12</v>
      </c>
    </row>
    <row r="841" spans="1:8">
      <c r="A841">
        <v>10840</v>
      </c>
      <c r="B841" t="s">
        <v>834</v>
      </c>
      <c r="C841" t="s">
        <v>55</v>
      </c>
      <c r="D841" t="s">
        <v>15</v>
      </c>
      <c r="E841" t="s">
        <v>30</v>
      </c>
      <c r="F841" s="21">
        <v>45301</v>
      </c>
      <c r="G841" s="21">
        <v>45481</v>
      </c>
      <c r="H841" t="s">
        <v>12</v>
      </c>
    </row>
    <row r="842" spans="1:8">
      <c r="A842">
        <v>10841</v>
      </c>
      <c r="B842" t="s">
        <v>574</v>
      </c>
      <c r="C842" t="s">
        <v>21</v>
      </c>
      <c r="D842" t="s">
        <v>38</v>
      </c>
      <c r="E842" t="s">
        <v>30</v>
      </c>
      <c r="F842" s="21">
        <v>45300</v>
      </c>
      <c r="G842" s="21">
        <v>45665</v>
      </c>
      <c r="H842" t="s">
        <v>12</v>
      </c>
    </row>
    <row r="843" spans="1:8">
      <c r="A843">
        <v>10842</v>
      </c>
      <c r="B843" t="s">
        <v>835</v>
      </c>
      <c r="C843" t="s">
        <v>21</v>
      </c>
      <c r="D843" t="s">
        <v>15</v>
      </c>
      <c r="E843" t="s">
        <v>11</v>
      </c>
      <c r="F843" s="21">
        <v>45516</v>
      </c>
      <c r="G843" s="21">
        <v>46246</v>
      </c>
      <c r="H843" t="s">
        <v>19</v>
      </c>
    </row>
    <row r="844" spans="1:8">
      <c r="A844">
        <v>10843</v>
      </c>
      <c r="B844" t="s">
        <v>836</v>
      </c>
      <c r="C844" t="s">
        <v>14</v>
      </c>
      <c r="D844" t="s">
        <v>10</v>
      </c>
      <c r="E844" t="s">
        <v>11</v>
      </c>
      <c r="F844" s="21">
        <v>45495</v>
      </c>
      <c r="G844" s="21">
        <v>45860</v>
      </c>
      <c r="H844" t="s">
        <v>12</v>
      </c>
    </row>
    <row r="845" spans="1:8">
      <c r="A845">
        <v>10844</v>
      </c>
      <c r="B845" t="s">
        <v>837</v>
      </c>
      <c r="C845" t="s">
        <v>21</v>
      </c>
      <c r="D845" t="s">
        <v>18</v>
      </c>
      <c r="E845" t="s">
        <v>11</v>
      </c>
      <c r="F845" s="21">
        <v>45411</v>
      </c>
      <c r="G845" s="21">
        <v>45591</v>
      </c>
      <c r="H845" t="s">
        <v>12</v>
      </c>
    </row>
    <row r="846" spans="1:8">
      <c r="A846">
        <v>10845</v>
      </c>
      <c r="B846" t="s">
        <v>838</v>
      </c>
      <c r="C846" t="s">
        <v>55</v>
      </c>
      <c r="D846" t="s">
        <v>18</v>
      </c>
      <c r="E846" t="s">
        <v>35</v>
      </c>
      <c r="F846" s="21">
        <v>45473</v>
      </c>
      <c r="G846" s="21">
        <v>46203</v>
      </c>
      <c r="H846" t="s">
        <v>19</v>
      </c>
    </row>
    <row r="847" spans="1:8">
      <c r="A847">
        <v>10846</v>
      </c>
      <c r="B847" t="s">
        <v>839</v>
      </c>
      <c r="C847" t="s">
        <v>25</v>
      </c>
      <c r="D847" t="s">
        <v>10</v>
      </c>
      <c r="E847" t="s">
        <v>35</v>
      </c>
      <c r="F847" s="21">
        <v>45508</v>
      </c>
      <c r="G847" s="21">
        <v>45688</v>
      </c>
      <c r="H847" t="s">
        <v>12</v>
      </c>
    </row>
    <row r="848" spans="1:8">
      <c r="A848">
        <v>10847</v>
      </c>
      <c r="B848" t="s">
        <v>840</v>
      </c>
      <c r="C848" t="s">
        <v>14</v>
      </c>
      <c r="D848" t="s">
        <v>18</v>
      </c>
      <c r="E848" t="s">
        <v>16</v>
      </c>
      <c r="F848" s="21">
        <v>45147</v>
      </c>
      <c r="G848" s="21">
        <v>45512</v>
      </c>
      <c r="H848" t="s">
        <v>12</v>
      </c>
    </row>
    <row r="849" spans="1:8">
      <c r="A849">
        <v>10848</v>
      </c>
      <c r="B849" t="s">
        <v>841</v>
      </c>
      <c r="C849" t="s">
        <v>55</v>
      </c>
      <c r="D849" t="s">
        <v>10</v>
      </c>
      <c r="E849" t="s">
        <v>30</v>
      </c>
      <c r="F849" s="21">
        <v>45296</v>
      </c>
      <c r="G849" s="21">
        <v>45661</v>
      </c>
      <c r="H849" t="s">
        <v>12</v>
      </c>
    </row>
    <row r="850" spans="1:8">
      <c r="A850">
        <v>10849</v>
      </c>
      <c r="B850" t="s">
        <v>842</v>
      </c>
      <c r="C850" t="s">
        <v>25</v>
      </c>
      <c r="D850" t="s">
        <v>10</v>
      </c>
      <c r="E850" t="s">
        <v>16</v>
      </c>
      <c r="F850" s="21">
        <v>45348</v>
      </c>
      <c r="G850" s="21">
        <v>45528</v>
      </c>
      <c r="H850" t="s">
        <v>12</v>
      </c>
    </row>
    <row r="851" spans="1:8">
      <c r="A851">
        <v>10850</v>
      </c>
      <c r="B851" t="s">
        <v>843</v>
      </c>
      <c r="C851" t="s">
        <v>21</v>
      </c>
      <c r="D851" t="s">
        <v>15</v>
      </c>
      <c r="E851" t="s">
        <v>35</v>
      </c>
      <c r="F851" s="21">
        <v>45592</v>
      </c>
      <c r="G851" s="21">
        <v>46322</v>
      </c>
      <c r="H851" t="s">
        <v>19</v>
      </c>
    </row>
    <row r="852" spans="1:8">
      <c r="A852">
        <v>10851</v>
      </c>
      <c r="B852" t="s">
        <v>844</v>
      </c>
      <c r="C852" t="s">
        <v>25</v>
      </c>
      <c r="D852" t="s">
        <v>10</v>
      </c>
      <c r="E852" t="s">
        <v>30</v>
      </c>
      <c r="F852" s="21">
        <v>45616</v>
      </c>
      <c r="G852" s="21">
        <v>46346</v>
      </c>
      <c r="H852" t="s">
        <v>19</v>
      </c>
    </row>
    <row r="853" spans="1:8">
      <c r="A853">
        <v>10852</v>
      </c>
      <c r="B853" t="s">
        <v>845</v>
      </c>
      <c r="C853" t="s">
        <v>9</v>
      </c>
      <c r="D853" t="s">
        <v>38</v>
      </c>
      <c r="E853" t="s">
        <v>35</v>
      </c>
      <c r="F853" s="21">
        <v>45220</v>
      </c>
      <c r="G853" s="21">
        <v>45585</v>
      </c>
      <c r="H853" t="s">
        <v>12</v>
      </c>
    </row>
    <row r="854" spans="1:8">
      <c r="A854">
        <v>10853</v>
      </c>
      <c r="B854" t="s">
        <v>846</v>
      </c>
      <c r="C854" t="s">
        <v>21</v>
      </c>
      <c r="D854" t="s">
        <v>10</v>
      </c>
      <c r="E854" t="s">
        <v>22</v>
      </c>
      <c r="F854" s="21">
        <v>45573</v>
      </c>
      <c r="G854" s="21">
        <v>46303</v>
      </c>
      <c r="H854" t="s">
        <v>19</v>
      </c>
    </row>
    <row r="855" spans="1:8">
      <c r="A855">
        <v>10854</v>
      </c>
      <c r="B855" t="s">
        <v>690</v>
      </c>
      <c r="C855" t="s">
        <v>9</v>
      </c>
      <c r="D855" t="s">
        <v>26</v>
      </c>
      <c r="E855" t="s">
        <v>11</v>
      </c>
      <c r="F855" s="21">
        <v>45278</v>
      </c>
      <c r="G855" s="21">
        <v>45458</v>
      </c>
      <c r="H855" t="s">
        <v>12</v>
      </c>
    </row>
    <row r="856" spans="1:8">
      <c r="A856">
        <v>10855</v>
      </c>
      <c r="B856" t="s">
        <v>847</v>
      </c>
      <c r="C856" t="s">
        <v>14</v>
      </c>
      <c r="D856" t="s">
        <v>10</v>
      </c>
      <c r="E856" t="s">
        <v>30</v>
      </c>
      <c r="F856" s="21">
        <v>45546</v>
      </c>
      <c r="G856" s="21">
        <v>46276</v>
      </c>
      <c r="H856" t="s">
        <v>19</v>
      </c>
    </row>
    <row r="857" spans="1:8">
      <c r="A857">
        <v>10856</v>
      </c>
      <c r="B857" t="s">
        <v>848</v>
      </c>
      <c r="C857" t="s">
        <v>55</v>
      </c>
      <c r="D857" t="s">
        <v>10</v>
      </c>
      <c r="E857" t="s">
        <v>35</v>
      </c>
      <c r="F857" s="21">
        <v>45460</v>
      </c>
      <c r="G857" s="21">
        <v>45825</v>
      </c>
      <c r="H857" t="s">
        <v>12</v>
      </c>
    </row>
    <row r="858" spans="1:8">
      <c r="A858">
        <v>10857</v>
      </c>
      <c r="B858" t="s">
        <v>849</v>
      </c>
      <c r="C858" t="s">
        <v>21</v>
      </c>
      <c r="D858" t="s">
        <v>26</v>
      </c>
      <c r="E858" t="s">
        <v>11</v>
      </c>
      <c r="F858" s="21">
        <v>45167</v>
      </c>
      <c r="G858" s="21">
        <v>45897</v>
      </c>
      <c r="H858" t="s">
        <v>12</v>
      </c>
    </row>
    <row r="859" spans="1:8">
      <c r="A859">
        <v>10858</v>
      </c>
      <c r="B859" t="s">
        <v>807</v>
      </c>
      <c r="C859" t="s">
        <v>21</v>
      </c>
      <c r="D859" t="s">
        <v>18</v>
      </c>
      <c r="E859" t="s">
        <v>22</v>
      </c>
      <c r="F859" s="21">
        <v>45032</v>
      </c>
      <c r="G859" s="21">
        <v>45212</v>
      </c>
      <c r="H859" t="s">
        <v>12</v>
      </c>
    </row>
    <row r="860" spans="1:8">
      <c r="A860">
        <v>10859</v>
      </c>
      <c r="B860" t="s">
        <v>850</v>
      </c>
      <c r="C860" t="s">
        <v>28</v>
      </c>
      <c r="D860" t="s">
        <v>26</v>
      </c>
      <c r="E860" t="s">
        <v>16</v>
      </c>
      <c r="F860" s="21">
        <v>45333</v>
      </c>
      <c r="G860" s="21">
        <v>46063</v>
      </c>
      <c r="H860" t="s">
        <v>19</v>
      </c>
    </row>
    <row r="861" spans="1:8">
      <c r="A861">
        <v>10860</v>
      </c>
      <c r="B861" t="s">
        <v>851</v>
      </c>
      <c r="C861" t="s">
        <v>9</v>
      </c>
      <c r="D861" t="s">
        <v>10</v>
      </c>
      <c r="E861" t="s">
        <v>35</v>
      </c>
      <c r="F861" s="21">
        <v>45086</v>
      </c>
      <c r="G861" s="21">
        <v>45266</v>
      </c>
      <c r="H861" t="s">
        <v>12</v>
      </c>
    </row>
    <row r="862" spans="1:8">
      <c r="A862">
        <v>10861</v>
      </c>
      <c r="B862" t="s">
        <v>852</v>
      </c>
      <c r="C862" t="s">
        <v>25</v>
      </c>
      <c r="D862" t="s">
        <v>18</v>
      </c>
      <c r="E862" t="s">
        <v>11</v>
      </c>
      <c r="F862" s="21">
        <v>45217</v>
      </c>
      <c r="G862" s="21">
        <v>45582</v>
      </c>
      <c r="H862" t="s">
        <v>12</v>
      </c>
    </row>
    <row r="863" spans="1:8">
      <c r="A863">
        <v>10862</v>
      </c>
      <c r="B863" t="s">
        <v>853</v>
      </c>
      <c r="C863" t="s">
        <v>21</v>
      </c>
      <c r="D863" t="s">
        <v>15</v>
      </c>
      <c r="E863" t="s">
        <v>11</v>
      </c>
      <c r="F863" s="21">
        <v>44956</v>
      </c>
      <c r="G863" s="21">
        <v>45136</v>
      </c>
      <c r="H863" t="s">
        <v>12</v>
      </c>
    </row>
    <row r="864" spans="1:8">
      <c r="A864">
        <v>10863</v>
      </c>
      <c r="B864" t="s">
        <v>854</v>
      </c>
      <c r="C864" t="s">
        <v>25</v>
      </c>
      <c r="D864" t="s">
        <v>38</v>
      </c>
      <c r="E864" t="s">
        <v>22</v>
      </c>
      <c r="F864" s="21">
        <v>45480</v>
      </c>
      <c r="G864" s="21">
        <v>45845</v>
      </c>
      <c r="H864" t="s">
        <v>12</v>
      </c>
    </row>
    <row r="865" spans="1:8">
      <c r="A865">
        <v>10864</v>
      </c>
      <c r="B865" t="s">
        <v>551</v>
      </c>
      <c r="C865" t="s">
        <v>21</v>
      </c>
      <c r="D865" t="s">
        <v>15</v>
      </c>
      <c r="E865" t="s">
        <v>11</v>
      </c>
      <c r="F865" s="21">
        <v>45532</v>
      </c>
      <c r="G865" s="21">
        <v>46262</v>
      </c>
      <c r="H865" t="s">
        <v>19</v>
      </c>
    </row>
    <row r="866" spans="1:8">
      <c r="A866">
        <v>10865</v>
      </c>
      <c r="B866" t="s">
        <v>855</v>
      </c>
      <c r="C866" t="s">
        <v>55</v>
      </c>
      <c r="D866" t="s">
        <v>15</v>
      </c>
      <c r="E866" t="s">
        <v>35</v>
      </c>
      <c r="F866" s="21">
        <v>45244</v>
      </c>
      <c r="G866" s="21">
        <v>45609</v>
      </c>
      <c r="H866" t="s">
        <v>12</v>
      </c>
    </row>
    <row r="867" spans="1:8">
      <c r="A867">
        <v>10866</v>
      </c>
      <c r="B867" t="s">
        <v>856</v>
      </c>
      <c r="C867" t="s">
        <v>21</v>
      </c>
      <c r="D867" t="s">
        <v>26</v>
      </c>
      <c r="E867" t="s">
        <v>22</v>
      </c>
      <c r="F867" s="21">
        <v>45242</v>
      </c>
      <c r="G867" s="21">
        <v>45607</v>
      </c>
      <c r="H867" t="s">
        <v>12</v>
      </c>
    </row>
    <row r="868" spans="1:8">
      <c r="A868">
        <v>10867</v>
      </c>
      <c r="B868" t="s">
        <v>857</v>
      </c>
      <c r="C868" t="s">
        <v>21</v>
      </c>
      <c r="D868" t="s">
        <v>10</v>
      </c>
      <c r="E868" t="s">
        <v>16</v>
      </c>
      <c r="F868" s="21">
        <v>44927</v>
      </c>
      <c r="G868" s="21">
        <v>45657</v>
      </c>
      <c r="H868" t="s">
        <v>12</v>
      </c>
    </row>
    <row r="869" spans="1:8">
      <c r="A869">
        <v>10868</v>
      </c>
      <c r="B869" t="s">
        <v>858</v>
      </c>
      <c r="C869" t="s">
        <v>25</v>
      </c>
      <c r="D869" t="s">
        <v>10</v>
      </c>
      <c r="E869" t="s">
        <v>22</v>
      </c>
      <c r="F869" s="21">
        <v>45474</v>
      </c>
      <c r="G869" s="21">
        <v>45654</v>
      </c>
      <c r="H869" t="s">
        <v>12</v>
      </c>
    </row>
    <row r="870" spans="1:8">
      <c r="A870">
        <v>10869</v>
      </c>
      <c r="B870" t="s">
        <v>859</v>
      </c>
      <c r="C870" t="s">
        <v>55</v>
      </c>
      <c r="D870" t="s">
        <v>10</v>
      </c>
      <c r="E870" t="s">
        <v>16</v>
      </c>
      <c r="F870" s="21">
        <v>45367</v>
      </c>
      <c r="G870" s="21">
        <v>45732</v>
      </c>
      <c r="H870" t="s">
        <v>12</v>
      </c>
    </row>
    <row r="871" spans="1:8">
      <c r="A871">
        <v>10870</v>
      </c>
      <c r="B871" t="s">
        <v>860</v>
      </c>
      <c r="C871" t="s">
        <v>9</v>
      </c>
      <c r="D871" t="s">
        <v>15</v>
      </c>
      <c r="E871" t="s">
        <v>30</v>
      </c>
      <c r="F871" s="21">
        <v>45120</v>
      </c>
      <c r="G871" s="21">
        <v>45485</v>
      </c>
      <c r="H871" t="s">
        <v>12</v>
      </c>
    </row>
    <row r="872" spans="1:8">
      <c r="A872">
        <v>10871</v>
      </c>
      <c r="B872" t="s">
        <v>861</v>
      </c>
      <c r="C872" t="s">
        <v>55</v>
      </c>
      <c r="D872" t="s">
        <v>38</v>
      </c>
      <c r="E872" t="s">
        <v>11</v>
      </c>
      <c r="F872" s="21">
        <v>45094</v>
      </c>
      <c r="G872" s="21">
        <v>45824</v>
      </c>
      <c r="H872" t="s">
        <v>12</v>
      </c>
    </row>
    <row r="873" spans="1:8">
      <c r="A873">
        <v>10872</v>
      </c>
      <c r="B873" t="s">
        <v>862</v>
      </c>
      <c r="C873" t="s">
        <v>55</v>
      </c>
      <c r="D873" t="s">
        <v>18</v>
      </c>
      <c r="E873" t="s">
        <v>30</v>
      </c>
      <c r="F873" s="21">
        <v>45008</v>
      </c>
      <c r="G873" s="21">
        <v>45373</v>
      </c>
      <c r="H873" t="s">
        <v>12</v>
      </c>
    </row>
    <row r="874" spans="1:8">
      <c r="A874">
        <v>10873</v>
      </c>
      <c r="B874" t="s">
        <v>863</v>
      </c>
      <c r="C874" t="s">
        <v>28</v>
      </c>
      <c r="D874" t="s">
        <v>15</v>
      </c>
      <c r="E874" t="s">
        <v>30</v>
      </c>
      <c r="F874" s="21">
        <v>45218</v>
      </c>
      <c r="G874" s="21">
        <v>45948</v>
      </c>
      <c r="H874" t="s">
        <v>12</v>
      </c>
    </row>
    <row r="875" spans="1:8">
      <c r="A875">
        <v>10874</v>
      </c>
      <c r="B875" t="s">
        <v>864</v>
      </c>
      <c r="C875" t="s">
        <v>25</v>
      </c>
      <c r="D875" t="s">
        <v>38</v>
      </c>
      <c r="E875" t="s">
        <v>11</v>
      </c>
      <c r="F875" s="21">
        <v>44997</v>
      </c>
      <c r="G875" s="21">
        <v>45177</v>
      </c>
      <c r="H875" t="s">
        <v>12</v>
      </c>
    </row>
    <row r="876" spans="1:8">
      <c r="A876">
        <v>10875</v>
      </c>
      <c r="B876" t="s">
        <v>557</v>
      </c>
      <c r="C876" t="s">
        <v>9</v>
      </c>
      <c r="D876" t="s">
        <v>38</v>
      </c>
      <c r="E876" t="s">
        <v>35</v>
      </c>
      <c r="F876" s="21">
        <v>45390</v>
      </c>
      <c r="G876" s="21">
        <v>45755</v>
      </c>
      <c r="H876" t="s">
        <v>12</v>
      </c>
    </row>
    <row r="877" spans="1:8">
      <c r="A877">
        <v>10876</v>
      </c>
      <c r="B877" t="s">
        <v>865</v>
      </c>
      <c r="C877" t="s">
        <v>55</v>
      </c>
      <c r="D877" t="s">
        <v>18</v>
      </c>
      <c r="E877" t="s">
        <v>30</v>
      </c>
      <c r="F877" s="21">
        <v>44946</v>
      </c>
      <c r="G877" s="21">
        <v>45126</v>
      </c>
      <c r="H877" t="s">
        <v>12</v>
      </c>
    </row>
    <row r="878" spans="1:8">
      <c r="A878">
        <v>10877</v>
      </c>
      <c r="B878" t="s">
        <v>866</v>
      </c>
      <c r="C878" t="s">
        <v>9</v>
      </c>
      <c r="D878" t="s">
        <v>18</v>
      </c>
      <c r="E878" t="s">
        <v>16</v>
      </c>
      <c r="F878" s="21">
        <v>45215</v>
      </c>
      <c r="G878" s="21">
        <v>45580</v>
      </c>
      <c r="H878" t="s">
        <v>12</v>
      </c>
    </row>
    <row r="879" spans="1:8">
      <c r="A879">
        <v>10878</v>
      </c>
      <c r="B879" t="s">
        <v>867</v>
      </c>
      <c r="C879" t="s">
        <v>14</v>
      </c>
      <c r="D879" t="s">
        <v>26</v>
      </c>
      <c r="E879" t="s">
        <v>11</v>
      </c>
      <c r="F879" s="21">
        <v>45019</v>
      </c>
      <c r="G879" s="21">
        <v>45199</v>
      </c>
      <c r="H879" t="s">
        <v>12</v>
      </c>
    </row>
    <row r="880" spans="1:8">
      <c r="A880">
        <v>10879</v>
      </c>
      <c r="B880" t="s">
        <v>868</v>
      </c>
      <c r="C880" t="s">
        <v>21</v>
      </c>
      <c r="D880" t="s">
        <v>10</v>
      </c>
      <c r="E880" t="s">
        <v>22</v>
      </c>
      <c r="F880" s="21">
        <v>45246</v>
      </c>
      <c r="G880" s="21">
        <v>45611</v>
      </c>
      <c r="H880" t="s">
        <v>12</v>
      </c>
    </row>
    <row r="881" spans="1:8">
      <c r="A881">
        <v>10880</v>
      </c>
      <c r="B881" t="s">
        <v>869</v>
      </c>
      <c r="C881" t="s">
        <v>14</v>
      </c>
      <c r="D881" t="s">
        <v>26</v>
      </c>
      <c r="E881" t="s">
        <v>30</v>
      </c>
      <c r="F881" s="21">
        <v>45009</v>
      </c>
      <c r="G881" s="21">
        <v>45189</v>
      </c>
      <c r="H881" t="s">
        <v>12</v>
      </c>
    </row>
    <row r="882" spans="1:8">
      <c r="A882">
        <v>10881</v>
      </c>
      <c r="B882" t="s">
        <v>870</v>
      </c>
      <c r="C882" t="s">
        <v>55</v>
      </c>
      <c r="D882" t="s">
        <v>26</v>
      </c>
      <c r="E882" t="s">
        <v>35</v>
      </c>
      <c r="F882" s="21">
        <v>45408</v>
      </c>
      <c r="G882" s="21">
        <v>45588</v>
      </c>
      <c r="H882" t="s">
        <v>12</v>
      </c>
    </row>
    <row r="883" spans="1:8">
      <c r="A883">
        <v>10882</v>
      </c>
      <c r="B883" t="s">
        <v>871</v>
      </c>
      <c r="C883" t="s">
        <v>55</v>
      </c>
      <c r="D883" t="s">
        <v>26</v>
      </c>
      <c r="E883" t="s">
        <v>16</v>
      </c>
      <c r="F883" s="21">
        <v>45181</v>
      </c>
      <c r="G883" s="21">
        <v>45546</v>
      </c>
      <c r="H883" t="s">
        <v>12</v>
      </c>
    </row>
    <row r="884" spans="1:8">
      <c r="A884">
        <v>10883</v>
      </c>
      <c r="B884" t="s">
        <v>872</v>
      </c>
      <c r="C884" t="s">
        <v>21</v>
      </c>
      <c r="D884" t="s">
        <v>26</v>
      </c>
      <c r="E884" t="s">
        <v>11</v>
      </c>
      <c r="F884" s="21">
        <v>45398</v>
      </c>
      <c r="G884" s="21">
        <v>46128</v>
      </c>
      <c r="H884" t="s">
        <v>19</v>
      </c>
    </row>
    <row r="885" spans="1:8">
      <c r="A885">
        <v>10884</v>
      </c>
      <c r="B885" t="s">
        <v>873</v>
      </c>
      <c r="C885" t="s">
        <v>28</v>
      </c>
      <c r="D885" t="s">
        <v>18</v>
      </c>
      <c r="E885" t="s">
        <v>22</v>
      </c>
      <c r="F885" s="21">
        <v>45325</v>
      </c>
      <c r="G885" s="21">
        <v>46055</v>
      </c>
      <c r="H885" t="s">
        <v>19</v>
      </c>
    </row>
    <row r="886" spans="1:8">
      <c r="A886">
        <v>10885</v>
      </c>
      <c r="B886" t="s">
        <v>874</v>
      </c>
      <c r="C886" t="s">
        <v>25</v>
      </c>
      <c r="D886" t="s">
        <v>18</v>
      </c>
      <c r="E886" t="s">
        <v>16</v>
      </c>
      <c r="F886" s="21">
        <v>45489</v>
      </c>
      <c r="G886" s="21">
        <v>46219</v>
      </c>
      <c r="H886" t="s">
        <v>19</v>
      </c>
    </row>
    <row r="887" spans="1:8">
      <c r="A887">
        <v>10886</v>
      </c>
      <c r="B887" t="s">
        <v>875</v>
      </c>
      <c r="C887" t="s">
        <v>55</v>
      </c>
      <c r="D887" t="s">
        <v>10</v>
      </c>
      <c r="E887" t="s">
        <v>11</v>
      </c>
      <c r="F887" s="21">
        <v>45296</v>
      </c>
      <c r="G887" s="21">
        <v>45476</v>
      </c>
      <c r="H887" t="s">
        <v>12</v>
      </c>
    </row>
    <row r="888" spans="1:8">
      <c r="A888">
        <v>10887</v>
      </c>
      <c r="B888" t="s">
        <v>876</v>
      </c>
      <c r="C888" t="s">
        <v>9</v>
      </c>
      <c r="D888" t="s">
        <v>18</v>
      </c>
      <c r="E888" t="s">
        <v>22</v>
      </c>
      <c r="F888" s="21">
        <v>45259</v>
      </c>
      <c r="G888" s="21">
        <v>45439</v>
      </c>
      <c r="H888" t="s">
        <v>12</v>
      </c>
    </row>
    <row r="889" spans="1:8">
      <c r="A889">
        <v>10888</v>
      </c>
      <c r="B889" t="s">
        <v>877</v>
      </c>
      <c r="C889" t="s">
        <v>28</v>
      </c>
      <c r="D889" t="s">
        <v>26</v>
      </c>
      <c r="E889" t="s">
        <v>22</v>
      </c>
      <c r="F889" s="21">
        <v>45175</v>
      </c>
      <c r="G889" s="21">
        <v>45355</v>
      </c>
      <c r="H889" t="s">
        <v>12</v>
      </c>
    </row>
    <row r="890" spans="1:8">
      <c r="A890">
        <v>10889</v>
      </c>
      <c r="B890" t="s">
        <v>878</v>
      </c>
      <c r="C890" t="s">
        <v>28</v>
      </c>
      <c r="D890" t="s">
        <v>38</v>
      </c>
      <c r="E890" t="s">
        <v>35</v>
      </c>
      <c r="F890" s="21">
        <v>45085</v>
      </c>
      <c r="G890" s="21">
        <v>45450</v>
      </c>
      <c r="H890" t="s">
        <v>12</v>
      </c>
    </row>
    <row r="891" spans="1:8">
      <c r="A891">
        <v>10890</v>
      </c>
      <c r="B891" t="s">
        <v>879</v>
      </c>
      <c r="C891" t="s">
        <v>21</v>
      </c>
      <c r="D891" t="s">
        <v>18</v>
      </c>
      <c r="E891" t="s">
        <v>22</v>
      </c>
      <c r="F891" s="21">
        <v>45020</v>
      </c>
      <c r="G891" s="21">
        <v>45750</v>
      </c>
      <c r="H891" t="s">
        <v>12</v>
      </c>
    </row>
    <row r="892" spans="1:8">
      <c r="A892">
        <v>10891</v>
      </c>
      <c r="B892" t="s">
        <v>320</v>
      </c>
      <c r="C892" t="s">
        <v>14</v>
      </c>
      <c r="D892" t="s">
        <v>26</v>
      </c>
      <c r="E892" t="s">
        <v>16</v>
      </c>
      <c r="F892" s="21">
        <v>45291</v>
      </c>
      <c r="G892" s="21">
        <v>46021</v>
      </c>
      <c r="H892" t="s">
        <v>12</v>
      </c>
    </row>
    <row r="893" spans="1:8">
      <c r="A893">
        <v>10892</v>
      </c>
      <c r="B893" t="s">
        <v>880</v>
      </c>
      <c r="C893" t="s">
        <v>9</v>
      </c>
      <c r="D893" t="s">
        <v>18</v>
      </c>
      <c r="E893" t="s">
        <v>22</v>
      </c>
      <c r="F893" s="21">
        <v>45165</v>
      </c>
      <c r="G893" s="21">
        <v>45530</v>
      </c>
      <c r="H893" t="s">
        <v>12</v>
      </c>
    </row>
    <row r="894" spans="1:8">
      <c r="A894">
        <v>10893</v>
      </c>
      <c r="B894" t="s">
        <v>736</v>
      </c>
      <c r="C894" t="s">
        <v>55</v>
      </c>
      <c r="D894" t="s">
        <v>18</v>
      </c>
      <c r="E894" t="s">
        <v>16</v>
      </c>
      <c r="F894" s="21">
        <v>45313</v>
      </c>
      <c r="G894" s="21">
        <v>45678</v>
      </c>
      <c r="H894" t="s">
        <v>12</v>
      </c>
    </row>
    <row r="895" spans="1:8">
      <c r="A895">
        <v>10894</v>
      </c>
      <c r="B895" t="s">
        <v>881</v>
      </c>
      <c r="C895" t="s">
        <v>25</v>
      </c>
      <c r="D895" t="s">
        <v>26</v>
      </c>
      <c r="E895" t="s">
        <v>22</v>
      </c>
      <c r="F895" s="21">
        <v>45375</v>
      </c>
      <c r="G895" s="21">
        <v>46105</v>
      </c>
      <c r="H895" t="s">
        <v>19</v>
      </c>
    </row>
    <row r="896" spans="1:8">
      <c r="A896">
        <v>10895</v>
      </c>
      <c r="B896" t="s">
        <v>882</v>
      </c>
      <c r="C896" t="s">
        <v>14</v>
      </c>
      <c r="D896" t="s">
        <v>38</v>
      </c>
      <c r="E896" t="s">
        <v>11</v>
      </c>
      <c r="F896" s="21">
        <v>45507</v>
      </c>
      <c r="G896" s="21">
        <v>45687</v>
      </c>
      <c r="H896" t="s">
        <v>12</v>
      </c>
    </row>
    <row r="897" spans="1:8">
      <c r="A897">
        <v>10896</v>
      </c>
      <c r="B897" t="s">
        <v>883</v>
      </c>
      <c r="C897" t="s">
        <v>25</v>
      </c>
      <c r="D897" t="s">
        <v>38</v>
      </c>
      <c r="E897" t="s">
        <v>30</v>
      </c>
      <c r="F897" s="21">
        <v>45540</v>
      </c>
      <c r="G897" s="21">
        <v>46270</v>
      </c>
      <c r="H897" t="s">
        <v>19</v>
      </c>
    </row>
    <row r="898" spans="1:8">
      <c r="A898">
        <v>10897</v>
      </c>
      <c r="B898" t="s">
        <v>884</v>
      </c>
      <c r="C898" t="s">
        <v>28</v>
      </c>
      <c r="D898" t="s">
        <v>18</v>
      </c>
      <c r="E898" t="s">
        <v>22</v>
      </c>
      <c r="F898" s="21">
        <v>45229</v>
      </c>
      <c r="G898" s="21">
        <v>45594</v>
      </c>
      <c r="H898" t="s">
        <v>12</v>
      </c>
    </row>
    <row r="899" spans="1:8">
      <c r="A899">
        <v>10898</v>
      </c>
      <c r="B899" t="s">
        <v>885</v>
      </c>
      <c r="C899" t="s">
        <v>55</v>
      </c>
      <c r="D899" t="s">
        <v>26</v>
      </c>
      <c r="E899" t="s">
        <v>35</v>
      </c>
      <c r="F899" s="21">
        <v>45315</v>
      </c>
      <c r="G899" s="21">
        <v>46045</v>
      </c>
      <c r="H899" t="s">
        <v>19</v>
      </c>
    </row>
    <row r="900" spans="1:8">
      <c r="A900">
        <v>10899</v>
      </c>
      <c r="B900" t="s">
        <v>886</v>
      </c>
      <c r="C900" t="s">
        <v>28</v>
      </c>
      <c r="D900" t="s">
        <v>10</v>
      </c>
      <c r="E900" t="s">
        <v>35</v>
      </c>
      <c r="F900" s="21">
        <v>45171</v>
      </c>
      <c r="G900" s="21">
        <v>45536</v>
      </c>
      <c r="H900" t="s">
        <v>12</v>
      </c>
    </row>
    <row r="901" spans="1:8">
      <c r="A901">
        <v>10900</v>
      </c>
      <c r="B901" t="s">
        <v>887</v>
      </c>
      <c r="C901" t="s">
        <v>14</v>
      </c>
      <c r="D901" t="s">
        <v>15</v>
      </c>
      <c r="E901" t="s">
        <v>22</v>
      </c>
      <c r="F901" s="21">
        <v>45121</v>
      </c>
      <c r="G901" s="21">
        <v>45851</v>
      </c>
      <c r="H901" t="s">
        <v>12</v>
      </c>
    </row>
    <row r="902" spans="1:8">
      <c r="A902">
        <v>10901</v>
      </c>
      <c r="B902" t="s">
        <v>888</v>
      </c>
      <c r="C902" t="s">
        <v>28</v>
      </c>
      <c r="D902" t="s">
        <v>18</v>
      </c>
      <c r="E902" t="s">
        <v>35</v>
      </c>
      <c r="F902" s="21">
        <v>45216</v>
      </c>
      <c r="G902" s="21">
        <v>45581</v>
      </c>
      <c r="H902" t="s">
        <v>12</v>
      </c>
    </row>
    <row r="903" spans="1:8">
      <c r="A903">
        <v>10902</v>
      </c>
      <c r="B903" t="s">
        <v>889</v>
      </c>
      <c r="C903" t="s">
        <v>9</v>
      </c>
      <c r="D903" t="s">
        <v>26</v>
      </c>
      <c r="E903" t="s">
        <v>35</v>
      </c>
      <c r="F903" s="21">
        <v>45601</v>
      </c>
      <c r="G903" s="21">
        <v>45781</v>
      </c>
      <c r="H903" t="s">
        <v>12</v>
      </c>
    </row>
    <row r="904" spans="1:8">
      <c r="A904">
        <v>10903</v>
      </c>
      <c r="B904" t="s">
        <v>890</v>
      </c>
      <c r="C904" t="s">
        <v>21</v>
      </c>
      <c r="D904" t="s">
        <v>26</v>
      </c>
      <c r="E904" t="s">
        <v>11</v>
      </c>
      <c r="F904" s="21">
        <v>45036</v>
      </c>
      <c r="G904" s="21">
        <v>45401</v>
      </c>
      <c r="H904" t="s">
        <v>12</v>
      </c>
    </row>
    <row r="905" spans="1:8">
      <c r="A905">
        <v>10904</v>
      </c>
      <c r="B905" t="s">
        <v>891</v>
      </c>
      <c r="C905" t="s">
        <v>9</v>
      </c>
      <c r="D905" t="s">
        <v>15</v>
      </c>
      <c r="E905" t="s">
        <v>22</v>
      </c>
      <c r="F905" s="21">
        <v>45600</v>
      </c>
      <c r="G905" s="21">
        <v>45965</v>
      </c>
      <c r="H905" t="s">
        <v>12</v>
      </c>
    </row>
    <row r="906" spans="1:8">
      <c r="A906">
        <v>10905</v>
      </c>
      <c r="B906" t="s">
        <v>892</v>
      </c>
      <c r="C906" t="s">
        <v>14</v>
      </c>
      <c r="D906" t="s">
        <v>15</v>
      </c>
      <c r="E906" t="s">
        <v>30</v>
      </c>
      <c r="F906" s="21">
        <v>44977</v>
      </c>
      <c r="G906" s="21">
        <v>45342</v>
      </c>
      <c r="H906" t="s">
        <v>12</v>
      </c>
    </row>
    <row r="907" spans="1:8">
      <c r="A907">
        <v>10906</v>
      </c>
      <c r="B907" t="s">
        <v>893</v>
      </c>
      <c r="C907" t="s">
        <v>14</v>
      </c>
      <c r="D907" t="s">
        <v>26</v>
      </c>
      <c r="E907" t="s">
        <v>16</v>
      </c>
      <c r="F907" s="21">
        <v>45140</v>
      </c>
      <c r="G907" s="21">
        <v>45870</v>
      </c>
      <c r="H907" t="s">
        <v>12</v>
      </c>
    </row>
    <row r="908" spans="1:8">
      <c r="A908">
        <v>10907</v>
      </c>
      <c r="B908" t="s">
        <v>894</v>
      </c>
      <c r="C908" t="s">
        <v>55</v>
      </c>
      <c r="D908" t="s">
        <v>26</v>
      </c>
      <c r="E908" t="s">
        <v>30</v>
      </c>
      <c r="F908" s="21">
        <v>45498</v>
      </c>
      <c r="G908" s="21">
        <v>46228</v>
      </c>
      <c r="H908" t="s">
        <v>19</v>
      </c>
    </row>
    <row r="909" spans="1:8">
      <c r="A909">
        <v>10908</v>
      </c>
      <c r="B909" t="s">
        <v>895</v>
      </c>
      <c r="C909" t="s">
        <v>25</v>
      </c>
      <c r="D909" t="s">
        <v>26</v>
      </c>
      <c r="E909" t="s">
        <v>35</v>
      </c>
      <c r="F909" s="21">
        <v>45199</v>
      </c>
      <c r="G909" s="21">
        <v>45929</v>
      </c>
      <c r="H909" t="s">
        <v>12</v>
      </c>
    </row>
    <row r="910" spans="1:8">
      <c r="A910">
        <v>10909</v>
      </c>
      <c r="B910" t="s">
        <v>896</v>
      </c>
      <c r="C910" t="s">
        <v>25</v>
      </c>
      <c r="D910" t="s">
        <v>26</v>
      </c>
      <c r="E910" t="s">
        <v>11</v>
      </c>
      <c r="F910" s="21">
        <v>45458</v>
      </c>
      <c r="G910" s="21">
        <v>45638</v>
      </c>
      <c r="H910" t="s">
        <v>12</v>
      </c>
    </row>
    <row r="911" spans="1:8">
      <c r="A911">
        <v>10910</v>
      </c>
      <c r="B911" t="s">
        <v>897</v>
      </c>
      <c r="C911" t="s">
        <v>28</v>
      </c>
      <c r="D911" t="s">
        <v>38</v>
      </c>
      <c r="E911" t="s">
        <v>11</v>
      </c>
      <c r="F911" s="21">
        <v>45124</v>
      </c>
      <c r="G911" s="21">
        <v>45854</v>
      </c>
      <c r="H911" t="s">
        <v>12</v>
      </c>
    </row>
    <row r="912" spans="1:8">
      <c r="A912">
        <v>10911</v>
      </c>
      <c r="B912" t="s">
        <v>898</v>
      </c>
      <c r="C912" t="s">
        <v>28</v>
      </c>
      <c r="D912" t="s">
        <v>18</v>
      </c>
      <c r="E912" t="s">
        <v>35</v>
      </c>
      <c r="F912" s="21">
        <v>45498</v>
      </c>
      <c r="G912" s="21">
        <v>45863</v>
      </c>
      <c r="H912" t="s">
        <v>12</v>
      </c>
    </row>
    <row r="913" spans="1:8">
      <c r="A913">
        <v>10912</v>
      </c>
      <c r="B913" t="s">
        <v>899</v>
      </c>
      <c r="C913" t="s">
        <v>14</v>
      </c>
      <c r="D913" t="s">
        <v>15</v>
      </c>
      <c r="E913" t="s">
        <v>30</v>
      </c>
      <c r="F913" s="21">
        <v>45617</v>
      </c>
      <c r="G913" s="21">
        <v>45982</v>
      </c>
      <c r="H913" t="s">
        <v>12</v>
      </c>
    </row>
    <row r="914" spans="1:8">
      <c r="A914">
        <v>10913</v>
      </c>
      <c r="B914" t="s">
        <v>900</v>
      </c>
      <c r="C914" t="s">
        <v>9</v>
      </c>
      <c r="D914" t="s">
        <v>18</v>
      </c>
      <c r="E914" t="s">
        <v>11</v>
      </c>
      <c r="F914" s="21">
        <v>45490</v>
      </c>
      <c r="G914" s="21">
        <v>45855</v>
      </c>
      <c r="H914" t="s">
        <v>12</v>
      </c>
    </row>
    <row r="915" spans="1:8">
      <c r="A915">
        <v>10914</v>
      </c>
      <c r="B915" t="s">
        <v>901</v>
      </c>
      <c r="C915" t="s">
        <v>14</v>
      </c>
      <c r="D915" t="s">
        <v>18</v>
      </c>
      <c r="E915" t="s">
        <v>35</v>
      </c>
      <c r="F915" s="21">
        <v>45541</v>
      </c>
      <c r="G915" s="21">
        <v>45906</v>
      </c>
      <c r="H915" t="s">
        <v>12</v>
      </c>
    </row>
    <row r="916" spans="1:8">
      <c r="A916">
        <v>10915</v>
      </c>
      <c r="B916" t="s">
        <v>902</v>
      </c>
      <c r="C916" t="s">
        <v>25</v>
      </c>
      <c r="D916" t="s">
        <v>15</v>
      </c>
      <c r="E916" t="s">
        <v>30</v>
      </c>
      <c r="F916" s="21">
        <v>45307</v>
      </c>
      <c r="G916" s="21">
        <v>45672</v>
      </c>
      <c r="H916" t="s">
        <v>12</v>
      </c>
    </row>
    <row r="917" spans="1:8">
      <c r="A917">
        <v>10916</v>
      </c>
      <c r="B917" t="s">
        <v>470</v>
      </c>
      <c r="C917" t="s">
        <v>14</v>
      </c>
      <c r="D917" t="s">
        <v>10</v>
      </c>
      <c r="E917" t="s">
        <v>35</v>
      </c>
      <c r="F917" s="21">
        <v>45173</v>
      </c>
      <c r="G917" s="21">
        <v>45903</v>
      </c>
      <c r="H917" t="s">
        <v>12</v>
      </c>
    </row>
    <row r="918" spans="1:8">
      <c r="A918">
        <v>10917</v>
      </c>
      <c r="B918" t="s">
        <v>903</v>
      </c>
      <c r="C918" t="s">
        <v>55</v>
      </c>
      <c r="D918" t="s">
        <v>15</v>
      </c>
      <c r="E918" t="s">
        <v>30</v>
      </c>
      <c r="F918" s="21">
        <v>45295</v>
      </c>
      <c r="G918" s="21">
        <v>45660</v>
      </c>
      <c r="H918" t="s">
        <v>12</v>
      </c>
    </row>
    <row r="919" spans="1:8">
      <c r="A919">
        <v>10918</v>
      </c>
      <c r="B919" t="s">
        <v>904</v>
      </c>
      <c r="C919" t="s">
        <v>9</v>
      </c>
      <c r="D919" t="s">
        <v>26</v>
      </c>
      <c r="E919" t="s">
        <v>30</v>
      </c>
      <c r="F919" s="21">
        <v>45537</v>
      </c>
      <c r="G919" s="21">
        <v>45717</v>
      </c>
      <c r="H919" t="s">
        <v>12</v>
      </c>
    </row>
    <row r="920" spans="1:8">
      <c r="A920">
        <v>10919</v>
      </c>
      <c r="B920" t="s">
        <v>905</v>
      </c>
      <c r="C920" t="s">
        <v>25</v>
      </c>
      <c r="D920" t="s">
        <v>26</v>
      </c>
      <c r="E920" t="s">
        <v>30</v>
      </c>
      <c r="F920" s="21">
        <v>45154</v>
      </c>
      <c r="G920" s="21">
        <v>45334</v>
      </c>
      <c r="H920" t="s">
        <v>12</v>
      </c>
    </row>
    <row r="921" spans="1:8">
      <c r="A921">
        <v>10920</v>
      </c>
      <c r="B921" t="s">
        <v>906</v>
      </c>
      <c r="C921" t="s">
        <v>9</v>
      </c>
      <c r="D921" t="s">
        <v>10</v>
      </c>
      <c r="E921" t="s">
        <v>35</v>
      </c>
      <c r="F921" s="21">
        <v>45450</v>
      </c>
      <c r="G921" s="21">
        <v>46180</v>
      </c>
      <c r="H921" t="s">
        <v>19</v>
      </c>
    </row>
    <row r="922" spans="1:8">
      <c r="A922">
        <v>10921</v>
      </c>
      <c r="B922" t="s">
        <v>907</v>
      </c>
      <c r="C922" t="s">
        <v>21</v>
      </c>
      <c r="D922" t="s">
        <v>26</v>
      </c>
      <c r="E922" t="s">
        <v>16</v>
      </c>
      <c r="F922" s="21">
        <v>45398</v>
      </c>
      <c r="G922" s="21">
        <v>45763</v>
      </c>
      <c r="H922" t="s">
        <v>12</v>
      </c>
    </row>
    <row r="923" spans="1:8">
      <c r="A923">
        <v>10922</v>
      </c>
      <c r="B923" t="s">
        <v>908</v>
      </c>
      <c r="C923" t="s">
        <v>25</v>
      </c>
      <c r="D923" t="s">
        <v>10</v>
      </c>
      <c r="E923" t="s">
        <v>35</v>
      </c>
      <c r="F923" s="21">
        <v>45182</v>
      </c>
      <c r="G923" s="21">
        <v>45362</v>
      </c>
      <c r="H923" t="s">
        <v>12</v>
      </c>
    </row>
    <row r="924" spans="1:8">
      <c r="A924">
        <v>10923</v>
      </c>
      <c r="B924" t="s">
        <v>909</v>
      </c>
      <c r="C924" t="s">
        <v>9</v>
      </c>
      <c r="D924" t="s">
        <v>15</v>
      </c>
      <c r="E924" t="s">
        <v>22</v>
      </c>
      <c r="F924" s="21">
        <v>45509</v>
      </c>
      <c r="G924" s="21">
        <v>45689</v>
      </c>
      <c r="H924" t="s">
        <v>12</v>
      </c>
    </row>
    <row r="925" spans="1:8">
      <c r="A925">
        <v>10924</v>
      </c>
      <c r="B925" t="s">
        <v>355</v>
      </c>
      <c r="C925" t="s">
        <v>14</v>
      </c>
      <c r="D925" t="s">
        <v>10</v>
      </c>
      <c r="E925" t="s">
        <v>22</v>
      </c>
      <c r="F925" s="21">
        <v>45104</v>
      </c>
      <c r="G925" s="21">
        <v>45469</v>
      </c>
      <c r="H925" t="s">
        <v>12</v>
      </c>
    </row>
    <row r="926" spans="1:8">
      <c r="A926">
        <v>10925</v>
      </c>
      <c r="B926" t="s">
        <v>717</v>
      </c>
      <c r="C926" t="s">
        <v>9</v>
      </c>
      <c r="D926" t="s">
        <v>15</v>
      </c>
      <c r="E926" t="s">
        <v>30</v>
      </c>
      <c r="F926" s="21">
        <v>44965</v>
      </c>
      <c r="G926" s="21">
        <v>45695</v>
      </c>
      <c r="H926" t="s">
        <v>12</v>
      </c>
    </row>
    <row r="927" spans="1:8">
      <c r="A927">
        <v>10926</v>
      </c>
      <c r="B927" t="s">
        <v>910</v>
      </c>
      <c r="C927" t="s">
        <v>55</v>
      </c>
      <c r="D927" t="s">
        <v>26</v>
      </c>
      <c r="E927" t="s">
        <v>16</v>
      </c>
      <c r="F927" s="21">
        <v>45269</v>
      </c>
      <c r="G927" s="21">
        <v>45634</v>
      </c>
      <c r="H927" t="s">
        <v>12</v>
      </c>
    </row>
    <row r="928" spans="1:8">
      <c r="A928">
        <v>10927</v>
      </c>
      <c r="B928" t="s">
        <v>911</v>
      </c>
      <c r="C928" t="s">
        <v>55</v>
      </c>
      <c r="D928" t="s">
        <v>26</v>
      </c>
      <c r="E928" t="s">
        <v>11</v>
      </c>
      <c r="F928" s="21">
        <v>45595</v>
      </c>
      <c r="G928" s="21">
        <v>46325</v>
      </c>
      <c r="H928" t="s">
        <v>19</v>
      </c>
    </row>
    <row r="929" spans="1:8">
      <c r="A929">
        <v>10928</v>
      </c>
      <c r="B929" t="s">
        <v>912</v>
      </c>
      <c r="C929" t="s">
        <v>14</v>
      </c>
      <c r="D929" t="s">
        <v>38</v>
      </c>
      <c r="E929" t="s">
        <v>16</v>
      </c>
      <c r="F929" s="21">
        <v>45239</v>
      </c>
      <c r="G929" s="21">
        <v>45969</v>
      </c>
      <c r="H929" t="s">
        <v>12</v>
      </c>
    </row>
    <row r="930" spans="1:8">
      <c r="A930">
        <v>10929</v>
      </c>
      <c r="B930" t="s">
        <v>913</v>
      </c>
      <c r="C930" t="s">
        <v>28</v>
      </c>
      <c r="D930" t="s">
        <v>15</v>
      </c>
      <c r="E930" t="s">
        <v>11</v>
      </c>
      <c r="F930" s="21">
        <v>45261</v>
      </c>
      <c r="G930" s="21">
        <v>45991</v>
      </c>
      <c r="H930" t="s">
        <v>12</v>
      </c>
    </row>
    <row r="931" spans="1:8">
      <c r="A931">
        <v>10930</v>
      </c>
      <c r="B931" t="s">
        <v>914</v>
      </c>
      <c r="C931" t="s">
        <v>21</v>
      </c>
      <c r="D931" t="s">
        <v>26</v>
      </c>
      <c r="E931" t="s">
        <v>22</v>
      </c>
      <c r="F931" s="21">
        <v>45383</v>
      </c>
      <c r="G931" s="21">
        <v>46113</v>
      </c>
      <c r="H931" t="s">
        <v>19</v>
      </c>
    </row>
    <row r="932" spans="1:8">
      <c r="A932">
        <v>10931</v>
      </c>
      <c r="B932" t="s">
        <v>915</v>
      </c>
      <c r="C932" t="s">
        <v>9</v>
      </c>
      <c r="D932" t="s">
        <v>18</v>
      </c>
      <c r="E932" t="s">
        <v>22</v>
      </c>
      <c r="F932" s="21">
        <v>45223</v>
      </c>
      <c r="G932" s="21">
        <v>45588</v>
      </c>
      <c r="H932" t="s">
        <v>12</v>
      </c>
    </row>
    <row r="933" spans="1:8">
      <c r="A933">
        <v>10932</v>
      </c>
      <c r="B933" t="s">
        <v>639</v>
      </c>
      <c r="C933" t="s">
        <v>25</v>
      </c>
      <c r="D933" t="s">
        <v>26</v>
      </c>
      <c r="E933" t="s">
        <v>22</v>
      </c>
      <c r="F933" s="21">
        <v>45512</v>
      </c>
      <c r="G933" s="21">
        <v>46242</v>
      </c>
      <c r="H933" t="s">
        <v>19</v>
      </c>
    </row>
    <row r="934" spans="1:8">
      <c r="A934">
        <v>10933</v>
      </c>
      <c r="B934" t="s">
        <v>916</v>
      </c>
      <c r="C934" t="s">
        <v>55</v>
      </c>
      <c r="D934" t="s">
        <v>10</v>
      </c>
      <c r="E934" t="s">
        <v>16</v>
      </c>
      <c r="F934" s="21">
        <v>45335</v>
      </c>
      <c r="G934" s="21">
        <v>46065</v>
      </c>
      <c r="H934" t="s">
        <v>19</v>
      </c>
    </row>
    <row r="935" spans="1:8">
      <c r="A935">
        <v>10934</v>
      </c>
      <c r="B935" t="s">
        <v>917</v>
      </c>
      <c r="C935" t="s">
        <v>21</v>
      </c>
      <c r="D935" t="s">
        <v>38</v>
      </c>
      <c r="E935" t="s">
        <v>35</v>
      </c>
      <c r="F935" s="21">
        <v>45129</v>
      </c>
      <c r="G935" s="21">
        <v>45494</v>
      </c>
      <c r="H935" t="s">
        <v>12</v>
      </c>
    </row>
    <row r="936" spans="1:8">
      <c r="A936">
        <v>10935</v>
      </c>
      <c r="B936" t="s">
        <v>918</v>
      </c>
      <c r="C936" t="s">
        <v>21</v>
      </c>
      <c r="D936" t="s">
        <v>15</v>
      </c>
      <c r="E936" t="s">
        <v>35</v>
      </c>
      <c r="F936" s="21">
        <v>45463</v>
      </c>
      <c r="G936" s="21">
        <v>45643</v>
      </c>
      <c r="H936" t="s">
        <v>12</v>
      </c>
    </row>
    <row r="937" spans="1:8">
      <c r="A937">
        <v>10936</v>
      </c>
      <c r="B937" t="s">
        <v>919</v>
      </c>
      <c r="C937" t="s">
        <v>25</v>
      </c>
      <c r="D937" t="s">
        <v>38</v>
      </c>
      <c r="E937" t="s">
        <v>30</v>
      </c>
      <c r="F937" s="21">
        <v>45516</v>
      </c>
      <c r="G937" s="21">
        <v>45696</v>
      </c>
      <c r="H937" t="s">
        <v>12</v>
      </c>
    </row>
    <row r="938" spans="1:8">
      <c r="A938">
        <v>10937</v>
      </c>
      <c r="B938" t="s">
        <v>920</v>
      </c>
      <c r="C938" t="s">
        <v>55</v>
      </c>
      <c r="D938" t="s">
        <v>10</v>
      </c>
      <c r="E938" t="s">
        <v>30</v>
      </c>
      <c r="F938" s="21">
        <v>45122</v>
      </c>
      <c r="G938" s="21">
        <v>45487</v>
      </c>
      <c r="H938" t="s">
        <v>12</v>
      </c>
    </row>
    <row r="939" spans="1:8">
      <c r="A939">
        <v>10938</v>
      </c>
      <c r="B939" t="s">
        <v>921</v>
      </c>
      <c r="C939" t="s">
        <v>14</v>
      </c>
      <c r="D939" t="s">
        <v>26</v>
      </c>
      <c r="E939" t="s">
        <v>30</v>
      </c>
      <c r="F939" s="21">
        <v>45100</v>
      </c>
      <c r="G939" s="21">
        <v>45465</v>
      </c>
      <c r="H939" t="s">
        <v>12</v>
      </c>
    </row>
    <row r="940" spans="1:8">
      <c r="A940">
        <v>10939</v>
      </c>
      <c r="B940" t="s">
        <v>922</v>
      </c>
      <c r="C940" t="s">
        <v>28</v>
      </c>
      <c r="D940" t="s">
        <v>18</v>
      </c>
      <c r="E940" t="s">
        <v>22</v>
      </c>
      <c r="F940" s="21">
        <v>44972</v>
      </c>
      <c r="G940" s="21">
        <v>45152</v>
      </c>
      <c r="H940" t="s">
        <v>12</v>
      </c>
    </row>
    <row r="941" spans="1:8">
      <c r="A941">
        <v>10940</v>
      </c>
      <c r="B941" t="s">
        <v>923</v>
      </c>
      <c r="C941" t="s">
        <v>21</v>
      </c>
      <c r="D941" t="s">
        <v>26</v>
      </c>
      <c r="E941" t="s">
        <v>16</v>
      </c>
      <c r="F941" s="21">
        <v>44982</v>
      </c>
      <c r="G941" s="21">
        <v>45162</v>
      </c>
      <c r="H941" t="s">
        <v>12</v>
      </c>
    </row>
    <row r="942" spans="1:8">
      <c r="A942">
        <v>10941</v>
      </c>
      <c r="B942" t="s">
        <v>924</v>
      </c>
      <c r="C942" t="s">
        <v>21</v>
      </c>
      <c r="D942" t="s">
        <v>10</v>
      </c>
      <c r="E942" t="s">
        <v>16</v>
      </c>
      <c r="F942" s="21">
        <v>45278</v>
      </c>
      <c r="G942" s="21">
        <v>46008</v>
      </c>
      <c r="H942" t="s">
        <v>12</v>
      </c>
    </row>
    <row r="943" spans="1:8">
      <c r="A943">
        <v>10942</v>
      </c>
      <c r="B943" t="s">
        <v>925</v>
      </c>
      <c r="C943" t="s">
        <v>25</v>
      </c>
      <c r="D943" t="s">
        <v>38</v>
      </c>
      <c r="E943" t="s">
        <v>22</v>
      </c>
      <c r="F943" s="21">
        <v>44950</v>
      </c>
      <c r="G943" s="21">
        <v>45315</v>
      </c>
      <c r="H943" t="s">
        <v>12</v>
      </c>
    </row>
    <row r="944" spans="1:8">
      <c r="A944">
        <v>10943</v>
      </c>
      <c r="B944" t="s">
        <v>926</v>
      </c>
      <c r="C944" t="s">
        <v>21</v>
      </c>
      <c r="D944" t="s">
        <v>18</v>
      </c>
      <c r="E944" t="s">
        <v>35</v>
      </c>
      <c r="F944" s="21">
        <v>45462</v>
      </c>
      <c r="G944" s="21">
        <v>45827</v>
      </c>
      <c r="H944" t="s">
        <v>12</v>
      </c>
    </row>
    <row r="945" spans="1:8">
      <c r="A945">
        <v>10944</v>
      </c>
      <c r="B945" t="s">
        <v>927</v>
      </c>
      <c r="C945" t="s">
        <v>28</v>
      </c>
      <c r="D945" t="s">
        <v>18</v>
      </c>
      <c r="E945" t="s">
        <v>16</v>
      </c>
      <c r="F945" s="21">
        <v>45312</v>
      </c>
      <c r="G945" s="21">
        <v>46042</v>
      </c>
      <c r="H945" t="s">
        <v>19</v>
      </c>
    </row>
    <row r="946" spans="1:8">
      <c r="A946">
        <v>10945</v>
      </c>
      <c r="B946" t="s">
        <v>928</v>
      </c>
      <c r="C946" t="s">
        <v>9</v>
      </c>
      <c r="D946" t="s">
        <v>10</v>
      </c>
      <c r="E946" t="s">
        <v>11</v>
      </c>
      <c r="F946" s="21">
        <v>44988</v>
      </c>
      <c r="G946" s="21">
        <v>45353</v>
      </c>
      <c r="H946" t="s">
        <v>12</v>
      </c>
    </row>
    <row r="947" spans="1:8">
      <c r="A947">
        <v>10946</v>
      </c>
      <c r="B947" t="s">
        <v>929</v>
      </c>
      <c r="C947" t="s">
        <v>25</v>
      </c>
      <c r="D947" t="s">
        <v>26</v>
      </c>
      <c r="E947" t="s">
        <v>22</v>
      </c>
      <c r="F947" s="21">
        <v>45597</v>
      </c>
      <c r="G947" s="21">
        <v>45777</v>
      </c>
      <c r="H947" t="s">
        <v>12</v>
      </c>
    </row>
    <row r="948" spans="1:8">
      <c r="A948">
        <v>10947</v>
      </c>
      <c r="B948" t="s">
        <v>930</v>
      </c>
      <c r="C948" t="s">
        <v>14</v>
      </c>
      <c r="D948" t="s">
        <v>10</v>
      </c>
      <c r="E948" t="s">
        <v>30</v>
      </c>
      <c r="F948" s="21">
        <v>45037</v>
      </c>
      <c r="G948" s="21">
        <v>45217</v>
      </c>
      <c r="H948" t="s">
        <v>12</v>
      </c>
    </row>
    <row r="949" spans="1:8">
      <c r="A949">
        <v>10948</v>
      </c>
      <c r="B949" t="s">
        <v>931</v>
      </c>
      <c r="C949" t="s">
        <v>21</v>
      </c>
      <c r="D949" t="s">
        <v>38</v>
      </c>
      <c r="E949" t="s">
        <v>35</v>
      </c>
      <c r="F949" s="21">
        <v>45028</v>
      </c>
      <c r="G949" s="21">
        <v>45393</v>
      </c>
      <c r="H949" t="s">
        <v>12</v>
      </c>
    </row>
    <row r="950" spans="1:8">
      <c r="A950">
        <v>10949</v>
      </c>
      <c r="B950" t="s">
        <v>932</v>
      </c>
      <c r="C950" t="s">
        <v>28</v>
      </c>
      <c r="D950" t="s">
        <v>26</v>
      </c>
      <c r="E950" t="s">
        <v>11</v>
      </c>
      <c r="F950" s="21">
        <v>45130</v>
      </c>
      <c r="G950" s="21">
        <v>45860</v>
      </c>
      <c r="H950" t="s">
        <v>12</v>
      </c>
    </row>
    <row r="951" spans="1:8">
      <c r="A951">
        <v>10950</v>
      </c>
      <c r="B951" t="s">
        <v>933</v>
      </c>
      <c r="C951" t="s">
        <v>28</v>
      </c>
      <c r="D951" t="s">
        <v>26</v>
      </c>
      <c r="E951" t="s">
        <v>16</v>
      </c>
      <c r="F951" s="21">
        <v>45180</v>
      </c>
      <c r="G951" s="21">
        <v>45910</v>
      </c>
      <c r="H951" t="s">
        <v>12</v>
      </c>
    </row>
    <row r="952" spans="1:8">
      <c r="A952">
        <v>10951</v>
      </c>
      <c r="B952" t="s">
        <v>644</v>
      </c>
      <c r="C952" t="s">
        <v>55</v>
      </c>
      <c r="D952" t="s">
        <v>38</v>
      </c>
      <c r="E952" t="s">
        <v>11</v>
      </c>
      <c r="F952" s="21">
        <v>44945</v>
      </c>
      <c r="G952" s="21">
        <v>45310</v>
      </c>
      <c r="H952" t="s">
        <v>12</v>
      </c>
    </row>
    <row r="953" spans="1:8">
      <c r="A953">
        <v>10952</v>
      </c>
      <c r="B953" t="s">
        <v>934</v>
      </c>
      <c r="C953" t="s">
        <v>25</v>
      </c>
      <c r="D953" t="s">
        <v>10</v>
      </c>
      <c r="E953" t="s">
        <v>11</v>
      </c>
      <c r="F953" s="21">
        <v>45440</v>
      </c>
      <c r="G953" s="21">
        <v>45805</v>
      </c>
      <c r="H953" t="s">
        <v>12</v>
      </c>
    </row>
    <row r="954" spans="1:8">
      <c r="A954">
        <v>10953</v>
      </c>
      <c r="B954" t="s">
        <v>935</v>
      </c>
      <c r="C954" t="s">
        <v>14</v>
      </c>
      <c r="D954" t="s">
        <v>10</v>
      </c>
      <c r="E954" t="s">
        <v>22</v>
      </c>
      <c r="F954" s="21">
        <v>44957</v>
      </c>
      <c r="G954" s="21">
        <v>45687</v>
      </c>
      <c r="H954" t="s">
        <v>12</v>
      </c>
    </row>
    <row r="955" spans="1:8">
      <c r="A955">
        <v>10954</v>
      </c>
      <c r="B955" t="s">
        <v>936</v>
      </c>
      <c r="C955" t="s">
        <v>21</v>
      </c>
      <c r="D955" t="s">
        <v>18</v>
      </c>
      <c r="E955" t="s">
        <v>30</v>
      </c>
      <c r="F955" s="21">
        <v>45329</v>
      </c>
      <c r="G955" s="21">
        <v>46059</v>
      </c>
      <c r="H955" t="s">
        <v>19</v>
      </c>
    </row>
    <row r="956" spans="1:8">
      <c r="A956">
        <v>10955</v>
      </c>
      <c r="B956" t="s">
        <v>937</v>
      </c>
      <c r="C956" t="s">
        <v>14</v>
      </c>
      <c r="D956" t="s">
        <v>38</v>
      </c>
      <c r="E956" t="s">
        <v>35</v>
      </c>
      <c r="F956" s="21">
        <v>45621</v>
      </c>
      <c r="G956" s="21">
        <v>46351</v>
      </c>
      <c r="H956" t="s">
        <v>19</v>
      </c>
    </row>
    <row r="957" spans="1:8">
      <c r="A957">
        <v>10956</v>
      </c>
      <c r="B957" t="s">
        <v>938</v>
      </c>
      <c r="C957" t="s">
        <v>55</v>
      </c>
      <c r="D957" t="s">
        <v>18</v>
      </c>
      <c r="E957" t="s">
        <v>35</v>
      </c>
      <c r="F957" s="21">
        <v>45083</v>
      </c>
      <c r="G957" s="21">
        <v>45448</v>
      </c>
      <c r="H957" t="s">
        <v>12</v>
      </c>
    </row>
    <row r="958" spans="1:8">
      <c r="A958">
        <v>10957</v>
      </c>
      <c r="B958" t="s">
        <v>939</v>
      </c>
      <c r="C958" t="s">
        <v>28</v>
      </c>
      <c r="D958" t="s">
        <v>10</v>
      </c>
      <c r="E958" t="s">
        <v>22</v>
      </c>
      <c r="F958" s="21">
        <v>45482</v>
      </c>
      <c r="G958" s="21">
        <v>45662</v>
      </c>
      <c r="H958" t="s">
        <v>12</v>
      </c>
    </row>
    <row r="959" spans="1:8">
      <c r="A959">
        <v>10958</v>
      </c>
      <c r="B959" t="s">
        <v>517</v>
      </c>
      <c r="C959" t="s">
        <v>28</v>
      </c>
      <c r="D959" t="s">
        <v>15</v>
      </c>
      <c r="E959" t="s">
        <v>11</v>
      </c>
      <c r="F959" s="21">
        <v>45068</v>
      </c>
      <c r="G959" s="21">
        <v>45433</v>
      </c>
      <c r="H959" t="s">
        <v>12</v>
      </c>
    </row>
    <row r="960" spans="1:8">
      <c r="A960">
        <v>10959</v>
      </c>
      <c r="B960" t="s">
        <v>940</v>
      </c>
      <c r="C960" t="s">
        <v>21</v>
      </c>
      <c r="D960" t="s">
        <v>38</v>
      </c>
      <c r="E960" t="s">
        <v>11</v>
      </c>
      <c r="F960" s="21">
        <v>45598</v>
      </c>
      <c r="G960" s="21">
        <v>46328</v>
      </c>
      <c r="H960" t="s">
        <v>19</v>
      </c>
    </row>
    <row r="961" spans="1:8">
      <c r="A961">
        <v>10960</v>
      </c>
      <c r="B961" t="s">
        <v>941</v>
      </c>
      <c r="C961" t="s">
        <v>25</v>
      </c>
      <c r="D961" t="s">
        <v>26</v>
      </c>
      <c r="E961" t="s">
        <v>35</v>
      </c>
      <c r="F961" s="21">
        <v>45472</v>
      </c>
      <c r="G961" s="21">
        <v>46202</v>
      </c>
      <c r="H961" t="s">
        <v>19</v>
      </c>
    </row>
    <row r="962" spans="1:8">
      <c r="A962">
        <v>10961</v>
      </c>
      <c r="B962" t="s">
        <v>942</v>
      </c>
      <c r="C962" t="s">
        <v>25</v>
      </c>
      <c r="D962" t="s">
        <v>18</v>
      </c>
      <c r="E962" t="s">
        <v>16</v>
      </c>
      <c r="F962" s="21">
        <v>45253</v>
      </c>
      <c r="G962" s="21">
        <v>45618</v>
      </c>
      <c r="H962" t="s">
        <v>12</v>
      </c>
    </row>
    <row r="963" spans="1:8">
      <c r="A963">
        <v>10962</v>
      </c>
      <c r="B963" t="s">
        <v>457</v>
      </c>
      <c r="C963" t="s">
        <v>25</v>
      </c>
      <c r="D963" t="s">
        <v>38</v>
      </c>
      <c r="E963" t="s">
        <v>30</v>
      </c>
      <c r="F963" s="21">
        <v>45082</v>
      </c>
      <c r="G963" s="21">
        <v>45262</v>
      </c>
      <c r="H963" t="s">
        <v>12</v>
      </c>
    </row>
    <row r="964" spans="1:8">
      <c r="A964">
        <v>10963</v>
      </c>
      <c r="B964" t="s">
        <v>943</v>
      </c>
      <c r="C964" t="s">
        <v>21</v>
      </c>
      <c r="D964" t="s">
        <v>26</v>
      </c>
      <c r="E964" t="s">
        <v>35</v>
      </c>
      <c r="F964" s="21">
        <v>45558</v>
      </c>
      <c r="G964" s="21">
        <v>45923</v>
      </c>
      <c r="H964" t="s">
        <v>12</v>
      </c>
    </row>
    <row r="965" spans="1:8">
      <c r="A965">
        <v>10964</v>
      </c>
      <c r="B965" t="s">
        <v>944</v>
      </c>
      <c r="C965" t="s">
        <v>28</v>
      </c>
      <c r="D965" t="s">
        <v>18</v>
      </c>
      <c r="E965" t="s">
        <v>35</v>
      </c>
      <c r="F965" s="21">
        <v>45164</v>
      </c>
      <c r="G965" s="21">
        <v>45344</v>
      </c>
      <c r="H965" t="s">
        <v>12</v>
      </c>
    </row>
    <row r="966" spans="1:8">
      <c r="A966">
        <v>10965</v>
      </c>
      <c r="B966" t="s">
        <v>945</v>
      </c>
      <c r="C966" t="s">
        <v>25</v>
      </c>
      <c r="D966" t="s">
        <v>26</v>
      </c>
      <c r="E966" t="s">
        <v>22</v>
      </c>
      <c r="F966" s="21">
        <v>45064</v>
      </c>
      <c r="G966" s="21">
        <v>45794</v>
      </c>
      <c r="H966" t="s">
        <v>12</v>
      </c>
    </row>
    <row r="967" spans="1:8">
      <c r="A967">
        <v>10966</v>
      </c>
      <c r="B967" t="s">
        <v>946</v>
      </c>
      <c r="C967" t="s">
        <v>55</v>
      </c>
      <c r="D967" t="s">
        <v>10</v>
      </c>
      <c r="E967" t="s">
        <v>11</v>
      </c>
      <c r="F967" s="21">
        <v>45323</v>
      </c>
      <c r="G967" s="21">
        <v>45688</v>
      </c>
      <c r="H967" t="s">
        <v>12</v>
      </c>
    </row>
    <row r="968" spans="1:8">
      <c r="A968">
        <v>10967</v>
      </c>
      <c r="B968" t="s">
        <v>947</v>
      </c>
      <c r="C968" t="s">
        <v>21</v>
      </c>
      <c r="D968" t="s">
        <v>18</v>
      </c>
      <c r="E968" t="s">
        <v>11</v>
      </c>
      <c r="F968" s="21">
        <v>44960</v>
      </c>
      <c r="G968" s="21">
        <v>45325</v>
      </c>
      <c r="H968" t="s">
        <v>12</v>
      </c>
    </row>
    <row r="969" spans="1:8">
      <c r="A969">
        <v>10968</v>
      </c>
      <c r="B969" t="s">
        <v>948</v>
      </c>
      <c r="C969" t="s">
        <v>25</v>
      </c>
      <c r="D969" t="s">
        <v>38</v>
      </c>
      <c r="E969" t="s">
        <v>11</v>
      </c>
      <c r="F969" s="21">
        <v>45614</v>
      </c>
      <c r="G969" s="21">
        <v>45794</v>
      </c>
      <c r="H969" t="s">
        <v>12</v>
      </c>
    </row>
    <row r="970" spans="1:8">
      <c r="A970">
        <v>10969</v>
      </c>
      <c r="B970" t="s">
        <v>949</v>
      </c>
      <c r="C970" t="s">
        <v>9</v>
      </c>
      <c r="D970" t="s">
        <v>18</v>
      </c>
      <c r="E970" t="s">
        <v>22</v>
      </c>
      <c r="F970" s="21">
        <v>45558</v>
      </c>
      <c r="G970" s="21">
        <v>45923</v>
      </c>
      <c r="H970" t="s">
        <v>12</v>
      </c>
    </row>
    <row r="971" spans="1:8">
      <c r="A971">
        <v>10970</v>
      </c>
      <c r="B971" t="s">
        <v>950</v>
      </c>
      <c r="C971" t="s">
        <v>55</v>
      </c>
      <c r="D971" t="s">
        <v>18</v>
      </c>
      <c r="E971" t="s">
        <v>22</v>
      </c>
      <c r="F971" s="21">
        <v>45341</v>
      </c>
      <c r="G971" s="21">
        <v>45521</v>
      </c>
      <c r="H971" t="s">
        <v>12</v>
      </c>
    </row>
    <row r="972" spans="1:8">
      <c r="A972">
        <v>10971</v>
      </c>
      <c r="B972" t="s">
        <v>648</v>
      </c>
      <c r="C972" t="s">
        <v>14</v>
      </c>
      <c r="D972" t="s">
        <v>10</v>
      </c>
      <c r="E972" t="s">
        <v>22</v>
      </c>
      <c r="F972" s="21">
        <v>45553</v>
      </c>
      <c r="G972" s="21">
        <v>46283</v>
      </c>
      <c r="H972" t="s">
        <v>19</v>
      </c>
    </row>
    <row r="973" spans="1:8">
      <c r="A973">
        <v>10972</v>
      </c>
      <c r="B973" t="s">
        <v>951</v>
      </c>
      <c r="C973" t="s">
        <v>28</v>
      </c>
      <c r="D973" t="s">
        <v>15</v>
      </c>
      <c r="E973" t="s">
        <v>16</v>
      </c>
      <c r="F973" s="21">
        <v>45460</v>
      </c>
      <c r="G973" s="21">
        <v>45640</v>
      </c>
      <c r="H973" t="s">
        <v>12</v>
      </c>
    </row>
    <row r="974" spans="1:8">
      <c r="A974">
        <v>10973</v>
      </c>
      <c r="B974" t="s">
        <v>166</v>
      </c>
      <c r="C974" t="s">
        <v>9</v>
      </c>
      <c r="D974" t="s">
        <v>18</v>
      </c>
      <c r="E974" t="s">
        <v>35</v>
      </c>
      <c r="F974" s="21">
        <v>45477</v>
      </c>
      <c r="G974" s="21">
        <v>45842</v>
      </c>
      <c r="H974" t="s">
        <v>12</v>
      </c>
    </row>
    <row r="975" spans="1:8">
      <c r="A975">
        <v>10974</v>
      </c>
      <c r="B975" t="s">
        <v>952</v>
      </c>
      <c r="C975" t="s">
        <v>28</v>
      </c>
      <c r="D975" t="s">
        <v>38</v>
      </c>
      <c r="E975" t="s">
        <v>35</v>
      </c>
      <c r="F975" s="21">
        <v>45572</v>
      </c>
      <c r="G975" s="21">
        <v>45752</v>
      </c>
      <c r="H975" t="s">
        <v>12</v>
      </c>
    </row>
    <row r="976" spans="1:8">
      <c r="A976">
        <v>10975</v>
      </c>
      <c r="B976" t="s">
        <v>953</v>
      </c>
      <c r="C976" t="s">
        <v>55</v>
      </c>
      <c r="D976" t="s">
        <v>38</v>
      </c>
      <c r="E976" t="s">
        <v>30</v>
      </c>
      <c r="F976" s="21">
        <v>45219</v>
      </c>
      <c r="G976" s="21">
        <v>45584</v>
      </c>
      <c r="H976" t="s">
        <v>12</v>
      </c>
    </row>
    <row r="977" spans="1:8">
      <c r="A977">
        <v>10976</v>
      </c>
      <c r="B977" t="s">
        <v>954</v>
      </c>
      <c r="C977" t="s">
        <v>25</v>
      </c>
      <c r="D977" t="s">
        <v>15</v>
      </c>
      <c r="E977" t="s">
        <v>16</v>
      </c>
      <c r="F977" s="21">
        <v>45456</v>
      </c>
      <c r="G977" s="21">
        <v>45636</v>
      </c>
      <c r="H977" t="s">
        <v>12</v>
      </c>
    </row>
    <row r="978" spans="1:8">
      <c r="A978">
        <v>10977</v>
      </c>
      <c r="B978" t="s">
        <v>955</v>
      </c>
      <c r="C978" t="s">
        <v>9</v>
      </c>
      <c r="D978" t="s">
        <v>15</v>
      </c>
      <c r="E978" t="s">
        <v>16</v>
      </c>
      <c r="F978" s="21">
        <v>45111</v>
      </c>
      <c r="G978" s="21">
        <v>45841</v>
      </c>
      <c r="H978" t="s">
        <v>12</v>
      </c>
    </row>
    <row r="979" spans="1:8">
      <c r="A979">
        <v>10978</v>
      </c>
      <c r="B979" t="s">
        <v>956</v>
      </c>
      <c r="C979" t="s">
        <v>21</v>
      </c>
      <c r="D979" t="s">
        <v>38</v>
      </c>
      <c r="E979" t="s">
        <v>22</v>
      </c>
      <c r="F979" s="21">
        <v>45258</v>
      </c>
      <c r="G979" s="21">
        <v>45623</v>
      </c>
      <c r="H979" t="s">
        <v>12</v>
      </c>
    </row>
    <row r="980" spans="1:8">
      <c r="A980">
        <v>10979</v>
      </c>
      <c r="B980" t="s">
        <v>957</v>
      </c>
      <c r="C980" t="s">
        <v>55</v>
      </c>
      <c r="D980" t="s">
        <v>15</v>
      </c>
      <c r="E980" t="s">
        <v>11</v>
      </c>
      <c r="F980" s="21">
        <v>45392</v>
      </c>
      <c r="G980" s="21">
        <v>45572</v>
      </c>
      <c r="H980" t="s">
        <v>12</v>
      </c>
    </row>
    <row r="981" spans="1:8">
      <c r="A981">
        <v>10980</v>
      </c>
      <c r="B981" t="s">
        <v>958</v>
      </c>
      <c r="C981" t="s">
        <v>14</v>
      </c>
      <c r="D981" t="s">
        <v>18</v>
      </c>
      <c r="E981" t="s">
        <v>16</v>
      </c>
      <c r="F981" s="21">
        <v>45020</v>
      </c>
      <c r="G981" s="21">
        <v>45200</v>
      </c>
      <c r="H981" t="s">
        <v>12</v>
      </c>
    </row>
    <row r="982" spans="1:8">
      <c r="A982">
        <v>10981</v>
      </c>
      <c r="B982" t="s">
        <v>959</v>
      </c>
      <c r="C982" t="s">
        <v>14</v>
      </c>
      <c r="D982" t="s">
        <v>10</v>
      </c>
      <c r="E982" t="s">
        <v>16</v>
      </c>
      <c r="F982" s="21">
        <v>45463</v>
      </c>
      <c r="G982" s="21">
        <v>46193</v>
      </c>
      <c r="H982" t="s">
        <v>19</v>
      </c>
    </row>
    <row r="983" spans="1:8">
      <c r="A983">
        <v>10982</v>
      </c>
      <c r="B983" t="s">
        <v>960</v>
      </c>
      <c r="C983" t="s">
        <v>28</v>
      </c>
      <c r="D983" t="s">
        <v>18</v>
      </c>
      <c r="E983" t="s">
        <v>22</v>
      </c>
      <c r="F983" s="21">
        <v>45490</v>
      </c>
      <c r="G983" s="21">
        <v>45855</v>
      </c>
      <c r="H983" t="s">
        <v>12</v>
      </c>
    </row>
    <row r="984" spans="1:8">
      <c r="A984">
        <v>10983</v>
      </c>
      <c r="B984" t="s">
        <v>961</v>
      </c>
      <c r="C984" t="s">
        <v>25</v>
      </c>
      <c r="D984" t="s">
        <v>15</v>
      </c>
      <c r="E984" t="s">
        <v>11</v>
      </c>
      <c r="F984" s="21">
        <v>45093</v>
      </c>
      <c r="G984" s="21">
        <v>45273</v>
      </c>
      <c r="H984" t="s">
        <v>12</v>
      </c>
    </row>
    <row r="985" spans="1:8">
      <c r="A985">
        <v>10984</v>
      </c>
      <c r="B985" t="s">
        <v>962</v>
      </c>
      <c r="C985" t="s">
        <v>55</v>
      </c>
      <c r="D985" t="s">
        <v>10</v>
      </c>
      <c r="E985" t="s">
        <v>30</v>
      </c>
      <c r="F985" s="21">
        <v>45383</v>
      </c>
      <c r="G985" s="21">
        <v>45748</v>
      </c>
      <c r="H985" t="s">
        <v>12</v>
      </c>
    </row>
    <row r="986" spans="1:8">
      <c r="A986">
        <v>10985</v>
      </c>
      <c r="B986" t="s">
        <v>963</v>
      </c>
      <c r="C986" t="s">
        <v>9</v>
      </c>
      <c r="D986" t="s">
        <v>18</v>
      </c>
      <c r="E986" t="s">
        <v>11</v>
      </c>
      <c r="F986" s="21">
        <v>44930</v>
      </c>
      <c r="G986" s="21">
        <v>45660</v>
      </c>
      <c r="H986" t="s">
        <v>12</v>
      </c>
    </row>
    <row r="987" spans="1:8">
      <c r="A987">
        <v>10986</v>
      </c>
      <c r="B987" t="s">
        <v>964</v>
      </c>
      <c r="C987" t="s">
        <v>9</v>
      </c>
      <c r="D987" t="s">
        <v>38</v>
      </c>
      <c r="E987" t="s">
        <v>22</v>
      </c>
      <c r="F987" s="21">
        <v>45437</v>
      </c>
      <c r="G987" s="21">
        <v>46167</v>
      </c>
      <c r="H987" t="s">
        <v>19</v>
      </c>
    </row>
    <row r="988" spans="1:8">
      <c r="A988">
        <v>10987</v>
      </c>
      <c r="B988" t="s">
        <v>965</v>
      </c>
      <c r="C988" t="s">
        <v>28</v>
      </c>
      <c r="D988" t="s">
        <v>38</v>
      </c>
      <c r="E988" t="s">
        <v>11</v>
      </c>
      <c r="F988" s="21">
        <v>45149</v>
      </c>
      <c r="G988" s="21">
        <v>45879</v>
      </c>
      <c r="H988" t="s">
        <v>12</v>
      </c>
    </row>
    <row r="989" spans="1:8">
      <c r="A989">
        <v>10988</v>
      </c>
      <c r="B989" t="s">
        <v>966</v>
      </c>
      <c r="C989" t="s">
        <v>55</v>
      </c>
      <c r="D989" t="s">
        <v>38</v>
      </c>
      <c r="E989" t="s">
        <v>22</v>
      </c>
      <c r="F989" s="21">
        <v>45008</v>
      </c>
      <c r="G989" s="21">
        <v>45738</v>
      </c>
      <c r="H989" t="s">
        <v>12</v>
      </c>
    </row>
    <row r="990" spans="1:8">
      <c r="A990">
        <v>10989</v>
      </c>
      <c r="B990" t="s">
        <v>967</v>
      </c>
      <c r="C990" t="s">
        <v>21</v>
      </c>
      <c r="D990" t="s">
        <v>15</v>
      </c>
      <c r="E990" t="s">
        <v>30</v>
      </c>
      <c r="F990" s="21">
        <v>45561</v>
      </c>
      <c r="G990" s="21">
        <v>46291</v>
      </c>
      <c r="H990" t="s">
        <v>19</v>
      </c>
    </row>
    <row r="991" spans="1:8">
      <c r="A991">
        <v>10990</v>
      </c>
      <c r="B991" t="s">
        <v>968</v>
      </c>
      <c r="C991" t="s">
        <v>9</v>
      </c>
      <c r="D991" t="s">
        <v>18</v>
      </c>
      <c r="E991" t="s">
        <v>11</v>
      </c>
      <c r="F991" s="21">
        <v>44983</v>
      </c>
      <c r="G991" s="21">
        <v>45713</v>
      </c>
      <c r="H991" t="s">
        <v>12</v>
      </c>
    </row>
    <row r="992" spans="1:8">
      <c r="A992">
        <v>10991</v>
      </c>
      <c r="B992" t="s">
        <v>969</v>
      </c>
      <c r="C992" t="s">
        <v>21</v>
      </c>
      <c r="D992" t="s">
        <v>26</v>
      </c>
      <c r="E992" t="s">
        <v>35</v>
      </c>
      <c r="F992" s="21">
        <v>45544</v>
      </c>
      <c r="G992" s="21">
        <v>45909</v>
      </c>
      <c r="H992" t="s">
        <v>12</v>
      </c>
    </row>
    <row r="993" spans="1:8">
      <c r="A993">
        <v>10992</v>
      </c>
      <c r="B993" t="s">
        <v>970</v>
      </c>
      <c r="C993" t="s">
        <v>9</v>
      </c>
      <c r="D993" t="s">
        <v>26</v>
      </c>
      <c r="E993" t="s">
        <v>22</v>
      </c>
      <c r="F993" s="21">
        <v>45109</v>
      </c>
      <c r="G993" s="21">
        <v>45289</v>
      </c>
      <c r="H993" t="s">
        <v>12</v>
      </c>
    </row>
    <row r="994" spans="1:8">
      <c r="A994">
        <v>10993</v>
      </c>
      <c r="B994" t="s">
        <v>971</v>
      </c>
      <c r="C994" t="s">
        <v>28</v>
      </c>
      <c r="D994" t="s">
        <v>15</v>
      </c>
      <c r="E994" t="s">
        <v>35</v>
      </c>
      <c r="F994" s="21">
        <v>45502</v>
      </c>
      <c r="G994" s="21">
        <v>45682</v>
      </c>
      <c r="H994" t="s">
        <v>12</v>
      </c>
    </row>
    <row r="995" spans="1:8">
      <c r="A995">
        <v>10994</v>
      </c>
      <c r="B995" t="s">
        <v>972</v>
      </c>
      <c r="C995" t="s">
        <v>14</v>
      </c>
      <c r="D995" t="s">
        <v>15</v>
      </c>
      <c r="E995" t="s">
        <v>30</v>
      </c>
      <c r="F995" s="21">
        <v>44963</v>
      </c>
      <c r="G995" s="21">
        <v>45143</v>
      </c>
      <c r="H995" t="s">
        <v>12</v>
      </c>
    </row>
    <row r="996" spans="1:8">
      <c r="A996">
        <v>10995</v>
      </c>
      <c r="B996" t="s">
        <v>973</v>
      </c>
      <c r="C996" t="s">
        <v>25</v>
      </c>
      <c r="D996" t="s">
        <v>10</v>
      </c>
      <c r="E996" t="s">
        <v>22</v>
      </c>
      <c r="F996" s="21">
        <v>44996</v>
      </c>
      <c r="G996" s="21">
        <v>45361</v>
      </c>
      <c r="H996" t="s">
        <v>12</v>
      </c>
    </row>
    <row r="997" spans="1:8">
      <c r="A997">
        <v>10996</v>
      </c>
      <c r="B997" t="s">
        <v>974</v>
      </c>
      <c r="C997" t="s">
        <v>9</v>
      </c>
      <c r="D997" t="s">
        <v>10</v>
      </c>
      <c r="E997" t="s">
        <v>22</v>
      </c>
      <c r="F997" s="21">
        <v>45064</v>
      </c>
      <c r="G997" s="21">
        <v>45244</v>
      </c>
      <c r="H997" t="s">
        <v>12</v>
      </c>
    </row>
    <row r="998" spans="1:8">
      <c r="A998">
        <v>10997</v>
      </c>
      <c r="B998" t="s">
        <v>975</v>
      </c>
      <c r="C998" t="s">
        <v>25</v>
      </c>
      <c r="D998" t="s">
        <v>15</v>
      </c>
      <c r="E998" t="s">
        <v>22</v>
      </c>
      <c r="F998" s="21">
        <v>45464</v>
      </c>
      <c r="G998" s="21">
        <v>45644</v>
      </c>
      <c r="H998" t="s">
        <v>12</v>
      </c>
    </row>
    <row r="999" spans="1:8">
      <c r="A999">
        <v>10998</v>
      </c>
      <c r="B999" t="s">
        <v>976</v>
      </c>
      <c r="C999" t="s">
        <v>28</v>
      </c>
      <c r="D999" t="s">
        <v>26</v>
      </c>
      <c r="E999" t="s">
        <v>16</v>
      </c>
      <c r="F999" s="21">
        <v>45512</v>
      </c>
      <c r="G999" s="21">
        <v>46242</v>
      </c>
      <c r="H999" t="s">
        <v>19</v>
      </c>
    </row>
    <row r="1000" spans="1:8">
      <c r="A1000">
        <v>10999</v>
      </c>
      <c r="B1000" t="s">
        <v>977</v>
      </c>
      <c r="C1000" t="s">
        <v>9</v>
      </c>
      <c r="D1000" t="s">
        <v>38</v>
      </c>
      <c r="E1000" t="s">
        <v>35</v>
      </c>
      <c r="F1000" s="21">
        <v>45221</v>
      </c>
      <c r="G1000" s="21">
        <v>45586</v>
      </c>
      <c r="H1000" t="s">
        <v>12</v>
      </c>
    </row>
    <row r="1001" spans="1:8">
      <c r="A1001">
        <v>11000</v>
      </c>
      <c r="B1001" t="s">
        <v>978</v>
      </c>
      <c r="C1001" t="s">
        <v>25</v>
      </c>
      <c r="D1001" t="s">
        <v>15</v>
      </c>
      <c r="E1001" t="s">
        <v>35</v>
      </c>
      <c r="F1001" s="21">
        <v>45565</v>
      </c>
      <c r="G1001" s="21">
        <v>45930</v>
      </c>
      <c r="H1001" t="s">
        <v>12</v>
      </c>
    </row>
    <row r="1002" spans="1:8">
      <c r="A1002">
        <v>11001</v>
      </c>
      <c r="B1002" t="s">
        <v>979</v>
      </c>
      <c r="C1002" t="s">
        <v>28</v>
      </c>
      <c r="D1002" t="s">
        <v>15</v>
      </c>
      <c r="E1002" t="s">
        <v>22</v>
      </c>
      <c r="F1002" s="21">
        <v>45459</v>
      </c>
      <c r="G1002" s="21">
        <v>46189</v>
      </c>
      <c r="H1002" t="s">
        <v>19</v>
      </c>
    </row>
    <row r="1003" spans="1:8">
      <c r="A1003">
        <v>11002</v>
      </c>
      <c r="B1003" t="s">
        <v>980</v>
      </c>
      <c r="C1003" t="s">
        <v>55</v>
      </c>
      <c r="D1003" t="s">
        <v>18</v>
      </c>
      <c r="E1003" t="s">
        <v>35</v>
      </c>
      <c r="F1003" s="21">
        <v>45165</v>
      </c>
      <c r="G1003" s="21">
        <v>45895</v>
      </c>
      <c r="H1003" t="s">
        <v>12</v>
      </c>
    </row>
    <row r="1004" spans="1:8">
      <c r="A1004">
        <v>11003</v>
      </c>
      <c r="B1004" t="s">
        <v>981</v>
      </c>
      <c r="C1004" t="s">
        <v>9</v>
      </c>
      <c r="D1004" t="s">
        <v>26</v>
      </c>
      <c r="E1004" t="s">
        <v>16</v>
      </c>
      <c r="F1004" s="21">
        <v>45403</v>
      </c>
      <c r="G1004" s="21">
        <v>46133</v>
      </c>
      <c r="H1004" t="s">
        <v>19</v>
      </c>
    </row>
    <row r="1005" spans="1:8">
      <c r="A1005">
        <v>11004</v>
      </c>
      <c r="B1005" t="s">
        <v>982</v>
      </c>
      <c r="C1005" t="s">
        <v>14</v>
      </c>
      <c r="D1005" t="s">
        <v>18</v>
      </c>
      <c r="E1005" t="s">
        <v>35</v>
      </c>
      <c r="F1005" s="21">
        <v>45351</v>
      </c>
      <c r="G1005" s="21">
        <v>45716</v>
      </c>
      <c r="H1005" t="s">
        <v>12</v>
      </c>
    </row>
    <row r="1006" spans="1:8">
      <c r="A1006">
        <v>11005</v>
      </c>
      <c r="B1006" t="s">
        <v>983</v>
      </c>
      <c r="C1006" t="s">
        <v>25</v>
      </c>
      <c r="D1006" t="s">
        <v>15</v>
      </c>
      <c r="E1006" t="s">
        <v>11</v>
      </c>
      <c r="F1006" s="21">
        <v>44938</v>
      </c>
      <c r="G1006" s="21">
        <v>45668</v>
      </c>
      <c r="H1006" t="s">
        <v>12</v>
      </c>
    </row>
    <row r="1007" spans="1:8">
      <c r="A1007">
        <v>11006</v>
      </c>
      <c r="B1007" t="s">
        <v>984</v>
      </c>
      <c r="C1007" t="s">
        <v>25</v>
      </c>
      <c r="D1007" t="s">
        <v>26</v>
      </c>
      <c r="E1007" t="s">
        <v>30</v>
      </c>
      <c r="F1007" s="21">
        <v>45234</v>
      </c>
      <c r="G1007" s="21">
        <v>45964</v>
      </c>
      <c r="H1007" t="s">
        <v>12</v>
      </c>
    </row>
    <row r="1008" spans="1:8">
      <c r="A1008">
        <v>11007</v>
      </c>
      <c r="B1008" t="s">
        <v>736</v>
      </c>
      <c r="C1008" t="s">
        <v>9</v>
      </c>
      <c r="D1008" t="s">
        <v>26</v>
      </c>
      <c r="E1008" t="s">
        <v>30</v>
      </c>
      <c r="F1008" s="21">
        <v>45276</v>
      </c>
      <c r="G1008" s="21">
        <v>45641</v>
      </c>
      <c r="H1008" t="s">
        <v>12</v>
      </c>
    </row>
    <row r="1009" spans="1:8">
      <c r="A1009">
        <v>11008</v>
      </c>
      <c r="B1009" t="s">
        <v>985</v>
      </c>
      <c r="C1009" t="s">
        <v>28</v>
      </c>
      <c r="D1009" t="s">
        <v>26</v>
      </c>
      <c r="E1009" t="s">
        <v>11</v>
      </c>
      <c r="F1009" s="21">
        <v>45125</v>
      </c>
      <c r="G1009" s="21">
        <v>45490</v>
      </c>
      <c r="H1009" t="s">
        <v>12</v>
      </c>
    </row>
    <row r="1010" spans="1:8">
      <c r="A1010">
        <v>11009</v>
      </c>
      <c r="B1010" t="s">
        <v>986</v>
      </c>
      <c r="C1010" t="s">
        <v>14</v>
      </c>
      <c r="D1010" t="s">
        <v>38</v>
      </c>
      <c r="E1010" t="s">
        <v>22</v>
      </c>
      <c r="F1010" s="21">
        <v>44963</v>
      </c>
      <c r="G1010" s="21">
        <v>45693</v>
      </c>
      <c r="H1010" t="s">
        <v>12</v>
      </c>
    </row>
    <row r="1011" spans="1:8">
      <c r="A1011">
        <v>11010</v>
      </c>
      <c r="B1011" t="s">
        <v>987</v>
      </c>
      <c r="C1011" t="s">
        <v>21</v>
      </c>
      <c r="D1011" t="s">
        <v>38</v>
      </c>
      <c r="E1011" t="s">
        <v>35</v>
      </c>
      <c r="F1011" s="21">
        <v>45270</v>
      </c>
      <c r="G1011" s="21">
        <v>45635</v>
      </c>
      <c r="H1011" t="s">
        <v>12</v>
      </c>
    </row>
    <row r="1012" spans="1:8">
      <c r="A1012">
        <v>11011</v>
      </c>
      <c r="B1012" t="s">
        <v>988</v>
      </c>
      <c r="C1012" t="s">
        <v>14</v>
      </c>
      <c r="D1012" t="s">
        <v>26</v>
      </c>
      <c r="E1012" t="s">
        <v>35</v>
      </c>
      <c r="F1012" s="21">
        <v>45233</v>
      </c>
      <c r="G1012" s="21">
        <v>45963</v>
      </c>
      <c r="H1012" t="s">
        <v>12</v>
      </c>
    </row>
    <row r="1013" spans="1:8">
      <c r="A1013">
        <v>11012</v>
      </c>
      <c r="B1013" t="s">
        <v>989</v>
      </c>
      <c r="C1013" t="s">
        <v>28</v>
      </c>
      <c r="D1013" t="s">
        <v>15</v>
      </c>
      <c r="E1013" t="s">
        <v>16</v>
      </c>
      <c r="F1013" s="21">
        <v>45140</v>
      </c>
      <c r="G1013" s="21">
        <v>45870</v>
      </c>
      <c r="H1013" t="s">
        <v>12</v>
      </c>
    </row>
    <row r="1014" spans="1:8">
      <c r="A1014">
        <v>11013</v>
      </c>
      <c r="B1014" t="s">
        <v>990</v>
      </c>
      <c r="C1014" t="s">
        <v>25</v>
      </c>
      <c r="D1014" t="s">
        <v>26</v>
      </c>
      <c r="E1014" t="s">
        <v>11</v>
      </c>
      <c r="F1014" s="21">
        <v>45214</v>
      </c>
      <c r="G1014" s="21">
        <v>45394</v>
      </c>
      <c r="H1014" t="s">
        <v>12</v>
      </c>
    </row>
    <row r="1015" spans="1:8">
      <c r="A1015">
        <v>11014</v>
      </c>
      <c r="B1015" t="s">
        <v>744</v>
      </c>
      <c r="C1015" t="s">
        <v>14</v>
      </c>
      <c r="D1015" t="s">
        <v>15</v>
      </c>
      <c r="E1015" t="s">
        <v>11</v>
      </c>
      <c r="F1015" s="21">
        <v>45511</v>
      </c>
      <c r="G1015" s="21">
        <v>46241</v>
      </c>
      <c r="H1015" t="s">
        <v>19</v>
      </c>
    </row>
    <row r="1016" spans="1:8">
      <c r="A1016">
        <v>11015</v>
      </c>
      <c r="B1016" t="s">
        <v>991</v>
      </c>
      <c r="C1016" t="s">
        <v>28</v>
      </c>
      <c r="D1016" t="s">
        <v>26</v>
      </c>
      <c r="E1016" t="s">
        <v>30</v>
      </c>
      <c r="F1016" s="21">
        <v>45249</v>
      </c>
      <c r="G1016" s="21">
        <v>45979</v>
      </c>
      <c r="H1016" t="s">
        <v>12</v>
      </c>
    </row>
    <row r="1017" spans="1:8">
      <c r="A1017">
        <v>11016</v>
      </c>
      <c r="B1017" t="s">
        <v>992</v>
      </c>
      <c r="C1017" t="s">
        <v>55</v>
      </c>
      <c r="D1017" t="s">
        <v>26</v>
      </c>
      <c r="E1017" t="s">
        <v>22</v>
      </c>
      <c r="F1017" s="21">
        <v>45170</v>
      </c>
      <c r="G1017" s="21">
        <v>45535</v>
      </c>
      <c r="H1017" t="s">
        <v>12</v>
      </c>
    </row>
    <row r="1018" spans="1:8">
      <c r="A1018">
        <v>11017</v>
      </c>
      <c r="B1018" t="s">
        <v>993</v>
      </c>
      <c r="C1018" t="s">
        <v>21</v>
      </c>
      <c r="D1018" t="s">
        <v>15</v>
      </c>
      <c r="E1018" t="s">
        <v>30</v>
      </c>
      <c r="F1018" s="21">
        <v>45106</v>
      </c>
      <c r="G1018" s="21">
        <v>45286</v>
      </c>
      <c r="H1018" t="s">
        <v>12</v>
      </c>
    </row>
    <row r="1019" spans="1:8">
      <c r="A1019">
        <v>11018</v>
      </c>
      <c r="B1019" t="s">
        <v>994</v>
      </c>
      <c r="C1019" t="s">
        <v>21</v>
      </c>
      <c r="D1019" t="s">
        <v>26</v>
      </c>
      <c r="E1019" t="s">
        <v>22</v>
      </c>
      <c r="F1019" s="21">
        <v>45445</v>
      </c>
      <c r="G1019" s="21">
        <v>45625</v>
      </c>
      <c r="H1019" t="s">
        <v>12</v>
      </c>
    </row>
    <row r="1020" spans="1:8">
      <c r="A1020">
        <v>11019</v>
      </c>
      <c r="B1020" t="s">
        <v>995</v>
      </c>
      <c r="C1020" t="s">
        <v>28</v>
      </c>
      <c r="D1020" t="s">
        <v>18</v>
      </c>
      <c r="E1020" t="s">
        <v>11</v>
      </c>
      <c r="F1020" s="21">
        <v>45275</v>
      </c>
      <c r="G1020" s="21">
        <v>45640</v>
      </c>
      <c r="H1020" t="s">
        <v>12</v>
      </c>
    </row>
    <row r="1021" spans="1:8">
      <c r="A1021">
        <v>11020</v>
      </c>
      <c r="B1021" t="s">
        <v>996</v>
      </c>
      <c r="C1021" t="s">
        <v>25</v>
      </c>
      <c r="D1021" t="s">
        <v>10</v>
      </c>
      <c r="E1021" t="s">
        <v>11</v>
      </c>
      <c r="F1021" s="21">
        <v>45027</v>
      </c>
      <c r="G1021" s="21">
        <v>45757</v>
      </c>
      <c r="H1021" t="s">
        <v>12</v>
      </c>
    </row>
    <row r="1022" spans="1:8">
      <c r="A1022">
        <v>11021</v>
      </c>
      <c r="B1022" t="s">
        <v>997</v>
      </c>
      <c r="C1022" t="s">
        <v>21</v>
      </c>
      <c r="D1022" t="s">
        <v>26</v>
      </c>
      <c r="E1022" t="s">
        <v>22</v>
      </c>
      <c r="F1022" s="21">
        <v>45323</v>
      </c>
      <c r="G1022" s="21">
        <v>46053</v>
      </c>
      <c r="H1022" t="s">
        <v>19</v>
      </c>
    </row>
    <row r="1023" spans="1:8">
      <c r="A1023">
        <v>11022</v>
      </c>
      <c r="B1023" t="s">
        <v>998</v>
      </c>
      <c r="C1023" t="s">
        <v>9</v>
      </c>
      <c r="D1023" t="s">
        <v>26</v>
      </c>
      <c r="E1023" t="s">
        <v>30</v>
      </c>
      <c r="F1023" s="21">
        <v>44972</v>
      </c>
      <c r="G1023" s="21">
        <v>45702</v>
      </c>
      <c r="H1023" t="s">
        <v>12</v>
      </c>
    </row>
    <row r="1024" spans="1:8">
      <c r="A1024">
        <v>11023</v>
      </c>
      <c r="B1024" t="s">
        <v>999</v>
      </c>
      <c r="C1024" t="s">
        <v>9</v>
      </c>
      <c r="D1024" t="s">
        <v>10</v>
      </c>
      <c r="E1024" t="s">
        <v>22</v>
      </c>
      <c r="F1024" s="21">
        <v>44974</v>
      </c>
      <c r="G1024" s="21">
        <v>45154</v>
      </c>
      <c r="H1024" t="s">
        <v>12</v>
      </c>
    </row>
    <row r="1025" spans="1:8">
      <c r="A1025">
        <v>11024</v>
      </c>
      <c r="B1025" t="s">
        <v>1000</v>
      </c>
      <c r="C1025" t="s">
        <v>9</v>
      </c>
      <c r="D1025" t="s">
        <v>15</v>
      </c>
      <c r="E1025" t="s">
        <v>30</v>
      </c>
      <c r="F1025" s="21">
        <v>45581</v>
      </c>
      <c r="G1025" s="21">
        <v>45761</v>
      </c>
      <c r="H1025" t="s">
        <v>12</v>
      </c>
    </row>
    <row r="1026" spans="1:8">
      <c r="A1026">
        <v>11025</v>
      </c>
      <c r="B1026" t="s">
        <v>1001</v>
      </c>
      <c r="C1026" t="s">
        <v>21</v>
      </c>
      <c r="D1026" t="s">
        <v>10</v>
      </c>
      <c r="E1026" t="s">
        <v>30</v>
      </c>
      <c r="F1026" s="21">
        <v>45472</v>
      </c>
      <c r="G1026" s="21">
        <v>45837</v>
      </c>
      <c r="H1026" t="s">
        <v>12</v>
      </c>
    </row>
    <row r="1027" spans="1:8">
      <c r="A1027">
        <v>11026</v>
      </c>
      <c r="B1027" t="s">
        <v>373</v>
      </c>
      <c r="C1027" t="s">
        <v>14</v>
      </c>
      <c r="D1027" t="s">
        <v>26</v>
      </c>
      <c r="E1027" t="s">
        <v>30</v>
      </c>
      <c r="F1027" s="21">
        <v>45079</v>
      </c>
      <c r="G1027" s="21">
        <v>45259</v>
      </c>
      <c r="H1027" t="s">
        <v>12</v>
      </c>
    </row>
    <row r="1028" spans="1:8">
      <c r="A1028">
        <v>11027</v>
      </c>
      <c r="B1028" t="s">
        <v>1002</v>
      </c>
      <c r="C1028" t="s">
        <v>9</v>
      </c>
      <c r="D1028" t="s">
        <v>15</v>
      </c>
      <c r="E1028" t="s">
        <v>35</v>
      </c>
      <c r="F1028" s="21">
        <v>45453</v>
      </c>
      <c r="G1028" s="21">
        <v>45633</v>
      </c>
      <c r="H1028" t="s">
        <v>12</v>
      </c>
    </row>
    <row r="1029" spans="1:8">
      <c r="A1029">
        <v>11028</v>
      </c>
      <c r="B1029" t="s">
        <v>1003</v>
      </c>
      <c r="C1029" t="s">
        <v>25</v>
      </c>
      <c r="D1029" t="s">
        <v>15</v>
      </c>
      <c r="E1029" t="s">
        <v>30</v>
      </c>
      <c r="F1029" s="21">
        <v>45204</v>
      </c>
      <c r="G1029" s="21">
        <v>45384</v>
      </c>
      <c r="H1029" t="s">
        <v>12</v>
      </c>
    </row>
    <row r="1030" spans="1:8">
      <c r="A1030">
        <v>11029</v>
      </c>
      <c r="B1030" t="s">
        <v>1004</v>
      </c>
      <c r="C1030" t="s">
        <v>28</v>
      </c>
      <c r="D1030" t="s">
        <v>18</v>
      </c>
      <c r="E1030" t="s">
        <v>11</v>
      </c>
      <c r="F1030" s="21">
        <v>44999</v>
      </c>
      <c r="G1030" s="21">
        <v>45364</v>
      </c>
      <c r="H1030" t="s">
        <v>12</v>
      </c>
    </row>
    <row r="1031" spans="1:8">
      <c r="A1031">
        <v>11030</v>
      </c>
      <c r="B1031" t="s">
        <v>1005</v>
      </c>
      <c r="C1031" t="s">
        <v>28</v>
      </c>
      <c r="D1031" t="s">
        <v>38</v>
      </c>
      <c r="E1031" t="s">
        <v>16</v>
      </c>
      <c r="F1031" s="21">
        <v>45060</v>
      </c>
      <c r="G1031" s="21">
        <v>45240</v>
      </c>
      <c r="H1031" t="s">
        <v>12</v>
      </c>
    </row>
    <row r="1032" spans="1:8">
      <c r="A1032">
        <v>11031</v>
      </c>
      <c r="B1032" t="s">
        <v>1006</v>
      </c>
      <c r="C1032" t="s">
        <v>9</v>
      </c>
      <c r="D1032" t="s">
        <v>38</v>
      </c>
      <c r="E1032" t="s">
        <v>16</v>
      </c>
      <c r="F1032" s="21">
        <v>45015</v>
      </c>
      <c r="G1032" s="21">
        <v>45380</v>
      </c>
      <c r="H1032" t="s">
        <v>12</v>
      </c>
    </row>
    <row r="1033" spans="1:8">
      <c r="A1033">
        <v>11032</v>
      </c>
      <c r="B1033" t="s">
        <v>129</v>
      </c>
      <c r="C1033" t="s">
        <v>14</v>
      </c>
      <c r="D1033" t="s">
        <v>15</v>
      </c>
      <c r="E1033" t="s">
        <v>35</v>
      </c>
      <c r="F1033" s="21">
        <v>45571</v>
      </c>
      <c r="G1033" s="21">
        <v>46301</v>
      </c>
      <c r="H1033" t="s">
        <v>19</v>
      </c>
    </row>
    <row r="1034" spans="1:8">
      <c r="A1034">
        <v>11033</v>
      </c>
      <c r="B1034" t="s">
        <v>1007</v>
      </c>
      <c r="C1034" t="s">
        <v>28</v>
      </c>
      <c r="D1034" t="s">
        <v>10</v>
      </c>
      <c r="E1034" t="s">
        <v>30</v>
      </c>
      <c r="F1034" s="21">
        <v>45267</v>
      </c>
      <c r="G1034" s="21">
        <v>45447</v>
      </c>
      <c r="H1034" t="s">
        <v>12</v>
      </c>
    </row>
    <row r="1035" spans="1:8">
      <c r="A1035">
        <v>11034</v>
      </c>
      <c r="B1035" t="s">
        <v>1008</v>
      </c>
      <c r="C1035" t="s">
        <v>9</v>
      </c>
      <c r="D1035" t="s">
        <v>38</v>
      </c>
      <c r="E1035" t="s">
        <v>35</v>
      </c>
      <c r="F1035" s="21">
        <v>45061</v>
      </c>
      <c r="G1035" s="21">
        <v>45241</v>
      </c>
      <c r="H1035" t="s">
        <v>12</v>
      </c>
    </row>
    <row r="1036" spans="1:8">
      <c r="A1036">
        <v>11035</v>
      </c>
      <c r="B1036" t="s">
        <v>1009</v>
      </c>
      <c r="C1036" t="s">
        <v>9</v>
      </c>
      <c r="D1036" t="s">
        <v>38</v>
      </c>
      <c r="E1036" t="s">
        <v>30</v>
      </c>
      <c r="F1036" s="21">
        <v>45627</v>
      </c>
      <c r="G1036" s="21">
        <v>46357</v>
      </c>
      <c r="H1036" t="s">
        <v>19</v>
      </c>
    </row>
    <row r="1037" spans="1:8">
      <c r="A1037">
        <v>11036</v>
      </c>
      <c r="B1037" t="s">
        <v>1010</v>
      </c>
      <c r="C1037" t="s">
        <v>55</v>
      </c>
      <c r="D1037" t="s">
        <v>18</v>
      </c>
      <c r="E1037" t="s">
        <v>11</v>
      </c>
      <c r="F1037" s="21">
        <v>45074</v>
      </c>
      <c r="G1037" s="21">
        <v>45804</v>
      </c>
      <c r="H1037" t="s">
        <v>12</v>
      </c>
    </row>
    <row r="1038" spans="1:8">
      <c r="A1038">
        <v>11037</v>
      </c>
      <c r="B1038" t="s">
        <v>437</v>
      </c>
      <c r="C1038" t="s">
        <v>55</v>
      </c>
      <c r="D1038" t="s">
        <v>18</v>
      </c>
      <c r="E1038" t="s">
        <v>30</v>
      </c>
      <c r="F1038" s="21">
        <v>45259</v>
      </c>
      <c r="G1038" s="21">
        <v>45624</v>
      </c>
      <c r="H1038" t="s">
        <v>12</v>
      </c>
    </row>
    <row r="1039" spans="1:8">
      <c r="A1039">
        <v>11038</v>
      </c>
      <c r="B1039" t="s">
        <v>1011</v>
      </c>
      <c r="C1039" t="s">
        <v>9</v>
      </c>
      <c r="D1039" t="s">
        <v>38</v>
      </c>
      <c r="E1039" t="s">
        <v>16</v>
      </c>
      <c r="F1039" s="21">
        <v>45286</v>
      </c>
      <c r="G1039" s="21">
        <v>45651</v>
      </c>
      <c r="H1039" t="s">
        <v>12</v>
      </c>
    </row>
    <row r="1040" spans="1:8">
      <c r="A1040">
        <v>11039</v>
      </c>
      <c r="B1040" t="s">
        <v>1012</v>
      </c>
      <c r="C1040" t="s">
        <v>25</v>
      </c>
      <c r="D1040" t="s">
        <v>10</v>
      </c>
      <c r="E1040" t="s">
        <v>35</v>
      </c>
      <c r="F1040" s="21">
        <v>45515</v>
      </c>
      <c r="G1040" s="21">
        <v>45695</v>
      </c>
      <c r="H1040" t="s">
        <v>12</v>
      </c>
    </row>
    <row r="1041" spans="1:8">
      <c r="A1041">
        <v>11040</v>
      </c>
      <c r="B1041" t="s">
        <v>1013</v>
      </c>
      <c r="C1041" t="s">
        <v>55</v>
      </c>
      <c r="D1041" t="s">
        <v>26</v>
      </c>
      <c r="E1041" t="s">
        <v>30</v>
      </c>
      <c r="F1041" s="21">
        <v>45496</v>
      </c>
      <c r="G1041" s="21">
        <v>46226</v>
      </c>
      <c r="H1041" t="s">
        <v>19</v>
      </c>
    </row>
    <row r="1042" spans="1:8">
      <c r="A1042">
        <v>11041</v>
      </c>
      <c r="B1042" t="s">
        <v>1014</v>
      </c>
      <c r="C1042" t="s">
        <v>28</v>
      </c>
      <c r="D1042" t="s">
        <v>38</v>
      </c>
      <c r="E1042" t="s">
        <v>22</v>
      </c>
      <c r="F1042" s="21">
        <v>45531</v>
      </c>
      <c r="G1042" s="21">
        <v>45896</v>
      </c>
      <c r="H1042" t="s">
        <v>12</v>
      </c>
    </row>
    <row r="1043" spans="1:8">
      <c r="A1043">
        <v>11042</v>
      </c>
      <c r="B1043" t="s">
        <v>1015</v>
      </c>
      <c r="C1043" t="s">
        <v>21</v>
      </c>
      <c r="D1043" t="s">
        <v>15</v>
      </c>
      <c r="E1043" t="s">
        <v>11</v>
      </c>
      <c r="F1043" s="21">
        <v>45420</v>
      </c>
      <c r="G1043" s="21">
        <v>45785</v>
      </c>
      <c r="H1043" t="s">
        <v>12</v>
      </c>
    </row>
    <row r="1044" spans="1:8">
      <c r="A1044">
        <v>11043</v>
      </c>
      <c r="B1044" t="s">
        <v>1016</v>
      </c>
      <c r="C1044" t="s">
        <v>21</v>
      </c>
      <c r="D1044" t="s">
        <v>15</v>
      </c>
      <c r="E1044" t="s">
        <v>22</v>
      </c>
      <c r="F1044" s="21">
        <v>45372</v>
      </c>
      <c r="G1044" s="21">
        <v>46102</v>
      </c>
      <c r="H1044" t="s">
        <v>19</v>
      </c>
    </row>
    <row r="1045" spans="1:8">
      <c r="A1045">
        <v>11044</v>
      </c>
      <c r="B1045" t="s">
        <v>1017</v>
      </c>
      <c r="C1045" t="s">
        <v>28</v>
      </c>
      <c r="D1045" t="s">
        <v>18</v>
      </c>
      <c r="E1045" t="s">
        <v>11</v>
      </c>
      <c r="F1045" s="21">
        <v>45605</v>
      </c>
      <c r="G1045" s="21">
        <v>46335</v>
      </c>
      <c r="H1045" t="s">
        <v>19</v>
      </c>
    </row>
    <row r="1046" spans="1:8">
      <c r="A1046">
        <v>11045</v>
      </c>
      <c r="B1046" t="s">
        <v>1018</v>
      </c>
      <c r="C1046" t="s">
        <v>55</v>
      </c>
      <c r="D1046" t="s">
        <v>26</v>
      </c>
      <c r="E1046" t="s">
        <v>35</v>
      </c>
      <c r="F1046" s="21">
        <v>45537</v>
      </c>
      <c r="G1046" s="21">
        <v>45902</v>
      </c>
      <c r="H1046" t="s">
        <v>12</v>
      </c>
    </row>
    <row r="1047" spans="1:8">
      <c r="A1047">
        <v>11046</v>
      </c>
      <c r="B1047" t="s">
        <v>1019</v>
      </c>
      <c r="C1047" t="s">
        <v>9</v>
      </c>
      <c r="D1047" t="s">
        <v>38</v>
      </c>
      <c r="E1047" t="s">
        <v>11</v>
      </c>
      <c r="F1047" s="21">
        <v>45242</v>
      </c>
      <c r="G1047" s="21">
        <v>45607</v>
      </c>
      <c r="H1047" t="s">
        <v>12</v>
      </c>
    </row>
    <row r="1048" spans="1:8">
      <c r="A1048">
        <v>11047</v>
      </c>
      <c r="B1048" t="s">
        <v>1020</v>
      </c>
      <c r="C1048" t="s">
        <v>9</v>
      </c>
      <c r="D1048" t="s">
        <v>15</v>
      </c>
      <c r="E1048" t="s">
        <v>22</v>
      </c>
      <c r="F1048" s="21">
        <v>45262</v>
      </c>
      <c r="G1048" s="21">
        <v>45627</v>
      </c>
      <c r="H1048" t="s">
        <v>12</v>
      </c>
    </row>
    <row r="1049" spans="1:8">
      <c r="A1049">
        <v>11048</v>
      </c>
      <c r="B1049" t="s">
        <v>1021</v>
      </c>
      <c r="C1049" t="s">
        <v>9</v>
      </c>
      <c r="D1049" t="s">
        <v>18</v>
      </c>
      <c r="E1049" t="s">
        <v>11</v>
      </c>
      <c r="F1049" s="21">
        <v>45521</v>
      </c>
      <c r="G1049" s="21">
        <v>46251</v>
      </c>
      <c r="H1049" t="s">
        <v>19</v>
      </c>
    </row>
    <row r="1050" spans="1:8">
      <c r="A1050">
        <v>11049</v>
      </c>
      <c r="B1050" t="s">
        <v>1022</v>
      </c>
      <c r="C1050" t="s">
        <v>21</v>
      </c>
      <c r="D1050" t="s">
        <v>18</v>
      </c>
      <c r="E1050" t="s">
        <v>22</v>
      </c>
      <c r="F1050" s="21">
        <v>45471</v>
      </c>
      <c r="G1050" s="21">
        <v>45836</v>
      </c>
      <c r="H1050" t="s">
        <v>12</v>
      </c>
    </row>
    <row r="1051" spans="1:8">
      <c r="A1051">
        <v>11050</v>
      </c>
      <c r="B1051" t="s">
        <v>1023</v>
      </c>
      <c r="C1051" t="s">
        <v>28</v>
      </c>
      <c r="D1051" t="s">
        <v>38</v>
      </c>
      <c r="E1051" t="s">
        <v>11</v>
      </c>
      <c r="F1051" s="21">
        <v>45137</v>
      </c>
      <c r="G1051" s="21">
        <v>45867</v>
      </c>
      <c r="H1051" t="s">
        <v>12</v>
      </c>
    </row>
    <row r="1052" spans="1:8">
      <c r="A1052">
        <v>11051</v>
      </c>
      <c r="B1052" t="s">
        <v>1024</v>
      </c>
      <c r="C1052" t="s">
        <v>25</v>
      </c>
      <c r="D1052" t="s">
        <v>15</v>
      </c>
      <c r="E1052" t="s">
        <v>30</v>
      </c>
      <c r="F1052" s="21">
        <v>45372</v>
      </c>
      <c r="G1052" s="21">
        <v>46102</v>
      </c>
      <c r="H1052" t="s">
        <v>19</v>
      </c>
    </row>
    <row r="1053" spans="1:8">
      <c r="A1053">
        <v>11052</v>
      </c>
      <c r="B1053" t="s">
        <v>1025</v>
      </c>
      <c r="C1053" t="s">
        <v>9</v>
      </c>
      <c r="D1053" t="s">
        <v>15</v>
      </c>
      <c r="E1053" t="s">
        <v>16</v>
      </c>
      <c r="F1053" s="21">
        <v>45553</v>
      </c>
      <c r="G1053" s="21">
        <v>46283</v>
      </c>
      <c r="H1053" t="s">
        <v>19</v>
      </c>
    </row>
    <row r="1054" spans="1:8">
      <c r="A1054">
        <v>11053</v>
      </c>
      <c r="B1054" t="s">
        <v>1026</v>
      </c>
      <c r="C1054" t="s">
        <v>25</v>
      </c>
      <c r="D1054" t="s">
        <v>26</v>
      </c>
      <c r="E1054" t="s">
        <v>30</v>
      </c>
      <c r="F1054" s="21">
        <v>45489</v>
      </c>
      <c r="G1054" s="21">
        <v>45669</v>
      </c>
      <c r="H1054" t="s">
        <v>12</v>
      </c>
    </row>
    <row r="1055" spans="1:8">
      <c r="A1055">
        <v>11054</v>
      </c>
      <c r="B1055" t="s">
        <v>1027</v>
      </c>
      <c r="C1055" t="s">
        <v>25</v>
      </c>
      <c r="D1055" t="s">
        <v>26</v>
      </c>
      <c r="E1055" t="s">
        <v>30</v>
      </c>
      <c r="F1055" s="21">
        <v>44958</v>
      </c>
      <c r="G1055" s="21">
        <v>45138</v>
      </c>
      <c r="H1055" t="s">
        <v>12</v>
      </c>
    </row>
    <row r="1056" spans="1:8">
      <c r="A1056">
        <v>11055</v>
      </c>
      <c r="B1056" t="s">
        <v>1028</v>
      </c>
      <c r="C1056" t="s">
        <v>55</v>
      </c>
      <c r="D1056" t="s">
        <v>10</v>
      </c>
      <c r="E1056" t="s">
        <v>22</v>
      </c>
      <c r="F1056" s="21">
        <v>45342</v>
      </c>
      <c r="G1056" s="21">
        <v>45707</v>
      </c>
      <c r="H1056" t="s">
        <v>12</v>
      </c>
    </row>
    <row r="1057" spans="1:8">
      <c r="A1057">
        <v>11056</v>
      </c>
      <c r="B1057" t="s">
        <v>1029</v>
      </c>
      <c r="C1057" t="s">
        <v>21</v>
      </c>
      <c r="D1057" t="s">
        <v>18</v>
      </c>
      <c r="E1057" t="s">
        <v>22</v>
      </c>
      <c r="F1057" s="21">
        <v>45069</v>
      </c>
      <c r="G1057" s="21">
        <v>45249</v>
      </c>
      <c r="H1057" t="s">
        <v>12</v>
      </c>
    </row>
    <row r="1058" spans="1:8">
      <c r="A1058">
        <v>11057</v>
      </c>
      <c r="B1058" t="s">
        <v>1030</v>
      </c>
      <c r="C1058" t="s">
        <v>25</v>
      </c>
      <c r="D1058" t="s">
        <v>38</v>
      </c>
      <c r="E1058" t="s">
        <v>11</v>
      </c>
      <c r="F1058" s="21">
        <v>45222</v>
      </c>
      <c r="G1058" s="21">
        <v>45952</v>
      </c>
      <c r="H1058" t="s">
        <v>12</v>
      </c>
    </row>
    <row r="1059" spans="1:8">
      <c r="A1059">
        <v>11058</v>
      </c>
      <c r="B1059" t="s">
        <v>1031</v>
      </c>
      <c r="C1059" t="s">
        <v>9</v>
      </c>
      <c r="D1059" t="s">
        <v>26</v>
      </c>
      <c r="E1059" t="s">
        <v>16</v>
      </c>
      <c r="F1059" s="21">
        <v>45074</v>
      </c>
      <c r="G1059" s="21">
        <v>45804</v>
      </c>
      <c r="H1059" t="s">
        <v>12</v>
      </c>
    </row>
    <row r="1060" spans="1:8">
      <c r="A1060">
        <v>11059</v>
      </c>
      <c r="B1060" t="s">
        <v>1032</v>
      </c>
      <c r="C1060" t="s">
        <v>14</v>
      </c>
      <c r="D1060" t="s">
        <v>38</v>
      </c>
      <c r="E1060" t="s">
        <v>11</v>
      </c>
      <c r="F1060" s="21">
        <v>45013</v>
      </c>
      <c r="G1060" s="21">
        <v>45193</v>
      </c>
      <c r="H1060" t="s">
        <v>12</v>
      </c>
    </row>
    <row r="1061" spans="1:8">
      <c r="A1061">
        <v>11060</v>
      </c>
      <c r="B1061" t="s">
        <v>1033</v>
      </c>
      <c r="C1061" t="s">
        <v>55</v>
      </c>
      <c r="D1061" t="s">
        <v>15</v>
      </c>
      <c r="E1061" t="s">
        <v>22</v>
      </c>
      <c r="F1061" s="21">
        <v>45565</v>
      </c>
      <c r="G1061" s="21">
        <v>45745</v>
      </c>
      <c r="H1061" t="s">
        <v>12</v>
      </c>
    </row>
    <row r="1062" spans="1:8">
      <c r="A1062">
        <v>11061</v>
      </c>
      <c r="B1062" t="s">
        <v>1034</v>
      </c>
      <c r="C1062" t="s">
        <v>55</v>
      </c>
      <c r="D1062" t="s">
        <v>15</v>
      </c>
      <c r="E1062" t="s">
        <v>22</v>
      </c>
      <c r="F1062" s="21">
        <v>45320</v>
      </c>
      <c r="G1062" s="21">
        <v>45685</v>
      </c>
      <c r="H1062" t="s">
        <v>12</v>
      </c>
    </row>
    <row r="1063" spans="1:8">
      <c r="A1063">
        <v>11062</v>
      </c>
      <c r="B1063" t="s">
        <v>1035</v>
      </c>
      <c r="C1063" t="s">
        <v>55</v>
      </c>
      <c r="D1063" t="s">
        <v>15</v>
      </c>
      <c r="E1063" t="s">
        <v>16</v>
      </c>
      <c r="F1063" s="21">
        <v>45518</v>
      </c>
      <c r="G1063" s="21">
        <v>45883</v>
      </c>
      <c r="H1063" t="s">
        <v>12</v>
      </c>
    </row>
    <row r="1064" spans="1:8">
      <c r="A1064">
        <v>11063</v>
      </c>
      <c r="B1064" t="s">
        <v>1036</v>
      </c>
      <c r="C1064" t="s">
        <v>14</v>
      </c>
      <c r="D1064" t="s">
        <v>15</v>
      </c>
      <c r="E1064" t="s">
        <v>30</v>
      </c>
      <c r="F1064" s="21">
        <v>45347</v>
      </c>
      <c r="G1064" s="21">
        <v>46077</v>
      </c>
      <c r="H1064" t="s">
        <v>19</v>
      </c>
    </row>
    <row r="1065" spans="1:8">
      <c r="A1065">
        <v>11064</v>
      </c>
      <c r="B1065" t="s">
        <v>1037</v>
      </c>
      <c r="C1065" t="s">
        <v>9</v>
      </c>
      <c r="D1065" t="s">
        <v>26</v>
      </c>
      <c r="E1065" t="s">
        <v>35</v>
      </c>
      <c r="F1065" s="21">
        <v>45421</v>
      </c>
      <c r="G1065" s="21">
        <v>46151</v>
      </c>
      <c r="H1065" t="s">
        <v>19</v>
      </c>
    </row>
    <row r="1066" spans="1:8">
      <c r="A1066">
        <v>11065</v>
      </c>
      <c r="B1066" t="s">
        <v>1038</v>
      </c>
      <c r="C1066" t="s">
        <v>28</v>
      </c>
      <c r="D1066" t="s">
        <v>38</v>
      </c>
      <c r="E1066" t="s">
        <v>16</v>
      </c>
      <c r="F1066" s="21">
        <v>45072</v>
      </c>
      <c r="G1066" s="21">
        <v>45802</v>
      </c>
      <c r="H1066" t="s">
        <v>12</v>
      </c>
    </row>
    <row r="1067" spans="1:8">
      <c r="A1067">
        <v>11066</v>
      </c>
      <c r="B1067" t="s">
        <v>80</v>
      </c>
      <c r="C1067" t="s">
        <v>25</v>
      </c>
      <c r="D1067" t="s">
        <v>38</v>
      </c>
      <c r="E1067" t="s">
        <v>35</v>
      </c>
      <c r="F1067" s="21">
        <v>45007</v>
      </c>
      <c r="G1067" s="21">
        <v>45737</v>
      </c>
      <c r="H1067" t="s">
        <v>12</v>
      </c>
    </row>
    <row r="1068" spans="1:8">
      <c r="A1068">
        <v>11067</v>
      </c>
      <c r="B1068" t="s">
        <v>1039</v>
      </c>
      <c r="C1068" t="s">
        <v>9</v>
      </c>
      <c r="D1068" t="s">
        <v>18</v>
      </c>
      <c r="E1068" t="s">
        <v>22</v>
      </c>
      <c r="F1068" s="21">
        <v>45572</v>
      </c>
      <c r="G1068" s="21">
        <v>46302</v>
      </c>
      <c r="H1068" t="s">
        <v>19</v>
      </c>
    </row>
    <row r="1069" spans="1:8">
      <c r="A1069">
        <v>11068</v>
      </c>
      <c r="B1069" t="s">
        <v>1040</v>
      </c>
      <c r="C1069" t="s">
        <v>14</v>
      </c>
      <c r="D1069" t="s">
        <v>15</v>
      </c>
      <c r="E1069" t="s">
        <v>35</v>
      </c>
      <c r="F1069" s="21">
        <v>45246</v>
      </c>
      <c r="G1069" s="21">
        <v>45976</v>
      </c>
      <c r="H1069" t="s">
        <v>12</v>
      </c>
    </row>
    <row r="1070" spans="1:8">
      <c r="A1070">
        <v>11069</v>
      </c>
      <c r="B1070" t="s">
        <v>1041</v>
      </c>
      <c r="C1070" t="s">
        <v>28</v>
      </c>
      <c r="D1070" t="s">
        <v>26</v>
      </c>
      <c r="E1070" t="s">
        <v>22</v>
      </c>
      <c r="F1070" s="21">
        <v>45391</v>
      </c>
      <c r="G1070" s="21">
        <v>46121</v>
      </c>
      <c r="H1070" t="s">
        <v>19</v>
      </c>
    </row>
    <row r="1071" spans="1:8">
      <c r="A1071">
        <v>11070</v>
      </c>
      <c r="B1071" t="s">
        <v>1042</v>
      </c>
      <c r="C1071" t="s">
        <v>28</v>
      </c>
      <c r="D1071" t="s">
        <v>10</v>
      </c>
      <c r="E1071" t="s">
        <v>22</v>
      </c>
      <c r="F1071" s="21">
        <v>45288</v>
      </c>
      <c r="G1071" s="21">
        <v>45653</v>
      </c>
      <c r="H1071" t="s">
        <v>12</v>
      </c>
    </row>
    <row r="1072" spans="1:8">
      <c r="A1072">
        <v>11071</v>
      </c>
      <c r="B1072" t="s">
        <v>1043</v>
      </c>
      <c r="C1072" t="s">
        <v>9</v>
      </c>
      <c r="D1072" t="s">
        <v>15</v>
      </c>
      <c r="E1072" t="s">
        <v>30</v>
      </c>
      <c r="F1072" s="21">
        <v>45504</v>
      </c>
      <c r="G1072" s="21">
        <v>45869</v>
      </c>
      <c r="H1072" t="s">
        <v>12</v>
      </c>
    </row>
    <row r="1073" spans="1:8">
      <c r="A1073">
        <v>11072</v>
      </c>
      <c r="B1073" t="s">
        <v>1044</v>
      </c>
      <c r="C1073" t="s">
        <v>28</v>
      </c>
      <c r="D1073" t="s">
        <v>18</v>
      </c>
      <c r="E1073" t="s">
        <v>35</v>
      </c>
      <c r="F1073" s="21">
        <v>44979</v>
      </c>
      <c r="G1073" s="21">
        <v>45709</v>
      </c>
      <c r="H1073" t="s">
        <v>12</v>
      </c>
    </row>
    <row r="1074" spans="1:8">
      <c r="A1074">
        <v>11073</v>
      </c>
      <c r="B1074" t="s">
        <v>1045</v>
      </c>
      <c r="C1074" t="s">
        <v>9</v>
      </c>
      <c r="D1074" t="s">
        <v>10</v>
      </c>
      <c r="E1074" t="s">
        <v>22</v>
      </c>
      <c r="F1074" s="21">
        <v>45011</v>
      </c>
      <c r="G1074" s="21">
        <v>45191</v>
      </c>
      <c r="H1074" t="s">
        <v>12</v>
      </c>
    </row>
    <row r="1075" spans="1:8">
      <c r="A1075">
        <v>11074</v>
      </c>
      <c r="B1075" t="s">
        <v>1046</v>
      </c>
      <c r="C1075" t="s">
        <v>25</v>
      </c>
      <c r="D1075" t="s">
        <v>10</v>
      </c>
      <c r="E1075" t="s">
        <v>11</v>
      </c>
      <c r="F1075" s="21">
        <v>45557</v>
      </c>
      <c r="G1075" s="21">
        <v>45922</v>
      </c>
      <c r="H1075" t="s">
        <v>12</v>
      </c>
    </row>
    <row r="1076" spans="1:8">
      <c r="A1076">
        <v>11075</v>
      </c>
      <c r="B1076" t="s">
        <v>1047</v>
      </c>
      <c r="C1076" t="s">
        <v>9</v>
      </c>
      <c r="D1076" t="s">
        <v>26</v>
      </c>
      <c r="E1076" t="s">
        <v>35</v>
      </c>
      <c r="F1076" s="21">
        <v>45105</v>
      </c>
      <c r="G1076" s="21">
        <v>45835</v>
      </c>
      <c r="H1076" t="s">
        <v>12</v>
      </c>
    </row>
    <row r="1077" spans="1:8">
      <c r="A1077">
        <v>11076</v>
      </c>
      <c r="B1077" t="s">
        <v>1048</v>
      </c>
      <c r="C1077" t="s">
        <v>14</v>
      </c>
      <c r="D1077" t="s">
        <v>38</v>
      </c>
      <c r="E1077" t="s">
        <v>30</v>
      </c>
      <c r="F1077" s="21">
        <v>45106</v>
      </c>
      <c r="G1077" s="21">
        <v>45471</v>
      </c>
      <c r="H1077" t="s">
        <v>12</v>
      </c>
    </row>
    <row r="1078" spans="1:8">
      <c r="A1078">
        <v>11077</v>
      </c>
      <c r="B1078" t="s">
        <v>1049</v>
      </c>
      <c r="C1078" t="s">
        <v>55</v>
      </c>
      <c r="D1078" t="s">
        <v>18</v>
      </c>
      <c r="E1078" t="s">
        <v>35</v>
      </c>
      <c r="F1078" s="21">
        <v>44960</v>
      </c>
      <c r="G1078" s="21">
        <v>45325</v>
      </c>
      <c r="H1078" t="s">
        <v>12</v>
      </c>
    </row>
    <row r="1079" spans="1:8">
      <c r="A1079">
        <v>11078</v>
      </c>
      <c r="B1079" t="s">
        <v>1050</v>
      </c>
      <c r="C1079" t="s">
        <v>28</v>
      </c>
      <c r="D1079" t="s">
        <v>18</v>
      </c>
      <c r="E1079" t="s">
        <v>22</v>
      </c>
      <c r="F1079" s="21">
        <v>45349</v>
      </c>
      <c r="G1079" s="21">
        <v>45714</v>
      </c>
      <c r="H1079" t="s">
        <v>12</v>
      </c>
    </row>
    <row r="1080" spans="1:8">
      <c r="A1080">
        <v>11079</v>
      </c>
      <c r="B1080" t="s">
        <v>1051</v>
      </c>
      <c r="C1080" t="s">
        <v>14</v>
      </c>
      <c r="D1080" t="s">
        <v>18</v>
      </c>
      <c r="E1080" t="s">
        <v>11</v>
      </c>
      <c r="F1080" s="21">
        <v>45518</v>
      </c>
      <c r="G1080" s="21">
        <v>46248</v>
      </c>
      <c r="H1080" t="s">
        <v>19</v>
      </c>
    </row>
    <row r="1081" spans="1:8">
      <c r="A1081">
        <v>11080</v>
      </c>
      <c r="B1081" t="s">
        <v>1052</v>
      </c>
      <c r="C1081" t="s">
        <v>9</v>
      </c>
      <c r="D1081" t="s">
        <v>10</v>
      </c>
      <c r="E1081" t="s">
        <v>16</v>
      </c>
      <c r="F1081" s="21">
        <v>44980</v>
      </c>
      <c r="G1081" s="21">
        <v>45160</v>
      </c>
      <c r="H1081" t="s">
        <v>12</v>
      </c>
    </row>
    <row r="1082" spans="1:8">
      <c r="A1082">
        <v>11081</v>
      </c>
      <c r="B1082" t="s">
        <v>124</v>
      </c>
      <c r="C1082" t="s">
        <v>55</v>
      </c>
      <c r="D1082" t="s">
        <v>10</v>
      </c>
      <c r="E1082" t="s">
        <v>22</v>
      </c>
      <c r="F1082" s="21">
        <v>45472</v>
      </c>
      <c r="G1082" s="21">
        <v>45652</v>
      </c>
      <c r="H1082" t="s">
        <v>12</v>
      </c>
    </row>
    <row r="1083" spans="1:8">
      <c r="A1083">
        <v>11082</v>
      </c>
      <c r="B1083" t="s">
        <v>1053</v>
      </c>
      <c r="C1083" t="s">
        <v>55</v>
      </c>
      <c r="D1083" t="s">
        <v>10</v>
      </c>
      <c r="E1083" t="s">
        <v>11</v>
      </c>
      <c r="F1083" s="21">
        <v>45470</v>
      </c>
      <c r="G1083" s="21">
        <v>45835</v>
      </c>
      <c r="H1083" t="s">
        <v>12</v>
      </c>
    </row>
    <row r="1084" spans="1:8">
      <c r="A1084">
        <v>11083</v>
      </c>
      <c r="B1084" t="s">
        <v>1054</v>
      </c>
      <c r="C1084" t="s">
        <v>55</v>
      </c>
      <c r="D1084" t="s">
        <v>38</v>
      </c>
      <c r="E1084" t="s">
        <v>30</v>
      </c>
      <c r="F1084" s="21">
        <v>45469</v>
      </c>
      <c r="G1084" s="21">
        <v>46199</v>
      </c>
      <c r="H1084" t="s">
        <v>19</v>
      </c>
    </row>
    <row r="1085" spans="1:8">
      <c r="A1085">
        <v>11084</v>
      </c>
      <c r="B1085" t="s">
        <v>1055</v>
      </c>
      <c r="C1085" t="s">
        <v>9</v>
      </c>
      <c r="D1085" t="s">
        <v>15</v>
      </c>
      <c r="E1085" t="s">
        <v>30</v>
      </c>
      <c r="F1085" s="21">
        <v>45369</v>
      </c>
      <c r="G1085" s="21">
        <v>46099</v>
      </c>
      <c r="H1085" t="s">
        <v>19</v>
      </c>
    </row>
    <row r="1086" spans="1:8">
      <c r="A1086">
        <v>11085</v>
      </c>
      <c r="B1086" t="s">
        <v>1056</v>
      </c>
      <c r="C1086" t="s">
        <v>25</v>
      </c>
      <c r="D1086" t="s">
        <v>10</v>
      </c>
      <c r="E1086" t="s">
        <v>30</v>
      </c>
      <c r="F1086" s="21">
        <v>45027</v>
      </c>
      <c r="G1086" s="21">
        <v>45392</v>
      </c>
      <c r="H1086" t="s">
        <v>12</v>
      </c>
    </row>
    <row r="1087" spans="1:8">
      <c r="A1087">
        <v>11086</v>
      </c>
      <c r="B1087" t="s">
        <v>1057</v>
      </c>
      <c r="C1087" t="s">
        <v>55</v>
      </c>
      <c r="D1087" t="s">
        <v>38</v>
      </c>
      <c r="E1087" t="s">
        <v>11</v>
      </c>
      <c r="F1087" s="21">
        <v>45615</v>
      </c>
      <c r="G1087" s="21">
        <v>46345</v>
      </c>
      <c r="H1087" t="s">
        <v>19</v>
      </c>
    </row>
    <row r="1088" spans="1:8">
      <c r="A1088">
        <v>11087</v>
      </c>
      <c r="B1088" t="s">
        <v>1058</v>
      </c>
      <c r="C1088" t="s">
        <v>28</v>
      </c>
      <c r="D1088" t="s">
        <v>10</v>
      </c>
      <c r="E1088" t="s">
        <v>11</v>
      </c>
      <c r="F1088" s="21">
        <v>45247</v>
      </c>
      <c r="G1088" s="21">
        <v>45977</v>
      </c>
      <c r="H1088" t="s">
        <v>12</v>
      </c>
    </row>
    <row r="1089" spans="1:8">
      <c r="A1089">
        <v>11088</v>
      </c>
      <c r="B1089" t="s">
        <v>1059</v>
      </c>
      <c r="C1089" t="s">
        <v>9</v>
      </c>
      <c r="D1089" t="s">
        <v>26</v>
      </c>
      <c r="E1089" t="s">
        <v>22</v>
      </c>
      <c r="F1089" s="21">
        <v>45027</v>
      </c>
      <c r="G1089" s="21">
        <v>45757</v>
      </c>
      <c r="H1089" t="s">
        <v>12</v>
      </c>
    </row>
    <row r="1090" spans="1:8">
      <c r="A1090">
        <v>11089</v>
      </c>
      <c r="B1090" t="s">
        <v>1060</v>
      </c>
      <c r="C1090" t="s">
        <v>25</v>
      </c>
      <c r="D1090" t="s">
        <v>18</v>
      </c>
      <c r="E1090" t="s">
        <v>30</v>
      </c>
      <c r="F1090" s="21">
        <v>45184</v>
      </c>
      <c r="G1090" s="21">
        <v>45364</v>
      </c>
      <c r="H1090" t="s">
        <v>12</v>
      </c>
    </row>
    <row r="1091" spans="1:8">
      <c r="A1091">
        <v>11090</v>
      </c>
      <c r="B1091" t="s">
        <v>1061</v>
      </c>
      <c r="C1091" t="s">
        <v>28</v>
      </c>
      <c r="D1091" t="s">
        <v>26</v>
      </c>
      <c r="E1091" t="s">
        <v>16</v>
      </c>
      <c r="F1091" s="21">
        <v>45535</v>
      </c>
      <c r="G1091" s="21">
        <v>46265</v>
      </c>
      <c r="H1091" t="s">
        <v>19</v>
      </c>
    </row>
    <row r="1092" spans="1:8">
      <c r="A1092">
        <v>11091</v>
      </c>
      <c r="B1092" t="s">
        <v>1062</v>
      </c>
      <c r="C1092" t="s">
        <v>28</v>
      </c>
      <c r="D1092" t="s">
        <v>26</v>
      </c>
      <c r="E1092" t="s">
        <v>16</v>
      </c>
      <c r="F1092" s="21">
        <v>45015</v>
      </c>
      <c r="G1092" s="21">
        <v>45745</v>
      </c>
      <c r="H1092" t="s">
        <v>12</v>
      </c>
    </row>
    <row r="1093" spans="1:8">
      <c r="A1093">
        <v>11092</v>
      </c>
      <c r="B1093" t="s">
        <v>1063</v>
      </c>
      <c r="C1093" t="s">
        <v>14</v>
      </c>
      <c r="D1093" t="s">
        <v>15</v>
      </c>
      <c r="E1093" t="s">
        <v>11</v>
      </c>
      <c r="F1093" s="21">
        <v>45040</v>
      </c>
      <c r="G1093" s="21">
        <v>45770</v>
      </c>
      <c r="H1093" t="s">
        <v>12</v>
      </c>
    </row>
    <row r="1094" spans="1:8">
      <c r="A1094">
        <v>11093</v>
      </c>
      <c r="B1094" t="s">
        <v>1064</v>
      </c>
      <c r="C1094" t="s">
        <v>25</v>
      </c>
      <c r="D1094" t="s">
        <v>38</v>
      </c>
      <c r="E1094" t="s">
        <v>16</v>
      </c>
      <c r="F1094" s="21">
        <v>45581</v>
      </c>
      <c r="G1094" s="21">
        <v>45946</v>
      </c>
      <c r="H1094" t="s">
        <v>12</v>
      </c>
    </row>
    <row r="1095" spans="1:8">
      <c r="A1095">
        <v>11094</v>
      </c>
      <c r="B1095" t="s">
        <v>507</v>
      </c>
      <c r="C1095" t="s">
        <v>55</v>
      </c>
      <c r="D1095" t="s">
        <v>10</v>
      </c>
      <c r="E1095" t="s">
        <v>30</v>
      </c>
      <c r="F1095" s="21">
        <v>45092</v>
      </c>
      <c r="G1095" s="21">
        <v>45272</v>
      </c>
      <c r="H1095" t="s">
        <v>12</v>
      </c>
    </row>
    <row r="1096" spans="1:8">
      <c r="A1096">
        <v>11095</v>
      </c>
      <c r="B1096" t="s">
        <v>691</v>
      </c>
      <c r="C1096" t="s">
        <v>55</v>
      </c>
      <c r="D1096" t="s">
        <v>38</v>
      </c>
      <c r="E1096" t="s">
        <v>30</v>
      </c>
      <c r="F1096" s="21">
        <v>44988</v>
      </c>
      <c r="G1096" s="21">
        <v>45353</v>
      </c>
      <c r="H1096" t="s">
        <v>12</v>
      </c>
    </row>
    <row r="1097" spans="1:8">
      <c r="A1097">
        <v>11096</v>
      </c>
      <c r="B1097" t="s">
        <v>1065</v>
      </c>
      <c r="C1097" t="s">
        <v>21</v>
      </c>
      <c r="D1097" t="s">
        <v>38</v>
      </c>
      <c r="E1097" t="s">
        <v>16</v>
      </c>
      <c r="F1097" s="21">
        <v>45430</v>
      </c>
      <c r="G1097" s="21">
        <v>45610</v>
      </c>
      <c r="H1097" t="s">
        <v>12</v>
      </c>
    </row>
    <row r="1098" spans="1:8">
      <c r="A1098">
        <v>11097</v>
      </c>
      <c r="B1098" t="s">
        <v>1066</v>
      </c>
      <c r="C1098" t="s">
        <v>21</v>
      </c>
      <c r="D1098" t="s">
        <v>38</v>
      </c>
      <c r="E1098" t="s">
        <v>16</v>
      </c>
      <c r="F1098" s="21">
        <v>45074</v>
      </c>
      <c r="G1098" s="21">
        <v>45804</v>
      </c>
      <c r="H1098" t="s">
        <v>12</v>
      </c>
    </row>
    <row r="1099" spans="1:8">
      <c r="A1099">
        <v>11098</v>
      </c>
      <c r="B1099" t="s">
        <v>1067</v>
      </c>
      <c r="C1099" t="s">
        <v>21</v>
      </c>
      <c r="D1099" t="s">
        <v>15</v>
      </c>
      <c r="E1099" t="s">
        <v>16</v>
      </c>
      <c r="F1099" s="21">
        <v>45379</v>
      </c>
      <c r="G1099" s="21">
        <v>46109</v>
      </c>
      <c r="H1099" t="s">
        <v>19</v>
      </c>
    </row>
    <row r="1100" spans="1:8">
      <c r="A1100">
        <v>11099</v>
      </c>
      <c r="B1100" t="s">
        <v>1068</v>
      </c>
      <c r="C1100" t="s">
        <v>9</v>
      </c>
      <c r="D1100" t="s">
        <v>26</v>
      </c>
      <c r="E1100" t="s">
        <v>16</v>
      </c>
      <c r="F1100" s="21">
        <v>45512</v>
      </c>
      <c r="G1100" s="21">
        <v>46242</v>
      </c>
      <c r="H1100" t="s">
        <v>19</v>
      </c>
    </row>
    <row r="1101" spans="1:8">
      <c r="A1101">
        <v>11100</v>
      </c>
      <c r="B1101" t="s">
        <v>1069</v>
      </c>
      <c r="C1101" t="s">
        <v>9</v>
      </c>
      <c r="D1101" t="s">
        <v>38</v>
      </c>
      <c r="E1101" t="s">
        <v>11</v>
      </c>
      <c r="F1101" s="21">
        <v>45595</v>
      </c>
      <c r="G1101" s="21">
        <v>46325</v>
      </c>
      <c r="H1101" t="s">
        <v>19</v>
      </c>
    </row>
    <row r="1102" spans="1:8">
      <c r="A1102">
        <v>11101</v>
      </c>
      <c r="B1102" t="s">
        <v>1070</v>
      </c>
      <c r="C1102" t="s">
        <v>14</v>
      </c>
      <c r="D1102" t="s">
        <v>38</v>
      </c>
      <c r="E1102" t="s">
        <v>30</v>
      </c>
      <c r="F1102" s="21">
        <v>45082</v>
      </c>
      <c r="G1102" s="21">
        <v>45812</v>
      </c>
      <c r="H1102" t="s">
        <v>12</v>
      </c>
    </row>
    <row r="1103" spans="1:8">
      <c r="A1103">
        <v>11102</v>
      </c>
      <c r="B1103" t="s">
        <v>1071</v>
      </c>
      <c r="C1103" t="s">
        <v>28</v>
      </c>
      <c r="D1103" t="s">
        <v>26</v>
      </c>
      <c r="E1103" t="s">
        <v>35</v>
      </c>
      <c r="F1103" s="21">
        <v>45429</v>
      </c>
      <c r="G1103" s="21">
        <v>45794</v>
      </c>
      <c r="H1103" t="s">
        <v>12</v>
      </c>
    </row>
    <row r="1104" spans="1:8">
      <c r="A1104">
        <v>11103</v>
      </c>
      <c r="B1104" t="s">
        <v>1072</v>
      </c>
      <c r="C1104" t="s">
        <v>14</v>
      </c>
      <c r="D1104" t="s">
        <v>26</v>
      </c>
      <c r="E1104" t="s">
        <v>35</v>
      </c>
      <c r="F1104" s="21">
        <v>45158</v>
      </c>
      <c r="G1104" s="21">
        <v>45338</v>
      </c>
      <c r="H1104" t="s">
        <v>12</v>
      </c>
    </row>
    <row r="1105" spans="1:8">
      <c r="A1105">
        <v>11104</v>
      </c>
      <c r="B1105" t="s">
        <v>1073</v>
      </c>
      <c r="C1105" t="s">
        <v>9</v>
      </c>
      <c r="D1105" t="s">
        <v>15</v>
      </c>
      <c r="E1105" t="s">
        <v>35</v>
      </c>
      <c r="F1105" s="21">
        <v>45294</v>
      </c>
      <c r="G1105" s="21">
        <v>45659</v>
      </c>
      <c r="H1105" t="s">
        <v>12</v>
      </c>
    </row>
    <row r="1106" spans="1:8">
      <c r="A1106">
        <v>11105</v>
      </c>
      <c r="B1106" t="s">
        <v>325</v>
      </c>
      <c r="C1106" t="s">
        <v>55</v>
      </c>
      <c r="D1106" t="s">
        <v>26</v>
      </c>
      <c r="E1106" t="s">
        <v>16</v>
      </c>
      <c r="F1106" s="21">
        <v>45301</v>
      </c>
      <c r="G1106" s="21">
        <v>46031</v>
      </c>
      <c r="H1106" t="s">
        <v>12</v>
      </c>
    </row>
    <row r="1107" spans="1:8">
      <c r="A1107">
        <v>11106</v>
      </c>
      <c r="B1107" t="s">
        <v>1074</v>
      </c>
      <c r="C1107" t="s">
        <v>9</v>
      </c>
      <c r="D1107" t="s">
        <v>38</v>
      </c>
      <c r="E1107" t="s">
        <v>30</v>
      </c>
      <c r="F1107" s="21">
        <v>45590</v>
      </c>
      <c r="G1107" s="21">
        <v>45770</v>
      </c>
      <c r="H1107" t="s">
        <v>12</v>
      </c>
    </row>
    <row r="1108" spans="1:8">
      <c r="A1108">
        <v>11107</v>
      </c>
      <c r="B1108" t="s">
        <v>1075</v>
      </c>
      <c r="C1108" t="s">
        <v>9</v>
      </c>
      <c r="D1108" t="s">
        <v>38</v>
      </c>
      <c r="E1108" t="s">
        <v>11</v>
      </c>
      <c r="F1108" s="21">
        <v>45233</v>
      </c>
      <c r="G1108" s="21">
        <v>45963</v>
      </c>
      <c r="H1108" t="s">
        <v>12</v>
      </c>
    </row>
    <row r="1109" spans="1:8">
      <c r="A1109">
        <v>11108</v>
      </c>
      <c r="B1109" t="s">
        <v>1076</v>
      </c>
      <c r="C1109" t="s">
        <v>14</v>
      </c>
      <c r="D1109" t="s">
        <v>10</v>
      </c>
      <c r="E1109" t="s">
        <v>22</v>
      </c>
      <c r="F1109" s="21">
        <v>45013</v>
      </c>
      <c r="G1109" s="21">
        <v>45743</v>
      </c>
      <c r="H1109" t="s">
        <v>12</v>
      </c>
    </row>
    <row r="1110" spans="1:8">
      <c r="A1110">
        <v>11109</v>
      </c>
      <c r="B1110" t="s">
        <v>1077</v>
      </c>
      <c r="C1110" t="s">
        <v>21</v>
      </c>
      <c r="D1110" t="s">
        <v>26</v>
      </c>
      <c r="E1110" t="s">
        <v>11</v>
      </c>
      <c r="F1110" s="21">
        <v>44952</v>
      </c>
      <c r="G1110" s="21">
        <v>45682</v>
      </c>
      <c r="H1110" t="s">
        <v>12</v>
      </c>
    </row>
    <row r="1111" spans="1:8">
      <c r="A1111">
        <v>11110</v>
      </c>
      <c r="B1111" t="s">
        <v>1078</v>
      </c>
      <c r="C1111" t="s">
        <v>55</v>
      </c>
      <c r="D1111" t="s">
        <v>38</v>
      </c>
      <c r="E1111" t="s">
        <v>16</v>
      </c>
      <c r="F1111" s="21">
        <v>45480</v>
      </c>
      <c r="G1111" s="21">
        <v>46210</v>
      </c>
      <c r="H1111" t="s">
        <v>19</v>
      </c>
    </row>
    <row r="1112" spans="1:8">
      <c r="A1112">
        <v>11111</v>
      </c>
      <c r="B1112" t="s">
        <v>869</v>
      </c>
      <c r="C1112" t="s">
        <v>28</v>
      </c>
      <c r="D1112" t="s">
        <v>38</v>
      </c>
      <c r="E1112" t="s">
        <v>16</v>
      </c>
      <c r="F1112" s="21">
        <v>44964</v>
      </c>
      <c r="G1112" s="21">
        <v>45329</v>
      </c>
      <c r="H1112" t="s">
        <v>12</v>
      </c>
    </row>
    <row r="1113" spans="1:8">
      <c r="A1113">
        <v>11112</v>
      </c>
      <c r="B1113" t="s">
        <v>1079</v>
      </c>
      <c r="C1113" t="s">
        <v>14</v>
      </c>
      <c r="D1113" t="s">
        <v>26</v>
      </c>
      <c r="E1113" t="s">
        <v>22</v>
      </c>
      <c r="F1113" s="21">
        <v>45048</v>
      </c>
      <c r="G1113" s="21">
        <v>45228</v>
      </c>
      <c r="H1113" t="s">
        <v>12</v>
      </c>
    </row>
    <row r="1114" spans="1:8">
      <c r="A1114">
        <v>11113</v>
      </c>
      <c r="B1114" t="s">
        <v>1080</v>
      </c>
      <c r="C1114" t="s">
        <v>55</v>
      </c>
      <c r="D1114" t="s">
        <v>15</v>
      </c>
      <c r="E1114" t="s">
        <v>11</v>
      </c>
      <c r="F1114" s="21">
        <v>45520</v>
      </c>
      <c r="G1114" s="21">
        <v>45700</v>
      </c>
      <c r="H1114" t="s">
        <v>12</v>
      </c>
    </row>
    <row r="1115" spans="1:8">
      <c r="A1115">
        <v>11114</v>
      </c>
      <c r="B1115" t="s">
        <v>1081</v>
      </c>
      <c r="C1115" t="s">
        <v>9</v>
      </c>
      <c r="D1115" t="s">
        <v>18</v>
      </c>
      <c r="E1115" t="s">
        <v>22</v>
      </c>
      <c r="F1115" s="21">
        <v>45596</v>
      </c>
      <c r="G1115" s="21">
        <v>45776</v>
      </c>
      <c r="H1115" t="s">
        <v>12</v>
      </c>
    </row>
    <row r="1116" spans="1:8">
      <c r="A1116">
        <v>11115</v>
      </c>
      <c r="B1116" t="s">
        <v>1082</v>
      </c>
      <c r="C1116" t="s">
        <v>9</v>
      </c>
      <c r="D1116" t="s">
        <v>18</v>
      </c>
      <c r="E1116" t="s">
        <v>11</v>
      </c>
      <c r="F1116" s="21">
        <v>44941</v>
      </c>
      <c r="G1116" s="21">
        <v>45121</v>
      </c>
      <c r="H1116" t="s">
        <v>12</v>
      </c>
    </row>
    <row r="1117" spans="1:8">
      <c r="A1117">
        <v>11116</v>
      </c>
      <c r="B1117" t="s">
        <v>1083</v>
      </c>
      <c r="C1117" t="s">
        <v>25</v>
      </c>
      <c r="D1117" t="s">
        <v>26</v>
      </c>
      <c r="E1117" t="s">
        <v>22</v>
      </c>
      <c r="F1117" s="21">
        <v>45552</v>
      </c>
      <c r="G1117" s="21">
        <v>45732</v>
      </c>
      <c r="H1117" t="s">
        <v>12</v>
      </c>
    </row>
    <row r="1118" spans="1:8">
      <c r="A1118">
        <v>11117</v>
      </c>
      <c r="B1118" t="s">
        <v>1084</v>
      </c>
      <c r="C1118" t="s">
        <v>9</v>
      </c>
      <c r="D1118" t="s">
        <v>26</v>
      </c>
      <c r="E1118" t="s">
        <v>16</v>
      </c>
      <c r="F1118" s="21">
        <v>45436</v>
      </c>
      <c r="G1118" s="21">
        <v>46166</v>
      </c>
      <c r="H1118" t="s">
        <v>19</v>
      </c>
    </row>
    <row r="1119" spans="1:8">
      <c r="A1119">
        <v>11118</v>
      </c>
      <c r="B1119" t="s">
        <v>1085</v>
      </c>
      <c r="C1119" t="s">
        <v>21</v>
      </c>
      <c r="D1119" t="s">
        <v>26</v>
      </c>
      <c r="E1119" t="s">
        <v>11</v>
      </c>
      <c r="F1119" s="21">
        <v>45363</v>
      </c>
      <c r="G1119" s="21">
        <v>45728</v>
      </c>
      <c r="H1119" t="s">
        <v>12</v>
      </c>
    </row>
    <row r="1120" spans="1:8">
      <c r="A1120">
        <v>11119</v>
      </c>
      <c r="B1120" t="s">
        <v>1086</v>
      </c>
      <c r="C1120" t="s">
        <v>25</v>
      </c>
      <c r="D1120" t="s">
        <v>26</v>
      </c>
      <c r="E1120" t="s">
        <v>35</v>
      </c>
      <c r="F1120" s="21">
        <v>45485</v>
      </c>
      <c r="G1120" s="21">
        <v>45665</v>
      </c>
      <c r="H1120" t="s">
        <v>12</v>
      </c>
    </row>
    <row r="1121" spans="1:8">
      <c r="A1121">
        <v>11120</v>
      </c>
      <c r="B1121" t="s">
        <v>1087</v>
      </c>
      <c r="C1121" t="s">
        <v>9</v>
      </c>
      <c r="D1121" t="s">
        <v>15</v>
      </c>
      <c r="E1121" t="s">
        <v>11</v>
      </c>
      <c r="F1121" s="21">
        <v>45270</v>
      </c>
      <c r="G1121" s="21">
        <v>45450</v>
      </c>
      <c r="H1121" t="s">
        <v>12</v>
      </c>
    </row>
    <row r="1122" spans="1:8">
      <c r="A1122">
        <v>11121</v>
      </c>
      <c r="B1122" t="s">
        <v>1088</v>
      </c>
      <c r="C1122" t="s">
        <v>21</v>
      </c>
      <c r="D1122" t="s">
        <v>38</v>
      </c>
      <c r="E1122" t="s">
        <v>11</v>
      </c>
      <c r="F1122" s="21">
        <v>45305</v>
      </c>
      <c r="G1122" s="21">
        <v>46035</v>
      </c>
      <c r="H1122" t="s">
        <v>12</v>
      </c>
    </row>
    <row r="1123" spans="1:8">
      <c r="A1123">
        <v>11122</v>
      </c>
      <c r="B1123" t="s">
        <v>1089</v>
      </c>
      <c r="C1123" t="s">
        <v>21</v>
      </c>
      <c r="D1123" t="s">
        <v>15</v>
      </c>
      <c r="E1123" t="s">
        <v>16</v>
      </c>
      <c r="F1123" s="21">
        <v>45063</v>
      </c>
      <c r="G1123" s="21">
        <v>45243</v>
      </c>
      <c r="H1123" t="s">
        <v>12</v>
      </c>
    </row>
    <row r="1124" spans="1:8">
      <c r="A1124">
        <v>11123</v>
      </c>
      <c r="B1124" t="s">
        <v>1090</v>
      </c>
      <c r="C1124" t="s">
        <v>55</v>
      </c>
      <c r="D1124" t="s">
        <v>18</v>
      </c>
      <c r="E1124" t="s">
        <v>16</v>
      </c>
      <c r="F1124" s="21">
        <v>45425</v>
      </c>
      <c r="G1124" s="21">
        <v>45605</v>
      </c>
      <c r="H1124" t="s">
        <v>12</v>
      </c>
    </row>
    <row r="1125" spans="1:8">
      <c r="A1125">
        <v>11124</v>
      </c>
      <c r="B1125" t="s">
        <v>1091</v>
      </c>
      <c r="C1125" t="s">
        <v>21</v>
      </c>
      <c r="D1125" t="s">
        <v>26</v>
      </c>
      <c r="E1125" t="s">
        <v>35</v>
      </c>
      <c r="F1125" s="21">
        <v>45217</v>
      </c>
      <c r="G1125" s="21">
        <v>45582</v>
      </c>
      <c r="H1125" t="s">
        <v>12</v>
      </c>
    </row>
    <row r="1126" spans="1:8">
      <c r="A1126">
        <v>11125</v>
      </c>
      <c r="B1126" t="s">
        <v>1092</v>
      </c>
      <c r="C1126" t="s">
        <v>14</v>
      </c>
      <c r="D1126" t="s">
        <v>18</v>
      </c>
      <c r="E1126" t="s">
        <v>11</v>
      </c>
      <c r="F1126" s="21">
        <v>45073</v>
      </c>
      <c r="G1126" s="21">
        <v>45803</v>
      </c>
      <c r="H1126" t="s">
        <v>12</v>
      </c>
    </row>
    <row r="1127" spans="1:8">
      <c r="A1127">
        <v>11126</v>
      </c>
      <c r="B1127" t="s">
        <v>1093</v>
      </c>
      <c r="C1127" t="s">
        <v>55</v>
      </c>
      <c r="D1127" t="s">
        <v>38</v>
      </c>
      <c r="E1127" t="s">
        <v>11</v>
      </c>
      <c r="F1127" s="21">
        <v>45105</v>
      </c>
      <c r="G1127" s="21">
        <v>45835</v>
      </c>
      <c r="H1127" t="s">
        <v>12</v>
      </c>
    </row>
    <row r="1128" spans="1:8">
      <c r="A1128">
        <v>11127</v>
      </c>
      <c r="B1128" t="s">
        <v>1094</v>
      </c>
      <c r="C1128" t="s">
        <v>28</v>
      </c>
      <c r="D1128" t="s">
        <v>18</v>
      </c>
      <c r="E1128" t="s">
        <v>22</v>
      </c>
      <c r="F1128" s="21">
        <v>45553</v>
      </c>
      <c r="G1128" s="21">
        <v>45733</v>
      </c>
      <c r="H1128" t="s">
        <v>12</v>
      </c>
    </row>
    <row r="1129" spans="1:8">
      <c r="A1129">
        <v>11128</v>
      </c>
      <c r="B1129" t="s">
        <v>870</v>
      </c>
      <c r="C1129" t="s">
        <v>25</v>
      </c>
      <c r="D1129" t="s">
        <v>38</v>
      </c>
      <c r="E1129" t="s">
        <v>16</v>
      </c>
      <c r="F1129" s="21">
        <v>45498</v>
      </c>
      <c r="G1129" s="21">
        <v>45678</v>
      </c>
      <c r="H1129" t="s">
        <v>12</v>
      </c>
    </row>
    <row r="1130" spans="1:8">
      <c r="A1130">
        <v>11129</v>
      </c>
      <c r="B1130" t="s">
        <v>303</v>
      </c>
      <c r="C1130" t="s">
        <v>28</v>
      </c>
      <c r="D1130" t="s">
        <v>26</v>
      </c>
      <c r="E1130" t="s">
        <v>35</v>
      </c>
      <c r="F1130" s="21">
        <v>45297</v>
      </c>
      <c r="G1130" s="21">
        <v>46027</v>
      </c>
      <c r="H1130" t="s">
        <v>12</v>
      </c>
    </row>
    <row r="1131" spans="1:8">
      <c r="A1131">
        <v>11130</v>
      </c>
      <c r="B1131" t="s">
        <v>1095</v>
      </c>
      <c r="C1131" t="s">
        <v>55</v>
      </c>
      <c r="D1131" t="s">
        <v>18</v>
      </c>
      <c r="E1131" t="s">
        <v>30</v>
      </c>
      <c r="F1131" s="21">
        <v>44981</v>
      </c>
      <c r="G1131" s="21">
        <v>45161</v>
      </c>
      <c r="H1131" t="s">
        <v>12</v>
      </c>
    </row>
    <row r="1132" spans="1:8">
      <c r="A1132">
        <v>11131</v>
      </c>
      <c r="B1132" t="s">
        <v>1096</v>
      </c>
      <c r="C1132" t="s">
        <v>14</v>
      </c>
      <c r="D1132" t="s">
        <v>38</v>
      </c>
      <c r="E1132" t="s">
        <v>22</v>
      </c>
      <c r="F1132" s="21">
        <v>45107</v>
      </c>
      <c r="G1132" s="21">
        <v>45287</v>
      </c>
      <c r="H1132" t="s">
        <v>12</v>
      </c>
    </row>
    <row r="1133" spans="1:8">
      <c r="A1133">
        <v>11132</v>
      </c>
      <c r="B1133" t="s">
        <v>1097</v>
      </c>
      <c r="C1133" t="s">
        <v>9</v>
      </c>
      <c r="D1133" t="s">
        <v>10</v>
      </c>
      <c r="E1133" t="s">
        <v>30</v>
      </c>
      <c r="F1133" s="21">
        <v>45141</v>
      </c>
      <c r="G1133" s="21">
        <v>45506</v>
      </c>
      <c r="H1133" t="s">
        <v>12</v>
      </c>
    </row>
    <row r="1134" spans="1:8">
      <c r="A1134">
        <v>11133</v>
      </c>
      <c r="B1134" t="s">
        <v>1098</v>
      </c>
      <c r="C1134" t="s">
        <v>28</v>
      </c>
      <c r="D1134" t="s">
        <v>38</v>
      </c>
      <c r="E1134" t="s">
        <v>16</v>
      </c>
      <c r="F1134" s="21">
        <v>45033</v>
      </c>
      <c r="G1134" s="21">
        <v>45763</v>
      </c>
      <c r="H1134" t="s">
        <v>12</v>
      </c>
    </row>
    <row r="1135" spans="1:8">
      <c r="A1135">
        <v>11134</v>
      </c>
      <c r="B1135" t="s">
        <v>1099</v>
      </c>
      <c r="C1135" t="s">
        <v>21</v>
      </c>
      <c r="D1135" t="s">
        <v>18</v>
      </c>
      <c r="E1135" t="s">
        <v>16</v>
      </c>
      <c r="F1135" s="21">
        <v>45423</v>
      </c>
      <c r="G1135" s="21">
        <v>46153</v>
      </c>
      <c r="H1135" t="s">
        <v>19</v>
      </c>
    </row>
    <row r="1136" spans="1:8">
      <c r="A1136">
        <v>11135</v>
      </c>
      <c r="B1136" t="s">
        <v>1100</v>
      </c>
      <c r="C1136" t="s">
        <v>21</v>
      </c>
      <c r="D1136" t="s">
        <v>38</v>
      </c>
      <c r="E1136" t="s">
        <v>35</v>
      </c>
      <c r="F1136" s="21">
        <v>45520</v>
      </c>
      <c r="G1136" s="21">
        <v>45885</v>
      </c>
      <c r="H1136" t="s">
        <v>12</v>
      </c>
    </row>
    <row r="1137" spans="1:8">
      <c r="A1137">
        <v>11136</v>
      </c>
      <c r="B1137" t="s">
        <v>1101</v>
      </c>
      <c r="C1137" t="s">
        <v>14</v>
      </c>
      <c r="D1137" t="s">
        <v>10</v>
      </c>
      <c r="E1137" t="s">
        <v>11</v>
      </c>
      <c r="F1137" s="21">
        <v>45039</v>
      </c>
      <c r="G1137" s="21">
        <v>45404</v>
      </c>
      <c r="H1137" t="s">
        <v>12</v>
      </c>
    </row>
    <row r="1138" spans="1:8">
      <c r="A1138">
        <v>11137</v>
      </c>
      <c r="B1138" t="s">
        <v>1102</v>
      </c>
      <c r="C1138" t="s">
        <v>21</v>
      </c>
      <c r="D1138" t="s">
        <v>38</v>
      </c>
      <c r="E1138" t="s">
        <v>11</v>
      </c>
      <c r="F1138" s="21">
        <v>45311</v>
      </c>
      <c r="G1138" s="21">
        <v>45491</v>
      </c>
      <c r="H1138" t="s">
        <v>12</v>
      </c>
    </row>
    <row r="1139" spans="1:8">
      <c r="A1139">
        <v>11138</v>
      </c>
      <c r="B1139" t="s">
        <v>1103</v>
      </c>
      <c r="C1139" t="s">
        <v>28</v>
      </c>
      <c r="D1139" t="s">
        <v>38</v>
      </c>
      <c r="E1139" t="s">
        <v>16</v>
      </c>
      <c r="F1139" s="21">
        <v>45373</v>
      </c>
      <c r="G1139" s="21">
        <v>45553</v>
      </c>
      <c r="H1139" t="s">
        <v>12</v>
      </c>
    </row>
    <row r="1140" spans="1:8">
      <c r="A1140">
        <v>11139</v>
      </c>
      <c r="B1140" t="s">
        <v>1104</v>
      </c>
      <c r="C1140" t="s">
        <v>55</v>
      </c>
      <c r="D1140" t="s">
        <v>18</v>
      </c>
      <c r="E1140" t="s">
        <v>22</v>
      </c>
      <c r="F1140" s="21">
        <v>45309</v>
      </c>
      <c r="G1140" s="21">
        <v>45489</v>
      </c>
      <c r="H1140" t="s">
        <v>12</v>
      </c>
    </row>
    <row r="1141" spans="1:8">
      <c r="A1141">
        <v>11140</v>
      </c>
      <c r="B1141" t="s">
        <v>1105</v>
      </c>
      <c r="C1141" t="s">
        <v>14</v>
      </c>
      <c r="D1141" t="s">
        <v>10</v>
      </c>
      <c r="E1141" t="s">
        <v>30</v>
      </c>
      <c r="F1141" s="21">
        <v>45134</v>
      </c>
      <c r="G1141" s="21">
        <v>45499</v>
      </c>
      <c r="H1141" t="s">
        <v>12</v>
      </c>
    </row>
    <row r="1142" spans="1:8">
      <c r="A1142">
        <v>11141</v>
      </c>
      <c r="B1142" t="s">
        <v>1106</v>
      </c>
      <c r="C1142" t="s">
        <v>14</v>
      </c>
      <c r="D1142" t="s">
        <v>15</v>
      </c>
      <c r="E1142" t="s">
        <v>16</v>
      </c>
      <c r="F1142" s="21">
        <v>45214</v>
      </c>
      <c r="G1142" s="21">
        <v>45394</v>
      </c>
      <c r="H1142" t="s">
        <v>12</v>
      </c>
    </row>
    <row r="1143" spans="1:8">
      <c r="A1143">
        <v>11142</v>
      </c>
      <c r="B1143" t="s">
        <v>686</v>
      </c>
      <c r="C1143" t="s">
        <v>55</v>
      </c>
      <c r="D1143" t="s">
        <v>38</v>
      </c>
      <c r="E1143" t="s">
        <v>11</v>
      </c>
      <c r="F1143" s="21">
        <v>45278</v>
      </c>
      <c r="G1143" s="21">
        <v>45458</v>
      </c>
      <c r="H1143" t="s">
        <v>12</v>
      </c>
    </row>
    <row r="1144" spans="1:8">
      <c r="A1144">
        <v>11143</v>
      </c>
      <c r="B1144" t="s">
        <v>1107</v>
      </c>
      <c r="C1144" t="s">
        <v>28</v>
      </c>
      <c r="D1144" t="s">
        <v>18</v>
      </c>
      <c r="E1144" t="s">
        <v>35</v>
      </c>
      <c r="F1144" s="21">
        <v>45101</v>
      </c>
      <c r="G1144" s="21">
        <v>45831</v>
      </c>
      <c r="H1144" t="s">
        <v>12</v>
      </c>
    </row>
    <row r="1145" spans="1:8">
      <c r="A1145">
        <v>11144</v>
      </c>
      <c r="B1145" t="s">
        <v>1108</v>
      </c>
      <c r="C1145" t="s">
        <v>21</v>
      </c>
      <c r="D1145" t="s">
        <v>26</v>
      </c>
      <c r="E1145" t="s">
        <v>22</v>
      </c>
      <c r="F1145" s="21">
        <v>45461</v>
      </c>
      <c r="G1145" s="21">
        <v>45826</v>
      </c>
      <c r="H1145" t="s">
        <v>12</v>
      </c>
    </row>
    <row r="1146" spans="1:8">
      <c r="A1146">
        <v>11145</v>
      </c>
      <c r="B1146" t="s">
        <v>1109</v>
      </c>
      <c r="C1146" t="s">
        <v>28</v>
      </c>
      <c r="D1146" t="s">
        <v>38</v>
      </c>
      <c r="E1146" t="s">
        <v>22</v>
      </c>
      <c r="F1146" s="21">
        <v>45212</v>
      </c>
      <c r="G1146" s="21">
        <v>45392</v>
      </c>
      <c r="H1146" t="s">
        <v>12</v>
      </c>
    </row>
    <row r="1147" spans="1:8">
      <c r="A1147">
        <v>11146</v>
      </c>
      <c r="B1147" t="s">
        <v>1110</v>
      </c>
      <c r="C1147" t="s">
        <v>14</v>
      </c>
      <c r="D1147" t="s">
        <v>18</v>
      </c>
      <c r="E1147" t="s">
        <v>11</v>
      </c>
      <c r="F1147" s="21">
        <v>45262</v>
      </c>
      <c r="G1147" s="21">
        <v>45627</v>
      </c>
      <c r="H1147" t="s">
        <v>12</v>
      </c>
    </row>
    <row r="1148" spans="1:8">
      <c r="A1148">
        <v>11147</v>
      </c>
      <c r="B1148" t="s">
        <v>306</v>
      </c>
      <c r="C1148" t="s">
        <v>28</v>
      </c>
      <c r="D1148" t="s">
        <v>18</v>
      </c>
      <c r="E1148" t="s">
        <v>35</v>
      </c>
      <c r="F1148" s="21">
        <v>44932</v>
      </c>
      <c r="G1148" s="21">
        <v>45297</v>
      </c>
      <c r="H1148" t="s">
        <v>12</v>
      </c>
    </row>
    <row r="1149" spans="1:8">
      <c r="A1149">
        <v>11148</v>
      </c>
      <c r="B1149" t="s">
        <v>1111</v>
      </c>
      <c r="C1149" t="s">
        <v>55</v>
      </c>
      <c r="D1149" t="s">
        <v>15</v>
      </c>
      <c r="E1149" t="s">
        <v>16</v>
      </c>
      <c r="F1149" s="21">
        <v>45362</v>
      </c>
      <c r="G1149" s="21">
        <v>46092</v>
      </c>
      <c r="H1149" t="s">
        <v>19</v>
      </c>
    </row>
    <row r="1150" spans="1:8">
      <c r="A1150">
        <v>11149</v>
      </c>
      <c r="B1150" t="s">
        <v>1112</v>
      </c>
      <c r="C1150" t="s">
        <v>14</v>
      </c>
      <c r="D1150" t="s">
        <v>26</v>
      </c>
      <c r="E1150" t="s">
        <v>22</v>
      </c>
      <c r="F1150" s="21">
        <v>45434</v>
      </c>
      <c r="G1150" s="21">
        <v>45614</v>
      </c>
      <c r="H1150" t="s">
        <v>12</v>
      </c>
    </row>
    <row r="1151" spans="1:8">
      <c r="A1151">
        <v>11150</v>
      </c>
      <c r="B1151" t="s">
        <v>1113</v>
      </c>
      <c r="C1151" t="s">
        <v>9</v>
      </c>
      <c r="D1151" t="s">
        <v>38</v>
      </c>
      <c r="E1151" t="s">
        <v>11</v>
      </c>
      <c r="F1151" s="21">
        <v>45062</v>
      </c>
      <c r="G1151" s="21">
        <v>45427</v>
      </c>
      <c r="H1151" t="s">
        <v>12</v>
      </c>
    </row>
    <row r="1152" spans="1:8">
      <c r="A1152">
        <v>11151</v>
      </c>
      <c r="B1152" t="s">
        <v>1114</v>
      </c>
      <c r="C1152" t="s">
        <v>14</v>
      </c>
      <c r="D1152" t="s">
        <v>26</v>
      </c>
      <c r="E1152" t="s">
        <v>16</v>
      </c>
      <c r="F1152" s="21">
        <v>45418</v>
      </c>
      <c r="G1152" s="21">
        <v>46148</v>
      </c>
      <c r="H1152" t="s">
        <v>19</v>
      </c>
    </row>
    <row r="1153" spans="1:8">
      <c r="A1153">
        <v>11152</v>
      </c>
      <c r="B1153" t="s">
        <v>1115</v>
      </c>
      <c r="C1153" t="s">
        <v>14</v>
      </c>
      <c r="D1153" t="s">
        <v>38</v>
      </c>
      <c r="E1153" t="s">
        <v>35</v>
      </c>
      <c r="F1153" s="21">
        <v>45524</v>
      </c>
      <c r="G1153" s="21">
        <v>45704</v>
      </c>
      <c r="H1153" t="s">
        <v>12</v>
      </c>
    </row>
    <row r="1154" spans="1:8">
      <c r="A1154">
        <v>11153</v>
      </c>
      <c r="B1154" t="s">
        <v>1116</v>
      </c>
      <c r="C1154" t="s">
        <v>21</v>
      </c>
      <c r="D1154" t="s">
        <v>38</v>
      </c>
      <c r="E1154" t="s">
        <v>11</v>
      </c>
      <c r="F1154" s="21">
        <v>45306</v>
      </c>
      <c r="G1154" s="21">
        <v>46036</v>
      </c>
      <c r="H1154" t="s">
        <v>19</v>
      </c>
    </row>
    <row r="1155" spans="1:8">
      <c r="A1155">
        <v>11154</v>
      </c>
      <c r="B1155" t="s">
        <v>1117</v>
      </c>
      <c r="C1155" t="s">
        <v>14</v>
      </c>
      <c r="D1155" t="s">
        <v>26</v>
      </c>
      <c r="E1155" t="s">
        <v>22</v>
      </c>
      <c r="F1155" s="21">
        <v>45267</v>
      </c>
      <c r="G1155" s="21">
        <v>45997</v>
      </c>
      <c r="H1155" t="s">
        <v>12</v>
      </c>
    </row>
    <row r="1156" spans="1:8">
      <c r="A1156">
        <v>11155</v>
      </c>
      <c r="B1156" t="s">
        <v>1118</v>
      </c>
      <c r="C1156" t="s">
        <v>55</v>
      </c>
      <c r="D1156" t="s">
        <v>10</v>
      </c>
      <c r="E1156" t="s">
        <v>35</v>
      </c>
      <c r="F1156" s="21">
        <v>45482</v>
      </c>
      <c r="G1156" s="21">
        <v>46212</v>
      </c>
      <c r="H1156" t="s">
        <v>19</v>
      </c>
    </row>
    <row r="1157" spans="1:8">
      <c r="A1157">
        <v>11156</v>
      </c>
      <c r="B1157" t="s">
        <v>554</v>
      </c>
      <c r="C1157" t="s">
        <v>14</v>
      </c>
      <c r="D1157" t="s">
        <v>26</v>
      </c>
      <c r="E1157" t="s">
        <v>35</v>
      </c>
      <c r="F1157" s="21">
        <v>45270</v>
      </c>
      <c r="G1157" s="21">
        <v>46000</v>
      </c>
      <c r="H1157" t="s">
        <v>12</v>
      </c>
    </row>
    <row r="1158" spans="1:8">
      <c r="A1158">
        <v>11157</v>
      </c>
      <c r="B1158" t="s">
        <v>1119</v>
      </c>
      <c r="C1158" t="s">
        <v>28</v>
      </c>
      <c r="D1158" t="s">
        <v>10</v>
      </c>
      <c r="E1158" t="s">
        <v>16</v>
      </c>
      <c r="F1158" s="21">
        <v>45040</v>
      </c>
      <c r="G1158" s="21">
        <v>45405</v>
      </c>
      <c r="H1158" t="s">
        <v>12</v>
      </c>
    </row>
    <row r="1159" spans="1:8">
      <c r="A1159">
        <v>11158</v>
      </c>
      <c r="B1159" t="s">
        <v>1120</v>
      </c>
      <c r="C1159" t="s">
        <v>28</v>
      </c>
      <c r="D1159" t="s">
        <v>26</v>
      </c>
      <c r="E1159" t="s">
        <v>30</v>
      </c>
      <c r="F1159" s="21">
        <v>45302</v>
      </c>
      <c r="G1159" s="21">
        <v>45482</v>
      </c>
      <c r="H1159" t="s">
        <v>12</v>
      </c>
    </row>
    <row r="1160" spans="1:8">
      <c r="A1160">
        <v>11159</v>
      </c>
      <c r="B1160" t="s">
        <v>1121</v>
      </c>
      <c r="C1160" t="s">
        <v>14</v>
      </c>
      <c r="D1160" t="s">
        <v>26</v>
      </c>
      <c r="E1160" t="s">
        <v>35</v>
      </c>
      <c r="F1160" s="21">
        <v>45136</v>
      </c>
      <c r="G1160" s="21">
        <v>45316</v>
      </c>
      <c r="H1160" t="s">
        <v>12</v>
      </c>
    </row>
    <row r="1161" spans="1:8">
      <c r="A1161">
        <v>11160</v>
      </c>
      <c r="B1161" t="s">
        <v>1122</v>
      </c>
      <c r="C1161" t="s">
        <v>28</v>
      </c>
      <c r="D1161" t="s">
        <v>26</v>
      </c>
      <c r="E1161" t="s">
        <v>22</v>
      </c>
      <c r="F1161" s="21">
        <v>45521</v>
      </c>
      <c r="G1161" s="21">
        <v>46251</v>
      </c>
      <c r="H1161" t="s">
        <v>19</v>
      </c>
    </row>
    <row r="1162" spans="1:8">
      <c r="A1162">
        <v>11161</v>
      </c>
      <c r="B1162" t="s">
        <v>1123</v>
      </c>
      <c r="C1162" t="s">
        <v>25</v>
      </c>
      <c r="D1162" t="s">
        <v>10</v>
      </c>
      <c r="E1162" t="s">
        <v>30</v>
      </c>
      <c r="F1162" s="21">
        <v>45442</v>
      </c>
      <c r="G1162" s="21">
        <v>46172</v>
      </c>
      <c r="H1162" t="s">
        <v>19</v>
      </c>
    </row>
    <row r="1163" spans="1:8">
      <c r="A1163">
        <v>11162</v>
      </c>
      <c r="B1163" t="s">
        <v>1124</v>
      </c>
      <c r="C1163" t="s">
        <v>9</v>
      </c>
      <c r="D1163" t="s">
        <v>26</v>
      </c>
      <c r="E1163" t="s">
        <v>30</v>
      </c>
      <c r="F1163" s="21">
        <v>45280</v>
      </c>
      <c r="G1163" s="21">
        <v>45645</v>
      </c>
      <c r="H1163" t="s">
        <v>12</v>
      </c>
    </row>
    <row r="1164" spans="1:8">
      <c r="A1164">
        <v>11163</v>
      </c>
      <c r="B1164" t="s">
        <v>701</v>
      </c>
      <c r="C1164" t="s">
        <v>28</v>
      </c>
      <c r="D1164" t="s">
        <v>26</v>
      </c>
      <c r="E1164" t="s">
        <v>22</v>
      </c>
      <c r="F1164" s="21">
        <v>45471</v>
      </c>
      <c r="G1164" s="21">
        <v>46201</v>
      </c>
      <c r="H1164" t="s">
        <v>19</v>
      </c>
    </row>
    <row r="1165" spans="1:8">
      <c r="A1165">
        <v>11164</v>
      </c>
      <c r="B1165" t="s">
        <v>1125</v>
      </c>
      <c r="C1165" t="s">
        <v>25</v>
      </c>
      <c r="D1165" t="s">
        <v>38</v>
      </c>
      <c r="E1165" t="s">
        <v>35</v>
      </c>
      <c r="F1165" s="21">
        <v>45303</v>
      </c>
      <c r="G1165" s="21">
        <v>46033</v>
      </c>
      <c r="H1165" t="s">
        <v>12</v>
      </c>
    </row>
    <row r="1166" spans="1:8">
      <c r="A1166">
        <v>11165</v>
      </c>
      <c r="B1166" t="s">
        <v>1126</v>
      </c>
      <c r="C1166" t="s">
        <v>21</v>
      </c>
      <c r="D1166" t="s">
        <v>38</v>
      </c>
      <c r="E1166" t="s">
        <v>16</v>
      </c>
      <c r="F1166" s="21">
        <v>45009</v>
      </c>
      <c r="G1166" s="21">
        <v>45374</v>
      </c>
      <c r="H1166" t="s">
        <v>12</v>
      </c>
    </row>
    <row r="1167" spans="1:8">
      <c r="A1167">
        <v>11166</v>
      </c>
      <c r="B1167" t="s">
        <v>1127</v>
      </c>
      <c r="C1167" t="s">
        <v>25</v>
      </c>
      <c r="D1167" t="s">
        <v>26</v>
      </c>
      <c r="E1167" t="s">
        <v>16</v>
      </c>
      <c r="F1167" s="21">
        <v>45095</v>
      </c>
      <c r="G1167" s="21">
        <v>45460</v>
      </c>
      <c r="H1167" t="s">
        <v>12</v>
      </c>
    </row>
    <row r="1168" spans="1:8">
      <c r="A1168">
        <v>11167</v>
      </c>
      <c r="B1168" t="s">
        <v>1128</v>
      </c>
      <c r="C1168" t="s">
        <v>55</v>
      </c>
      <c r="D1168" t="s">
        <v>18</v>
      </c>
      <c r="E1168" t="s">
        <v>11</v>
      </c>
      <c r="F1168" s="21">
        <v>45460</v>
      </c>
      <c r="G1168" s="21">
        <v>46190</v>
      </c>
      <c r="H1168" t="s">
        <v>19</v>
      </c>
    </row>
    <row r="1169" spans="1:8">
      <c r="A1169">
        <v>11168</v>
      </c>
      <c r="B1169" t="s">
        <v>1129</v>
      </c>
      <c r="C1169" t="s">
        <v>55</v>
      </c>
      <c r="D1169" t="s">
        <v>15</v>
      </c>
      <c r="E1169" t="s">
        <v>11</v>
      </c>
      <c r="F1169" s="21">
        <v>45412</v>
      </c>
      <c r="G1169" s="21">
        <v>45777</v>
      </c>
      <c r="H1169" t="s">
        <v>12</v>
      </c>
    </row>
    <row r="1170" spans="1:8">
      <c r="A1170">
        <v>11169</v>
      </c>
      <c r="B1170" t="s">
        <v>1130</v>
      </c>
      <c r="C1170" t="s">
        <v>14</v>
      </c>
      <c r="D1170" t="s">
        <v>26</v>
      </c>
      <c r="E1170" t="s">
        <v>30</v>
      </c>
      <c r="F1170" s="21">
        <v>45120</v>
      </c>
      <c r="G1170" s="21">
        <v>45300</v>
      </c>
      <c r="H1170" t="s">
        <v>12</v>
      </c>
    </row>
    <row r="1171" spans="1:8">
      <c r="A1171">
        <v>11170</v>
      </c>
      <c r="B1171" t="s">
        <v>1131</v>
      </c>
      <c r="C1171" t="s">
        <v>28</v>
      </c>
      <c r="D1171" t="s">
        <v>10</v>
      </c>
      <c r="E1171" t="s">
        <v>22</v>
      </c>
      <c r="F1171" s="21">
        <v>45519</v>
      </c>
      <c r="G1171" s="21">
        <v>45884</v>
      </c>
      <c r="H1171" t="s">
        <v>12</v>
      </c>
    </row>
    <row r="1172" spans="1:8">
      <c r="A1172">
        <v>11171</v>
      </c>
      <c r="B1172" t="s">
        <v>1132</v>
      </c>
      <c r="C1172" t="s">
        <v>55</v>
      </c>
      <c r="D1172" t="s">
        <v>15</v>
      </c>
      <c r="E1172" t="s">
        <v>35</v>
      </c>
      <c r="F1172" s="21">
        <v>45488</v>
      </c>
      <c r="G1172" s="21">
        <v>45853</v>
      </c>
      <c r="H1172" t="s">
        <v>12</v>
      </c>
    </row>
    <row r="1173" spans="1:8">
      <c r="A1173">
        <v>11172</v>
      </c>
      <c r="B1173" t="s">
        <v>1133</v>
      </c>
      <c r="C1173" t="s">
        <v>28</v>
      </c>
      <c r="D1173" t="s">
        <v>18</v>
      </c>
      <c r="E1173" t="s">
        <v>30</v>
      </c>
      <c r="F1173" s="21">
        <v>45102</v>
      </c>
      <c r="G1173" s="21">
        <v>45467</v>
      </c>
      <c r="H1173" t="s">
        <v>12</v>
      </c>
    </row>
    <row r="1174" spans="1:8">
      <c r="A1174">
        <v>11173</v>
      </c>
      <c r="B1174" t="s">
        <v>1134</v>
      </c>
      <c r="C1174" t="s">
        <v>25</v>
      </c>
      <c r="D1174" t="s">
        <v>10</v>
      </c>
      <c r="E1174" t="s">
        <v>16</v>
      </c>
      <c r="F1174" s="21">
        <v>45078</v>
      </c>
      <c r="G1174" s="21">
        <v>45443</v>
      </c>
      <c r="H1174" t="s">
        <v>12</v>
      </c>
    </row>
    <row r="1175" spans="1:8">
      <c r="A1175">
        <v>11174</v>
      </c>
      <c r="B1175" t="s">
        <v>1135</v>
      </c>
      <c r="C1175" t="s">
        <v>21</v>
      </c>
      <c r="D1175" t="s">
        <v>15</v>
      </c>
      <c r="E1175" t="s">
        <v>11</v>
      </c>
      <c r="F1175" s="21">
        <v>45475</v>
      </c>
      <c r="G1175" s="21">
        <v>45840</v>
      </c>
      <c r="H1175" t="s">
        <v>12</v>
      </c>
    </row>
    <row r="1176" spans="1:8">
      <c r="A1176">
        <v>11175</v>
      </c>
      <c r="B1176" t="s">
        <v>1136</v>
      </c>
      <c r="C1176" t="s">
        <v>14</v>
      </c>
      <c r="D1176" t="s">
        <v>18</v>
      </c>
      <c r="E1176" t="s">
        <v>11</v>
      </c>
      <c r="F1176" s="21">
        <v>45170</v>
      </c>
      <c r="G1176" s="21">
        <v>45350</v>
      </c>
      <c r="H1176" t="s">
        <v>12</v>
      </c>
    </row>
    <row r="1177" spans="1:8">
      <c r="A1177">
        <v>11176</v>
      </c>
      <c r="B1177" t="s">
        <v>1137</v>
      </c>
      <c r="C1177" t="s">
        <v>28</v>
      </c>
      <c r="D1177" t="s">
        <v>18</v>
      </c>
      <c r="E1177" t="s">
        <v>22</v>
      </c>
      <c r="F1177" s="21">
        <v>45193</v>
      </c>
      <c r="G1177" s="21">
        <v>45558</v>
      </c>
      <c r="H1177" t="s">
        <v>12</v>
      </c>
    </row>
    <row r="1178" spans="1:8">
      <c r="A1178">
        <v>11177</v>
      </c>
      <c r="B1178" t="s">
        <v>1138</v>
      </c>
      <c r="C1178" t="s">
        <v>28</v>
      </c>
      <c r="D1178" t="s">
        <v>26</v>
      </c>
      <c r="E1178" t="s">
        <v>30</v>
      </c>
      <c r="F1178" s="21">
        <v>45279</v>
      </c>
      <c r="G1178" s="21">
        <v>45459</v>
      </c>
      <c r="H1178" t="s">
        <v>12</v>
      </c>
    </row>
    <row r="1179" spans="1:8">
      <c r="A1179">
        <v>11178</v>
      </c>
      <c r="B1179" t="s">
        <v>1139</v>
      </c>
      <c r="C1179" t="s">
        <v>28</v>
      </c>
      <c r="D1179" t="s">
        <v>18</v>
      </c>
      <c r="E1179" t="s">
        <v>35</v>
      </c>
      <c r="F1179" s="21">
        <v>45235</v>
      </c>
      <c r="G1179" s="21">
        <v>45415</v>
      </c>
      <c r="H1179" t="s">
        <v>12</v>
      </c>
    </row>
    <row r="1180" spans="1:8">
      <c r="A1180">
        <v>11179</v>
      </c>
      <c r="B1180" t="s">
        <v>1140</v>
      </c>
      <c r="C1180" t="s">
        <v>55</v>
      </c>
      <c r="D1180" t="s">
        <v>38</v>
      </c>
      <c r="E1180" t="s">
        <v>11</v>
      </c>
      <c r="F1180" s="21">
        <v>45396</v>
      </c>
      <c r="G1180" s="21">
        <v>45761</v>
      </c>
      <c r="H1180" t="s">
        <v>12</v>
      </c>
    </row>
    <row r="1181" spans="1:8">
      <c r="A1181">
        <v>11180</v>
      </c>
      <c r="B1181" t="s">
        <v>1141</v>
      </c>
      <c r="C1181" t="s">
        <v>14</v>
      </c>
      <c r="D1181" t="s">
        <v>15</v>
      </c>
      <c r="E1181" t="s">
        <v>35</v>
      </c>
      <c r="F1181" s="21">
        <v>45266</v>
      </c>
      <c r="G1181" s="21">
        <v>45996</v>
      </c>
      <c r="H1181" t="s">
        <v>12</v>
      </c>
    </row>
    <row r="1182" spans="1:8">
      <c r="A1182">
        <v>11181</v>
      </c>
      <c r="B1182" t="s">
        <v>1142</v>
      </c>
      <c r="C1182" t="s">
        <v>55</v>
      </c>
      <c r="D1182" t="s">
        <v>10</v>
      </c>
      <c r="E1182" t="s">
        <v>35</v>
      </c>
      <c r="F1182" s="21">
        <v>45609</v>
      </c>
      <c r="G1182" s="21">
        <v>45789</v>
      </c>
      <c r="H1182" t="s">
        <v>12</v>
      </c>
    </row>
    <row r="1183" spans="1:8">
      <c r="A1183">
        <v>11182</v>
      </c>
      <c r="B1183" t="s">
        <v>1143</v>
      </c>
      <c r="C1183" t="s">
        <v>14</v>
      </c>
      <c r="D1183" t="s">
        <v>38</v>
      </c>
      <c r="E1183" t="s">
        <v>30</v>
      </c>
      <c r="F1183" s="21">
        <v>45042</v>
      </c>
      <c r="G1183" s="21">
        <v>45772</v>
      </c>
      <c r="H1183" t="s">
        <v>12</v>
      </c>
    </row>
    <row r="1184" spans="1:8">
      <c r="A1184">
        <v>11183</v>
      </c>
      <c r="B1184" t="s">
        <v>1144</v>
      </c>
      <c r="C1184" t="s">
        <v>21</v>
      </c>
      <c r="D1184" t="s">
        <v>15</v>
      </c>
      <c r="E1184" t="s">
        <v>16</v>
      </c>
      <c r="F1184" s="21">
        <v>45242</v>
      </c>
      <c r="G1184" s="21">
        <v>45422</v>
      </c>
      <c r="H1184" t="s">
        <v>12</v>
      </c>
    </row>
    <row r="1185" spans="1:8">
      <c r="A1185">
        <v>11184</v>
      </c>
      <c r="B1185" t="s">
        <v>1145</v>
      </c>
      <c r="C1185" t="s">
        <v>21</v>
      </c>
      <c r="D1185" t="s">
        <v>38</v>
      </c>
      <c r="E1185" t="s">
        <v>30</v>
      </c>
      <c r="F1185" s="21">
        <v>45021</v>
      </c>
      <c r="G1185" s="21">
        <v>45386</v>
      </c>
      <c r="H1185" t="s">
        <v>12</v>
      </c>
    </row>
    <row r="1186" spans="1:8">
      <c r="A1186">
        <v>11185</v>
      </c>
      <c r="B1186" t="s">
        <v>1146</v>
      </c>
      <c r="C1186" t="s">
        <v>14</v>
      </c>
      <c r="D1186" t="s">
        <v>18</v>
      </c>
      <c r="E1186" t="s">
        <v>35</v>
      </c>
      <c r="F1186" s="21">
        <v>45466</v>
      </c>
      <c r="G1186" s="21">
        <v>45646</v>
      </c>
      <c r="H1186" t="s">
        <v>12</v>
      </c>
    </row>
    <row r="1187" spans="1:8">
      <c r="A1187">
        <v>11186</v>
      </c>
      <c r="B1187" t="s">
        <v>1147</v>
      </c>
      <c r="C1187" t="s">
        <v>21</v>
      </c>
      <c r="D1187" t="s">
        <v>26</v>
      </c>
      <c r="E1187" t="s">
        <v>16</v>
      </c>
      <c r="F1187" s="21">
        <v>45478</v>
      </c>
      <c r="G1187" s="21">
        <v>45843</v>
      </c>
      <c r="H1187" t="s">
        <v>12</v>
      </c>
    </row>
    <row r="1188" spans="1:8">
      <c r="A1188">
        <v>11187</v>
      </c>
      <c r="B1188" t="s">
        <v>315</v>
      </c>
      <c r="C1188" t="s">
        <v>28</v>
      </c>
      <c r="D1188" t="s">
        <v>38</v>
      </c>
      <c r="E1188" t="s">
        <v>11</v>
      </c>
      <c r="F1188" s="21">
        <v>45429</v>
      </c>
      <c r="G1188" s="21">
        <v>45794</v>
      </c>
      <c r="H1188" t="s">
        <v>12</v>
      </c>
    </row>
    <row r="1189" spans="1:8">
      <c r="A1189">
        <v>11188</v>
      </c>
      <c r="B1189" t="s">
        <v>1148</v>
      </c>
      <c r="C1189" t="s">
        <v>28</v>
      </c>
      <c r="D1189" t="s">
        <v>26</v>
      </c>
      <c r="E1189" t="s">
        <v>30</v>
      </c>
      <c r="F1189" s="21">
        <v>45334</v>
      </c>
      <c r="G1189" s="21">
        <v>45514</v>
      </c>
      <c r="H1189" t="s">
        <v>12</v>
      </c>
    </row>
    <row r="1190" spans="1:8">
      <c r="A1190">
        <v>11189</v>
      </c>
      <c r="B1190" t="s">
        <v>305</v>
      </c>
      <c r="C1190" t="s">
        <v>25</v>
      </c>
      <c r="D1190" t="s">
        <v>38</v>
      </c>
      <c r="E1190" t="s">
        <v>30</v>
      </c>
      <c r="F1190" s="21">
        <v>44939</v>
      </c>
      <c r="G1190" s="21">
        <v>45304</v>
      </c>
      <c r="H1190" t="s">
        <v>12</v>
      </c>
    </row>
    <row r="1191" spans="1:8">
      <c r="A1191">
        <v>11190</v>
      </c>
      <c r="B1191" t="s">
        <v>1149</v>
      </c>
      <c r="C1191" t="s">
        <v>25</v>
      </c>
      <c r="D1191" t="s">
        <v>38</v>
      </c>
      <c r="E1191" t="s">
        <v>35</v>
      </c>
      <c r="F1191" s="21">
        <v>45016</v>
      </c>
      <c r="G1191" s="21">
        <v>45196</v>
      </c>
      <c r="H1191" t="s">
        <v>12</v>
      </c>
    </row>
    <row r="1192" spans="1:8">
      <c r="A1192">
        <v>11191</v>
      </c>
      <c r="B1192" t="s">
        <v>1150</v>
      </c>
      <c r="C1192" t="s">
        <v>14</v>
      </c>
      <c r="D1192" t="s">
        <v>38</v>
      </c>
      <c r="E1192" t="s">
        <v>22</v>
      </c>
      <c r="F1192" s="21">
        <v>45222</v>
      </c>
      <c r="G1192" s="21">
        <v>45402</v>
      </c>
      <c r="H1192" t="s">
        <v>12</v>
      </c>
    </row>
    <row r="1193" spans="1:8">
      <c r="A1193">
        <v>11192</v>
      </c>
      <c r="B1193" t="s">
        <v>1151</v>
      </c>
      <c r="C1193" t="s">
        <v>14</v>
      </c>
      <c r="D1193" t="s">
        <v>38</v>
      </c>
      <c r="E1193" t="s">
        <v>11</v>
      </c>
      <c r="F1193" s="21">
        <v>45528</v>
      </c>
      <c r="G1193" s="21">
        <v>46258</v>
      </c>
      <c r="H1193" t="s">
        <v>19</v>
      </c>
    </row>
    <row r="1194" spans="1:8">
      <c r="A1194">
        <v>11193</v>
      </c>
      <c r="B1194" t="s">
        <v>1152</v>
      </c>
      <c r="C1194" t="s">
        <v>21</v>
      </c>
      <c r="D1194" t="s">
        <v>10</v>
      </c>
      <c r="E1194" t="s">
        <v>22</v>
      </c>
      <c r="F1194" s="21">
        <v>45464</v>
      </c>
      <c r="G1194" s="21">
        <v>45829</v>
      </c>
      <c r="H1194" t="s">
        <v>12</v>
      </c>
    </row>
    <row r="1195" spans="1:8">
      <c r="A1195">
        <v>11194</v>
      </c>
      <c r="B1195" t="s">
        <v>1153</v>
      </c>
      <c r="C1195" t="s">
        <v>55</v>
      </c>
      <c r="D1195" t="s">
        <v>26</v>
      </c>
      <c r="E1195" t="s">
        <v>16</v>
      </c>
      <c r="F1195" s="21">
        <v>45346</v>
      </c>
      <c r="G1195" s="21">
        <v>46076</v>
      </c>
      <c r="H1195" t="s">
        <v>19</v>
      </c>
    </row>
    <row r="1196" spans="1:8">
      <c r="A1196">
        <v>11195</v>
      </c>
      <c r="B1196" t="s">
        <v>1154</v>
      </c>
      <c r="C1196" t="s">
        <v>55</v>
      </c>
      <c r="D1196" t="s">
        <v>18</v>
      </c>
      <c r="E1196" t="s">
        <v>35</v>
      </c>
      <c r="F1196" s="21">
        <v>45400</v>
      </c>
      <c r="G1196" s="21">
        <v>46130</v>
      </c>
      <c r="H1196" t="s">
        <v>19</v>
      </c>
    </row>
    <row r="1197" spans="1:8">
      <c r="A1197">
        <v>11196</v>
      </c>
      <c r="B1197" t="s">
        <v>1155</v>
      </c>
      <c r="C1197" t="s">
        <v>21</v>
      </c>
      <c r="D1197" t="s">
        <v>18</v>
      </c>
      <c r="E1197" t="s">
        <v>22</v>
      </c>
      <c r="F1197" s="21">
        <v>45223</v>
      </c>
      <c r="G1197" s="21">
        <v>45953</v>
      </c>
      <c r="H1197" t="s">
        <v>12</v>
      </c>
    </row>
    <row r="1198" spans="1:8">
      <c r="A1198">
        <v>11197</v>
      </c>
      <c r="B1198" t="s">
        <v>552</v>
      </c>
      <c r="C1198" t="s">
        <v>25</v>
      </c>
      <c r="D1198" t="s">
        <v>15</v>
      </c>
      <c r="E1198" t="s">
        <v>30</v>
      </c>
      <c r="F1198" s="21">
        <v>45432</v>
      </c>
      <c r="G1198" s="21">
        <v>46162</v>
      </c>
      <c r="H1198" t="s">
        <v>19</v>
      </c>
    </row>
    <row r="1199" spans="1:8">
      <c r="A1199">
        <v>11198</v>
      </c>
      <c r="B1199" t="s">
        <v>1156</v>
      </c>
      <c r="C1199" t="s">
        <v>21</v>
      </c>
      <c r="D1199" t="s">
        <v>26</v>
      </c>
      <c r="E1199" t="s">
        <v>16</v>
      </c>
      <c r="F1199" s="21">
        <v>45084</v>
      </c>
      <c r="G1199" s="21">
        <v>45449</v>
      </c>
      <c r="H1199" t="s">
        <v>12</v>
      </c>
    </row>
    <row r="1200" spans="1:8">
      <c r="A1200">
        <v>11199</v>
      </c>
      <c r="B1200" t="s">
        <v>1157</v>
      </c>
      <c r="C1200" t="s">
        <v>9</v>
      </c>
      <c r="D1200" t="s">
        <v>10</v>
      </c>
      <c r="E1200" t="s">
        <v>22</v>
      </c>
      <c r="F1200" s="21">
        <v>45110</v>
      </c>
      <c r="G1200" s="21">
        <v>45475</v>
      </c>
      <c r="H1200" t="s">
        <v>12</v>
      </c>
    </row>
    <row r="1201" spans="1:8">
      <c r="A1201">
        <v>11200</v>
      </c>
      <c r="B1201" t="s">
        <v>1158</v>
      </c>
      <c r="C1201" t="s">
        <v>9</v>
      </c>
      <c r="D1201" t="s">
        <v>26</v>
      </c>
      <c r="E1201" t="s">
        <v>30</v>
      </c>
      <c r="F1201" s="21">
        <v>45431</v>
      </c>
      <c r="G1201" s="21">
        <v>45611</v>
      </c>
      <c r="H1201" t="s">
        <v>12</v>
      </c>
    </row>
    <row r="1202" spans="1:8">
      <c r="A1202">
        <v>11201</v>
      </c>
      <c r="B1202" t="s">
        <v>1159</v>
      </c>
      <c r="C1202" t="s">
        <v>28</v>
      </c>
      <c r="D1202" t="s">
        <v>38</v>
      </c>
      <c r="E1202" t="s">
        <v>35</v>
      </c>
      <c r="F1202" s="21">
        <v>45373</v>
      </c>
      <c r="G1202" s="21">
        <v>45738</v>
      </c>
      <c r="H1202" t="s">
        <v>12</v>
      </c>
    </row>
    <row r="1203" spans="1:8">
      <c r="A1203">
        <v>11202</v>
      </c>
      <c r="B1203" t="s">
        <v>107</v>
      </c>
      <c r="C1203" t="s">
        <v>14</v>
      </c>
      <c r="D1203" t="s">
        <v>26</v>
      </c>
      <c r="E1203" t="s">
        <v>30</v>
      </c>
      <c r="F1203" s="21">
        <v>45451</v>
      </c>
      <c r="G1203" s="21">
        <v>46181</v>
      </c>
      <c r="H1203" t="s">
        <v>19</v>
      </c>
    </row>
    <row r="1204" spans="1:8">
      <c r="A1204">
        <v>11203</v>
      </c>
      <c r="B1204" t="s">
        <v>1160</v>
      </c>
      <c r="C1204" t="s">
        <v>25</v>
      </c>
      <c r="D1204" t="s">
        <v>18</v>
      </c>
      <c r="E1204" t="s">
        <v>35</v>
      </c>
      <c r="F1204" s="21">
        <v>44986</v>
      </c>
      <c r="G1204" s="21">
        <v>45166</v>
      </c>
      <c r="H1204" t="s">
        <v>12</v>
      </c>
    </row>
    <row r="1205" spans="1:8">
      <c r="A1205">
        <v>11204</v>
      </c>
      <c r="B1205" t="s">
        <v>1161</v>
      </c>
      <c r="C1205" t="s">
        <v>14</v>
      </c>
      <c r="D1205" t="s">
        <v>18</v>
      </c>
      <c r="E1205" t="s">
        <v>30</v>
      </c>
      <c r="F1205" s="21">
        <v>45094</v>
      </c>
      <c r="G1205" s="21">
        <v>45274</v>
      </c>
      <c r="H1205" t="s">
        <v>12</v>
      </c>
    </row>
    <row r="1206" spans="1:8">
      <c r="A1206">
        <v>11205</v>
      </c>
      <c r="B1206" t="s">
        <v>1162</v>
      </c>
      <c r="C1206" t="s">
        <v>55</v>
      </c>
      <c r="D1206" t="s">
        <v>10</v>
      </c>
      <c r="E1206" t="s">
        <v>16</v>
      </c>
      <c r="F1206" s="21">
        <v>45223</v>
      </c>
      <c r="G1206" s="21">
        <v>45588</v>
      </c>
      <c r="H1206" t="s">
        <v>12</v>
      </c>
    </row>
    <row r="1207" spans="1:8">
      <c r="A1207">
        <v>11206</v>
      </c>
      <c r="B1207" t="s">
        <v>1163</v>
      </c>
      <c r="C1207" t="s">
        <v>28</v>
      </c>
      <c r="D1207" t="s">
        <v>18</v>
      </c>
      <c r="E1207" t="s">
        <v>11</v>
      </c>
      <c r="F1207" s="21">
        <v>45023</v>
      </c>
      <c r="G1207" s="21">
        <v>45753</v>
      </c>
      <c r="H1207" t="s">
        <v>12</v>
      </c>
    </row>
    <row r="1208" spans="1:8">
      <c r="A1208">
        <v>11207</v>
      </c>
      <c r="B1208" t="s">
        <v>1164</v>
      </c>
      <c r="C1208" t="s">
        <v>28</v>
      </c>
      <c r="D1208" t="s">
        <v>10</v>
      </c>
      <c r="E1208" t="s">
        <v>30</v>
      </c>
      <c r="F1208" s="21">
        <v>45235</v>
      </c>
      <c r="G1208" s="21">
        <v>45600</v>
      </c>
      <c r="H1208" t="s">
        <v>12</v>
      </c>
    </row>
    <row r="1209" spans="1:8">
      <c r="A1209">
        <v>11208</v>
      </c>
      <c r="B1209" t="s">
        <v>1165</v>
      </c>
      <c r="C1209" t="s">
        <v>9</v>
      </c>
      <c r="D1209" t="s">
        <v>15</v>
      </c>
      <c r="E1209" t="s">
        <v>35</v>
      </c>
      <c r="F1209" s="21">
        <v>45287</v>
      </c>
      <c r="G1209" s="21">
        <v>45467</v>
      </c>
      <c r="H1209" t="s">
        <v>12</v>
      </c>
    </row>
    <row r="1210" spans="1:8">
      <c r="A1210">
        <v>11209</v>
      </c>
      <c r="B1210" t="s">
        <v>1166</v>
      </c>
      <c r="C1210" t="s">
        <v>28</v>
      </c>
      <c r="D1210" t="s">
        <v>10</v>
      </c>
      <c r="E1210" t="s">
        <v>30</v>
      </c>
      <c r="F1210" s="21">
        <v>45423</v>
      </c>
      <c r="G1210" s="21">
        <v>45788</v>
      </c>
      <c r="H1210" t="s">
        <v>12</v>
      </c>
    </row>
    <row r="1211" spans="1:8">
      <c r="A1211">
        <v>11210</v>
      </c>
      <c r="B1211" t="s">
        <v>1167</v>
      </c>
      <c r="C1211" t="s">
        <v>9</v>
      </c>
      <c r="D1211" t="s">
        <v>18</v>
      </c>
      <c r="E1211" t="s">
        <v>11</v>
      </c>
      <c r="F1211" s="21">
        <v>45442</v>
      </c>
      <c r="G1211" s="21">
        <v>45622</v>
      </c>
      <c r="H1211" t="s">
        <v>12</v>
      </c>
    </row>
    <row r="1212" spans="1:8">
      <c r="A1212">
        <v>11211</v>
      </c>
      <c r="B1212" t="s">
        <v>1168</v>
      </c>
      <c r="C1212" t="s">
        <v>28</v>
      </c>
      <c r="D1212" t="s">
        <v>15</v>
      </c>
      <c r="E1212" t="s">
        <v>35</v>
      </c>
      <c r="F1212" s="21">
        <v>45471</v>
      </c>
      <c r="G1212" s="21">
        <v>46201</v>
      </c>
      <c r="H1212" t="s">
        <v>19</v>
      </c>
    </row>
    <row r="1213" spans="1:8">
      <c r="A1213">
        <v>11212</v>
      </c>
      <c r="B1213" t="s">
        <v>1169</v>
      </c>
      <c r="C1213" t="s">
        <v>55</v>
      </c>
      <c r="D1213" t="s">
        <v>38</v>
      </c>
      <c r="E1213" t="s">
        <v>16</v>
      </c>
      <c r="F1213" s="21">
        <v>45046</v>
      </c>
      <c r="G1213" s="21">
        <v>45226</v>
      </c>
      <c r="H1213" t="s">
        <v>12</v>
      </c>
    </row>
    <row r="1214" spans="1:8">
      <c r="A1214">
        <v>11213</v>
      </c>
      <c r="B1214" t="s">
        <v>1170</v>
      </c>
      <c r="C1214" t="s">
        <v>55</v>
      </c>
      <c r="D1214" t="s">
        <v>10</v>
      </c>
      <c r="E1214" t="s">
        <v>30</v>
      </c>
      <c r="F1214" s="21">
        <v>45298</v>
      </c>
      <c r="G1214" s="21">
        <v>45478</v>
      </c>
      <c r="H1214" t="s">
        <v>12</v>
      </c>
    </row>
    <row r="1215" spans="1:8">
      <c r="A1215">
        <v>11214</v>
      </c>
      <c r="B1215" t="s">
        <v>1171</v>
      </c>
      <c r="C1215" t="s">
        <v>28</v>
      </c>
      <c r="D1215" t="s">
        <v>15</v>
      </c>
      <c r="E1215" t="s">
        <v>30</v>
      </c>
      <c r="F1215" s="21">
        <v>45103</v>
      </c>
      <c r="G1215" s="21">
        <v>45833</v>
      </c>
      <c r="H1215" t="s">
        <v>12</v>
      </c>
    </row>
    <row r="1216" spans="1:8">
      <c r="A1216">
        <v>11215</v>
      </c>
      <c r="B1216" t="s">
        <v>1172</v>
      </c>
      <c r="C1216" t="s">
        <v>14</v>
      </c>
      <c r="D1216" t="s">
        <v>26</v>
      </c>
      <c r="E1216" t="s">
        <v>11</v>
      </c>
      <c r="F1216" s="21">
        <v>45058</v>
      </c>
      <c r="G1216" s="21">
        <v>45788</v>
      </c>
      <c r="H1216" t="s">
        <v>12</v>
      </c>
    </row>
    <row r="1217" spans="1:8">
      <c r="A1217">
        <v>11216</v>
      </c>
      <c r="B1217" t="s">
        <v>1173</v>
      </c>
      <c r="C1217" t="s">
        <v>25</v>
      </c>
      <c r="D1217" t="s">
        <v>18</v>
      </c>
      <c r="E1217" t="s">
        <v>11</v>
      </c>
      <c r="F1217" s="21">
        <v>45060</v>
      </c>
      <c r="G1217" s="21">
        <v>45240</v>
      </c>
      <c r="H1217" t="s">
        <v>12</v>
      </c>
    </row>
    <row r="1218" spans="1:8">
      <c r="A1218">
        <v>11217</v>
      </c>
      <c r="B1218" t="s">
        <v>1174</v>
      </c>
      <c r="C1218" t="s">
        <v>9</v>
      </c>
      <c r="D1218" t="s">
        <v>26</v>
      </c>
      <c r="E1218" t="s">
        <v>22</v>
      </c>
      <c r="F1218" s="21">
        <v>45368</v>
      </c>
      <c r="G1218" s="21">
        <v>45548</v>
      </c>
      <c r="H1218" t="s">
        <v>12</v>
      </c>
    </row>
    <row r="1219" spans="1:8">
      <c r="A1219">
        <v>11218</v>
      </c>
      <c r="B1219" t="s">
        <v>1175</v>
      </c>
      <c r="C1219" t="s">
        <v>9</v>
      </c>
      <c r="D1219" t="s">
        <v>15</v>
      </c>
      <c r="E1219" t="s">
        <v>35</v>
      </c>
      <c r="F1219" s="21">
        <v>44987</v>
      </c>
      <c r="G1219" s="21">
        <v>45352</v>
      </c>
      <c r="H1219" t="s">
        <v>12</v>
      </c>
    </row>
    <row r="1220" spans="1:8">
      <c r="A1220">
        <v>11219</v>
      </c>
      <c r="B1220" t="s">
        <v>1176</v>
      </c>
      <c r="C1220" t="s">
        <v>9</v>
      </c>
      <c r="D1220" t="s">
        <v>26</v>
      </c>
      <c r="E1220" t="s">
        <v>30</v>
      </c>
      <c r="F1220" s="21">
        <v>45610</v>
      </c>
      <c r="G1220" s="21">
        <v>45790</v>
      </c>
      <c r="H1220" t="s">
        <v>12</v>
      </c>
    </row>
    <row r="1221" spans="1:8">
      <c r="A1221">
        <v>11220</v>
      </c>
      <c r="B1221" t="s">
        <v>1177</v>
      </c>
      <c r="C1221" t="s">
        <v>9</v>
      </c>
      <c r="D1221" t="s">
        <v>15</v>
      </c>
      <c r="E1221" t="s">
        <v>11</v>
      </c>
      <c r="F1221" s="21">
        <v>45528</v>
      </c>
      <c r="G1221" s="21">
        <v>45708</v>
      </c>
      <c r="H1221" t="s">
        <v>12</v>
      </c>
    </row>
    <row r="1222" spans="1:8">
      <c r="A1222">
        <v>11221</v>
      </c>
      <c r="B1222" t="s">
        <v>1178</v>
      </c>
      <c r="C1222" t="s">
        <v>9</v>
      </c>
      <c r="D1222" t="s">
        <v>26</v>
      </c>
      <c r="E1222" t="s">
        <v>11</v>
      </c>
      <c r="F1222" s="21">
        <v>45211</v>
      </c>
      <c r="G1222" s="21">
        <v>45941</v>
      </c>
      <c r="H1222" t="s">
        <v>12</v>
      </c>
    </row>
    <row r="1223" spans="1:8">
      <c r="A1223">
        <v>11222</v>
      </c>
      <c r="B1223" t="s">
        <v>1179</v>
      </c>
      <c r="C1223" t="s">
        <v>21</v>
      </c>
      <c r="D1223" t="s">
        <v>15</v>
      </c>
      <c r="E1223" t="s">
        <v>35</v>
      </c>
      <c r="F1223" s="21">
        <v>45174</v>
      </c>
      <c r="G1223" s="21">
        <v>45904</v>
      </c>
      <c r="H1223" t="s">
        <v>12</v>
      </c>
    </row>
    <row r="1224" spans="1:8">
      <c r="A1224">
        <v>11223</v>
      </c>
      <c r="B1224" t="s">
        <v>1180</v>
      </c>
      <c r="C1224" t="s">
        <v>9</v>
      </c>
      <c r="D1224" t="s">
        <v>15</v>
      </c>
      <c r="E1224" t="s">
        <v>16</v>
      </c>
      <c r="F1224" s="21">
        <v>45468</v>
      </c>
      <c r="G1224" s="21">
        <v>45648</v>
      </c>
      <c r="H1224" t="s">
        <v>12</v>
      </c>
    </row>
    <row r="1225" spans="1:8">
      <c r="A1225">
        <v>11224</v>
      </c>
      <c r="B1225" t="s">
        <v>1181</v>
      </c>
      <c r="C1225" t="s">
        <v>25</v>
      </c>
      <c r="D1225" t="s">
        <v>18</v>
      </c>
      <c r="E1225" t="s">
        <v>35</v>
      </c>
      <c r="F1225" s="21">
        <v>44931</v>
      </c>
      <c r="G1225" s="21">
        <v>45661</v>
      </c>
      <c r="H1225" t="s">
        <v>12</v>
      </c>
    </row>
    <row r="1226" spans="1:8">
      <c r="A1226">
        <v>11225</v>
      </c>
      <c r="B1226" t="s">
        <v>1182</v>
      </c>
      <c r="C1226" t="s">
        <v>28</v>
      </c>
      <c r="D1226" t="s">
        <v>38</v>
      </c>
      <c r="E1226" t="s">
        <v>30</v>
      </c>
      <c r="F1226" s="21">
        <v>45530</v>
      </c>
      <c r="G1226" s="21">
        <v>45710</v>
      </c>
      <c r="H1226" t="s">
        <v>12</v>
      </c>
    </row>
    <row r="1227" spans="1:8">
      <c r="A1227">
        <v>11226</v>
      </c>
      <c r="B1227" t="s">
        <v>1183</v>
      </c>
      <c r="C1227" t="s">
        <v>21</v>
      </c>
      <c r="D1227" t="s">
        <v>10</v>
      </c>
      <c r="E1227" t="s">
        <v>22</v>
      </c>
      <c r="F1227" s="21">
        <v>45361</v>
      </c>
      <c r="G1227" s="21">
        <v>45541</v>
      </c>
      <c r="H1227" t="s">
        <v>12</v>
      </c>
    </row>
    <row r="1228" spans="1:8">
      <c r="A1228">
        <v>11227</v>
      </c>
      <c r="B1228" t="s">
        <v>1184</v>
      </c>
      <c r="C1228" t="s">
        <v>55</v>
      </c>
      <c r="D1228" t="s">
        <v>26</v>
      </c>
      <c r="E1228" t="s">
        <v>30</v>
      </c>
      <c r="F1228" s="21">
        <v>45053</v>
      </c>
      <c r="G1228" s="21">
        <v>45418</v>
      </c>
      <c r="H1228" t="s">
        <v>12</v>
      </c>
    </row>
    <row r="1229" spans="1:8">
      <c r="A1229">
        <v>11228</v>
      </c>
      <c r="B1229" t="s">
        <v>1185</v>
      </c>
      <c r="C1229" t="s">
        <v>21</v>
      </c>
      <c r="D1229" t="s">
        <v>38</v>
      </c>
      <c r="E1229" t="s">
        <v>30</v>
      </c>
      <c r="F1229" s="21">
        <v>45222</v>
      </c>
      <c r="G1229" s="21">
        <v>45952</v>
      </c>
      <c r="H1229" t="s">
        <v>12</v>
      </c>
    </row>
    <row r="1230" spans="1:8">
      <c r="A1230">
        <v>11229</v>
      </c>
      <c r="B1230" t="s">
        <v>1186</v>
      </c>
      <c r="C1230" t="s">
        <v>9</v>
      </c>
      <c r="D1230" t="s">
        <v>10</v>
      </c>
      <c r="E1230" t="s">
        <v>22</v>
      </c>
      <c r="F1230" s="21">
        <v>45045</v>
      </c>
      <c r="G1230" s="21">
        <v>45410</v>
      </c>
      <c r="H1230" t="s">
        <v>12</v>
      </c>
    </row>
    <row r="1231" spans="1:8">
      <c r="A1231">
        <v>11230</v>
      </c>
      <c r="B1231" t="s">
        <v>1187</v>
      </c>
      <c r="C1231" t="s">
        <v>28</v>
      </c>
      <c r="D1231" t="s">
        <v>10</v>
      </c>
      <c r="E1231" t="s">
        <v>22</v>
      </c>
      <c r="F1231" s="21">
        <v>45158</v>
      </c>
      <c r="G1231" s="21">
        <v>45888</v>
      </c>
      <c r="H1231" t="s">
        <v>12</v>
      </c>
    </row>
    <row r="1232" spans="1:8">
      <c r="A1232">
        <v>11231</v>
      </c>
      <c r="B1232" t="s">
        <v>1188</v>
      </c>
      <c r="C1232" t="s">
        <v>55</v>
      </c>
      <c r="D1232" t="s">
        <v>18</v>
      </c>
      <c r="E1232" t="s">
        <v>16</v>
      </c>
      <c r="F1232" s="21">
        <v>45414</v>
      </c>
      <c r="G1232" s="21">
        <v>46144</v>
      </c>
      <c r="H1232" t="s">
        <v>19</v>
      </c>
    </row>
    <row r="1233" spans="1:8">
      <c r="A1233">
        <v>11232</v>
      </c>
      <c r="B1233" t="s">
        <v>1189</v>
      </c>
      <c r="C1233" t="s">
        <v>9</v>
      </c>
      <c r="D1233" t="s">
        <v>38</v>
      </c>
      <c r="E1233" t="s">
        <v>16</v>
      </c>
      <c r="F1233" s="21">
        <v>45332</v>
      </c>
      <c r="G1233" s="21">
        <v>45697</v>
      </c>
      <c r="H1233" t="s">
        <v>12</v>
      </c>
    </row>
    <row r="1234" spans="1:8">
      <c r="A1234">
        <v>11233</v>
      </c>
      <c r="B1234" t="s">
        <v>1190</v>
      </c>
      <c r="C1234" t="s">
        <v>9</v>
      </c>
      <c r="D1234" t="s">
        <v>18</v>
      </c>
      <c r="E1234" t="s">
        <v>22</v>
      </c>
      <c r="F1234" s="21">
        <v>45337</v>
      </c>
      <c r="G1234" s="21">
        <v>46067</v>
      </c>
      <c r="H1234" t="s">
        <v>19</v>
      </c>
    </row>
    <row r="1235" spans="1:8">
      <c r="A1235">
        <v>11234</v>
      </c>
      <c r="B1235" t="s">
        <v>1191</v>
      </c>
      <c r="C1235" t="s">
        <v>14</v>
      </c>
      <c r="D1235" t="s">
        <v>18</v>
      </c>
      <c r="E1235" t="s">
        <v>16</v>
      </c>
      <c r="F1235" s="21">
        <v>45299</v>
      </c>
      <c r="G1235" s="21">
        <v>45479</v>
      </c>
      <c r="H1235" t="s">
        <v>12</v>
      </c>
    </row>
    <row r="1236" spans="1:8">
      <c r="A1236">
        <v>11235</v>
      </c>
      <c r="B1236" t="s">
        <v>1192</v>
      </c>
      <c r="C1236" t="s">
        <v>28</v>
      </c>
      <c r="D1236" t="s">
        <v>38</v>
      </c>
      <c r="E1236" t="s">
        <v>16</v>
      </c>
      <c r="F1236" s="21">
        <v>45165</v>
      </c>
      <c r="G1236" s="21">
        <v>45530</v>
      </c>
      <c r="H1236" t="s">
        <v>12</v>
      </c>
    </row>
    <row r="1237" spans="1:8">
      <c r="A1237">
        <v>11236</v>
      </c>
      <c r="B1237" t="s">
        <v>1193</v>
      </c>
      <c r="C1237" t="s">
        <v>25</v>
      </c>
      <c r="D1237" t="s">
        <v>15</v>
      </c>
      <c r="E1237" t="s">
        <v>35</v>
      </c>
      <c r="F1237" s="21">
        <v>45206</v>
      </c>
      <c r="G1237" s="21">
        <v>45936</v>
      </c>
      <c r="H1237" t="s">
        <v>12</v>
      </c>
    </row>
    <row r="1238" spans="1:8">
      <c r="A1238">
        <v>11237</v>
      </c>
      <c r="B1238" t="s">
        <v>1194</v>
      </c>
      <c r="C1238" t="s">
        <v>25</v>
      </c>
      <c r="D1238" t="s">
        <v>38</v>
      </c>
      <c r="E1238" t="s">
        <v>35</v>
      </c>
      <c r="F1238" s="21">
        <v>45341</v>
      </c>
      <c r="G1238" s="21">
        <v>45706</v>
      </c>
      <c r="H1238" t="s">
        <v>12</v>
      </c>
    </row>
    <row r="1239" spans="1:8">
      <c r="A1239">
        <v>11238</v>
      </c>
      <c r="B1239" t="s">
        <v>1195</v>
      </c>
      <c r="C1239" t="s">
        <v>21</v>
      </c>
      <c r="D1239" t="s">
        <v>38</v>
      </c>
      <c r="E1239" t="s">
        <v>16</v>
      </c>
      <c r="F1239" s="21">
        <v>45052</v>
      </c>
      <c r="G1239" s="21">
        <v>45417</v>
      </c>
      <c r="H1239" t="s">
        <v>12</v>
      </c>
    </row>
    <row r="1240" spans="1:8">
      <c r="A1240">
        <v>11239</v>
      </c>
      <c r="B1240" t="s">
        <v>1196</v>
      </c>
      <c r="C1240" t="s">
        <v>21</v>
      </c>
      <c r="D1240" t="s">
        <v>18</v>
      </c>
      <c r="E1240" t="s">
        <v>16</v>
      </c>
      <c r="F1240" s="21">
        <v>45028</v>
      </c>
      <c r="G1240" s="21">
        <v>45758</v>
      </c>
      <c r="H1240" t="s">
        <v>12</v>
      </c>
    </row>
    <row r="1241" spans="1:8">
      <c r="A1241">
        <v>11240</v>
      </c>
      <c r="B1241" t="s">
        <v>1197</v>
      </c>
      <c r="C1241" t="s">
        <v>55</v>
      </c>
      <c r="D1241" t="s">
        <v>26</v>
      </c>
      <c r="E1241" t="s">
        <v>11</v>
      </c>
      <c r="F1241" s="21">
        <v>45318</v>
      </c>
      <c r="G1241" s="21">
        <v>46048</v>
      </c>
      <c r="H1241" t="s">
        <v>19</v>
      </c>
    </row>
    <row r="1242" spans="1:8">
      <c r="A1242">
        <v>11241</v>
      </c>
      <c r="B1242" t="s">
        <v>1198</v>
      </c>
      <c r="C1242" t="s">
        <v>21</v>
      </c>
      <c r="D1242" t="s">
        <v>10</v>
      </c>
      <c r="E1242" t="s">
        <v>35</v>
      </c>
      <c r="F1242" s="21">
        <v>45565</v>
      </c>
      <c r="G1242" s="21">
        <v>45745</v>
      </c>
      <c r="H1242" t="s">
        <v>12</v>
      </c>
    </row>
    <row r="1243" spans="1:8">
      <c r="A1243">
        <v>11242</v>
      </c>
      <c r="B1243" t="s">
        <v>1199</v>
      </c>
      <c r="C1243" t="s">
        <v>14</v>
      </c>
      <c r="D1243" t="s">
        <v>15</v>
      </c>
      <c r="E1243" t="s">
        <v>22</v>
      </c>
      <c r="F1243" s="21">
        <v>45404</v>
      </c>
      <c r="G1243" s="21">
        <v>45584</v>
      </c>
      <c r="H1243" t="s">
        <v>12</v>
      </c>
    </row>
    <row r="1244" spans="1:8">
      <c r="A1244">
        <v>11243</v>
      </c>
      <c r="B1244" t="s">
        <v>1200</v>
      </c>
      <c r="C1244" t="s">
        <v>55</v>
      </c>
      <c r="D1244" t="s">
        <v>15</v>
      </c>
      <c r="E1244" t="s">
        <v>30</v>
      </c>
      <c r="F1244" s="21">
        <v>45482</v>
      </c>
      <c r="G1244" s="21">
        <v>45847</v>
      </c>
      <c r="H1244" t="s">
        <v>12</v>
      </c>
    </row>
    <row r="1245" spans="1:8">
      <c r="A1245">
        <v>11244</v>
      </c>
      <c r="B1245" t="s">
        <v>1201</v>
      </c>
      <c r="C1245" t="s">
        <v>28</v>
      </c>
      <c r="D1245" t="s">
        <v>26</v>
      </c>
      <c r="E1245" t="s">
        <v>16</v>
      </c>
      <c r="F1245" s="21">
        <v>45367</v>
      </c>
      <c r="G1245" s="21">
        <v>45547</v>
      </c>
      <c r="H1245" t="s">
        <v>12</v>
      </c>
    </row>
    <row r="1246" spans="1:8">
      <c r="A1246">
        <v>11245</v>
      </c>
      <c r="B1246" t="s">
        <v>1202</v>
      </c>
      <c r="C1246" t="s">
        <v>25</v>
      </c>
      <c r="D1246" t="s">
        <v>38</v>
      </c>
      <c r="E1246" t="s">
        <v>22</v>
      </c>
      <c r="F1246" s="21">
        <v>45397</v>
      </c>
      <c r="G1246" s="21">
        <v>45577</v>
      </c>
      <c r="H1246" t="s">
        <v>12</v>
      </c>
    </row>
    <row r="1247" spans="1:8">
      <c r="A1247">
        <v>11246</v>
      </c>
      <c r="B1247" t="s">
        <v>1203</v>
      </c>
      <c r="C1247" t="s">
        <v>28</v>
      </c>
      <c r="D1247" t="s">
        <v>10</v>
      </c>
      <c r="E1247" t="s">
        <v>11</v>
      </c>
      <c r="F1247" s="21">
        <v>45430</v>
      </c>
      <c r="G1247" s="21">
        <v>45795</v>
      </c>
      <c r="H1247" t="s">
        <v>12</v>
      </c>
    </row>
    <row r="1248" spans="1:8">
      <c r="A1248">
        <v>11247</v>
      </c>
      <c r="B1248" t="s">
        <v>1204</v>
      </c>
      <c r="C1248" t="s">
        <v>14</v>
      </c>
      <c r="D1248" t="s">
        <v>38</v>
      </c>
      <c r="E1248" t="s">
        <v>22</v>
      </c>
      <c r="F1248" s="21">
        <v>45039</v>
      </c>
      <c r="G1248" s="21">
        <v>45769</v>
      </c>
      <c r="H1248" t="s">
        <v>12</v>
      </c>
    </row>
    <row r="1249" spans="1:8">
      <c r="A1249">
        <v>11248</v>
      </c>
      <c r="B1249" t="s">
        <v>1205</v>
      </c>
      <c r="C1249" t="s">
        <v>14</v>
      </c>
      <c r="D1249" t="s">
        <v>15</v>
      </c>
      <c r="E1249" t="s">
        <v>35</v>
      </c>
      <c r="F1249" s="21">
        <v>45512</v>
      </c>
      <c r="G1249" s="21">
        <v>45877</v>
      </c>
      <c r="H1249" t="s">
        <v>12</v>
      </c>
    </row>
    <row r="1250" spans="1:8">
      <c r="A1250">
        <v>11249</v>
      </c>
      <c r="B1250" t="s">
        <v>1206</v>
      </c>
      <c r="C1250" t="s">
        <v>21</v>
      </c>
      <c r="D1250" t="s">
        <v>15</v>
      </c>
      <c r="E1250" t="s">
        <v>16</v>
      </c>
      <c r="F1250" s="21">
        <v>45327</v>
      </c>
      <c r="G1250" s="21">
        <v>45692</v>
      </c>
      <c r="H1250" t="s">
        <v>12</v>
      </c>
    </row>
    <row r="1251" spans="1:8">
      <c r="A1251">
        <v>11250</v>
      </c>
      <c r="B1251" t="s">
        <v>1207</v>
      </c>
      <c r="C1251" t="s">
        <v>55</v>
      </c>
      <c r="D1251" t="s">
        <v>15</v>
      </c>
      <c r="E1251" t="s">
        <v>30</v>
      </c>
      <c r="F1251" s="21">
        <v>45218</v>
      </c>
      <c r="G1251" s="21">
        <v>45583</v>
      </c>
      <c r="H1251" t="s">
        <v>12</v>
      </c>
    </row>
    <row r="1252" spans="1:8">
      <c r="A1252">
        <v>11251</v>
      </c>
      <c r="B1252" t="s">
        <v>1208</v>
      </c>
      <c r="C1252" t="s">
        <v>28</v>
      </c>
      <c r="D1252" t="s">
        <v>26</v>
      </c>
      <c r="E1252" t="s">
        <v>11</v>
      </c>
      <c r="F1252" s="21">
        <v>45302</v>
      </c>
      <c r="G1252" s="21">
        <v>45667</v>
      </c>
      <c r="H1252" t="s">
        <v>12</v>
      </c>
    </row>
    <row r="1253" spans="1:8">
      <c r="A1253">
        <v>11252</v>
      </c>
      <c r="B1253" t="s">
        <v>1209</v>
      </c>
      <c r="C1253" t="s">
        <v>9</v>
      </c>
      <c r="D1253" t="s">
        <v>10</v>
      </c>
      <c r="E1253" t="s">
        <v>22</v>
      </c>
      <c r="F1253" s="21">
        <v>45026</v>
      </c>
      <c r="G1253" s="21">
        <v>45391</v>
      </c>
      <c r="H1253" t="s">
        <v>12</v>
      </c>
    </row>
    <row r="1254" spans="1:8">
      <c r="A1254">
        <v>11253</v>
      </c>
      <c r="B1254" t="s">
        <v>1210</v>
      </c>
      <c r="C1254" t="s">
        <v>55</v>
      </c>
      <c r="D1254" t="s">
        <v>10</v>
      </c>
      <c r="E1254" t="s">
        <v>16</v>
      </c>
      <c r="F1254" s="21">
        <v>45604</v>
      </c>
      <c r="G1254" s="21">
        <v>45784</v>
      </c>
      <c r="H1254" t="s">
        <v>12</v>
      </c>
    </row>
    <row r="1255" spans="1:8">
      <c r="A1255">
        <v>11254</v>
      </c>
      <c r="B1255" t="s">
        <v>1211</v>
      </c>
      <c r="C1255" t="s">
        <v>14</v>
      </c>
      <c r="D1255" t="s">
        <v>10</v>
      </c>
      <c r="E1255" t="s">
        <v>35</v>
      </c>
      <c r="F1255" s="21">
        <v>45013</v>
      </c>
      <c r="G1255" s="21">
        <v>45743</v>
      </c>
      <c r="H1255" t="s">
        <v>12</v>
      </c>
    </row>
    <row r="1256" spans="1:8">
      <c r="A1256">
        <v>11255</v>
      </c>
      <c r="B1256" t="s">
        <v>1212</v>
      </c>
      <c r="C1256" t="s">
        <v>9</v>
      </c>
      <c r="D1256" t="s">
        <v>10</v>
      </c>
      <c r="E1256" t="s">
        <v>11</v>
      </c>
      <c r="F1256" s="21">
        <v>44947</v>
      </c>
      <c r="G1256" s="21">
        <v>45677</v>
      </c>
      <c r="H1256" t="s">
        <v>12</v>
      </c>
    </row>
    <row r="1257" spans="1:8">
      <c r="A1257">
        <v>11256</v>
      </c>
      <c r="B1257" t="s">
        <v>1213</v>
      </c>
      <c r="C1257" t="s">
        <v>55</v>
      </c>
      <c r="D1257" t="s">
        <v>38</v>
      </c>
      <c r="E1257" t="s">
        <v>35</v>
      </c>
      <c r="F1257" s="21">
        <v>45454</v>
      </c>
      <c r="G1257" s="21">
        <v>45819</v>
      </c>
      <c r="H1257" t="s">
        <v>12</v>
      </c>
    </row>
    <row r="1258" spans="1:8">
      <c r="A1258">
        <v>11257</v>
      </c>
      <c r="B1258" t="s">
        <v>1214</v>
      </c>
      <c r="C1258" t="s">
        <v>14</v>
      </c>
      <c r="D1258" t="s">
        <v>38</v>
      </c>
      <c r="E1258" t="s">
        <v>35</v>
      </c>
      <c r="F1258" s="21">
        <v>44949</v>
      </c>
      <c r="G1258" s="21">
        <v>45314</v>
      </c>
      <c r="H1258" t="s">
        <v>12</v>
      </c>
    </row>
    <row r="1259" spans="1:8">
      <c r="A1259">
        <v>11258</v>
      </c>
      <c r="B1259" t="s">
        <v>1215</v>
      </c>
      <c r="C1259" t="s">
        <v>55</v>
      </c>
      <c r="D1259" t="s">
        <v>10</v>
      </c>
      <c r="E1259" t="s">
        <v>35</v>
      </c>
      <c r="F1259" s="21">
        <v>45027</v>
      </c>
      <c r="G1259" s="21">
        <v>45392</v>
      </c>
      <c r="H1259" t="s">
        <v>12</v>
      </c>
    </row>
    <row r="1260" spans="1:8">
      <c r="A1260">
        <v>11259</v>
      </c>
      <c r="B1260" t="s">
        <v>1216</v>
      </c>
      <c r="C1260" t="s">
        <v>25</v>
      </c>
      <c r="D1260" t="s">
        <v>38</v>
      </c>
      <c r="E1260" t="s">
        <v>35</v>
      </c>
      <c r="F1260" s="21">
        <v>45610</v>
      </c>
      <c r="G1260" s="21">
        <v>45975</v>
      </c>
      <c r="H1260" t="s">
        <v>12</v>
      </c>
    </row>
    <row r="1261" spans="1:8">
      <c r="A1261">
        <v>11260</v>
      </c>
      <c r="B1261" t="s">
        <v>1217</v>
      </c>
      <c r="C1261" t="s">
        <v>25</v>
      </c>
      <c r="D1261" t="s">
        <v>10</v>
      </c>
      <c r="E1261" t="s">
        <v>22</v>
      </c>
      <c r="F1261" s="21">
        <v>45133</v>
      </c>
      <c r="G1261" s="21">
        <v>45498</v>
      </c>
      <c r="H1261" t="s">
        <v>12</v>
      </c>
    </row>
    <row r="1262" spans="1:8">
      <c r="A1262">
        <v>11261</v>
      </c>
      <c r="B1262" t="s">
        <v>1218</v>
      </c>
      <c r="C1262" t="s">
        <v>28</v>
      </c>
      <c r="D1262" t="s">
        <v>18</v>
      </c>
      <c r="E1262" t="s">
        <v>30</v>
      </c>
      <c r="F1262" s="21">
        <v>45198</v>
      </c>
      <c r="G1262" s="21">
        <v>45378</v>
      </c>
      <c r="H1262" t="s">
        <v>12</v>
      </c>
    </row>
    <row r="1263" spans="1:8">
      <c r="A1263">
        <v>11262</v>
      </c>
      <c r="B1263" t="s">
        <v>1219</v>
      </c>
      <c r="C1263" t="s">
        <v>55</v>
      </c>
      <c r="D1263" t="s">
        <v>18</v>
      </c>
      <c r="E1263" t="s">
        <v>35</v>
      </c>
      <c r="F1263" s="21">
        <v>45021</v>
      </c>
      <c r="G1263" s="21">
        <v>45751</v>
      </c>
      <c r="H1263" t="s">
        <v>12</v>
      </c>
    </row>
    <row r="1264" spans="1:8">
      <c r="A1264">
        <v>11263</v>
      </c>
      <c r="B1264" t="s">
        <v>1220</v>
      </c>
      <c r="C1264" t="s">
        <v>9</v>
      </c>
      <c r="D1264" t="s">
        <v>15</v>
      </c>
      <c r="E1264" t="s">
        <v>30</v>
      </c>
      <c r="F1264" s="21">
        <v>45206</v>
      </c>
      <c r="G1264" s="21">
        <v>45386</v>
      </c>
      <c r="H1264" t="s">
        <v>12</v>
      </c>
    </row>
    <row r="1265" spans="1:8">
      <c r="A1265">
        <v>11264</v>
      </c>
      <c r="B1265" t="s">
        <v>1221</v>
      </c>
      <c r="C1265" t="s">
        <v>55</v>
      </c>
      <c r="D1265" t="s">
        <v>38</v>
      </c>
      <c r="E1265" t="s">
        <v>11</v>
      </c>
      <c r="F1265" s="21">
        <v>45282</v>
      </c>
      <c r="G1265" s="21">
        <v>45462</v>
      </c>
      <c r="H1265" t="s">
        <v>12</v>
      </c>
    </row>
    <row r="1266" spans="1:8">
      <c r="A1266">
        <v>11265</v>
      </c>
      <c r="B1266" t="s">
        <v>1222</v>
      </c>
      <c r="C1266" t="s">
        <v>28</v>
      </c>
      <c r="D1266" t="s">
        <v>10</v>
      </c>
      <c r="E1266" t="s">
        <v>22</v>
      </c>
      <c r="F1266" s="21">
        <v>45606</v>
      </c>
      <c r="G1266" s="21">
        <v>46336</v>
      </c>
      <c r="H1266" t="s">
        <v>19</v>
      </c>
    </row>
    <row r="1267" spans="1:8">
      <c r="A1267">
        <v>11266</v>
      </c>
      <c r="B1267" t="s">
        <v>1223</v>
      </c>
      <c r="C1267" t="s">
        <v>55</v>
      </c>
      <c r="D1267" t="s">
        <v>38</v>
      </c>
      <c r="E1267" t="s">
        <v>30</v>
      </c>
      <c r="F1267" s="21">
        <v>45566</v>
      </c>
      <c r="G1267" s="21">
        <v>46296</v>
      </c>
      <c r="H1267" t="s">
        <v>19</v>
      </c>
    </row>
    <row r="1268" spans="1:8">
      <c r="A1268">
        <v>11267</v>
      </c>
      <c r="B1268" t="s">
        <v>1224</v>
      </c>
      <c r="C1268" t="s">
        <v>21</v>
      </c>
      <c r="D1268" t="s">
        <v>26</v>
      </c>
      <c r="E1268" t="s">
        <v>35</v>
      </c>
      <c r="F1268" s="21">
        <v>45118</v>
      </c>
      <c r="G1268" s="21">
        <v>45848</v>
      </c>
      <c r="H1268" t="s">
        <v>12</v>
      </c>
    </row>
    <row r="1269" spans="1:8">
      <c r="A1269">
        <v>11268</v>
      </c>
      <c r="B1269" t="s">
        <v>1225</v>
      </c>
      <c r="C1269" t="s">
        <v>14</v>
      </c>
      <c r="D1269" t="s">
        <v>38</v>
      </c>
      <c r="E1269" t="s">
        <v>30</v>
      </c>
      <c r="F1269" s="21">
        <v>45580</v>
      </c>
      <c r="G1269" s="21">
        <v>46310</v>
      </c>
      <c r="H1269" t="s">
        <v>19</v>
      </c>
    </row>
    <row r="1270" spans="1:8">
      <c r="A1270">
        <v>11269</v>
      </c>
      <c r="B1270" t="s">
        <v>1226</v>
      </c>
      <c r="C1270" t="s">
        <v>55</v>
      </c>
      <c r="D1270" t="s">
        <v>15</v>
      </c>
      <c r="E1270" t="s">
        <v>16</v>
      </c>
      <c r="F1270" s="21">
        <v>45461</v>
      </c>
      <c r="G1270" s="21">
        <v>45641</v>
      </c>
      <c r="H1270" t="s">
        <v>12</v>
      </c>
    </row>
    <row r="1271" spans="1:8">
      <c r="A1271">
        <v>11270</v>
      </c>
      <c r="B1271" t="s">
        <v>1227</v>
      </c>
      <c r="C1271" t="s">
        <v>21</v>
      </c>
      <c r="D1271" t="s">
        <v>18</v>
      </c>
      <c r="E1271" t="s">
        <v>11</v>
      </c>
      <c r="F1271" s="21">
        <v>45234</v>
      </c>
      <c r="G1271" s="21">
        <v>45599</v>
      </c>
      <c r="H1271" t="s">
        <v>12</v>
      </c>
    </row>
    <row r="1272" spans="1:8">
      <c r="A1272">
        <v>11271</v>
      </c>
      <c r="B1272" t="s">
        <v>1228</v>
      </c>
      <c r="C1272" t="s">
        <v>9</v>
      </c>
      <c r="D1272" t="s">
        <v>18</v>
      </c>
      <c r="E1272" t="s">
        <v>22</v>
      </c>
      <c r="F1272" s="21">
        <v>45200</v>
      </c>
      <c r="G1272" s="21">
        <v>45565</v>
      </c>
      <c r="H1272" t="s">
        <v>12</v>
      </c>
    </row>
    <row r="1273" spans="1:8">
      <c r="A1273">
        <v>11272</v>
      </c>
      <c r="B1273" t="s">
        <v>1229</v>
      </c>
      <c r="C1273" t="s">
        <v>25</v>
      </c>
      <c r="D1273" t="s">
        <v>15</v>
      </c>
      <c r="E1273" t="s">
        <v>11</v>
      </c>
      <c r="F1273" s="21">
        <v>45342</v>
      </c>
      <c r="G1273" s="21">
        <v>45522</v>
      </c>
      <c r="H1273" t="s">
        <v>12</v>
      </c>
    </row>
    <row r="1274" spans="1:8">
      <c r="A1274">
        <v>11273</v>
      </c>
      <c r="B1274" t="s">
        <v>1230</v>
      </c>
      <c r="C1274" t="s">
        <v>21</v>
      </c>
      <c r="D1274" t="s">
        <v>26</v>
      </c>
      <c r="E1274" t="s">
        <v>11</v>
      </c>
      <c r="F1274" s="21">
        <v>45244</v>
      </c>
      <c r="G1274" s="21">
        <v>45609</v>
      </c>
      <c r="H1274" t="s">
        <v>12</v>
      </c>
    </row>
    <row r="1275" spans="1:8">
      <c r="A1275">
        <v>11274</v>
      </c>
      <c r="B1275" t="s">
        <v>243</v>
      </c>
      <c r="C1275" t="s">
        <v>55</v>
      </c>
      <c r="D1275" t="s">
        <v>38</v>
      </c>
      <c r="E1275" t="s">
        <v>16</v>
      </c>
      <c r="F1275" s="21">
        <v>45133</v>
      </c>
      <c r="G1275" s="21">
        <v>45313</v>
      </c>
      <c r="H1275" t="s">
        <v>12</v>
      </c>
    </row>
    <row r="1276" spans="1:8">
      <c r="A1276">
        <v>11275</v>
      </c>
      <c r="B1276" t="s">
        <v>1231</v>
      </c>
      <c r="C1276" t="s">
        <v>9</v>
      </c>
      <c r="D1276" t="s">
        <v>10</v>
      </c>
      <c r="E1276" t="s">
        <v>30</v>
      </c>
      <c r="F1276" s="21">
        <v>45601</v>
      </c>
      <c r="G1276" s="21">
        <v>46331</v>
      </c>
      <c r="H1276" t="s">
        <v>19</v>
      </c>
    </row>
    <row r="1277" spans="1:8">
      <c r="A1277">
        <v>11276</v>
      </c>
      <c r="B1277" t="s">
        <v>1232</v>
      </c>
      <c r="C1277" t="s">
        <v>14</v>
      </c>
      <c r="D1277" t="s">
        <v>38</v>
      </c>
      <c r="E1277" t="s">
        <v>16</v>
      </c>
      <c r="F1277" s="21">
        <v>44983</v>
      </c>
      <c r="G1277" s="21">
        <v>45163</v>
      </c>
      <c r="H1277" t="s">
        <v>12</v>
      </c>
    </row>
    <row r="1278" spans="1:8">
      <c r="A1278">
        <v>11277</v>
      </c>
      <c r="B1278" t="s">
        <v>1233</v>
      </c>
      <c r="C1278" t="s">
        <v>25</v>
      </c>
      <c r="D1278" t="s">
        <v>26</v>
      </c>
      <c r="E1278" t="s">
        <v>22</v>
      </c>
      <c r="F1278" s="21">
        <v>45299</v>
      </c>
      <c r="G1278" s="21">
        <v>46029</v>
      </c>
      <c r="H1278" t="s">
        <v>12</v>
      </c>
    </row>
    <row r="1279" spans="1:8">
      <c r="A1279">
        <v>11278</v>
      </c>
      <c r="B1279" t="s">
        <v>1234</v>
      </c>
      <c r="C1279" t="s">
        <v>55</v>
      </c>
      <c r="D1279" t="s">
        <v>18</v>
      </c>
      <c r="E1279" t="s">
        <v>11</v>
      </c>
      <c r="F1279" s="21">
        <v>45041</v>
      </c>
      <c r="G1279" s="21">
        <v>45771</v>
      </c>
      <c r="H1279" t="s">
        <v>12</v>
      </c>
    </row>
    <row r="1280" spans="1:8">
      <c r="A1280">
        <v>11279</v>
      </c>
      <c r="B1280" t="s">
        <v>544</v>
      </c>
      <c r="C1280" t="s">
        <v>9</v>
      </c>
      <c r="D1280" t="s">
        <v>15</v>
      </c>
      <c r="E1280" t="s">
        <v>35</v>
      </c>
      <c r="F1280" s="21">
        <v>45464</v>
      </c>
      <c r="G1280" s="21">
        <v>45829</v>
      </c>
      <c r="H1280" t="s">
        <v>12</v>
      </c>
    </row>
    <row r="1281" spans="1:8">
      <c r="A1281">
        <v>11280</v>
      </c>
      <c r="B1281" t="s">
        <v>1235</v>
      </c>
      <c r="C1281" t="s">
        <v>21</v>
      </c>
      <c r="D1281" t="s">
        <v>15</v>
      </c>
      <c r="E1281" t="s">
        <v>16</v>
      </c>
      <c r="F1281" s="21">
        <v>45247</v>
      </c>
      <c r="G1281" s="21">
        <v>45612</v>
      </c>
      <c r="H1281" t="s">
        <v>12</v>
      </c>
    </row>
    <row r="1282" spans="1:8">
      <c r="A1282">
        <v>11281</v>
      </c>
      <c r="B1282" t="s">
        <v>626</v>
      </c>
      <c r="C1282" t="s">
        <v>14</v>
      </c>
      <c r="D1282" t="s">
        <v>38</v>
      </c>
      <c r="E1282" t="s">
        <v>11</v>
      </c>
      <c r="F1282" s="21">
        <v>45360</v>
      </c>
      <c r="G1282" s="21">
        <v>45540</v>
      </c>
      <c r="H1282" t="s">
        <v>12</v>
      </c>
    </row>
    <row r="1283" spans="1:8">
      <c r="A1283">
        <v>11282</v>
      </c>
      <c r="B1283" t="s">
        <v>1236</v>
      </c>
      <c r="C1283" t="s">
        <v>21</v>
      </c>
      <c r="D1283" t="s">
        <v>18</v>
      </c>
      <c r="E1283" t="s">
        <v>30</v>
      </c>
      <c r="F1283" s="21">
        <v>45377</v>
      </c>
      <c r="G1283" s="21">
        <v>45742</v>
      </c>
      <c r="H1283" t="s">
        <v>12</v>
      </c>
    </row>
    <row r="1284" spans="1:8">
      <c r="A1284">
        <v>11283</v>
      </c>
      <c r="B1284" t="s">
        <v>1237</v>
      </c>
      <c r="C1284" t="s">
        <v>9</v>
      </c>
      <c r="D1284" t="s">
        <v>38</v>
      </c>
      <c r="E1284" t="s">
        <v>35</v>
      </c>
      <c r="F1284" s="21">
        <v>45310</v>
      </c>
      <c r="G1284" s="21">
        <v>46040</v>
      </c>
      <c r="H1284" t="s">
        <v>19</v>
      </c>
    </row>
    <row r="1285" spans="1:8">
      <c r="A1285">
        <v>11284</v>
      </c>
      <c r="B1285" t="s">
        <v>1238</v>
      </c>
      <c r="C1285" t="s">
        <v>25</v>
      </c>
      <c r="D1285" t="s">
        <v>15</v>
      </c>
      <c r="E1285" t="s">
        <v>22</v>
      </c>
      <c r="F1285" s="21">
        <v>45413</v>
      </c>
      <c r="G1285" s="21">
        <v>46143</v>
      </c>
      <c r="H1285" t="s">
        <v>19</v>
      </c>
    </row>
    <row r="1286" spans="1:8">
      <c r="A1286">
        <v>11285</v>
      </c>
      <c r="B1286" t="s">
        <v>1239</v>
      </c>
      <c r="C1286" t="s">
        <v>21</v>
      </c>
      <c r="D1286" t="s">
        <v>10</v>
      </c>
      <c r="E1286" t="s">
        <v>22</v>
      </c>
      <c r="F1286" s="21">
        <v>45303</v>
      </c>
      <c r="G1286" s="21">
        <v>45668</v>
      </c>
      <c r="H1286" t="s">
        <v>12</v>
      </c>
    </row>
    <row r="1287" spans="1:8">
      <c r="A1287">
        <v>11286</v>
      </c>
      <c r="B1287" t="s">
        <v>1240</v>
      </c>
      <c r="C1287" t="s">
        <v>9</v>
      </c>
      <c r="D1287" t="s">
        <v>26</v>
      </c>
      <c r="E1287" t="s">
        <v>11</v>
      </c>
      <c r="F1287" s="21">
        <v>45186</v>
      </c>
      <c r="G1287" s="21">
        <v>45916</v>
      </c>
      <c r="H1287" t="s">
        <v>12</v>
      </c>
    </row>
    <row r="1288" spans="1:8">
      <c r="A1288">
        <v>11287</v>
      </c>
      <c r="B1288" t="s">
        <v>1241</v>
      </c>
      <c r="C1288" t="s">
        <v>14</v>
      </c>
      <c r="D1288" t="s">
        <v>10</v>
      </c>
      <c r="E1288" t="s">
        <v>16</v>
      </c>
      <c r="F1288" s="21">
        <v>45474</v>
      </c>
      <c r="G1288" s="21">
        <v>45654</v>
      </c>
      <c r="H1288" t="s">
        <v>12</v>
      </c>
    </row>
    <row r="1289" spans="1:8">
      <c r="A1289">
        <v>11288</v>
      </c>
      <c r="B1289" t="s">
        <v>1242</v>
      </c>
      <c r="C1289" t="s">
        <v>55</v>
      </c>
      <c r="D1289" t="s">
        <v>26</v>
      </c>
      <c r="E1289" t="s">
        <v>22</v>
      </c>
      <c r="F1289" s="21">
        <v>45188</v>
      </c>
      <c r="G1289" s="21">
        <v>45553</v>
      </c>
      <c r="H1289" t="s">
        <v>12</v>
      </c>
    </row>
    <row r="1290" spans="1:8">
      <c r="A1290">
        <v>11289</v>
      </c>
      <c r="B1290" t="s">
        <v>1243</v>
      </c>
      <c r="C1290" t="s">
        <v>25</v>
      </c>
      <c r="D1290" t="s">
        <v>18</v>
      </c>
      <c r="E1290" t="s">
        <v>11</v>
      </c>
      <c r="F1290" s="21">
        <v>45376</v>
      </c>
      <c r="G1290" s="21">
        <v>46106</v>
      </c>
      <c r="H1290" t="s">
        <v>19</v>
      </c>
    </row>
    <row r="1291" spans="1:8">
      <c r="A1291">
        <v>11290</v>
      </c>
      <c r="B1291" t="s">
        <v>813</v>
      </c>
      <c r="C1291" t="s">
        <v>9</v>
      </c>
      <c r="D1291" t="s">
        <v>10</v>
      </c>
      <c r="E1291" t="s">
        <v>16</v>
      </c>
      <c r="F1291" s="21">
        <v>45430</v>
      </c>
      <c r="G1291" s="21">
        <v>45795</v>
      </c>
      <c r="H1291" t="s">
        <v>12</v>
      </c>
    </row>
    <row r="1292" spans="1:8">
      <c r="A1292">
        <v>11291</v>
      </c>
      <c r="B1292" t="s">
        <v>1244</v>
      </c>
      <c r="C1292" t="s">
        <v>25</v>
      </c>
      <c r="D1292" t="s">
        <v>38</v>
      </c>
      <c r="E1292" t="s">
        <v>16</v>
      </c>
      <c r="F1292" s="21">
        <v>45091</v>
      </c>
      <c r="G1292" s="21">
        <v>45821</v>
      </c>
      <c r="H1292" t="s">
        <v>12</v>
      </c>
    </row>
    <row r="1293" spans="1:8">
      <c r="A1293">
        <v>11292</v>
      </c>
      <c r="B1293" t="s">
        <v>1008</v>
      </c>
      <c r="C1293" t="s">
        <v>9</v>
      </c>
      <c r="D1293" t="s">
        <v>10</v>
      </c>
      <c r="E1293" t="s">
        <v>22</v>
      </c>
      <c r="F1293" s="21">
        <v>45543</v>
      </c>
      <c r="G1293" s="21">
        <v>46273</v>
      </c>
      <c r="H1293" t="s">
        <v>19</v>
      </c>
    </row>
    <row r="1294" spans="1:8">
      <c r="A1294">
        <v>11293</v>
      </c>
      <c r="B1294" t="s">
        <v>1245</v>
      </c>
      <c r="C1294" t="s">
        <v>14</v>
      </c>
      <c r="D1294" t="s">
        <v>10</v>
      </c>
      <c r="E1294" t="s">
        <v>22</v>
      </c>
      <c r="F1294" s="21">
        <v>44955</v>
      </c>
      <c r="G1294" s="21">
        <v>45135</v>
      </c>
      <c r="H1294" t="s">
        <v>12</v>
      </c>
    </row>
    <row r="1295" spans="1:8">
      <c r="A1295">
        <v>11294</v>
      </c>
      <c r="B1295" t="s">
        <v>1246</v>
      </c>
      <c r="C1295" t="s">
        <v>14</v>
      </c>
      <c r="D1295" t="s">
        <v>38</v>
      </c>
      <c r="E1295" t="s">
        <v>11</v>
      </c>
      <c r="F1295" s="21">
        <v>44930</v>
      </c>
      <c r="G1295" s="21">
        <v>45295</v>
      </c>
      <c r="H1295" t="s">
        <v>12</v>
      </c>
    </row>
    <row r="1296" spans="1:8">
      <c r="A1296">
        <v>11295</v>
      </c>
      <c r="B1296" t="s">
        <v>1247</v>
      </c>
      <c r="C1296" t="s">
        <v>25</v>
      </c>
      <c r="D1296" t="s">
        <v>15</v>
      </c>
      <c r="E1296" t="s">
        <v>16</v>
      </c>
      <c r="F1296" s="21">
        <v>45040</v>
      </c>
      <c r="G1296" s="21">
        <v>45220</v>
      </c>
      <c r="H1296" t="s">
        <v>12</v>
      </c>
    </row>
    <row r="1297" spans="1:8">
      <c r="A1297">
        <v>11296</v>
      </c>
      <c r="B1297" t="s">
        <v>1248</v>
      </c>
      <c r="C1297" t="s">
        <v>14</v>
      </c>
      <c r="D1297" t="s">
        <v>18</v>
      </c>
      <c r="E1297" t="s">
        <v>35</v>
      </c>
      <c r="F1297" s="21">
        <v>45347</v>
      </c>
      <c r="G1297" s="21">
        <v>45712</v>
      </c>
      <c r="H1297" t="s">
        <v>12</v>
      </c>
    </row>
    <row r="1298" spans="1:8">
      <c r="A1298">
        <v>11297</v>
      </c>
      <c r="B1298" t="s">
        <v>1249</v>
      </c>
      <c r="C1298" t="s">
        <v>14</v>
      </c>
      <c r="D1298" t="s">
        <v>18</v>
      </c>
      <c r="E1298" t="s">
        <v>30</v>
      </c>
      <c r="F1298" s="21">
        <v>45104</v>
      </c>
      <c r="G1298" s="21">
        <v>45834</v>
      </c>
      <c r="H1298" t="s">
        <v>12</v>
      </c>
    </row>
    <row r="1299" spans="1:8">
      <c r="A1299">
        <v>11298</v>
      </c>
      <c r="B1299" t="s">
        <v>1250</v>
      </c>
      <c r="C1299" t="s">
        <v>25</v>
      </c>
      <c r="D1299" t="s">
        <v>18</v>
      </c>
      <c r="E1299" t="s">
        <v>16</v>
      </c>
      <c r="F1299" s="21">
        <v>45351</v>
      </c>
      <c r="G1299" s="21">
        <v>45716</v>
      </c>
      <c r="H1299" t="s">
        <v>12</v>
      </c>
    </row>
    <row r="1300" spans="1:8">
      <c r="A1300">
        <v>11299</v>
      </c>
      <c r="B1300" t="s">
        <v>1251</v>
      </c>
      <c r="C1300" t="s">
        <v>55</v>
      </c>
      <c r="D1300" t="s">
        <v>15</v>
      </c>
      <c r="E1300" t="s">
        <v>11</v>
      </c>
      <c r="F1300" s="21">
        <v>44948</v>
      </c>
      <c r="G1300" s="21">
        <v>45128</v>
      </c>
      <c r="H1300" t="s">
        <v>12</v>
      </c>
    </row>
    <row r="1301" spans="1:8">
      <c r="A1301">
        <v>11300</v>
      </c>
      <c r="B1301" t="s">
        <v>1252</v>
      </c>
      <c r="C1301" t="s">
        <v>14</v>
      </c>
      <c r="D1301" t="s">
        <v>15</v>
      </c>
      <c r="E1301" t="s">
        <v>11</v>
      </c>
      <c r="F1301" s="21">
        <v>45018</v>
      </c>
      <c r="G1301" s="21">
        <v>45383</v>
      </c>
      <c r="H1301" t="s">
        <v>12</v>
      </c>
    </row>
    <row r="1302" spans="1:8">
      <c r="A1302">
        <v>11301</v>
      </c>
      <c r="B1302" t="s">
        <v>1253</v>
      </c>
      <c r="C1302" t="s">
        <v>14</v>
      </c>
      <c r="D1302" t="s">
        <v>18</v>
      </c>
      <c r="E1302" t="s">
        <v>16</v>
      </c>
      <c r="F1302" s="21">
        <v>45337</v>
      </c>
      <c r="G1302" s="21">
        <v>46067</v>
      </c>
      <c r="H1302" t="s">
        <v>19</v>
      </c>
    </row>
    <row r="1303" spans="1:8">
      <c r="A1303">
        <v>11302</v>
      </c>
      <c r="B1303" t="s">
        <v>1254</v>
      </c>
      <c r="C1303" t="s">
        <v>25</v>
      </c>
      <c r="D1303" t="s">
        <v>18</v>
      </c>
      <c r="E1303" t="s">
        <v>16</v>
      </c>
      <c r="F1303" s="21">
        <v>45303</v>
      </c>
      <c r="G1303" s="21">
        <v>45483</v>
      </c>
      <c r="H1303" t="s">
        <v>12</v>
      </c>
    </row>
    <row r="1304" spans="1:8">
      <c r="A1304">
        <v>11303</v>
      </c>
      <c r="B1304" t="s">
        <v>1255</v>
      </c>
      <c r="C1304" t="s">
        <v>9</v>
      </c>
      <c r="D1304" t="s">
        <v>26</v>
      </c>
      <c r="E1304" t="s">
        <v>35</v>
      </c>
      <c r="F1304" s="21">
        <v>45372</v>
      </c>
      <c r="G1304" s="21">
        <v>45737</v>
      </c>
      <c r="H1304" t="s">
        <v>12</v>
      </c>
    </row>
    <row r="1305" spans="1:8">
      <c r="A1305">
        <v>11304</v>
      </c>
      <c r="B1305" t="s">
        <v>1256</v>
      </c>
      <c r="C1305" t="s">
        <v>9</v>
      </c>
      <c r="D1305" t="s">
        <v>18</v>
      </c>
      <c r="E1305" t="s">
        <v>11</v>
      </c>
      <c r="F1305" s="21">
        <v>45122</v>
      </c>
      <c r="G1305" s="21">
        <v>45487</v>
      </c>
      <c r="H1305" t="s">
        <v>12</v>
      </c>
    </row>
    <row r="1306" spans="1:8">
      <c r="A1306">
        <v>11305</v>
      </c>
      <c r="B1306" t="s">
        <v>1257</v>
      </c>
      <c r="C1306" t="s">
        <v>55</v>
      </c>
      <c r="D1306" t="s">
        <v>18</v>
      </c>
      <c r="E1306" t="s">
        <v>22</v>
      </c>
      <c r="F1306" s="21">
        <v>45138</v>
      </c>
      <c r="G1306" s="21">
        <v>45868</v>
      </c>
      <c r="H1306" t="s">
        <v>12</v>
      </c>
    </row>
    <row r="1307" spans="1:8">
      <c r="A1307">
        <v>11306</v>
      </c>
      <c r="B1307" t="s">
        <v>1258</v>
      </c>
      <c r="C1307" t="s">
        <v>14</v>
      </c>
      <c r="D1307" t="s">
        <v>18</v>
      </c>
      <c r="E1307" t="s">
        <v>22</v>
      </c>
      <c r="F1307" s="21">
        <v>45111</v>
      </c>
      <c r="G1307" s="21">
        <v>45476</v>
      </c>
      <c r="H1307" t="s">
        <v>12</v>
      </c>
    </row>
    <row r="1308" spans="1:8">
      <c r="A1308">
        <v>11307</v>
      </c>
      <c r="B1308" t="s">
        <v>1259</v>
      </c>
      <c r="C1308" t="s">
        <v>9</v>
      </c>
      <c r="D1308" t="s">
        <v>10</v>
      </c>
      <c r="E1308" t="s">
        <v>30</v>
      </c>
      <c r="F1308" s="21">
        <v>45168</v>
      </c>
      <c r="G1308" s="21">
        <v>45898</v>
      </c>
      <c r="H1308" t="s">
        <v>12</v>
      </c>
    </row>
    <row r="1309" spans="1:8">
      <c r="A1309">
        <v>11308</v>
      </c>
      <c r="B1309" t="s">
        <v>1260</v>
      </c>
      <c r="C1309" t="s">
        <v>25</v>
      </c>
      <c r="D1309" t="s">
        <v>15</v>
      </c>
      <c r="E1309" t="s">
        <v>22</v>
      </c>
      <c r="F1309" s="21">
        <v>45014</v>
      </c>
      <c r="G1309" s="21">
        <v>45194</v>
      </c>
      <c r="H1309" t="s">
        <v>12</v>
      </c>
    </row>
    <row r="1310" spans="1:8">
      <c r="A1310">
        <v>11309</v>
      </c>
      <c r="B1310" t="s">
        <v>280</v>
      </c>
      <c r="C1310" t="s">
        <v>25</v>
      </c>
      <c r="D1310" t="s">
        <v>38</v>
      </c>
      <c r="E1310" t="s">
        <v>11</v>
      </c>
      <c r="F1310" s="21">
        <v>45319</v>
      </c>
      <c r="G1310" s="21">
        <v>46049</v>
      </c>
      <c r="H1310" t="s">
        <v>19</v>
      </c>
    </row>
    <row r="1311" spans="1:8">
      <c r="A1311">
        <v>11310</v>
      </c>
      <c r="B1311" t="s">
        <v>1261</v>
      </c>
      <c r="C1311" t="s">
        <v>25</v>
      </c>
      <c r="D1311" t="s">
        <v>26</v>
      </c>
      <c r="E1311" t="s">
        <v>16</v>
      </c>
      <c r="F1311" s="21">
        <v>45497</v>
      </c>
      <c r="G1311" s="21">
        <v>45677</v>
      </c>
      <c r="H1311" t="s">
        <v>12</v>
      </c>
    </row>
    <row r="1312" spans="1:8">
      <c r="A1312">
        <v>11311</v>
      </c>
      <c r="B1312" t="s">
        <v>1262</v>
      </c>
      <c r="C1312" t="s">
        <v>21</v>
      </c>
      <c r="D1312" t="s">
        <v>38</v>
      </c>
      <c r="E1312" t="s">
        <v>30</v>
      </c>
      <c r="F1312" s="21">
        <v>45547</v>
      </c>
      <c r="G1312" s="21">
        <v>46277</v>
      </c>
      <c r="H1312" t="s">
        <v>19</v>
      </c>
    </row>
    <row r="1313" spans="1:8">
      <c r="A1313">
        <v>11312</v>
      </c>
      <c r="B1313" t="s">
        <v>1263</v>
      </c>
      <c r="C1313" t="s">
        <v>14</v>
      </c>
      <c r="D1313" t="s">
        <v>26</v>
      </c>
      <c r="E1313" t="s">
        <v>16</v>
      </c>
      <c r="F1313" s="21">
        <v>45186</v>
      </c>
      <c r="G1313" s="21">
        <v>45916</v>
      </c>
      <c r="H1313" t="s">
        <v>12</v>
      </c>
    </row>
    <row r="1314" spans="1:8">
      <c r="A1314">
        <v>11313</v>
      </c>
      <c r="B1314" t="s">
        <v>1264</v>
      </c>
      <c r="C1314" t="s">
        <v>25</v>
      </c>
      <c r="D1314" t="s">
        <v>38</v>
      </c>
      <c r="E1314" t="s">
        <v>30</v>
      </c>
      <c r="F1314" s="21">
        <v>45062</v>
      </c>
      <c r="G1314" s="21">
        <v>45792</v>
      </c>
      <c r="H1314" t="s">
        <v>12</v>
      </c>
    </row>
    <row r="1315" spans="1:8">
      <c r="A1315">
        <v>11314</v>
      </c>
      <c r="B1315" t="s">
        <v>1265</v>
      </c>
      <c r="C1315" t="s">
        <v>21</v>
      </c>
      <c r="D1315" t="s">
        <v>10</v>
      </c>
      <c r="E1315" t="s">
        <v>11</v>
      </c>
      <c r="F1315" s="21">
        <v>45442</v>
      </c>
      <c r="G1315" s="21">
        <v>45807</v>
      </c>
      <c r="H1315" t="s">
        <v>12</v>
      </c>
    </row>
    <row r="1316" spans="1:8">
      <c r="A1316">
        <v>11315</v>
      </c>
      <c r="B1316" t="s">
        <v>733</v>
      </c>
      <c r="C1316" t="s">
        <v>55</v>
      </c>
      <c r="D1316" t="s">
        <v>18</v>
      </c>
      <c r="E1316" t="s">
        <v>16</v>
      </c>
      <c r="F1316" s="21">
        <v>45251</v>
      </c>
      <c r="G1316" s="21">
        <v>45981</v>
      </c>
      <c r="H1316" t="s">
        <v>12</v>
      </c>
    </row>
    <row r="1317" spans="1:8">
      <c r="A1317">
        <v>11316</v>
      </c>
      <c r="B1317" t="s">
        <v>1266</v>
      </c>
      <c r="C1317" t="s">
        <v>21</v>
      </c>
      <c r="D1317" t="s">
        <v>10</v>
      </c>
      <c r="E1317" t="s">
        <v>16</v>
      </c>
      <c r="F1317" s="21">
        <v>45247</v>
      </c>
      <c r="G1317" s="21">
        <v>45427</v>
      </c>
      <c r="H1317" t="s">
        <v>12</v>
      </c>
    </row>
    <row r="1318" spans="1:8">
      <c r="A1318">
        <v>11317</v>
      </c>
      <c r="B1318" t="s">
        <v>1267</v>
      </c>
      <c r="C1318" t="s">
        <v>25</v>
      </c>
      <c r="D1318" t="s">
        <v>10</v>
      </c>
      <c r="E1318" t="s">
        <v>22</v>
      </c>
      <c r="F1318" s="21">
        <v>45216</v>
      </c>
      <c r="G1318" s="21">
        <v>45581</v>
      </c>
      <c r="H1318" t="s">
        <v>12</v>
      </c>
    </row>
    <row r="1319" spans="1:8">
      <c r="A1319">
        <v>11318</v>
      </c>
      <c r="B1319" t="s">
        <v>1268</v>
      </c>
      <c r="C1319" t="s">
        <v>28</v>
      </c>
      <c r="D1319" t="s">
        <v>10</v>
      </c>
      <c r="E1319" t="s">
        <v>22</v>
      </c>
      <c r="F1319" s="21">
        <v>45095</v>
      </c>
      <c r="G1319" s="21">
        <v>45460</v>
      </c>
      <c r="H1319" t="s">
        <v>12</v>
      </c>
    </row>
    <row r="1320" spans="1:8">
      <c r="A1320">
        <v>11319</v>
      </c>
      <c r="B1320" t="s">
        <v>1269</v>
      </c>
      <c r="C1320" t="s">
        <v>21</v>
      </c>
      <c r="D1320" t="s">
        <v>15</v>
      </c>
      <c r="E1320" t="s">
        <v>22</v>
      </c>
      <c r="F1320" s="21">
        <v>44981</v>
      </c>
      <c r="G1320" s="21">
        <v>45161</v>
      </c>
      <c r="H1320" t="s">
        <v>12</v>
      </c>
    </row>
    <row r="1321" spans="1:8">
      <c r="A1321">
        <v>11320</v>
      </c>
      <c r="B1321" t="s">
        <v>1270</v>
      </c>
      <c r="C1321" t="s">
        <v>21</v>
      </c>
      <c r="D1321" t="s">
        <v>18</v>
      </c>
      <c r="E1321" t="s">
        <v>16</v>
      </c>
      <c r="F1321" s="21">
        <v>45408</v>
      </c>
      <c r="G1321" s="21">
        <v>45773</v>
      </c>
      <c r="H1321" t="s">
        <v>12</v>
      </c>
    </row>
    <row r="1322" spans="1:8">
      <c r="A1322">
        <v>11321</v>
      </c>
      <c r="B1322" t="s">
        <v>1271</v>
      </c>
      <c r="C1322" t="s">
        <v>55</v>
      </c>
      <c r="D1322" t="s">
        <v>26</v>
      </c>
      <c r="E1322" t="s">
        <v>22</v>
      </c>
      <c r="F1322" s="21">
        <v>44968</v>
      </c>
      <c r="G1322" s="21">
        <v>45333</v>
      </c>
      <c r="H1322" t="s">
        <v>12</v>
      </c>
    </row>
    <row r="1323" spans="1:8">
      <c r="A1323">
        <v>11322</v>
      </c>
      <c r="B1323" t="s">
        <v>1272</v>
      </c>
      <c r="C1323" t="s">
        <v>55</v>
      </c>
      <c r="D1323" t="s">
        <v>38</v>
      </c>
      <c r="E1323" t="s">
        <v>22</v>
      </c>
      <c r="F1323" s="21">
        <v>45042</v>
      </c>
      <c r="G1323" s="21">
        <v>45772</v>
      </c>
      <c r="H1323" t="s">
        <v>12</v>
      </c>
    </row>
    <row r="1324" spans="1:8">
      <c r="A1324">
        <v>11323</v>
      </c>
      <c r="B1324" t="s">
        <v>1273</v>
      </c>
      <c r="C1324" t="s">
        <v>9</v>
      </c>
      <c r="D1324" t="s">
        <v>10</v>
      </c>
      <c r="E1324" t="s">
        <v>16</v>
      </c>
      <c r="F1324" s="21">
        <v>45135</v>
      </c>
      <c r="G1324" s="21">
        <v>45500</v>
      </c>
      <c r="H1324" t="s">
        <v>12</v>
      </c>
    </row>
    <row r="1325" spans="1:8">
      <c r="A1325">
        <v>11324</v>
      </c>
      <c r="B1325" t="s">
        <v>169</v>
      </c>
      <c r="C1325" t="s">
        <v>14</v>
      </c>
      <c r="D1325" t="s">
        <v>15</v>
      </c>
      <c r="E1325" t="s">
        <v>30</v>
      </c>
      <c r="F1325" s="21">
        <v>45503</v>
      </c>
      <c r="G1325" s="21">
        <v>46233</v>
      </c>
      <c r="H1325" t="s">
        <v>19</v>
      </c>
    </row>
    <row r="1326" spans="1:8">
      <c r="A1326">
        <v>11325</v>
      </c>
      <c r="B1326" t="s">
        <v>1274</v>
      </c>
      <c r="C1326" t="s">
        <v>28</v>
      </c>
      <c r="D1326" t="s">
        <v>26</v>
      </c>
      <c r="E1326" t="s">
        <v>35</v>
      </c>
      <c r="F1326" s="21">
        <v>45511</v>
      </c>
      <c r="G1326" s="21">
        <v>45691</v>
      </c>
      <c r="H1326" t="s">
        <v>12</v>
      </c>
    </row>
    <row r="1327" spans="1:8">
      <c r="A1327">
        <v>11326</v>
      </c>
      <c r="B1327" t="s">
        <v>1275</v>
      </c>
      <c r="C1327" t="s">
        <v>21</v>
      </c>
      <c r="D1327" t="s">
        <v>38</v>
      </c>
      <c r="E1327" t="s">
        <v>16</v>
      </c>
      <c r="F1327" s="21">
        <v>45263</v>
      </c>
      <c r="G1327" s="21">
        <v>45443</v>
      </c>
      <c r="H1327" t="s">
        <v>12</v>
      </c>
    </row>
    <row r="1328" spans="1:8">
      <c r="A1328">
        <v>11327</v>
      </c>
      <c r="B1328" t="s">
        <v>1276</v>
      </c>
      <c r="C1328" t="s">
        <v>55</v>
      </c>
      <c r="D1328" t="s">
        <v>10</v>
      </c>
      <c r="E1328" t="s">
        <v>35</v>
      </c>
      <c r="F1328" s="21">
        <v>45035</v>
      </c>
      <c r="G1328" s="21">
        <v>45400</v>
      </c>
      <c r="H1328" t="s">
        <v>12</v>
      </c>
    </row>
    <row r="1329" spans="1:8">
      <c r="A1329">
        <v>11328</v>
      </c>
      <c r="B1329" t="s">
        <v>691</v>
      </c>
      <c r="C1329" t="s">
        <v>9</v>
      </c>
      <c r="D1329" t="s">
        <v>38</v>
      </c>
      <c r="E1329" t="s">
        <v>22</v>
      </c>
      <c r="F1329" s="21">
        <v>45391</v>
      </c>
      <c r="G1329" s="21">
        <v>46121</v>
      </c>
      <c r="H1329" t="s">
        <v>19</v>
      </c>
    </row>
    <row r="1330" spans="1:8">
      <c r="A1330">
        <v>11329</v>
      </c>
      <c r="B1330" t="s">
        <v>1277</v>
      </c>
      <c r="C1330" t="s">
        <v>28</v>
      </c>
      <c r="D1330" t="s">
        <v>26</v>
      </c>
      <c r="E1330" t="s">
        <v>30</v>
      </c>
      <c r="F1330" s="21">
        <v>44971</v>
      </c>
      <c r="G1330" s="21">
        <v>45701</v>
      </c>
      <c r="H1330" t="s">
        <v>12</v>
      </c>
    </row>
    <row r="1331" spans="1:8">
      <c r="A1331">
        <v>11330</v>
      </c>
      <c r="B1331" t="s">
        <v>1278</v>
      </c>
      <c r="C1331" t="s">
        <v>25</v>
      </c>
      <c r="D1331" t="s">
        <v>15</v>
      </c>
      <c r="E1331" t="s">
        <v>11</v>
      </c>
      <c r="F1331" s="21">
        <v>45143</v>
      </c>
      <c r="G1331" s="21">
        <v>45323</v>
      </c>
      <c r="H1331" t="s">
        <v>12</v>
      </c>
    </row>
    <row r="1332" spans="1:8">
      <c r="A1332">
        <v>11331</v>
      </c>
      <c r="B1332" t="s">
        <v>201</v>
      </c>
      <c r="C1332" t="s">
        <v>25</v>
      </c>
      <c r="D1332" t="s">
        <v>26</v>
      </c>
      <c r="E1332" t="s">
        <v>16</v>
      </c>
      <c r="F1332" s="21">
        <v>45487</v>
      </c>
      <c r="G1332" s="21">
        <v>46217</v>
      </c>
      <c r="H1332" t="s">
        <v>19</v>
      </c>
    </row>
    <row r="1333" spans="1:8">
      <c r="A1333">
        <v>11332</v>
      </c>
      <c r="B1333" t="s">
        <v>1279</v>
      </c>
      <c r="C1333" t="s">
        <v>55</v>
      </c>
      <c r="D1333" t="s">
        <v>10</v>
      </c>
      <c r="E1333" t="s">
        <v>11</v>
      </c>
      <c r="F1333" s="21">
        <v>45172</v>
      </c>
      <c r="G1333" s="21">
        <v>45537</v>
      </c>
      <c r="H1333" t="s">
        <v>12</v>
      </c>
    </row>
    <row r="1334" spans="1:8">
      <c r="A1334">
        <v>11333</v>
      </c>
      <c r="B1334" t="s">
        <v>1280</v>
      </c>
      <c r="C1334" t="s">
        <v>21</v>
      </c>
      <c r="D1334" t="s">
        <v>18</v>
      </c>
      <c r="E1334" t="s">
        <v>22</v>
      </c>
      <c r="F1334" s="21">
        <v>45339</v>
      </c>
      <c r="G1334" s="21">
        <v>45704</v>
      </c>
      <c r="H1334" t="s">
        <v>12</v>
      </c>
    </row>
    <row r="1335" spans="1:8">
      <c r="A1335">
        <v>11334</v>
      </c>
      <c r="B1335" t="s">
        <v>1281</v>
      </c>
      <c r="C1335" t="s">
        <v>9</v>
      </c>
      <c r="D1335" t="s">
        <v>10</v>
      </c>
      <c r="E1335" t="s">
        <v>22</v>
      </c>
      <c r="F1335" s="21">
        <v>45369</v>
      </c>
      <c r="G1335" s="21">
        <v>46099</v>
      </c>
      <c r="H1335" t="s">
        <v>19</v>
      </c>
    </row>
    <row r="1336" spans="1:8">
      <c r="A1336">
        <v>11335</v>
      </c>
      <c r="B1336" t="s">
        <v>1282</v>
      </c>
      <c r="C1336" t="s">
        <v>14</v>
      </c>
      <c r="D1336" t="s">
        <v>15</v>
      </c>
      <c r="E1336" t="s">
        <v>11</v>
      </c>
      <c r="F1336" s="21">
        <v>45294</v>
      </c>
      <c r="G1336" s="21">
        <v>46024</v>
      </c>
      <c r="H1336" t="s">
        <v>12</v>
      </c>
    </row>
    <row r="1337" spans="1:8">
      <c r="A1337">
        <v>11336</v>
      </c>
      <c r="B1337" t="s">
        <v>1283</v>
      </c>
      <c r="C1337" t="s">
        <v>28</v>
      </c>
      <c r="D1337" t="s">
        <v>18</v>
      </c>
      <c r="E1337" t="s">
        <v>22</v>
      </c>
      <c r="F1337" s="21">
        <v>45383</v>
      </c>
      <c r="G1337" s="21">
        <v>45748</v>
      </c>
      <c r="H1337" t="s">
        <v>12</v>
      </c>
    </row>
    <row r="1338" spans="1:8">
      <c r="A1338">
        <v>11337</v>
      </c>
      <c r="B1338" t="s">
        <v>1284</v>
      </c>
      <c r="C1338" t="s">
        <v>28</v>
      </c>
      <c r="D1338" t="s">
        <v>15</v>
      </c>
      <c r="E1338" t="s">
        <v>22</v>
      </c>
      <c r="F1338" s="21">
        <v>45019</v>
      </c>
      <c r="G1338" s="21">
        <v>45384</v>
      </c>
      <c r="H1338" t="s">
        <v>12</v>
      </c>
    </row>
    <row r="1339" spans="1:8">
      <c r="A1339">
        <v>11338</v>
      </c>
      <c r="B1339" t="s">
        <v>684</v>
      </c>
      <c r="C1339" t="s">
        <v>28</v>
      </c>
      <c r="D1339" t="s">
        <v>18</v>
      </c>
      <c r="E1339" t="s">
        <v>22</v>
      </c>
      <c r="F1339" s="21">
        <v>45572</v>
      </c>
      <c r="G1339" s="21">
        <v>45937</v>
      </c>
      <c r="H1339" t="s">
        <v>12</v>
      </c>
    </row>
    <row r="1340" spans="1:8">
      <c r="A1340">
        <v>11339</v>
      </c>
      <c r="B1340" t="s">
        <v>1285</v>
      </c>
      <c r="C1340" t="s">
        <v>28</v>
      </c>
      <c r="D1340" t="s">
        <v>10</v>
      </c>
      <c r="E1340" t="s">
        <v>22</v>
      </c>
      <c r="F1340" s="21">
        <v>45619</v>
      </c>
      <c r="G1340" s="21">
        <v>45799</v>
      </c>
      <c r="H1340" t="s">
        <v>12</v>
      </c>
    </row>
    <row r="1341" spans="1:8">
      <c r="A1341">
        <v>11340</v>
      </c>
      <c r="B1341" t="s">
        <v>209</v>
      </c>
      <c r="C1341" t="s">
        <v>55</v>
      </c>
      <c r="D1341" t="s">
        <v>15</v>
      </c>
      <c r="E1341" t="s">
        <v>35</v>
      </c>
      <c r="F1341" s="21">
        <v>45012</v>
      </c>
      <c r="G1341" s="21">
        <v>45377</v>
      </c>
      <c r="H1341" t="s">
        <v>12</v>
      </c>
    </row>
    <row r="1342" spans="1:8">
      <c r="A1342">
        <v>11341</v>
      </c>
      <c r="B1342" t="s">
        <v>1286</v>
      </c>
      <c r="C1342" t="s">
        <v>9</v>
      </c>
      <c r="D1342" t="s">
        <v>38</v>
      </c>
      <c r="E1342" t="s">
        <v>30</v>
      </c>
      <c r="F1342" s="21">
        <v>45079</v>
      </c>
      <c r="G1342" s="21">
        <v>45259</v>
      </c>
      <c r="H1342" t="s">
        <v>12</v>
      </c>
    </row>
    <row r="1343" spans="1:8">
      <c r="A1343">
        <v>11342</v>
      </c>
      <c r="B1343" t="s">
        <v>1287</v>
      </c>
      <c r="C1343" t="s">
        <v>21</v>
      </c>
      <c r="D1343" t="s">
        <v>15</v>
      </c>
      <c r="E1343" t="s">
        <v>22</v>
      </c>
      <c r="F1343" s="21">
        <v>45229</v>
      </c>
      <c r="G1343" s="21">
        <v>45959</v>
      </c>
      <c r="H1343" t="s">
        <v>12</v>
      </c>
    </row>
    <row r="1344" spans="1:8">
      <c r="A1344">
        <v>11343</v>
      </c>
      <c r="B1344" t="s">
        <v>1288</v>
      </c>
      <c r="C1344" t="s">
        <v>9</v>
      </c>
      <c r="D1344" t="s">
        <v>26</v>
      </c>
      <c r="E1344" t="s">
        <v>35</v>
      </c>
      <c r="F1344" s="21">
        <v>45037</v>
      </c>
      <c r="G1344" s="21">
        <v>45767</v>
      </c>
      <c r="H1344" t="s">
        <v>12</v>
      </c>
    </row>
    <row r="1345" spans="1:8">
      <c r="A1345">
        <v>11344</v>
      </c>
      <c r="B1345" t="s">
        <v>1289</v>
      </c>
      <c r="C1345" t="s">
        <v>9</v>
      </c>
      <c r="D1345" t="s">
        <v>38</v>
      </c>
      <c r="E1345" t="s">
        <v>35</v>
      </c>
      <c r="F1345" s="21">
        <v>45186</v>
      </c>
      <c r="G1345" s="21">
        <v>45551</v>
      </c>
      <c r="H1345" t="s">
        <v>12</v>
      </c>
    </row>
    <row r="1346" spans="1:8">
      <c r="A1346">
        <v>11345</v>
      </c>
      <c r="B1346" t="s">
        <v>1290</v>
      </c>
      <c r="C1346" t="s">
        <v>9</v>
      </c>
      <c r="D1346" t="s">
        <v>15</v>
      </c>
      <c r="E1346" t="s">
        <v>16</v>
      </c>
      <c r="F1346" s="21">
        <v>45043</v>
      </c>
      <c r="G1346" s="21">
        <v>45773</v>
      </c>
      <c r="H1346" t="s">
        <v>12</v>
      </c>
    </row>
    <row r="1347" spans="1:8">
      <c r="A1347">
        <v>11346</v>
      </c>
      <c r="B1347" t="s">
        <v>1291</v>
      </c>
      <c r="C1347" t="s">
        <v>21</v>
      </c>
      <c r="D1347" t="s">
        <v>18</v>
      </c>
      <c r="E1347" t="s">
        <v>22</v>
      </c>
      <c r="F1347" s="21">
        <v>44973</v>
      </c>
      <c r="G1347" s="21">
        <v>45153</v>
      </c>
      <c r="H1347" t="s">
        <v>12</v>
      </c>
    </row>
    <row r="1348" spans="1:8">
      <c r="A1348">
        <v>11347</v>
      </c>
      <c r="B1348" t="s">
        <v>1292</v>
      </c>
      <c r="C1348" t="s">
        <v>25</v>
      </c>
      <c r="D1348" t="s">
        <v>15</v>
      </c>
      <c r="E1348" t="s">
        <v>22</v>
      </c>
      <c r="F1348" s="21">
        <v>45613</v>
      </c>
      <c r="G1348" s="21">
        <v>45978</v>
      </c>
      <c r="H1348" t="s">
        <v>12</v>
      </c>
    </row>
    <row r="1349" spans="1:8">
      <c r="A1349">
        <v>11348</v>
      </c>
      <c r="B1349" t="s">
        <v>1293</v>
      </c>
      <c r="C1349" t="s">
        <v>25</v>
      </c>
      <c r="D1349" t="s">
        <v>18</v>
      </c>
      <c r="E1349" t="s">
        <v>11</v>
      </c>
      <c r="F1349" s="21">
        <v>45116</v>
      </c>
      <c r="G1349" s="21">
        <v>45296</v>
      </c>
      <c r="H1349" t="s">
        <v>12</v>
      </c>
    </row>
    <row r="1350" spans="1:8">
      <c r="A1350">
        <v>11349</v>
      </c>
      <c r="B1350" t="s">
        <v>1294</v>
      </c>
      <c r="C1350" t="s">
        <v>25</v>
      </c>
      <c r="D1350" t="s">
        <v>26</v>
      </c>
      <c r="E1350" t="s">
        <v>22</v>
      </c>
      <c r="F1350" s="21">
        <v>45474</v>
      </c>
      <c r="G1350" s="21">
        <v>45654</v>
      </c>
      <c r="H1350" t="s">
        <v>12</v>
      </c>
    </row>
    <row r="1351" spans="1:8">
      <c r="A1351">
        <v>11350</v>
      </c>
      <c r="B1351" t="s">
        <v>1295</v>
      </c>
      <c r="C1351" t="s">
        <v>9</v>
      </c>
      <c r="D1351" t="s">
        <v>26</v>
      </c>
      <c r="E1351" t="s">
        <v>11</v>
      </c>
      <c r="F1351" s="21">
        <v>45598</v>
      </c>
      <c r="G1351" s="21">
        <v>45963</v>
      </c>
      <c r="H1351" t="s">
        <v>12</v>
      </c>
    </row>
    <row r="1352" spans="1:8">
      <c r="A1352">
        <v>11351</v>
      </c>
      <c r="B1352" t="s">
        <v>1296</v>
      </c>
      <c r="C1352" t="s">
        <v>14</v>
      </c>
      <c r="D1352" t="s">
        <v>15</v>
      </c>
      <c r="E1352" t="s">
        <v>22</v>
      </c>
      <c r="F1352" s="21">
        <v>45237</v>
      </c>
      <c r="G1352" s="21">
        <v>45967</v>
      </c>
      <c r="H1352" t="s">
        <v>12</v>
      </c>
    </row>
    <row r="1353" spans="1:8">
      <c r="A1353">
        <v>11352</v>
      </c>
      <c r="B1353" t="s">
        <v>1297</v>
      </c>
      <c r="C1353" t="s">
        <v>25</v>
      </c>
      <c r="D1353" t="s">
        <v>38</v>
      </c>
      <c r="E1353" t="s">
        <v>30</v>
      </c>
      <c r="F1353" s="21">
        <v>45016</v>
      </c>
      <c r="G1353" s="21">
        <v>45196</v>
      </c>
      <c r="H1353" t="s">
        <v>12</v>
      </c>
    </row>
    <row r="1354" spans="1:8">
      <c r="A1354">
        <v>11353</v>
      </c>
      <c r="B1354" t="s">
        <v>1298</v>
      </c>
      <c r="C1354" t="s">
        <v>21</v>
      </c>
      <c r="D1354" t="s">
        <v>26</v>
      </c>
      <c r="E1354" t="s">
        <v>16</v>
      </c>
      <c r="F1354" s="21">
        <v>45119</v>
      </c>
      <c r="G1354" s="21">
        <v>45299</v>
      </c>
      <c r="H1354" t="s">
        <v>12</v>
      </c>
    </row>
    <row r="1355" spans="1:8">
      <c r="A1355">
        <v>11354</v>
      </c>
      <c r="B1355" t="s">
        <v>1299</v>
      </c>
      <c r="C1355" t="s">
        <v>14</v>
      </c>
      <c r="D1355" t="s">
        <v>18</v>
      </c>
      <c r="E1355" t="s">
        <v>11</v>
      </c>
      <c r="F1355" s="21">
        <v>45373</v>
      </c>
      <c r="G1355" s="21">
        <v>46103</v>
      </c>
      <c r="H1355" t="s">
        <v>19</v>
      </c>
    </row>
    <row r="1356" spans="1:8">
      <c r="A1356">
        <v>11355</v>
      </c>
      <c r="B1356" t="s">
        <v>1300</v>
      </c>
      <c r="C1356" t="s">
        <v>21</v>
      </c>
      <c r="D1356" t="s">
        <v>26</v>
      </c>
      <c r="E1356" t="s">
        <v>30</v>
      </c>
      <c r="F1356" s="21">
        <v>45401</v>
      </c>
      <c r="G1356" s="21">
        <v>45581</v>
      </c>
      <c r="H1356" t="s">
        <v>12</v>
      </c>
    </row>
    <row r="1357" spans="1:8">
      <c r="A1357">
        <v>11356</v>
      </c>
      <c r="B1357" t="s">
        <v>444</v>
      </c>
      <c r="C1357" t="s">
        <v>9</v>
      </c>
      <c r="D1357" t="s">
        <v>26</v>
      </c>
      <c r="E1357" t="s">
        <v>11</v>
      </c>
      <c r="F1357" s="21">
        <v>45083</v>
      </c>
      <c r="G1357" s="21">
        <v>45813</v>
      </c>
      <c r="H1357" t="s">
        <v>12</v>
      </c>
    </row>
    <row r="1358" spans="1:8">
      <c r="A1358">
        <v>11357</v>
      </c>
      <c r="B1358" t="s">
        <v>1301</v>
      </c>
      <c r="C1358" t="s">
        <v>55</v>
      </c>
      <c r="D1358" t="s">
        <v>38</v>
      </c>
      <c r="E1358" t="s">
        <v>16</v>
      </c>
      <c r="F1358" s="21">
        <v>45387</v>
      </c>
      <c r="G1358" s="21">
        <v>46117</v>
      </c>
      <c r="H1358" t="s">
        <v>19</v>
      </c>
    </row>
    <row r="1359" spans="1:8">
      <c r="A1359">
        <v>11358</v>
      </c>
      <c r="B1359" t="s">
        <v>1302</v>
      </c>
      <c r="C1359" t="s">
        <v>25</v>
      </c>
      <c r="D1359" t="s">
        <v>15</v>
      </c>
      <c r="E1359" t="s">
        <v>22</v>
      </c>
      <c r="F1359" s="21">
        <v>44979</v>
      </c>
      <c r="G1359" s="21">
        <v>45344</v>
      </c>
      <c r="H1359" t="s">
        <v>12</v>
      </c>
    </row>
    <row r="1360" spans="1:8">
      <c r="A1360">
        <v>11359</v>
      </c>
      <c r="B1360" t="s">
        <v>1303</v>
      </c>
      <c r="C1360" t="s">
        <v>14</v>
      </c>
      <c r="D1360" t="s">
        <v>38</v>
      </c>
      <c r="E1360" t="s">
        <v>22</v>
      </c>
      <c r="F1360" s="21">
        <v>45434</v>
      </c>
      <c r="G1360" s="21">
        <v>46164</v>
      </c>
      <c r="H1360" t="s">
        <v>19</v>
      </c>
    </row>
    <row r="1361" spans="1:8">
      <c r="A1361">
        <v>11360</v>
      </c>
      <c r="B1361" t="s">
        <v>1304</v>
      </c>
      <c r="C1361" t="s">
        <v>14</v>
      </c>
      <c r="D1361" t="s">
        <v>15</v>
      </c>
      <c r="E1361" t="s">
        <v>30</v>
      </c>
      <c r="F1361" s="21">
        <v>44964</v>
      </c>
      <c r="G1361" s="21">
        <v>45329</v>
      </c>
      <c r="H1361" t="s">
        <v>12</v>
      </c>
    </row>
    <row r="1362" spans="1:8">
      <c r="A1362">
        <v>11361</v>
      </c>
      <c r="B1362" t="s">
        <v>160</v>
      </c>
      <c r="C1362" t="s">
        <v>28</v>
      </c>
      <c r="D1362" t="s">
        <v>15</v>
      </c>
      <c r="E1362" t="s">
        <v>35</v>
      </c>
      <c r="F1362" s="21">
        <v>45621</v>
      </c>
      <c r="G1362" s="21">
        <v>45986</v>
      </c>
      <c r="H1362" t="s">
        <v>12</v>
      </c>
    </row>
    <row r="1363" spans="1:8">
      <c r="A1363">
        <v>11362</v>
      </c>
      <c r="B1363" t="s">
        <v>1305</v>
      </c>
      <c r="C1363" t="s">
        <v>28</v>
      </c>
      <c r="D1363" t="s">
        <v>26</v>
      </c>
      <c r="E1363" t="s">
        <v>22</v>
      </c>
      <c r="F1363" s="21">
        <v>45517</v>
      </c>
      <c r="G1363" s="21">
        <v>45882</v>
      </c>
      <c r="H1363" t="s">
        <v>12</v>
      </c>
    </row>
    <row r="1364" spans="1:8">
      <c r="A1364">
        <v>11363</v>
      </c>
      <c r="B1364" t="s">
        <v>1306</v>
      </c>
      <c r="C1364" t="s">
        <v>25</v>
      </c>
      <c r="D1364" t="s">
        <v>38</v>
      </c>
      <c r="E1364" t="s">
        <v>22</v>
      </c>
      <c r="F1364" s="21">
        <v>45046</v>
      </c>
      <c r="G1364" s="21">
        <v>45411</v>
      </c>
      <c r="H1364" t="s">
        <v>12</v>
      </c>
    </row>
    <row r="1365" spans="1:8">
      <c r="A1365">
        <v>11364</v>
      </c>
      <c r="B1365" t="s">
        <v>1307</v>
      </c>
      <c r="C1365" t="s">
        <v>55</v>
      </c>
      <c r="D1365" t="s">
        <v>38</v>
      </c>
      <c r="E1365" t="s">
        <v>16</v>
      </c>
      <c r="F1365" s="21">
        <v>45092</v>
      </c>
      <c r="G1365" s="21">
        <v>45457</v>
      </c>
      <c r="H1365" t="s">
        <v>12</v>
      </c>
    </row>
    <row r="1366" spans="1:8">
      <c r="A1366">
        <v>11365</v>
      </c>
      <c r="B1366" t="s">
        <v>1308</v>
      </c>
      <c r="C1366" t="s">
        <v>55</v>
      </c>
      <c r="D1366" t="s">
        <v>10</v>
      </c>
      <c r="E1366" t="s">
        <v>22</v>
      </c>
      <c r="F1366" s="21">
        <v>45164</v>
      </c>
      <c r="G1366" s="21">
        <v>45894</v>
      </c>
      <c r="H1366" t="s">
        <v>12</v>
      </c>
    </row>
    <row r="1367" spans="1:8">
      <c r="A1367">
        <v>11366</v>
      </c>
      <c r="B1367" t="s">
        <v>1309</v>
      </c>
      <c r="C1367" t="s">
        <v>14</v>
      </c>
      <c r="D1367" t="s">
        <v>10</v>
      </c>
      <c r="E1367" t="s">
        <v>35</v>
      </c>
      <c r="F1367" s="21">
        <v>45599</v>
      </c>
      <c r="G1367" s="21">
        <v>45964</v>
      </c>
      <c r="H1367" t="s">
        <v>12</v>
      </c>
    </row>
    <row r="1368" spans="1:8">
      <c r="A1368">
        <v>11367</v>
      </c>
      <c r="B1368" t="s">
        <v>1310</v>
      </c>
      <c r="C1368" t="s">
        <v>14</v>
      </c>
      <c r="D1368" t="s">
        <v>38</v>
      </c>
      <c r="E1368" t="s">
        <v>22</v>
      </c>
      <c r="F1368" s="21">
        <v>45616</v>
      </c>
      <c r="G1368" s="21">
        <v>46346</v>
      </c>
      <c r="H1368" t="s">
        <v>19</v>
      </c>
    </row>
    <row r="1369" spans="1:8">
      <c r="A1369">
        <v>11368</v>
      </c>
      <c r="B1369" t="s">
        <v>1311</v>
      </c>
      <c r="C1369" t="s">
        <v>55</v>
      </c>
      <c r="D1369" t="s">
        <v>18</v>
      </c>
      <c r="E1369" t="s">
        <v>35</v>
      </c>
      <c r="F1369" s="21">
        <v>45139</v>
      </c>
      <c r="G1369" s="21">
        <v>45504</v>
      </c>
      <c r="H1369" t="s">
        <v>12</v>
      </c>
    </row>
    <row r="1370" spans="1:8">
      <c r="A1370">
        <v>11369</v>
      </c>
      <c r="B1370" t="s">
        <v>1312</v>
      </c>
      <c r="C1370" t="s">
        <v>14</v>
      </c>
      <c r="D1370" t="s">
        <v>38</v>
      </c>
      <c r="E1370" t="s">
        <v>11</v>
      </c>
      <c r="F1370" s="21">
        <v>45104</v>
      </c>
      <c r="G1370" s="21">
        <v>45284</v>
      </c>
      <c r="H1370" t="s">
        <v>12</v>
      </c>
    </row>
    <row r="1371" spans="1:8">
      <c r="A1371">
        <v>11370</v>
      </c>
      <c r="B1371" t="s">
        <v>1313</v>
      </c>
      <c r="C1371" t="s">
        <v>55</v>
      </c>
      <c r="D1371" t="s">
        <v>26</v>
      </c>
      <c r="E1371" t="s">
        <v>22</v>
      </c>
      <c r="F1371" s="21">
        <v>45432</v>
      </c>
      <c r="G1371" s="21">
        <v>45797</v>
      </c>
      <c r="H1371" t="s">
        <v>12</v>
      </c>
    </row>
    <row r="1372" spans="1:8">
      <c r="A1372">
        <v>11371</v>
      </c>
      <c r="B1372" t="s">
        <v>1314</v>
      </c>
      <c r="C1372" t="s">
        <v>28</v>
      </c>
      <c r="D1372" t="s">
        <v>26</v>
      </c>
      <c r="E1372" t="s">
        <v>16</v>
      </c>
      <c r="F1372" s="21">
        <v>45294</v>
      </c>
      <c r="G1372" s="21">
        <v>45659</v>
      </c>
      <c r="H1372" t="s">
        <v>12</v>
      </c>
    </row>
    <row r="1373" spans="1:8">
      <c r="A1373">
        <v>11372</v>
      </c>
      <c r="B1373" t="s">
        <v>1315</v>
      </c>
      <c r="C1373" t="s">
        <v>21</v>
      </c>
      <c r="D1373" t="s">
        <v>15</v>
      </c>
      <c r="E1373" t="s">
        <v>16</v>
      </c>
      <c r="F1373" s="21">
        <v>44992</v>
      </c>
      <c r="G1373" s="21">
        <v>45357</v>
      </c>
      <c r="H1373" t="s">
        <v>12</v>
      </c>
    </row>
    <row r="1374" spans="1:8">
      <c r="A1374">
        <v>11373</v>
      </c>
      <c r="B1374" t="s">
        <v>1316</v>
      </c>
      <c r="C1374" t="s">
        <v>28</v>
      </c>
      <c r="D1374" t="s">
        <v>18</v>
      </c>
      <c r="E1374" t="s">
        <v>16</v>
      </c>
      <c r="F1374" s="21">
        <v>45502</v>
      </c>
      <c r="G1374" s="21">
        <v>45682</v>
      </c>
      <c r="H1374" t="s">
        <v>12</v>
      </c>
    </row>
    <row r="1375" spans="1:8">
      <c r="A1375">
        <v>11374</v>
      </c>
      <c r="B1375" t="s">
        <v>1317</v>
      </c>
      <c r="C1375" t="s">
        <v>25</v>
      </c>
      <c r="D1375" t="s">
        <v>10</v>
      </c>
      <c r="E1375" t="s">
        <v>16</v>
      </c>
      <c r="F1375" s="21">
        <v>45497</v>
      </c>
      <c r="G1375" s="21">
        <v>45862</v>
      </c>
      <c r="H1375" t="s">
        <v>12</v>
      </c>
    </row>
    <row r="1376" spans="1:8">
      <c r="A1376">
        <v>11375</v>
      </c>
      <c r="B1376" t="s">
        <v>1318</v>
      </c>
      <c r="C1376" t="s">
        <v>14</v>
      </c>
      <c r="D1376" t="s">
        <v>15</v>
      </c>
      <c r="E1376" t="s">
        <v>35</v>
      </c>
      <c r="F1376" s="21">
        <v>45612</v>
      </c>
      <c r="G1376" s="21">
        <v>45792</v>
      </c>
      <c r="H1376" t="s">
        <v>12</v>
      </c>
    </row>
    <row r="1377" spans="1:8">
      <c r="A1377">
        <v>11376</v>
      </c>
      <c r="B1377" t="s">
        <v>1319</v>
      </c>
      <c r="C1377" t="s">
        <v>55</v>
      </c>
      <c r="D1377" t="s">
        <v>38</v>
      </c>
      <c r="E1377" t="s">
        <v>16</v>
      </c>
      <c r="F1377" s="21">
        <v>45035</v>
      </c>
      <c r="G1377" s="21">
        <v>45765</v>
      </c>
      <c r="H1377" t="s">
        <v>12</v>
      </c>
    </row>
    <row r="1378" spans="1:8">
      <c r="A1378">
        <v>11377</v>
      </c>
      <c r="B1378" t="s">
        <v>1320</v>
      </c>
      <c r="C1378" t="s">
        <v>28</v>
      </c>
      <c r="D1378" t="s">
        <v>26</v>
      </c>
      <c r="E1378" t="s">
        <v>35</v>
      </c>
      <c r="F1378" s="21">
        <v>45034</v>
      </c>
      <c r="G1378" s="21">
        <v>45214</v>
      </c>
      <c r="H1378" t="s">
        <v>12</v>
      </c>
    </row>
    <row r="1379" spans="1:8">
      <c r="A1379">
        <v>11378</v>
      </c>
      <c r="B1379" t="s">
        <v>1321</v>
      </c>
      <c r="C1379" t="s">
        <v>21</v>
      </c>
      <c r="D1379" t="s">
        <v>10</v>
      </c>
      <c r="E1379" t="s">
        <v>11</v>
      </c>
      <c r="F1379" s="21">
        <v>45226</v>
      </c>
      <c r="G1379" s="21">
        <v>45956</v>
      </c>
      <c r="H1379" t="s">
        <v>12</v>
      </c>
    </row>
    <row r="1380" spans="1:8">
      <c r="A1380">
        <v>11379</v>
      </c>
      <c r="B1380" t="s">
        <v>1121</v>
      </c>
      <c r="C1380" t="s">
        <v>55</v>
      </c>
      <c r="D1380" t="s">
        <v>26</v>
      </c>
      <c r="E1380" t="s">
        <v>11</v>
      </c>
      <c r="F1380" s="21">
        <v>45589</v>
      </c>
      <c r="G1380" s="21">
        <v>45954</v>
      </c>
      <c r="H1380" t="s">
        <v>12</v>
      </c>
    </row>
    <row r="1381" spans="1:8">
      <c r="A1381">
        <v>11380</v>
      </c>
      <c r="B1381" t="s">
        <v>1322</v>
      </c>
      <c r="C1381" t="s">
        <v>9</v>
      </c>
      <c r="D1381" t="s">
        <v>18</v>
      </c>
      <c r="E1381" t="s">
        <v>22</v>
      </c>
      <c r="F1381" s="21">
        <v>45352</v>
      </c>
      <c r="G1381" s="21">
        <v>45532</v>
      </c>
      <c r="H1381" t="s">
        <v>12</v>
      </c>
    </row>
    <row r="1382" spans="1:8">
      <c r="A1382">
        <v>11381</v>
      </c>
      <c r="B1382" t="s">
        <v>1323</v>
      </c>
      <c r="C1382" t="s">
        <v>25</v>
      </c>
      <c r="D1382" t="s">
        <v>10</v>
      </c>
      <c r="E1382" t="s">
        <v>35</v>
      </c>
      <c r="F1382" s="21">
        <v>45102</v>
      </c>
      <c r="G1382" s="21">
        <v>45282</v>
      </c>
      <c r="H1382" t="s">
        <v>12</v>
      </c>
    </row>
    <row r="1383" spans="1:8">
      <c r="A1383">
        <v>11382</v>
      </c>
      <c r="B1383" t="s">
        <v>1324</v>
      </c>
      <c r="C1383" t="s">
        <v>14</v>
      </c>
      <c r="D1383" t="s">
        <v>38</v>
      </c>
      <c r="E1383" t="s">
        <v>30</v>
      </c>
      <c r="F1383" s="21">
        <v>45571</v>
      </c>
      <c r="G1383" s="21">
        <v>46301</v>
      </c>
      <c r="H1383" t="s">
        <v>19</v>
      </c>
    </row>
    <row r="1384" spans="1:8">
      <c r="A1384">
        <v>11383</v>
      </c>
      <c r="B1384" t="s">
        <v>1325</v>
      </c>
      <c r="C1384" t="s">
        <v>28</v>
      </c>
      <c r="D1384" t="s">
        <v>38</v>
      </c>
      <c r="E1384" t="s">
        <v>11</v>
      </c>
      <c r="F1384" s="21">
        <v>45068</v>
      </c>
      <c r="G1384" s="21">
        <v>45433</v>
      </c>
      <c r="H1384" t="s">
        <v>12</v>
      </c>
    </row>
    <row r="1385" spans="1:8">
      <c r="A1385">
        <v>11384</v>
      </c>
      <c r="B1385" t="s">
        <v>1326</v>
      </c>
      <c r="C1385" t="s">
        <v>55</v>
      </c>
      <c r="D1385" t="s">
        <v>15</v>
      </c>
      <c r="E1385" t="s">
        <v>30</v>
      </c>
      <c r="F1385" s="21">
        <v>44957</v>
      </c>
      <c r="G1385" s="21">
        <v>45322</v>
      </c>
      <c r="H1385" t="s">
        <v>12</v>
      </c>
    </row>
    <row r="1386" spans="1:8">
      <c r="A1386">
        <v>11385</v>
      </c>
      <c r="B1386" t="s">
        <v>1327</v>
      </c>
      <c r="C1386" t="s">
        <v>14</v>
      </c>
      <c r="D1386" t="s">
        <v>15</v>
      </c>
      <c r="E1386" t="s">
        <v>16</v>
      </c>
      <c r="F1386" s="21">
        <v>45013</v>
      </c>
      <c r="G1386" s="21">
        <v>45378</v>
      </c>
      <c r="H1386" t="s">
        <v>12</v>
      </c>
    </row>
    <row r="1387" spans="1:8">
      <c r="A1387">
        <v>11386</v>
      </c>
      <c r="B1387" t="s">
        <v>1328</v>
      </c>
      <c r="C1387" t="s">
        <v>21</v>
      </c>
      <c r="D1387" t="s">
        <v>38</v>
      </c>
      <c r="E1387" t="s">
        <v>16</v>
      </c>
      <c r="F1387" s="21">
        <v>45329</v>
      </c>
      <c r="G1387" s="21">
        <v>45509</v>
      </c>
      <c r="H1387" t="s">
        <v>12</v>
      </c>
    </row>
    <row r="1388" spans="1:8">
      <c r="A1388">
        <v>11387</v>
      </c>
      <c r="B1388" t="s">
        <v>1329</v>
      </c>
      <c r="C1388" t="s">
        <v>28</v>
      </c>
      <c r="D1388" t="s">
        <v>26</v>
      </c>
      <c r="E1388" t="s">
        <v>35</v>
      </c>
      <c r="F1388" s="21">
        <v>45229</v>
      </c>
      <c r="G1388" s="21">
        <v>45594</v>
      </c>
      <c r="H1388" t="s">
        <v>12</v>
      </c>
    </row>
    <row r="1389" spans="1:8">
      <c r="A1389">
        <v>11388</v>
      </c>
      <c r="B1389" t="s">
        <v>1330</v>
      </c>
      <c r="C1389" t="s">
        <v>25</v>
      </c>
      <c r="D1389" t="s">
        <v>10</v>
      </c>
      <c r="E1389" t="s">
        <v>30</v>
      </c>
      <c r="F1389" s="21">
        <v>44935</v>
      </c>
      <c r="G1389" s="21">
        <v>45300</v>
      </c>
      <c r="H1389" t="s">
        <v>12</v>
      </c>
    </row>
    <row r="1390" spans="1:8">
      <c r="A1390">
        <v>11389</v>
      </c>
      <c r="B1390" t="s">
        <v>1331</v>
      </c>
      <c r="C1390" t="s">
        <v>28</v>
      </c>
      <c r="D1390" t="s">
        <v>18</v>
      </c>
      <c r="E1390" t="s">
        <v>22</v>
      </c>
      <c r="F1390" s="21">
        <v>45383</v>
      </c>
      <c r="G1390" s="21">
        <v>46113</v>
      </c>
      <c r="H1390" t="s">
        <v>19</v>
      </c>
    </row>
    <row r="1391" spans="1:8">
      <c r="A1391">
        <v>11390</v>
      </c>
      <c r="B1391" t="s">
        <v>1332</v>
      </c>
      <c r="C1391" t="s">
        <v>28</v>
      </c>
      <c r="D1391" t="s">
        <v>15</v>
      </c>
      <c r="E1391" t="s">
        <v>22</v>
      </c>
      <c r="F1391" s="21">
        <v>45280</v>
      </c>
      <c r="G1391" s="21">
        <v>46010</v>
      </c>
      <c r="H1391" t="s">
        <v>12</v>
      </c>
    </row>
    <row r="1392" spans="1:8">
      <c r="A1392">
        <v>11391</v>
      </c>
      <c r="B1392" t="s">
        <v>1333</v>
      </c>
      <c r="C1392" t="s">
        <v>25</v>
      </c>
      <c r="D1392" t="s">
        <v>26</v>
      </c>
      <c r="E1392" t="s">
        <v>16</v>
      </c>
      <c r="F1392" s="21">
        <v>45477</v>
      </c>
      <c r="G1392" s="21">
        <v>45842</v>
      </c>
      <c r="H1392" t="s">
        <v>12</v>
      </c>
    </row>
    <row r="1393" spans="1:8">
      <c r="A1393">
        <v>11392</v>
      </c>
      <c r="B1393" t="s">
        <v>1334</v>
      </c>
      <c r="C1393" t="s">
        <v>28</v>
      </c>
      <c r="D1393" t="s">
        <v>15</v>
      </c>
      <c r="E1393" t="s">
        <v>30</v>
      </c>
      <c r="F1393" s="21">
        <v>45145</v>
      </c>
      <c r="G1393" s="21">
        <v>45325</v>
      </c>
      <c r="H1393" t="s">
        <v>12</v>
      </c>
    </row>
    <row r="1394" spans="1:8">
      <c r="A1394">
        <v>11393</v>
      </c>
      <c r="B1394" t="s">
        <v>1335</v>
      </c>
      <c r="C1394" t="s">
        <v>25</v>
      </c>
      <c r="D1394" t="s">
        <v>15</v>
      </c>
      <c r="E1394" t="s">
        <v>30</v>
      </c>
      <c r="F1394" s="21">
        <v>45577</v>
      </c>
      <c r="G1394" s="21">
        <v>45757</v>
      </c>
      <c r="H1394" t="s">
        <v>12</v>
      </c>
    </row>
    <row r="1395" spans="1:8">
      <c r="A1395">
        <v>11394</v>
      </c>
      <c r="B1395" t="s">
        <v>1336</v>
      </c>
      <c r="C1395" t="s">
        <v>28</v>
      </c>
      <c r="D1395" t="s">
        <v>15</v>
      </c>
      <c r="E1395" t="s">
        <v>30</v>
      </c>
      <c r="F1395" s="21">
        <v>45174</v>
      </c>
      <c r="G1395" s="21">
        <v>45539</v>
      </c>
      <c r="H1395" t="s">
        <v>12</v>
      </c>
    </row>
    <row r="1396" spans="1:8">
      <c r="A1396">
        <v>11395</v>
      </c>
      <c r="B1396" t="s">
        <v>1337</v>
      </c>
      <c r="C1396" t="s">
        <v>28</v>
      </c>
      <c r="D1396" t="s">
        <v>26</v>
      </c>
      <c r="E1396" t="s">
        <v>16</v>
      </c>
      <c r="F1396" s="21">
        <v>45308</v>
      </c>
      <c r="G1396" s="21">
        <v>45673</v>
      </c>
      <c r="H1396" t="s">
        <v>12</v>
      </c>
    </row>
    <row r="1397" spans="1:8">
      <c r="A1397">
        <v>11396</v>
      </c>
      <c r="B1397" t="s">
        <v>1338</v>
      </c>
      <c r="C1397" t="s">
        <v>25</v>
      </c>
      <c r="D1397" t="s">
        <v>26</v>
      </c>
      <c r="E1397" t="s">
        <v>16</v>
      </c>
      <c r="F1397" s="21">
        <v>45593</v>
      </c>
      <c r="G1397" s="21">
        <v>45773</v>
      </c>
      <c r="H1397" t="s">
        <v>12</v>
      </c>
    </row>
    <row r="1398" spans="1:8">
      <c r="A1398">
        <v>11397</v>
      </c>
      <c r="B1398" t="s">
        <v>1339</v>
      </c>
      <c r="C1398" t="s">
        <v>28</v>
      </c>
      <c r="D1398" t="s">
        <v>26</v>
      </c>
      <c r="E1398" t="s">
        <v>22</v>
      </c>
      <c r="F1398" s="21">
        <v>45274</v>
      </c>
      <c r="G1398" s="21">
        <v>45454</v>
      </c>
      <c r="H1398" t="s">
        <v>12</v>
      </c>
    </row>
    <row r="1399" spans="1:8">
      <c r="A1399">
        <v>11398</v>
      </c>
      <c r="B1399" t="s">
        <v>1340</v>
      </c>
      <c r="C1399" t="s">
        <v>28</v>
      </c>
      <c r="D1399" t="s">
        <v>15</v>
      </c>
      <c r="E1399" t="s">
        <v>35</v>
      </c>
      <c r="F1399" s="21">
        <v>45166</v>
      </c>
      <c r="G1399" s="21">
        <v>45531</v>
      </c>
      <c r="H1399" t="s">
        <v>12</v>
      </c>
    </row>
    <row r="1400" spans="1:8">
      <c r="A1400">
        <v>11399</v>
      </c>
      <c r="B1400" t="s">
        <v>1341</v>
      </c>
      <c r="C1400" t="s">
        <v>14</v>
      </c>
      <c r="D1400" t="s">
        <v>15</v>
      </c>
      <c r="E1400" t="s">
        <v>11</v>
      </c>
      <c r="F1400" s="21">
        <v>45313</v>
      </c>
      <c r="G1400" s="21">
        <v>46043</v>
      </c>
      <c r="H1400" t="s">
        <v>19</v>
      </c>
    </row>
    <row r="1401" spans="1:8">
      <c r="A1401">
        <v>11400</v>
      </c>
      <c r="B1401" t="s">
        <v>1342</v>
      </c>
      <c r="C1401" t="s">
        <v>9</v>
      </c>
      <c r="D1401" t="s">
        <v>10</v>
      </c>
      <c r="E1401" t="s">
        <v>35</v>
      </c>
      <c r="F1401" s="21">
        <v>45523</v>
      </c>
      <c r="G1401" s="21">
        <v>45703</v>
      </c>
      <c r="H1401" t="s">
        <v>12</v>
      </c>
    </row>
    <row r="1402" spans="1:8">
      <c r="A1402">
        <v>11401</v>
      </c>
      <c r="B1402" t="s">
        <v>1343</v>
      </c>
      <c r="C1402" t="s">
        <v>55</v>
      </c>
      <c r="D1402" t="s">
        <v>26</v>
      </c>
      <c r="E1402" t="s">
        <v>11</v>
      </c>
      <c r="F1402" s="21">
        <v>45362</v>
      </c>
      <c r="G1402" s="21">
        <v>45727</v>
      </c>
      <c r="H1402" t="s">
        <v>12</v>
      </c>
    </row>
    <row r="1403" spans="1:8">
      <c r="A1403">
        <v>11402</v>
      </c>
      <c r="B1403" t="s">
        <v>1344</v>
      </c>
      <c r="C1403" t="s">
        <v>9</v>
      </c>
      <c r="D1403" t="s">
        <v>38</v>
      </c>
      <c r="E1403" t="s">
        <v>11</v>
      </c>
      <c r="F1403" s="21">
        <v>45414</v>
      </c>
      <c r="G1403" s="21">
        <v>45594</v>
      </c>
      <c r="H1403" t="s">
        <v>12</v>
      </c>
    </row>
    <row r="1404" spans="1:8">
      <c r="A1404">
        <v>11403</v>
      </c>
      <c r="B1404" t="s">
        <v>1345</v>
      </c>
      <c r="C1404" t="s">
        <v>25</v>
      </c>
      <c r="D1404" t="s">
        <v>15</v>
      </c>
      <c r="E1404" t="s">
        <v>22</v>
      </c>
      <c r="F1404" s="21">
        <v>45529</v>
      </c>
      <c r="G1404" s="21">
        <v>46259</v>
      </c>
      <c r="H1404" t="s">
        <v>19</v>
      </c>
    </row>
    <row r="1405" spans="1:8">
      <c r="A1405">
        <v>11404</v>
      </c>
      <c r="B1405" t="s">
        <v>1346</v>
      </c>
      <c r="C1405" t="s">
        <v>25</v>
      </c>
      <c r="D1405" t="s">
        <v>15</v>
      </c>
      <c r="E1405" t="s">
        <v>22</v>
      </c>
      <c r="F1405" s="21">
        <v>45578</v>
      </c>
      <c r="G1405" s="21">
        <v>45943</v>
      </c>
      <c r="H1405" t="s">
        <v>12</v>
      </c>
    </row>
    <row r="1406" spans="1:8">
      <c r="A1406">
        <v>11405</v>
      </c>
      <c r="B1406" t="s">
        <v>1347</v>
      </c>
      <c r="C1406" t="s">
        <v>14</v>
      </c>
      <c r="D1406" t="s">
        <v>38</v>
      </c>
      <c r="E1406" t="s">
        <v>11</v>
      </c>
      <c r="F1406" s="21">
        <v>45074</v>
      </c>
      <c r="G1406" s="21">
        <v>45804</v>
      </c>
      <c r="H1406" t="s">
        <v>12</v>
      </c>
    </row>
    <row r="1407" spans="1:8">
      <c r="A1407">
        <v>11406</v>
      </c>
      <c r="B1407" t="s">
        <v>1348</v>
      </c>
      <c r="C1407" t="s">
        <v>14</v>
      </c>
      <c r="D1407" t="s">
        <v>38</v>
      </c>
      <c r="E1407" t="s">
        <v>11</v>
      </c>
      <c r="F1407" s="21">
        <v>45452</v>
      </c>
      <c r="G1407" s="21">
        <v>46182</v>
      </c>
      <c r="H1407" t="s">
        <v>19</v>
      </c>
    </row>
    <row r="1408" spans="1:8">
      <c r="A1408">
        <v>11407</v>
      </c>
      <c r="B1408" t="s">
        <v>246</v>
      </c>
      <c r="C1408" t="s">
        <v>55</v>
      </c>
      <c r="D1408" t="s">
        <v>38</v>
      </c>
      <c r="E1408" t="s">
        <v>16</v>
      </c>
      <c r="F1408" s="21">
        <v>45087</v>
      </c>
      <c r="G1408" s="21">
        <v>45817</v>
      </c>
      <c r="H1408" t="s">
        <v>12</v>
      </c>
    </row>
    <row r="1409" spans="1:8">
      <c r="A1409">
        <v>11408</v>
      </c>
      <c r="B1409" t="s">
        <v>1349</v>
      </c>
      <c r="C1409" t="s">
        <v>28</v>
      </c>
      <c r="D1409" t="s">
        <v>38</v>
      </c>
      <c r="E1409" t="s">
        <v>16</v>
      </c>
      <c r="F1409" s="21">
        <v>45050</v>
      </c>
      <c r="G1409" s="21">
        <v>45415</v>
      </c>
      <c r="H1409" t="s">
        <v>12</v>
      </c>
    </row>
    <row r="1410" spans="1:8">
      <c r="A1410">
        <v>11409</v>
      </c>
      <c r="B1410" t="s">
        <v>1350</v>
      </c>
      <c r="C1410" t="s">
        <v>9</v>
      </c>
      <c r="D1410" t="s">
        <v>15</v>
      </c>
      <c r="E1410" t="s">
        <v>11</v>
      </c>
      <c r="F1410" s="21">
        <v>45047</v>
      </c>
      <c r="G1410" s="21">
        <v>45412</v>
      </c>
      <c r="H1410" t="s">
        <v>12</v>
      </c>
    </row>
    <row r="1411" spans="1:8">
      <c r="A1411">
        <v>11410</v>
      </c>
      <c r="B1411" t="s">
        <v>585</v>
      </c>
      <c r="C1411" t="s">
        <v>25</v>
      </c>
      <c r="D1411" t="s">
        <v>10</v>
      </c>
      <c r="E1411" t="s">
        <v>22</v>
      </c>
      <c r="F1411" s="21">
        <v>44955</v>
      </c>
      <c r="G1411" s="21">
        <v>45135</v>
      </c>
      <c r="H1411" t="s">
        <v>12</v>
      </c>
    </row>
    <row r="1412" spans="1:8">
      <c r="A1412">
        <v>11411</v>
      </c>
      <c r="B1412" t="s">
        <v>1351</v>
      </c>
      <c r="C1412" t="s">
        <v>55</v>
      </c>
      <c r="D1412" t="s">
        <v>26</v>
      </c>
      <c r="E1412" t="s">
        <v>30</v>
      </c>
      <c r="F1412" s="21">
        <v>45217</v>
      </c>
      <c r="G1412" s="21">
        <v>45397</v>
      </c>
      <c r="H1412" t="s">
        <v>12</v>
      </c>
    </row>
    <row r="1413" spans="1:8">
      <c r="A1413">
        <v>11412</v>
      </c>
      <c r="B1413" t="s">
        <v>1352</v>
      </c>
      <c r="C1413" t="s">
        <v>9</v>
      </c>
      <c r="D1413" t="s">
        <v>26</v>
      </c>
      <c r="E1413" t="s">
        <v>35</v>
      </c>
      <c r="F1413" s="21">
        <v>45284</v>
      </c>
      <c r="G1413" s="21">
        <v>45464</v>
      </c>
      <c r="H1413" t="s">
        <v>12</v>
      </c>
    </row>
    <row r="1414" spans="1:8">
      <c r="A1414">
        <v>11413</v>
      </c>
      <c r="B1414" t="s">
        <v>1353</v>
      </c>
      <c r="C1414" t="s">
        <v>55</v>
      </c>
      <c r="D1414" t="s">
        <v>38</v>
      </c>
      <c r="E1414" t="s">
        <v>35</v>
      </c>
      <c r="F1414" s="21">
        <v>45244</v>
      </c>
      <c r="G1414" s="21">
        <v>45974</v>
      </c>
      <c r="H1414" t="s">
        <v>12</v>
      </c>
    </row>
    <row r="1415" spans="1:8">
      <c r="A1415">
        <v>11414</v>
      </c>
      <c r="B1415" t="s">
        <v>1354</v>
      </c>
      <c r="C1415" t="s">
        <v>55</v>
      </c>
      <c r="D1415" t="s">
        <v>38</v>
      </c>
      <c r="E1415" t="s">
        <v>35</v>
      </c>
      <c r="F1415" s="21">
        <v>45062</v>
      </c>
      <c r="G1415" s="21">
        <v>45242</v>
      </c>
      <c r="H1415" t="s">
        <v>12</v>
      </c>
    </row>
    <row r="1416" spans="1:8">
      <c r="A1416">
        <v>11415</v>
      </c>
      <c r="B1416" t="s">
        <v>1355</v>
      </c>
      <c r="C1416" t="s">
        <v>55</v>
      </c>
      <c r="D1416" t="s">
        <v>38</v>
      </c>
      <c r="E1416" t="s">
        <v>11</v>
      </c>
      <c r="F1416" s="21">
        <v>45260</v>
      </c>
      <c r="G1416" s="21">
        <v>45440</v>
      </c>
      <c r="H1416" t="s">
        <v>12</v>
      </c>
    </row>
    <row r="1417" spans="1:8">
      <c r="A1417">
        <v>11416</v>
      </c>
      <c r="B1417" t="s">
        <v>1356</v>
      </c>
      <c r="C1417" t="s">
        <v>14</v>
      </c>
      <c r="D1417" t="s">
        <v>15</v>
      </c>
      <c r="E1417" t="s">
        <v>22</v>
      </c>
      <c r="F1417" s="21">
        <v>45323</v>
      </c>
      <c r="G1417" s="21">
        <v>45503</v>
      </c>
      <c r="H1417" t="s">
        <v>12</v>
      </c>
    </row>
    <row r="1418" spans="1:8">
      <c r="A1418">
        <v>11417</v>
      </c>
      <c r="B1418" t="s">
        <v>1357</v>
      </c>
      <c r="C1418" t="s">
        <v>25</v>
      </c>
      <c r="D1418" t="s">
        <v>15</v>
      </c>
      <c r="E1418" t="s">
        <v>16</v>
      </c>
      <c r="F1418" s="21">
        <v>45613</v>
      </c>
      <c r="G1418" s="21">
        <v>45978</v>
      </c>
      <c r="H1418" t="s">
        <v>12</v>
      </c>
    </row>
    <row r="1419" spans="1:8">
      <c r="A1419">
        <v>11418</v>
      </c>
      <c r="B1419" t="s">
        <v>1358</v>
      </c>
      <c r="C1419" t="s">
        <v>14</v>
      </c>
      <c r="D1419" t="s">
        <v>26</v>
      </c>
      <c r="E1419" t="s">
        <v>11</v>
      </c>
      <c r="F1419" s="21">
        <v>44952</v>
      </c>
      <c r="G1419" s="21">
        <v>45682</v>
      </c>
      <c r="H1419" t="s">
        <v>12</v>
      </c>
    </row>
    <row r="1420" spans="1:8">
      <c r="A1420">
        <v>11419</v>
      </c>
      <c r="B1420" t="s">
        <v>1054</v>
      </c>
      <c r="C1420" t="s">
        <v>28</v>
      </c>
      <c r="D1420" t="s">
        <v>26</v>
      </c>
      <c r="E1420" t="s">
        <v>35</v>
      </c>
      <c r="F1420" s="21">
        <v>45014</v>
      </c>
      <c r="G1420" s="21">
        <v>45194</v>
      </c>
      <c r="H1420" t="s">
        <v>12</v>
      </c>
    </row>
    <row r="1421" spans="1:8">
      <c r="A1421">
        <v>11420</v>
      </c>
      <c r="B1421" t="s">
        <v>1359</v>
      </c>
      <c r="C1421" t="s">
        <v>28</v>
      </c>
      <c r="D1421" t="s">
        <v>15</v>
      </c>
      <c r="E1421" t="s">
        <v>16</v>
      </c>
      <c r="F1421" s="21">
        <v>45510</v>
      </c>
      <c r="G1421" s="21">
        <v>46240</v>
      </c>
      <c r="H1421" t="s">
        <v>19</v>
      </c>
    </row>
    <row r="1422" spans="1:8">
      <c r="A1422">
        <v>11421</v>
      </c>
      <c r="B1422" t="s">
        <v>1360</v>
      </c>
      <c r="C1422" t="s">
        <v>28</v>
      </c>
      <c r="D1422" t="s">
        <v>26</v>
      </c>
      <c r="E1422" t="s">
        <v>16</v>
      </c>
      <c r="F1422" s="21">
        <v>45601</v>
      </c>
      <c r="G1422" s="21">
        <v>46331</v>
      </c>
      <c r="H1422" t="s">
        <v>19</v>
      </c>
    </row>
    <row r="1423" spans="1:8">
      <c r="A1423">
        <v>11422</v>
      </c>
      <c r="B1423" t="s">
        <v>1361</v>
      </c>
      <c r="C1423" t="s">
        <v>25</v>
      </c>
      <c r="D1423" t="s">
        <v>18</v>
      </c>
      <c r="E1423" t="s">
        <v>11</v>
      </c>
      <c r="F1423" s="21">
        <v>45520</v>
      </c>
      <c r="G1423" s="21">
        <v>45885</v>
      </c>
      <c r="H1423" t="s">
        <v>12</v>
      </c>
    </row>
    <row r="1424" spans="1:8">
      <c r="A1424">
        <v>11423</v>
      </c>
      <c r="B1424" t="s">
        <v>1362</v>
      </c>
      <c r="C1424" t="s">
        <v>28</v>
      </c>
      <c r="D1424" t="s">
        <v>10</v>
      </c>
      <c r="E1424" t="s">
        <v>22</v>
      </c>
      <c r="F1424" s="21">
        <v>45530</v>
      </c>
      <c r="G1424" s="21">
        <v>45710</v>
      </c>
      <c r="H1424" t="s">
        <v>12</v>
      </c>
    </row>
    <row r="1425" spans="1:8">
      <c r="A1425">
        <v>11424</v>
      </c>
      <c r="B1425" t="s">
        <v>1363</v>
      </c>
      <c r="C1425" t="s">
        <v>25</v>
      </c>
      <c r="D1425" t="s">
        <v>38</v>
      </c>
      <c r="E1425" t="s">
        <v>11</v>
      </c>
      <c r="F1425" s="21">
        <v>45351</v>
      </c>
      <c r="G1425" s="21">
        <v>45531</v>
      </c>
      <c r="H1425" t="s">
        <v>12</v>
      </c>
    </row>
    <row r="1426" spans="1:8">
      <c r="A1426">
        <v>11425</v>
      </c>
      <c r="B1426" t="s">
        <v>216</v>
      </c>
      <c r="C1426" t="s">
        <v>25</v>
      </c>
      <c r="D1426" t="s">
        <v>38</v>
      </c>
      <c r="E1426" t="s">
        <v>30</v>
      </c>
      <c r="F1426" s="21">
        <v>45020</v>
      </c>
      <c r="G1426" s="21">
        <v>45200</v>
      </c>
      <c r="H1426" t="s">
        <v>12</v>
      </c>
    </row>
    <row r="1427" spans="1:8">
      <c r="A1427">
        <v>11426</v>
      </c>
      <c r="B1427" t="s">
        <v>1364</v>
      </c>
      <c r="C1427" t="s">
        <v>21</v>
      </c>
      <c r="D1427" t="s">
        <v>10</v>
      </c>
      <c r="E1427" t="s">
        <v>11</v>
      </c>
      <c r="F1427" s="21">
        <v>45114</v>
      </c>
      <c r="G1427" s="21">
        <v>45479</v>
      </c>
      <c r="H1427" t="s">
        <v>12</v>
      </c>
    </row>
    <row r="1428" spans="1:8">
      <c r="A1428">
        <v>11427</v>
      </c>
      <c r="B1428" t="s">
        <v>1365</v>
      </c>
      <c r="C1428" t="s">
        <v>21</v>
      </c>
      <c r="D1428" t="s">
        <v>10</v>
      </c>
      <c r="E1428" t="s">
        <v>22</v>
      </c>
      <c r="F1428" s="21">
        <v>45621</v>
      </c>
      <c r="G1428" s="21">
        <v>45801</v>
      </c>
      <c r="H1428" t="s">
        <v>12</v>
      </c>
    </row>
    <row r="1429" spans="1:8">
      <c r="A1429">
        <v>11428</v>
      </c>
      <c r="B1429" t="s">
        <v>1366</v>
      </c>
      <c r="C1429" t="s">
        <v>25</v>
      </c>
      <c r="D1429" t="s">
        <v>18</v>
      </c>
      <c r="E1429" t="s">
        <v>16</v>
      </c>
      <c r="F1429" s="21">
        <v>44986</v>
      </c>
      <c r="G1429" s="21">
        <v>45351</v>
      </c>
      <c r="H1429" t="s">
        <v>12</v>
      </c>
    </row>
    <row r="1430" spans="1:8">
      <c r="A1430">
        <v>11429</v>
      </c>
      <c r="B1430" t="s">
        <v>1367</v>
      </c>
      <c r="C1430" t="s">
        <v>25</v>
      </c>
      <c r="D1430" t="s">
        <v>18</v>
      </c>
      <c r="E1430" t="s">
        <v>22</v>
      </c>
      <c r="F1430" s="21">
        <v>45258</v>
      </c>
      <c r="G1430" s="21">
        <v>45623</v>
      </c>
      <c r="H1430" t="s">
        <v>12</v>
      </c>
    </row>
    <row r="1431" spans="1:8">
      <c r="A1431">
        <v>11430</v>
      </c>
      <c r="B1431" t="s">
        <v>1368</v>
      </c>
      <c r="C1431" t="s">
        <v>9</v>
      </c>
      <c r="D1431" t="s">
        <v>18</v>
      </c>
      <c r="E1431" t="s">
        <v>11</v>
      </c>
      <c r="F1431" s="21">
        <v>45538</v>
      </c>
      <c r="G1431" s="21">
        <v>46268</v>
      </c>
      <c r="H1431" t="s">
        <v>19</v>
      </c>
    </row>
    <row r="1432" spans="1:8">
      <c r="A1432">
        <v>11431</v>
      </c>
      <c r="B1432" t="s">
        <v>1369</v>
      </c>
      <c r="C1432" t="s">
        <v>28</v>
      </c>
      <c r="D1432" t="s">
        <v>15</v>
      </c>
      <c r="E1432" t="s">
        <v>22</v>
      </c>
      <c r="F1432" s="21">
        <v>45044</v>
      </c>
      <c r="G1432" s="21">
        <v>45409</v>
      </c>
      <c r="H1432" t="s">
        <v>12</v>
      </c>
    </row>
    <row r="1433" spans="1:8">
      <c r="A1433">
        <v>11432</v>
      </c>
      <c r="B1433" t="s">
        <v>1370</v>
      </c>
      <c r="C1433" t="s">
        <v>55</v>
      </c>
      <c r="D1433" t="s">
        <v>15</v>
      </c>
      <c r="E1433" t="s">
        <v>22</v>
      </c>
      <c r="F1433" s="21">
        <v>44994</v>
      </c>
      <c r="G1433" s="21">
        <v>45359</v>
      </c>
      <c r="H1433" t="s">
        <v>12</v>
      </c>
    </row>
    <row r="1434" spans="1:8">
      <c r="A1434">
        <v>11433</v>
      </c>
      <c r="B1434" t="s">
        <v>809</v>
      </c>
      <c r="C1434" t="s">
        <v>14</v>
      </c>
      <c r="D1434" t="s">
        <v>18</v>
      </c>
      <c r="E1434" t="s">
        <v>16</v>
      </c>
      <c r="F1434" s="21">
        <v>45202</v>
      </c>
      <c r="G1434" s="21">
        <v>45932</v>
      </c>
      <c r="H1434" t="s">
        <v>12</v>
      </c>
    </row>
    <row r="1435" spans="1:8">
      <c r="A1435">
        <v>11434</v>
      </c>
      <c r="B1435" t="s">
        <v>1371</v>
      </c>
      <c r="C1435" t="s">
        <v>14</v>
      </c>
      <c r="D1435" t="s">
        <v>26</v>
      </c>
      <c r="E1435" t="s">
        <v>11</v>
      </c>
      <c r="F1435" s="21">
        <v>45495</v>
      </c>
      <c r="G1435" s="21">
        <v>46225</v>
      </c>
      <c r="H1435" t="s">
        <v>19</v>
      </c>
    </row>
    <row r="1436" spans="1:8">
      <c r="A1436">
        <v>11435</v>
      </c>
      <c r="B1436" t="s">
        <v>1372</v>
      </c>
      <c r="C1436" t="s">
        <v>25</v>
      </c>
      <c r="D1436" t="s">
        <v>15</v>
      </c>
      <c r="E1436" t="s">
        <v>22</v>
      </c>
      <c r="F1436" s="21">
        <v>45383</v>
      </c>
      <c r="G1436" s="21">
        <v>45563</v>
      </c>
      <c r="H1436" t="s">
        <v>12</v>
      </c>
    </row>
    <row r="1437" spans="1:8">
      <c r="A1437">
        <v>11436</v>
      </c>
      <c r="B1437" t="s">
        <v>1373</v>
      </c>
      <c r="C1437" t="s">
        <v>21</v>
      </c>
      <c r="D1437" t="s">
        <v>18</v>
      </c>
      <c r="E1437" t="s">
        <v>30</v>
      </c>
      <c r="F1437" s="21">
        <v>45480</v>
      </c>
      <c r="G1437" s="21">
        <v>45660</v>
      </c>
      <c r="H1437" t="s">
        <v>12</v>
      </c>
    </row>
    <row r="1438" spans="1:8">
      <c r="A1438">
        <v>11437</v>
      </c>
      <c r="B1438" t="s">
        <v>1374</v>
      </c>
      <c r="C1438" t="s">
        <v>28</v>
      </c>
      <c r="D1438" t="s">
        <v>38</v>
      </c>
      <c r="E1438" t="s">
        <v>35</v>
      </c>
      <c r="F1438" s="21">
        <v>45389</v>
      </c>
      <c r="G1438" s="21">
        <v>45569</v>
      </c>
      <c r="H1438" t="s">
        <v>12</v>
      </c>
    </row>
    <row r="1439" spans="1:8">
      <c r="A1439">
        <v>11438</v>
      </c>
      <c r="B1439" t="s">
        <v>1375</v>
      </c>
      <c r="C1439" t="s">
        <v>28</v>
      </c>
      <c r="D1439" t="s">
        <v>10</v>
      </c>
      <c r="E1439" t="s">
        <v>11</v>
      </c>
      <c r="F1439" s="21">
        <v>44927</v>
      </c>
      <c r="G1439" s="21">
        <v>45107</v>
      </c>
      <c r="H1439" t="s">
        <v>12</v>
      </c>
    </row>
    <row r="1440" spans="1:8">
      <c r="A1440">
        <v>11439</v>
      </c>
      <c r="B1440" t="s">
        <v>1376</v>
      </c>
      <c r="C1440" t="s">
        <v>25</v>
      </c>
      <c r="D1440" t="s">
        <v>15</v>
      </c>
      <c r="E1440" t="s">
        <v>30</v>
      </c>
      <c r="F1440" s="21">
        <v>45623</v>
      </c>
      <c r="G1440" s="21">
        <v>45988</v>
      </c>
      <c r="H1440" t="s">
        <v>12</v>
      </c>
    </row>
    <row r="1441" spans="1:8">
      <c r="A1441">
        <v>11440</v>
      </c>
      <c r="B1441" t="s">
        <v>1377</v>
      </c>
      <c r="C1441" t="s">
        <v>28</v>
      </c>
      <c r="D1441" t="s">
        <v>15</v>
      </c>
      <c r="E1441" t="s">
        <v>30</v>
      </c>
      <c r="F1441" s="21">
        <v>44973</v>
      </c>
      <c r="G1441" s="21">
        <v>45153</v>
      </c>
      <c r="H1441" t="s">
        <v>12</v>
      </c>
    </row>
    <row r="1442" spans="1:8">
      <c r="A1442">
        <v>11441</v>
      </c>
      <c r="B1442" t="s">
        <v>1378</v>
      </c>
      <c r="C1442" t="s">
        <v>28</v>
      </c>
      <c r="D1442" t="s">
        <v>26</v>
      </c>
      <c r="E1442" t="s">
        <v>30</v>
      </c>
      <c r="F1442" s="21">
        <v>45018</v>
      </c>
      <c r="G1442" s="21">
        <v>45383</v>
      </c>
      <c r="H1442" t="s">
        <v>12</v>
      </c>
    </row>
    <row r="1443" spans="1:8">
      <c r="A1443">
        <v>11442</v>
      </c>
      <c r="B1443" t="s">
        <v>1379</v>
      </c>
      <c r="C1443" t="s">
        <v>21</v>
      </c>
      <c r="D1443" t="s">
        <v>15</v>
      </c>
      <c r="E1443" t="s">
        <v>30</v>
      </c>
      <c r="F1443" s="21">
        <v>45369</v>
      </c>
      <c r="G1443" s="21">
        <v>45549</v>
      </c>
      <c r="H1443" t="s">
        <v>12</v>
      </c>
    </row>
    <row r="1444" spans="1:8">
      <c r="A1444">
        <v>11443</v>
      </c>
      <c r="B1444" t="s">
        <v>1380</v>
      </c>
      <c r="C1444" t="s">
        <v>25</v>
      </c>
      <c r="D1444" t="s">
        <v>10</v>
      </c>
      <c r="E1444" t="s">
        <v>30</v>
      </c>
      <c r="F1444" s="21">
        <v>45390</v>
      </c>
      <c r="G1444" s="21">
        <v>45755</v>
      </c>
      <c r="H1444" t="s">
        <v>12</v>
      </c>
    </row>
    <row r="1445" spans="1:8">
      <c r="A1445">
        <v>11444</v>
      </c>
      <c r="B1445" t="s">
        <v>1381</v>
      </c>
      <c r="C1445" t="s">
        <v>25</v>
      </c>
      <c r="D1445" t="s">
        <v>18</v>
      </c>
      <c r="E1445" t="s">
        <v>22</v>
      </c>
      <c r="F1445" s="21">
        <v>45540</v>
      </c>
      <c r="G1445" s="21">
        <v>45905</v>
      </c>
      <c r="H1445" t="s">
        <v>12</v>
      </c>
    </row>
    <row r="1446" spans="1:8">
      <c r="A1446">
        <v>11445</v>
      </c>
      <c r="B1446" t="s">
        <v>1382</v>
      </c>
      <c r="C1446" t="s">
        <v>14</v>
      </c>
      <c r="D1446" t="s">
        <v>26</v>
      </c>
      <c r="E1446" t="s">
        <v>35</v>
      </c>
      <c r="F1446" s="21">
        <v>45414</v>
      </c>
      <c r="G1446" s="21">
        <v>45594</v>
      </c>
      <c r="H1446" t="s">
        <v>12</v>
      </c>
    </row>
    <row r="1447" spans="1:8">
      <c r="A1447">
        <v>11446</v>
      </c>
      <c r="B1447" t="s">
        <v>1383</v>
      </c>
      <c r="C1447" t="s">
        <v>14</v>
      </c>
      <c r="D1447" t="s">
        <v>18</v>
      </c>
      <c r="E1447" t="s">
        <v>22</v>
      </c>
      <c r="F1447" s="21">
        <v>45496</v>
      </c>
      <c r="G1447" s="21">
        <v>46226</v>
      </c>
      <c r="H1447" t="s">
        <v>19</v>
      </c>
    </row>
    <row r="1448" spans="1:8">
      <c r="A1448">
        <v>11447</v>
      </c>
      <c r="B1448" t="s">
        <v>1384</v>
      </c>
      <c r="C1448" t="s">
        <v>55</v>
      </c>
      <c r="D1448" t="s">
        <v>15</v>
      </c>
      <c r="E1448" t="s">
        <v>16</v>
      </c>
      <c r="F1448" s="21">
        <v>45591</v>
      </c>
      <c r="G1448" s="21">
        <v>46321</v>
      </c>
      <c r="H1448" t="s">
        <v>19</v>
      </c>
    </row>
    <row r="1449" spans="1:8">
      <c r="A1449">
        <v>11448</v>
      </c>
      <c r="B1449" t="s">
        <v>1385</v>
      </c>
      <c r="C1449" t="s">
        <v>9</v>
      </c>
      <c r="D1449" t="s">
        <v>38</v>
      </c>
      <c r="E1449" t="s">
        <v>16</v>
      </c>
      <c r="F1449" s="21">
        <v>45288</v>
      </c>
      <c r="G1449" s="21">
        <v>45653</v>
      </c>
      <c r="H1449" t="s">
        <v>12</v>
      </c>
    </row>
    <row r="1450" spans="1:8">
      <c r="A1450">
        <v>11449</v>
      </c>
      <c r="B1450" t="s">
        <v>1386</v>
      </c>
      <c r="C1450" t="s">
        <v>25</v>
      </c>
      <c r="D1450" t="s">
        <v>38</v>
      </c>
      <c r="E1450" t="s">
        <v>11</v>
      </c>
      <c r="F1450" s="21">
        <v>44935</v>
      </c>
      <c r="G1450" s="21">
        <v>45115</v>
      </c>
      <c r="H1450" t="s">
        <v>12</v>
      </c>
    </row>
    <row r="1451" spans="1:8">
      <c r="A1451">
        <v>11450</v>
      </c>
      <c r="B1451" t="s">
        <v>1387</v>
      </c>
      <c r="C1451" t="s">
        <v>21</v>
      </c>
      <c r="D1451" t="s">
        <v>38</v>
      </c>
      <c r="E1451" t="s">
        <v>16</v>
      </c>
      <c r="F1451" s="21">
        <v>45153</v>
      </c>
      <c r="G1451" s="21">
        <v>45883</v>
      </c>
      <c r="H1451" t="s">
        <v>12</v>
      </c>
    </row>
    <row r="1452" spans="1:8">
      <c r="A1452">
        <v>11451</v>
      </c>
      <c r="B1452" t="s">
        <v>1388</v>
      </c>
      <c r="C1452" t="s">
        <v>14</v>
      </c>
      <c r="D1452" t="s">
        <v>10</v>
      </c>
      <c r="E1452" t="s">
        <v>11</v>
      </c>
      <c r="F1452" s="21">
        <v>45019</v>
      </c>
      <c r="G1452" s="21">
        <v>45749</v>
      </c>
      <c r="H1452" t="s">
        <v>12</v>
      </c>
    </row>
    <row r="1453" spans="1:8">
      <c r="A1453">
        <v>11452</v>
      </c>
      <c r="B1453" t="s">
        <v>1389</v>
      </c>
      <c r="C1453" t="s">
        <v>14</v>
      </c>
      <c r="D1453" t="s">
        <v>18</v>
      </c>
      <c r="E1453" t="s">
        <v>11</v>
      </c>
      <c r="F1453" s="21">
        <v>45432</v>
      </c>
      <c r="G1453" s="21">
        <v>45797</v>
      </c>
      <c r="H1453" t="s">
        <v>12</v>
      </c>
    </row>
    <row r="1454" spans="1:8">
      <c r="A1454">
        <v>11453</v>
      </c>
      <c r="B1454" t="s">
        <v>1390</v>
      </c>
      <c r="C1454" t="s">
        <v>55</v>
      </c>
      <c r="D1454" t="s">
        <v>15</v>
      </c>
      <c r="E1454" t="s">
        <v>11</v>
      </c>
      <c r="F1454" s="21">
        <v>44934</v>
      </c>
      <c r="G1454" s="21">
        <v>45114</v>
      </c>
      <c r="H1454" t="s">
        <v>12</v>
      </c>
    </row>
    <row r="1455" spans="1:8">
      <c r="A1455">
        <v>11454</v>
      </c>
      <c r="B1455" t="s">
        <v>1391</v>
      </c>
      <c r="C1455" t="s">
        <v>9</v>
      </c>
      <c r="D1455" t="s">
        <v>10</v>
      </c>
      <c r="E1455" t="s">
        <v>35</v>
      </c>
      <c r="F1455" s="21">
        <v>45439</v>
      </c>
      <c r="G1455" s="21">
        <v>45804</v>
      </c>
      <c r="H1455" t="s">
        <v>12</v>
      </c>
    </row>
    <row r="1456" spans="1:8">
      <c r="A1456">
        <v>11455</v>
      </c>
      <c r="B1456" t="s">
        <v>1392</v>
      </c>
      <c r="C1456" t="s">
        <v>21</v>
      </c>
      <c r="D1456" t="s">
        <v>15</v>
      </c>
      <c r="E1456" t="s">
        <v>35</v>
      </c>
      <c r="F1456" s="21">
        <v>45505</v>
      </c>
      <c r="G1456" s="21">
        <v>45685</v>
      </c>
      <c r="H1456" t="s">
        <v>12</v>
      </c>
    </row>
    <row r="1457" spans="1:8">
      <c r="A1457">
        <v>11456</v>
      </c>
      <c r="B1457" t="s">
        <v>1393</v>
      </c>
      <c r="C1457" t="s">
        <v>21</v>
      </c>
      <c r="D1457" t="s">
        <v>26</v>
      </c>
      <c r="E1457" t="s">
        <v>11</v>
      </c>
      <c r="F1457" s="21">
        <v>45192</v>
      </c>
      <c r="G1457" s="21">
        <v>45922</v>
      </c>
      <c r="H1457" t="s">
        <v>12</v>
      </c>
    </row>
    <row r="1458" spans="1:8">
      <c r="A1458">
        <v>11457</v>
      </c>
      <c r="B1458" t="s">
        <v>938</v>
      </c>
      <c r="C1458" t="s">
        <v>28</v>
      </c>
      <c r="D1458" t="s">
        <v>10</v>
      </c>
      <c r="E1458" t="s">
        <v>11</v>
      </c>
      <c r="F1458" s="21">
        <v>45621</v>
      </c>
      <c r="G1458" s="21">
        <v>45801</v>
      </c>
      <c r="H1458" t="s">
        <v>12</v>
      </c>
    </row>
    <row r="1459" spans="1:8">
      <c r="A1459">
        <v>11458</v>
      </c>
      <c r="B1459" t="s">
        <v>1394</v>
      </c>
      <c r="C1459" t="s">
        <v>28</v>
      </c>
      <c r="D1459" t="s">
        <v>10</v>
      </c>
      <c r="E1459" t="s">
        <v>35</v>
      </c>
      <c r="F1459" s="21">
        <v>45391</v>
      </c>
      <c r="G1459" s="21">
        <v>45571</v>
      </c>
      <c r="H1459" t="s">
        <v>12</v>
      </c>
    </row>
    <row r="1460" spans="1:8">
      <c r="A1460">
        <v>11459</v>
      </c>
      <c r="B1460" t="s">
        <v>1395</v>
      </c>
      <c r="C1460" t="s">
        <v>14</v>
      </c>
      <c r="D1460" t="s">
        <v>26</v>
      </c>
      <c r="E1460" t="s">
        <v>30</v>
      </c>
      <c r="F1460" s="21">
        <v>45369</v>
      </c>
      <c r="G1460" s="21">
        <v>45734</v>
      </c>
      <c r="H1460" t="s">
        <v>12</v>
      </c>
    </row>
    <row r="1461" spans="1:8">
      <c r="A1461">
        <v>11460</v>
      </c>
      <c r="B1461" t="s">
        <v>1396</v>
      </c>
      <c r="C1461" t="s">
        <v>14</v>
      </c>
      <c r="D1461" t="s">
        <v>15</v>
      </c>
      <c r="E1461" t="s">
        <v>22</v>
      </c>
      <c r="F1461" s="21">
        <v>45434</v>
      </c>
      <c r="G1461" s="21">
        <v>45799</v>
      </c>
      <c r="H1461" t="s">
        <v>12</v>
      </c>
    </row>
    <row r="1462" spans="1:8">
      <c r="A1462">
        <v>11461</v>
      </c>
      <c r="B1462" t="s">
        <v>254</v>
      </c>
      <c r="C1462" t="s">
        <v>14</v>
      </c>
      <c r="D1462" t="s">
        <v>18</v>
      </c>
      <c r="E1462" t="s">
        <v>16</v>
      </c>
      <c r="F1462" s="21">
        <v>45211</v>
      </c>
      <c r="G1462" s="21">
        <v>45576</v>
      </c>
      <c r="H1462" t="s">
        <v>12</v>
      </c>
    </row>
    <row r="1463" spans="1:8">
      <c r="A1463">
        <v>11462</v>
      </c>
      <c r="B1463" t="s">
        <v>1397</v>
      </c>
      <c r="C1463" t="s">
        <v>25</v>
      </c>
      <c r="D1463" t="s">
        <v>26</v>
      </c>
      <c r="E1463" t="s">
        <v>22</v>
      </c>
      <c r="F1463" s="21">
        <v>45126</v>
      </c>
      <c r="G1463" s="21">
        <v>45491</v>
      </c>
      <c r="H1463" t="s">
        <v>12</v>
      </c>
    </row>
    <row r="1464" spans="1:8">
      <c r="A1464">
        <v>11463</v>
      </c>
      <c r="B1464" t="s">
        <v>1398</v>
      </c>
      <c r="C1464" t="s">
        <v>9</v>
      </c>
      <c r="D1464" t="s">
        <v>18</v>
      </c>
      <c r="E1464" t="s">
        <v>22</v>
      </c>
      <c r="F1464" s="21">
        <v>45003</v>
      </c>
      <c r="G1464" s="21">
        <v>45183</v>
      </c>
      <c r="H1464" t="s">
        <v>12</v>
      </c>
    </row>
    <row r="1465" spans="1:8">
      <c r="A1465">
        <v>11464</v>
      </c>
      <c r="B1465" t="s">
        <v>214</v>
      </c>
      <c r="C1465" t="s">
        <v>25</v>
      </c>
      <c r="D1465" t="s">
        <v>10</v>
      </c>
      <c r="E1465" t="s">
        <v>16</v>
      </c>
      <c r="F1465" s="21">
        <v>45568</v>
      </c>
      <c r="G1465" s="21">
        <v>46298</v>
      </c>
      <c r="H1465" t="s">
        <v>19</v>
      </c>
    </row>
    <row r="1466" spans="1:8">
      <c r="A1466">
        <v>11465</v>
      </c>
      <c r="B1466" t="s">
        <v>1399</v>
      </c>
      <c r="C1466" t="s">
        <v>55</v>
      </c>
      <c r="D1466" t="s">
        <v>38</v>
      </c>
      <c r="E1466" t="s">
        <v>16</v>
      </c>
      <c r="F1466" s="21">
        <v>45533</v>
      </c>
      <c r="G1466" s="21">
        <v>46263</v>
      </c>
      <c r="H1466" t="s">
        <v>19</v>
      </c>
    </row>
    <row r="1467" spans="1:8">
      <c r="A1467">
        <v>11466</v>
      </c>
      <c r="B1467" t="s">
        <v>1400</v>
      </c>
      <c r="C1467" t="s">
        <v>25</v>
      </c>
      <c r="D1467" t="s">
        <v>18</v>
      </c>
      <c r="E1467" t="s">
        <v>16</v>
      </c>
      <c r="F1467" s="21">
        <v>45411</v>
      </c>
      <c r="G1467" s="21">
        <v>45591</v>
      </c>
      <c r="H1467" t="s">
        <v>12</v>
      </c>
    </row>
    <row r="1468" spans="1:8">
      <c r="A1468">
        <v>11467</v>
      </c>
      <c r="B1468" t="s">
        <v>1401</v>
      </c>
      <c r="C1468" t="s">
        <v>9</v>
      </c>
      <c r="D1468" t="s">
        <v>10</v>
      </c>
      <c r="E1468" t="s">
        <v>35</v>
      </c>
      <c r="F1468" s="21">
        <v>45169</v>
      </c>
      <c r="G1468" s="21">
        <v>45349</v>
      </c>
      <c r="H1468" t="s">
        <v>12</v>
      </c>
    </row>
    <row r="1469" spans="1:8">
      <c r="A1469">
        <v>11468</v>
      </c>
      <c r="B1469" t="s">
        <v>1402</v>
      </c>
      <c r="C1469" t="s">
        <v>28</v>
      </c>
      <c r="D1469" t="s">
        <v>38</v>
      </c>
      <c r="E1469" t="s">
        <v>16</v>
      </c>
      <c r="F1469" s="21">
        <v>45567</v>
      </c>
      <c r="G1469" s="21">
        <v>45932</v>
      </c>
      <c r="H1469" t="s">
        <v>12</v>
      </c>
    </row>
    <row r="1470" spans="1:8">
      <c r="A1470">
        <v>11469</v>
      </c>
      <c r="B1470" t="s">
        <v>1403</v>
      </c>
      <c r="C1470" t="s">
        <v>9</v>
      </c>
      <c r="D1470" t="s">
        <v>26</v>
      </c>
      <c r="E1470" t="s">
        <v>16</v>
      </c>
      <c r="F1470" s="21">
        <v>45313</v>
      </c>
      <c r="G1470" s="21">
        <v>45678</v>
      </c>
      <c r="H1470" t="s">
        <v>12</v>
      </c>
    </row>
    <row r="1471" spans="1:8">
      <c r="A1471">
        <v>11470</v>
      </c>
      <c r="B1471" t="s">
        <v>1379</v>
      </c>
      <c r="C1471" t="s">
        <v>21</v>
      </c>
      <c r="D1471" t="s">
        <v>26</v>
      </c>
      <c r="E1471" t="s">
        <v>22</v>
      </c>
      <c r="F1471" s="21">
        <v>44983</v>
      </c>
      <c r="G1471" s="21">
        <v>45348</v>
      </c>
      <c r="H1471" t="s">
        <v>12</v>
      </c>
    </row>
    <row r="1472" spans="1:8">
      <c r="A1472">
        <v>11471</v>
      </c>
      <c r="B1472" t="s">
        <v>1404</v>
      </c>
      <c r="C1472" t="s">
        <v>9</v>
      </c>
      <c r="D1472" t="s">
        <v>26</v>
      </c>
      <c r="E1472" t="s">
        <v>16</v>
      </c>
      <c r="F1472" s="21">
        <v>45499</v>
      </c>
      <c r="G1472" s="21">
        <v>45679</v>
      </c>
      <c r="H1472" t="s">
        <v>12</v>
      </c>
    </row>
    <row r="1473" spans="1:8">
      <c r="A1473">
        <v>11472</v>
      </c>
      <c r="B1473" t="s">
        <v>1405</v>
      </c>
      <c r="C1473" t="s">
        <v>55</v>
      </c>
      <c r="D1473" t="s">
        <v>26</v>
      </c>
      <c r="E1473" t="s">
        <v>35</v>
      </c>
      <c r="F1473" s="21">
        <v>45347</v>
      </c>
      <c r="G1473" s="21">
        <v>45527</v>
      </c>
      <c r="H1473" t="s">
        <v>12</v>
      </c>
    </row>
    <row r="1474" spans="1:8">
      <c r="A1474">
        <v>11473</v>
      </c>
      <c r="B1474" t="s">
        <v>264</v>
      </c>
      <c r="C1474" t="s">
        <v>14</v>
      </c>
      <c r="D1474" t="s">
        <v>15</v>
      </c>
      <c r="E1474" t="s">
        <v>16</v>
      </c>
      <c r="F1474" s="21">
        <v>45391</v>
      </c>
      <c r="G1474" s="21">
        <v>45756</v>
      </c>
      <c r="H1474" t="s">
        <v>12</v>
      </c>
    </row>
    <row r="1475" spans="1:8">
      <c r="A1475">
        <v>11474</v>
      </c>
      <c r="B1475" t="s">
        <v>1406</v>
      </c>
      <c r="C1475" t="s">
        <v>28</v>
      </c>
      <c r="D1475" t="s">
        <v>15</v>
      </c>
      <c r="E1475" t="s">
        <v>16</v>
      </c>
      <c r="F1475" s="21">
        <v>45274</v>
      </c>
      <c r="G1475" s="21">
        <v>46004</v>
      </c>
      <c r="H1475" t="s">
        <v>12</v>
      </c>
    </row>
    <row r="1476" spans="1:8">
      <c r="A1476">
        <v>11475</v>
      </c>
      <c r="B1476" t="s">
        <v>1407</v>
      </c>
      <c r="C1476" t="s">
        <v>55</v>
      </c>
      <c r="D1476" t="s">
        <v>15</v>
      </c>
      <c r="E1476" t="s">
        <v>30</v>
      </c>
      <c r="F1476" s="21">
        <v>45528</v>
      </c>
      <c r="G1476" s="21">
        <v>45708</v>
      </c>
      <c r="H1476" t="s">
        <v>12</v>
      </c>
    </row>
    <row r="1477" spans="1:8">
      <c r="A1477">
        <v>11476</v>
      </c>
      <c r="B1477" t="s">
        <v>1408</v>
      </c>
      <c r="C1477" t="s">
        <v>9</v>
      </c>
      <c r="D1477" t="s">
        <v>15</v>
      </c>
      <c r="E1477" t="s">
        <v>16</v>
      </c>
      <c r="F1477" s="21">
        <v>45534</v>
      </c>
      <c r="G1477" s="21">
        <v>45714</v>
      </c>
      <c r="H1477" t="s">
        <v>12</v>
      </c>
    </row>
    <row r="1478" spans="1:8">
      <c r="A1478">
        <v>11477</v>
      </c>
      <c r="B1478" t="s">
        <v>1409</v>
      </c>
      <c r="C1478" t="s">
        <v>21</v>
      </c>
      <c r="D1478" t="s">
        <v>15</v>
      </c>
      <c r="E1478" t="s">
        <v>30</v>
      </c>
      <c r="F1478" s="21">
        <v>45290</v>
      </c>
      <c r="G1478" s="21">
        <v>45655</v>
      </c>
      <c r="H1478" t="s">
        <v>12</v>
      </c>
    </row>
    <row r="1479" spans="1:8">
      <c r="A1479">
        <v>11478</v>
      </c>
      <c r="B1479" t="s">
        <v>1410</v>
      </c>
      <c r="C1479" t="s">
        <v>55</v>
      </c>
      <c r="D1479" t="s">
        <v>18</v>
      </c>
      <c r="E1479" t="s">
        <v>11</v>
      </c>
      <c r="F1479" s="21">
        <v>45067</v>
      </c>
      <c r="G1479" s="21">
        <v>45247</v>
      </c>
      <c r="H1479" t="s">
        <v>12</v>
      </c>
    </row>
    <row r="1480" spans="1:8">
      <c r="A1480">
        <v>11479</v>
      </c>
      <c r="B1480" t="s">
        <v>1411</v>
      </c>
      <c r="C1480" t="s">
        <v>25</v>
      </c>
      <c r="D1480" t="s">
        <v>15</v>
      </c>
      <c r="E1480" t="s">
        <v>22</v>
      </c>
      <c r="F1480" s="21">
        <v>45452</v>
      </c>
      <c r="G1480" s="21">
        <v>46182</v>
      </c>
      <c r="H1480" t="s">
        <v>19</v>
      </c>
    </row>
    <row r="1481" spans="1:8">
      <c r="A1481">
        <v>11480</v>
      </c>
      <c r="B1481" t="s">
        <v>266</v>
      </c>
      <c r="C1481" t="s">
        <v>25</v>
      </c>
      <c r="D1481" t="s">
        <v>15</v>
      </c>
      <c r="E1481" t="s">
        <v>35</v>
      </c>
      <c r="F1481" s="21">
        <v>45076</v>
      </c>
      <c r="G1481" s="21">
        <v>45256</v>
      </c>
      <c r="H1481" t="s">
        <v>12</v>
      </c>
    </row>
    <row r="1482" spans="1:8">
      <c r="A1482">
        <v>11481</v>
      </c>
      <c r="B1482" t="s">
        <v>1412</v>
      </c>
      <c r="C1482" t="s">
        <v>28</v>
      </c>
      <c r="D1482" t="s">
        <v>10</v>
      </c>
      <c r="E1482" t="s">
        <v>30</v>
      </c>
      <c r="F1482" s="21">
        <v>45304</v>
      </c>
      <c r="G1482" s="21">
        <v>45484</v>
      </c>
      <c r="H1482" t="s">
        <v>12</v>
      </c>
    </row>
    <row r="1483" spans="1:8">
      <c r="A1483">
        <v>11482</v>
      </c>
      <c r="B1483" t="s">
        <v>1413</v>
      </c>
      <c r="C1483" t="s">
        <v>14</v>
      </c>
      <c r="D1483" t="s">
        <v>18</v>
      </c>
      <c r="E1483" t="s">
        <v>16</v>
      </c>
      <c r="F1483" s="21">
        <v>45170</v>
      </c>
      <c r="G1483" s="21">
        <v>45900</v>
      </c>
      <c r="H1483" t="s">
        <v>12</v>
      </c>
    </row>
    <row r="1484" spans="1:8">
      <c r="A1484">
        <v>11483</v>
      </c>
      <c r="B1484" t="s">
        <v>1414</v>
      </c>
      <c r="C1484" t="s">
        <v>9</v>
      </c>
      <c r="D1484" t="s">
        <v>38</v>
      </c>
      <c r="E1484" t="s">
        <v>30</v>
      </c>
      <c r="F1484" s="21">
        <v>45127</v>
      </c>
      <c r="G1484" s="21">
        <v>45307</v>
      </c>
      <c r="H1484" t="s">
        <v>12</v>
      </c>
    </row>
    <row r="1485" spans="1:8">
      <c r="A1485">
        <v>11484</v>
      </c>
      <c r="B1485" t="s">
        <v>1415</v>
      </c>
      <c r="C1485" t="s">
        <v>9</v>
      </c>
      <c r="D1485" t="s">
        <v>10</v>
      </c>
      <c r="E1485" t="s">
        <v>11</v>
      </c>
      <c r="F1485" s="21">
        <v>45610</v>
      </c>
      <c r="G1485" s="21">
        <v>45975</v>
      </c>
      <c r="H1485" t="s">
        <v>12</v>
      </c>
    </row>
    <row r="1486" spans="1:8">
      <c r="A1486">
        <v>11485</v>
      </c>
      <c r="B1486" t="s">
        <v>1416</v>
      </c>
      <c r="C1486" t="s">
        <v>28</v>
      </c>
      <c r="D1486" t="s">
        <v>10</v>
      </c>
      <c r="E1486" t="s">
        <v>35</v>
      </c>
      <c r="F1486" s="21">
        <v>45506</v>
      </c>
      <c r="G1486" s="21">
        <v>45871</v>
      </c>
      <c r="H1486" t="s">
        <v>12</v>
      </c>
    </row>
    <row r="1487" spans="1:8">
      <c r="A1487">
        <v>11486</v>
      </c>
      <c r="B1487" t="s">
        <v>797</v>
      </c>
      <c r="C1487" t="s">
        <v>55</v>
      </c>
      <c r="D1487" t="s">
        <v>10</v>
      </c>
      <c r="E1487" t="s">
        <v>11</v>
      </c>
      <c r="F1487" s="21">
        <v>45034</v>
      </c>
      <c r="G1487" s="21">
        <v>45399</v>
      </c>
      <c r="H1487" t="s">
        <v>12</v>
      </c>
    </row>
    <row r="1488" spans="1:8">
      <c r="A1488">
        <v>11487</v>
      </c>
      <c r="B1488" t="s">
        <v>1417</v>
      </c>
      <c r="C1488" t="s">
        <v>55</v>
      </c>
      <c r="D1488" t="s">
        <v>18</v>
      </c>
      <c r="E1488" t="s">
        <v>16</v>
      </c>
      <c r="F1488" s="21">
        <v>45581</v>
      </c>
      <c r="G1488" s="21">
        <v>45761</v>
      </c>
      <c r="H1488" t="s">
        <v>12</v>
      </c>
    </row>
    <row r="1489" spans="1:8">
      <c r="A1489">
        <v>11488</v>
      </c>
      <c r="B1489" t="s">
        <v>1418</v>
      </c>
      <c r="C1489" t="s">
        <v>55</v>
      </c>
      <c r="D1489" t="s">
        <v>15</v>
      </c>
      <c r="E1489" t="s">
        <v>11</v>
      </c>
      <c r="F1489" s="21">
        <v>45171</v>
      </c>
      <c r="G1489" s="21">
        <v>45536</v>
      </c>
      <c r="H1489" t="s">
        <v>12</v>
      </c>
    </row>
    <row r="1490" spans="1:8">
      <c r="A1490">
        <v>11489</v>
      </c>
      <c r="B1490" t="s">
        <v>1419</v>
      </c>
      <c r="C1490" t="s">
        <v>14</v>
      </c>
      <c r="D1490" t="s">
        <v>38</v>
      </c>
      <c r="E1490" t="s">
        <v>11</v>
      </c>
      <c r="F1490" s="21">
        <v>45336</v>
      </c>
      <c r="G1490" s="21">
        <v>45516</v>
      </c>
      <c r="H1490" t="s">
        <v>12</v>
      </c>
    </row>
    <row r="1491" spans="1:8">
      <c r="A1491">
        <v>11490</v>
      </c>
      <c r="B1491" t="s">
        <v>1420</v>
      </c>
      <c r="C1491" t="s">
        <v>25</v>
      </c>
      <c r="D1491" t="s">
        <v>26</v>
      </c>
      <c r="E1491" t="s">
        <v>16</v>
      </c>
      <c r="F1491" s="21">
        <v>45293</v>
      </c>
      <c r="G1491" s="21">
        <v>45473</v>
      </c>
      <c r="H1491" t="s">
        <v>12</v>
      </c>
    </row>
    <row r="1492" spans="1:8">
      <c r="A1492">
        <v>11491</v>
      </c>
      <c r="B1492" t="s">
        <v>745</v>
      </c>
      <c r="C1492" t="s">
        <v>21</v>
      </c>
      <c r="D1492" t="s">
        <v>10</v>
      </c>
      <c r="E1492" t="s">
        <v>22</v>
      </c>
      <c r="F1492" s="21">
        <v>45126</v>
      </c>
      <c r="G1492" s="21">
        <v>45856</v>
      </c>
      <c r="H1492" t="s">
        <v>12</v>
      </c>
    </row>
    <row r="1493" spans="1:8">
      <c r="A1493">
        <v>11492</v>
      </c>
      <c r="B1493" t="s">
        <v>1421</v>
      </c>
      <c r="C1493" t="s">
        <v>9</v>
      </c>
      <c r="D1493" t="s">
        <v>26</v>
      </c>
      <c r="E1493" t="s">
        <v>11</v>
      </c>
      <c r="F1493" s="21">
        <v>45129</v>
      </c>
      <c r="G1493" s="21">
        <v>45494</v>
      </c>
      <c r="H1493" t="s">
        <v>12</v>
      </c>
    </row>
    <row r="1494" spans="1:8">
      <c r="A1494">
        <v>11493</v>
      </c>
      <c r="B1494" t="s">
        <v>1422</v>
      </c>
      <c r="C1494" t="s">
        <v>25</v>
      </c>
      <c r="D1494" t="s">
        <v>18</v>
      </c>
      <c r="E1494" t="s">
        <v>30</v>
      </c>
      <c r="F1494" s="21">
        <v>45494</v>
      </c>
      <c r="G1494" s="21">
        <v>45674</v>
      </c>
      <c r="H1494" t="s">
        <v>12</v>
      </c>
    </row>
    <row r="1495" spans="1:8">
      <c r="A1495">
        <v>11494</v>
      </c>
      <c r="B1495" t="s">
        <v>1423</v>
      </c>
      <c r="C1495" t="s">
        <v>9</v>
      </c>
      <c r="D1495" t="s">
        <v>18</v>
      </c>
      <c r="E1495" t="s">
        <v>30</v>
      </c>
      <c r="F1495" s="21">
        <v>45030</v>
      </c>
      <c r="G1495" s="21">
        <v>45210</v>
      </c>
      <c r="H1495" t="s">
        <v>12</v>
      </c>
    </row>
    <row r="1496" spans="1:8">
      <c r="A1496">
        <v>11495</v>
      </c>
      <c r="B1496" t="s">
        <v>1424</v>
      </c>
      <c r="C1496" t="s">
        <v>55</v>
      </c>
      <c r="D1496" t="s">
        <v>26</v>
      </c>
      <c r="E1496" t="s">
        <v>30</v>
      </c>
      <c r="F1496" s="21">
        <v>45142</v>
      </c>
      <c r="G1496" s="21">
        <v>45507</v>
      </c>
      <c r="H1496" t="s">
        <v>12</v>
      </c>
    </row>
    <row r="1497" spans="1:8">
      <c r="A1497">
        <v>11496</v>
      </c>
      <c r="B1497" t="s">
        <v>1425</v>
      </c>
      <c r="C1497" t="s">
        <v>25</v>
      </c>
      <c r="D1497" t="s">
        <v>10</v>
      </c>
      <c r="E1497" t="s">
        <v>11</v>
      </c>
      <c r="F1497" s="21">
        <v>45466</v>
      </c>
      <c r="G1497" s="21">
        <v>46196</v>
      </c>
      <c r="H1497" t="s">
        <v>19</v>
      </c>
    </row>
    <row r="1498" spans="1:8">
      <c r="A1498">
        <v>11497</v>
      </c>
      <c r="B1498" t="s">
        <v>1426</v>
      </c>
      <c r="C1498" t="s">
        <v>14</v>
      </c>
      <c r="D1498" t="s">
        <v>26</v>
      </c>
      <c r="E1498" t="s">
        <v>16</v>
      </c>
      <c r="F1498" s="21">
        <v>45074</v>
      </c>
      <c r="G1498" s="21">
        <v>45254</v>
      </c>
      <c r="H1498" t="s">
        <v>12</v>
      </c>
    </row>
    <row r="1499" spans="1:8">
      <c r="A1499">
        <v>11498</v>
      </c>
      <c r="B1499" t="s">
        <v>1158</v>
      </c>
      <c r="C1499" t="s">
        <v>21</v>
      </c>
      <c r="D1499" t="s">
        <v>15</v>
      </c>
      <c r="E1499" t="s">
        <v>22</v>
      </c>
      <c r="F1499" s="21">
        <v>45310</v>
      </c>
      <c r="G1499" s="21">
        <v>45675</v>
      </c>
      <c r="H1499" t="s">
        <v>12</v>
      </c>
    </row>
    <row r="1500" spans="1:8">
      <c r="A1500">
        <v>11499</v>
      </c>
      <c r="B1500" t="s">
        <v>1427</v>
      </c>
      <c r="C1500" t="s">
        <v>14</v>
      </c>
      <c r="D1500" t="s">
        <v>18</v>
      </c>
      <c r="E1500" t="s">
        <v>16</v>
      </c>
      <c r="F1500" s="21">
        <v>45557</v>
      </c>
      <c r="G1500" s="21">
        <v>46287</v>
      </c>
      <c r="H1500" t="s">
        <v>19</v>
      </c>
    </row>
    <row r="1501" spans="1:8">
      <c r="A1501">
        <v>11500</v>
      </c>
      <c r="B1501" t="s">
        <v>1428</v>
      </c>
      <c r="C1501" t="s">
        <v>25</v>
      </c>
      <c r="D1501" t="s">
        <v>18</v>
      </c>
      <c r="E1501" t="s">
        <v>30</v>
      </c>
      <c r="F1501" s="21">
        <v>45180</v>
      </c>
      <c r="G1501" s="21">
        <v>45360</v>
      </c>
      <c r="H1501" t="s">
        <v>12</v>
      </c>
    </row>
    <row r="1502" spans="1:8">
      <c r="A1502">
        <v>11501</v>
      </c>
      <c r="B1502" t="s">
        <v>1429</v>
      </c>
      <c r="C1502" t="s">
        <v>21</v>
      </c>
      <c r="D1502" t="s">
        <v>15</v>
      </c>
      <c r="E1502" t="s">
        <v>35</v>
      </c>
      <c r="F1502" s="21">
        <v>45427</v>
      </c>
      <c r="G1502" s="21">
        <v>45607</v>
      </c>
      <c r="H1502" t="s">
        <v>12</v>
      </c>
    </row>
    <row r="1503" spans="1:8">
      <c r="A1503">
        <v>11502</v>
      </c>
      <c r="B1503" t="s">
        <v>1430</v>
      </c>
      <c r="C1503" t="s">
        <v>55</v>
      </c>
      <c r="D1503" t="s">
        <v>15</v>
      </c>
      <c r="E1503" t="s">
        <v>16</v>
      </c>
      <c r="F1503" s="21">
        <v>45098</v>
      </c>
      <c r="G1503" s="21">
        <v>45828</v>
      </c>
      <c r="H1503" t="s">
        <v>12</v>
      </c>
    </row>
    <row r="1504" spans="1:8">
      <c r="A1504">
        <v>11503</v>
      </c>
      <c r="B1504" t="s">
        <v>1431</v>
      </c>
      <c r="C1504" t="s">
        <v>25</v>
      </c>
      <c r="D1504" t="s">
        <v>38</v>
      </c>
      <c r="E1504" t="s">
        <v>35</v>
      </c>
      <c r="F1504" s="21">
        <v>45402</v>
      </c>
      <c r="G1504" s="21">
        <v>45582</v>
      </c>
      <c r="H1504" t="s">
        <v>12</v>
      </c>
    </row>
    <row r="1505" spans="1:8">
      <c r="A1505">
        <v>11504</v>
      </c>
      <c r="B1505" t="s">
        <v>1432</v>
      </c>
      <c r="C1505" t="s">
        <v>28</v>
      </c>
      <c r="D1505" t="s">
        <v>38</v>
      </c>
      <c r="E1505" t="s">
        <v>22</v>
      </c>
      <c r="F1505" s="21">
        <v>45412</v>
      </c>
      <c r="G1505" s="21">
        <v>45777</v>
      </c>
      <c r="H1505" t="s">
        <v>12</v>
      </c>
    </row>
    <row r="1506" spans="1:8">
      <c r="A1506">
        <v>11505</v>
      </c>
      <c r="B1506" t="s">
        <v>1433</v>
      </c>
      <c r="C1506" t="s">
        <v>14</v>
      </c>
      <c r="D1506" t="s">
        <v>15</v>
      </c>
      <c r="E1506" t="s">
        <v>16</v>
      </c>
      <c r="F1506" s="21">
        <v>45139</v>
      </c>
      <c r="G1506" s="21">
        <v>45319</v>
      </c>
      <c r="H1506" t="s">
        <v>12</v>
      </c>
    </row>
    <row r="1507" spans="1:8">
      <c r="A1507">
        <v>11506</v>
      </c>
      <c r="B1507" t="s">
        <v>1173</v>
      </c>
      <c r="C1507" t="s">
        <v>55</v>
      </c>
      <c r="D1507" t="s">
        <v>18</v>
      </c>
      <c r="E1507" t="s">
        <v>22</v>
      </c>
      <c r="F1507" s="21">
        <v>45150</v>
      </c>
      <c r="G1507" s="21">
        <v>45515</v>
      </c>
      <c r="H1507" t="s">
        <v>12</v>
      </c>
    </row>
    <row r="1508" spans="1:8">
      <c r="A1508">
        <v>11507</v>
      </c>
      <c r="B1508" t="s">
        <v>1434</v>
      </c>
      <c r="C1508" t="s">
        <v>28</v>
      </c>
      <c r="D1508" t="s">
        <v>18</v>
      </c>
      <c r="E1508" t="s">
        <v>30</v>
      </c>
      <c r="F1508" s="21">
        <v>45187</v>
      </c>
      <c r="G1508" s="21">
        <v>45917</v>
      </c>
      <c r="H1508" t="s">
        <v>12</v>
      </c>
    </row>
    <row r="1509" spans="1:8">
      <c r="A1509">
        <v>11508</v>
      </c>
      <c r="B1509" t="s">
        <v>1435</v>
      </c>
      <c r="C1509" t="s">
        <v>9</v>
      </c>
      <c r="D1509" t="s">
        <v>10</v>
      </c>
      <c r="E1509" t="s">
        <v>22</v>
      </c>
      <c r="F1509" s="21">
        <v>45458</v>
      </c>
      <c r="G1509" s="21">
        <v>45823</v>
      </c>
      <c r="H1509" t="s">
        <v>12</v>
      </c>
    </row>
    <row r="1510" spans="1:8">
      <c r="A1510">
        <v>11509</v>
      </c>
      <c r="B1510" t="s">
        <v>1436</v>
      </c>
      <c r="C1510" t="s">
        <v>9</v>
      </c>
      <c r="D1510" t="s">
        <v>38</v>
      </c>
      <c r="E1510" t="s">
        <v>35</v>
      </c>
      <c r="F1510" s="21">
        <v>45563</v>
      </c>
      <c r="G1510" s="21">
        <v>45928</v>
      </c>
      <c r="H1510" t="s">
        <v>12</v>
      </c>
    </row>
    <row r="1511" spans="1:8">
      <c r="A1511">
        <v>11510</v>
      </c>
      <c r="B1511" t="s">
        <v>1437</v>
      </c>
      <c r="C1511" t="s">
        <v>55</v>
      </c>
      <c r="D1511" t="s">
        <v>38</v>
      </c>
      <c r="E1511" t="s">
        <v>22</v>
      </c>
      <c r="F1511" s="21">
        <v>45303</v>
      </c>
      <c r="G1511" s="21">
        <v>45668</v>
      </c>
      <c r="H1511" t="s">
        <v>12</v>
      </c>
    </row>
    <row r="1512" spans="1:8">
      <c r="A1512">
        <v>11511</v>
      </c>
      <c r="B1512" t="s">
        <v>1438</v>
      </c>
      <c r="C1512" t="s">
        <v>55</v>
      </c>
      <c r="D1512" t="s">
        <v>26</v>
      </c>
      <c r="E1512" t="s">
        <v>11</v>
      </c>
      <c r="F1512" s="21">
        <v>45379</v>
      </c>
      <c r="G1512" s="21">
        <v>45559</v>
      </c>
      <c r="H1512" t="s">
        <v>12</v>
      </c>
    </row>
    <row r="1513" spans="1:8">
      <c r="A1513">
        <v>11512</v>
      </c>
      <c r="B1513" t="s">
        <v>1439</v>
      </c>
      <c r="C1513" t="s">
        <v>25</v>
      </c>
      <c r="D1513" t="s">
        <v>26</v>
      </c>
      <c r="E1513" t="s">
        <v>30</v>
      </c>
      <c r="F1513" s="21">
        <v>45440</v>
      </c>
      <c r="G1513" s="21">
        <v>46170</v>
      </c>
      <c r="H1513" t="s">
        <v>19</v>
      </c>
    </row>
    <row r="1514" spans="1:8">
      <c r="A1514">
        <v>11513</v>
      </c>
      <c r="B1514" t="s">
        <v>1440</v>
      </c>
      <c r="C1514" t="s">
        <v>25</v>
      </c>
      <c r="D1514" t="s">
        <v>18</v>
      </c>
      <c r="E1514" t="s">
        <v>16</v>
      </c>
      <c r="F1514" s="21">
        <v>45048</v>
      </c>
      <c r="G1514" s="21">
        <v>45228</v>
      </c>
      <c r="H1514" t="s">
        <v>12</v>
      </c>
    </row>
    <row r="1515" spans="1:8">
      <c r="A1515">
        <v>11514</v>
      </c>
      <c r="B1515" t="s">
        <v>1070</v>
      </c>
      <c r="C1515" t="s">
        <v>28</v>
      </c>
      <c r="D1515" t="s">
        <v>18</v>
      </c>
      <c r="E1515" t="s">
        <v>30</v>
      </c>
      <c r="F1515" s="21">
        <v>45128</v>
      </c>
      <c r="G1515" s="21">
        <v>45858</v>
      </c>
      <c r="H1515" t="s">
        <v>12</v>
      </c>
    </row>
    <row r="1516" spans="1:8">
      <c r="A1516">
        <v>11515</v>
      </c>
      <c r="B1516" t="s">
        <v>1441</v>
      </c>
      <c r="C1516" t="s">
        <v>25</v>
      </c>
      <c r="D1516" t="s">
        <v>10</v>
      </c>
      <c r="E1516" t="s">
        <v>11</v>
      </c>
      <c r="F1516" s="21">
        <v>45545</v>
      </c>
      <c r="G1516" s="21">
        <v>45725</v>
      </c>
      <c r="H1516" t="s">
        <v>12</v>
      </c>
    </row>
    <row r="1517" spans="1:8">
      <c r="A1517">
        <v>11516</v>
      </c>
      <c r="B1517" t="s">
        <v>1442</v>
      </c>
      <c r="C1517" t="s">
        <v>25</v>
      </c>
      <c r="D1517" t="s">
        <v>26</v>
      </c>
      <c r="E1517" t="s">
        <v>30</v>
      </c>
      <c r="F1517" s="21">
        <v>45215</v>
      </c>
      <c r="G1517" s="21">
        <v>45580</v>
      </c>
      <c r="H1517" t="s">
        <v>12</v>
      </c>
    </row>
    <row r="1518" spans="1:8">
      <c r="A1518">
        <v>11517</v>
      </c>
      <c r="B1518" t="s">
        <v>1443</v>
      </c>
      <c r="C1518" t="s">
        <v>55</v>
      </c>
      <c r="D1518" t="s">
        <v>15</v>
      </c>
      <c r="E1518" t="s">
        <v>16</v>
      </c>
      <c r="F1518" s="21">
        <v>45410</v>
      </c>
      <c r="G1518" s="21">
        <v>46140</v>
      </c>
      <c r="H1518" t="s">
        <v>19</v>
      </c>
    </row>
    <row r="1519" spans="1:8">
      <c r="A1519">
        <v>11518</v>
      </c>
      <c r="B1519" t="s">
        <v>1444</v>
      </c>
      <c r="C1519" t="s">
        <v>55</v>
      </c>
      <c r="D1519" t="s">
        <v>18</v>
      </c>
      <c r="E1519" t="s">
        <v>11</v>
      </c>
      <c r="F1519" s="21">
        <v>45141</v>
      </c>
      <c r="G1519" s="21">
        <v>45506</v>
      </c>
      <c r="H1519" t="s">
        <v>12</v>
      </c>
    </row>
    <row r="1520" spans="1:8">
      <c r="A1520">
        <v>11519</v>
      </c>
      <c r="B1520" t="s">
        <v>1445</v>
      </c>
      <c r="C1520" t="s">
        <v>28</v>
      </c>
      <c r="D1520" t="s">
        <v>15</v>
      </c>
      <c r="E1520" t="s">
        <v>22</v>
      </c>
      <c r="F1520" s="21">
        <v>45399</v>
      </c>
      <c r="G1520" s="21">
        <v>45764</v>
      </c>
      <c r="H1520" t="s">
        <v>12</v>
      </c>
    </row>
    <row r="1521" spans="1:8">
      <c r="A1521">
        <v>11520</v>
      </c>
      <c r="B1521" t="s">
        <v>1446</v>
      </c>
      <c r="C1521" t="s">
        <v>25</v>
      </c>
      <c r="D1521" t="s">
        <v>18</v>
      </c>
      <c r="E1521" t="s">
        <v>22</v>
      </c>
      <c r="F1521" s="21">
        <v>45354</v>
      </c>
      <c r="G1521" s="21">
        <v>45534</v>
      </c>
      <c r="H1521" t="s">
        <v>12</v>
      </c>
    </row>
    <row r="1522" spans="1:8">
      <c r="A1522">
        <v>11521</v>
      </c>
      <c r="B1522" t="s">
        <v>397</v>
      </c>
      <c r="C1522" t="s">
        <v>28</v>
      </c>
      <c r="D1522" t="s">
        <v>26</v>
      </c>
      <c r="E1522" t="s">
        <v>30</v>
      </c>
      <c r="F1522" s="21">
        <v>45069</v>
      </c>
      <c r="G1522" s="21">
        <v>45799</v>
      </c>
      <c r="H1522" t="s">
        <v>12</v>
      </c>
    </row>
    <row r="1523" spans="1:8">
      <c r="A1523">
        <v>11522</v>
      </c>
      <c r="B1523" t="s">
        <v>1447</v>
      </c>
      <c r="C1523" t="s">
        <v>25</v>
      </c>
      <c r="D1523" t="s">
        <v>26</v>
      </c>
      <c r="E1523" t="s">
        <v>22</v>
      </c>
      <c r="F1523" s="21">
        <v>45601</v>
      </c>
      <c r="G1523" s="21">
        <v>45966</v>
      </c>
      <c r="H1523" t="s">
        <v>12</v>
      </c>
    </row>
    <row r="1524" spans="1:8">
      <c r="A1524">
        <v>11523</v>
      </c>
      <c r="B1524" t="s">
        <v>1448</v>
      </c>
      <c r="C1524" t="s">
        <v>55</v>
      </c>
      <c r="D1524" t="s">
        <v>38</v>
      </c>
      <c r="E1524" t="s">
        <v>22</v>
      </c>
      <c r="F1524" s="21">
        <v>45477</v>
      </c>
      <c r="G1524" s="21">
        <v>45842</v>
      </c>
      <c r="H1524" t="s">
        <v>12</v>
      </c>
    </row>
    <row r="1525" spans="1:8">
      <c r="A1525">
        <v>11524</v>
      </c>
      <c r="B1525" t="s">
        <v>1449</v>
      </c>
      <c r="C1525" t="s">
        <v>9</v>
      </c>
      <c r="D1525" t="s">
        <v>15</v>
      </c>
      <c r="E1525" t="s">
        <v>16</v>
      </c>
      <c r="F1525" s="21">
        <v>45069</v>
      </c>
      <c r="G1525" s="21">
        <v>45249</v>
      </c>
      <c r="H1525" t="s">
        <v>12</v>
      </c>
    </row>
    <row r="1526" spans="1:8">
      <c r="A1526">
        <v>11525</v>
      </c>
      <c r="B1526" t="s">
        <v>1450</v>
      </c>
      <c r="C1526" t="s">
        <v>28</v>
      </c>
      <c r="D1526" t="s">
        <v>15</v>
      </c>
      <c r="E1526" t="s">
        <v>35</v>
      </c>
      <c r="F1526" s="21">
        <v>45514</v>
      </c>
      <c r="G1526" s="21">
        <v>45879</v>
      </c>
      <c r="H1526" t="s">
        <v>12</v>
      </c>
    </row>
    <row r="1527" spans="1:8">
      <c r="A1527">
        <v>11526</v>
      </c>
      <c r="B1527" t="s">
        <v>1451</v>
      </c>
      <c r="C1527" t="s">
        <v>55</v>
      </c>
      <c r="D1527" t="s">
        <v>26</v>
      </c>
      <c r="E1527" t="s">
        <v>35</v>
      </c>
      <c r="F1527" s="21">
        <v>45322</v>
      </c>
      <c r="G1527" s="21">
        <v>45502</v>
      </c>
      <c r="H1527" t="s">
        <v>12</v>
      </c>
    </row>
    <row r="1528" spans="1:8">
      <c r="A1528">
        <v>11527</v>
      </c>
      <c r="B1528" t="s">
        <v>1452</v>
      </c>
      <c r="C1528" t="s">
        <v>25</v>
      </c>
      <c r="D1528" t="s">
        <v>15</v>
      </c>
      <c r="E1528" t="s">
        <v>22</v>
      </c>
      <c r="F1528" s="21">
        <v>45581</v>
      </c>
      <c r="G1528" s="21">
        <v>45946</v>
      </c>
      <c r="H1528" t="s">
        <v>12</v>
      </c>
    </row>
    <row r="1529" spans="1:8">
      <c r="A1529">
        <v>11528</v>
      </c>
      <c r="B1529" t="s">
        <v>1453</v>
      </c>
      <c r="C1529" t="s">
        <v>9</v>
      </c>
      <c r="D1529" t="s">
        <v>15</v>
      </c>
      <c r="E1529" t="s">
        <v>11</v>
      </c>
      <c r="F1529" s="21">
        <v>44959</v>
      </c>
      <c r="G1529" s="21">
        <v>45689</v>
      </c>
      <c r="H1529" t="s">
        <v>12</v>
      </c>
    </row>
    <row r="1530" spans="1:8">
      <c r="A1530">
        <v>11529</v>
      </c>
      <c r="B1530" t="s">
        <v>1454</v>
      </c>
      <c r="C1530" t="s">
        <v>9</v>
      </c>
      <c r="D1530" t="s">
        <v>18</v>
      </c>
      <c r="E1530" t="s">
        <v>11</v>
      </c>
      <c r="F1530" s="21">
        <v>44998</v>
      </c>
      <c r="G1530" s="21">
        <v>45363</v>
      </c>
      <c r="H1530" t="s">
        <v>12</v>
      </c>
    </row>
    <row r="1531" spans="1:8">
      <c r="A1531">
        <v>11530</v>
      </c>
      <c r="B1531" t="s">
        <v>1455</v>
      </c>
      <c r="C1531" t="s">
        <v>21</v>
      </c>
      <c r="D1531" t="s">
        <v>10</v>
      </c>
      <c r="E1531" t="s">
        <v>35</v>
      </c>
      <c r="F1531" s="21">
        <v>44998</v>
      </c>
      <c r="G1531" s="21">
        <v>45363</v>
      </c>
      <c r="H1531" t="s">
        <v>12</v>
      </c>
    </row>
    <row r="1532" spans="1:8">
      <c r="A1532">
        <v>11531</v>
      </c>
      <c r="B1532" t="s">
        <v>1456</v>
      </c>
      <c r="C1532" t="s">
        <v>28</v>
      </c>
      <c r="D1532" t="s">
        <v>26</v>
      </c>
      <c r="E1532" t="s">
        <v>11</v>
      </c>
      <c r="F1532" s="21">
        <v>45261</v>
      </c>
      <c r="G1532" s="21">
        <v>45626</v>
      </c>
      <c r="H1532" t="s">
        <v>12</v>
      </c>
    </row>
    <row r="1533" spans="1:8">
      <c r="A1533">
        <v>11532</v>
      </c>
      <c r="B1533" t="s">
        <v>1457</v>
      </c>
      <c r="C1533" t="s">
        <v>9</v>
      </c>
      <c r="D1533" t="s">
        <v>18</v>
      </c>
      <c r="E1533" t="s">
        <v>35</v>
      </c>
      <c r="F1533" s="21">
        <v>45355</v>
      </c>
      <c r="G1533" s="21">
        <v>45720</v>
      </c>
      <c r="H1533" t="s">
        <v>12</v>
      </c>
    </row>
    <row r="1534" spans="1:8">
      <c r="A1534">
        <v>11533</v>
      </c>
      <c r="B1534" t="s">
        <v>1458</v>
      </c>
      <c r="C1534" t="s">
        <v>55</v>
      </c>
      <c r="D1534" t="s">
        <v>18</v>
      </c>
      <c r="E1534" t="s">
        <v>11</v>
      </c>
      <c r="F1534" s="21">
        <v>45137</v>
      </c>
      <c r="G1534" s="21">
        <v>45502</v>
      </c>
      <c r="H1534" t="s">
        <v>12</v>
      </c>
    </row>
    <row r="1535" spans="1:8">
      <c r="A1535">
        <v>11534</v>
      </c>
      <c r="B1535" t="s">
        <v>1459</v>
      </c>
      <c r="C1535" t="s">
        <v>21</v>
      </c>
      <c r="D1535" t="s">
        <v>15</v>
      </c>
      <c r="E1535" t="s">
        <v>35</v>
      </c>
      <c r="F1535" s="21">
        <v>45244</v>
      </c>
      <c r="G1535" s="21">
        <v>45974</v>
      </c>
      <c r="H1535" t="s">
        <v>12</v>
      </c>
    </row>
    <row r="1536" spans="1:8">
      <c r="A1536">
        <v>11535</v>
      </c>
      <c r="B1536" t="s">
        <v>1460</v>
      </c>
      <c r="C1536" t="s">
        <v>14</v>
      </c>
      <c r="D1536" t="s">
        <v>38</v>
      </c>
      <c r="E1536" t="s">
        <v>30</v>
      </c>
      <c r="F1536" s="21">
        <v>45133</v>
      </c>
      <c r="G1536" s="21">
        <v>45313</v>
      </c>
      <c r="H1536" t="s">
        <v>12</v>
      </c>
    </row>
    <row r="1537" spans="1:8">
      <c r="A1537">
        <v>11536</v>
      </c>
      <c r="B1537" t="s">
        <v>1461</v>
      </c>
      <c r="C1537" t="s">
        <v>9</v>
      </c>
      <c r="D1537" t="s">
        <v>38</v>
      </c>
      <c r="E1537" t="s">
        <v>35</v>
      </c>
      <c r="F1537" s="21">
        <v>45179</v>
      </c>
      <c r="G1537" s="21">
        <v>45909</v>
      </c>
      <c r="H1537" t="s">
        <v>12</v>
      </c>
    </row>
    <row r="1538" spans="1:8">
      <c r="A1538">
        <v>11537</v>
      </c>
      <c r="B1538" t="s">
        <v>1462</v>
      </c>
      <c r="C1538" t="s">
        <v>55</v>
      </c>
      <c r="D1538" t="s">
        <v>38</v>
      </c>
      <c r="E1538" t="s">
        <v>22</v>
      </c>
      <c r="F1538" s="21">
        <v>45516</v>
      </c>
      <c r="G1538" s="21">
        <v>45696</v>
      </c>
      <c r="H1538" t="s">
        <v>12</v>
      </c>
    </row>
    <row r="1539" spans="1:8">
      <c r="A1539">
        <v>11538</v>
      </c>
      <c r="B1539" t="s">
        <v>476</v>
      </c>
      <c r="C1539" t="s">
        <v>25</v>
      </c>
      <c r="D1539" t="s">
        <v>38</v>
      </c>
      <c r="E1539" t="s">
        <v>30</v>
      </c>
      <c r="F1539" s="21">
        <v>45231</v>
      </c>
      <c r="G1539" s="21">
        <v>45596</v>
      </c>
      <c r="H1539" t="s">
        <v>12</v>
      </c>
    </row>
    <row r="1540" spans="1:8">
      <c r="A1540">
        <v>11539</v>
      </c>
      <c r="B1540" t="s">
        <v>1463</v>
      </c>
      <c r="C1540" t="s">
        <v>55</v>
      </c>
      <c r="D1540" t="s">
        <v>18</v>
      </c>
      <c r="E1540" t="s">
        <v>11</v>
      </c>
      <c r="F1540" s="21">
        <v>45559</v>
      </c>
      <c r="G1540" s="21">
        <v>46289</v>
      </c>
      <c r="H1540" t="s">
        <v>19</v>
      </c>
    </row>
    <row r="1541" spans="1:8">
      <c r="A1541">
        <v>11540</v>
      </c>
      <c r="B1541" t="s">
        <v>1464</v>
      </c>
      <c r="C1541" t="s">
        <v>55</v>
      </c>
      <c r="D1541" t="s">
        <v>18</v>
      </c>
      <c r="E1541" t="s">
        <v>35</v>
      </c>
      <c r="F1541" s="21">
        <v>45024</v>
      </c>
      <c r="G1541" s="21">
        <v>45389</v>
      </c>
      <c r="H1541" t="s">
        <v>12</v>
      </c>
    </row>
    <row r="1542" spans="1:8">
      <c r="A1542">
        <v>11541</v>
      </c>
      <c r="B1542" t="s">
        <v>1465</v>
      </c>
      <c r="C1542" t="s">
        <v>21</v>
      </c>
      <c r="D1542" t="s">
        <v>18</v>
      </c>
      <c r="E1542" t="s">
        <v>30</v>
      </c>
      <c r="F1542" s="21">
        <v>45570</v>
      </c>
      <c r="G1542" s="21">
        <v>46300</v>
      </c>
      <c r="H1542" t="s">
        <v>19</v>
      </c>
    </row>
    <row r="1543" spans="1:8">
      <c r="A1543">
        <v>11542</v>
      </c>
      <c r="B1543" t="s">
        <v>1466</v>
      </c>
      <c r="C1543" t="s">
        <v>14</v>
      </c>
      <c r="D1543" t="s">
        <v>18</v>
      </c>
      <c r="E1543" t="s">
        <v>22</v>
      </c>
      <c r="F1543" s="21">
        <v>45348</v>
      </c>
      <c r="G1543" s="21">
        <v>46078</v>
      </c>
      <c r="H1543" t="s">
        <v>19</v>
      </c>
    </row>
    <row r="1544" spans="1:8">
      <c r="A1544">
        <v>11543</v>
      </c>
      <c r="B1544" t="s">
        <v>1467</v>
      </c>
      <c r="C1544" t="s">
        <v>9</v>
      </c>
      <c r="D1544" t="s">
        <v>26</v>
      </c>
      <c r="E1544" t="s">
        <v>35</v>
      </c>
      <c r="F1544" s="21">
        <v>45260</v>
      </c>
      <c r="G1544" s="21">
        <v>45625</v>
      </c>
      <c r="H1544" t="s">
        <v>12</v>
      </c>
    </row>
    <row r="1545" spans="1:8">
      <c r="A1545">
        <v>11544</v>
      </c>
      <c r="B1545" t="s">
        <v>1468</v>
      </c>
      <c r="C1545" t="s">
        <v>25</v>
      </c>
      <c r="D1545" t="s">
        <v>18</v>
      </c>
      <c r="E1545" t="s">
        <v>35</v>
      </c>
      <c r="F1545" s="21">
        <v>44972</v>
      </c>
      <c r="G1545" s="21">
        <v>45337</v>
      </c>
      <c r="H1545" t="s">
        <v>12</v>
      </c>
    </row>
    <row r="1546" spans="1:8">
      <c r="A1546">
        <v>11545</v>
      </c>
      <c r="B1546" t="s">
        <v>1469</v>
      </c>
      <c r="C1546" t="s">
        <v>14</v>
      </c>
      <c r="D1546" t="s">
        <v>38</v>
      </c>
      <c r="E1546" t="s">
        <v>22</v>
      </c>
      <c r="F1546" s="21">
        <v>45278</v>
      </c>
      <c r="G1546" s="21">
        <v>46008</v>
      </c>
      <c r="H1546" t="s">
        <v>12</v>
      </c>
    </row>
    <row r="1547" spans="1:8">
      <c r="A1547">
        <v>11546</v>
      </c>
      <c r="B1547" t="s">
        <v>1470</v>
      </c>
      <c r="C1547" t="s">
        <v>55</v>
      </c>
      <c r="D1547" t="s">
        <v>26</v>
      </c>
      <c r="E1547" t="s">
        <v>16</v>
      </c>
      <c r="F1547" s="21">
        <v>45183</v>
      </c>
      <c r="G1547" s="21">
        <v>45363</v>
      </c>
      <c r="H1547" t="s">
        <v>12</v>
      </c>
    </row>
    <row r="1548" spans="1:8">
      <c r="A1548">
        <v>11547</v>
      </c>
      <c r="B1548" t="s">
        <v>1471</v>
      </c>
      <c r="C1548" t="s">
        <v>25</v>
      </c>
      <c r="D1548" t="s">
        <v>38</v>
      </c>
      <c r="E1548" t="s">
        <v>22</v>
      </c>
      <c r="F1548" s="21">
        <v>45399</v>
      </c>
      <c r="G1548" s="21">
        <v>45579</v>
      </c>
      <c r="H1548" t="s">
        <v>12</v>
      </c>
    </row>
    <row r="1549" spans="1:8">
      <c r="A1549">
        <v>11548</v>
      </c>
      <c r="B1549" t="s">
        <v>1472</v>
      </c>
      <c r="C1549" t="s">
        <v>14</v>
      </c>
      <c r="D1549" t="s">
        <v>18</v>
      </c>
      <c r="E1549" t="s">
        <v>22</v>
      </c>
      <c r="F1549" s="21">
        <v>45070</v>
      </c>
      <c r="G1549" s="21">
        <v>45435</v>
      </c>
      <c r="H1549" t="s">
        <v>12</v>
      </c>
    </row>
    <row r="1550" spans="1:8">
      <c r="A1550">
        <v>11549</v>
      </c>
      <c r="B1550" t="s">
        <v>1473</v>
      </c>
      <c r="C1550" t="s">
        <v>21</v>
      </c>
      <c r="D1550" t="s">
        <v>18</v>
      </c>
      <c r="E1550" t="s">
        <v>16</v>
      </c>
      <c r="F1550" s="21">
        <v>45548</v>
      </c>
      <c r="G1550" s="21">
        <v>45728</v>
      </c>
      <c r="H1550" t="s">
        <v>12</v>
      </c>
    </row>
    <row r="1551" spans="1:8">
      <c r="A1551">
        <v>11550</v>
      </c>
      <c r="B1551" t="s">
        <v>1474</v>
      </c>
      <c r="C1551" t="s">
        <v>9</v>
      </c>
      <c r="D1551" t="s">
        <v>15</v>
      </c>
      <c r="E1551" t="s">
        <v>22</v>
      </c>
      <c r="F1551" s="21">
        <v>45099</v>
      </c>
      <c r="G1551" s="21">
        <v>45279</v>
      </c>
      <c r="H1551" t="s">
        <v>12</v>
      </c>
    </row>
    <row r="1552" spans="1:8">
      <c r="A1552">
        <v>11551</v>
      </c>
      <c r="B1552" t="s">
        <v>1475</v>
      </c>
      <c r="C1552" t="s">
        <v>14</v>
      </c>
      <c r="D1552" t="s">
        <v>10</v>
      </c>
      <c r="E1552" t="s">
        <v>11</v>
      </c>
      <c r="F1552" s="21">
        <v>45378</v>
      </c>
      <c r="G1552" s="21">
        <v>45743</v>
      </c>
      <c r="H1552" t="s">
        <v>12</v>
      </c>
    </row>
    <row r="1553" spans="1:8">
      <c r="A1553">
        <v>11552</v>
      </c>
      <c r="B1553" t="s">
        <v>1476</v>
      </c>
      <c r="C1553" t="s">
        <v>14</v>
      </c>
      <c r="D1553" t="s">
        <v>26</v>
      </c>
      <c r="E1553" t="s">
        <v>35</v>
      </c>
      <c r="F1553" s="21">
        <v>45148</v>
      </c>
      <c r="G1553" s="21">
        <v>45513</v>
      </c>
      <c r="H1553" t="s">
        <v>12</v>
      </c>
    </row>
    <row r="1554" spans="1:8">
      <c r="A1554">
        <v>11553</v>
      </c>
      <c r="B1554" t="s">
        <v>363</v>
      </c>
      <c r="C1554" t="s">
        <v>14</v>
      </c>
      <c r="D1554" t="s">
        <v>15</v>
      </c>
      <c r="E1554" t="s">
        <v>16</v>
      </c>
      <c r="F1554" s="21">
        <v>45326</v>
      </c>
      <c r="G1554" s="21">
        <v>46056</v>
      </c>
      <c r="H1554" t="s">
        <v>19</v>
      </c>
    </row>
    <row r="1555" spans="1:8">
      <c r="A1555">
        <v>11554</v>
      </c>
      <c r="B1555" t="s">
        <v>1477</v>
      </c>
      <c r="C1555" t="s">
        <v>9</v>
      </c>
      <c r="D1555" t="s">
        <v>15</v>
      </c>
      <c r="E1555" t="s">
        <v>16</v>
      </c>
      <c r="F1555" s="21">
        <v>44976</v>
      </c>
      <c r="G1555" s="21">
        <v>45341</v>
      </c>
      <c r="H1555" t="s">
        <v>12</v>
      </c>
    </row>
    <row r="1556" spans="1:8">
      <c r="A1556">
        <v>11555</v>
      </c>
      <c r="B1556" t="s">
        <v>1478</v>
      </c>
      <c r="C1556" t="s">
        <v>21</v>
      </c>
      <c r="D1556" t="s">
        <v>10</v>
      </c>
      <c r="E1556" t="s">
        <v>11</v>
      </c>
      <c r="F1556" s="21">
        <v>45131</v>
      </c>
      <c r="G1556" s="21">
        <v>45311</v>
      </c>
      <c r="H1556" t="s">
        <v>12</v>
      </c>
    </row>
    <row r="1557" spans="1:8">
      <c r="A1557">
        <v>11556</v>
      </c>
      <c r="B1557" t="s">
        <v>1479</v>
      </c>
      <c r="C1557" t="s">
        <v>9</v>
      </c>
      <c r="D1557" t="s">
        <v>26</v>
      </c>
      <c r="E1557" t="s">
        <v>30</v>
      </c>
      <c r="F1557" s="21">
        <v>45123</v>
      </c>
      <c r="G1557" s="21">
        <v>45853</v>
      </c>
      <c r="H1557" t="s">
        <v>12</v>
      </c>
    </row>
    <row r="1558" spans="1:8">
      <c r="A1558">
        <v>11557</v>
      </c>
      <c r="B1558" t="s">
        <v>117</v>
      </c>
      <c r="C1558" t="s">
        <v>21</v>
      </c>
      <c r="D1558" t="s">
        <v>26</v>
      </c>
      <c r="E1558" t="s">
        <v>11</v>
      </c>
      <c r="F1558" s="21">
        <v>45098</v>
      </c>
      <c r="G1558" s="21">
        <v>45278</v>
      </c>
      <c r="H1558" t="s">
        <v>12</v>
      </c>
    </row>
    <row r="1559" spans="1:8">
      <c r="A1559">
        <v>11558</v>
      </c>
      <c r="B1559" t="s">
        <v>1480</v>
      </c>
      <c r="C1559" t="s">
        <v>9</v>
      </c>
      <c r="D1559" t="s">
        <v>10</v>
      </c>
      <c r="E1559" t="s">
        <v>30</v>
      </c>
      <c r="F1559" s="21">
        <v>45502</v>
      </c>
      <c r="G1559" s="21">
        <v>46232</v>
      </c>
      <c r="H1559" t="s">
        <v>19</v>
      </c>
    </row>
    <row r="1560" spans="1:8">
      <c r="A1560">
        <v>11559</v>
      </c>
      <c r="B1560" t="s">
        <v>1481</v>
      </c>
      <c r="C1560" t="s">
        <v>21</v>
      </c>
      <c r="D1560" t="s">
        <v>15</v>
      </c>
      <c r="E1560" t="s">
        <v>22</v>
      </c>
      <c r="F1560" s="21">
        <v>45365</v>
      </c>
      <c r="G1560" s="21">
        <v>45545</v>
      </c>
      <c r="H1560" t="s">
        <v>12</v>
      </c>
    </row>
    <row r="1561" spans="1:8">
      <c r="A1561">
        <v>11560</v>
      </c>
      <c r="B1561" t="s">
        <v>1482</v>
      </c>
      <c r="C1561" t="s">
        <v>9</v>
      </c>
      <c r="D1561" t="s">
        <v>10</v>
      </c>
      <c r="E1561" t="s">
        <v>30</v>
      </c>
      <c r="F1561" s="21">
        <v>45104</v>
      </c>
      <c r="G1561" s="21">
        <v>45284</v>
      </c>
      <c r="H1561" t="s">
        <v>12</v>
      </c>
    </row>
    <row r="1562" spans="1:8">
      <c r="A1562">
        <v>11561</v>
      </c>
      <c r="B1562" t="s">
        <v>1483</v>
      </c>
      <c r="C1562" t="s">
        <v>9</v>
      </c>
      <c r="D1562" t="s">
        <v>38</v>
      </c>
      <c r="E1562" t="s">
        <v>11</v>
      </c>
      <c r="F1562" s="21">
        <v>45396</v>
      </c>
      <c r="G1562" s="21">
        <v>45576</v>
      </c>
      <c r="H1562" t="s">
        <v>12</v>
      </c>
    </row>
    <row r="1563" spans="1:8">
      <c r="A1563">
        <v>11562</v>
      </c>
      <c r="B1563" t="s">
        <v>1484</v>
      </c>
      <c r="C1563" t="s">
        <v>14</v>
      </c>
      <c r="D1563" t="s">
        <v>15</v>
      </c>
      <c r="E1563" t="s">
        <v>30</v>
      </c>
      <c r="F1563" s="21">
        <v>44971</v>
      </c>
      <c r="G1563" s="21">
        <v>45151</v>
      </c>
      <c r="H1563" t="s">
        <v>12</v>
      </c>
    </row>
    <row r="1564" spans="1:8">
      <c r="A1564">
        <v>11563</v>
      </c>
      <c r="B1564" t="s">
        <v>1485</v>
      </c>
      <c r="C1564" t="s">
        <v>55</v>
      </c>
      <c r="D1564" t="s">
        <v>10</v>
      </c>
      <c r="E1564" t="s">
        <v>35</v>
      </c>
      <c r="F1564" s="21">
        <v>45438</v>
      </c>
      <c r="G1564" s="21">
        <v>45618</v>
      </c>
      <c r="H1564" t="s">
        <v>12</v>
      </c>
    </row>
    <row r="1565" spans="1:8">
      <c r="A1565">
        <v>11564</v>
      </c>
      <c r="B1565" t="s">
        <v>1486</v>
      </c>
      <c r="C1565" t="s">
        <v>28</v>
      </c>
      <c r="D1565" t="s">
        <v>18</v>
      </c>
      <c r="E1565" t="s">
        <v>30</v>
      </c>
      <c r="F1565" s="21">
        <v>45024</v>
      </c>
      <c r="G1565" s="21">
        <v>45754</v>
      </c>
      <c r="H1565" t="s">
        <v>12</v>
      </c>
    </row>
    <row r="1566" spans="1:8">
      <c r="A1566">
        <v>11565</v>
      </c>
      <c r="B1566" t="s">
        <v>1487</v>
      </c>
      <c r="C1566" t="s">
        <v>14</v>
      </c>
      <c r="D1566" t="s">
        <v>18</v>
      </c>
      <c r="E1566" t="s">
        <v>30</v>
      </c>
      <c r="F1566" s="21">
        <v>45106</v>
      </c>
      <c r="G1566" s="21">
        <v>45836</v>
      </c>
      <c r="H1566" t="s">
        <v>12</v>
      </c>
    </row>
    <row r="1567" spans="1:8">
      <c r="A1567">
        <v>11566</v>
      </c>
      <c r="B1567" t="s">
        <v>1488</v>
      </c>
      <c r="C1567" t="s">
        <v>14</v>
      </c>
      <c r="D1567" t="s">
        <v>38</v>
      </c>
      <c r="E1567" t="s">
        <v>16</v>
      </c>
      <c r="F1567" s="21">
        <v>45270</v>
      </c>
      <c r="G1567" s="21">
        <v>45450</v>
      </c>
      <c r="H1567" t="s">
        <v>12</v>
      </c>
    </row>
    <row r="1568" spans="1:8">
      <c r="A1568">
        <v>11567</v>
      </c>
      <c r="B1568" t="s">
        <v>1489</v>
      </c>
      <c r="C1568" t="s">
        <v>55</v>
      </c>
      <c r="D1568" t="s">
        <v>38</v>
      </c>
      <c r="E1568" t="s">
        <v>35</v>
      </c>
      <c r="F1568" s="21">
        <v>45582</v>
      </c>
      <c r="G1568" s="21">
        <v>46312</v>
      </c>
      <c r="H1568" t="s">
        <v>19</v>
      </c>
    </row>
    <row r="1569" spans="1:8">
      <c r="A1569">
        <v>11568</v>
      </c>
      <c r="B1569" t="s">
        <v>1490</v>
      </c>
      <c r="C1569" t="s">
        <v>28</v>
      </c>
      <c r="D1569" t="s">
        <v>26</v>
      </c>
      <c r="E1569" t="s">
        <v>11</v>
      </c>
      <c r="F1569" s="21">
        <v>44948</v>
      </c>
      <c r="G1569" s="21">
        <v>45678</v>
      </c>
      <c r="H1569" t="s">
        <v>12</v>
      </c>
    </row>
    <row r="1570" spans="1:8">
      <c r="A1570">
        <v>11569</v>
      </c>
      <c r="B1570" t="s">
        <v>1491</v>
      </c>
      <c r="C1570" t="s">
        <v>25</v>
      </c>
      <c r="D1570" t="s">
        <v>18</v>
      </c>
      <c r="E1570" t="s">
        <v>22</v>
      </c>
      <c r="F1570" s="21">
        <v>45176</v>
      </c>
      <c r="G1570" s="21">
        <v>45906</v>
      </c>
      <c r="H1570" t="s">
        <v>12</v>
      </c>
    </row>
    <row r="1571" spans="1:8">
      <c r="A1571">
        <v>11570</v>
      </c>
      <c r="B1571" t="s">
        <v>1492</v>
      </c>
      <c r="C1571" t="s">
        <v>21</v>
      </c>
      <c r="D1571" t="s">
        <v>10</v>
      </c>
      <c r="E1571" t="s">
        <v>22</v>
      </c>
      <c r="F1571" s="21">
        <v>45230</v>
      </c>
      <c r="G1571" s="21">
        <v>45410</v>
      </c>
      <c r="H1571" t="s">
        <v>12</v>
      </c>
    </row>
    <row r="1572" spans="1:8">
      <c r="A1572">
        <v>11571</v>
      </c>
      <c r="B1572" t="s">
        <v>1493</v>
      </c>
      <c r="C1572" t="s">
        <v>21</v>
      </c>
      <c r="D1572" t="s">
        <v>26</v>
      </c>
      <c r="E1572" t="s">
        <v>11</v>
      </c>
      <c r="F1572" s="21">
        <v>45539</v>
      </c>
      <c r="G1572" s="21">
        <v>45904</v>
      </c>
      <c r="H1572" t="s">
        <v>12</v>
      </c>
    </row>
    <row r="1573" spans="1:8">
      <c r="A1573">
        <v>11572</v>
      </c>
      <c r="B1573" t="s">
        <v>1494</v>
      </c>
      <c r="C1573" t="s">
        <v>21</v>
      </c>
      <c r="D1573" t="s">
        <v>10</v>
      </c>
      <c r="E1573" t="s">
        <v>30</v>
      </c>
      <c r="F1573" s="21">
        <v>45586</v>
      </c>
      <c r="G1573" s="21">
        <v>45766</v>
      </c>
      <c r="H1573" t="s">
        <v>12</v>
      </c>
    </row>
    <row r="1574" spans="1:8">
      <c r="A1574">
        <v>11573</v>
      </c>
      <c r="B1574" t="s">
        <v>1495</v>
      </c>
      <c r="C1574" t="s">
        <v>14</v>
      </c>
      <c r="D1574" t="s">
        <v>10</v>
      </c>
      <c r="E1574" t="s">
        <v>16</v>
      </c>
      <c r="F1574" s="21">
        <v>45161</v>
      </c>
      <c r="G1574" s="21">
        <v>45891</v>
      </c>
      <c r="H1574" t="s">
        <v>12</v>
      </c>
    </row>
    <row r="1575" spans="1:8">
      <c r="A1575">
        <v>11574</v>
      </c>
      <c r="B1575" t="s">
        <v>1496</v>
      </c>
      <c r="C1575" t="s">
        <v>21</v>
      </c>
      <c r="D1575" t="s">
        <v>18</v>
      </c>
      <c r="E1575" t="s">
        <v>35</v>
      </c>
      <c r="F1575" s="21">
        <v>44982</v>
      </c>
      <c r="G1575" s="21">
        <v>45712</v>
      </c>
      <c r="H1575" t="s">
        <v>12</v>
      </c>
    </row>
    <row r="1576" spans="1:8">
      <c r="A1576">
        <v>11575</v>
      </c>
      <c r="B1576" t="s">
        <v>1497</v>
      </c>
      <c r="C1576" t="s">
        <v>28</v>
      </c>
      <c r="D1576" t="s">
        <v>38</v>
      </c>
      <c r="E1576" t="s">
        <v>35</v>
      </c>
      <c r="F1576" s="21">
        <v>45256</v>
      </c>
      <c r="G1576" s="21">
        <v>45436</v>
      </c>
      <c r="H1576" t="s">
        <v>12</v>
      </c>
    </row>
    <row r="1577" spans="1:8">
      <c r="A1577">
        <v>11576</v>
      </c>
      <c r="B1577" t="s">
        <v>1498</v>
      </c>
      <c r="C1577" t="s">
        <v>9</v>
      </c>
      <c r="D1577" t="s">
        <v>38</v>
      </c>
      <c r="E1577" t="s">
        <v>16</v>
      </c>
      <c r="F1577" s="21">
        <v>45124</v>
      </c>
      <c r="G1577" s="21">
        <v>45304</v>
      </c>
      <c r="H1577" t="s">
        <v>12</v>
      </c>
    </row>
    <row r="1578" spans="1:8">
      <c r="A1578">
        <v>11577</v>
      </c>
      <c r="B1578" t="s">
        <v>396</v>
      </c>
      <c r="C1578" t="s">
        <v>21</v>
      </c>
      <c r="D1578" t="s">
        <v>18</v>
      </c>
      <c r="E1578" t="s">
        <v>16</v>
      </c>
      <c r="F1578" s="21">
        <v>45104</v>
      </c>
      <c r="G1578" s="21">
        <v>45834</v>
      </c>
      <c r="H1578" t="s">
        <v>12</v>
      </c>
    </row>
    <row r="1579" spans="1:8">
      <c r="A1579">
        <v>11578</v>
      </c>
      <c r="B1579" t="s">
        <v>1499</v>
      </c>
      <c r="C1579" t="s">
        <v>21</v>
      </c>
      <c r="D1579" t="s">
        <v>15</v>
      </c>
      <c r="E1579" t="s">
        <v>16</v>
      </c>
      <c r="F1579" s="21">
        <v>45363</v>
      </c>
      <c r="G1579" s="21">
        <v>46093</v>
      </c>
      <c r="H1579" t="s">
        <v>19</v>
      </c>
    </row>
    <row r="1580" spans="1:8">
      <c r="A1580">
        <v>11579</v>
      </c>
      <c r="B1580" t="s">
        <v>1500</v>
      </c>
      <c r="C1580" t="s">
        <v>21</v>
      </c>
      <c r="D1580" t="s">
        <v>18</v>
      </c>
      <c r="E1580" t="s">
        <v>11</v>
      </c>
      <c r="F1580" s="21">
        <v>45361</v>
      </c>
      <c r="G1580" s="21">
        <v>45541</v>
      </c>
      <c r="H1580" t="s">
        <v>12</v>
      </c>
    </row>
    <row r="1581" spans="1:8">
      <c r="A1581">
        <v>11580</v>
      </c>
      <c r="B1581" t="s">
        <v>1501</v>
      </c>
      <c r="C1581" t="s">
        <v>25</v>
      </c>
      <c r="D1581" t="s">
        <v>10</v>
      </c>
      <c r="E1581" t="s">
        <v>35</v>
      </c>
      <c r="F1581" s="21">
        <v>45386</v>
      </c>
      <c r="G1581" s="21">
        <v>46116</v>
      </c>
      <c r="H1581" t="s">
        <v>19</v>
      </c>
    </row>
    <row r="1582" spans="1:8">
      <c r="A1582">
        <v>11581</v>
      </c>
      <c r="B1582" t="s">
        <v>1502</v>
      </c>
      <c r="C1582" t="s">
        <v>55</v>
      </c>
      <c r="D1582" t="s">
        <v>26</v>
      </c>
      <c r="E1582" t="s">
        <v>30</v>
      </c>
      <c r="F1582" s="21">
        <v>45334</v>
      </c>
      <c r="G1582" s="21">
        <v>45699</v>
      </c>
      <c r="H1582" t="s">
        <v>12</v>
      </c>
    </row>
    <row r="1583" spans="1:8">
      <c r="A1583">
        <v>11582</v>
      </c>
      <c r="B1583" t="s">
        <v>1503</v>
      </c>
      <c r="C1583" t="s">
        <v>55</v>
      </c>
      <c r="D1583" t="s">
        <v>38</v>
      </c>
      <c r="E1583" t="s">
        <v>35</v>
      </c>
      <c r="F1583" s="21">
        <v>45551</v>
      </c>
      <c r="G1583" s="21">
        <v>46281</v>
      </c>
      <c r="H1583" t="s">
        <v>19</v>
      </c>
    </row>
    <row r="1584" spans="1:8">
      <c r="A1584">
        <v>11583</v>
      </c>
      <c r="B1584" t="s">
        <v>1504</v>
      </c>
      <c r="C1584" t="s">
        <v>55</v>
      </c>
      <c r="D1584" t="s">
        <v>26</v>
      </c>
      <c r="E1584" t="s">
        <v>22</v>
      </c>
      <c r="F1584" s="21">
        <v>45364</v>
      </c>
      <c r="G1584" s="21">
        <v>45544</v>
      </c>
      <c r="H1584" t="s">
        <v>12</v>
      </c>
    </row>
    <row r="1585" spans="1:8">
      <c r="A1585">
        <v>11584</v>
      </c>
      <c r="B1585" t="s">
        <v>1505</v>
      </c>
      <c r="C1585" t="s">
        <v>28</v>
      </c>
      <c r="D1585" t="s">
        <v>15</v>
      </c>
      <c r="E1585" t="s">
        <v>11</v>
      </c>
      <c r="F1585" s="21">
        <v>45493</v>
      </c>
      <c r="G1585" s="21">
        <v>46223</v>
      </c>
      <c r="H1585" t="s">
        <v>19</v>
      </c>
    </row>
    <row r="1586" spans="1:8">
      <c r="A1586">
        <v>11585</v>
      </c>
      <c r="B1586" t="s">
        <v>1506</v>
      </c>
      <c r="C1586" t="s">
        <v>55</v>
      </c>
      <c r="D1586" t="s">
        <v>38</v>
      </c>
      <c r="E1586" t="s">
        <v>30</v>
      </c>
      <c r="F1586" s="21">
        <v>45391</v>
      </c>
      <c r="G1586" s="21">
        <v>45756</v>
      </c>
      <c r="H1586" t="s">
        <v>12</v>
      </c>
    </row>
    <row r="1587" spans="1:8">
      <c r="A1587">
        <v>11586</v>
      </c>
      <c r="B1587" t="s">
        <v>1507</v>
      </c>
      <c r="C1587" t="s">
        <v>28</v>
      </c>
      <c r="D1587" t="s">
        <v>38</v>
      </c>
      <c r="E1587" t="s">
        <v>16</v>
      </c>
      <c r="F1587" s="21">
        <v>45268</v>
      </c>
      <c r="G1587" s="21">
        <v>45448</v>
      </c>
      <c r="H1587" t="s">
        <v>12</v>
      </c>
    </row>
    <row r="1588" spans="1:8">
      <c r="A1588">
        <v>11587</v>
      </c>
      <c r="B1588" t="s">
        <v>1508</v>
      </c>
      <c r="C1588" t="s">
        <v>21</v>
      </c>
      <c r="D1588" t="s">
        <v>18</v>
      </c>
      <c r="E1588" t="s">
        <v>11</v>
      </c>
      <c r="F1588" s="21">
        <v>44931</v>
      </c>
      <c r="G1588" s="21">
        <v>45111</v>
      </c>
      <c r="H1588" t="s">
        <v>12</v>
      </c>
    </row>
    <row r="1589" spans="1:8">
      <c r="A1589">
        <v>11588</v>
      </c>
      <c r="B1589" t="s">
        <v>1509</v>
      </c>
      <c r="C1589" t="s">
        <v>14</v>
      </c>
      <c r="D1589" t="s">
        <v>10</v>
      </c>
      <c r="E1589" t="s">
        <v>22</v>
      </c>
      <c r="F1589" s="21">
        <v>45341</v>
      </c>
      <c r="G1589" s="21">
        <v>45706</v>
      </c>
      <c r="H1589" t="s">
        <v>12</v>
      </c>
    </row>
    <row r="1590" spans="1:8">
      <c r="A1590">
        <v>11589</v>
      </c>
      <c r="B1590" t="s">
        <v>1510</v>
      </c>
      <c r="C1590" t="s">
        <v>14</v>
      </c>
      <c r="D1590" t="s">
        <v>10</v>
      </c>
      <c r="E1590" t="s">
        <v>22</v>
      </c>
      <c r="F1590" s="21">
        <v>45428</v>
      </c>
      <c r="G1590" s="21">
        <v>45793</v>
      </c>
      <c r="H1590" t="s">
        <v>12</v>
      </c>
    </row>
    <row r="1591" spans="1:8">
      <c r="A1591">
        <v>11590</v>
      </c>
      <c r="B1591" t="s">
        <v>1511</v>
      </c>
      <c r="C1591" t="s">
        <v>9</v>
      </c>
      <c r="D1591" t="s">
        <v>38</v>
      </c>
      <c r="E1591" t="s">
        <v>16</v>
      </c>
      <c r="F1591" s="21">
        <v>45054</v>
      </c>
      <c r="G1591" s="21">
        <v>45419</v>
      </c>
      <c r="H1591" t="s">
        <v>12</v>
      </c>
    </row>
    <row r="1592" spans="1:8">
      <c r="A1592">
        <v>11591</v>
      </c>
      <c r="B1592" t="s">
        <v>1512</v>
      </c>
      <c r="C1592" t="s">
        <v>21</v>
      </c>
      <c r="D1592" t="s">
        <v>18</v>
      </c>
      <c r="E1592" t="s">
        <v>22</v>
      </c>
      <c r="F1592" s="21">
        <v>45188</v>
      </c>
      <c r="G1592" s="21">
        <v>45918</v>
      </c>
      <c r="H1592" t="s">
        <v>12</v>
      </c>
    </row>
    <row r="1593" spans="1:8">
      <c r="A1593">
        <v>11592</v>
      </c>
      <c r="B1593" t="s">
        <v>1513</v>
      </c>
      <c r="C1593" t="s">
        <v>14</v>
      </c>
      <c r="D1593" t="s">
        <v>38</v>
      </c>
      <c r="E1593" t="s">
        <v>30</v>
      </c>
      <c r="F1593" s="21">
        <v>44986</v>
      </c>
      <c r="G1593" s="21">
        <v>45716</v>
      </c>
      <c r="H1593" t="s">
        <v>12</v>
      </c>
    </row>
    <row r="1594" spans="1:8">
      <c r="A1594">
        <v>11593</v>
      </c>
      <c r="B1594" t="s">
        <v>1514</v>
      </c>
      <c r="C1594" t="s">
        <v>14</v>
      </c>
      <c r="D1594" t="s">
        <v>18</v>
      </c>
      <c r="E1594" t="s">
        <v>11</v>
      </c>
      <c r="F1594" s="21">
        <v>45416</v>
      </c>
      <c r="G1594" s="21">
        <v>45596</v>
      </c>
      <c r="H1594" t="s">
        <v>12</v>
      </c>
    </row>
    <row r="1595" spans="1:8">
      <c r="A1595">
        <v>11594</v>
      </c>
      <c r="B1595" t="s">
        <v>1515</v>
      </c>
      <c r="C1595" t="s">
        <v>14</v>
      </c>
      <c r="D1595" t="s">
        <v>26</v>
      </c>
      <c r="E1595" t="s">
        <v>11</v>
      </c>
      <c r="F1595" s="21">
        <v>45194</v>
      </c>
      <c r="G1595" s="21">
        <v>45924</v>
      </c>
      <c r="H1595" t="s">
        <v>12</v>
      </c>
    </row>
    <row r="1596" spans="1:8">
      <c r="A1596">
        <v>11595</v>
      </c>
      <c r="B1596" t="s">
        <v>1516</v>
      </c>
      <c r="C1596" t="s">
        <v>25</v>
      </c>
      <c r="D1596" t="s">
        <v>18</v>
      </c>
      <c r="E1596" t="s">
        <v>35</v>
      </c>
      <c r="F1596" s="21">
        <v>45519</v>
      </c>
      <c r="G1596" s="21">
        <v>46249</v>
      </c>
      <c r="H1596" t="s">
        <v>19</v>
      </c>
    </row>
    <row r="1597" spans="1:8">
      <c r="A1597">
        <v>11596</v>
      </c>
      <c r="B1597" t="s">
        <v>1517</v>
      </c>
      <c r="C1597" t="s">
        <v>9</v>
      </c>
      <c r="D1597" t="s">
        <v>26</v>
      </c>
      <c r="E1597" t="s">
        <v>16</v>
      </c>
      <c r="F1597" s="21">
        <v>45586</v>
      </c>
      <c r="G1597" s="21">
        <v>46316</v>
      </c>
      <c r="H1597" t="s">
        <v>19</v>
      </c>
    </row>
    <row r="1598" spans="1:8">
      <c r="A1598">
        <v>11597</v>
      </c>
      <c r="B1598" t="s">
        <v>1518</v>
      </c>
      <c r="C1598" t="s">
        <v>55</v>
      </c>
      <c r="D1598" t="s">
        <v>15</v>
      </c>
      <c r="E1598" t="s">
        <v>16</v>
      </c>
      <c r="F1598" s="21">
        <v>45457</v>
      </c>
      <c r="G1598" s="21">
        <v>45637</v>
      </c>
      <c r="H1598" t="s">
        <v>12</v>
      </c>
    </row>
    <row r="1599" spans="1:8">
      <c r="A1599">
        <v>11598</v>
      </c>
      <c r="B1599" t="s">
        <v>1519</v>
      </c>
      <c r="C1599" t="s">
        <v>21</v>
      </c>
      <c r="D1599" t="s">
        <v>38</v>
      </c>
      <c r="E1599" t="s">
        <v>30</v>
      </c>
      <c r="F1599" s="21">
        <v>45236</v>
      </c>
      <c r="G1599" s="21">
        <v>45966</v>
      </c>
      <c r="H1599" t="s">
        <v>12</v>
      </c>
    </row>
    <row r="1600" spans="1:8">
      <c r="A1600">
        <v>11599</v>
      </c>
      <c r="B1600" t="s">
        <v>1520</v>
      </c>
      <c r="C1600" t="s">
        <v>14</v>
      </c>
      <c r="D1600" t="s">
        <v>38</v>
      </c>
      <c r="E1600" t="s">
        <v>35</v>
      </c>
      <c r="F1600" s="21">
        <v>45242</v>
      </c>
      <c r="G1600" s="21">
        <v>45972</v>
      </c>
      <c r="H1600" t="s">
        <v>12</v>
      </c>
    </row>
    <row r="1601" spans="1:8">
      <c r="A1601">
        <v>11600</v>
      </c>
      <c r="B1601" t="s">
        <v>1521</v>
      </c>
      <c r="C1601" t="s">
        <v>9</v>
      </c>
      <c r="D1601" t="s">
        <v>15</v>
      </c>
      <c r="E1601" t="s">
        <v>30</v>
      </c>
      <c r="F1601" s="21">
        <v>45073</v>
      </c>
      <c r="G1601" s="21">
        <v>45438</v>
      </c>
      <c r="H1601" t="s">
        <v>12</v>
      </c>
    </row>
    <row r="1602" spans="1:8">
      <c r="A1602">
        <v>11601</v>
      </c>
      <c r="B1602" t="s">
        <v>414</v>
      </c>
      <c r="C1602" t="s">
        <v>14</v>
      </c>
      <c r="D1602" t="s">
        <v>38</v>
      </c>
      <c r="E1602" t="s">
        <v>30</v>
      </c>
      <c r="F1602" s="21">
        <v>44933</v>
      </c>
      <c r="G1602" s="21">
        <v>45113</v>
      </c>
      <c r="H1602" t="s">
        <v>12</v>
      </c>
    </row>
    <row r="1603" spans="1:8">
      <c r="A1603">
        <v>11602</v>
      </c>
      <c r="B1603" t="s">
        <v>1291</v>
      </c>
      <c r="C1603" t="s">
        <v>9</v>
      </c>
      <c r="D1603" t="s">
        <v>26</v>
      </c>
      <c r="E1603" t="s">
        <v>16</v>
      </c>
      <c r="F1603" s="21">
        <v>45354</v>
      </c>
      <c r="G1603" s="21">
        <v>46084</v>
      </c>
      <c r="H1603" t="s">
        <v>19</v>
      </c>
    </row>
    <row r="1604" spans="1:8">
      <c r="A1604">
        <v>11603</v>
      </c>
      <c r="B1604" t="s">
        <v>1522</v>
      </c>
      <c r="C1604" t="s">
        <v>14</v>
      </c>
      <c r="D1604" t="s">
        <v>38</v>
      </c>
      <c r="E1604" t="s">
        <v>11</v>
      </c>
      <c r="F1604" s="21">
        <v>45107</v>
      </c>
      <c r="G1604" s="21">
        <v>45472</v>
      </c>
      <c r="H1604" t="s">
        <v>12</v>
      </c>
    </row>
    <row r="1605" spans="1:8">
      <c r="A1605">
        <v>11604</v>
      </c>
      <c r="B1605" t="s">
        <v>1259</v>
      </c>
      <c r="C1605" t="s">
        <v>21</v>
      </c>
      <c r="D1605" t="s">
        <v>38</v>
      </c>
      <c r="E1605" t="s">
        <v>11</v>
      </c>
      <c r="F1605" s="21">
        <v>45441</v>
      </c>
      <c r="G1605" s="21">
        <v>45621</v>
      </c>
      <c r="H1605" t="s">
        <v>12</v>
      </c>
    </row>
    <row r="1606" spans="1:8">
      <c r="A1606">
        <v>11605</v>
      </c>
      <c r="B1606" t="s">
        <v>1351</v>
      </c>
      <c r="C1606" t="s">
        <v>21</v>
      </c>
      <c r="D1606" t="s">
        <v>18</v>
      </c>
      <c r="E1606" t="s">
        <v>11</v>
      </c>
      <c r="F1606" s="21">
        <v>44987</v>
      </c>
      <c r="G1606" s="21">
        <v>45717</v>
      </c>
      <c r="H1606" t="s">
        <v>12</v>
      </c>
    </row>
    <row r="1607" spans="1:8">
      <c r="A1607">
        <v>11606</v>
      </c>
      <c r="B1607" t="s">
        <v>1523</v>
      </c>
      <c r="C1607" t="s">
        <v>25</v>
      </c>
      <c r="D1607" t="s">
        <v>38</v>
      </c>
      <c r="E1607" t="s">
        <v>22</v>
      </c>
      <c r="F1607" s="21">
        <v>45568</v>
      </c>
      <c r="G1607" s="21">
        <v>46298</v>
      </c>
      <c r="H1607" t="s">
        <v>19</v>
      </c>
    </row>
    <row r="1608" spans="1:8">
      <c r="A1608">
        <v>11607</v>
      </c>
      <c r="B1608" t="s">
        <v>1524</v>
      </c>
      <c r="C1608" t="s">
        <v>9</v>
      </c>
      <c r="D1608" t="s">
        <v>10</v>
      </c>
      <c r="E1608" t="s">
        <v>16</v>
      </c>
      <c r="F1608" s="21">
        <v>45313</v>
      </c>
      <c r="G1608" s="21">
        <v>45493</v>
      </c>
      <c r="H1608" t="s">
        <v>12</v>
      </c>
    </row>
    <row r="1609" spans="1:8">
      <c r="A1609">
        <v>11608</v>
      </c>
      <c r="B1609" t="s">
        <v>1525</v>
      </c>
      <c r="C1609" t="s">
        <v>25</v>
      </c>
      <c r="D1609" t="s">
        <v>26</v>
      </c>
      <c r="E1609" t="s">
        <v>35</v>
      </c>
      <c r="F1609" s="21">
        <v>45167</v>
      </c>
      <c r="G1609" s="21">
        <v>45532</v>
      </c>
      <c r="H1609" t="s">
        <v>12</v>
      </c>
    </row>
    <row r="1610" spans="1:8">
      <c r="A1610">
        <v>11609</v>
      </c>
      <c r="B1610" t="s">
        <v>86</v>
      </c>
      <c r="C1610" t="s">
        <v>9</v>
      </c>
      <c r="D1610" t="s">
        <v>26</v>
      </c>
      <c r="E1610" t="s">
        <v>30</v>
      </c>
      <c r="F1610" s="21">
        <v>44934</v>
      </c>
      <c r="G1610" s="21">
        <v>45664</v>
      </c>
      <c r="H1610" t="s">
        <v>12</v>
      </c>
    </row>
    <row r="1611" spans="1:8">
      <c r="A1611">
        <v>11610</v>
      </c>
      <c r="B1611" t="s">
        <v>1526</v>
      </c>
      <c r="C1611" t="s">
        <v>9</v>
      </c>
      <c r="D1611" t="s">
        <v>18</v>
      </c>
      <c r="E1611" t="s">
        <v>35</v>
      </c>
      <c r="F1611" s="21">
        <v>44934</v>
      </c>
      <c r="G1611" s="21">
        <v>45299</v>
      </c>
      <c r="H1611" t="s">
        <v>12</v>
      </c>
    </row>
    <row r="1612" spans="1:8">
      <c r="A1612">
        <v>11611</v>
      </c>
      <c r="B1612" t="s">
        <v>156</v>
      </c>
      <c r="C1612" t="s">
        <v>25</v>
      </c>
      <c r="D1612" t="s">
        <v>38</v>
      </c>
      <c r="E1612" t="s">
        <v>22</v>
      </c>
      <c r="F1612" s="21">
        <v>45272</v>
      </c>
      <c r="G1612" s="21">
        <v>46002</v>
      </c>
      <c r="H1612" t="s">
        <v>12</v>
      </c>
    </row>
    <row r="1613" spans="1:8">
      <c r="A1613">
        <v>11612</v>
      </c>
      <c r="B1613" t="s">
        <v>591</v>
      </c>
      <c r="C1613" t="s">
        <v>25</v>
      </c>
      <c r="D1613" t="s">
        <v>10</v>
      </c>
      <c r="E1613" t="s">
        <v>30</v>
      </c>
      <c r="F1613" s="21">
        <v>45172</v>
      </c>
      <c r="G1613" s="21">
        <v>45537</v>
      </c>
      <c r="H1613" t="s">
        <v>12</v>
      </c>
    </row>
    <row r="1614" spans="1:8">
      <c r="A1614">
        <v>11613</v>
      </c>
      <c r="B1614" t="s">
        <v>1527</v>
      </c>
      <c r="C1614" t="s">
        <v>55</v>
      </c>
      <c r="D1614" t="s">
        <v>15</v>
      </c>
      <c r="E1614" t="s">
        <v>16</v>
      </c>
      <c r="F1614" s="21">
        <v>45291</v>
      </c>
      <c r="G1614" s="21">
        <v>45656</v>
      </c>
      <c r="H1614" t="s">
        <v>12</v>
      </c>
    </row>
    <row r="1615" spans="1:8">
      <c r="A1615">
        <v>11614</v>
      </c>
      <c r="B1615" t="s">
        <v>1528</v>
      </c>
      <c r="C1615" t="s">
        <v>9</v>
      </c>
      <c r="D1615" t="s">
        <v>38</v>
      </c>
      <c r="E1615" t="s">
        <v>22</v>
      </c>
      <c r="F1615" s="21">
        <v>45069</v>
      </c>
      <c r="G1615" s="21">
        <v>45249</v>
      </c>
      <c r="H1615" t="s">
        <v>12</v>
      </c>
    </row>
    <row r="1616" spans="1:8">
      <c r="A1616">
        <v>11615</v>
      </c>
      <c r="B1616" t="s">
        <v>879</v>
      </c>
      <c r="C1616" t="s">
        <v>28</v>
      </c>
      <c r="D1616" t="s">
        <v>10</v>
      </c>
      <c r="E1616" t="s">
        <v>11</v>
      </c>
      <c r="F1616" s="21">
        <v>45304</v>
      </c>
      <c r="G1616" s="21">
        <v>45669</v>
      </c>
      <c r="H1616" t="s">
        <v>12</v>
      </c>
    </row>
    <row r="1617" spans="1:8">
      <c r="A1617">
        <v>11616</v>
      </c>
      <c r="B1617" t="s">
        <v>1529</v>
      </c>
      <c r="C1617" t="s">
        <v>28</v>
      </c>
      <c r="D1617" t="s">
        <v>38</v>
      </c>
      <c r="E1617" t="s">
        <v>11</v>
      </c>
      <c r="F1617" s="21">
        <v>44930</v>
      </c>
      <c r="G1617" s="21">
        <v>45660</v>
      </c>
      <c r="H1617" t="s">
        <v>12</v>
      </c>
    </row>
    <row r="1618" spans="1:8">
      <c r="A1618">
        <v>11617</v>
      </c>
      <c r="B1618" t="s">
        <v>1530</v>
      </c>
      <c r="C1618" t="s">
        <v>9</v>
      </c>
      <c r="D1618" t="s">
        <v>10</v>
      </c>
      <c r="E1618" t="s">
        <v>16</v>
      </c>
      <c r="F1618" s="21">
        <v>45260</v>
      </c>
      <c r="G1618" s="21">
        <v>45990</v>
      </c>
      <c r="H1618" t="s">
        <v>12</v>
      </c>
    </row>
    <row r="1619" spans="1:8">
      <c r="A1619">
        <v>11618</v>
      </c>
      <c r="B1619" t="s">
        <v>1531</v>
      </c>
      <c r="C1619" t="s">
        <v>28</v>
      </c>
      <c r="D1619" t="s">
        <v>38</v>
      </c>
      <c r="E1619" t="s">
        <v>22</v>
      </c>
      <c r="F1619" s="21">
        <v>45554</v>
      </c>
      <c r="G1619" s="21">
        <v>45734</v>
      </c>
      <c r="H1619" t="s">
        <v>12</v>
      </c>
    </row>
    <row r="1620" spans="1:8">
      <c r="A1620">
        <v>11619</v>
      </c>
      <c r="B1620" t="s">
        <v>1532</v>
      </c>
      <c r="C1620" t="s">
        <v>55</v>
      </c>
      <c r="D1620" t="s">
        <v>26</v>
      </c>
      <c r="E1620" t="s">
        <v>22</v>
      </c>
      <c r="F1620" s="21">
        <v>45227</v>
      </c>
      <c r="G1620" s="21">
        <v>45957</v>
      </c>
      <c r="H1620" t="s">
        <v>12</v>
      </c>
    </row>
    <row r="1621" spans="1:8">
      <c r="A1621">
        <v>11620</v>
      </c>
      <c r="B1621" t="s">
        <v>1533</v>
      </c>
      <c r="C1621" t="s">
        <v>28</v>
      </c>
      <c r="D1621" t="s">
        <v>15</v>
      </c>
      <c r="E1621" t="s">
        <v>35</v>
      </c>
      <c r="F1621" s="21">
        <v>44959</v>
      </c>
      <c r="G1621" s="21">
        <v>45139</v>
      </c>
      <c r="H1621" t="s">
        <v>12</v>
      </c>
    </row>
    <row r="1622" spans="1:8">
      <c r="A1622">
        <v>11621</v>
      </c>
      <c r="B1622" t="s">
        <v>1534</v>
      </c>
      <c r="C1622" t="s">
        <v>25</v>
      </c>
      <c r="D1622" t="s">
        <v>15</v>
      </c>
      <c r="E1622" t="s">
        <v>22</v>
      </c>
      <c r="F1622" s="21">
        <v>45099</v>
      </c>
      <c r="G1622" s="21">
        <v>45464</v>
      </c>
      <c r="H1622" t="s">
        <v>12</v>
      </c>
    </row>
    <row r="1623" spans="1:8">
      <c r="A1623">
        <v>11622</v>
      </c>
      <c r="B1623" t="s">
        <v>683</v>
      </c>
      <c r="C1623" t="s">
        <v>55</v>
      </c>
      <c r="D1623" t="s">
        <v>15</v>
      </c>
      <c r="E1623" t="s">
        <v>11</v>
      </c>
      <c r="F1623" s="21">
        <v>45176</v>
      </c>
      <c r="G1623" s="21">
        <v>45356</v>
      </c>
      <c r="H1623" t="s">
        <v>12</v>
      </c>
    </row>
    <row r="1624" spans="1:8">
      <c r="A1624">
        <v>11623</v>
      </c>
      <c r="B1624" t="s">
        <v>1535</v>
      </c>
      <c r="C1624" t="s">
        <v>9</v>
      </c>
      <c r="D1624" t="s">
        <v>38</v>
      </c>
      <c r="E1624" t="s">
        <v>16</v>
      </c>
      <c r="F1624" s="21">
        <v>45091</v>
      </c>
      <c r="G1624" s="21">
        <v>45456</v>
      </c>
      <c r="H1624" t="s">
        <v>12</v>
      </c>
    </row>
    <row r="1625" spans="1:8">
      <c r="A1625">
        <v>11624</v>
      </c>
      <c r="B1625" t="s">
        <v>1536</v>
      </c>
      <c r="C1625" t="s">
        <v>25</v>
      </c>
      <c r="D1625" t="s">
        <v>18</v>
      </c>
      <c r="E1625" t="s">
        <v>30</v>
      </c>
      <c r="F1625" s="21">
        <v>45608</v>
      </c>
      <c r="G1625" s="21">
        <v>45973</v>
      </c>
      <c r="H1625" t="s">
        <v>12</v>
      </c>
    </row>
    <row r="1626" spans="1:8">
      <c r="A1626">
        <v>11625</v>
      </c>
      <c r="B1626" t="s">
        <v>1537</v>
      </c>
      <c r="C1626" t="s">
        <v>14</v>
      </c>
      <c r="D1626" t="s">
        <v>18</v>
      </c>
      <c r="E1626" t="s">
        <v>35</v>
      </c>
      <c r="F1626" s="21">
        <v>45575</v>
      </c>
      <c r="G1626" s="21">
        <v>46305</v>
      </c>
      <c r="H1626" t="s">
        <v>19</v>
      </c>
    </row>
    <row r="1627" spans="1:8">
      <c r="A1627">
        <v>11626</v>
      </c>
      <c r="B1627" t="s">
        <v>1538</v>
      </c>
      <c r="C1627" t="s">
        <v>14</v>
      </c>
      <c r="D1627" t="s">
        <v>10</v>
      </c>
      <c r="E1627" t="s">
        <v>11</v>
      </c>
      <c r="F1627" s="21">
        <v>45516</v>
      </c>
      <c r="G1627" s="21">
        <v>46246</v>
      </c>
      <c r="H1627" t="s">
        <v>19</v>
      </c>
    </row>
    <row r="1628" spans="1:8">
      <c r="A1628">
        <v>11627</v>
      </c>
      <c r="B1628" t="s">
        <v>1539</v>
      </c>
      <c r="C1628" t="s">
        <v>55</v>
      </c>
      <c r="D1628" t="s">
        <v>38</v>
      </c>
      <c r="E1628" t="s">
        <v>35</v>
      </c>
      <c r="F1628" s="21">
        <v>45374</v>
      </c>
      <c r="G1628" s="21">
        <v>45554</v>
      </c>
      <c r="H1628" t="s">
        <v>12</v>
      </c>
    </row>
    <row r="1629" spans="1:8">
      <c r="A1629">
        <v>11628</v>
      </c>
      <c r="B1629" t="s">
        <v>1540</v>
      </c>
      <c r="C1629" t="s">
        <v>9</v>
      </c>
      <c r="D1629" t="s">
        <v>10</v>
      </c>
      <c r="E1629" t="s">
        <v>16</v>
      </c>
      <c r="F1629" s="21">
        <v>45041</v>
      </c>
      <c r="G1629" s="21">
        <v>45221</v>
      </c>
      <c r="H1629" t="s">
        <v>12</v>
      </c>
    </row>
    <row r="1630" spans="1:8">
      <c r="A1630">
        <v>11629</v>
      </c>
      <c r="B1630" t="s">
        <v>1541</v>
      </c>
      <c r="C1630" t="s">
        <v>21</v>
      </c>
      <c r="D1630" t="s">
        <v>26</v>
      </c>
      <c r="E1630" t="s">
        <v>35</v>
      </c>
      <c r="F1630" s="21">
        <v>45303</v>
      </c>
      <c r="G1630" s="21">
        <v>45483</v>
      </c>
      <c r="H1630" t="s">
        <v>12</v>
      </c>
    </row>
    <row r="1631" spans="1:8">
      <c r="A1631">
        <v>11630</v>
      </c>
      <c r="B1631" t="s">
        <v>1542</v>
      </c>
      <c r="C1631" t="s">
        <v>55</v>
      </c>
      <c r="D1631" t="s">
        <v>15</v>
      </c>
      <c r="E1631" t="s">
        <v>16</v>
      </c>
      <c r="F1631" s="21">
        <v>45245</v>
      </c>
      <c r="G1631" s="21">
        <v>45425</v>
      </c>
      <c r="H1631" t="s">
        <v>12</v>
      </c>
    </row>
    <row r="1632" spans="1:8">
      <c r="A1632">
        <v>11631</v>
      </c>
      <c r="B1632" t="s">
        <v>1543</v>
      </c>
      <c r="C1632" t="s">
        <v>21</v>
      </c>
      <c r="D1632" t="s">
        <v>38</v>
      </c>
      <c r="E1632" t="s">
        <v>22</v>
      </c>
      <c r="F1632" s="21">
        <v>45254</v>
      </c>
      <c r="G1632" s="21">
        <v>45619</v>
      </c>
      <c r="H1632" t="s">
        <v>12</v>
      </c>
    </row>
    <row r="1633" spans="1:8">
      <c r="A1633">
        <v>11632</v>
      </c>
      <c r="B1633" t="s">
        <v>917</v>
      </c>
      <c r="C1633" t="s">
        <v>28</v>
      </c>
      <c r="D1633" t="s">
        <v>15</v>
      </c>
      <c r="E1633" t="s">
        <v>35</v>
      </c>
      <c r="F1633" s="21">
        <v>45154</v>
      </c>
      <c r="G1633" s="21">
        <v>45334</v>
      </c>
      <c r="H1633" t="s">
        <v>12</v>
      </c>
    </row>
    <row r="1634" spans="1:8">
      <c r="A1634">
        <v>11633</v>
      </c>
      <c r="B1634" t="s">
        <v>1544</v>
      </c>
      <c r="C1634" t="s">
        <v>28</v>
      </c>
      <c r="D1634" t="s">
        <v>38</v>
      </c>
      <c r="E1634" t="s">
        <v>30</v>
      </c>
      <c r="F1634" s="21">
        <v>45075</v>
      </c>
      <c r="G1634" s="21">
        <v>45440</v>
      </c>
      <c r="H1634" t="s">
        <v>12</v>
      </c>
    </row>
    <row r="1635" spans="1:8">
      <c r="A1635">
        <v>11634</v>
      </c>
      <c r="B1635" t="s">
        <v>1545</v>
      </c>
      <c r="C1635" t="s">
        <v>55</v>
      </c>
      <c r="D1635" t="s">
        <v>38</v>
      </c>
      <c r="E1635" t="s">
        <v>11</v>
      </c>
      <c r="F1635" s="21">
        <v>45542</v>
      </c>
      <c r="G1635" s="21">
        <v>45907</v>
      </c>
      <c r="H1635" t="s">
        <v>12</v>
      </c>
    </row>
    <row r="1636" spans="1:8">
      <c r="A1636">
        <v>11635</v>
      </c>
      <c r="B1636" t="s">
        <v>671</v>
      </c>
      <c r="C1636" t="s">
        <v>28</v>
      </c>
      <c r="D1636" t="s">
        <v>10</v>
      </c>
      <c r="E1636" t="s">
        <v>30</v>
      </c>
      <c r="F1636" s="21">
        <v>45441</v>
      </c>
      <c r="G1636" s="21">
        <v>46171</v>
      </c>
      <c r="H1636" t="s">
        <v>19</v>
      </c>
    </row>
    <row r="1637" spans="1:8">
      <c r="A1637">
        <v>11636</v>
      </c>
      <c r="B1637" t="s">
        <v>1546</v>
      </c>
      <c r="C1637" t="s">
        <v>14</v>
      </c>
      <c r="D1637" t="s">
        <v>15</v>
      </c>
      <c r="E1637" t="s">
        <v>22</v>
      </c>
      <c r="F1637" s="21">
        <v>45573</v>
      </c>
      <c r="G1637" s="21">
        <v>45753</v>
      </c>
      <c r="H1637" t="s">
        <v>12</v>
      </c>
    </row>
    <row r="1638" spans="1:8">
      <c r="A1638">
        <v>11637</v>
      </c>
      <c r="B1638" t="s">
        <v>1547</v>
      </c>
      <c r="C1638" t="s">
        <v>14</v>
      </c>
      <c r="D1638" t="s">
        <v>38</v>
      </c>
      <c r="E1638" t="s">
        <v>16</v>
      </c>
      <c r="F1638" s="21">
        <v>45268</v>
      </c>
      <c r="G1638" s="21">
        <v>45448</v>
      </c>
      <c r="H1638" t="s">
        <v>12</v>
      </c>
    </row>
    <row r="1639" spans="1:8">
      <c r="A1639">
        <v>11638</v>
      </c>
      <c r="B1639" t="s">
        <v>1548</v>
      </c>
      <c r="C1639" t="s">
        <v>14</v>
      </c>
      <c r="D1639" t="s">
        <v>18</v>
      </c>
      <c r="E1639" t="s">
        <v>16</v>
      </c>
      <c r="F1639" s="21">
        <v>45110</v>
      </c>
      <c r="G1639" s="21">
        <v>45475</v>
      </c>
      <c r="H1639" t="s">
        <v>12</v>
      </c>
    </row>
    <row r="1640" spans="1:8">
      <c r="A1640">
        <v>11639</v>
      </c>
      <c r="B1640" t="s">
        <v>514</v>
      </c>
      <c r="C1640" t="s">
        <v>25</v>
      </c>
      <c r="D1640" t="s">
        <v>18</v>
      </c>
      <c r="E1640" t="s">
        <v>16</v>
      </c>
      <c r="F1640" s="21">
        <v>45488</v>
      </c>
      <c r="G1640" s="21">
        <v>45853</v>
      </c>
      <c r="H1640" t="s">
        <v>12</v>
      </c>
    </row>
    <row r="1641" spans="1:8">
      <c r="A1641">
        <v>11640</v>
      </c>
      <c r="B1641" t="s">
        <v>1549</v>
      </c>
      <c r="C1641" t="s">
        <v>14</v>
      </c>
      <c r="D1641" t="s">
        <v>38</v>
      </c>
      <c r="E1641" t="s">
        <v>30</v>
      </c>
      <c r="F1641" s="21">
        <v>45327</v>
      </c>
      <c r="G1641" s="21">
        <v>45692</v>
      </c>
      <c r="H1641" t="s">
        <v>12</v>
      </c>
    </row>
    <row r="1642" spans="1:8">
      <c r="A1642">
        <v>11641</v>
      </c>
      <c r="B1642" t="s">
        <v>1550</v>
      </c>
      <c r="C1642" t="s">
        <v>14</v>
      </c>
      <c r="D1642" t="s">
        <v>10</v>
      </c>
      <c r="E1642" t="s">
        <v>30</v>
      </c>
      <c r="F1642" s="21">
        <v>45126</v>
      </c>
      <c r="G1642" s="21">
        <v>45856</v>
      </c>
      <c r="H1642" t="s">
        <v>12</v>
      </c>
    </row>
    <row r="1643" spans="1:8">
      <c r="A1643">
        <v>11642</v>
      </c>
      <c r="B1643" t="s">
        <v>1551</v>
      </c>
      <c r="C1643" t="s">
        <v>55</v>
      </c>
      <c r="D1643" t="s">
        <v>26</v>
      </c>
      <c r="E1643" t="s">
        <v>11</v>
      </c>
      <c r="F1643" s="21">
        <v>45258</v>
      </c>
      <c r="G1643" s="21">
        <v>45988</v>
      </c>
      <c r="H1643" t="s">
        <v>12</v>
      </c>
    </row>
    <row r="1644" spans="1:8">
      <c r="A1644">
        <v>11643</v>
      </c>
      <c r="B1644" t="s">
        <v>364</v>
      </c>
      <c r="C1644" t="s">
        <v>14</v>
      </c>
      <c r="D1644" t="s">
        <v>10</v>
      </c>
      <c r="E1644" t="s">
        <v>22</v>
      </c>
      <c r="F1644" s="21">
        <v>45597</v>
      </c>
      <c r="G1644" s="21">
        <v>45777</v>
      </c>
      <c r="H1644" t="s">
        <v>12</v>
      </c>
    </row>
    <row r="1645" spans="1:8">
      <c r="A1645">
        <v>11644</v>
      </c>
      <c r="B1645" t="s">
        <v>1552</v>
      </c>
      <c r="C1645" t="s">
        <v>55</v>
      </c>
      <c r="D1645" t="s">
        <v>38</v>
      </c>
      <c r="E1645" t="s">
        <v>30</v>
      </c>
      <c r="F1645" s="21">
        <v>45075</v>
      </c>
      <c r="G1645" s="21">
        <v>45255</v>
      </c>
      <c r="H1645" t="s">
        <v>12</v>
      </c>
    </row>
    <row r="1646" spans="1:8">
      <c r="A1646">
        <v>11645</v>
      </c>
      <c r="B1646" t="s">
        <v>1553</v>
      </c>
      <c r="C1646" t="s">
        <v>14</v>
      </c>
      <c r="D1646" t="s">
        <v>26</v>
      </c>
      <c r="E1646" t="s">
        <v>30</v>
      </c>
      <c r="F1646" s="21">
        <v>45516</v>
      </c>
      <c r="G1646" s="21">
        <v>45696</v>
      </c>
      <c r="H1646" t="s">
        <v>12</v>
      </c>
    </row>
    <row r="1647" spans="1:8">
      <c r="A1647">
        <v>11646</v>
      </c>
      <c r="B1647" t="s">
        <v>1554</v>
      </c>
      <c r="C1647" t="s">
        <v>55</v>
      </c>
      <c r="D1647" t="s">
        <v>38</v>
      </c>
      <c r="E1647" t="s">
        <v>11</v>
      </c>
      <c r="F1647" s="21">
        <v>44984</v>
      </c>
      <c r="G1647" s="21">
        <v>45164</v>
      </c>
      <c r="H1647" t="s">
        <v>12</v>
      </c>
    </row>
    <row r="1648" spans="1:8">
      <c r="A1648">
        <v>11647</v>
      </c>
      <c r="B1648" t="s">
        <v>1555</v>
      </c>
      <c r="C1648" t="s">
        <v>21</v>
      </c>
      <c r="D1648" t="s">
        <v>26</v>
      </c>
      <c r="E1648" t="s">
        <v>16</v>
      </c>
      <c r="F1648" s="21">
        <v>45454</v>
      </c>
      <c r="G1648" s="21">
        <v>46184</v>
      </c>
      <c r="H1648" t="s">
        <v>19</v>
      </c>
    </row>
    <row r="1649" spans="1:8">
      <c r="A1649">
        <v>11648</v>
      </c>
      <c r="B1649" t="s">
        <v>1556</v>
      </c>
      <c r="C1649" t="s">
        <v>55</v>
      </c>
      <c r="D1649" t="s">
        <v>18</v>
      </c>
      <c r="E1649" t="s">
        <v>22</v>
      </c>
      <c r="F1649" s="21">
        <v>45177</v>
      </c>
      <c r="G1649" s="21">
        <v>45357</v>
      </c>
      <c r="H1649" t="s">
        <v>12</v>
      </c>
    </row>
    <row r="1650" spans="1:8">
      <c r="A1650">
        <v>11649</v>
      </c>
      <c r="B1650" t="s">
        <v>1557</v>
      </c>
      <c r="C1650" t="s">
        <v>55</v>
      </c>
      <c r="D1650" t="s">
        <v>38</v>
      </c>
      <c r="E1650" t="s">
        <v>30</v>
      </c>
      <c r="F1650" s="21">
        <v>45537</v>
      </c>
      <c r="G1650" s="21">
        <v>45717</v>
      </c>
      <c r="H1650" t="s">
        <v>12</v>
      </c>
    </row>
    <row r="1651" spans="1:8">
      <c r="A1651">
        <v>11650</v>
      </c>
      <c r="B1651" t="s">
        <v>1558</v>
      </c>
      <c r="C1651" t="s">
        <v>14</v>
      </c>
      <c r="D1651" t="s">
        <v>26</v>
      </c>
      <c r="E1651" t="s">
        <v>22</v>
      </c>
      <c r="F1651" s="21">
        <v>45592</v>
      </c>
      <c r="G1651" s="21">
        <v>45957</v>
      </c>
      <c r="H1651" t="s">
        <v>12</v>
      </c>
    </row>
    <row r="1652" spans="1:8">
      <c r="A1652">
        <v>11651</v>
      </c>
      <c r="B1652" t="s">
        <v>1559</v>
      </c>
      <c r="C1652" t="s">
        <v>25</v>
      </c>
      <c r="D1652" t="s">
        <v>26</v>
      </c>
      <c r="E1652" t="s">
        <v>16</v>
      </c>
      <c r="F1652" s="21">
        <v>45046</v>
      </c>
      <c r="G1652" s="21">
        <v>45226</v>
      </c>
      <c r="H1652" t="s">
        <v>12</v>
      </c>
    </row>
    <row r="1653" spans="1:8">
      <c r="A1653">
        <v>11652</v>
      </c>
      <c r="B1653" t="s">
        <v>1560</v>
      </c>
      <c r="C1653" t="s">
        <v>14</v>
      </c>
      <c r="D1653" t="s">
        <v>15</v>
      </c>
      <c r="E1653" t="s">
        <v>11</v>
      </c>
      <c r="F1653" s="21">
        <v>44950</v>
      </c>
      <c r="G1653" s="21">
        <v>45680</v>
      </c>
      <c r="H1653" t="s">
        <v>12</v>
      </c>
    </row>
    <row r="1654" spans="1:8">
      <c r="A1654">
        <v>11653</v>
      </c>
      <c r="B1654" t="s">
        <v>1240</v>
      </c>
      <c r="C1654" t="s">
        <v>55</v>
      </c>
      <c r="D1654" t="s">
        <v>10</v>
      </c>
      <c r="E1654" t="s">
        <v>16</v>
      </c>
      <c r="F1654" s="21">
        <v>45534</v>
      </c>
      <c r="G1654" s="21">
        <v>45714</v>
      </c>
      <c r="H1654" t="s">
        <v>12</v>
      </c>
    </row>
    <row r="1655" spans="1:8">
      <c r="A1655">
        <v>11654</v>
      </c>
      <c r="B1655" t="s">
        <v>1561</v>
      </c>
      <c r="C1655" t="s">
        <v>14</v>
      </c>
      <c r="D1655" t="s">
        <v>38</v>
      </c>
      <c r="E1655" t="s">
        <v>30</v>
      </c>
      <c r="F1655" s="21">
        <v>45512</v>
      </c>
      <c r="G1655" s="21">
        <v>45692</v>
      </c>
      <c r="H1655" t="s">
        <v>12</v>
      </c>
    </row>
    <row r="1656" spans="1:8">
      <c r="A1656">
        <v>11655</v>
      </c>
      <c r="B1656" t="s">
        <v>1387</v>
      </c>
      <c r="C1656" t="s">
        <v>9</v>
      </c>
      <c r="D1656" t="s">
        <v>15</v>
      </c>
      <c r="E1656" t="s">
        <v>11</v>
      </c>
      <c r="F1656" s="21">
        <v>45342</v>
      </c>
      <c r="G1656" s="21">
        <v>46072</v>
      </c>
      <c r="H1656" t="s">
        <v>19</v>
      </c>
    </row>
    <row r="1657" spans="1:8">
      <c r="A1657">
        <v>11656</v>
      </c>
      <c r="B1657" t="s">
        <v>1562</v>
      </c>
      <c r="C1657" t="s">
        <v>28</v>
      </c>
      <c r="D1657" t="s">
        <v>15</v>
      </c>
      <c r="E1657" t="s">
        <v>35</v>
      </c>
      <c r="F1657" s="21">
        <v>45427</v>
      </c>
      <c r="G1657" s="21">
        <v>45607</v>
      </c>
      <c r="H1657" t="s">
        <v>12</v>
      </c>
    </row>
    <row r="1658" spans="1:8">
      <c r="A1658">
        <v>11657</v>
      </c>
      <c r="B1658" t="s">
        <v>1563</v>
      </c>
      <c r="C1658" t="s">
        <v>28</v>
      </c>
      <c r="D1658" t="s">
        <v>26</v>
      </c>
      <c r="E1658" t="s">
        <v>11</v>
      </c>
      <c r="F1658" s="21">
        <v>45601</v>
      </c>
      <c r="G1658" s="21">
        <v>45781</v>
      </c>
      <c r="H1658" t="s">
        <v>12</v>
      </c>
    </row>
    <row r="1659" spans="1:8">
      <c r="A1659">
        <v>11658</v>
      </c>
      <c r="B1659" t="s">
        <v>1564</v>
      </c>
      <c r="C1659" t="s">
        <v>14</v>
      </c>
      <c r="D1659" t="s">
        <v>18</v>
      </c>
      <c r="E1659" t="s">
        <v>16</v>
      </c>
      <c r="F1659" s="21">
        <v>45495</v>
      </c>
      <c r="G1659" s="21">
        <v>45860</v>
      </c>
      <c r="H1659" t="s">
        <v>12</v>
      </c>
    </row>
    <row r="1660" spans="1:8">
      <c r="A1660">
        <v>11659</v>
      </c>
      <c r="B1660" t="s">
        <v>1565</v>
      </c>
      <c r="C1660" t="s">
        <v>9</v>
      </c>
      <c r="D1660" t="s">
        <v>26</v>
      </c>
      <c r="E1660" t="s">
        <v>11</v>
      </c>
      <c r="F1660" s="21">
        <v>45515</v>
      </c>
      <c r="G1660" s="21">
        <v>45695</v>
      </c>
      <c r="H1660" t="s">
        <v>12</v>
      </c>
    </row>
    <row r="1661" spans="1:8">
      <c r="A1661">
        <v>11660</v>
      </c>
      <c r="B1661" t="s">
        <v>164</v>
      </c>
      <c r="C1661" t="s">
        <v>9</v>
      </c>
      <c r="D1661" t="s">
        <v>15</v>
      </c>
      <c r="E1661" t="s">
        <v>30</v>
      </c>
      <c r="F1661" s="21">
        <v>44962</v>
      </c>
      <c r="G1661" s="21">
        <v>45142</v>
      </c>
      <c r="H1661" t="s">
        <v>12</v>
      </c>
    </row>
    <row r="1662" spans="1:8">
      <c r="A1662">
        <v>11661</v>
      </c>
      <c r="B1662" t="s">
        <v>1566</v>
      </c>
      <c r="C1662" t="s">
        <v>25</v>
      </c>
      <c r="D1662" t="s">
        <v>10</v>
      </c>
      <c r="E1662" t="s">
        <v>35</v>
      </c>
      <c r="F1662" s="21">
        <v>45102</v>
      </c>
      <c r="G1662" s="21">
        <v>45467</v>
      </c>
      <c r="H1662" t="s">
        <v>12</v>
      </c>
    </row>
    <row r="1663" spans="1:8">
      <c r="A1663">
        <v>11662</v>
      </c>
      <c r="B1663" t="s">
        <v>1567</v>
      </c>
      <c r="C1663" t="s">
        <v>21</v>
      </c>
      <c r="D1663" t="s">
        <v>10</v>
      </c>
      <c r="E1663" t="s">
        <v>16</v>
      </c>
      <c r="F1663" s="21">
        <v>45458</v>
      </c>
      <c r="G1663" s="21">
        <v>45823</v>
      </c>
      <c r="H1663" t="s">
        <v>12</v>
      </c>
    </row>
    <row r="1664" spans="1:8">
      <c r="A1664">
        <v>11663</v>
      </c>
      <c r="B1664" t="s">
        <v>1568</v>
      </c>
      <c r="C1664" t="s">
        <v>55</v>
      </c>
      <c r="D1664" t="s">
        <v>18</v>
      </c>
      <c r="E1664" t="s">
        <v>35</v>
      </c>
      <c r="F1664" s="21">
        <v>45429</v>
      </c>
      <c r="G1664" s="21">
        <v>46159</v>
      </c>
      <c r="H1664" t="s">
        <v>19</v>
      </c>
    </row>
    <row r="1665" spans="1:8">
      <c r="A1665">
        <v>11664</v>
      </c>
      <c r="B1665" t="s">
        <v>1569</v>
      </c>
      <c r="C1665" t="s">
        <v>25</v>
      </c>
      <c r="D1665" t="s">
        <v>15</v>
      </c>
      <c r="E1665" t="s">
        <v>35</v>
      </c>
      <c r="F1665" s="21">
        <v>45449</v>
      </c>
      <c r="G1665" s="21">
        <v>45629</v>
      </c>
      <c r="H1665" t="s">
        <v>12</v>
      </c>
    </row>
    <row r="1666" spans="1:8">
      <c r="A1666">
        <v>11665</v>
      </c>
      <c r="B1666" t="s">
        <v>481</v>
      </c>
      <c r="C1666" t="s">
        <v>14</v>
      </c>
      <c r="D1666" t="s">
        <v>26</v>
      </c>
      <c r="E1666" t="s">
        <v>11</v>
      </c>
      <c r="F1666" s="21">
        <v>44964</v>
      </c>
      <c r="G1666" s="21">
        <v>45144</v>
      </c>
      <c r="H1666" t="s">
        <v>12</v>
      </c>
    </row>
    <row r="1667" spans="1:8">
      <c r="A1667">
        <v>11666</v>
      </c>
      <c r="B1667" t="s">
        <v>1570</v>
      </c>
      <c r="C1667" t="s">
        <v>21</v>
      </c>
      <c r="D1667" t="s">
        <v>18</v>
      </c>
      <c r="E1667" t="s">
        <v>35</v>
      </c>
      <c r="F1667" s="21">
        <v>45492</v>
      </c>
      <c r="G1667" s="21">
        <v>45672</v>
      </c>
      <c r="H1667" t="s">
        <v>12</v>
      </c>
    </row>
    <row r="1668" spans="1:8">
      <c r="A1668">
        <v>11667</v>
      </c>
      <c r="B1668" t="s">
        <v>1571</v>
      </c>
      <c r="C1668" t="s">
        <v>25</v>
      </c>
      <c r="D1668" t="s">
        <v>18</v>
      </c>
      <c r="E1668" t="s">
        <v>35</v>
      </c>
      <c r="F1668" s="21">
        <v>45359</v>
      </c>
      <c r="G1668" s="21">
        <v>45539</v>
      </c>
      <c r="H1668" t="s">
        <v>12</v>
      </c>
    </row>
    <row r="1669" spans="1:8">
      <c r="A1669">
        <v>11668</v>
      </c>
      <c r="B1669" t="s">
        <v>1572</v>
      </c>
      <c r="C1669" t="s">
        <v>25</v>
      </c>
      <c r="D1669" t="s">
        <v>38</v>
      </c>
      <c r="E1669" t="s">
        <v>11</v>
      </c>
      <c r="F1669" s="21">
        <v>45336</v>
      </c>
      <c r="G1669" s="21">
        <v>45701</v>
      </c>
      <c r="H1669" t="s">
        <v>12</v>
      </c>
    </row>
    <row r="1670" spans="1:8">
      <c r="A1670">
        <v>11669</v>
      </c>
      <c r="B1670" t="s">
        <v>1573</v>
      </c>
      <c r="C1670" t="s">
        <v>14</v>
      </c>
      <c r="D1670" t="s">
        <v>38</v>
      </c>
      <c r="E1670" t="s">
        <v>11</v>
      </c>
      <c r="F1670" s="21">
        <v>45475</v>
      </c>
      <c r="G1670" s="21">
        <v>45655</v>
      </c>
      <c r="H1670" t="s">
        <v>12</v>
      </c>
    </row>
    <row r="1671" spans="1:8">
      <c r="A1671">
        <v>11670</v>
      </c>
      <c r="B1671" t="s">
        <v>1574</v>
      </c>
      <c r="C1671" t="s">
        <v>14</v>
      </c>
      <c r="D1671" t="s">
        <v>18</v>
      </c>
      <c r="E1671" t="s">
        <v>30</v>
      </c>
      <c r="F1671" s="21">
        <v>45504</v>
      </c>
      <c r="G1671" s="21">
        <v>46234</v>
      </c>
      <c r="H1671" t="s">
        <v>19</v>
      </c>
    </row>
    <row r="1672" spans="1:8">
      <c r="A1672">
        <v>11671</v>
      </c>
      <c r="B1672" t="s">
        <v>1575</v>
      </c>
      <c r="C1672" t="s">
        <v>28</v>
      </c>
      <c r="D1672" t="s">
        <v>18</v>
      </c>
      <c r="E1672" t="s">
        <v>22</v>
      </c>
      <c r="F1672" s="21">
        <v>45084</v>
      </c>
      <c r="G1672" s="21">
        <v>45449</v>
      </c>
      <c r="H1672" t="s">
        <v>12</v>
      </c>
    </row>
    <row r="1673" spans="1:8">
      <c r="A1673">
        <v>11672</v>
      </c>
      <c r="B1673" t="s">
        <v>1576</v>
      </c>
      <c r="C1673" t="s">
        <v>55</v>
      </c>
      <c r="D1673" t="s">
        <v>26</v>
      </c>
      <c r="E1673" t="s">
        <v>35</v>
      </c>
      <c r="F1673" s="21">
        <v>45180</v>
      </c>
      <c r="G1673" s="21">
        <v>45360</v>
      </c>
      <c r="H1673" t="s">
        <v>12</v>
      </c>
    </row>
    <row r="1674" spans="1:8">
      <c r="A1674">
        <v>11673</v>
      </c>
      <c r="B1674" t="s">
        <v>1577</v>
      </c>
      <c r="C1674" t="s">
        <v>28</v>
      </c>
      <c r="D1674" t="s">
        <v>26</v>
      </c>
      <c r="E1674" t="s">
        <v>35</v>
      </c>
      <c r="F1674" s="21">
        <v>45343</v>
      </c>
      <c r="G1674" s="21">
        <v>45523</v>
      </c>
      <c r="H1674" t="s">
        <v>12</v>
      </c>
    </row>
    <row r="1675" spans="1:8">
      <c r="A1675">
        <v>11674</v>
      </c>
      <c r="B1675" t="s">
        <v>1578</v>
      </c>
      <c r="C1675" t="s">
        <v>25</v>
      </c>
      <c r="D1675" t="s">
        <v>10</v>
      </c>
      <c r="E1675" t="s">
        <v>30</v>
      </c>
      <c r="F1675" s="21">
        <v>45076</v>
      </c>
      <c r="G1675" s="21">
        <v>45256</v>
      </c>
      <c r="H1675" t="s">
        <v>12</v>
      </c>
    </row>
    <row r="1676" spans="1:8">
      <c r="A1676">
        <v>11675</v>
      </c>
      <c r="B1676" t="s">
        <v>1579</v>
      </c>
      <c r="C1676" t="s">
        <v>9</v>
      </c>
      <c r="D1676" t="s">
        <v>38</v>
      </c>
      <c r="E1676" t="s">
        <v>11</v>
      </c>
      <c r="F1676" s="21">
        <v>45314</v>
      </c>
      <c r="G1676" s="21">
        <v>45494</v>
      </c>
      <c r="H1676" t="s">
        <v>12</v>
      </c>
    </row>
    <row r="1677" spans="1:8">
      <c r="A1677">
        <v>11676</v>
      </c>
      <c r="B1677" t="s">
        <v>1580</v>
      </c>
      <c r="C1677" t="s">
        <v>21</v>
      </c>
      <c r="D1677" t="s">
        <v>15</v>
      </c>
      <c r="E1677" t="s">
        <v>30</v>
      </c>
      <c r="F1677" s="21">
        <v>45529</v>
      </c>
      <c r="G1677" s="21">
        <v>45894</v>
      </c>
      <c r="H1677" t="s">
        <v>12</v>
      </c>
    </row>
    <row r="1678" spans="1:8">
      <c r="A1678">
        <v>11677</v>
      </c>
      <c r="B1678" t="s">
        <v>1581</v>
      </c>
      <c r="C1678" t="s">
        <v>25</v>
      </c>
      <c r="D1678" t="s">
        <v>15</v>
      </c>
      <c r="E1678" t="s">
        <v>30</v>
      </c>
      <c r="F1678" s="21">
        <v>45491</v>
      </c>
      <c r="G1678" s="21">
        <v>45856</v>
      </c>
      <c r="H1678" t="s">
        <v>12</v>
      </c>
    </row>
    <row r="1679" spans="1:8">
      <c r="A1679">
        <v>11678</v>
      </c>
      <c r="B1679" t="s">
        <v>1582</v>
      </c>
      <c r="C1679" t="s">
        <v>9</v>
      </c>
      <c r="D1679" t="s">
        <v>18</v>
      </c>
      <c r="E1679" t="s">
        <v>30</v>
      </c>
      <c r="F1679" s="21">
        <v>45325</v>
      </c>
      <c r="G1679" s="21">
        <v>45505</v>
      </c>
      <c r="H1679" t="s">
        <v>12</v>
      </c>
    </row>
    <row r="1680" spans="1:8">
      <c r="A1680">
        <v>11679</v>
      </c>
      <c r="B1680" t="s">
        <v>1583</v>
      </c>
      <c r="C1680" t="s">
        <v>28</v>
      </c>
      <c r="D1680" t="s">
        <v>15</v>
      </c>
      <c r="E1680" t="s">
        <v>22</v>
      </c>
      <c r="F1680" s="21">
        <v>45415</v>
      </c>
      <c r="G1680" s="21">
        <v>46145</v>
      </c>
      <c r="H1680" t="s">
        <v>19</v>
      </c>
    </row>
    <row r="1681" spans="1:8">
      <c r="A1681">
        <v>11680</v>
      </c>
      <c r="B1681" t="s">
        <v>525</v>
      </c>
      <c r="C1681" t="s">
        <v>9</v>
      </c>
      <c r="D1681" t="s">
        <v>15</v>
      </c>
      <c r="E1681" t="s">
        <v>11</v>
      </c>
      <c r="F1681" s="21">
        <v>45600</v>
      </c>
      <c r="G1681" s="21">
        <v>45780</v>
      </c>
      <c r="H1681" t="s">
        <v>12</v>
      </c>
    </row>
    <row r="1682" spans="1:8">
      <c r="A1682">
        <v>11681</v>
      </c>
      <c r="B1682" t="s">
        <v>1584</v>
      </c>
      <c r="C1682" t="s">
        <v>28</v>
      </c>
      <c r="D1682" t="s">
        <v>10</v>
      </c>
      <c r="E1682" t="s">
        <v>16</v>
      </c>
      <c r="F1682" s="21">
        <v>45581</v>
      </c>
      <c r="G1682" s="21">
        <v>45946</v>
      </c>
      <c r="H1682" t="s">
        <v>12</v>
      </c>
    </row>
    <row r="1683" spans="1:8">
      <c r="A1683">
        <v>11682</v>
      </c>
      <c r="B1683" t="s">
        <v>1585</v>
      </c>
      <c r="C1683" t="s">
        <v>14</v>
      </c>
      <c r="D1683" t="s">
        <v>15</v>
      </c>
      <c r="E1683" t="s">
        <v>22</v>
      </c>
      <c r="F1683" s="21">
        <v>45395</v>
      </c>
      <c r="G1683" s="21">
        <v>45575</v>
      </c>
      <c r="H1683" t="s">
        <v>12</v>
      </c>
    </row>
    <row r="1684" spans="1:8">
      <c r="A1684">
        <v>11683</v>
      </c>
      <c r="B1684" t="s">
        <v>1494</v>
      </c>
      <c r="C1684" t="s">
        <v>55</v>
      </c>
      <c r="D1684" t="s">
        <v>15</v>
      </c>
      <c r="E1684" t="s">
        <v>30</v>
      </c>
      <c r="F1684" s="21">
        <v>45209</v>
      </c>
      <c r="G1684" s="21">
        <v>45574</v>
      </c>
      <c r="H1684" t="s">
        <v>12</v>
      </c>
    </row>
    <row r="1685" spans="1:8">
      <c r="A1685">
        <v>11684</v>
      </c>
      <c r="B1685" t="s">
        <v>1586</v>
      </c>
      <c r="C1685" t="s">
        <v>25</v>
      </c>
      <c r="D1685" t="s">
        <v>26</v>
      </c>
      <c r="E1685" t="s">
        <v>30</v>
      </c>
      <c r="F1685" s="21">
        <v>45343</v>
      </c>
      <c r="G1685" s="21">
        <v>45708</v>
      </c>
      <c r="H1685" t="s">
        <v>12</v>
      </c>
    </row>
    <row r="1686" spans="1:8">
      <c r="A1686">
        <v>11685</v>
      </c>
      <c r="B1686" t="s">
        <v>1587</v>
      </c>
      <c r="C1686" t="s">
        <v>14</v>
      </c>
      <c r="D1686" t="s">
        <v>26</v>
      </c>
      <c r="E1686" t="s">
        <v>16</v>
      </c>
      <c r="F1686" s="21">
        <v>45172</v>
      </c>
      <c r="G1686" s="21">
        <v>45352</v>
      </c>
      <c r="H1686" t="s">
        <v>12</v>
      </c>
    </row>
    <row r="1687" spans="1:8">
      <c r="A1687">
        <v>11686</v>
      </c>
      <c r="B1687" t="s">
        <v>717</v>
      </c>
      <c r="C1687" t="s">
        <v>9</v>
      </c>
      <c r="D1687" t="s">
        <v>26</v>
      </c>
      <c r="E1687" t="s">
        <v>30</v>
      </c>
      <c r="F1687" s="21">
        <v>45494</v>
      </c>
      <c r="G1687" s="21">
        <v>45859</v>
      </c>
      <c r="H1687" t="s">
        <v>12</v>
      </c>
    </row>
    <row r="1688" spans="1:8">
      <c r="A1688">
        <v>11687</v>
      </c>
      <c r="B1688" t="s">
        <v>1588</v>
      </c>
      <c r="C1688" t="s">
        <v>55</v>
      </c>
      <c r="D1688" t="s">
        <v>15</v>
      </c>
      <c r="E1688" t="s">
        <v>11</v>
      </c>
      <c r="F1688" s="21">
        <v>45418</v>
      </c>
      <c r="G1688" s="21">
        <v>45783</v>
      </c>
      <c r="H1688" t="s">
        <v>12</v>
      </c>
    </row>
    <row r="1689" spans="1:8">
      <c r="A1689">
        <v>11688</v>
      </c>
      <c r="B1689" t="s">
        <v>1480</v>
      </c>
      <c r="C1689" t="s">
        <v>14</v>
      </c>
      <c r="D1689" t="s">
        <v>26</v>
      </c>
      <c r="E1689" t="s">
        <v>22</v>
      </c>
      <c r="F1689" s="21">
        <v>44941</v>
      </c>
      <c r="G1689" s="21">
        <v>45671</v>
      </c>
      <c r="H1689" t="s">
        <v>12</v>
      </c>
    </row>
    <row r="1690" spans="1:8">
      <c r="A1690">
        <v>11689</v>
      </c>
      <c r="B1690" t="s">
        <v>1589</v>
      </c>
      <c r="C1690" t="s">
        <v>14</v>
      </c>
      <c r="D1690" t="s">
        <v>38</v>
      </c>
      <c r="E1690" t="s">
        <v>35</v>
      </c>
      <c r="F1690" s="21">
        <v>45280</v>
      </c>
      <c r="G1690" s="21">
        <v>45460</v>
      </c>
      <c r="H1690" t="s">
        <v>12</v>
      </c>
    </row>
    <row r="1691" spans="1:8">
      <c r="A1691">
        <v>11690</v>
      </c>
      <c r="B1691" t="s">
        <v>1590</v>
      </c>
      <c r="C1691" t="s">
        <v>14</v>
      </c>
      <c r="D1691" t="s">
        <v>15</v>
      </c>
      <c r="E1691" t="s">
        <v>16</v>
      </c>
      <c r="F1691" s="21">
        <v>45548</v>
      </c>
      <c r="G1691" s="21">
        <v>45913</v>
      </c>
      <c r="H1691" t="s">
        <v>12</v>
      </c>
    </row>
    <row r="1692" spans="1:8">
      <c r="A1692">
        <v>11691</v>
      </c>
      <c r="B1692" t="s">
        <v>1591</v>
      </c>
      <c r="C1692" t="s">
        <v>14</v>
      </c>
      <c r="D1692" t="s">
        <v>15</v>
      </c>
      <c r="E1692" t="s">
        <v>11</v>
      </c>
      <c r="F1692" s="21">
        <v>45106</v>
      </c>
      <c r="G1692" s="21">
        <v>45286</v>
      </c>
      <c r="H1692" t="s">
        <v>12</v>
      </c>
    </row>
    <row r="1693" spans="1:8">
      <c r="A1693">
        <v>11692</v>
      </c>
      <c r="B1693" t="s">
        <v>1592</v>
      </c>
      <c r="C1693" t="s">
        <v>28</v>
      </c>
      <c r="D1693" t="s">
        <v>10</v>
      </c>
      <c r="E1693" t="s">
        <v>16</v>
      </c>
      <c r="F1693" s="21">
        <v>45359</v>
      </c>
      <c r="G1693" s="21">
        <v>45724</v>
      </c>
      <c r="H1693" t="s">
        <v>12</v>
      </c>
    </row>
    <row r="1694" spans="1:8">
      <c r="A1694">
        <v>11693</v>
      </c>
      <c r="B1694" t="s">
        <v>1167</v>
      </c>
      <c r="C1694" t="s">
        <v>25</v>
      </c>
      <c r="D1694" t="s">
        <v>26</v>
      </c>
      <c r="E1694" t="s">
        <v>30</v>
      </c>
      <c r="F1694" s="21">
        <v>45622</v>
      </c>
      <c r="G1694" s="21">
        <v>45802</v>
      </c>
      <c r="H1694" t="s">
        <v>12</v>
      </c>
    </row>
    <row r="1695" spans="1:8">
      <c r="A1695">
        <v>11694</v>
      </c>
      <c r="B1695" t="s">
        <v>1593</v>
      </c>
      <c r="C1695" t="s">
        <v>9</v>
      </c>
      <c r="D1695" t="s">
        <v>10</v>
      </c>
      <c r="E1695" t="s">
        <v>30</v>
      </c>
      <c r="F1695" s="21">
        <v>45421</v>
      </c>
      <c r="G1695" s="21">
        <v>45786</v>
      </c>
      <c r="H1695" t="s">
        <v>12</v>
      </c>
    </row>
    <row r="1696" spans="1:8">
      <c r="A1696">
        <v>11695</v>
      </c>
      <c r="B1696" t="s">
        <v>1594</v>
      </c>
      <c r="C1696" t="s">
        <v>9</v>
      </c>
      <c r="D1696" t="s">
        <v>15</v>
      </c>
      <c r="E1696" t="s">
        <v>22</v>
      </c>
      <c r="F1696" s="21">
        <v>45149</v>
      </c>
      <c r="G1696" s="21">
        <v>45514</v>
      </c>
      <c r="H1696" t="s">
        <v>12</v>
      </c>
    </row>
    <row r="1697" spans="1:8">
      <c r="A1697">
        <v>11696</v>
      </c>
      <c r="B1697" t="s">
        <v>1595</v>
      </c>
      <c r="C1697" t="s">
        <v>9</v>
      </c>
      <c r="D1697" t="s">
        <v>38</v>
      </c>
      <c r="E1697" t="s">
        <v>35</v>
      </c>
      <c r="F1697" s="21">
        <v>45426</v>
      </c>
      <c r="G1697" s="21">
        <v>45606</v>
      </c>
      <c r="H1697" t="s">
        <v>12</v>
      </c>
    </row>
    <row r="1698" spans="1:8">
      <c r="A1698">
        <v>11697</v>
      </c>
      <c r="B1698" t="s">
        <v>1596</v>
      </c>
      <c r="C1698" t="s">
        <v>28</v>
      </c>
      <c r="D1698" t="s">
        <v>38</v>
      </c>
      <c r="E1698" t="s">
        <v>30</v>
      </c>
      <c r="F1698" s="21">
        <v>45232</v>
      </c>
      <c r="G1698" s="21">
        <v>45597</v>
      </c>
      <c r="H1698" t="s">
        <v>12</v>
      </c>
    </row>
    <row r="1699" spans="1:8">
      <c r="A1699">
        <v>11698</v>
      </c>
      <c r="B1699" t="s">
        <v>1597</v>
      </c>
      <c r="C1699" t="s">
        <v>25</v>
      </c>
      <c r="D1699" t="s">
        <v>18</v>
      </c>
      <c r="E1699" t="s">
        <v>22</v>
      </c>
      <c r="F1699" s="21">
        <v>45290</v>
      </c>
      <c r="G1699" s="21">
        <v>45470</v>
      </c>
      <c r="H1699" t="s">
        <v>12</v>
      </c>
    </row>
    <row r="1700" spans="1:8">
      <c r="A1700">
        <v>11699</v>
      </c>
      <c r="B1700" t="s">
        <v>1598</v>
      </c>
      <c r="C1700" t="s">
        <v>55</v>
      </c>
      <c r="D1700" t="s">
        <v>18</v>
      </c>
      <c r="E1700" t="s">
        <v>16</v>
      </c>
      <c r="F1700" s="21">
        <v>45468</v>
      </c>
      <c r="G1700" s="21">
        <v>46198</v>
      </c>
      <c r="H1700" t="s">
        <v>19</v>
      </c>
    </row>
    <row r="1701" spans="1:8">
      <c r="A1701">
        <v>11700</v>
      </c>
      <c r="B1701" t="s">
        <v>1599</v>
      </c>
      <c r="C1701" t="s">
        <v>55</v>
      </c>
      <c r="D1701" t="s">
        <v>26</v>
      </c>
      <c r="E1701" t="s">
        <v>22</v>
      </c>
      <c r="F1701" s="21">
        <v>44934</v>
      </c>
      <c r="G1701" s="21">
        <v>45114</v>
      </c>
      <c r="H1701" t="s">
        <v>12</v>
      </c>
    </row>
    <row r="1702" spans="1:8">
      <c r="A1702">
        <v>11701</v>
      </c>
      <c r="B1702" t="s">
        <v>759</v>
      </c>
      <c r="C1702" t="s">
        <v>21</v>
      </c>
      <c r="D1702" t="s">
        <v>38</v>
      </c>
      <c r="E1702" t="s">
        <v>22</v>
      </c>
      <c r="F1702" s="21">
        <v>45310</v>
      </c>
      <c r="G1702" s="21">
        <v>45675</v>
      </c>
      <c r="H1702" t="s">
        <v>12</v>
      </c>
    </row>
    <row r="1703" spans="1:8">
      <c r="A1703">
        <v>11702</v>
      </c>
      <c r="B1703" t="s">
        <v>1600</v>
      </c>
      <c r="C1703" t="s">
        <v>21</v>
      </c>
      <c r="D1703" t="s">
        <v>15</v>
      </c>
      <c r="E1703" t="s">
        <v>30</v>
      </c>
      <c r="F1703" s="21">
        <v>45038</v>
      </c>
      <c r="G1703" s="21">
        <v>45403</v>
      </c>
      <c r="H1703" t="s">
        <v>12</v>
      </c>
    </row>
    <row r="1704" spans="1:8">
      <c r="A1704">
        <v>11703</v>
      </c>
      <c r="B1704" t="s">
        <v>1601</v>
      </c>
      <c r="C1704" t="s">
        <v>21</v>
      </c>
      <c r="D1704" t="s">
        <v>18</v>
      </c>
      <c r="E1704" t="s">
        <v>30</v>
      </c>
      <c r="F1704" s="21">
        <v>45371</v>
      </c>
      <c r="G1704" s="21">
        <v>45551</v>
      </c>
      <c r="H1704" t="s">
        <v>12</v>
      </c>
    </row>
    <row r="1705" spans="1:8">
      <c r="A1705">
        <v>11704</v>
      </c>
      <c r="B1705" t="s">
        <v>1602</v>
      </c>
      <c r="C1705" t="s">
        <v>9</v>
      </c>
      <c r="D1705" t="s">
        <v>18</v>
      </c>
      <c r="E1705" t="s">
        <v>30</v>
      </c>
      <c r="F1705" s="21">
        <v>44968</v>
      </c>
      <c r="G1705" s="21">
        <v>45148</v>
      </c>
      <c r="H1705" t="s">
        <v>12</v>
      </c>
    </row>
    <row r="1706" spans="1:8">
      <c r="A1706">
        <v>11705</v>
      </c>
      <c r="B1706" t="s">
        <v>1603</v>
      </c>
      <c r="C1706" t="s">
        <v>14</v>
      </c>
      <c r="D1706" t="s">
        <v>10</v>
      </c>
      <c r="E1706" t="s">
        <v>16</v>
      </c>
      <c r="F1706" s="21">
        <v>45091</v>
      </c>
      <c r="G1706" s="21">
        <v>45821</v>
      </c>
      <c r="H1706" t="s">
        <v>12</v>
      </c>
    </row>
    <row r="1707" spans="1:8">
      <c r="A1707">
        <v>11706</v>
      </c>
      <c r="B1707" t="s">
        <v>1604</v>
      </c>
      <c r="C1707" t="s">
        <v>14</v>
      </c>
      <c r="D1707" t="s">
        <v>10</v>
      </c>
      <c r="E1707" t="s">
        <v>16</v>
      </c>
      <c r="F1707" s="21">
        <v>45358</v>
      </c>
      <c r="G1707" s="21">
        <v>45723</v>
      </c>
      <c r="H1707" t="s">
        <v>12</v>
      </c>
    </row>
    <row r="1708" spans="1:8">
      <c r="A1708">
        <v>11707</v>
      </c>
      <c r="B1708" t="s">
        <v>1605</v>
      </c>
      <c r="C1708" t="s">
        <v>14</v>
      </c>
      <c r="D1708" t="s">
        <v>18</v>
      </c>
      <c r="E1708" t="s">
        <v>30</v>
      </c>
      <c r="F1708" s="21">
        <v>45336</v>
      </c>
      <c r="G1708" s="21">
        <v>46066</v>
      </c>
      <c r="H1708" t="s">
        <v>19</v>
      </c>
    </row>
    <row r="1709" spans="1:8">
      <c r="A1709">
        <v>11708</v>
      </c>
      <c r="B1709" t="s">
        <v>1606</v>
      </c>
      <c r="C1709" t="s">
        <v>21</v>
      </c>
      <c r="D1709" t="s">
        <v>26</v>
      </c>
      <c r="E1709" t="s">
        <v>16</v>
      </c>
      <c r="F1709" s="21">
        <v>44948</v>
      </c>
      <c r="G1709" s="21">
        <v>45128</v>
      </c>
      <c r="H1709" t="s">
        <v>12</v>
      </c>
    </row>
    <row r="1710" spans="1:8">
      <c r="A1710">
        <v>11709</v>
      </c>
      <c r="B1710" t="s">
        <v>1607</v>
      </c>
      <c r="C1710" t="s">
        <v>28</v>
      </c>
      <c r="D1710" t="s">
        <v>26</v>
      </c>
      <c r="E1710" t="s">
        <v>11</v>
      </c>
      <c r="F1710" s="21">
        <v>44980</v>
      </c>
      <c r="G1710" s="21">
        <v>45710</v>
      </c>
      <c r="H1710" t="s">
        <v>12</v>
      </c>
    </row>
    <row r="1711" spans="1:8">
      <c r="A1711">
        <v>11710</v>
      </c>
      <c r="B1711" t="s">
        <v>1608</v>
      </c>
      <c r="C1711" t="s">
        <v>55</v>
      </c>
      <c r="D1711" t="s">
        <v>15</v>
      </c>
      <c r="E1711" t="s">
        <v>16</v>
      </c>
      <c r="F1711" s="21">
        <v>45371</v>
      </c>
      <c r="G1711" s="21">
        <v>45736</v>
      </c>
      <c r="H1711" t="s">
        <v>12</v>
      </c>
    </row>
    <row r="1712" spans="1:8">
      <c r="A1712">
        <v>11711</v>
      </c>
      <c r="B1712" t="s">
        <v>1609</v>
      </c>
      <c r="C1712" t="s">
        <v>55</v>
      </c>
      <c r="D1712" t="s">
        <v>26</v>
      </c>
      <c r="E1712" t="s">
        <v>22</v>
      </c>
      <c r="F1712" s="21">
        <v>45180</v>
      </c>
      <c r="G1712" s="21">
        <v>45910</v>
      </c>
      <c r="H1712" t="s">
        <v>12</v>
      </c>
    </row>
    <row r="1713" spans="1:8">
      <c r="A1713">
        <v>11712</v>
      </c>
      <c r="B1713" t="s">
        <v>1610</v>
      </c>
      <c r="C1713" t="s">
        <v>21</v>
      </c>
      <c r="D1713" t="s">
        <v>18</v>
      </c>
      <c r="E1713" t="s">
        <v>30</v>
      </c>
      <c r="F1713" s="21">
        <v>45044</v>
      </c>
      <c r="G1713" s="21">
        <v>45409</v>
      </c>
      <c r="H1713" t="s">
        <v>12</v>
      </c>
    </row>
    <row r="1714" spans="1:8">
      <c r="A1714">
        <v>11713</v>
      </c>
      <c r="B1714" t="s">
        <v>133</v>
      </c>
      <c r="C1714" t="s">
        <v>14</v>
      </c>
      <c r="D1714" t="s">
        <v>38</v>
      </c>
      <c r="E1714" t="s">
        <v>11</v>
      </c>
      <c r="F1714" s="21">
        <v>45412</v>
      </c>
      <c r="G1714" s="21">
        <v>46142</v>
      </c>
      <c r="H1714" t="s">
        <v>19</v>
      </c>
    </row>
    <row r="1715" spans="1:8">
      <c r="A1715">
        <v>11714</v>
      </c>
      <c r="B1715" t="s">
        <v>1611</v>
      </c>
      <c r="C1715" t="s">
        <v>14</v>
      </c>
      <c r="D1715" t="s">
        <v>15</v>
      </c>
      <c r="E1715" t="s">
        <v>35</v>
      </c>
      <c r="F1715" s="21">
        <v>45112</v>
      </c>
      <c r="G1715" s="21">
        <v>45292</v>
      </c>
      <c r="H1715" t="s">
        <v>12</v>
      </c>
    </row>
    <row r="1716" spans="1:8">
      <c r="A1716">
        <v>11715</v>
      </c>
      <c r="B1716" t="s">
        <v>1612</v>
      </c>
      <c r="C1716" t="s">
        <v>14</v>
      </c>
      <c r="D1716" t="s">
        <v>18</v>
      </c>
      <c r="E1716" t="s">
        <v>11</v>
      </c>
      <c r="F1716" s="21">
        <v>45050</v>
      </c>
      <c r="G1716" s="21">
        <v>45230</v>
      </c>
      <c r="H1716" t="s">
        <v>12</v>
      </c>
    </row>
    <row r="1717" spans="1:8">
      <c r="A1717">
        <v>11716</v>
      </c>
      <c r="B1717" t="s">
        <v>1613</v>
      </c>
      <c r="C1717" t="s">
        <v>25</v>
      </c>
      <c r="D1717" t="s">
        <v>18</v>
      </c>
      <c r="E1717" t="s">
        <v>11</v>
      </c>
      <c r="F1717" s="21">
        <v>45363</v>
      </c>
      <c r="G1717" s="21">
        <v>45543</v>
      </c>
      <c r="H1717" t="s">
        <v>12</v>
      </c>
    </row>
    <row r="1718" spans="1:8">
      <c r="A1718">
        <v>11717</v>
      </c>
      <c r="B1718" t="s">
        <v>1614</v>
      </c>
      <c r="C1718" t="s">
        <v>9</v>
      </c>
      <c r="D1718" t="s">
        <v>26</v>
      </c>
      <c r="E1718" t="s">
        <v>22</v>
      </c>
      <c r="F1718" s="21">
        <v>45344</v>
      </c>
      <c r="G1718" s="21">
        <v>46074</v>
      </c>
      <c r="H1718" t="s">
        <v>19</v>
      </c>
    </row>
    <row r="1719" spans="1:8">
      <c r="A1719">
        <v>11718</v>
      </c>
      <c r="B1719" t="s">
        <v>1615</v>
      </c>
      <c r="C1719" t="s">
        <v>21</v>
      </c>
      <c r="D1719" t="s">
        <v>10</v>
      </c>
      <c r="E1719" t="s">
        <v>22</v>
      </c>
      <c r="F1719" s="21">
        <v>45417</v>
      </c>
      <c r="G1719" s="21">
        <v>45597</v>
      </c>
      <c r="H1719" t="s">
        <v>12</v>
      </c>
    </row>
    <row r="1720" spans="1:8">
      <c r="A1720">
        <v>11719</v>
      </c>
      <c r="B1720" t="s">
        <v>1616</v>
      </c>
      <c r="C1720" t="s">
        <v>14</v>
      </c>
      <c r="D1720" t="s">
        <v>26</v>
      </c>
      <c r="E1720" t="s">
        <v>30</v>
      </c>
      <c r="F1720" s="21">
        <v>45039</v>
      </c>
      <c r="G1720" s="21">
        <v>45404</v>
      </c>
      <c r="H1720" t="s">
        <v>12</v>
      </c>
    </row>
    <row r="1721" spans="1:8">
      <c r="A1721">
        <v>11720</v>
      </c>
      <c r="B1721" t="s">
        <v>1617</v>
      </c>
      <c r="C1721" t="s">
        <v>25</v>
      </c>
      <c r="D1721" t="s">
        <v>38</v>
      </c>
      <c r="E1721" t="s">
        <v>11</v>
      </c>
      <c r="F1721" s="21">
        <v>45254</v>
      </c>
      <c r="G1721" s="21">
        <v>45434</v>
      </c>
      <c r="H1721" t="s">
        <v>12</v>
      </c>
    </row>
    <row r="1722" spans="1:8">
      <c r="A1722">
        <v>11721</v>
      </c>
      <c r="B1722" t="s">
        <v>1618</v>
      </c>
      <c r="C1722" t="s">
        <v>9</v>
      </c>
      <c r="D1722" t="s">
        <v>26</v>
      </c>
      <c r="E1722" t="s">
        <v>30</v>
      </c>
      <c r="F1722" s="21">
        <v>45144</v>
      </c>
      <c r="G1722" s="21">
        <v>45509</v>
      </c>
      <c r="H1722" t="s">
        <v>12</v>
      </c>
    </row>
    <row r="1723" spans="1:8">
      <c r="A1723">
        <v>11722</v>
      </c>
      <c r="B1723" t="s">
        <v>1619</v>
      </c>
      <c r="C1723" t="s">
        <v>28</v>
      </c>
      <c r="D1723" t="s">
        <v>26</v>
      </c>
      <c r="E1723" t="s">
        <v>22</v>
      </c>
      <c r="F1723" s="21">
        <v>45116</v>
      </c>
      <c r="G1723" s="21">
        <v>45481</v>
      </c>
      <c r="H1723" t="s">
        <v>12</v>
      </c>
    </row>
    <row r="1724" spans="1:8">
      <c r="A1724">
        <v>11723</v>
      </c>
      <c r="B1724" t="s">
        <v>1620</v>
      </c>
      <c r="C1724" t="s">
        <v>25</v>
      </c>
      <c r="D1724" t="s">
        <v>10</v>
      </c>
      <c r="E1724" t="s">
        <v>30</v>
      </c>
      <c r="F1724" s="21">
        <v>45041</v>
      </c>
      <c r="G1724" s="21">
        <v>45221</v>
      </c>
      <c r="H1724" t="s">
        <v>12</v>
      </c>
    </row>
    <row r="1725" spans="1:8">
      <c r="A1725">
        <v>11724</v>
      </c>
      <c r="B1725" t="s">
        <v>1621</v>
      </c>
      <c r="C1725" t="s">
        <v>14</v>
      </c>
      <c r="D1725" t="s">
        <v>15</v>
      </c>
      <c r="E1725" t="s">
        <v>11</v>
      </c>
      <c r="F1725" s="21">
        <v>45266</v>
      </c>
      <c r="G1725" s="21">
        <v>45631</v>
      </c>
      <c r="H1725" t="s">
        <v>12</v>
      </c>
    </row>
    <row r="1726" spans="1:8">
      <c r="A1726">
        <v>11725</v>
      </c>
      <c r="B1726" t="s">
        <v>1622</v>
      </c>
      <c r="C1726" t="s">
        <v>14</v>
      </c>
      <c r="D1726" t="s">
        <v>15</v>
      </c>
      <c r="E1726" t="s">
        <v>35</v>
      </c>
      <c r="F1726" s="21">
        <v>45546</v>
      </c>
      <c r="G1726" s="21">
        <v>45911</v>
      </c>
      <c r="H1726" t="s">
        <v>12</v>
      </c>
    </row>
    <row r="1727" spans="1:8">
      <c r="A1727">
        <v>11726</v>
      </c>
      <c r="B1727" t="s">
        <v>1623</v>
      </c>
      <c r="C1727" t="s">
        <v>21</v>
      </c>
      <c r="D1727" t="s">
        <v>15</v>
      </c>
      <c r="E1727" t="s">
        <v>22</v>
      </c>
      <c r="F1727" s="21">
        <v>45016</v>
      </c>
      <c r="G1727" s="21">
        <v>45196</v>
      </c>
      <c r="H1727" t="s">
        <v>12</v>
      </c>
    </row>
    <row r="1728" spans="1:8">
      <c r="A1728">
        <v>11727</v>
      </c>
      <c r="B1728" t="s">
        <v>1624</v>
      </c>
      <c r="C1728" t="s">
        <v>9</v>
      </c>
      <c r="D1728" t="s">
        <v>26</v>
      </c>
      <c r="E1728" t="s">
        <v>35</v>
      </c>
      <c r="F1728" s="21">
        <v>45597</v>
      </c>
      <c r="G1728" s="21">
        <v>45777</v>
      </c>
      <c r="H1728" t="s">
        <v>12</v>
      </c>
    </row>
    <row r="1729" spans="1:8">
      <c r="A1729">
        <v>11728</v>
      </c>
      <c r="B1729" t="s">
        <v>1625</v>
      </c>
      <c r="C1729" t="s">
        <v>9</v>
      </c>
      <c r="D1729" t="s">
        <v>26</v>
      </c>
      <c r="E1729" t="s">
        <v>35</v>
      </c>
      <c r="F1729" s="21">
        <v>45560</v>
      </c>
      <c r="G1729" s="21">
        <v>45925</v>
      </c>
      <c r="H1729" t="s">
        <v>12</v>
      </c>
    </row>
    <row r="1730" spans="1:8">
      <c r="A1730">
        <v>11729</v>
      </c>
      <c r="B1730" t="s">
        <v>1626</v>
      </c>
      <c r="C1730" t="s">
        <v>21</v>
      </c>
      <c r="D1730" t="s">
        <v>15</v>
      </c>
      <c r="E1730" t="s">
        <v>11</v>
      </c>
      <c r="F1730" s="21">
        <v>44971</v>
      </c>
      <c r="G1730" s="21">
        <v>45151</v>
      </c>
      <c r="H1730" t="s">
        <v>12</v>
      </c>
    </row>
    <row r="1731" spans="1:8">
      <c r="A1731">
        <v>11730</v>
      </c>
      <c r="B1731" t="s">
        <v>1627</v>
      </c>
      <c r="C1731" t="s">
        <v>28</v>
      </c>
      <c r="D1731" t="s">
        <v>10</v>
      </c>
      <c r="E1731" t="s">
        <v>35</v>
      </c>
      <c r="F1731" s="21">
        <v>45282</v>
      </c>
      <c r="G1731" s="21">
        <v>45647</v>
      </c>
      <c r="H1731" t="s">
        <v>12</v>
      </c>
    </row>
    <row r="1732" spans="1:8">
      <c r="A1732">
        <v>11731</v>
      </c>
      <c r="B1732" t="s">
        <v>1628</v>
      </c>
      <c r="C1732" t="s">
        <v>55</v>
      </c>
      <c r="D1732" t="s">
        <v>26</v>
      </c>
      <c r="E1732" t="s">
        <v>22</v>
      </c>
      <c r="F1732" s="21">
        <v>45356</v>
      </c>
      <c r="G1732" s="21">
        <v>46086</v>
      </c>
      <c r="H1732" t="s">
        <v>19</v>
      </c>
    </row>
    <row r="1733" spans="1:8">
      <c r="A1733">
        <v>11732</v>
      </c>
      <c r="B1733" t="s">
        <v>1629</v>
      </c>
      <c r="C1733" t="s">
        <v>9</v>
      </c>
      <c r="D1733" t="s">
        <v>18</v>
      </c>
      <c r="E1733" t="s">
        <v>35</v>
      </c>
      <c r="F1733" s="21">
        <v>45207</v>
      </c>
      <c r="G1733" s="21">
        <v>45937</v>
      </c>
      <c r="H1733" t="s">
        <v>12</v>
      </c>
    </row>
    <row r="1734" spans="1:8">
      <c r="A1734">
        <v>11733</v>
      </c>
      <c r="B1734" t="s">
        <v>1630</v>
      </c>
      <c r="C1734" t="s">
        <v>25</v>
      </c>
      <c r="D1734" t="s">
        <v>26</v>
      </c>
      <c r="E1734" t="s">
        <v>35</v>
      </c>
      <c r="F1734" s="21">
        <v>44989</v>
      </c>
      <c r="G1734" s="21">
        <v>45719</v>
      </c>
      <c r="H1734" t="s">
        <v>12</v>
      </c>
    </row>
    <row r="1735" spans="1:8">
      <c r="A1735">
        <v>11734</v>
      </c>
      <c r="B1735" t="s">
        <v>1631</v>
      </c>
      <c r="C1735" t="s">
        <v>55</v>
      </c>
      <c r="D1735" t="s">
        <v>15</v>
      </c>
      <c r="E1735" t="s">
        <v>35</v>
      </c>
      <c r="F1735" s="21">
        <v>45003</v>
      </c>
      <c r="G1735" s="21">
        <v>45183</v>
      </c>
      <c r="H1735" t="s">
        <v>12</v>
      </c>
    </row>
    <row r="1736" spans="1:8">
      <c r="A1736">
        <v>11735</v>
      </c>
      <c r="B1736" t="s">
        <v>1632</v>
      </c>
      <c r="C1736" t="s">
        <v>55</v>
      </c>
      <c r="D1736" t="s">
        <v>15</v>
      </c>
      <c r="E1736" t="s">
        <v>22</v>
      </c>
      <c r="F1736" s="21">
        <v>45337</v>
      </c>
      <c r="G1736" s="21">
        <v>46067</v>
      </c>
      <c r="H1736" t="s">
        <v>19</v>
      </c>
    </row>
    <row r="1737" spans="1:8">
      <c r="A1737">
        <v>11736</v>
      </c>
      <c r="B1737" t="s">
        <v>1633</v>
      </c>
      <c r="C1737" t="s">
        <v>21</v>
      </c>
      <c r="D1737" t="s">
        <v>26</v>
      </c>
      <c r="E1737" t="s">
        <v>11</v>
      </c>
      <c r="F1737" s="21">
        <v>45512</v>
      </c>
      <c r="G1737" s="21">
        <v>45692</v>
      </c>
      <c r="H1737" t="s">
        <v>12</v>
      </c>
    </row>
    <row r="1738" spans="1:8">
      <c r="A1738">
        <v>11737</v>
      </c>
      <c r="B1738" t="s">
        <v>1634</v>
      </c>
      <c r="C1738" t="s">
        <v>28</v>
      </c>
      <c r="D1738" t="s">
        <v>38</v>
      </c>
      <c r="E1738" t="s">
        <v>35</v>
      </c>
      <c r="F1738" s="21">
        <v>45464</v>
      </c>
      <c r="G1738" s="21">
        <v>45829</v>
      </c>
      <c r="H1738" t="s">
        <v>12</v>
      </c>
    </row>
    <row r="1739" spans="1:8">
      <c r="A1739">
        <v>11738</v>
      </c>
      <c r="B1739" t="s">
        <v>1635</v>
      </c>
      <c r="C1739" t="s">
        <v>25</v>
      </c>
      <c r="D1739" t="s">
        <v>10</v>
      </c>
      <c r="E1739" t="s">
        <v>35</v>
      </c>
      <c r="F1739" s="21">
        <v>45048</v>
      </c>
      <c r="G1739" s="21">
        <v>45228</v>
      </c>
      <c r="H1739" t="s">
        <v>12</v>
      </c>
    </row>
    <row r="1740" spans="1:8">
      <c r="A1740">
        <v>11739</v>
      </c>
      <c r="B1740" t="s">
        <v>619</v>
      </c>
      <c r="C1740" t="s">
        <v>28</v>
      </c>
      <c r="D1740" t="s">
        <v>18</v>
      </c>
      <c r="E1740" t="s">
        <v>30</v>
      </c>
      <c r="F1740" s="21">
        <v>44967</v>
      </c>
      <c r="G1740" s="21">
        <v>45697</v>
      </c>
      <c r="H1740" t="s">
        <v>12</v>
      </c>
    </row>
    <row r="1741" spans="1:8">
      <c r="A1741">
        <v>11740</v>
      </c>
      <c r="B1741" t="s">
        <v>1636</v>
      </c>
      <c r="C1741" t="s">
        <v>21</v>
      </c>
      <c r="D1741" t="s">
        <v>10</v>
      </c>
      <c r="E1741" t="s">
        <v>16</v>
      </c>
      <c r="F1741" s="21">
        <v>45584</v>
      </c>
      <c r="G1741" s="21">
        <v>45764</v>
      </c>
      <c r="H1741" t="s">
        <v>12</v>
      </c>
    </row>
    <row r="1742" spans="1:8">
      <c r="A1742">
        <v>11741</v>
      </c>
      <c r="B1742" t="s">
        <v>509</v>
      </c>
      <c r="C1742" t="s">
        <v>28</v>
      </c>
      <c r="D1742" t="s">
        <v>26</v>
      </c>
      <c r="E1742" t="s">
        <v>16</v>
      </c>
      <c r="F1742" s="21">
        <v>45591</v>
      </c>
      <c r="G1742" s="21">
        <v>45956</v>
      </c>
      <c r="H1742" t="s">
        <v>12</v>
      </c>
    </row>
    <row r="1743" spans="1:8">
      <c r="A1743">
        <v>11742</v>
      </c>
      <c r="B1743" t="s">
        <v>1637</v>
      </c>
      <c r="C1743" t="s">
        <v>25</v>
      </c>
      <c r="D1743" t="s">
        <v>10</v>
      </c>
      <c r="E1743" t="s">
        <v>16</v>
      </c>
      <c r="F1743" s="21">
        <v>45489</v>
      </c>
      <c r="G1743" s="21">
        <v>45854</v>
      </c>
      <c r="H1743" t="s">
        <v>12</v>
      </c>
    </row>
    <row r="1744" spans="1:8">
      <c r="A1744">
        <v>11743</v>
      </c>
      <c r="B1744" t="s">
        <v>1638</v>
      </c>
      <c r="C1744" t="s">
        <v>55</v>
      </c>
      <c r="D1744" t="s">
        <v>15</v>
      </c>
      <c r="E1744" t="s">
        <v>30</v>
      </c>
      <c r="F1744" s="21">
        <v>45259</v>
      </c>
      <c r="G1744" s="21">
        <v>45439</v>
      </c>
      <c r="H1744" t="s">
        <v>12</v>
      </c>
    </row>
    <row r="1745" spans="1:8">
      <c r="A1745">
        <v>11744</v>
      </c>
      <c r="B1745" t="s">
        <v>1639</v>
      </c>
      <c r="C1745" t="s">
        <v>25</v>
      </c>
      <c r="D1745" t="s">
        <v>18</v>
      </c>
      <c r="E1745" t="s">
        <v>30</v>
      </c>
      <c r="F1745" s="21">
        <v>45107</v>
      </c>
      <c r="G1745" s="21">
        <v>45472</v>
      </c>
      <c r="H1745" t="s">
        <v>12</v>
      </c>
    </row>
    <row r="1746" spans="1:8">
      <c r="A1746">
        <v>11745</v>
      </c>
      <c r="B1746" t="s">
        <v>1640</v>
      </c>
      <c r="C1746" t="s">
        <v>28</v>
      </c>
      <c r="D1746" t="s">
        <v>15</v>
      </c>
      <c r="E1746" t="s">
        <v>16</v>
      </c>
      <c r="F1746" s="21">
        <v>45318</v>
      </c>
      <c r="G1746" s="21">
        <v>46048</v>
      </c>
      <c r="H1746" t="s">
        <v>19</v>
      </c>
    </row>
    <row r="1747" spans="1:8">
      <c r="A1747">
        <v>11746</v>
      </c>
      <c r="B1747" t="s">
        <v>1641</v>
      </c>
      <c r="C1747" t="s">
        <v>28</v>
      </c>
      <c r="D1747" t="s">
        <v>18</v>
      </c>
      <c r="E1747" t="s">
        <v>22</v>
      </c>
      <c r="F1747" s="21">
        <v>45152</v>
      </c>
      <c r="G1747" s="21">
        <v>45517</v>
      </c>
      <c r="H1747" t="s">
        <v>12</v>
      </c>
    </row>
    <row r="1748" spans="1:8">
      <c r="A1748">
        <v>11747</v>
      </c>
      <c r="B1748" t="s">
        <v>1109</v>
      </c>
      <c r="C1748" t="s">
        <v>28</v>
      </c>
      <c r="D1748" t="s">
        <v>38</v>
      </c>
      <c r="E1748" t="s">
        <v>11</v>
      </c>
      <c r="F1748" s="21">
        <v>45383</v>
      </c>
      <c r="G1748" s="21">
        <v>45563</v>
      </c>
      <c r="H1748" t="s">
        <v>12</v>
      </c>
    </row>
    <row r="1749" spans="1:8">
      <c r="A1749">
        <v>11748</v>
      </c>
      <c r="B1749" t="s">
        <v>1642</v>
      </c>
      <c r="C1749" t="s">
        <v>25</v>
      </c>
      <c r="D1749" t="s">
        <v>18</v>
      </c>
      <c r="E1749" t="s">
        <v>22</v>
      </c>
      <c r="F1749" s="21">
        <v>45022</v>
      </c>
      <c r="G1749" s="21">
        <v>45387</v>
      </c>
      <c r="H1749" t="s">
        <v>12</v>
      </c>
    </row>
    <row r="1750" spans="1:8">
      <c r="A1750">
        <v>11749</v>
      </c>
      <c r="B1750" t="s">
        <v>1193</v>
      </c>
      <c r="C1750" t="s">
        <v>21</v>
      </c>
      <c r="D1750" t="s">
        <v>18</v>
      </c>
      <c r="E1750" t="s">
        <v>11</v>
      </c>
      <c r="F1750" s="21">
        <v>45510</v>
      </c>
      <c r="G1750" s="21">
        <v>45875</v>
      </c>
      <c r="H1750" t="s">
        <v>12</v>
      </c>
    </row>
    <row r="1751" spans="1:8">
      <c r="A1751">
        <v>11750</v>
      </c>
      <c r="B1751" t="s">
        <v>1031</v>
      </c>
      <c r="C1751" t="s">
        <v>14</v>
      </c>
      <c r="D1751" t="s">
        <v>10</v>
      </c>
      <c r="E1751" t="s">
        <v>16</v>
      </c>
      <c r="F1751" s="21">
        <v>45244</v>
      </c>
      <c r="G1751" s="21">
        <v>45424</v>
      </c>
      <c r="H1751" t="s">
        <v>12</v>
      </c>
    </row>
    <row r="1752" spans="1:8">
      <c r="A1752">
        <v>11751</v>
      </c>
      <c r="B1752" t="s">
        <v>1643</v>
      </c>
      <c r="C1752" t="s">
        <v>55</v>
      </c>
      <c r="D1752" t="s">
        <v>15</v>
      </c>
      <c r="E1752" t="s">
        <v>11</v>
      </c>
      <c r="F1752" s="21">
        <v>44998</v>
      </c>
      <c r="G1752" s="21">
        <v>45178</v>
      </c>
      <c r="H1752" t="s">
        <v>12</v>
      </c>
    </row>
    <row r="1753" spans="1:8">
      <c r="A1753">
        <v>11752</v>
      </c>
      <c r="B1753" t="s">
        <v>1644</v>
      </c>
      <c r="C1753" t="s">
        <v>21</v>
      </c>
      <c r="D1753" t="s">
        <v>38</v>
      </c>
      <c r="E1753" t="s">
        <v>22</v>
      </c>
      <c r="F1753" s="21">
        <v>45029</v>
      </c>
      <c r="G1753" s="21">
        <v>45759</v>
      </c>
      <c r="H1753" t="s">
        <v>12</v>
      </c>
    </row>
    <row r="1754" spans="1:8">
      <c r="A1754">
        <v>11753</v>
      </c>
      <c r="B1754" t="s">
        <v>1645</v>
      </c>
      <c r="C1754" t="s">
        <v>14</v>
      </c>
      <c r="D1754" t="s">
        <v>26</v>
      </c>
      <c r="E1754" t="s">
        <v>35</v>
      </c>
      <c r="F1754" s="21">
        <v>45029</v>
      </c>
      <c r="G1754" s="21">
        <v>45394</v>
      </c>
      <c r="H1754" t="s">
        <v>12</v>
      </c>
    </row>
    <row r="1755" spans="1:8">
      <c r="A1755">
        <v>11754</v>
      </c>
      <c r="B1755" t="s">
        <v>1646</v>
      </c>
      <c r="C1755" t="s">
        <v>9</v>
      </c>
      <c r="D1755" t="s">
        <v>26</v>
      </c>
      <c r="E1755" t="s">
        <v>16</v>
      </c>
      <c r="F1755" s="21">
        <v>45062</v>
      </c>
      <c r="G1755" s="21">
        <v>45242</v>
      </c>
      <c r="H1755" t="s">
        <v>12</v>
      </c>
    </row>
    <row r="1756" spans="1:8">
      <c r="A1756">
        <v>11755</v>
      </c>
      <c r="B1756" t="s">
        <v>827</v>
      </c>
      <c r="C1756" t="s">
        <v>25</v>
      </c>
      <c r="D1756" t="s">
        <v>18</v>
      </c>
      <c r="E1756" t="s">
        <v>35</v>
      </c>
      <c r="F1756" s="21">
        <v>44940</v>
      </c>
      <c r="G1756" s="21">
        <v>45120</v>
      </c>
      <c r="H1756" t="s">
        <v>12</v>
      </c>
    </row>
    <row r="1757" spans="1:8">
      <c r="A1757">
        <v>11756</v>
      </c>
      <c r="B1757" t="s">
        <v>1647</v>
      </c>
      <c r="C1757" t="s">
        <v>28</v>
      </c>
      <c r="D1757" t="s">
        <v>10</v>
      </c>
      <c r="E1757" t="s">
        <v>16</v>
      </c>
      <c r="F1757" s="21">
        <v>45134</v>
      </c>
      <c r="G1757" s="21">
        <v>45314</v>
      </c>
      <c r="H1757" t="s">
        <v>12</v>
      </c>
    </row>
    <row r="1758" spans="1:8">
      <c r="A1758">
        <v>11757</v>
      </c>
      <c r="B1758" t="s">
        <v>1648</v>
      </c>
      <c r="C1758" t="s">
        <v>55</v>
      </c>
      <c r="D1758" t="s">
        <v>18</v>
      </c>
      <c r="E1758" t="s">
        <v>30</v>
      </c>
      <c r="F1758" s="21">
        <v>45266</v>
      </c>
      <c r="G1758" s="21">
        <v>45631</v>
      </c>
      <c r="H1758" t="s">
        <v>12</v>
      </c>
    </row>
    <row r="1759" spans="1:8">
      <c r="A1759">
        <v>11758</v>
      </c>
      <c r="B1759" t="s">
        <v>1649</v>
      </c>
      <c r="C1759" t="s">
        <v>9</v>
      </c>
      <c r="D1759" t="s">
        <v>15</v>
      </c>
      <c r="E1759" t="s">
        <v>30</v>
      </c>
      <c r="F1759" s="21">
        <v>45569</v>
      </c>
      <c r="G1759" s="21">
        <v>46299</v>
      </c>
      <c r="H1759" t="s">
        <v>19</v>
      </c>
    </row>
    <row r="1760" spans="1:8">
      <c r="A1760">
        <v>11759</v>
      </c>
      <c r="B1760" t="s">
        <v>1650</v>
      </c>
      <c r="C1760" t="s">
        <v>9</v>
      </c>
      <c r="D1760" t="s">
        <v>26</v>
      </c>
      <c r="E1760" t="s">
        <v>35</v>
      </c>
      <c r="F1760" s="21">
        <v>45230</v>
      </c>
      <c r="G1760" s="21">
        <v>45410</v>
      </c>
      <c r="H1760" t="s">
        <v>12</v>
      </c>
    </row>
    <row r="1761" spans="1:8">
      <c r="A1761">
        <v>11760</v>
      </c>
      <c r="B1761" t="s">
        <v>1651</v>
      </c>
      <c r="C1761" t="s">
        <v>21</v>
      </c>
      <c r="D1761" t="s">
        <v>26</v>
      </c>
      <c r="E1761" t="s">
        <v>11</v>
      </c>
      <c r="F1761" s="21">
        <v>44951</v>
      </c>
      <c r="G1761" s="21">
        <v>45131</v>
      </c>
      <c r="H1761" t="s">
        <v>12</v>
      </c>
    </row>
    <row r="1762" spans="1:8">
      <c r="A1762">
        <v>11761</v>
      </c>
      <c r="B1762" t="s">
        <v>1072</v>
      </c>
      <c r="C1762" t="s">
        <v>21</v>
      </c>
      <c r="D1762" t="s">
        <v>10</v>
      </c>
      <c r="E1762" t="s">
        <v>30</v>
      </c>
      <c r="F1762" s="21">
        <v>45158</v>
      </c>
      <c r="G1762" s="21">
        <v>45888</v>
      </c>
      <c r="H1762" t="s">
        <v>12</v>
      </c>
    </row>
    <row r="1763" spans="1:8">
      <c r="A1763">
        <v>11762</v>
      </c>
      <c r="B1763" t="s">
        <v>1652</v>
      </c>
      <c r="C1763" t="s">
        <v>55</v>
      </c>
      <c r="D1763" t="s">
        <v>18</v>
      </c>
      <c r="E1763" t="s">
        <v>16</v>
      </c>
      <c r="F1763" s="21">
        <v>45156</v>
      </c>
      <c r="G1763" s="21">
        <v>45336</v>
      </c>
      <c r="H1763" t="s">
        <v>12</v>
      </c>
    </row>
    <row r="1764" spans="1:8">
      <c r="A1764">
        <v>11763</v>
      </c>
      <c r="B1764" t="s">
        <v>1653</v>
      </c>
      <c r="C1764" t="s">
        <v>25</v>
      </c>
      <c r="D1764" t="s">
        <v>26</v>
      </c>
      <c r="E1764" t="s">
        <v>35</v>
      </c>
      <c r="F1764" s="21">
        <v>45268</v>
      </c>
      <c r="G1764" s="21">
        <v>45448</v>
      </c>
      <c r="H1764" t="s">
        <v>12</v>
      </c>
    </row>
    <row r="1765" spans="1:8">
      <c r="A1765">
        <v>11764</v>
      </c>
      <c r="B1765" t="s">
        <v>1654</v>
      </c>
      <c r="C1765" t="s">
        <v>9</v>
      </c>
      <c r="D1765" t="s">
        <v>15</v>
      </c>
      <c r="E1765" t="s">
        <v>11</v>
      </c>
      <c r="F1765" s="21">
        <v>45109</v>
      </c>
      <c r="G1765" s="21">
        <v>45474</v>
      </c>
      <c r="H1765" t="s">
        <v>12</v>
      </c>
    </row>
    <row r="1766" spans="1:8">
      <c r="A1766">
        <v>11765</v>
      </c>
      <c r="B1766" t="s">
        <v>1655</v>
      </c>
      <c r="C1766" t="s">
        <v>28</v>
      </c>
      <c r="D1766" t="s">
        <v>18</v>
      </c>
      <c r="E1766" t="s">
        <v>22</v>
      </c>
      <c r="F1766" s="21">
        <v>45080</v>
      </c>
      <c r="G1766" s="21">
        <v>45810</v>
      </c>
      <c r="H1766" t="s">
        <v>12</v>
      </c>
    </row>
    <row r="1767" spans="1:8">
      <c r="A1767">
        <v>11766</v>
      </c>
      <c r="B1767" t="s">
        <v>1656</v>
      </c>
      <c r="C1767" t="s">
        <v>28</v>
      </c>
      <c r="D1767" t="s">
        <v>10</v>
      </c>
      <c r="E1767" t="s">
        <v>30</v>
      </c>
      <c r="F1767" s="21">
        <v>45033</v>
      </c>
      <c r="G1767" s="21">
        <v>45398</v>
      </c>
      <c r="H1767" t="s">
        <v>12</v>
      </c>
    </row>
    <row r="1768" spans="1:8">
      <c r="A1768">
        <v>11767</v>
      </c>
      <c r="B1768" t="s">
        <v>1508</v>
      </c>
      <c r="C1768" t="s">
        <v>14</v>
      </c>
      <c r="D1768" t="s">
        <v>10</v>
      </c>
      <c r="E1768" t="s">
        <v>30</v>
      </c>
      <c r="F1768" s="21">
        <v>45005</v>
      </c>
      <c r="G1768" s="21">
        <v>45185</v>
      </c>
      <c r="H1768" t="s">
        <v>12</v>
      </c>
    </row>
    <row r="1769" spans="1:8">
      <c r="A1769">
        <v>11768</v>
      </c>
      <c r="B1769" t="s">
        <v>1657</v>
      </c>
      <c r="C1769" t="s">
        <v>14</v>
      </c>
      <c r="D1769" t="s">
        <v>18</v>
      </c>
      <c r="E1769" t="s">
        <v>30</v>
      </c>
      <c r="F1769" s="21">
        <v>45078</v>
      </c>
      <c r="G1769" s="21">
        <v>45443</v>
      </c>
      <c r="H1769" t="s">
        <v>12</v>
      </c>
    </row>
    <row r="1770" spans="1:8">
      <c r="A1770">
        <v>11769</v>
      </c>
      <c r="B1770" t="s">
        <v>1658</v>
      </c>
      <c r="C1770" t="s">
        <v>9</v>
      </c>
      <c r="D1770" t="s">
        <v>26</v>
      </c>
      <c r="E1770" t="s">
        <v>35</v>
      </c>
      <c r="F1770" s="21">
        <v>45364</v>
      </c>
      <c r="G1770" s="21">
        <v>46094</v>
      </c>
      <c r="H1770" t="s">
        <v>19</v>
      </c>
    </row>
    <row r="1771" spans="1:8">
      <c r="A1771">
        <v>11770</v>
      </c>
      <c r="B1771" t="s">
        <v>1659</v>
      </c>
      <c r="C1771" t="s">
        <v>9</v>
      </c>
      <c r="D1771" t="s">
        <v>10</v>
      </c>
      <c r="E1771" t="s">
        <v>11</v>
      </c>
      <c r="F1771" s="21">
        <v>45113</v>
      </c>
      <c r="G1771" s="21">
        <v>45478</v>
      </c>
      <c r="H1771" t="s">
        <v>12</v>
      </c>
    </row>
    <row r="1772" spans="1:8">
      <c r="A1772">
        <v>11771</v>
      </c>
      <c r="B1772" t="s">
        <v>1660</v>
      </c>
      <c r="C1772" t="s">
        <v>55</v>
      </c>
      <c r="D1772" t="s">
        <v>38</v>
      </c>
      <c r="E1772" t="s">
        <v>22</v>
      </c>
      <c r="F1772" s="21">
        <v>45350</v>
      </c>
      <c r="G1772" s="21">
        <v>46080</v>
      </c>
      <c r="H1772" t="s">
        <v>19</v>
      </c>
    </row>
    <row r="1773" spans="1:8">
      <c r="A1773">
        <v>11772</v>
      </c>
      <c r="B1773" t="s">
        <v>1661</v>
      </c>
      <c r="C1773" t="s">
        <v>21</v>
      </c>
      <c r="D1773" t="s">
        <v>18</v>
      </c>
      <c r="E1773" t="s">
        <v>22</v>
      </c>
      <c r="F1773" s="21">
        <v>45355</v>
      </c>
      <c r="G1773" s="21">
        <v>46085</v>
      </c>
      <c r="H1773" t="s">
        <v>19</v>
      </c>
    </row>
    <row r="1774" spans="1:8">
      <c r="A1774">
        <v>11773</v>
      </c>
      <c r="B1774" t="s">
        <v>1662</v>
      </c>
      <c r="C1774" t="s">
        <v>28</v>
      </c>
      <c r="D1774" t="s">
        <v>38</v>
      </c>
      <c r="E1774" t="s">
        <v>35</v>
      </c>
      <c r="F1774" s="21">
        <v>45476</v>
      </c>
      <c r="G1774" s="21">
        <v>45656</v>
      </c>
      <c r="H1774" t="s">
        <v>12</v>
      </c>
    </row>
    <row r="1775" spans="1:8">
      <c r="A1775">
        <v>11774</v>
      </c>
      <c r="B1775" t="s">
        <v>1663</v>
      </c>
      <c r="C1775" t="s">
        <v>28</v>
      </c>
      <c r="D1775" t="s">
        <v>38</v>
      </c>
      <c r="E1775" t="s">
        <v>35</v>
      </c>
      <c r="F1775" s="21">
        <v>45518</v>
      </c>
      <c r="G1775" s="21">
        <v>46248</v>
      </c>
      <c r="H1775" t="s">
        <v>19</v>
      </c>
    </row>
    <row r="1776" spans="1:8">
      <c r="A1776">
        <v>11775</v>
      </c>
      <c r="B1776" t="s">
        <v>1664</v>
      </c>
      <c r="C1776" t="s">
        <v>14</v>
      </c>
      <c r="D1776" t="s">
        <v>26</v>
      </c>
      <c r="E1776" t="s">
        <v>11</v>
      </c>
      <c r="F1776" s="21">
        <v>45297</v>
      </c>
      <c r="G1776" s="21">
        <v>45477</v>
      </c>
      <c r="H1776" t="s">
        <v>12</v>
      </c>
    </row>
    <row r="1777" spans="1:8">
      <c r="A1777">
        <v>11776</v>
      </c>
      <c r="B1777" t="s">
        <v>1665</v>
      </c>
      <c r="C1777" t="s">
        <v>25</v>
      </c>
      <c r="D1777" t="s">
        <v>15</v>
      </c>
      <c r="E1777" t="s">
        <v>22</v>
      </c>
      <c r="F1777" s="21">
        <v>45063</v>
      </c>
      <c r="G1777" s="21">
        <v>45243</v>
      </c>
      <c r="H1777" t="s">
        <v>12</v>
      </c>
    </row>
    <row r="1778" spans="1:8">
      <c r="A1778">
        <v>11777</v>
      </c>
      <c r="B1778" t="s">
        <v>1666</v>
      </c>
      <c r="C1778" t="s">
        <v>25</v>
      </c>
      <c r="D1778" t="s">
        <v>18</v>
      </c>
      <c r="E1778" t="s">
        <v>30</v>
      </c>
      <c r="F1778" s="21">
        <v>45398</v>
      </c>
      <c r="G1778" s="21">
        <v>45578</v>
      </c>
      <c r="H1778" t="s">
        <v>12</v>
      </c>
    </row>
    <row r="1779" spans="1:8">
      <c r="A1779">
        <v>11778</v>
      </c>
      <c r="B1779" t="s">
        <v>1667</v>
      </c>
      <c r="C1779" t="s">
        <v>55</v>
      </c>
      <c r="D1779" t="s">
        <v>18</v>
      </c>
      <c r="E1779" t="s">
        <v>11</v>
      </c>
      <c r="F1779" s="21">
        <v>45156</v>
      </c>
      <c r="G1779" s="21">
        <v>45336</v>
      </c>
      <c r="H1779" t="s">
        <v>12</v>
      </c>
    </row>
    <row r="1780" spans="1:8">
      <c r="A1780">
        <v>11779</v>
      </c>
      <c r="B1780" t="s">
        <v>1668</v>
      </c>
      <c r="C1780" t="s">
        <v>9</v>
      </c>
      <c r="D1780" t="s">
        <v>18</v>
      </c>
      <c r="E1780" t="s">
        <v>22</v>
      </c>
      <c r="F1780" s="21">
        <v>44953</v>
      </c>
      <c r="G1780" s="21">
        <v>45683</v>
      </c>
      <c r="H1780" t="s">
        <v>12</v>
      </c>
    </row>
    <row r="1781" spans="1:8">
      <c r="A1781">
        <v>11780</v>
      </c>
      <c r="B1781" t="s">
        <v>332</v>
      </c>
      <c r="C1781" t="s">
        <v>25</v>
      </c>
      <c r="D1781" t="s">
        <v>26</v>
      </c>
      <c r="E1781" t="s">
        <v>16</v>
      </c>
      <c r="F1781" s="21">
        <v>45605</v>
      </c>
      <c r="G1781" s="21">
        <v>46335</v>
      </c>
      <c r="H1781" t="s">
        <v>19</v>
      </c>
    </row>
    <row r="1782" spans="1:8">
      <c r="A1782">
        <v>11781</v>
      </c>
      <c r="B1782" t="s">
        <v>1669</v>
      </c>
      <c r="C1782" t="s">
        <v>28</v>
      </c>
      <c r="D1782" t="s">
        <v>18</v>
      </c>
      <c r="E1782" t="s">
        <v>16</v>
      </c>
      <c r="F1782" s="21">
        <v>45077</v>
      </c>
      <c r="G1782" s="21">
        <v>45442</v>
      </c>
      <c r="H1782" t="s">
        <v>12</v>
      </c>
    </row>
    <row r="1783" spans="1:8">
      <c r="A1783">
        <v>11782</v>
      </c>
      <c r="B1783" t="s">
        <v>1670</v>
      </c>
      <c r="C1783" t="s">
        <v>21</v>
      </c>
      <c r="D1783" t="s">
        <v>26</v>
      </c>
      <c r="E1783" t="s">
        <v>16</v>
      </c>
      <c r="F1783" s="21">
        <v>45509</v>
      </c>
      <c r="G1783" s="21">
        <v>45874</v>
      </c>
      <c r="H1783" t="s">
        <v>12</v>
      </c>
    </row>
    <row r="1784" spans="1:8">
      <c r="A1784">
        <v>11783</v>
      </c>
      <c r="B1784" t="s">
        <v>1671</v>
      </c>
      <c r="C1784" t="s">
        <v>55</v>
      </c>
      <c r="D1784" t="s">
        <v>18</v>
      </c>
      <c r="E1784" t="s">
        <v>35</v>
      </c>
      <c r="F1784" s="21">
        <v>45233</v>
      </c>
      <c r="G1784" s="21">
        <v>45598</v>
      </c>
      <c r="H1784" t="s">
        <v>12</v>
      </c>
    </row>
    <row r="1785" spans="1:8">
      <c r="A1785">
        <v>11784</v>
      </c>
      <c r="B1785" t="s">
        <v>1672</v>
      </c>
      <c r="C1785" t="s">
        <v>55</v>
      </c>
      <c r="D1785" t="s">
        <v>26</v>
      </c>
      <c r="E1785" t="s">
        <v>30</v>
      </c>
      <c r="F1785" s="21">
        <v>45040</v>
      </c>
      <c r="G1785" s="21">
        <v>45220</v>
      </c>
      <c r="H1785" t="s">
        <v>12</v>
      </c>
    </row>
    <row r="1786" spans="1:8">
      <c r="A1786">
        <v>11785</v>
      </c>
      <c r="B1786" t="s">
        <v>1673</v>
      </c>
      <c r="C1786" t="s">
        <v>28</v>
      </c>
      <c r="D1786" t="s">
        <v>18</v>
      </c>
      <c r="E1786" t="s">
        <v>35</v>
      </c>
      <c r="F1786" s="21">
        <v>45091</v>
      </c>
      <c r="G1786" s="21">
        <v>45271</v>
      </c>
      <c r="H1786" t="s">
        <v>12</v>
      </c>
    </row>
    <row r="1787" spans="1:8">
      <c r="A1787">
        <v>11786</v>
      </c>
      <c r="B1787" t="s">
        <v>1674</v>
      </c>
      <c r="C1787" t="s">
        <v>14</v>
      </c>
      <c r="D1787" t="s">
        <v>38</v>
      </c>
      <c r="E1787" t="s">
        <v>35</v>
      </c>
      <c r="F1787" s="21">
        <v>45191</v>
      </c>
      <c r="G1787" s="21">
        <v>45921</v>
      </c>
      <c r="H1787" t="s">
        <v>12</v>
      </c>
    </row>
    <row r="1788" spans="1:8">
      <c r="A1788">
        <v>11787</v>
      </c>
      <c r="B1788" t="s">
        <v>1675</v>
      </c>
      <c r="C1788" t="s">
        <v>14</v>
      </c>
      <c r="D1788" t="s">
        <v>18</v>
      </c>
      <c r="E1788" t="s">
        <v>22</v>
      </c>
      <c r="F1788" s="21">
        <v>45087</v>
      </c>
      <c r="G1788" s="21">
        <v>45452</v>
      </c>
      <c r="H1788" t="s">
        <v>12</v>
      </c>
    </row>
    <row r="1789" spans="1:8">
      <c r="A1789">
        <v>11788</v>
      </c>
      <c r="B1789" t="s">
        <v>879</v>
      </c>
      <c r="C1789" t="s">
        <v>28</v>
      </c>
      <c r="D1789" t="s">
        <v>38</v>
      </c>
      <c r="E1789" t="s">
        <v>11</v>
      </c>
      <c r="F1789" s="21">
        <v>45143</v>
      </c>
      <c r="G1789" s="21">
        <v>45508</v>
      </c>
      <c r="H1789" t="s">
        <v>12</v>
      </c>
    </row>
    <row r="1790" spans="1:8">
      <c r="A1790">
        <v>11789</v>
      </c>
      <c r="B1790" t="s">
        <v>1676</v>
      </c>
      <c r="C1790" t="s">
        <v>21</v>
      </c>
      <c r="D1790" t="s">
        <v>38</v>
      </c>
      <c r="E1790" t="s">
        <v>11</v>
      </c>
      <c r="F1790" s="21">
        <v>45499</v>
      </c>
      <c r="G1790" s="21">
        <v>46229</v>
      </c>
      <c r="H1790" t="s">
        <v>19</v>
      </c>
    </row>
    <row r="1791" spans="1:8">
      <c r="A1791">
        <v>11790</v>
      </c>
      <c r="B1791" t="s">
        <v>1677</v>
      </c>
      <c r="C1791" t="s">
        <v>14</v>
      </c>
      <c r="D1791" t="s">
        <v>38</v>
      </c>
      <c r="E1791" t="s">
        <v>22</v>
      </c>
      <c r="F1791" s="21">
        <v>45247</v>
      </c>
      <c r="G1791" s="21">
        <v>45977</v>
      </c>
      <c r="H1791" t="s">
        <v>12</v>
      </c>
    </row>
    <row r="1792" spans="1:8">
      <c r="A1792">
        <v>11791</v>
      </c>
      <c r="B1792" t="s">
        <v>1678</v>
      </c>
      <c r="C1792" t="s">
        <v>55</v>
      </c>
      <c r="D1792" t="s">
        <v>18</v>
      </c>
      <c r="E1792" t="s">
        <v>16</v>
      </c>
      <c r="F1792" s="21">
        <v>45307</v>
      </c>
      <c r="G1792" s="21">
        <v>46037</v>
      </c>
      <c r="H1792" t="s">
        <v>19</v>
      </c>
    </row>
    <row r="1793" spans="1:8">
      <c r="A1793">
        <v>11792</v>
      </c>
      <c r="B1793" t="s">
        <v>423</v>
      </c>
      <c r="C1793" t="s">
        <v>25</v>
      </c>
      <c r="D1793" t="s">
        <v>26</v>
      </c>
      <c r="E1793" t="s">
        <v>16</v>
      </c>
      <c r="F1793" s="21">
        <v>45006</v>
      </c>
      <c r="G1793" s="21">
        <v>45371</v>
      </c>
      <c r="H1793" t="s">
        <v>12</v>
      </c>
    </row>
    <row r="1794" spans="1:8">
      <c r="A1794">
        <v>11793</v>
      </c>
      <c r="B1794" t="s">
        <v>1679</v>
      </c>
      <c r="C1794" t="s">
        <v>9</v>
      </c>
      <c r="D1794" t="s">
        <v>18</v>
      </c>
      <c r="E1794" t="s">
        <v>30</v>
      </c>
      <c r="F1794" s="21">
        <v>45093</v>
      </c>
      <c r="G1794" s="21">
        <v>45823</v>
      </c>
      <c r="H1794" t="s">
        <v>12</v>
      </c>
    </row>
    <row r="1795" spans="1:8">
      <c r="A1795">
        <v>11794</v>
      </c>
      <c r="B1795" t="s">
        <v>1680</v>
      </c>
      <c r="C1795" t="s">
        <v>21</v>
      </c>
      <c r="D1795" t="s">
        <v>15</v>
      </c>
      <c r="E1795" t="s">
        <v>16</v>
      </c>
      <c r="F1795" s="21">
        <v>45243</v>
      </c>
      <c r="G1795" s="21">
        <v>45423</v>
      </c>
      <c r="H1795" t="s">
        <v>12</v>
      </c>
    </row>
    <row r="1796" spans="1:8">
      <c r="A1796">
        <v>11795</v>
      </c>
      <c r="B1796" t="s">
        <v>1681</v>
      </c>
      <c r="C1796" t="s">
        <v>14</v>
      </c>
      <c r="D1796" t="s">
        <v>26</v>
      </c>
      <c r="E1796" t="s">
        <v>11</v>
      </c>
      <c r="F1796" s="21">
        <v>45202</v>
      </c>
      <c r="G1796" s="21">
        <v>45382</v>
      </c>
      <c r="H1796" t="s">
        <v>12</v>
      </c>
    </row>
    <row r="1797" spans="1:8">
      <c r="A1797">
        <v>11796</v>
      </c>
      <c r="B1797" t="s">
        <v>1682</v>
      </c>
      <c r="C1797" t="s">
        <v>9</v>
      </c>
      <c r="D1797" t="s">
        <v>15</v>
      </c>
      <c r="E1797" t="s">
        <v>22</v>
      </c>
      <c r="F1797" s="21">
        <v>44973</v>
      </c>
      <c r="G1797" s="21">
        <v>45153</v>
      </c>
      <c r="H1797" t="s">
        <v>12</v>
      </c>
    </row>
    <row r="1798" spans="1:8">
      <c r="A1798">
        <v>11797</v>
      </c>
      <c r="B1798" t="s">
        <v>1683</v>
      </c>
      <c r="C1798" t="s">
        <v>25</v>
      </c>
      <c r="D1798" t="s">
        <v>26</v>
      </c>
      <c r="E1798" t="s">
        <v>30</v>
      </c>
      <c r="F1798" s="21">
        <v>45216</v>
      </c>
      <c r="G1798" s="21">
        <v>45581</v>
      </c>
      <c r="H1798" t="s">
        <v>12</v>
      </c>
    </row>
    <row r="1799" spans="1:8">
      <c r="A1799">
        <v>11798</v>
      </c>
      <c r="B1799" t="s">
        <v>1684</v>
      </c>
      <c r="C1799" t="s">
        <v>25</v>
      </c>
      <c r="D1799" t="s">
        <v>38</v>
      </c>
      <c r="E1799" t="s">
        <v>30</v>
      </c>
      <c r="F1799" s="21">
        <v>45059</v>
      </c>
      <c r="G1799" s="21">
        <v>45789</v>
      </c>
      <c r="H1799" t="s">
        <v>12</v>
      </c>
    </row>
    <row r="1800" spans="1:8">
      <c r="A1800">
        <v>11799</v>
      </c>
      <c r="B1800" t="s">
        <v>1685</v>
      </c>
      <c r="C1800" t="s">
        <v>25</v>
      </c>
      <c r="D1800" t="s">
        <v>38</v>
      </c>
      <c r="E1800" t="s">
        <v>35</v>
      </c>
      <c r="F1800" s="21">
        <v>45030</v>
      </c>
      <c r="G1800" s="21">
        <v>45760</v>
      </c>
      <c r="H1800" t="s">
        <v>12</v>
      </c>
    </row>
    <row r="1801" spans="1:8">
      <c r="A1801">
        <v>11800</v>
      </c>
      <c r="B1801" t="s">
        <v>1686</v>
      </c>
      <c r="C1801" t="s">
        <v>9</v>
      </c>
      <c r="D1801" t="s">
        <v>15</v>
      </c>
      <c r="E1801" t="s">
        <v>22</v>
      </c>
      <c r="F1801" s="21">
        <v>45415</v>
      </c>
      <c r="G1801" s="21">
        <v>46145</v>
      </c>
      <c r="H1801" t="s">
        <v>19</v>
      </c>
    </row>
    <row r="1802" spans="1:8">
      <c r="A1802">
        <v>11801</v>
      </c>
      <c r="B1802" t="s">
        <v>1687</v>
      </c>
      <c r="C1802" t="s">
        <v>25</v>
      </c>
      <c r="D1802" t="s">
        <v>18</v>
      </c>
      <c r="E1802" t="s">
        <v>11</v>
      </c>
      <c r="F1802" s="21">
        <v>45625</v>
      </c>
      <c r="G1802" s="21">
        <v>45990</v>
      </c>
      <c r="H1802" t="s">
        <v>12</v>
      </c>
    </row>
    <row r="1803" spans="1:8">
      <c r="A1803">
        <v>11802</v>
      </c>
      <c r="B1803" t="s">
        <v>1688</v>
      </c>
      <c r="C1803" t="s">
        <v>14</v>
      </c>
      <c r="D1803" t="s">
        <v>18</v>
      </c>
      <c r="E1803" t="s">
        <v>11</v>
      </c>
      <c r="F1803" s="21">
        <v>45624</v>
      </c>
      <c r="G1803" s="21">
        <v>46354</v>
      </c>
      <c r="H1803" t="s">
        <v>19</v>
      </c>
    </row>
    <row r="1804" spans="1:8">
      <c r="A1804">
        <v>11803</v>
      </c>
      <c r="B1804" t="s">
        <v>1689</v>
      </c>
      <c r="C1804" t="s">
        <v>28</v>
      </c>
      <c r="D1804" t="s">
        <v>15</v>
      </c>
      <c r="E1804" t="s">
        <v>35</v>
      </c>
      <c r="F1804" s="21">
        <v>45594</v>
      </c>
      <c r="G1804" s="21">
        <v>46324</v>
      </c>
      <c r="H1804" t="s">
        <v>19</v>
      </c>
    </row>
    <row r="1805" spans="1:8">
      <c r="A1805">
        <v>11804</v>
      </c>
      <c r="B1805" t="s">
        <v>1690</v>
      </c>
      <c r="C1805" t="s">
        <v>55</v>
      </c>
      <c r="D1805" t="s">
        <v>18</v>
      </c>
      <c r="E1805" t="s">
        <v>30</v>
      </c>
      <c r="F1805" s="21">
        <v>45224</v>
      </c>
      <c r="G1805" s="21">
        <v>45589</v>
      </c>
      <c r="H1805" t="s">
        <v>12</v>
      </c>
    </row>
    <row r="1806" spans="1:8">
      <c r="A1806">
        <v>11805</v>
      </c>
      <c r="B1806" t="s">
        <v>1691</v>
      </c>
      <c r="C1806" t="s">
        <v>9</v>
      </c>
      <c r="D1806" t="s">
        <v>38</v>
      </c>
      <c r="E1806" t="s">
        <v>11</v>
      </c>
      <c r="F1806" s="21">
        <v>45140</v>
      </c>
      <c r="G1806" s="21">
        <v>45870</v>
      </c>
      <c r="H1806" t="s">
        <v>12</v>
      </c>
    </row>
    <row r="1807" spans="1:8">
      <c r="A1807">
        <v>11806</v>
      </c>
      <c r="B1807" t="s">
        <v>1692</v>
      </c>
      <c r="C1807" t="s">
        <v>21</v>
      </c>
      <c r="D1807" t="s">
        <v>15</v>
      </c>
      <c r="E1807" t="s">
        <v>22</v>
      </c>
      <c r="F1807" s="21">
        <v>45026</v>
      </c>
      <c r="G1807" s="21">
        <v>45206</v>
      </c>
      <c r="H1807" t="s">
        <v>12</v>
      </c>
    </row>
    <row r="1808" spans="1:8">
      <c r="A1808">
        <v>11807</v>
      </c>
      <c r="B1808" t="s">
        <v>1693</v>
      </c>
      <c r="C1808" t="s">
        <v>28</v>
      </c>
      <c r="D1808" t="s">
        <v>26</v>
      </c>
      <c r="E1808" t="s">
        <v>22</v>
      </c>
      <c r="F1808" s="21">
        <v>45023</v>
      </c>
      <c r="G1808" s="21">
        <v>45388</v>
      </c>
      <c r="H1808" t="s">
        <v>12</v>
      </c>
    </row>
    <row r="1809" spans="1:8">
      <c r="A1809">
        <v>11808</v>
      </c>
      <c r="B1809" t="s">
        <v>1694</v>
      </c>
      <c r="C1809" t="s">
        <v>25</v>
      </c>
      <c r="D1809" t="s">
        <v>18</v>
      </c>
      <c r="E1809" t="s">
        <v>16</v>
      </c>
      <c r="F1809" s="21">
        <v>45213</v>
      </c>
      <c r="G1809" s="21">
        <v>45943</v>
      </c>
      <c r="H1809" t="s">
        <v>12</v>
      </c>
    </row>
    <row r="1810" spans="1:8">
      <c r="A1810">
        <v>11809</v>
      </c>
      <c r="B1810" t="s">
        <v>1695</v>
      </c>
      <c r="C1810" t="s">
        <v>9</v>
      </c>
      <c r="D1810" t="s">
        <v>26</v>
      </c>
      <c r="E1810" t="s">
        <v>11</v>
      </c>
      <c r="F1810" s="21">
        <v>45398</v>
      </c>
      <c r="G1810" s="21">
        <v>45763</v>
      </c>
      <c r="H1810" t="s">
        <v>12</v>
      </c>
    </row>
    <row r="1811" spans="1:8">
      <c r="A1811">
        <v>11810</v>
      </c>
      <c r="B1811" t="s">
        <v>1696</v>
      </c>
      <c r="C1811" t="s">
        <v>55</v>
      </c>
      <c r="D1811" t="s">
        <v>18</v>
      </c>
      <c r="E1811" t="s">
        <v>16</v>
      </c>
      <c r="F1811" s="21">
        <v>45509</v>
      </c>
      <c r="G1811" s="21">
        <v>45874</v>
      </c>
      <c r="H1811" t="s">
        <v>12</v>
      </c>
    </row>
    <row r="1812" spans="1:8">
      <c r="A1812">
        <v>11811</v>
      </c>
      <c r="B1812" t="s">
        <v>1697</v>
      </c>
      <c r="C1812" t="s">
        <v>25</v>
      </c>
      <c r="D1812" t="s">
        <v>38</v>
      </c>
      <c r="E1812" t="s">
        <v>22</v>
      </c>
      <c r="F1812" s="21">
        <v>45561</v>
      </c>
      <c r="G1812" s="21">
        <v>46291</v>
      </c>
      <c r="H1812" t="s">
        <v>19</v>
      </c>
    </row>
    <row r="1813" spans="1:8">
      <c r="A1813">
        <v>11812</v>
      </c>
      <c r="B1813" t="s">
        <v>1112</v>
      </c>
      <c r="C1813" t="s">
        <v>25</v>
      </c>
      <c r="D1813" t="s">
        <v>15</v>
      </c>
      <c r="E1813" t="s">
        <v>35</v>
      </c>
      <c r="F1813" s="21">
        <v>45248</v>
      </c>
      <c r="G1813" s="21">
        <v>45613</v>
      </c>
      <c r="H1813" t="s">
        <v>12</v>
      </c>
    </row>
    <row r="1814" spans="1:8">
      <c r="A1814">
        <v>11813</v>
      </c>
      <c r="B1814" t="s">
        <v>1698</v>
      </c>
      <c r="C1814" t="s">
        <v>28</v>
      </c>
      <c r="D1814" t="s">
        <v>38</v>
      </c>
      <c r="E1814" t="s">
        <v>30</v>
      </c>
      <c r="F1814" s="21">
        <v>45625</v>
      </c>
      <c r="G1814" s="21">
        <v>45805</v>
      </c>
      <c r="H1814" t="s">
        <v>12</v>
      </c>
    </row>
    <row r="1815" spans="1:8">
      <c r="A1815">
        <v>11814</v>
      </c>
      <c r="B1815" t="s">
        <v>1699</v>
      </c>
      <c r="C1815" t="s">
        <v>14</v>
      </c>
      <c r="D1815" t="s">
        <v>18</v>
      </c>
      <c r="E1815" t="s">
        <v>35</v>
      </c>
      <c r="F1815" s="21">
        <v>44935</v>
      </c>
      <c r="G1815" s="21">
        <v>45115</v>
      </c>
      <c r="H1815" t="s">
        <v>12</v>
      </c>
    </row>
    <row r="1816" spans="1:8">
      <c r="A1816">
        <v>11815</v>
      </c>
      <c r="B1816" t="s">
        <v>1700</v>
      </c>
      <c r="C1816" t="s">
        <v>25</v>
      </c>
      <c r="D1816" t="s">
        <v>38</v>
      </c>
      <c r="E1816" t="s">
        <v>11</v>
      </c>
      <c r="F1816" s="21">
        <v>45510</v>
      </c>
      <c r="G1816" s="21">
        <v>45875</v>
      </c>
      <c r="H1816" t="s">
        <v>12</v>
      </c>
    </row>
    <row r="1817" spans="1:8">
      <c r="A1817">
        <v>11816</v>
      </c>
      <c r="B1817" t="s">
        <v>1701</v>
      </c>
      <c r="C1817" t="s">
        <v>21</v>
      </c>
      <c r="D1817" t="s">
        <v>38</v>
      </c>
      <c r="E1817" t="s">
        <v>22</v>
      </c>
      <c r="F1817" s="21">
        <v>45612</v>
      </c>
      <c r="G1817" s="21">
        <v>45792</v>
      </c>
      <c r="H1817" t="s">
        <v>12</v>
      </c>
    </row>
    <row r="1818" spans="1:8">
      <c r="A1818">
        <v>11817</v>
      </c>
      <c r="B1818" t="s">
        <v>1360</v>
      </c>
      <c r="C1818" t="s">
        <v>55</v>
      </c>
      <c r="D1818" t="s">
        <v>15</v>
      </c>
      <c r="E1818" t="s">
        <v>22</v>
      </c>
      <c r="F1818" s="21">
        <v>45038</v>
      </c>
      <c r="G1818" s="21">
        <v>45218</v>
      </c>
      <c r="H1818" t="s">
        <v>12</v>
      </c>
    </row>
    <row r="1819" spans="1:8">
      <c r="A1819">
        <v>11818</v>
      </c>
      <c r="B1819" t="s">
        <v>1538</v>
      </c>
      <c r="C1819" t="s">
        <v>55</v>
      </c>
      <c r="D1819" t="s">
        <v>38</v>
      </c>
      <c r="E1819" t="s">
        <v>11</v>
      </c>
      <c r="F1819" s="21">
        <v>45338</v>
      </c>
      <c r="G1819" s="21">
        <v>45703</v>
      </c>
      <c r="H1819" t="s">
        <v>12</v>
      </c>
    </row>
    <row r="1820" spans="1:8">
      <c r="A1820">
        <v>11819</v>
      </c>
      <c r="B1820" t="s">
        <v>1702</v>
      </c>
      <c r="C1820" t="s">
        <v>25</v>
      </c>
      <c r="D1820" t="s">
        <v>15</v>
      </c>
      <c r="E1820" t="s">
        <v>22</v>
      </c>
      <c r="F1820" s="21">
        <v>45144</v>
      </c>
      <c r="G1820" s="21">
        <v>45874</v>
      </c>
      <c r="H1820" t="s">
        <v>12</v>
      </c>
    </row>
    <row r="1821" spans="1:8">
      <c r="A1821">
        <v>11820</v>
      </c>
      <c r="B1821" t="s">
        <v>1703</v>
      </c>
      <c r="C1821" t="s">
        <v>9</v>
      </c>
      <c r="D1821" t="s">
        <v>10</v>
      </c>
      <c r="E1821" t="s">
        <v>22</v>
      </c>
      <c r="F1821" s="21">
        <v>44966</v>
      </c>
      <c r="G1821" s="21">
        <v>45696</v>
      </c>
      <c r="H1821" t="s">
        <v>12</v>
      </c>
    </row>
    <row r="1822" spans="1:8">
      <c r="A1822">
        <v>11821</v>
      </c>
      <c r="B1822" t="s">
        <v>1704</v>
      </c>
      <c r="C1822" t="s">
        <v>21</v>
      </c>
      <c r="D1822" t="s">
        <v>18</v>
      </c>
      <c r="E1822" t="s">
        <v>30</v>
      </c>
      <c r="F1822" s="21">
        <v>45508</v>
      </c>
      <c r="G1822" s="21">
        <v>45688</v>
      </c>
      <c r="H1822" t="s">
        <v>12</v>
      </c>
    </row>
    <row r="1823" spans="1:8">
      <c r="A1823">
        <v>11822</v>
      </c>
      <c r="B1823" t="s">
        <v>61</v>
      </c>
      <c r="C1823" t="s">
        <v>9</v>
      </c>
      <c r="D1823" t="s">
        <v>10</v>
      </c>
      <c r="E1823" t="s">
        <v>22</v>
      </c>
      <c r="F1823" s="21">
        <v>45411</v>
      </c>
      <c r="G1823" s="21">
        <v>45591</v>
      </c>
      <c r="H1823" t="s">
        <v>12</v>
      </c>
    </row>
    <row r="1824" spans="1:8">
      <c r="A1824">
        <v>11823</v>
      </c>
      <c r="B1824" t="s">
        <v>1705</v>
      </c>
      <c r="C1824" t="s">
        <v>9</v>
      </c>
      <c r="D1824" t="s">
        <v>38</v>
      </c>
      <c r="E1824" t="s">
        <v>30</v>
      </c>
      <c r="F1824" s="21">
        <v>45185</v>
      </c>
      <c r="G1824" s="21">
        <v>45915</v>
      </c>
      <c r="H1824" t="s">
        <v>12</v>
      </c>
    </row>
    <row r="1825" spans="1:8">
      <c r="A1825">
        <v>11824</v>
      </c>
      <c r="B1825" t="s">
        <v>1706</v>
      </c>
      <c r="C1825" t="s">
        <v>21</v>
      </c>
      <c r="D1825" t="s">
        <v>26</v>
      </c>
      <c r="E1825" t="s">
        <v>30</v>
      </c>
      <c r="F1825" s="21">
        <v>45341</v>
      </c>
      <c r="G1825" s="21">
        <v>45521</v>
      </c>
      <c r="H1825" t="s">
        <v>12</v>
      </c>
    </row>
    <row r="1826" spans="1:8">
      <c r="A1826">
        <v>11825</v>
      </c>
      <c r="B1826" t="s">
        <v>1707</v>
      </c>
      <c r="C1826" t="s">
        <v>55</v>
      </c>
      <c r="D1826" t="s">
        <v>15</v>
      </c>
      <c r="E1826" t="s">
        <v>11</v>
      </c>
      <c r="F1826" s="21">
        <v>45612</v>
      </c>
      <c r="G1826" s="21">
        <v>45977</v>
      </c>
      <c r="H1826" t="s">
        <v>12</v>
      </c>
    </row>
    <row r="1827" spans="1:8">
      <c r="A1827">
        <v>11826</v>
      </c>
      <c r="B1827" t="s">
        <v>1708</v>
      </c>
      <c r="C1827" t="s">
        <v>9</v>
      </c>
      <c r="D1827" t="s">
        <v>38</v>
      </c>
      <c r="E1827" t="s">
        <v>30</v>
      </c>
      <c r="F1827" s="21">
        <v>45231</v>
      </c>
      <c r="G1827" s="21">
        <v>45411</v>
      </c>
      <c r="H1827" t="s">
        <v>12</v>
      </c>
    </row>
    <row r="1828" spans="1:8">
      <c r="A1828">
        <v>11827</v>
      </c>
      <c r="B1828" t="s">
        <v>1709</v>
      </c>
      <c r="C1828" t="s">
        <v>55</v>
      </c>
      <c r="D1828" t="s">
        <v>38</v>
      </c>
      <c r="E1828" t="s">
        <v>22</v>
      </c>
      <c r="F1828" s="21">
        <v>45475</v>
      </c>
      <c r="G1828" s="21">
        <v>46205</v>
      </c>
      <c r="H1828" t="s">
        <v>19</v>
      </c>
    </row>
    <row r="1829" spans="1:8">
      <c r="A1829">
        <v>11828</v>
      </c>
      <c r="B1829" t="s">
        <v>1710</v>
      </c>
      <c r="C1829" t="s">
        <v>14</v>
      </c>
      <c r="D1829" t="s">
        <v>38</v>
      </c>
      <c r="E1829" t="s">
        <v>30</v>
      </c>
      <c r="F1829" s="21">
        <v>45511</v>
      </c>
      <c r="G1829" s="21">
        <v>45876</v>
      </c>
      <c r="H1829" t="s">
        <v>12</v>
      </c>
    </row>
    <row r="1830" spans="1:8">
      <c r="A1830">
        <v>11829</v>
      </c>
      <c r="B1830" t="s">
        <v>1711</v>
      </c>
      <c r="C1830" t="s">
        <v>28</v>
      </c>
      <c r="D1830" t="s">
        <v>15</v>
      </c>
      <c r="E1830" t="s">
        <v>11</v>
      </c>
      <c r="F1830" s="21">
        <v>45006</v>
      </c>
      <c r="G1830" s="21">
        <v>45736</v>
      </c>
      <c r="H1830" t="s">
        <v>12</v>
      </c>
    </row>
    <row r="1831" spans="1:8">
      <c r="A1831">
        <v>11830</v>
      </c>
      <c r="B1831" t="s">
        <v>1712</v>
      </c>
      <c r="C1831" t="s">
        <v>28</v>
      </c>
      <c r="D1831" t="s">
        <v>18</v>
      </c>
      <c r="E1831" t="s">
        <v>30</v>
      </c>
      <c r="F1831" s="21">
        <v>45607</v>
      </c>
      <c r="G1831" s="21">
        <v>46337</v>
      </c>
      <c r="H1831" t="s">
        <v>19</v>
      </c>
    </row>
    <row r="1832" spans="1:8">
      <c r="A1832">
        <v>11831</v>
      </c>
      <c r="B1832" t="s">
        <v>1713</v>
      </c>
      <c r="C1832" t="s">
        <v>9</v>
      </c>
      <c r="D1832" t="s">
        <v>18</v>
      </c>
      <c r="E1832" t="s">
        <v>22</v>
      </c>
      <c r="F1832" s="21">
        <v>45078</v>
      </c>
      <c r="G1832" s="21">
        <v>45443</v>
      </c>
      <c r="H1832" t="s">
        <v>12</v>
      </c>
    </row>
    <row r="1833" spans="1:8">
      <c r="A1833">
        <v>11832</v>
      </c>
      <c r="B1833" t="s">
        <v>1714</v>
      </c>
      <c r="C1833" t="s">
        <v>9</v>
      </c>
      <c r="D1833" t="s">
        <v>38</v>
      </c>
      <c r="E1833" t="s">
        <v>30</v>
      </c>
      <c r="F1833" s="21">
        <v>45460</v>
      </c>
      <c r="G1833" s="21">
        <v>46190</v>
      </c>
      <c r="H1833" t="s">
        <v>19</v>
      </c>
    </row>
    <row r="1834" spans="1:8">
      <c r="A1834">
        <v>11833</v>
      </c>
      <c r="B1834" t="s">
        <v>513</v>
      </c>
      <c r="C1834" t="s">
        <v>21</v>
      </c>
      <c r="D1834" t="s">
        <v>38</v>
      </c>
      <c r="E1834" t="s">
        <v>35</v>
      </c>
      <c r="F1834" s="21">
        <v>45026</v>
      </c>
      <c r="G1834" s="21">
        <v>45206</v>
      </c>
      <c r="H1834" t="s">
        <v>12</v>
      </c>
    </row>
    <row r="1835" spans="1:8">
      <c r="A1835">
        <v>11834</v>
      </c>
      <c r="B1835" t="s">
        <v>1715</v>
      </c>
      <c r="C1835" t="s">
        <v>55</v>
      </c>
      <c r="D1835" t="s">
        <v>15</v>
      </c>
      <c r="E1835" t="s">
        <v>11</v>
      </c>
      <c r="F1835" s="21">
        <v>45542</v>
      </c>
      <c r="G1835" s="21">
        <v>45907</v>
      </c>
      <c r="H1835" t="s">
        <v>12</v>
      </c>
    </row>
    <row r="1836" spans="1:8">
      <c r="A1836">
        <v>11835</v>
      </c>
      <c r="B1836" t="s">
        <v>1716</v>
      </c>
      <c r="C1836" t="s">
        <v>21</v>
      </c>
      <c r="D1836" t="s">
        <v>18</v>
      </c>
      <c r="E1836" t="s">
        <v>35</v>
      </c>
      <c r="F1836" s="21">
        <v>44941</v>
      </c>
      <c r="G1836" s="21">
        <v>45306</v>
      </c>
      <c r="H1836" t="s">
        <v>12</v>
      </c>
    </row>
    <row r="1837" spans="1:8">
      <c r="A1837">
        <v>11836</v>
      </c>
      <c r="B1837" t="s">
        <v>1717</v>
      </c>
      <c r="C1837" t="s">
        <v>9</v>
      </c>
      <c r="D1837" t="s">
        <v>10</v>
      </c>
      <c r="E1837" t="s">
        <v>30</v>
      </c>
      <c r="F1837" s="21">
        <v>45441</v>
      </c>
      <c r="G1837" s="21">
        <v>45621</v>
      </c>
      <c r="H1837" t="s">
        <v>12</v>
      </c>
    </row>
    <row r="1838" spans="1:8">
      <c r="A1838">
        <v>11837</v>
      </c>
      <c r="B1838" t="s">
        <v>267</v>
      </c>
      <c r="C1838" t="s">
        <v>14</v>
      </c>
      <c r="D1838" t="s">
        <v>38</v>
      </c>
      <c r="E1838" t="s">
        <v>22</v>
      </c>
      <c r="F1838" s="21">
        <v>45347</v>
      </c>
      <c r="G1838" s="21">
        <v>45712</v>
      </c>
      <c r="H1838" t="s">
        <v>12</v>
      </c>
    </row>
    <row r="1839" spans="1:8">
      <c r="A1839">
        <v>11838</v>
      </c>
      <c r="B1839" t="s">
        <v>1718</v>
      </c>
      <c r="C1839" t="s">
        <v>55</v>
      </c>
      <c r="D1839" t="s">
        <v>15</v>
      </c>
      <c r="E1839" t="s">
        <v>30</v>
      </c>
      <c r="F1839" s="21">
        <v>45043</v>
      </c>
      <c r="G1839" s="21">
        <v>45223</v>
      </c>
      <c r="H1839" t="s">
        <v>12</v>
      </c>
    </row>
    <row r="1840" spans="1:8">
      <c r="A1840">
        <v>11839</v>
      </c>
      <c r="B1840" t="s">
        <v>1719</v>
      </c>
      <c r="C1840" t="s">
        <v>25</v>
      </c>
      <c r="D1840" t="s">
        <v>18</v>
      </c>
      <c r="E1840" t="s">
        <v>35</v>
      </c>
      <c r="F1840" s="21">
        <v>45536</v>
      </c>
      <c r="G1840" s="21">
        <v>45716</v>
      </c>
      <c r="H1840" t="s">
        <v>12</v>
      </c>
    </row>
    <row r="1841" spans="1:8">
      <c r="A1841">
        <v>11840</v>
      </c>
      <c r="B1841" t="s">
        <v>1720</v>
      </c>
      <c r="C1841" t="s">
        <v>55</v>
      </c>
      <c r="D1841" t="s">
        <v>10</v>
      </c>
      <c r="E1841" t="s">
        <v>22</v>
      </c>
      <c r="F1841" s="21">
        <v>45576</v>
      </c>
      <c r="G1841" s="21">
        <v>45941</v>
      </c>
      <c r="H1841" t="s">
        <v>12</v>
      </c>
    </row>
    <row r="1842" spans="1:8">
      <c r="A1842">
        <v>11841</v>
      </c>
      <c r="B1842" t="s">
        <v>1721</v>
      </c>
      <c r="C1842" t="s">
        <v>9</v>
      </c>
      <c r="D1842" t="s">
        <v>26</v>
      </c>
      <c r="E1842" t="s">
        <v>16</v>
      </c>
      <c r="F1842" s="21">
        <v>45018</v>
      </c>
      <c r="G1842" s="21">
        <v>45748</v>
      </c>
      <c r="H1842" t="s">
        <v>12</v>
      </c>
    </row>
    <row r="1843" spans="1:8">
      <c r="A1843">
        <v>11842</v>
      </c>
      <c r="B1843" t="s">
        <v>1215</v>
      </c>
      <c r="C1843" t="s">
        <v>55</v>
      </c>
      <c r="D1843" t="s">
        <v>26</v>
      </c>
      <c r="E1843" t="s">
        <v>22</v>
      </c>
      <c r="F1843" s="21">
        <v>45565</v>
      </c>
      <c r="G1843" s="21">
        <v>46295</v>
      </c>
      <c r="H1843" t="s">
        <v>19</v>
      </c>
    </row>
    <row r="1844" spans="1:8">
      <c r="A1844">
        <v>11843</v>
      </c>
      <c r="B1844" t="s">
        <v>1722</v>
      </c>
      <c r="C1844" t="s">
        <v>28</v>
      </c>
      <c r="D1844" t="s">
        <v>15</v>
      </c>
      <c r="E1844" t="s">
        <v>16</v>
      </c>
      <c r="F1844" s="21">
        <v>45610</v>
      </c>
      <c r="G1844" s="21">
        <v>45975</v>
      </c>
      <c r="H1844" t="s">
        <v>12</v>
      </c>
    </row>
    <row r="1845" spans="1:8">
      <c r="A1845">
        <v>11844</v>
      </c>
      <c r="B1845" t="s">
        <v>1723</v>
      </c>
      <c r="C1845" t="s">
        <v>21</v>
      </c>
      <c r="D1845" t="s">
        <v>18</v>
      </c>
      <c r="E1845" t="s">
        <v>22</v>
      </c>
      <c r="F1845" s="21">
        <v>45491</v>
      </c>
      <c r="G1845" s="21">
        <v>45856</v>
      </c>
      <c r="H1845" t="s">
        <v>12</v>
      </c>
    </row>
    <row r="1846" spans="1:8">
      <c r="A1846">
        <v>11845</v>
      </c>
      <c r="B1846" t="s">
        <v>1724</v>
      </c>
      <c r="C1846" t="s">
        <v>55</v>
      </c>
      <c r="D1846" t="s">
        <v>26</v>
      </c>
      <c r="E1846" t="s">
        <v>30</v>
      </c>
      <c r="F1846" s="21">
        <v>45402</v>
      </c>
      <c r="G1846" s="21">
        <v>45767</v>
      </c>
      <c r="H1846" t="s">
        <v>12</v>
      </c>
    </row>
    <row r="1847" spans="1:8">
      <c r="A1847">
        <v>11846</v>
      </c>
      <c r="B1847" t="s">
        <v>1725</v>
      </c>
      <c r="C1847" t="s">
        <v>9</v>
      </c>
      <c r="D1847" t="s">
        <v>10</v>
      </c>
      <c r="E1847" t="s">
        <v>11</v>
      </c>
      <c r="F1847" s="21">
        <v>45446</v>
      </c>
      <c r="G1847" s="21">
        <v>45811</v>
      </c>
      <c r="H1847" t="s">
        <v>12</v>
      </c>
    </row>
    <row r="1848" spans="1:8">
      <c r="A1848">
        <v>11847</v>
      </c>
      <c r="B1848" t="s">
        <v>1726</v>
      </c>
      <c r="C1848" t="s">
        <v>25</v>
      </c>
      <c r="D1848" t="s">
        <v>38</v>
      </c>
      <c r="E1848" t="s">
        <v>11</v>
      </c>
      <c r="F1848" s="21">
        <v>44931</v>
      </c>
      <c r="G1848" s="21">
        <v>45296</v>
      </c>
      <c r="H1848" t="s">
        <v>12</v>
      </c>
    </row>
    <row r="1849" spans="1:8">
      <c r="A1849">
        <v>11848</v>
      </c>
      <c r="B1849" t="s">
        <v>607</v>
      </c>
      <c r="C1849" t="s">
        <v>9</v>
      </c>
      <c r="D1849" t="s">
        <v>18</v>
      </c>
      <c r="E1849" t="s">
        <v>30</v>
      </c>
      <c r="F1849" s="21">
        <v>45458</v>
      </c>
      <c r="G1849" s="21">
        <v>46188</v>
      </c>
      <c r="H1849" t="s">
        <v>19</v>
      </c>
    </row>
    <row r="1850" spans="1:8">
      <c r="A1850">
        <v>11849</v>
      </c>
      <c r="B1850" t="s">
        <v>1727</v>
      </c>
      <c r="C1850" t="s">
        <v>25</v>
      </c>
      <c r="D1850" t="s">
        <v>18</v>
      </c>
      <c r="E1850" t="s">
        <v>35</v>
      </c>
      <c r="F1850" s="21">
        <v>45367</v>
      </c>
      <c r="G1850" s="21">
        <v>45547</v>
      </c>
      <c r="H1850" t="s">
        <v>12</v>
      </c>
    </row>
    <row r="1851" spans="1:8">
      <c r="A1851">
        <v>11850</v>
      </c>
      <c r="B1851" t="s">
        <v>1728</v>
      </c>
      <c r="C1851" t="s">
        <v>21</v>
      </c>
      <c r="D1851" t="s">
        <v>15</v>
      </c>
      <c r="E1851" t="s">
        <v>22</v>
      </c>
      <c r="F1851" s="21">
        <v>44979</v>
      </c>
      <c r="G1851" s="21">
        <v>45709</v>
      </c>
      <c r="H1851" t="s">
        <v>12</v>
      </c>
    </row>
    <row r="1852" spans="1:8">
      <c r="A1852">
        <v>11851</v>
      </c>
      <c r="B1852" t="s">
        <v>1729</v>
      </c>
      <c r="C1852" t="s">
        <v>14</v>
      </c>
      <c r="D1852" t="s">
        <v>38</v>
      </c>
      <c r="E1852" t="s">
        <v>11</v>
      </c>
      <c r="F1852" s="21">
        <v>45339</v>
      </c>
      <c r="G1852" s="21">
        <v>45704</v>
      </c>
      <c r="H1852" t="s">
        <v>12</v>
      </c>
    </row>
    <row r="1853" spans="1:8">
      <c r="A1853">
        <v>11852</v>
      </c>
      <c r="B1853" t="s">
        <v>941</v>
      </c>
      <c r="C1853" t="s">
        <v>55</v>
      </c>
      <c r="D1853" t="s">
        <v>18</v>
      </c>
      <c r="E1853" t="s">
        <v>16</v>
      </c>
      <c r="F1853" s="21">
        <v>45056</v>
      </c>
      <c r="G1853" s="21">
        <v>45786</v>
      </c>
      <c r="H1853" t="s">
        <v>12</v>
      </c>
    </row>
    <row r="1854" spans="1:8">
      <c r="A1854">
        <v>11853</v>
      </c>
      <c r="B1854" t="s">
        <v>1730</v>
      </c>
      <c r="C1854" t="s">
        <v>55</v>
      </c>
      <c r="D1854" t="s">
        <v>10</v>
      </c>
      <c r="E1854" t="s">
        <v>35</v>
      </c>
      <c r="F1854" s="21">
        <v>45089</v>
      </c>
      <c r="G1854" s="21">
        <v>45454</v>
      </c>
      <c r="H1854" t="s">
        <v>12</v>
      </c>
    </row>
    <row r="1855" spans="1:8">
      <c r="A1855">
        <v>11854</v>
      </c>
      <c r="B1855" t="s">
        <v>1731</v>
      </c>
      <c r="C1855" t="s">
        <v>9</v>
      </c>
      <c r="D1855" t="s">
        <v>26</v>
      </c>
      <c r="E1855" t="s">
        <v>22</v>
      </c>
      <c r="F1855" s="21">
        <v>44938</v>
      </c>
      <c r="G1855" s="21">
        <v>45668</v>
      </c>
      <c r="H1855" t="s">
        <v>12</v>
      </c>
    </row>
    <row r="1856" spans="1:8">
      <c r="A1856">
        <v>11855</v>
      </c>
      <c r="B1856" t="s">
        <v>1732</v>
      </c>
      <c r="C1856" t="s">
        <v>21</v>
      </c>
      <c r="D1856" t="s">
        <v>26</v>
      </c>
      <c r="E1856" t="s">
        <v>35</v>
      </c>
      <c r="F1856" s="21">
        <v>45483</v>
      </c>
      <c r="G1856" s="21">
        <v>45663</v>
      </c>
      <c r="H1856" t="s">
        <v>12</v>
      </c>
    </row>
    <row r="1857" spans="1:8">
      <c r="A1857">
        <v>11856</v>
      </c>
      <c r="B1857" t="s">
        <v>1733</v>
      </c>
      <c r="C1857" t="s">
        <v>9</v>
      </c>
      <c r="D1857" t="s">
        <v>18</v>
      </c>
      <c r="E1857" t="s">
        <v>22</v>
      </c>
      <c r="F1857" s="21">
        <v>45576</v>
      </c>
      <c r="G1857" s="21">
        <v>46306</v>
      </c>
      <c r="H1857" t="s">
        <v>19</v>
      </c>
    </row>
    <row r="1858" spans="1:8">
      <c r="A1858">
        <v>11857</v>
      </c>
      <c r="B1858" t="s">
        <v>1734</v>
      </c>
      <c r="C1858" t="s">
        <v>21</v>
      </c>
      <c r="D1858" t="s">
        <v>18</v>
      </c>
      <c r="E1858" t="s">
        <v>11</v>
      </c>
      <c r="F1858" s="21">
        <v>45231</v>
      </c>
      <c r="G1858" s="21">
        <v>45411</v>
      </c>
      <c r="H1858" t="s">
        <v>12</v>
      </c>
    </row>
    <row r="1859" spans="1:8">
      <c r="A1859">
        <v>11858</v>
      </c>
      <c r="B1859" t="s">
        <v>1735</v>
      </c>
      <c r="C1859" t="s">
        <v>14</v>
      </c>
      <c r="D1859" t="s">
        <v>38</v>
      </c>
      <c r="E1859" t="s">
        <v>30</v>
      </c>
      <c r="F1859" s="21">
        <v>45602</v>
      </c>
      <c r="G1859" s="21">
        <v>45782</v>
      </c>
      <c r="H1859" t="s">
        <v>12</v>
      </c>
    </row>
    <row r="1860" spans="1:8">
      <c r="A1860">
        <v>11859</v>
      </c>
      <c r="B1860" t="s">
        <v>1736</v>
      </c>
      <c r="C1860" t="s">
        <v>21</v>
      </c>
      <c r="D1860" t="s">
        <v>26</v>
      </c>
      <c r="E1860" t="s">
        <v>35</v>
      </c>
      <c r="F1860" s="21">
        <v>45032</v>
      </c>
      <c r="G1860" s="21">
        <v>45212</v>
      </c>
      <c r="H1860" t="s">
        <v>12</v>
      </c>
    </row>
    <row r="1861" spans="1:8">
      <c r="A1861">
        <v>11860</v>
      </c>
      <c r="B1861" t="s">
        <v>1737</v>
      </c>
      <c r="C1861" t="s">
        <v>9</v>
      </c>
      <c r="D1861" t="s">
        <v>26</v>
      </c>
      <c r="E1861" t="s">
        <v>11</v>
      </c>
      <c r="F1861" s="21">
        <v>45216</v>
      </c>
      <c r="G1861" s="21">
        <v>45581</v>
      </c>
      <c r="H1861" t="s">
        <v>12</v>
      </c>
    </row>
    <row r="1862" spans="1:8">
      <c r="A1862">
        <v>11861</v>
      </c>
      <c r="B1862" t="s">
        <v>1738</v>
      </c>
      <c r="C1862" t="s">
        <v>9</v>
      </c>
      <c r="D1862" t="s">
        <v>26</v>
      </c>
      <c r="E1862" t="s">
        <v>22</v>
      </c>
      <c r="F1862" s="21">
        <v>45297</v>
      </c>
      <c r="G1862" s="21">
        <v>45477</v>
      </c>
      <c r="H1862" t="s">
        <v>12</v>
      </c>
    </row>
    <row r="1863" spans="1:8">
      <c r="A1863">
        <v>11862</v>
      </c>
      <c r="B1863" t="s">
        <v>1739</v>
      </c>
      <c r="C1863" t="s">
        <v>55</v>
      </c>
      <c r="D1863" t="s">
        <v>26</v>
      </c>
      <c r="E1863" t="s">
        <v>22</v>
      </c>
      <c r="F1863" s="21">
        <v>45002</v>
      </c>
      <c r="G1863" s="21">
        <v>45367</v>
      </c>
      <c r="H1863" t="s">
        <v>12</v>
      </c>
    </row>
    <row r="1864" spans="1:8">
      <c r="A1864">
        <v>11863</v>
      </c>
      <c r="B1864" t="s">
        <v>1740</v>
      </c>
      <c r="C1864" t="s">
        <v>21</v>
      </c>
      <c r="D1864" t="s">
        <v>38</v>
      </c>
      <c r="E1864" t="s">
        <v>22</v>
      </c>
      <c r="F1864" s="21">
        <v>45248</v>
      </c>
      <c r="G1864" s="21">
        <v>45978</v>
      </c>
      <c r="H1864" t="s">
        <v>12</v>
      </c>
    </row>
    <row r="1865" spans="1:8">
      <c r="A1865">
        <v>11864</v>
      </c>
      <c r="B1865" t="s">
        <v>1741</v>
      </c>
      <c r="C1865" t="s">
        <v>21</v>
      </c>
      <c r="D1865" t="s">
        <v>18</v>
      </c>
      <c r="E1865" t="s">
        <v>30</v>
      </c>
      <c r="F1865" s="21">
        <v>44937</v>
      </c>
      <c r="G1865" s="21">
        <v>45117</v>
      </c>
      <c r="H1865" t="s">
        <v>12</v>
      </c>
    </row>
    <row r="1866" spans="1:8">
      <c r="A1866">
        <v>11865</v>
      </c>
      <c r="B1866" t="s">
        <v>1742</v>
      </c>
      <c r="C1866" t="s">
        <v>14</v>
      </c>
      <c r="D1866" t="s">
        <v>15</v>
      </c>
      <c r="E1866" t="s">
        <v>16</v>
      </c>
      <c r="F1866" s="21">
        <v>45047</v>
      </c>
      <c r="G1866" s="21">
        <v>45412</v>
      </c>
      <c r="H1866" t="s">
        <v>12</v>
      </c>
    </row>
    <row r="1867" spans="1:8">
      <c r="A1867">
        <v>11866</v>
      </c>
      <c r="B1867" t="s">
        <v>1743</v>
      </c>
      <c r="C1867" t="s">
        <v>28</v>
      </c>
      <c r="D1867" t="s">
        <v>15</v>
      </c>
      <c r="E1867" t="s">
        <v>35</v>
      </c>
      <c r="F1867" s="21">
        <v>44932</v>
      </c>
      <c r="G1867" s="21">
        <v>45112</v>
      </c>
      <c r="H1867" t="s">
        <v>12</v>
      </c>
    </row>
    <row r="1868" spans="1:8">
      <c r="A1868">
        <v>11867</v>
      </c>
      <c r="B1868" t="s">
        <v>1744</v>
      </c>
      <c r="C1868" t="s">
        <v>9</v>
      </c>
      <c r="D1868" t="s">
        <v>18</v>
      </c>
      <c r="E1868" t="s">
        <v>35</v>
      </c>
      <c r="F1868" s="21">
        <v>44957</v>
      </c>
      <c r="G1868" s="21">
        <v>45687</v>
      </c>
      <c r="H1868" t="s">
        <v>12</v>
      </c>
    </row>
    <row r="1869" spans="1:8">
      <c r="A1869">
        <v>11868</v>
      </c>
      <c r="B1869" t="s">
        <v>1745</v>
      </c>
      <c r="C1869" t="s">
        <v>28</v>
      </c>
      <c r="D1869" t="s">
        <v>18</v>
      </c>
      <c r="E1869" t="s">
        <v>11</v>
      </c>
      <c r="F1869" s="21">
        <v>45300</v>
      </c>
      <c r="G1869" s="21">
        <v>45480</v>
      </c>
      <c r="H1869" t="s">
        <v>12</v>
      </c>
    </row>
    <row r="1870" spans="1:8">
      <c r="A1870">
        <v>11869</v>
      </c>
      <c r="B1870" t="s">
        <v>1746</v>
      </c>
      <c r="C1870" t="s">
        <v>9</v>
      </c>
      <c r="D1870" t="s">
        <v>10</v>
      </c>
      <c r="E1870" t="s">
        <v>11</v>
      </c>
      <c r="F1870" s="21">
        <v>45152</v>
      </c>
      <c r="G1870" s="21">
        <v>45332</v>
      </c>
      <c r="H1870" t="s">
        <v>12</v>
      </c>
    </row>
    <row r="1871" spans="1:8">
      <c r="A1871">
        <v>11870</v>
      </c>
      <c r="B1871" t="s">
        <v>1747</v>
      </c>
      <c r="C1871" t="s">
        <v>25</v>
      </c>
      <c r="D1871" t="s">
        <v>10</v>
      </c>
      <c r="E1871" t="s">
        <v>22</v>
      </c>
      <c r="F1871" s="21">
        <v>45131</v>
      </c>
      <c r="G1871" s="21">
        <v>45311</v>
      </c>
      <c r="H1871" t="s">
        <v>12</v>
      </c>
    </row>
    <row r="1872" spans="1:8">
      <c r="A1872">
        <v>11871</v>
      </c>
      <c r="B1872" t="s">
        <v>1748</v>
      </c>
      <c r="C1872" t="s">
        <v>14</v>
      </c>
      <c r="D1872" t="s">
        <v>10</v>
      </c>
      <c r="E1872" t="s">
        <v>22</v>
      </c>
      <c r="F1872" s="21">
        <v>45434</v>
      </c>
      <c r="G1872" s="21">
        <v>45799</v>
      </c>
      <c r="H1872" t="s">
        <v>12</v>
      </c>
    </row>
    <row r="1873" spans="1:8">
      <c r="A1873">
        <v>11872</v>
      </c>
      <c r="B1873" t="s">
        <v>1749</v>
      </c>
      <c r="C1873" t="s">
        <v>21</v>
      </c>
      <c r="D1873" t="s">
        <v>10</v>
      </c>
      <c r="E1873" t="s">
        <v>11</v>
      </c>
      <c r="F1873" s="21">
        <v>45129</v>
      </c>
      <c r="G1873" s="21">
        <v>45859</v>
      </c>
      <c r="H1873" t="s">
        <v>12</v>
      </c>
    </row>
    <row r="1874" spans="1:8">
      <c r="A1874">
        <v>11873</v>
      </c>
      <c r="B1874" t="s">
        <v>1750</v>
      </c>
      <c r="C1874" t="s">
        <v>55</v>
      </c>
      <c r="D1874" t="s">
        <v>26</v>
      </c>
      <c r="E1874" t="s">
        <v>35</v>
      </c>
      <c r="F1874" s="21">
        <v>45528</v>
      </c>
      <c r="G1874" s="21">
        <v>45893</v>
      </c>
      <c r="H1874" t="s">
        <v>12</v>
      </c>
    </row>
    <row r="1875" spans="1:8">
      <c r="A1875">
        <v>11874</v>
      </c>
      <c r="B1875" t="s">
        <v>1751</v>
      </c>
      <c r="C1875" t="s">
        <v>14</v>
      </c>
      <c r="D1875" t="s">
        <v>38</v>
      </c>
      <c r="E1875" t="s">
        <v>22</v>
      </c>
      <c r="F1875" s="21">
        <v>45383</v>
      </c>
      <c r="G1875" s="21">
        <v>45748</v>
      </c>
      <c r="H1875" t="s">
        <v>12</v>
      </c>
    </row>
    <row r="1876" spans="1:8">
      <c r="A1876">
        <v>11875</v>
      </c>
      <c r="B1876" t="s">
        <v>1253</v>
      </c>
      <c r="C1876" t="s">
        <v>25</v>
      </c>
      <c r="D1876" t="s">
        <v>15</v>
      </c>
      <c r="E1876" t="s">
        <v>16</v>
      </c>
      <c r="F1876" s="21">
        <v>45548</v>
      </c>
      <c r="G1876" s="21">
        <v>45913</v>
      </c>
      <c r="H1876" t="s">
        <v>12</v>
      </c>
    </row>
    <row r="1877" spans="1:8">
      <c r="A1877">
        <v>11876</v>
      </c>
      <c r="B1877" t="s">
        <v>1752</v>
      </c>
      <c r="C1877" t="s">
        <v>28</v>
      </c>
      <c r="D1877" t="s">
        <v>10</v>
      </c>
      <c r="E1877" t="s">
        <v>30</v>
      </c>
      <c r="F1877" s="21">
        <v>45574</v>
      </c>
      <c r="G1877" s="21">
        <v>45754</v>
      </c>
      <c r="H1877" t="s">
        <v>12</v>
      </c>
    </row>
    <row r="1878" spans="1:8">
      <c r="A1878">
        <v>11877</v>
      </c>
      <c r="B1878" t="s">
        <v>1753</v>
      </c>
      <c r="C1878" t="s">
        <v>9</v>
      </c>
      <c r="D1878" t="s">
        <v>15</v>
      </c>
      <c r="E1878" t="s">
        <v>30</v>
      </c>
      <c r="F1878" s="21">
        <v>45527</v>
      </c>
      <c r="G1878" s="21">
        <v>45892</v>
      </c>
      <c r="H1878" t="s">
        <v>12</v>
      </c>
    </row>
    <row r="1879" spans="1:8">
      <c r="A1879">
        <v>11878</v>
      </c>
      <c r="B1879" t="s">
        <v>1754</v>
      </c>
      <c r="C1879" t="s">
        <v>14</v>
      </c>
      <c r="D1879" t="s">
        <v>15</v>
      </c>
      <c r="E1879" t="s">
        <v>30</v>
      </c>
      <c r="F1879" s="21">
        <v>45334</v>
      </c>
      <c r="G1879" s="21">
        <v>45514</v>
      </c>
      <c r="H1879" t="s">
        <v>12</v>
      </c>
    </row>
    <row r="1880" spans="1:8">
      <c r="A1880">
        <v>11879</v>
      </c>
      <c r="B1880" t="s">
        <v>1755</v>
      </c>
      <c r="C1880" t="s">
        <v>25</v>
      </c>
      <c r="D1880" t="s">
        <v>38</v>
      </c>
      <c r="E1880" t="s">
        <v>11</v>
      </c>
      <c r="F1880" s="21">
        <v>45293</v>
      </c>
      <c r="G1880" s="21">
        <v>45473</v>
      </c>
      <c r="H1880" t="s">
        <v>12</v>
      </c>
    </row>
    <row r="1881" spans="1:8">
      <c r="A1881">
        <v>11880</v>
      </c>
      <c r="B1881" t="s">
        <v>1756</v>
      </c>
      <c r="C1881" t="s">
        <v>14</v>
      </c>
      <c r="D1881" t="s">
        <v>10</v>
      </c>
      <c r="E1881" t="s">
        <v>30</v>
      </c>
      <c r="F1881" s="21">
        <v>45075</v>
      </c>
      <c r="G1881" s="21">
        <v>45440</v>
      </c>
      <c r="H1881" t="s">
        <v>12</v>
      </c>
    </row>
    <row r="1882" spans="1:8">
      <c r="A1882">
        <v>11881</v>
      </c>
      <c r="B1882" t="s">
        <v>1757</v>
      </c>
      <c r="C1882" t="s">
        <v>25</v>
      </c>
      <c r="D1882" t="s">
        <v>26</v>
      </c>
      <c r="E1882" t="s">
        <v>30</v>
      </c>
      <c r="F1882" s="21">
        <v>45145</v>
      </c>
      <c r="G1882" s="21">
        <v>45510</v>
      </c>
      <c r="H1882" t="s">
        <v>12</v>
      </c>
    </row>
    <row r="1883" spans="1:8">
      <c r="A1883">
        <v>11882</v>
      </c>
      <c r="B1883" t="s">
        <v>357</v>
      </c>
      <c r="C1883" t="s">
        <v>21</v>
      </c>
      <c r="D1883" t="s">
        <v>15</v>
      </c>
      <c r="E1883" t="s">
        <v>16</v>
      </c>
      <c r="F1883" s="21">
        <v>45321</v>
      </c>
      <c r="G1883" s="21">
        <v>45686</v>
      </c>
      <c r="H1883" t="s">
        <v>12</v>
      </c>
    </row>
    <row r="1884" spans="1:8">
      <c r="A1884">
        <v>11883</v>
      </c>
      <c r="B1884" t="s">
        <v>1758</v>
      </c>
      <c r="C1884" t="s">
        <v>28</v>
      </c>
      <c r="D1884" t="s">
        <v>18</v>
      </c>
      <c r="E1884" t="s">
        <v>16</v>
      </c>
      <c r="F1884" s="21">
        <v>45501</v>
      </c>
      <c r="G1884" s="21">
        <v>45866</v>
      </c>
      <c r="H1884" t="s">
        <v>12</v>
      </c>
    </row>
    <row r="1885" spans="1:8">
      <c r="A1885">
        <v>11884</v>
      </c>
      <c r="B1885" t="s">
        <v>1759</v>
      </c>
      <c r="C1885" t="s">
        <v>14</v>
      </c>
      <c r="D1885" t="s">
        <v>26</v>
      </c>
      <c r="E1885" t="s">
        <v>35</v>
      </c>
      <c r="F1885" s="21">
        <v>45588</v>
      </c>
      <c r="G1885" s="21">
        <v>45953</v>
      </c>
      <c r="H1885" t="s">
        <v>12</v>
      </c>
    </row>
    <row r="1886" spans="1:8">
      <c r="A1886">
        <v>11885</v>
      </c>
      <c r="B1886" t="s">
        <v>1760</v>
      </c>
      <c r="C1886" t="s">
        <v>25</v>
      </c>
      <c r="D1886" t="s">
        <v>10</v>
      </c>
      <c r="E1886" t="s">
        <v>11</v>
      </c>
      <c r="F1886" s="21">
        <v>45128</v>
      </c>
      <c r="G1886" s="21">
        <v>45308</v>
      </c>
      <c r="H1886" t="s">
        <v>12</v>
      </c>
    </row>
    <row r="1887" spans="1:8">
      <c r="A1887">
        <v>11886</v>
      </c>
      <c r="B1887" t="s">
        <v>1761</v>
      </c>
      <c r="C1887" t="s">
        <v>55</v>
      </c>
      <c r="D1887" t="s">
        <v>26</v>
      </c>
      <c r="E1887" t="s">
        <v>30</v>
      </c>
      <c r="F1887" s="21">
        <v>45358</v>
      </c>
      <c r="G1887" s="21">
        <v>45538</v>
      </c>
      <c r="H1887" t="s">
        <v>12</v>
      </c>
    </row>
    <row r="1888" spans="1:8">
      <c r="A1888">
        <v>11887</v>
      </c>
      <c r="B1888" t="s">
        <v>1762</v>
      </c>
      <c r="C1888" t="s">
        <v>21</v>
      </c>
      <c r="D1888" t="s">
        <v>15</v>
      </c>
      <c r="E1888" t="s">
        <v>30</v>
      </c>
      <c r="F1888" s="21">
        <v>45532</v>
      </c>
      <c r="G1888" s="21">
        <v>45897</v>
      </c>
      <c r="H1888" t="s">
        <v>12</v>
      </c>
    </row>
    <row r="1889" spans="1:8">
      <c r="A1889">
        <v>11888</v>
      </c>
      <c r="B1889" t="s">
        <v>1763</v>
      </c>
      <c r="C1889" t="s">
        <v>9</v>
      </c>
      <c r="D1889" t="s">
        <v>10</v>
      </c>
      <c r="E1889" t="s">
        <v>16</v>
      </c>
      <c r="F1889" s="21">
        <v>45586</v>
      </c>
      <c r="G1889" s="21">
        <v>46316</v>
      </c>
      <c r="H1889" t="s">
        <v>19</v>
      </c>
    </row>
    <row r="1890" spans="1:8">
      <c r="A1890">
        <v>11889</v>
      </c>
      <c r="B1890" t="s">
        <v>1764</v>
      </c>
      <c r="C1890" t="s">
        <v>25</v>
      </c>
      <c r="D1890" t="s">
        <v>18</v>
      </c>
      <c r="E1890" t="s">
        <v>22</v>
      </c>
      <c r="F1890" s="21">
        <v>44964</v>
      </c>
      <c r="G1890" s="21">
        <v>45694</v>
      </c>
      <c r="H1890" t="s">
        <v>12</v>
      </c>
    </row>
    <row r="1891" spans="1:8">
      <c r="A1891">
        <v>11890</v>
      </c>
      <c r="B1891" t="s">
        <v>1765</v>
      </c>
      <c r="C1891" t="s">
        <v>9</v>
      </c>
      <c r="D1891" t="s">
        <v>10</v>
      </c>
      <c r="E1891" t="s">
        <v>16</v>
      </c>
      <c r="F1891" s="21">
        <v>44998</v>
      </c>
      <c r="G1891" s="21">
        <v>45363</v>
      </c>
      <c r="H1891" t="s">
        <v>12</v>
      </c>
    </row>
    <row r="1892" spans="1:8">
      <c r="A1892">
        <v>11891</v>
      </c>
      <c r="B1892" t="s">
        <v>1766</v>
      </c>
      <c r="C1892" t="s">
        <v>14</v>
      </c>
      <c r="D1892" t="s">
        <v>10</v>
      </c>
      <c r="E1892" t="s">
        <v>30</v>
      </c>
      <c r="F1892" s="21">
        <v>45251</v>
      </c>
      <c r="G1892" s="21">
        <v>45616</v>
      </c>
      <c r="H1892" t="s">
        <v>12</v>
      </c>
    </row>
    <row r="1893" spans="1:8">
      <c r="A1893">
        <v>11892</v>
      </c>
      <c r="B1893" t="s">
        <v>1767</v>
      </c>
      <c r="C1893" t="s">
        <v>28</v>
      </c>
      <c r="D1893" t="s">
        <v>10</v>
      </c>
      <c r="E1893" t="s">
        <v>22</v>
      </c>
      <c r="F1893" s="21">
        <v>45554</v>
      </c>
      <c r="G1893" s="21">
        <v>45734</v>
      </c>
      <c r="H1893" t="s">
        <v>12</v>
      </c>
    </row>
    <row r="1894" spans="1:8">
      <c r="A1894">
        <v>11893</v>
      </c>
      <c r="B1894" t="s">
        <v>973</v>
      </c>
      <c r="C1894" t="s">
        <v>14</v>
      </c>
      <c r="D1894" t="s">
        <v>38</v>
      </c>
      <c r="E1894" t="s">
        <v>22</v>
      </c>
      <c r="F1894" s="21">
        <v>45583</v>
      </c>
      <c r="G1894" s="21">
        <v>45763</v>
      </c>
      <c r="H1894" t="s">
        <v>12</v>
      </c>
    </row>
    <row r="1895" spans="1:8">
      <c r="A1895">
        <v>11894</v>
      </c>
      <c r="B1895" t="s">
        <v>1419</v>
      </c>
      <c r="C1895" t="s">
        <v>28</v>
      </c>
      <c r="D1895" t="s">
        <v>26</v>
      </c>
      <c r="E1895" t="s">
        <v>16</v>
      </c>
      <c r="F1895" s="21">
        <v>45156</v>
      </c>
      <c r="G1895" s="21">
        <v>45336</v>
      </c>
      <c r="H1895" t="s">
        <v>12</v>
      </c>
    </row>
    <row r="1896" spans="1:8">
      <c r="A1896">
        <v>11895</v>
      </c>
      <c r="B1896" t="s">
        <v>1768</v>
      </c>
      <c r="C1896" t="s">
        <v>21</v>
      </c>
      <c r="D1896" t="s">
        <v>26</v>
      </c>
      <c r="E1896" t="s">
        <v>30</v>
      </c>
      <c r="F1896" s="21">
        <v>45373</v>
      </c>
      <c r="G1896" s="21">
        <v>45553</v>
      </c>
      <c r="H1896" t="s">
        <v>12</v>
      </c>
    </row>
    <row r="1897" spans="1:8">
      <c r="A1897">
        <v>11896</v>
      </c>
      <c r="B1897" t="s">
        <v>1769</v>
      </c>
      <c r="C1897" t="s">
        <v>21</v>
      </c>
      <c r="D1897" t="s">
        <v>10</v>
      </c>
      <c r="E1897" t="s">
        <v>35</v>
      </c>
      <c r="F1897" s="21">
        <v>44932</v>
      </c>
      <c r="G1897" s="21">
        <v>45662</v>
      </c>
      <c r="H1897" t="s">
        <v>12</v>
      </c>
    </row>
    <row r="1898" spans="1:8">
      <c r="A1898">
        <v>11897</v>
      </c>
      <c r="B1898" t="s">
        <v>1770</v>
      </c>
      <c r="C1898" t="s">
        <v>25</v>
      </c>
      <c r="D1898" t="s">
        <v>26</v>
      </c>
      <c r="E1898" t="s">
        <v>16</v>
      </c>
      <c r="F1898" s="21">
        <v>44976</v>
      </c>
      <c r="G1898" s="21">
        <v>45341</v>
      </c>
      <c r="H1898" t="s">
        <v>12</v>
      </c>
    </row>
    <row r="1899" spans="1:8">
      <c r="A1899">
        <v>11898</v>
      </c>
      <c r="B1899" t="s">
        <v>1771</v>
      </c>
      <c r="C1899" t="s">
        <v>25</v>
      </c>
      <c r="D1899" t="s">
        <v>15</v>
      </c>
      <c r="E1899" t="s">
        <v>22</v>
      </c>
      <c r="F1899" s="21">
        <v>45203</v>
      </c>
      <c r="G1899" s="21">
        <v>45933</v>
      </c>
      <c r="H1899" t="s">
        <v>12</v>
      </c>
    </row>
    <row r="1900" spans="1:8">
      <c r="A1900">
        <v>11899</v>
      </c>
      <c r="B1900" t="s">
        <v>1772</v>
      </c>
      <c r="C1900" t="s">
        <v>28</v>
      </c>
      <c r="D1900" t="s">
        <v>38</v>
      </c>
      <c r="E1900" t="s">
        <v>16</v>
      </c>
      <c r="F1900" s="21">
        <v>45056</v>
      </c>
      <c r="G1900" s="21">
        <v>45421</v>
      </c>
      <c r="H1900" t="s">
        <v>12</v>
      </c>
    </row>
    <row r="1901" spans="1:8">
      <c r="A1901">
        <v>11900</v>
      </c>
      <c r="B1901" t="s">
        <v>1773</v>
      </c>
      <c r="C1901" t="s">
        <v>28</v>
      </c>
      <c r="D1901" t="s">
        <v>38</v>
      </c>
      <c r="E1901" t="s">
        <v>22</v>
      </c>
      <c r="F1901" s="21">
        <v>45611</v>
      </c>
      <c r="G1901" s="21">
        <v>45791</v>
      </c>
      <c r="H1901" t="s">
        <v>12</v>
      </c>
    </row>
    <row r="1902" spans="1:8">
      <c r="A1902">
        <v>11901</v>
      </c>
      <c r="B1902" t="s">
        <v>1774</v>
      </c>
      <c r="C1902" t="s">
        <v>21</v>
      </c>
      <c r="D1902" t="s">
        <v>15</v>
      </c>
      <c r="E1902" t="s">
        <v>22</v>
      </c>
      <c r="F1902" s="21">
        <v>45604</v>
      </c>
      <c r="G1902" s="21">
        <v>45969</v>
      </c>
      <c r="H1902" t="s">
        <v>12</v>
      </c>
    </row>
    <row r="1903" spans="1:8">
      <c r="A1903">
        <v>11902</v>
      </c>
      <c r="B1903" t="s">
        <v>1775</v>
      </c>
      <c r="C1903" t="s">
        <v>14</v>
      </c>
      <c r="D1903" t="s">
        <v>38</v>
      </c>
      <c r="E1903" t="s">
        <v>11</v>
      </c>
      <c r="F1903" s="21">
        <v>45021</v>
      </c>
      <c r="G1903" s="21">
        <v>45386</v>
      </c>
      <c r="H1903" t="s">
        <v>12</v>
      </c>
    </row>
    <row r="1904" spans="1:8">
      <c r="A1904">
        <v>11903</v>
      </c>
      <c r="B1904" t="s">
        <v>1776</v>
      </c>
      <c r="C1904" t="s">
        <v>14</v>
      </c>
      <c r="D1904" t="s">
        <v>26</v>
      </c>
      <c r="E1904" t="s">
        <v>30</v>
      </c>
      <c r="F1904" s="21">
        <v>45498</v>
      </c>
      <c r="G1904" s="21">
        <v>45678</v>
      </c>
      <c r="H1904" t="s">
        <v>12</v>
      </c>
    </row>
    <row r="1905" spans="1:8">
      <c r="A1905">
        <v>11904</v>
      </c>
      <c r="B1905" t="s">
        <v>1777</v>
      </c>
      <c r="C1905" t="s">
        <v>14</v>
      </c>
      <c r="D1905" t="s">
        <v>26</v>
      </c>
      <c r="E1905" t="s">
        <v>16</v>
      </c>
      <c r="F1905" s="21">
        <v>45433</v>
      </c>
      <c r="G1905" s="21">
        <v>45613</v>
      </c>
      <c r="H1905" t="s">
        <v>12</v>
      </c>
    </row>
    <row r="1906" spans="1:8">
      <c r="A1906">
        <v>11905</v>
      </c>
      <c r="B1906" t="s">
        <v>1778</v>
      </c>
      <c r="C1906" t="s">
        <v>14</v>
      </c>
      <c r="D1906" t="s">
        <v>18</v>
      </c>
      <c r="E1906" t="s">
        <v>22</v>
      </c>
      <c r="F1906" s="21">
        <v>45321</v>
      </c>
      <c r="G1906" s="21">
        <v>45501</v>
      </c>
      <c r="H1906" t="s">
        <v>12</v>
      </c>
    </row>
    <row r="1907" spans="1:8">
      <c r="A1907">
        <v>11906</v>
      </c>
      <c r="B1907" t="s">
        <v>1779</v>
      </c>
      <c r="C1907" t="s">
        <v>25</v>
      </c>
      <c r="D1907" t="s">
        <v>18</v>
      </c>
      <c r="E1907" t="s">
        <v>35</v>
      </c>
      <c r="F1907" s="21">
        <v>45467</v>
      </c>
      <c r="G1907" s="21">
        <v>46197</v>
      </c>
      <c r="H1907" t="s">
        <v>19</v>
      </c>
    </row>
    <row r="1908" spans="1:8">
      <c r="A1908">
        <v>11907</v>
      </c>
      <c r="B1908" t="s">
        <v>1780</v>
      </c>
      <c r="C1908" t="s">
        <v>25</v>
      </c>
      <c r="D1908" t="s">
        <v>38</v>
      </c>
      <c r="E1908" t="s">
        <v>11</v>
      </c>
      <c r="F1908" s="21">
        <v>45443</v>
      </c>
      <c r="G1908" s="21">
        <v>45623</v>
      </c>
      <c r="H1908" t="s">
        <v>12</v>
      </c>
    </row>
    <row r="1909" spans="1:8">
      <c r="A1909">
        <v>11908</v>
      </c>
      <c r="B1909" t="s">
        <v>1781</v>
      </c>
      <c r="C1909" t="s">
        <v>21</v>
      </c>
      <c r="D1909" t="s">
        <v>10</v>
      </c>
      <c r="E1909" t="s">
        <v>22</v>
      </c>
      <c r="F1909" s="21">
        <v>45390</v>
      </c>
      <c r="G1909" s="21">
        <v>46120</v>
      </c>
      <c r="H1909" t="s">
        <v>19</v>
      </c>
    </row>
    <row r="1910" spans="1:8">
      <c r="A1910">
        <v>11909</v>
      </c>
      <c r="B1910" t="s">
        <v>562</v>
      </c>
      <c r="C1910" t="s">
        <v>55</v>
      </c>
      <c r="D1910" t="s">
        <v>18</v>
      </c>
      <c r="E1910" t="s">
        <v>16</v>
      </c>
      <c r="F1910" s="21">
        <v>45211</v>
      </c>
      <c r="G1910" s="21">
        <v>45576</v>
      </c>
      <c r="H1910" t="s">
        <v>12</v>
      </c>
    </row>
    <row r="1911" spans="1:8">
      <c r="A1911">
        <v>11910</v>
      </c>
      <c r="B1911" t="s">
        <v>1782</v>
      </c>
      <c r="C1911" t="s">
        <v>28</v>
      </c>
      <c r="D1911" t="s">
        <v>26</v>
      </c>
      <c r="E1911" t="s">
        <v>11</v>
      </c>
      <c r="F1911" s="21">
        <v>45399</v>
      </c>
      <c r="G1911" s="21">
        <v>45579</v>
      </c>
      <c r="H1911" t="s">
        <v>12</v>
      </c>
    </row>
    <row r="1912" spans="1:8">
      <c r="A1912">
        <v>11911</v>
      </c>
      <c r="B1912" t="s">
        <v>1783</v>
      </c>
      <c r="C1912" t="s">
        <v>21</v>
      </c>
      <c r="D1912" t="s">
        <v>26</v>
      </c>
      <c r="E1912" t="s">
        <v>22</v>
      </c>
      <c r="F1912" s="21">
        <v>45118</v>
      </c>
      <c r="G1912" s="21">
        <v>45483</v>
      </c>
      <c r="H1912" t="s">
        <v>12</v>
      </c>
    </row>
    <row r="1913" spans="1:8">
      <c r="A1913">
        <v>11912</v>
      </c>
      <c r="B1913" t="s">
        <v>1784</v>
      </c>
      <c r="C1913" t="s">
        <v>14</v>
      </c>
      <c r="D1913" t="s">
        <v>15</v>
      </c>
      <c r="E1913" t="s">
        <v>22</v>
      </c>
      <c r="F1913" s="21">
        <v>45287</v>
      </c>
      <c r="G1913" s="21">
        <v>45652</v>
      </c>
      <c r="H1913" t="s">
        <v>12</v>
      </c>
    </row>
    <row r="1914" spans="1:8">
      <c r="A1914">
        <v>11913</v>
      </c>
      <c r="B1914" t="s">
        <v>1785</v>
      </c>
      <c r="C1914" t="s">
        <v>9</v>
      </c>
      <c r="D1914" t="s">
        <v>10</v>
      </c>
      <c r="E1914" t="s">
        <v>22</v>
      </c>
      <c r="F1914" s="21">
        <v>45144</v>
      </c>
      <c r="G1914" s="21">
        <v>45324</v>
      </c>
      <c r="H1914" t="s">
        <v>12</v>
      </c>
    </row>
    <row r="1915" spans="1:8">
      <c r="A1915">
        <v>11914</v>
      </c>
      <c r="B1915" t="s">
        <v>243</v>
      </c>
      <c r="C1915" t="s">
        <v>55</v>
      </c>
      <c r="D1915" t="s">
        <v>15</v>
      </c>
      <c r="E1915" t="s">
        <v>30</v>
      </c>
      <c r="F1915" s="21">
        <v>44981</v>
      </c>
      <c r="G1915" s="21">
        <v>45346</v>
      </c>
      <c r="H1915" t="s">
        <v>12</v>
      </c>
    </row>
    <row r="1916" spans="1:8">
      <c r="A1916">
        <v>11915</v>
      </c>
      <c r="B1916" t="s">
        <v>1786</v>
      </c>
      <c r="C1916" t="s">
        <v>9</v>
      </c>
      <c r="D1916" t="s">
        <v>26</v>
      </c>
      <c r="E1916" t="s">
        <v>22</v>
      </c>
      <c r="F1916" s="21">
        <v>45359</v>
      </c>
      <c r="G1916" s="21">
        <v>45539</v>
      </c>
      <c r="H1916" t="s">
        <v>12</v>
      </c>
    </row>
    <row r="1917" spans="1:8">
      <c r="A1917">
        <v>11916</v>
      </c>
      <c r="B1917" t="s">
        <v>1787</v>
      </c>
      <c r="C1917" t="s">
        <v>55</v>
      </c>
      <c r="D1917" t="s">
        <v>18</v>
      </c>
      <c r="E1917" t="s">
        <v>35</v>
      </c>
      <c r="F1917" s="21">
        <v>45209</v>
      </c>
      <c r="G1917" s="21">
        <v>45939</v>
      </c>
      <c r="H1917" t="s">
        <v>12</v>
      </c>
    </row>
    <row r="1918" spans="1:8">
      <c r="A1918">
        <v>11917</v>
      </c>
      <c r="B1918" t="s">
        <v>381</v>
      </c>
      <c r="C1918" t="s">
        <v>28</v>
      </c>
      <c r="D1918" t="s">
        <v>38</v>
      </c>
      <c r="E1918" t="s">
        <v>16</v>
      </c>
      <c r="F1918" s="21">
        <v>45624</v>
      </c>
      <c r="G1918" s="21">
        <v>45804</v>
      </c>
      <c r="H1918" t="s">
        <v>12</v>
      </c>
    </row>
    <row r="1919" spans="1:8">
      <c r="A1919">
        <v>11918</v>
      </c>
      <c r="B1919" t="s">
        <v>914</v>
      </c>
      <c r="C1919" t="s">
        <v>9</v>
      </c>
      <c r="D1919" t="s">
        <v>18</v>
      </c>
      <c r="E1919" t="s">
        <v>16</v>
      </c>
      <c r="F1919" s="21">
        <v>44981</v>
      </c>
      <c r="G1919" s="21">
        <v>45161</v>
      </c>
      <c r="H1919" t="s">
        <v>12</v>
      </c>
    </row>
    <row r="1920" spans="1:8">
      <c r="A1920">
        <v>11919</v>
      </c>
      <c r="B1920" t="s">
        <v>1788</v>
      </c>
      <c r="C1920" t="s">
        <v>21</v>
      </c>
      <c r="D1920" t="s">
        <v>26</v>
      </c>
      <c r="E1920" t="s">
        <v>35</v>
      </c>
      <c r="F1920" s="21">
        <v>45030</v>
      </c>
      <c r="G1920" s="21">
        <v>45395</v>
      </c>
      <c r="H1920" t="s">
        <v>12</v>
      </c>
    </row>
    <row r="1921" spans="1:8">
      <c r="A1921">
        <v>11920</v>
      </c>
      <c r="B1921" t="s">
        <v>730</v>
      </c>
      <c r="C1921" t="s">
        <v>14</v>
      </c>
      <c r="D1921" t="s">
        <v>38</v>
      </c>
      <c r="E1921" t="s">
        <v>22</v>
      </c>
      <c r="F1921" s="21">
        <v>45329</v>
      </c>
      <c r="G1921" s="21">
        <v>45509</v>
      </c>
      <c r="H1921" t="s">
        <v>12</v>
      </c>
    </row>
    <row r="1922" spans="1:8">
      <c r="A1922">
        <v>11921</v>
      </c>
      <c r="B1922" t="s">
        <v>1789</v>
      </c>
      <c r="C1922" t="s">
        <v>55</v>
      </c>
      <c r="D1922" t="s">
        <v>18</v>
      </c>
      <c r="E1922" t="s">
        <v>11</v>
      </c>
      <c r="F1922" s="21">
        <v>45135</v>
      </c>
      <c r="G1922" s="21">
        <v>45500</v>
      </c>
      <c r="H1922" t="s">
        <v>12</v>
      </c>
    </row>
    <row r="1923" spans="1:8">
      <c r="A1923">
        <v>11922</v>
      </c>
      <c r="B1923" t="s">
        <v>1790</v>
      </c>
      <c r="C1923" t="s">
        <v>14</v>
      </c>
      <c r="D1923" t="s">
        <v>15</v>
      </c>
      <c r="E1923" t="s">
        <v>30</v>
      </c>
      <c r="F1923" s="21">
        <v>44930</v>
      </c>
      <c r="G1923" s="21">
        <v>45110</v>
      </c>
      <c r="H1923" t="s">
        <v>12</v>
      </c>
    </row>
    <row r="1924" spans="1:8">
      <c r="A1924">
        <v>11923</v>
      </c>
      <c r="B1924" t="s">
        <v>185</v>
      </c>
      <c r="C1924" t="s">
        <v>14</v>
      </c>
      <c r="D1924" t="s">
        <v>15</v>
      </c>
      <c r="E1924" t="s">
        <v>22</v>
      </c>
      <c r="F1924" s="21">
        <v>45239</v>
      </c>
      <c r="G1924" s="21">
        <v>45969</v>
      </c>
      <c r="H1924" t="s">
        <v>12</v>
      </c>
    </row>
    <row r="1925" spans="1:8">
      <c r="A1925">
        <v>11924</v>
      </c>
      <c r="B1925" t="s">
        <v>1791</v>
      </c>
      <c r="C1925" t="s">
        <v>25</v>
      </c>
      <c r="D1925" t="s">
        <v>26</v>
      </c>
      <c r="E1925" t="s">
        <v>11</v>
      </c>
      <c r="F1925" s="21">
        <v>45118</v>
      </c>
      <c r="G1925" s="21">
        <v>45483</v>
      </c>
      <c r="H1925" t="s">
        <v>12</v>
      </c>
    </row>
    <row r="1926" spans="1:8">
      <c r="A1926">
        <v>11925</v>
      </c>
      <c r="B1926" t="s">
        <v>1792</v>
      </c>
      <c r="C1926" t="s">
        <v>21</v>
      </c>
      <c r="D1926" t="s">
        <v>26</v>
      </c>
      <c r="E1926" t="s">
        <v>22</v>
      </c>
      <c r="F1926" s="21">
        <v>45365</v>
      </c>
      <c r="G1926" s="21">
        <v>45730</v>
      </c>
      <c r="H1926" t="s">
        <v>12</v>
      </c>
    </row>
    <row r="1927" spans="1:8">
      <c r="A1927">
        <v>11926</v>
      </c>
      <c r="B1927" t="s">
        <v>1793</v>
      </c>
      <c r="C1927" t="s">
        <v>25</v>
      </c>
      <c r="D1927" t="s">
        <v>26</v>
      </c>
      <c r="E1927" t="s">
        <v>11</v>
      </c>
      <c r="F1927" s="21">
        <v>45622</v>
      </c>
      <c r="G1927" s="21">
        <v>45802</v>
      </c>
      <c r="H1927" t="s">
        <v>12</v>
      </c>
    </row>
    <row r="1928" spans="1:8">
      <c r="A1928">
        <v>11927</v>
      </c>
      <c r="B1928" t="s">
        <v>1794</v>
      </c>
      <c r="C1928" t="s">
        <v>55</v>
      </c>
      <c r="D1928" t="s">
        <v>15</v>
      </c>
      <c r="E1928" t="s">
        <v>16</v>
      </c>
      <c r="F1928" s="21">
        <v>45427</v>
      </c>
      <c r="G1928" s="21">
        <v>45607</v>
      </c>
      <c r="H1928" t="s">
        <v>12</v>
      </c>
    </row>
    <row r="1929" spans="1:8">
      <c r="A1929">
        <v>11928</v>
      </c>
      <c r="B1929" t="s">
        <v>1795</v>
      </c>
      <c r="C1929" t="s">
        <v>9</v>
      </c>
      <c r="D1929" t="s">
        <v>26</v>
      </c>
      <c r="E1929" t="s">
        <v>35</v>
      </c>
      <c r="F1929" s="21">
        <v>45623</v>
      </c>
      <c r="G1929" s="21">
        <v>45988</v>
      </c>
      <c r="H1929" t="s">
        <v>12</v>
      </c>
    </row>
    <row r="1930" spans="1:8">
      <c r="A1930">
        <v>11929</v>
      </c>
      <c r="B1930" t="s">
        <v>1796</v>
      </c>
      <c r="C1930" t="s">
        <v>28</v>
      </c>
      <c r="D1930" t="s">
        <v>15</v>
      </c>
      <c r="E1930" t="s">
        <v>11</v>
      </c>
      <c r="F1930" s="21">
        <v>45077</v>
      </c>
      <c r="G1930" s="21">
        <v>45257</v>
      </c>
      <c r="H1930" t="s">
        <v>12</v>
      </c>
    </row>
    <row r="1931" spans="1:8">
      <c r="A1931">
        <v>11930</v>
      </c>
      <c r="B1931" t="s">
        <v>1797</v>
      </c>
      <c r="C1931" t="s">
        <v>14</v>
      </c>
      <c r="D1931" t="s">
        <v>10</v>
      </c>
      <c r="E1931" t="s">
        <v>22</v>
      </c>
      <c r="F1931" s="21">
        <v>45429</v>
      </c>
      <c r="G1931" s="21">
        <v>46159</v>
      </c>
      <c r="H1931" t="s">
        <v>19</v>
      </c>
    </row>
    <row r="1932" spans="1:8">
      <c r="A1932">
        <v>11931</v>
      </c>
      <c r="B1932" t="s">
        <v>1798</v>
      </c>
      <c r="C1932" t="s">
        <v>25</v>
      </c>
      <c r="D1932" t="s">
        <v>38</v>
      </c>
      <c r="E1932" t="s">
        <v>30</v>
      </c>
      <c r="F1932" s="21">
        <v>45300</v>
      </c>
      <c r="G1932" s="21">
        <v>45665</v>
      </c>
      <c r="H1932" t="s">
        <v>12</v>
      </c>
    </row>
    <row r="1933" spans="1:8">
      <c r="A1933">
        <v>11932</v>
      </c>
      <c r="B1933" t="s">
        <v>1799</v>
      </c>
      <c r="C1933" t="s">
        <v>25</v>
      </c>
      <c r="D1933" t="s">
        <v>10</v>
      </c>
      <c r="E1933" t="s">
        <v>35</v>
      </c>
      <c r="F1933" s="21">
        <v>45606</v>
      </c>
      <c r="G1933" s="21">
        <v>46336</v>
      </c>
      <c r="H1933" t="s">
        <v>19</v>
      </c>
    </row>
    <row r="1934" spans="1:8">
      <c r="A1934">
        <v>11933</v>
      </c>
      <c r="B1934" t="s">
        <v>836</v>
      </c>
      <c r="C1934" t="s">
        <v>25</v>
      </c>
      <c r="D1934" t="s">
        <v>15</v>
      </c>
      <c r="E1934" t="s">
        <v>16</v>
      </c>
      <c r="F1934" s="21">
        <v>45078</v>
      </c>
      <c r="G1934" s="21">
        <v>45443</v>
      </c>
      <c r="H1934" t="s">
        <v>12</v>
      </c>
    </row>
    <row r="1935" spans="1:8">
      <c r="A1935">
        <v>11934</v>
      </c>
      <c r="B1935" t="s">
        <v>1800</v>
      </c>
      <c r="C1935" t="s">
        <v>14</v>
      </c>
      <c r="D1935" t="s">
        <v>18</v>
      </c>
      <c r="E1935" t="s">
        <v>30</v>
      </c>
      <c r="F1935" s="21">
        <v>45436</v>
      </c>
      <c r="G1935" s="21">
        <v>45616</v>
      </c>
      <c r="H1935" t="s">
        <v>12</v>
      </c>
    </row>
    <row r="1936" spans="1:8">
      <c r="A1936">
        <v>11935</v>
      </c>
      <c r="B1936" t="s">
        <v>1801</v>
      </c>
      <c r="C1936" t="s">
        <v>14</v>
      </c>
      <c r="D1936" t="s">
        <v>38</v>
      </c>
      <c r="E1936" t="s">
        <v>30</v>
      </c>
      <c r="F1936" s="21">
        <v>45138</v>
      </c>
      <c r="G1936" s="21">
        <v>45868</v>
      </c>
      <c r="H1936" t="s">
        <v>12</v>
      </c>
    </row>
    <row r="1937" spans="1:8">
      <c r="A1937">
        <v>11936</v>
      </c>
      <c r="B1937" t="s">
        <v>1802</v>
      </c>
      <c r="C1937" t="s">
        <v>55</v>
      </c>
      <c r="D1937" t="s">
        <v>26</v>
      </c>
      <c r="E1937" t="s">
        <v>30</v>
      </c>
      <c r="F1937" s="21">
        <v>45568</v>
      </c>
      <c r="G1937" s="21">
        <v>46298</v>
      </c>
      <c r="H1937" t="s">
        <v>19</v>
      </c>
    </row>
    <row r="1938" spans="1:8">
      <c r="A1938">
        <v>11937</v>
      </c>
      <c r="B1938" t="s">
        <v>1803</v>
      </c>
      <c r="C1938" t="s">
        <v>28</v>
      </c>
      <c r="D1938" t="s">
        <v>18</v>
      </c>
      <c r="E1938" t="s">
        <v>30</v>
      </c>
      <c r="F1938" s="21">
        <v>45622</v>
      </c>
      <c r="G1938" s="21">
        <v>45987</v>
      </c>
      <c r="H1938" t="s">
        <v>12</v>
      </c>
    </row>
    <row r="1939" spans="1:8">
      <c r="A1939">
        <v>11938</v>
      </c>
      <c r="B1939" t="s">
        <v>1804</v>
      </c>
      <c r="C1939" t="s">
        <v>55</v>
      </c>
      <c r="D1939" t="s">
        <v>15</v>
      </c>
      <c r="E1939" t="s">
        <v>22</v>
      </c>
      <c r="F1939" s="21">
        <v>45209</v>
      </c>
      <c r="G1939" s="21">
        <v>45574</v>
      </c>
      <c r="H1939" t="s">
        <v>12</v>
      </c>
    </row>
    <row r="1940" spans="1:8">
      <c r="A1940">
        <v>11939</v>
      </c>
      <c r="B1940" t="s">
        <v>1805</v>
      </c>
      <c r="C1940" t="s">
        <v>28</v>
      </c>
      <c r="D1940" t="s">
        <v>15</v>
      </c>
      <c r="E1940" t="s">
        <v>30</v>
      </c>
      <c r="F1940" s="21">
        <v>45554</v>
      </c>
      <c r="G1940" s="21">
        <v>45734</v>
      </c>
      <c r="H1940" t="s">
        <v>12</v>
      </c>
    </row>
    <row r="1941" spans="1:8">
      <c r="A1941">
        <v>11940</v>
      </c>
      <c r="B1941" t="s">
        <v>1806</v>
      </c>
      <c r="C1941" t="s">
        <v>28</v>
      </c>
      <c r="D1941" t="s">
        <v>10</v>
      </c>
      <c r="E1941" t="s">
        <v>30</v>
      </c>
      <c r="F1941" s="21">
        <v>45039</v>
      </c>
      <c r="G1941" s="21">
        <v>45219</v>
      </c>
      <c r="H1941" t="s">
        <v>12</v>
      </c>
    </row>
    <row r="1942" spans="1:8">
      <c r="A1942">
        <v>11941</v>
      </c>
      <c r="B1942" t="s">
        <v>1807</v>
      </c>
      <c r="C1942" t="s">
        <v>55</v>
      </c>
      <c r="D1942" t="s">
        <v>18</v>
      </c>
      <c r="E1942" t="s">
        <v>35</v>
      </c>
      <c r="F1942" s="21">
        <v>45223</v>
      </c>
      <c r="G1942" s="21">
        <v>45953</v>
      </c>
      <c r="H1942" t="s">
        <v>12</v>
      </c>
    </row>
    <row r="1943" spans="1:8">
      <c r="A1943">
        <v>11942</v>
      </c>
      <c r="B1943" t="s">
        <v>1808</v>
      </c>
      <c r="C1943" t="s">
        <v>25</v>
      </c>
      <c r="D1943" t="s">
        <v>38</v>
      </c>
      <c r="E1943" t="s">
        <v>30</v>
      </c>
      <c r="F1943" s="21">
        <v>44993</v>
      </c>
      <c r="G1943" s="21">
        <v>45358</v>
      </c>
      <c r="H1943" t="s">
        <v>12</v>
      </c>
    </row>
    <row r="1944" spans="1:8">
      <c r="A1944">
        <v>11943</v>
      </c>
      <c r="B1944" t="s">
        <v>1196</v>
      </c>
      <c r="C1944" t="s">
        <v>9</v>
      </c>
      <c r="D1944" t="s">
        <v>18</v>
      </c>
      <c r="E1944" t="s">
        <v>30</v>
      </c>
      <c r="F1944" s="21">
        <v>45534</v>
      </c>
      <c r="G1944" s="21">
        <v>45714</v>
      </c>
      <c r="H1944" t="s">
        <v>12</v>
      </c>
    </row>
    <row r="1945" spans="1:8">
      <c r="A1945">
        <v>11944</v>
      </c>
      <c r="B1945" t="s">
        <v>1809</v>
      </c>
      <c r="C1945" t="s">
        <v>25</v>
      </c>
      <c r="D1945" t="s">
        <v>26</v>
      </c>
      <c r="E1945" t="s">
        <v>22</v>
      </c>
      <c r="F1945" s="21">
        <v>45287</v>
      </c>
      <c r="G1945" s="21">
        <v>46017</v>
      </c>
      <c r="H1945" t="s">
        <v>12</v>
      </c>
    </row>
    <row r="1946" spans="1:8">
      <c r="A1946">
        <v>11945</v>
      </c>
      <c r="B1946" t="s">
        <v>1810</v>
      </c>
      <c r="C1946" t="s">
        <v>9</v>
      </c>
      <c r="D1946" t="s">
        <v>10</v>
      </c>
      <c r="E1946" t="s">
        <v>11</v>
      </c>
      <c r="F1946" s="21">
        <v>45285</v>
      </c>
      <c r="G1946" s="21">
        <v>45650</v>
      </c>
      <c r="H1946" t="s">
        <v>12</v>
      </c>
    </row>
    <row r="1947" spans="1:8">
      <c r="A1947">
        <v>11946</v>
      </c>
      <c r="B1947" t="s">
        <v>1811</v>
      </c>
      <c r="C1947" t="s">
        <v>14</v>
      </c>
      <c r="D1947" t="s">
        <v>15</v>
      </c>
      <c r="E1947" t="s">
        <v>11</v>
      </c>
      <c r="F1947" s="21">
        <v>45015</v>
      </c>
      <c r="G1947" s="21">
        <v>45745</v>
      </c>
      <c r="H1947" t="s">
        <v>12</v>
      </c>
    </row>
    <row r="1948" spans="1:8">
      <c r="A1948">
        <v>11947</v>
      </c>
      <c r="B1948" t="s">
        <v>1812</v>
      </c>
      <c r="C1948" t="s">
        <v>14</v>
      </c>
      <c r="D1948" t="s">
        <v>18</v>
      </c>
      <c r="E1948" t="s">
        <v>22</v>
      </c>
      <c r="F1948" s="21">
        <v>45526</v>
      </c>
      <c r="G1948" s="21">
        <v>45706</v>
      </c>
      <c r="H1948" t="s">
        <v>12</v>
      </c>
    </row>
    <row r="1949" spans="1:8">
      <c r="A1949">
        <v>11948</v>
      </c>
      <c r="B1949" t="s">
        <v>1813</v>
      </c>
      <c r="C1949" t="s">
        <v>9</v>
      </c>
      <c r="D1949" t="s">
        <v>38</v>
      </c>
      <c r="E1949" t="s">
        <v>30</v>
      </c>
      <c r="F1949" s="21">
        <v>45181</v>
      </c>
      <c r="G1949" s="21">
        <v>45911</v>
      </c>
      <c r="H1949" t="s">
        <v>12</v>
      </c>
    </row>
    <row r="1950" spans="1:8">
      <c r="A1950">
        <v>11949</v>
      </c>
      <c r="B1950" t="s">
        <v>1814</v>
      </c>
      <c r="C1950" t="s">
        <v>55</v>
      </c>
      <c r="D1950" t="s">
        <v>38</v>
      </c>
      <c r="E1950" t="s">
        <v>16</v>
      </c>
      <c r="F1950" s="21">
        <v>45194</v>
      </c>
      <c r="G1950" s="21">
        <v>45559</v>
      </c>
      <c r="H1950" t="s">
        <v>12</v>
      </c>
    </row>
    <row r="1951" spans="1:8">
      <c r="A1951">
        <v>11950</v>
      </c>
      <c r="B1951" t="s">
        <v>1815</v>
      </c>
      <c r="C1951" t="s">
        <v>21</v>
      </c>
      <c r="D1951" t="s">
        <v>15</v>
      </c>
      <c r="E1951" t="s">
        <v>22</v>
      </c>
      <c r="F1951" s="21">
        <v>45622</v>
      </c>
      <c r="G1951" s="21">
        <v>45987</v>
      </c>
      <c r="H1951" t="s">
        <v>12</v>
      </c>
    </row>
    <row r="1952" spans="1:8">
      <c r="A1952">
        <v>11951</v>
      </c>
      <c r="B1952" t="s">
        <v>1816</v>
      </c>
      <c r="C1952" t="s">
        <v>21</v>
      </c>
      <c r="D1952" t="s">
        <v>18</v>
      </c>
      <c r="E1952" t="s">
        <v>30</v>
      </c>
      <c r="F1952" s="21">
        <v>45065</v>
      </c>
      <c r="G1952" s="21">
        <v>45430</v>
      </c>
      <c r="H1952" t="s">
        <v>12</v>
      </c>
    </row>
    <row r="1953" spans="1:8">
      <c r="A1953">
        <v>11952</v>
      </c>
      <c r="B1953" t="s">
        <v>1817</v>
      </c>
      <c r="C1953" t="s">
        <v>25</v>
      </c>
      <c r="D1953" t="s">
        <v>10</v>
      </c>
      <c r="E1953" t="s">
        <v>16</v>
      </c>
      <c r="F1953" s="21">
        <v>45231</v>
      </c>
      <c r="G1953" s="21">
        <v>45961</v>
      </c>
      <c r="H1953" t="s">
        <v>12</v>
      </c>
    </row>
    <row r="1954" spans="1:8">
      <c r="A1954">
        <v>11953</v>
      </c>
      <c r="B1954" t="s">
        <v>1818</v>
      </c>
      <c r="C1954" t="s">
        <v>28</v>
      </c>
      <c r="D1954" t="s">
        <v>18</v>
      </c>
      <c r="E1954" t="s">
        <v>22</v>
      </c>
      <c r="F1954" s="21">
        <v>45374</v>
      </c>
      <c r="G1954" s="21">
        <v>45554</v>
      </c>
      <c r="H1954" t="s">
        <v>12</v>
      </c>
    </row>
    <row r="1955" spans="1:8">
      <c r="A1955">
        <v>11954</v>
      </c>
      <c r="B1955" t="s">
        <v>1819</v>
      </c>
      <c r="C1955" t="s">
        <v>55</v>
      </c>
      <c r="D1955" t="s">
        <v>10</v>
      </c>
      <c r="E1955" t="s">
        <v>35</v>
      </c>
      <c r="F1955" s="21">
        <v>45293</v>
      </c>
      <c r="G1955" s="21">
        <v>45658</v>
      </c>
      <c r="H1955" t="s">
        <v>12</v>
      </c>
    </row>
    <row r="1956" spans="1:8">
      <c r="A1956">
        <v>11955</v>
      </c>
      <c r="B1956" t="s">
        <v>1820</v>
      </c>
      <c r="C1956" t="s">
        <v>55</v>
      </c>
      <c r="D1956" t="s">
        <v>38</v>
      </c>
      <c r="E1956" t="s">
        <v>22</v>
      </c>
      <c r="F1956" s="21">
        <v>45399</v>
      </c>
      <c r="G1956" s="21">
        <v>45579</v>
      </c>
      <c r="H1956" t="s">
        <v>12</v>
      </c>
    </row>
    <row r="1957" spans="1:8">
      <c r="A1957">
        <v>11956</v>
      </c>
      <c r="B1957" t="s">
        <v>1821</v>
      </c>
      <c r="C1957" t="s">
        <v>9</v>
      </c>
      <c r="D1957" t="s">
        <v>38</v>
      </c>
      <c r="E1957" t="s">
        <v>16</v>
      </c>
      <c r="F1957" s="21">
        <v>45070</v>
      </c>
      <c r="G1957" s="21">
        <v>45800</v>
      </c>
      <c r="H1957" t="s">
        <v>12</v>
      </c>
    </row>
    <row r="1958" spans="1:8">
      <c r="A1958">
        <v>11957</v>
      </c>
      <c r="B1958" t="s">
        <v>1822</v>
      </c>
      <c r="C1958" t="s">
        <v>21</v>
      </c>
      <c r="D1958" t="s">
        <v>15</v>
      </c>
      <c r="E1958" t="s">
        <v>35</v>
      </c>
      <c r="F1958" s="21">
        <v>45309</v>
      </c>
      <c r="G1958" s="21">
        <v>45489</v>
      </c>
      <c r="H1958" t="s">
        <v>12</v>
      </c>
    </row>
    <row r="1959" spans="1:8">
      <c r="A1959">
        <v>11958</v>
      </c>
      <c r="B1959" t="s">
        <v>1823</v>
      </c>
      <c r="C1959" t="s">
        <v>28</v>
      </c>
      <c r="D1959" t="s">
        <v>10</v>
      </c>
      <c r="E1959" t="s">
        <v>16</v>
      </c>
      <c r="F1959" s="21">
        <v>45329</v>
      </c>
      <c r="G1959" s="21">
        <v>45509</v>
      </c>
      <c r="H1959" t="s">
        <v>12</v>
      </c>
    </row>
    <row r="1960" spans="1:8">
      <c r="A1960">
        <v>11959</v>
      </c>
      <c r="B1960" t="s">
        <v>1824</v>
      </c>
      <c r="C1960" t="s">
        <v>55</v>
      </c>
      <c r="D1960" t="s">
        <v>15</v>
      </c>
      <c r="E1960" t="s">
        <v>22</v>
      </c>
      <c r="F1960" s="21">
        <v>44982</v>
      </c>
      <c r="G1960" s="21">
        <v>45162</v>
      </c>
      <c r="H1960" t="s">
        <v>12</v>
      </c>
    </row>
    <row r="1961" spans="1:8">
      <c r="A1961">
        <v>11960</v>
      </c>
      <c r="B1961" t="s">
        <v>1825</v>
      </c>
      <c r="C1961" t="s">
        <v>14</v>
      </c>
      <c r="D1961" t="s">
        <v>26</v>
      </c>
      <c r="E1961" t="s">
        <v>30</v>
      </c>
      <c r="F1961" s="21">
        <v>45535</v>
      </c>
      <c r="G1961" s="21">
        <v>45715</v>
      </c>
      <c r="H1961" t="s">
        <v>12</v>
      </c>
    </row>
    <row r="1962" spans="1:8">
      <c r="A1962">
        <v>11961</v>
      </c>
      <c r="B1962" t="s">
        <v>1826</v>
      </c>
      <c r="C1962" t="s">
        <v>28</v>
      </c>
      <c r="D1962" t="s">
        <v>38</v>
      </c>
      <c r="E1962" t="s">
        <v>30</v>
      </c>
      <c r="F1962" s="21">
        <v>44989</v>
      </c>
      <c r="G1962" s="21">
        <v>45169</v>
      </c>
      <c r="H1962" t="s">
        <v>12</v>
      </c>
    </row>
    <row r="1963" spans="1:8">
      <c r="A1963">
        <v>11962</v>
      </c>
      <c r="B1963" t="s">
        <v>626</v>
      </c>
      <c r="C1963" t="s">
        <v>14</v>
      </c>
      <c r="D1963" t="s">
        <v>15</v>
      </c>
      <c r="E1963" t="s">
        <v>16</v>
      </c>
      <c r="F1963" s="21">
        <v>45136</v>
      </c>
      <c r="G1963" s="21">
        <v>45866</v>
      </c>
      <c r="H1963" t="s">
        <v>12</v>
      </c>
    </row>
    <row r="1964" spans="1:8">
      <c r="A1964">
        <v>11963</v>
      </c>
      <c r="B1964" t="s">
        <v>1414</v>
      </c>
      <c r="C1964" t="s">
        <v>14</v>
      </c>
      <c r="D1964" t="s">
        <v>38</v>
      </c>
      <c r="E1964" t="s">
        <v>11</v>
      </c>
      <c r="F1964" s="21">
        <v>45155</v>
      </c>
      <c r="G1964" s="21">
        <v>45885</v>
      </c>
      <c r="H1964" t="s">
        <v>12</v>
      </c>
    </row>
    <row r="1965" spans="1:8">
      <c r="A1965">
        <v>11964</v>
      </c>
      <c r="B1965" t="s">
        <v>858</v>
      </c>
      <c r="C1965" t="s">
        <v>25</v>
      </c>
      <c r="D1965" t="s">
        <v>10</v>
      </c>
      <c r="E1965" t="s">
        <v>16</v>
      </c>
      <c r="F1965" s="21">
        <v>45423</v>
      </c>
      <c r="G1965" s="21">
        <v>46153</v>
      </c>
      <c r="H1965" t="s">
        <v>19</v>
      </c>
    </row>
    <row r="1966" spans="1:8">
      <c r="A1966">
        <v>11965</v>
      </c>
      <c r="B1966" t="s">
        <v>1827</v>
      </c>
      <c r="C1966" t="s">
        <v>9</v>
      </c>
      <c r="D1966" t="s">
        <v>26</v>
      </c>
      <c r="E1966" t="s">
        <v>16</v>
      </c>
      <c r="F1966" s="21">
        <v>45083</v>
      </c>
      <c r="G1966" s="21">
        <v>45813</v>
      </c>
      <c r="H1966" t="s">
        <v>12</v>
      </c>
    </row>
    <row r="1967" spans="1:8">
      <c r="A1967">
        <v>11966</v>
      </c>
      <c r="B1967" t="s">
        <v>1828</v>
      </c>
      <c r="C1967" t="s">
        <v>28</v>
      </c>
      <c r="D1967" t="s">
        <v>26</v>
      </c>
      <c r="E1967" t="s">
        <v>11</v>
      </c>
      <c r="F1967" s="21">
        <v>45136</v>
      </c>
      <c r="G1967" s="21">
        <v>45316</v>
      </c>
      <c r="H1967" t="s">
        <v>12</v>
      </c>
    </row>
    <row r="1968" spans="1:8">
      <c r="A1968">
        <v>11967</v>
      </c>
      <c r="B1968" t="s">
        <v>1829</v>
      </c>
      <c r="C1968" t="s">
        <v>28</v>
      </c>
      <c r="D1968" t="s">
        <v>38</v>
      </c>
      <c r="E1968" t="s">
        <v>22</v>
      </c>
      <c r="F1968" s="21">
        <v>44983</v>
      </c>
      <c r="G1968" s="21">
        <v>45163</v>
      </c>
      <c r="H1968" t="s">
        <v>12</v>
      </c>
    </row>
    <row r="1969" spans="1:8">
      <c r="A1969">
        <v>11968</v>
      </c>
      <c r="B1969" t="s">
        <v>1830</v>
      </c>
      <c r="C1969" t="s">
        <v>55</v>
      </c>
      <c r="D1969" t="s">
        <v>18</v>
      </c>
      <c r="E1969" t="s">
        <v>11</v>
      </c>
      <c r="F1969" s="21">
        <v>45486</v>
      </c>
      <c r="G1969" s="21">
        <v>45851</v>
      </c>
      <c r="H1969" t="s">
        <v>12</v>
      </c>
    </row>
    <row r="1970" spans="1:8">
      <c r="A1970">
        <v>11969</v>
      </c>
      <c r="B1970" t="s">
        <v>1831</v>
      </c>
      <c r="C1970" t="s">
        <v>14</v>
      </c>
      <c r="D1970" t="s">
        <v>38</v>
      </c>
      <c r="E1970" t="s">
        <v>35</v>
      </c>
      <c r="F1970" s="21">
        <v>45053</v>
      </c>
      <c r="G1970" s="21">
        <v>45418</v>
      </c>
      <c r="H1970" t="s">
        <v>12</v>
      </c>
    </row>
    <row r="1971" spans="1:8">
      <c r="A1971">
        <v>11970</v>
      </c>
      <c r="B1971" t="s">
        <v>1621</v>
      </c>
      <c r="C1971" t="s">
        <v>21</v>
      </c>
      <c r="D1971" t="s">
        <v>18</v>
      </c>
      <c r="E1971" t="s">
        <v>11</v>
      </c>
      <c r="F1971" s="21">
        <v>45101</v>
      </c>
      <c r="G1971" s="21">
        <v>45831</v>
      </c>
      <c r="H1971" t="s">
        <v>12</v>
      </c>
    </row>
    <row r="1972" spans="1:8">
      <c r="A1972">
        <v>11971</v>
      </c>
      <c r="B1972" t="s">
        <v>1832</v>
      </c>
      <c r="C1972" t="s">
        <v>21</v>
      </c>
      <c r="D1972" t="s">
        <v>38</v>
      </c>
      <c r="E1972" t="s">
        <v>22</v>
      </c>
      <c r="F1972" s="21">
        <v>45223</v>
      </c>
      <c r="G1972" s="21">
        <v>45588</v>
      </c>
      <c r="H1972" t="s">
        <v>12</v>
      </c>
    </row>
    <row r="1973" spans="1:8">
      <c r="A1973">
        <v>11972</v>
      </c>
      <c r="B1973" t="s">
        <v>1833</v>
      </c>
      <c r="C1973" t="s">
        <v>28</v>
      </c>
      <c r="D1973" t="s">
        <v>38</v>
      </c>
      <c r="E1973" t="s">
        <v>30</v>
      </c>
      <c r="F1973" s="21">
        <v>45610</v>
      </c>
      <c r="G1973" s="21">
        <v>45975</v>
      </c>
      <c r="H1973" t="s">
        <v>12</v>
      </c>
    </row>
    <row r="1974" spans="1:8">
      <c r="A1974">
        <v>11973</v>
      </c>
      <c r="B1974" t="s">
        <v>1834</v>
      </c>
      <c r="C1974" t="s">
        <v>14</v>
      </c>
      <c r="D1974" t="s">
        <v>26</v>
      </c>
      <c r="E1974" t="s">
        <v>22</v>
      </c>
      <c r="F1974" s="21">
        <v>45353</v>
      </c>
      <c r="G1974" s="21">
        <v>45718</v>
      </c>
      <c r="H1974" t="s">
        <v>12</v>
      </c>
    </row>
    <row r="1975" spans="1:8">
      <c r="A1975">
        <v>11974</v>
      </c>
      <c r="B1975" t="s">
        <v>1835</v>
      </c>
      <c r="C1975" t="s">
        <v>25</v>
      </c>
      <c r="D1975" t="s">
        <v>38</v>
      </c>
      <c r="E1975" t="s">
        <v>16</v>
      </c>
      <c r="F1975" s="21">
        <v>45504</v>
      </c>
      <c r="G1975" s="21">
        <v>45869</v>
      </c>
      <c r="H1975" t="s">
        <v>12</v>
      </c>
    </row>
    <row r="1976" spans="1:8">
      <c r="A1976">
        <v>11975</v>
      </c>
      <c r="B1976" t="s">
        <v>1836</v>
      </c>
      <c r="C1976" t="s">
        <v>25</v>
      </c>
      <c r="D1976" t="s">
        <v>26</v>
      </c>
      <c r="E1976" t="s">
        <v>35</v>
      </c>
      <c r="F1976" s="21">
        <v>45382</v>
      </c>
      <c r="G1976" s="21">
        <v>45562</v>
      </c>
      <c r="H1976" t="s">
        <v>12</v>
      </c>
    </row>
    <row r="1977" spans="1:8">
      <c r="A1977">
        <v>11976</v>
      </c>
      <c r="B1977" t="s">
        <v>1837</v>
      </c>
      <c r="C1977" t="s">
        <v>21</v>
      </c>
      <c r="D1977" t="s">
        <v>38</v>
      </c>
      <c r="E1977" t="s">
        <v>22</v>
      </c>
      <c r="F1977" s="21">
        <v>45210</v>
      </c>
      <c r="G1977" s="21">
        <v>45390</v>
      </c>
      <c r="H1977" t="s">
        <v>12</v>
      </c>
    </row>
    <row r="1978" spans="1:8">
      <c r="A1978">
        <v>11977</v>
      </c>
      <c r="B1978" t="s">
        <v>1838</v>
      </c>
      <c r="C1978" t="s">
        <v>28</v>
      </c>
      <c r="D1978" t="s">
        <v>15</v>
      </c>
      <c r="E1978" t="s">
        <v>11</v>
      </c>
      <c r="F1978" s="21">
        <v>45284</v>
      </c>
      <c r="G1978" s="21">
        <v>46014</v>
      </c>
      <c r="H1978" t="s">
        <v>12</v>
      </c>
    </row>
    <row r="1979" spans="1:8">
      <c r="A1979">
        <v>11978</v>
      </c>
      <c r="B1979" t="s">
        <v>239</v>
      </c>
      <c r="C1979" t="s">
        <v>28</v>
      </c>
      <c r="D1979" t="s">
        <v>26</v>
      </c>
      <c r="E1979" t="s">
        <v>11</v>
      </c>
      <c r="F1979" s="21">
        <v>45598</v>
      </c>
      <c r="G1979" s="21">
        <v>45778</v>
      </c>
      <c r="H1979" t="s">
        <v>12</v>
      </c>
    </row>
    <row r="1980" spans="1:8">
      <c r="A1980">
        <v>11979</v>
      </c>
      <c r="B1980" t="s">
        <v>1839</v>
      </c>
      <c r="C1980" t="s">
        <v>25</v>
      </c>
      <c r="D1980" t="s">
        <v>38</v>
      </c>
      <c r="E1980" t="s">
        <v>11</v>
      </c>
      <c r="F1980" s="21">
        <v>45212</v>
      </c>
      <c r="G1980" s="21">
        <v>45942</v>
      </c>
      <c r="H1980" t="s">
        <v>12</v>
      </c>
    </row>
    <row r="1981" spans="1:8">
      <c r="A1981">
        <v>11980</v>
      </c>
      <c r="B1981" t="s">
        <v>707</v>
      </c>
      <c r="C1981" t="s">
        <v>9</v>
      </c>
      <c r="D1981" t="s">
        <v>38</v>
      </c>
      <c r="E1981" t="s">
        <v>22</v>
      </c>
      <c r="F1981" s="21">
        <v>45410</v>
      </c>
      <c r="G1981" s="21">
        <v>46140</v>
      </c>
      <c r="H1981" t="s">
        <v>19</v>
      </c>
    </row>
    <row r="1982" spans="1:8">
      <c r="A1982">
        <v>11981</v>
      </c>
      <c r="B1982" t="s">
        <v>584</v>
      </c>
      <c r="C1982" t="s">
        <v>28</v>
      </c>
      <c r="D1982" t="s">
        <v>15</v>
      </c>
      <c r="E1982" t="s">
        <v>35</v>
      </c>
      <c r="F1982" s="21">
        <v>45192</v>
      </c>
      <c r="G1982" s="21">
        <v>45372</v>
      </c>
      <c r="H1982" t="s">
        <v>12</v>
      </c>
    </row>
    <row r="1983" spans="1:8">
      <c r="A1983">
        <v>11982</v>
      </c>
      <c r="B1983" t="s">
        <v>1607</v>
      </c>
      <c r="C1983" t="s">
        <v>28</v>
      </c>
      <c r="D1983" t="s">
        <v>15</v>
      </c>
      <c r="E1983" t="s">
        <v>30</v>
      </c>
      <c r="F1983" s="21">
        <v>45525</v>
      </c>
      <c r="G1983" s="21">
        <v>46255</v>
      </c>
      <c r="H1983" t="s">
        <v>19</v>
      </c>
    </row>
    <row r="1984" spans="1:8">
      <c r="A1984">
        <v>11983</v>
      </c>
      <c r="B1984" t="s">
        <v>1840</v>
      </c>
      <c r="C1984" t="s">
        <v>9</v>
      </c>
      <c r="D1984" t="s">
        <v>26</v>
      </c>
      <c r="E1984" t="s">
        <v>16</v>
      </c>
      <c r="F1984" s="21">
        <v>45089</v>
      </c>
      <c r="G1984" s="21">
        <v>45269</v>
      </c>
      <c r="H1984" t="s">
        <v>12</v>
      </c>
    </row>
    <row r="1985" spans="1:8">
      <c r="A1985">
        <v>11984</v>
      </c>
      <c r="B1985" t="s">
        <v>1841</v>
      </c>
      <c r="C1985" t="s">
        <v>55</v>
      </c>
      <c r="D1985" t="s">
        <v>38</v>
      </c>
      <c r="E1985" t="s">
        <v>30</v>
      </c>
      <c r="F1985" s="21">
        <v>45164</v>
      </c>
      <c r="G1985" s="21">
        <v>45894</v>
      </c>
      <c r="H1985" t="s">
        <v>12</v>
      </c>
    </row>
    <row r="1986" spans="1:8">
      <c r="A1986">
        <v>11985</v>
      </c>
      <c r="B1986" t="s">
        <v>1842</v>
      </c>
      <c r="C1986" t="s">
        <v>9</v>
      </c>
      <c r="D1986" t="s">
        <v>18</v>
      </c>
      <c r="E1986" t="s">
        <v>22</v>
      </c>
      <c r="F1986" s="21">
        <v>45357</v>
      </c>
      <c r="G1986" s="21">
        <v>45537</v>
      </c>
      <c r="H1986" t="s">
        <v>12</v>
      </c>
    </row>
    <row r="1987" spans="1:8">
      <c r="A1987">
        <v>11986</v>
      </c>
      <c r="B1987" t="s">
        <v>168</v>
      </c>
      <c r="C1987" t="s">
        <v>25</v>
      </c>
      <c r="D1987" t="s">
        <v>26</v>
      </c>
      <c r="E1987" t="s">
        <v>16</v>
      </c>
      <c r="F1987" s="21">
        <v>45001</v>
      </c>
      <c r="G1987" s="21">
        <v>45366</v>
      </c>
      <c r="H1987" t="s">
        <v>12</v>
      </c>
    </row>
    <row r="1988" spans="1:8">
      <c r="A1988">
        <v>11987</v>
      </c>
      <c r="B1988" t="s">
        <v>1843</v>
      </c>
      <c r="C1988" t="s">
        <v>28</v>
      </c>
      <c r="D1988" t="s">
        <v>26</v>
      </c>
      <c r="E1988" t="s">
        <v>11</v>
      </c>
      <c r="F1988" s="21">
        <v>45255</v>
      </c>
      <c r="G1988" s="21">
        <v>45435</v>
      </c>
      <c r="H1988" t="s">
        <v>12</v>
      </c>
    </row>
    <row r="1989" spans="1:8">
      <c r="A1989">
        <v>11988</v>
      </c>
      <c r="B1989" t="s">
        <v>1844</v>
      </c>
      <c r="C1989" t="s">
        <v>55</v>
      </c>
      <c r="D1989" t="s">
        <v>18</v>
      </c>
      <c r="E1989" t="s">
        <v>35</v>
      </c>
      <c r="F1989" s="21">
        <v>45496</v>
      </c>
      <c r="G1989" s="21">
        <v>45676</v>
      </c>
      <c r="H1989" t="s">
        <v>12</v>
      </c>
    </row>
    <row r="1990" spans="1:8">
      <c r="A1990">
        <v>11989</v>
      </c>
      <c r="B1990" t="s">
        <v>1845</v>
      </c>
      <c r="C1990" t="s">
        <v>55</v>
      </c>
      <c r="D1990" t="s">
        <v>38</v>
      </c>
      <c r="E1990" t="s">
        <v>30</v>
      </c>
      <c r="F1990" s="21">
        <v>45157</v>
      </c>
      <c r="G1990" s="21">
        <v>45337</v>
      </c>
      <c r="H1990" t="s">
        <v>12</v>
      </c>
    </row>
    <row r="1991" spans="1:8">
      <c r="A1991">
        <v>11990</v>
      </c>
      <c r="B1991" t="s">
        <v>1846</v>
      </c>
      <c r="C1991" t="s">
        <v>55</v>
      </c>
      <c r="D1991" t="s">
        <v>15</v>
      </c>
      <c r="E1991" t="s">
        <v>11</v>
      </c>
      <c r="F1991" s="21">
        <v>45015</v>
      </c>
      <c r="G1991" s="21">
        <v>45745</v>
      </c>
      <c r="H1991" t="s">
        <v>12</v>
      </c>
    </row>
    <row r="1992" spans="1:8">
      <c r="A1992">
        <v>11991</v>
      </c>
      <c r="B1992" t="s">
        <v>1847</v>
      </c>
      <c r="C1992" t="s">
        <v>21</v>
      </c>
      <c r="D1992" t="s">
        <v>26</v>
      </c>
      <c r="E1992" t="s">
        <v>11</v>
      </c>
      <c r="F1992" s="21">
        <v>44932</v>
      </c>
      <c r="G1992" s="21">
        <v>45297</v>
      </c>
      <c r="H1992" t="s">
        <v>12</v>
      </c>
    </row>
    <row r="1993" spans="1:8">
      <c r="A1993">
        <v>11992</v>
      </c>
      <c r="B1993" t="s">
        <v>1848</v>
      </c>
      <c r="C1993" t="s">
        <v>28</v>
      </c>
      <c r="D1993" t="s">
        <v>15</v>
      </c>
      <c r="E1993" t="s">
        <v>16</v>
      </c>
      <c r="F1993" s="21">
        <v>45275</v>
      </c>
      <c r="G1993" s="21">
        <v>45455</v>
      </c>
      <c r="H1993" t="s">
        <v>12</v>
      </c>
    </row>
    <row r="1994" spans="1:8">
      <c r="A1994">
        <v>11993</v>
      </c>
      <c r="B1994" t="s">
        <v>1849</v>
      </c>
      <c r="C1994" t="s">
        <v>55</v>
      </c>
      <c r="D1994" t="s">
        <v>18</v>
      </c>
      <c r="E1994" t="s">
        <v>11</v>
      </c>
      <c r="F1994" s="21">
        <v>45511</v>
      </c>
      <c r="G1994" s="21">
        <v>45876</v>
      </c>
      <c r="H1994" t="s">
        <v>12</v>
      </c>
    </row>
    <row r="1995" spans="1:8">
      <c r="A1995">
        <v>11994</v>
      </c>
      <c r="B1995" t="s">
        <v>1850</v>
      </c>
      <c r="C1995" t="s">
        <v>25</v>
      </c>
      <c r="D1995" t="s">
        <v>15</v>
      </c>
      <c r="E1995" t="s">
        <v>35</v>
      </c>
      <c r="F1995" s="21">
        <v>45068</v>
      </c>
      <c r="G1995" s="21">
        <v>45248</v>
      </c>
      <c r="H1995" t="s">
        <v>12</v>
      </c>
    </row>
    <row r="1996" spans="1:8">
      <c r="A1996">
        <v>11995</v>
      </c>
      <c r="B1996" t="s">
        <v>1266</v>
      </c>
      <c r="C1996" t="s">
        <v>14</v>
      </c>
      <c r="D1996" t="s">
        <v>38</v>
      </c>
      <c r="E1996" t="s">
        <v>16</v>
      </c>
      <c r="F1996" s="21">
        <v>45509</v>
      </c>
      <c r="G1996" s="21">
        <v>45689</v>
      </c>
      <c r="H1996" t="s">
        <v>12</v>
      </c>
    </row>
    <row r="1997" spans="1:8">
      <c r="A1997">
        <v>11996</v>
      </c>
      <c r="B1997" t="s">
        <v>1851</v>
      </c>
      <c r="C1997" t="s">
        <v>25</v>
      </c>
      <c r="D1997" t="s">
        <v>26</v>
      </c>
      <c r="E1997" t="s">
        <v>16</v>
      </c>
      <c r="F1997" s="21">
        <v>45437</v>
      </c>
      <c r="G1997" s="21">
        <v>45617</v>
      </c>
      <c r="H1997" t="s">
        <v>12</v>
      </c>
    </row>
    <row r="1998" spans="1:8">
      <c r="A1998">
        <v>11997</v>
      </c>
      <c r="B1998" t="s">
        <v>1852</v>
      </c>
      <c r="C1998" t="s">
        <v>28</v>
      </c>
      <c r="D1998" t="s">
        <v>10</v>
      </c>
      <c r="E1998" t="s">
        <v>16</v>
      </c>
      <c r="F1998" s="21">
        <v>45156</v>
      </c>
      <c r="G1998" s="21">
        <v>45521</v>
      </c>
      <c r="H1998" t="s">
        <v>12</v>
      </c>
    </row>
    <row r="1999" spans="1:8">
      <c r="A1999">
        <v>11998</v>
      </c>
      <c r="B1999" t="s">
        <v>1853</v>
      </c>
      <c r="C1999" t="s">
        <v>55</v>
      </c>
      <c r="D1999" t="s">
        <v>10</v>
      </c>
      <c r="E1999" t="s">
        <v>16</v>
      </c>
      <c r="F1999" s="21">
        <v>45088</v>
      </c>
      <c r="G1999" s="21">
        <v>45453</v>
      </c>
      <c r="H1999" t="s">
        <v>12</v>
      </c>
    </row>
    <row r="2000" spans="1:8">
      <c r="A2000">
        <v>11999</v>
      </c>
      <c r="B2000" t="s">
        <v>1854</v>
      </c>
      <c r="C2000" t="s">
        <v>28</v>
      </c>
      <c r="D2000" t="s">
        <v>18</v>
      </c>
      <c r="E2000" t="s">
        <v>35</v>
      </c>
      <c r="F2000" s="21">
        <v>45552</v>
      </c>
      <c r="G2000" s="21">
        <v>46282</v>
      </c>
      <c r="H2000" t="s">
        <v>19</v>
      </c>
    </row>
    <row r="2001" spans="1:8">
      <c r="A2001">
        <v>12000</v>
      </c>
      <c r="B2001" t="s">
        <v>1855</v>
      </c>
      <c r="C2001" t="s">
        <v>28</v>
      </c>
      <c r="D2001" t="s">
        <v>26</v>
      </c>
      <c r="E2001" t="s">
        <v>35</v>
      </c>
      <c r="F2001" s="21">
        <v>45040</v>
      </c>
      <c r="G2001" s="21">
        <v>45770</v>
      </c>
      <c r="H2001" t="s">
        <v>12</v>
      </c>
    </row>
    <row r="2002" spans="1:8">
      <c r="A2002">
        <v>12001</v>
      </c>
      <c r="B2002" t="s">
        <v>392</v>
      </c>
      <c r="C2002" t="s">
        <v>14</v>
      </c>
      <c r="D2002" t="s">
        <v>26</v>
      </c>
      <c r="E2002" t="s">
        <v>16</v>
      </c>
      <c r="F2002" s="21">
        <v>45273</v>
      </c>
      <c r="G2002" s="21">
        <v>45638</v>
      </c>
      <c r="H2002" t="s">
        <v>12</v>
      </c>
    </row>
    <row r="2003" spans="1:8">
      <c r="A2003">
        <v>12002</v>
      </c>
      <c r="B2003" t="s">
        <v>1856</v>
      </c>
      <c r="C2003" t="s">
        <v>25</v>
      </c>
      <c r="D2003" t="s">
        <v>26</v>
      </c>
      <c r="E2003" t="s">
        <v>11</v>
      </c>
      <c r="F2003" s="21">
        <v>45136</v>
      </c>
      <c r="G2003" s="21">
        <v>45866</v>
      </c>
      <c r="H2003" t="s">
        <v>12</v>
      </c>
    </row>
    <row r="2004" spans="1:8">
      <c r="A2004">
        <v>12003</v>
      </c>
      <c r="B2004" t="s">
        <v>1857</v>
      </c>
      <c r="C2004" t="s">
        <v>14</v>
      </c>
      <c r="D2004" t="s">
        <v>26</v>
      </c>
      <c r="E2004" t="s">
        <v>11</v>
      </c>
      <c r="F2004" s="21">
        <v>45432</v>
      </c>
      <c r="G2004" s="21">
        <v>45612</v>
      </c>
      <c r="H2004" t="s">
        <v>12</v>
      </c>
    </row>
    <row r="2005" spans="1:8">
      <c r="A2005">
        <v>12004</v>
      </c>
      <c r="B2005" t="s">
        <v>1858</v>
      </c>
      <c r="C2005" t="s">
        <v>28</v>
      </c>
      <c r="D2005" t="s">
        <v>26</v>
      </c>
      <c r="E2005" t="s">
        <v>30</v>
      </c>
      <c r="F2005" s="21">
        <v>44999</v>
      </c>
      <c r="G2005" s="21">
        <v>45364</v>
      </c>
      <c r="H2005" t="s">
        <v>12</v>
      </c>
    </row>
    <row r="2006" spans="1:8">
      <c r="A2006">
        <v>12005</v>
      </c>
      <c r="B2006" t="s">
        <v>1859</v>
      </c>
      <c r="C2006" t="s">
        <v>9</v>
      </c>
      <c r="D2006" t="s">
        <v>15</v>
      </c>
      <c r="E2006" t="s">
        <v>22</v>
      </c>
      <c r="F2006" s="21">
        <v>45059</v>
      </c>
      <c r="G2006" s="21">
        <v>45424</v>
      </c>
      <c r="H2006" t="s">
        <v>12</v>
      </c>
    </row>
    <row r="2007" spans="1:8">
      <c r="A2007">
        <v>12006</v>
      </c>
      <c r="B2007" t="s">
        <v>1860</v>
      </c>
      <c r="C2007" t="s">
        <v>9</v>
      </c>
      <c r="D2007" t="s">
        <v>26</v>
      </c>
      <c r="E2007" t="s">
        <v>22</v>
      </c>
      <c r="F2007" s="21">
        <v>45446</v>
      </c>
      <c r="G2007" s="21">
        <v>45626</v>
      </c>
      <c r="H2007" t="s">
        <v>12</v>
      </c>
    </row>
    <row r="2008" spans="1:8">
      <c r="A2008">
        <v>12007</v>
      </c>
      <c r="B2008" t="s">
        <v>1861</v>
      </c>
      <c r="C2008" t="s">
        <v>55</v>
      </c>
      <c r="D2008" t="s">
        <v>38</v>
      </c>
      <c r="E2008" t="s">
        <v>30</v>
      </c>
      <c r="F2008" s="21">
        <v>45160</v>
      </c>
      <c r="G2008" s="21">
        <v>45340</v>
      </c>
      <c r="H2008" t="s">
        <v>12</v>
      </c>
    </row>
    <row r="2009" spans="1:8">
      <c r="A2009">
        <v>12008</v>
      </c>
      <c r="B2009" t="s">
        <v>1862</v>
      </c>
      <c r="C2009" t="s">
        <v>9</v>
      </c>
      <c r="D2009" t="s">
        <v>18</v>
      </c>
      <c r="E2009" t="s">
        <v>35</v>
      </c>
      <c r="F2009" s="21">
        <v>45549</v>
      </c>
      <c r="G2009" s="21">
        <v>45914</v>
      </c>
      <c r="H2009" t="s">
        <v>12</v>
      </c>
    </row>
    <row r="2010" spans="1:8">
      <c r="A2010">
        <v>12009</v>
      </c>
      <c r="B2010" t="s">
        <v>1863</v>
      </c>
      <c r="C2010" t="s">
        <v>28</v>
      </c>
      <c r="D2010" t="s">
        <v>38</v>
      </c>
      <c r="E2010" t="s">
        <v>16</v>
      </c>
      <c r="F2010" s="21">
        <v>45323</v>
      </c>
      <c r="G2010" s="21">
        <v>45688</v>
      </c>
      <c r="H2010" t="s">
        <v>12</v>
      </c>
    </row>
    <row r="2011" spans="1:8">
      <c r="A2011">
        <v>12010</v>
      </c>
      <c r="B2011" t="s">
        <v>285</v>
      </c>
      <c r="C2011" t="s">
        <v>55</v>
      </c>
      <c r="D2011" t="s">
        <v>38</v>
      </c>
      <c r="E2011" t="s">
        <v>35</v>
      </c>
      <c r="F2011" s="21">
        <v>45068</v>
      </c>
      <c r="G2011" s="21">
        <v>45248</v>
      </c>
      <c r="H2011" t="s">
        <v>12</v>
      </c>
    </row>
    <row r="2012" spans="1:8">
      <c r="A2012">
        <v>12011</v>
      </c>
      <c r="B2012" t="s">
        <v>1864</v>
      </c>
      <c r="C2012" t="s">
        <v>28</v>
      </c>
      <c r="D2012" t="s">
        <v>10</v>
      </c>
      <c r="E2012" t="s">
        <v>30</v>
      </c>
      <c r="F2012" s="21">
        <v>45125</v>
      </c>
      <c r="G2012" s="21">
        <v>45490</v>
      </c>
      <c r="H2012" t="s">
        <v>12</v>
      </c>
    </row>
    <row r="2013" spans="1:8">
      <c r="A2013">
        <v>12012</v>
      </c>
      <c r="B2013" t="s">
        <v>1865</v>
      </c>
      <c r="C2013" t="s">
        <v>21</v>
      </c>
      <c r="D2013" t="s">
        <v>18</v>
      </c>
      <c r="E2013" t="s">
        <v>16</v>
      </c>
      <c r="F2013" s="21">
        <v>45529</v>
      </c>
      <c r="G2013" s="21">
        <v>45709</v>
      </c>
      <c r="H2013" t="s">
        <v>12</v>
      </c>
    </row>
    <row r="2014" spans="1:8">
      <c r="A2014">
        <v>12013</v>
      </c>
      <c r="B2014" t="s">
        <v>1866</v>
      </c>
      <c r="C2014" t="s">
        <v>14</v>
      </c>
      <c r="D2014" t="s">
        <v>15</v>
      </c>
      <c r="E2014" t="s">
        <v>35</v>
      </c>
      <c r="F2014" s="21">
        <v>44973</v>
      </c>
      <c r="G2014" s="21">
        <v>45153</v>
      </c>
      <c r="H2014" t="s">
        <v>12</v>
      </c>
    </row>
    <row r="2015" spans="1:8">
      <c r="A2015">
        <v>12014</v>
      </c>
      <c r="B2015" t="s">
        <v>1867</v>
      </c>
      <c r="C2015" t="s">
        <v>9</v>
      </c>
      <c r="D2015" t="s">
        <v>26</v>
      </c>
      <c r="E2015" t="s">
        <v>16</v>
      </c>
      <c r="F2015" s="21">
        <v>45056</v>
      </c>
      <c r="G2015" s="21">
        <v>45421</v>
      </c>
      <c r="H2015" t="s">
        <v>12</v>
      </c>
    </row>
    <row r="2016" spans="1:8">
      <c r="A2016">
        <v>12015</v>
      </c>
      <c r="B2016" t="s">
        <v>1868</v>
      </c>
      <c r="C2016" t="s">
        <v>9</v>
      </c>
      <c r="D2016" t="s">
        <v>10</v>
      </c>
      <c r="E2016" t="s">
        <v>30</v>
      </c>
      <c r="F2016" s="21">
        <v>45543</v>
      </c>
      <c r="G2016" s="21">
        <v>46273</v>
      </c>
      <c r="H2016" t="s">
        <v>19</v>
      </c>
    </row>
    <row r="2017" spans="1:8">
      <c r="A2017">
        <v>12016</v>
      </c>
      <c r="B2017" t="s">
        <v>1869</v>
      </c>
      <c r="C2017" t="s">
        <v>25</v>
      </c>
      <c r="D2017" t="s">
        <v>18</v>
      </c>
      <c r="E2017" t="s">
        <v>35</v>
      </c>
      <c r="F2017" s="21">
        <v>45334</v>
      </c>
      <c r="G2017" s="21">
        <v>45699</v>
      </c>
      <c r="H2017" t="s">
        <v>12</v>
      </c>
    </row>
    <row r="2018" spans="1:8">
      <c r="A2018">
        <v>12017</v>
      </c>
      <c r="B2018" t="s">
        <v>1870</v>
      </c>
      <c r="C2018" t="s">
        <v>14</v>
      </c>
      <c r="D2018" t="s">
        <v>26</v>
      </c>
      <c r="E2018" t="s">
        <v>16</v>
      </c>
      <c r="F2018" s="21">
        <v>45183</v>
      </c>
      <c r="G2018" s="21">
        <v>45913</v>
      </c>
      <c r="H2018" t="s">
        <v>12</v>
      </c>
    </row>
    <row r="2019" spans="1:8">
      <c r="A2019">
        <v>12018</v>
      </c>
      <c r="B2019" t="s">
        <v>1871</v>
      </c>
      <c r="C2019" t="s">
        <v>14</v>
      </c>
      <c r="D2019" t="s">
        <v>10</v>
      </c>
      <c r="E2019" t="s">
        <v>11</v>
      </c>
      <c r="F2019" s="21">
        <v>45381</v>
      </c>
      <c r="G2019" s="21">
        <v>46111</v>
      </c>
      <c r="H2019" t="s">
        <v>19</v>
      </c>
    </row>
    <row r="2020" spans="1:8">
      <c r="A2020">
        <v>12019</v>
      </c>
      <c r="B2020" t="s">
        <v>1872</v>
      </c>
      <c r="C2020" t="s">
        <v>28</v>
      </c>
      <c r="D2020" t="s">
        <v>10</v>
      </c>
      <c r="E2020" t="s">
        <v>11</v>
      </c>
      <c r="F2020" s="21">
        <v>45466</v>
      </c>
      <c r="G2020" s="21">
        <v>45831</v>
      </c>
      <c r="H2020" t="s">
        <v>12</v>
      </c>
    </row>
    <row r="2021" spans="1:8">
      <c r="A2021">
        <v>12020</v>
      </c>
      <c r="B2021" t="s">
        <v>1873</v>
      </c>
      <c r="C2021" t="s">
        <v>28</v>
      </c>
      <c r="D2021" t="s">
        <v>26</v>
      </c>
      <c r="E2021" t="s">
        <v>16</v>
      </c>
      <c r="F2021" s="21">
        <v>45281</v>
      </c>
      <c r="G2021" s="21">
        <v>45646</v>
      </c>
      <c r="H2021" t="s">
        <v>12</v>
      </c>
    </row>
    <row r="2022" spans="1:8">
      <c r="A2022">
        <v>12021</v>
      </c>
      <c r="B2022" t="s">
        <v>1874</v>
      </c>
      <c r="C2022" t="s">
        <v>55</v>
      </c>
      <c r="D2022" t="s">
        <v>10</v>
      </c>
      <c r="E2022" t="s">
        <v>16</v>
      </c>
      <c r="F2022" s="21">
        <v>45135</v>
      </c>
      <c r="G2022" s="21">
        <v>45315</v>
      </c>
      <c r="H2022" t="s">
        <v>12</v>
      </c>
    </row>
    <row r="2023" spans="1:8">
      <c r="A2023">
        <v>12022</v>
      </c>
      <c r="B2023" t="s">
        <v>1875</v>
      </c>
      <c r="C2023" t="s">
        <v>21</v>
      </c>
      <c r="D2023" t="s">
        <v>10</v>
      </c>
      <c r="E2023" t="s">
        <v>35</v>
      </c>
      <c r="F2023" s="21">
        <v>45142</v>
      </c>
      <c r="G2023" s="21">
        <v>45322</v>
      </c>
      <c r="H2023" t="s">
        <v>12</v>
      </c>
    </row>
    <row r="2024" spans="1:8">
      <c r="A2024">
        <v>12023</v>
      </c>
      <c r="B2024" t="s">
        <v>1876</v>
      </c>
      <c r="C2024" t="s">
        <v>9</v>
      </c>
      <c r="D2024" t="s">
        <v>18</v>
      </c>
      <c r="E2024" t="s">
        <v>22</v>
      </c>
      <c r="F2024" s="21">
        <v>45592</v>
      </c>
      <c r="G2024" s="21">
        <v>45957</v>
      </c>
      <c r="H2024" t="s">
        <v>12</v>
      </c>
    </row>
    <row r="2025" spans="1:8">
      <c r="A2025">
        <v>12024</v>
      </c>
      <c r="B2025" t="s">
        <v>56</v>
      </c>
      <c r="C2025" t="s">
        <v>9</v>
      </c>
      <c r="D2025" t="s">
        <v>38</v>
      </c>
      <c r="E2025" t="s">
        <v>16</v>
      </c>
      <c r="F2025" s="21">
        <v>45203</v>
      </c>
      <c r="G2025" s="21">
        <v>45568</v>
      </c>
      <c r="H2025" t="s">
        <v>12</v>
      </c>
    </row>
    <row r="2026" spans="1:8">
      <c r="A2026">
        <v>12025</v>
      </c>
      <c r="B2026" t="s">
        <v>1072</v>
      </c>
      <c r="C2026" t="s">
        <v>25</v>
      </c>
      <c r="D2026" t="s">
        <v>26</v>
      </c>
      <c r="E2026" t="s">
        <v>16</v>
      </c>
      <c r="F2026" s="21">
        <v>45212</v>
      </c>
      <c r="G2026" s="21">
        <v>45942</v>
      </c>
      <c r="H2026" t="s">
        <v>12</v>
      </c>
    </row>
    <row r="2027" spans="1:8">
      <c r="A2027">
        <v>12026</v>
      </c>
      <c r="B2027" t="s">
        <v>1877</v>
      </c>
      <c r="C2027" t="s">
        <v>9</v>
      </c>
      <c r="D2027" t="s">
        <v>38</v>
      </c>
      <c r="E2027" t="s">
        <v>22</v>
      </c>
      <c r="F2027" s="21">
        <v>45381</v>
      </c>
      <c r="G2027" s="21">
        <v>45561</v>
      </c>
      <c r="H2027" t="s">
        <v>12</v>
      </c>
    </row>
    <row r="2028" spans="1:8">
      <c r="A2028">
        <v>12027</v>
      </c>
      <c r="B2028" t="s">
        <v>1878</v>
      </c>
      <c r="C2028" t="s">
        <v>55</v>
      </c>
      <c r="D2028" t="s">
        <v>18</v>
      </c>
      <c r="E2028" t="s">
        <v>22</v>
      </c>
      <c r="F2028" s="21">
        <v>45472</v>
      </c>
      <c r="G2028" s="21">
        <v>45652</v>
      </c>
      <c r="H2028" t="s">
        <v>12</v>
      </c>
    </row>
    <row r="2029" spans="1:8">
      <c r="A2029">
        <v>12028</v>
      </c>
      <c r="B2029" t="s">
        <v>1176</v>
      </c>
      <c r="C2029" t="s">
        <v>9</v>
      </c>
      <c r="D2029" t="s">
        <v>15</v>
      </c>
      <c r="E2029" t="s">
        <v>30</v>
      </c>
      <c r="F2029" s="21">
        <v>44953</v>
      </c>
      <c r="G2029" s="21">
        <v>45683</v>
      </c>
      <c r="H2029" t="s">
        <v>12</v>
      </c>
    </row>
    <row r="2030" spans="1:8">
      <c r="A2030">
        <v>12029</v>
      </c>
      <c r="B2030" t="s">
        <v>1307</v>
      </c>
      <c r="C2030" t="s">
        <v>25</v>
      </c>
      <c r="D2030" t="s">
        <v>15</v>
      </c>
      <c r="E2030" t="s">
        <v>11</v>
      </c>
      <c r="F2030" s="21">
        <v>44955</v>
      </c>
      <c r="G2030" s="21">
        <v>45320</v>
      </c>
      <c r="H2030" t="s">
        <v>12</v>
      </c>
    </row>
    <row r="2031" spans="1:8">
      <c r="A2031">
        <v>12030</v>
      </c>
      <c r="B2031" t="s">
        <v>1879</v>
      </c>
      <c r="C2031" t="s">
        <v>55</v>
      </c>
      <c r="D2031" t="s">
        <v>38</v>
      </c>
      <c r="E2031" t="s">
        <v>16</v>
      </c>
      <c r="F2031" s="21">
        <v>45038</v>
      </c>
      <c r="G2031" s="21">
        <v>45768</v>
      </c>
      <c r="H2031" t="s">
        <v>12</v>
      </c>
    </row>
    <row r="2032" spans="1:8">
      <c r="A2032">
        <v>12031</v>
      </c>
      <c r="B2032" t="s">
        <v>1154</v>
      </c>
      <c r="C2032" t="s">
        <v>28</v>
      </c>
      <c r="D2032" t="s">
        <v>38</v>
      </c>
      <c r="E2032" t="s">
        <v>22</v>
      </c>
      <c r="F2032" s="21">
        <v>45513</v>
      </c>
      <c r="G2032" s="21">
        <v>46243</v>
      </c>
      <c r="H2032" t="s">
        <v>19</v>
      </c>
    </row>
    <row r="2033" spans="1:8">
      <c r="A2033">
        <v>12032</v>
      </c>
      <c r="B2033" t="s">
        <v>1880</v>
      </c>
      <c r="C2033" t="s">
        <v>25</v>
      </c>
      <c r="D2033" t="s">
        <v>18</v>
      </c>
      <c r="E2033" t="s">
        <v>22</v>
      </c>
      <c r="F2033" s="21">
        <v>45405</v>
      </c>
      <c r="G2033" s="21">
        <v>46135</v>
      </c>
      <c r="H2033" t="s">
        <v>19</v>
      </c>
    </row>
    <row r="2034" spans="1:8">
      <c r="A2034">
        <v>12033</v>
      </c>
      <c r="B2034" t="s">
        <v>1881</v>
      </c>
      <c r="C2034" t="s">
        <v>21</v>
      </c>
      <c r="D2034" t="s">
        <v>26</v>
      </c>
      <c r="E2034" t="s">
        <v>30</v>
      </c>
      <c r="F2034" s="21">
        <v>45625</v>
      </c>
      <c r="G2034" s="21">
        <v>45990</v>
      </c>
      <c r="H2034" t="s">
        <v>12</v>
      </c>
    </row>
    <row r="2035" spans="1:8">
      <c r="A2035">
        <v>12034</v>
      </c>
      <c r="B2035" t="s">
        <v>1882</v>
      </c>
      <c r="C2035" t="s">
        <v>28</v>
      </c>
      <c r="D2035" t="s">
        <v>10</v>
      </c>
      <c r="E2035" t="s">
        <v>30</v>
      </c>
      <c r="F2035" s="21">
        <v>45511</v>
      </c>
      <c r="G2035" s="21">
        <v>45876</v>
      </c>
      <c r="H2035" t="s">
        <v>12</v>
      </c>
    </row>
    <row r="2036" spans="1:8">
      <c r="A2036">
        <v>12035</v>
      </c>
      <c r="B2036" t="s">
        <v>1883</v>
      </c>
      <c r="C2036" t="s">
        <v>25</v>
      </c>
      <c r="D2036" t="s">
        <v>10</v>
      </c>
      <c r="E2036" t="s">
        <v>30</v>
      </c>
      <c r="F2036" s="21">
        <v>45602</v>
      </c>
      <c r="G2036" s="21">
        <v>45967</v>
      </c>
      <c r="H2036" t="s">
        <v>12</v>
      </c>
    </row>
    <row r="2037" spans="1:8">
      <c r="A2037">
        <v>12036</v>
      </c>
      <c r="B2037" t="s">
        <v>1884</v>
      </c>
      <c r="C2037" t="s">
        <v>9</v>
      </c>
      <c r="D2037" t="s">
        <v>26</v>
      </c>
      <c r="E2037" t="s">
        <v>30</v>
      </c>
      <c r="F2037" s="21">
        <v>45509</v>
      </c>
      <c r="G2037" s="21">
        <v>46239</v>
      </c>
      <c r="H2037" t="s">
        <v>19</v>
      </c>
    </row>
    <row r="2038" spans="1:8">
      <c r="A2038">
        <v>12037</v>
      </c>
      <c r="B2038" t="s">
        <v>1885</v>
      </c>
      <c r="C2038" t="s">
        <v>21</v>
      </c>
      <c r="D2038" t="s">
        <v>38</v>
      </c>
      <c r="E2038" t="s">
        <v>22</v>
      </c>
      <c r="F2038" s="21">
        <v>44944</v>
      </c>
      <c r="G2038" s="21">
        <v>45309</v>
      </c>
      <c r="H2038" t="s">
        <v>12</v>
      </c>
    </row>
    <row r="2039" spans="1:8">
      <c r="A2039">
        <v>12038</v>
      </c>
      <c r="B2039" t="s">
        <v>513</v>
      </c>
      <c r="C2039" t="s">
        <v>9</v>
      </c>
      <c r="D2039" t="s">
        <v>10</v>
      </c>
      <c r="E2039" t="s">
        <v>22</v>
      </c>
      <c r="F2039" s="21">
        <v>45580</v>
      </c>
      <c r="G2039" s="21">
        <v>46310</v>
      </c>
      <c r="H2039" t="s">
        <v>19</v>
      </c>
    </row>
    <row r="2040" spans="1:8">
      <c r="A2040">
        <v>12039</v>
      </c>
      <c r="B2040" t="s">
        <v>1886</v>
      </c>
      <c r="C2040" t="s">
        <v>9</v>
      </c>
      <c r="D2040" t="s">
        <v>15</v>
      </c>
      <c r="E2040" t="s">
        <v>16</v>
      </c>
      <c r="F2040" s="21">
        <v>45210</v>
      </c>
      <c r="G2040" s="21">
        <v>45940</v>
      </c>
      <c r="H2040" t="s">
        <v>12</v>
      </c>
    </row>
    <row r="2041" spans="1:8">
      <c r="A2041">
        <v>12040</v>
      </c>
      <c r="B2041" t="s">
        <v>1887</v>
      </c>
      <c r="C2041" t="s">
        <v>9</v>
      </c>
      <c r="D2041" t="s">
        <v>38</v>
      </c>
      <c r="E2041" t="s">
        <v>11</v>
      </c>
      <c r="F2041" s="21">
        <v>45191</v>
      </c>
      <c r="G2041" s="21">
        <v>45556</v>
      </c>
      <c r="H2041" t="s">
        <v>12</v>
      </c>
    </row>
    <row r="2042" spans="1:8">
      <c r="A2042">
        <v>12041</v>
      </c>
      <c r="B2042" t="s">
        <v>1888</v>
      </c>
      <c r="C2042" t="s">
        <v>21</v>
      </c>
      <c r="D2042" t="s">
        <v>18</v>
      </c>
      <c r="E2042" t="s">
        <v>11</v>
      </c>
      <c r="F2042" s="21">
        <v>45077</v>
      </c>
      <c r="G2042" s="21">
        <v>45807</v>
      </c>
      <c r="H2042" t="s">
        <v>12</v>
      </c>
    </row>
    <row r="2043" spans="1:8">
      <c r="A2043">
        <v>12042</v>
      </c>
      <c r="B2043" t="s">
        <v>1889</v>
      </c>
      <c r="C2043" t="s">
        <v>21</v>
      </c>
      <c r="D2043" t="s">
        <v>26</v>
      </c>
      <c r="E2043" t="s">
        <v>16</v>
      </c>
      <c r="F2043" s="21">
        <v>45115</v>
      </c>
      <c r="G2043" s="21">
        <v>45845</v>
      </c>
      <c r="H2043" t="s">
        <v>12</v>
      </c>
    </row>
    <row r="2044" spans="1:8">
      <c r="A2044">
        <v>12043</v>
      </c>
      <c r="B2044" t="s">
        <v>1890</v>
      </c>
      <c r="C2044" t="s">
        <v>28</v>
      </c>
      <c r="D2044" t="s">
        <v>10</v>
      </c>
      <c r="E2044" t="s">
        <v>16</v>
      </c>
      <c r="F2044" s="21">
        <v>45493</v>
      </c>
      <c r="G2044" s="21">
        <v>46223</v>
      </c>
      <c r="H2044" t="s">
        <v>19</v>
      </c>
    </row>
    <row r="2045" spans="1:8">
      <c r="A2045">
        <v>12044</v>
      </c>
      <c r="B2045" t="s">
        <v>1891</v>
      </c>
      <c r="C2045" t="s">
        <v>14</v>
      </c>
      <c r="D2045" t="s">
        <v>10</v>
      </c>
      <c r="E2045" t="s">
        <v>30</v>
      </c>
      <c r="F2045" s="21">
        <v>44943</v>
      </c>
      <c r="G2045" s="21">
        <v>45673</v>
      </c>
      <c r="H2045" t="s">
        <v>12</v>
      </c>
    </row>
    <row r="2046" spans="1:8">
      <c r="A2046">
        <v>12045</v>
      </c>
      <c r="B2046" t="s">
        <v>1892</v>
      </c>
      <c r="C2046" t="s">
        <v>28</v>
      </c>
      <c r="D2046" t="s">
        <v>26</v>
      </c>
      <c r="E2046" t="s">
        <v>35</v>
      </c>
      <c r="F2046" s="21">
        <v>45167</v>
      </c>
      <c r="G2046" s="21">
        <v>45532</v>
      </c>
      <c r="H2046" t="s">
        <v>12</v>
      </c>
    </row>
    <row r="2047" spans="1:8">
      <c r="A2047">
        <v>12046</v>
      </c>
      <c r="B2047" t="s">
        <v>1368</v>
      </c>
      <c r="C2047" t="s">
        <v>28</v>
      </c>
      <c r="D2047" t="s">
        <v>38</v>
      </c>
      <c r="E2047" t="s">
        <v>16</v>
      </c>
      <c r="F2047" s="21">
        <v>45450</v>
      </c>
      <c r="G2047" s="21">
        <v>45630</v>
      </c>
      <c r="H2047" t="s">
        <v>12</v>
      </c>
    </row>
    <row r="2048" spans="1:8">
      <c r="A2048">
        <v>12047</v>
      </c>
      <c r="B2048" t="s">
        <v>1893</v>
      </c>
      <c r="C2048" t="s">
        <v>25</v>
      </c>
      <c r="D2048" t="s">
        <v>15</v>
      </c>
      <c r="E2048" t="s">
        <v>30</v>
      </c>
      <c r="F2048" s="21">
        <v>45624</v>
      </c>
      <c r="G2048" s="21">
        <v>45989</v>
      </c>
      <c r="H2048" t="s">
        <v>12</v>
      </c>
    </row>
    <row r="2049" spans="1:8">
      <c r="A2049">
        <v>12048</v>
      </c>
      <c r="B2049" t="s">
        <v>1894</v>
      </c>
      <c r="C2049" t="s">
        <v>25</v>
      </c>
      <c r="D2049" t="s">
        <v>18</v>
      </c>
      <c r="E2049" t="s">
        <v>16</v>
      </c>
      <c r="F2049" s="21">
        <v>45261</v>
      </c>
      <c r="G2049" s="21">
        <v>45991</v>
      </c>
      <c r="H2049" t="s">
        <v>12</v>
      </c>
    </row>
    <row r="2050" spans="1:8">
      <c r="A2050">
        <v>12049</v>
      </c>
      <c r="B2050" t="s">
        <v>1895</v>
      </c>
      <c r="C2050" t="s">
        <v>25</v>
      </c>
      <c r="D2050" t="s">
        <v>38</v>
      </c>
      <c r="E2050" t="s">
        <v>30</v>
      </c>
      <c r="F2050" s="21">
        <v>45408</v>
      </c>
      <c r="G2050" s="21">
        <v>45773</v>
      </c>
      <c r="H2050" t="s">
        <v>12</v>
      </c>
    </row>
    <row r="2051" spans="1:8">
      <c r="A2051">
        <v>12050</v>
      </c>
      <c r="B2051" t="s">
        <v>1896</v>
      </c>
      <c r="C2051" t="s">
        <v>21</v>
      </c>
      <c r="D2051" t="s">
        <v>10</v>
      </c>
      <c r="E2051" t="s">
        <v>16</v>
      </c>
      <c r="F2051" s="21">
        <v>45224</v>
      </c>
      <c r="G2051" s="21">
        <v>45404</v>
      </c>
      <c r="H2051" t="s">
        <v>12</v>
      </c>
    </row>
    <row r="2052" spans="1:8">
      <c r="A2052">
        <v>12051</v>
      </c>
      <c r="B2052" t="s">
        <v>1897</v>
      </c>
      <c r="C2052" t="s">
        <v>9</v>
      </c>
      <c r="D2052" t="s">
        <v>26</v>
      </c>
      <c r="E2052" t="s">
        <v>35</v>
      </c>
      <c r="F2052" s="21">
        <v>45143</v>
      </c>
      <c r="G2052" s="21">
        <v>45508</v>
      </c>
      <c r="H2052" t="s">
        <v>12</v>
      </c>
    </row>
    <row r="2053" spans="1:8">
      <c r="A2053">
        <v>12052</v>
      </c>
      <c r="B2053" t="s">
        <v>1898</v>
      </c>
      <c r="C2053" t="s">
        <v>28</v>
      </c>
      <c r="D2053" t="s">
        <v>10</v>
      </c>
      <c r="E2053" t="s">
        <v>11</v>
      </c>
      <c r="F2053" s="21">
        <v>45314</v>
      </c>
      <c r="G2053" s="21">
        <v>46044</v>
      </c>
      <c r="H2053" t="s">
        <v>19</v>
      </c>
    </row>
    <row r="2054" spans="1:8">
      <c r="A2054">
        <v>12053</v>
      </c>
      <c r="B2054" t="s">
        <v>1899</v>
      </c>
      <c r="C2054" t="s">
        <v>55</v>
      </c>
      <c r="D2054" t="s">
        <v>26</v>
      </c>
      <c r="E2054" t="s">
        <v>16</v>
      </c>
      <c r="F2054" s="21">
        <v>45156</v>
      </c>
      <c r="G2054" s="21">
        <v>45886</v>
      </c>
      <c r="H2054" t="s">
        <v>12</v>
      </c>
    </row>
    <row r="2055" spans="1:8">
      <c r="A2055">
        <v>12054</v>
      </c>
      <c r="B2055" t="s">
        <v>1900</v>
      </c>
      <c r="C2055" t="s">
        <v>14</v>
      </c>
      <c r="D2055" t="s">
        <v>15</v>
      </c>
      <c r="E2055" t="s">
        <v>22</v>
      </c>
      <c r="F2055" s="21">
        <v>45478</v>
      </c>
      <c r="G2055" s="21">
        <v>46208</v>
      </c>
      <c r="H2055" t="s">
        <v>19</v>
      </c>
    </row>
    <row r="2056" spans="1:8">
      <c r="A2056">
        <v>12055</v>
      </c>
      <c r="B2056" t="s">
        <v>1901</v>
      </c>
      <c r="C2056" t="s">
        <v>9</v>
      </c>
      <c r="D2056" t="s">
        <v>15</v>
      </c>
      <c r="E2056" t="s">
        <v>22</v>
      </c>
      <c r="F2056" s="21">
        <v>45602</v>
      </c>
      <c r="G2056" s="21">
        <v>46332</v>
      </c>
      <c r="H2056" t="s">
        <v>19</v>
      </c>
    </row>
    <row r="2057" spans="1:8">
      <c r="A2057">
        <v>12056</v>
      </c>
      <c r="B2057" t="s">
        <v>1902</v>
      </c>
      <c r="C2057" t="s">
        <v>25</v>
      </c>
      <c r="D2057" t="s">
        <v>10</v>
      </c>
      <c r="E2057" t="s">
        <v>11</v>
      </c>
      <c r="F2057" s="21">
        <v>45516</v>
      </c>
      <c r="G2057" s="21">
        <v>45881</v>
      </c>
      <c r="H2057" t="s">
        <v>12</v>
      </c>
    </row>
    <row r="2058" spans="1:8">
      <c r="A2058">
        <v>12057</v>
      </c>
      <c r="B2058" t="s">
        <v>1903</v>
      </c>
      <c r="C2058" t="s">
        <v>25</v>
      </c>
      <c r="D2058" t="s">
        <v>18</v>
      </c>
      <c r="E2058" t="s">
        <v>30</v>
      </c>
      <c r="F2058" s="21">
        <v>45163</v>
      </c>
      <c r="G2058" s="21">
        <v>45528</v>
      </c>
      <c r="H2058" t="s">
        <v>12</v>
      </c>
    </row>
    <row r="2059" spans="1:8">
      <c r="A2059">
        <v>12058</v>
      </c>
      <c r="B2059" t="s">
        <v>1491</v>
      </c>
      <c r="C2059" t="s">
        <v>14</v>
      </c>
      <c r="D2059" t="s">
        <v>18</v>
      </c>
      <c r="E2059" t="s">
        <v>22</v>
      </c>
      <c r="F2059" s="21">
        <v>45346</v>
      </c>
      <c r="G2059" s="21">
        <v>45711</v>
      </c>
      <c r="H2059" t="s">
        <v>12</v>
      </c>
    </row>
    <row r="2060" spans="1:8">
      <c r="A2060">
        <v>12059</v>
      </c>
      <c r="B2060" t="s">
        <v>1799</v>
      </c>
      <c r="C2060" t="s">
        <v>28</v>
      </c>
      <c r="D2060" t="s">
        <v>15</v>
      </c>
      <c r="E2060" t="s">
        <v>16</v>
      </c>
      <c r="F2060" s="21">
        <v>45297</v>
      </c>
      <c r="G2060" s="21">
        <v>46027</v>
      </c>
      <c r="H2060" t="s">
        <v>12</v>
      </c>
    </row>
    <row r="2061" spans="1:8">
      <c r="A2061">
        <v>12060</v>
      </c>
      <c r="B2061" t="s">
        <v>1255</v>
      </c>
      <c r="C2061" t="s">
        <v>21</v>
      </c>
      <c r="D2061" t="s">
        <v>38</v>
      </c>
      <c r="E2061" t="s">
        <v>22</v>
      </c>
      <c r="F2061" s="21">
        <v>45162</v>
      </c>
      <c r="G2061" s="21">
        <v>45892</v>
      </c>
      <c r="H2061" t="s">
        <v>12</v>
      </c>
    </row>
    <row r="2062" spans="1:8">
      <c r="A2062">
        <v>12061</v>
      </c>
      <c r="B2062" t="s">
        <v>1904</v>
      </c>
      <c r="C2062" t="s">
        <v>28</v>
      </c>
      <c r="D2062" t="s">
        <v>18</v>
      </c>
      <c r="E2062" t="s">
        <v>22</v>
      </c>
      <c r="F2062" s="21">
        <v>45617</v>
      </c>
      <c r="G2062" s="21">
        <v>46347</v>
      </c>
      <c r="H2062" t="s">
        <v>19</v>
      </c>
    </row>
    <row r="2063" spans="1:8">
      <c r="A2063">
        <v>12062</v>
      </c>
      <c r="B2063" t="s">
        <v>1905</v>
      </c>
      <c r="C2063" t="s">
        <v>28</v>
      </c>
      <c r="D2063" t="s">
        <v>10</v>
      </c>
      <c r="E2063" t="s">
        <v>30</v>
      </c>
      <c r="F2063" s="21">
        <v>45276</v>
      </c>
      <c r="G2063" s="21">
        <v>45641</v>
      </c>
      <c r="H2063" t="s">
        <v>12</v>
      </c>
    </row>
    <row r="2064" spans="1:8">
      <c r="A2064">
        <v>12063</v>
      </c>
      <c r="B2064" t="s">
        <v>1906</v>
      </c>
      <c r="C2064" t="s">
        <v>55</v>
      </c>
      <c r="D2064" t="s">
        <v>38</v>
      </c>
      <c r="E2064" t="s">
        <v>35</v>
      </c>
      <c r="F2064" s="21">
        <v>45078</v>
      </c>
      <c r="G2064" s="21">
        <v>45808</v>
      </c>
      <c r="H2064" t="s">
        <v>12</v>
      </c>
    </row>
    <row r="2065" spans="1:8">
      <c r="A2065">
        <v>12064</v>
      </c>
      <c r="B2065" t="s">
        <v>1907</v>
      </c>
      <c r="C2065" t="s">
        <v>21</v>
      </c>
      <c r="D2065" t="s">
        <v>38</v>
      </c>
      <c r="E2065" t="s">
        <v>16</v>
      </c>
      <c r="F2065" s="21">
        <v>45097</v>
      </c>
      <c r="G2065" s="21">
        <v>45277</v>
      </c>
      <c r="H2065" t="s">
        <v>12</v>
      </c>
    </row>
    <row r="2066" spans="1:8">
      <c r="A2066">
        <v>12065</v>
      </c>
      <c r="B2066" t="s">
        <v>1908</v>
      </c>
      <c r="C2066" t="s">
        <v>28</v>
      </c>
      <c r="D2066" t="s">
        <v>38</v>
      </c>
      <c r="E2066" t="s">
        <v>16</v>
      </c>
      <c r="F2066" s="21">
        <v>45056</v>
      </c>
      <c r="G2066" s="21">
        <v>45236</v>
      </c>
      <c r="H2066" t="s">
        <v>12</v>
      </c>
    </row>
    <row r="2067" spans="1:8">
      <c r="A2067">
        <v>12066</v>
      </c>
      <c r="B2067" t="s">
        <v>1909</v>
      </c>
      <c r="C2067" t="s">
        <v>9</v>
      </c>
      <c r="D2067" t="s">
        <v>18</v>
      </c>
      <c r="E2067" t="s">
        <v>16</v>
      </c>
      <c r="F2067" s="21">
        <v>45062</v>
      </c>
      <c r="G2067" s="21">
        <v>45792</v>
      </c>
      <c r="H2067" t="s">
        <v>12</v>
      </c>
    </row>
    <row r="2068" spans="1:8">
      <c r="A2068">
        <v>12067</v>
      </c>
      <c r="B2068" t="s">
        <v>1910</v>
      </c>
      <c r="C2068" t="s">
        <v>55</v>
      </c>
      <c r="D2068" t="s">
        <v>38</v>
      </c>
      <c r="E2068" t="s">
        <v>30</v>
      </c>
      <c r="F2068" s="21">
        <v>45057</v>
      </c>
      <c r="G2068" s="21">
        <v>45422</v>
      </c>
      <c r="H2068" t="s">
        <v>12</v>
      </c>
    </row>
    <row r="2069" spans="1:8">
      <c r="A2069">
        <v>12068</v>
      </c>
      <c r="B2069" t="s">
        <v>1911</v>
      </c>
      <c r="C2069" t="s">
        <v>21</v>
      </c>
      <c r="D2069" t="s">
        <v>10</v>
      </c>
      <c r="E2069" t="s">
        <v>16</v>
      </c>
      <c r="F2069" s="21">
        <v>45271</v>
      </c>
      <c r="G2069" s="21">
        <v>45636</v>
      </c>
      <c r="H2069" t="s">
        <v>12</v>
      </c>
    </row>
    <row r="2070" spans="1:8">
      <c r="A2070">
        <v>12069</v>
      </c>
      <c r="B2070" t="s">
        <v>1912</v>
      </c>
      <c r="C2070" t="s">
        <v>28</v>
      </c>
      <c r="D2070" t="s">
        <v>26</v>
      </c>
      <c r="E2070" t="s">
        <v>16</v>
      </c>
      <c r="F2070" s="21">
        <v>45002</v>
      </c>
      <c r="G2070" s="21">
        <v>45732</v>
      </c>
      <c r="H2070" t="s">
        <v>12</v>
      </c>
    </row>
    <row r="2071" spans="1:8">
      <c r="A2071">
        <v>12070</v>
      </c>
      <c r="B2071" t="s">
        <v>1913</v>
      </c>
      <c r="C2071" t="s">
        <v>55</v>
      </c>
      <c r="D2071" t="s">
        <v>38</v>
      </c>
      <c r="E2071" t="s">
        <v>22</v>
      </c>
      <c r="F2071" s="21">
        <v>45373</v>
      </c>
      <c r="G2071" s="21">
        <v>45738</v>
      </c>
      <c r="H2071" t="s">
        <v>12</v>
      </c>
    </row>
    <row r="2072" spans="1:8">
      <c r="A2072">
        <v>12071</v>
      </c>
      <c r="B2072" t="s">
        <v>1112</v>
      </c>
      <c r="C2072" t="s">
        <v>14</v>
      </c>
      <c r="D2072" t="s">
        <v>18</v>
      </c>
      <c r="E2072" t="s">
        <v>11</v>
      </c>
      <c r="F2072" s="21">
        <v>45530</v>
      </c>
      <c r="G2072" s="21">
        <v>46260</v>
      </c>
      <c r="H2072" t="s">
        <v>19</v>
      </c>
    </row>
    <row r="2073" spans="1:8">
      <c r="A2073">
        <v>12072</v>
      </c>
      <c r="B2073" t="s">
        <v>1914</v>
      </c>
      <c r="C2073" t="s">
        <v>9</v>
      </c>
      <c r="D2073" t="s">
        <v>15</v>
      </c>
      <c r="E2073" t="s">
        <v>35</v>
      </c>
      <c r="F2073" s="21">
        <v>45305</v>
      </c>
      <c r="G2073" s="21">
        <v>46035</v>
      </c>
      <c r="H2073" t="s">
        <v>12</v>
      </c>
    </row>
    <row r="2074" spans="1:8">
      <c r="A2074">
        <v>12073</v>
      </c>
      <c r="B2074" t="s">
        <v>1915</v>
      </c>
      <c r="C2074" t="s">
        <v>55</v>
      </c>
      <c r="D2074" t="s">
        <v>10</v>
      </c>
      <c r="E2074" t="s">
        <v>22</v>
      </c>
      <c r="F2074" s="21">
        <v>45107</v>
      </c>
      <c r="G2074" s="21">
        <v>45837</v>
      </c>
      <c r="H2074" t="s">
        <v>12</v>
      </c>
    </row>
    <row r="2075" spans="1:8">
      <c r="A2075">
        <v>12074</v>
      </c>
      <c r="B2075" t="s">
        <v>1916</v>
      </c>
      <c r="C2075" t="s">
        <v>25</v>
      </c>
      <c r="D2075" t="s">
        <v>26</v>
      </c>
      <c r="E2075" t="s">
        <v>11</v>
      </c>
      <c r="F2075" s="21">
        <v>45231</v>
      </c>
      <c r="G2075" s="21">
        <v>45596</v>
      </c>
      <c r="H2075" t="s">
        <v>12</v>
      </c>
    </row>
    <row r="2076" spans="1:8">
      <c r="A2076">
        <v>12075</v>
      </c>
      <c r="B2076" t="s">
        <v>1917</v>
      </c>
      <c r="C2076" t="s">
        <v>28</v>
      </c>
      <c r="D2076" t="s">
        <v>15</v>
      </c>
      <c r="E2076" t="s">
        <v>35</v>
      </c>
      <c r="F2076" s="21">
        <v>45520</v>
      </c>
      <c r="G2076" s="21">
        <v>46250</v>
      </c>
      <c r="H2076" t="s">
        <v>19</v>
      </c>
    </row>
    <row r="2077" spans="1:8">
      <c r="A2077">
        <v>12076</v>
      </c>
      <c r="B2077" t="s">
        <v>1918</v>
      </c>
      <c r="C2077" t="s">
        <v>25</v>
      </c>
      <c r="D2077" t="s">
        <v>10</v>
      </c>
      <c r="E2077" t="s">
        <v>22</v>
      </c>
      <c r="F2077" s="21">
        <v>45253</v>
      </c>
      <c r="G2077" s="21">
        <v>45433</v>
      </c>
      <c r="H2077" t="s">
        <v>12</v>
      </c>
    </row>
    <row r="2078" spans="1:8">
      <c r="A2078">
        <v>12077</v>
      </c>
      <c r="B2078" t="s">
        <v>1919</v>
      </c>
      <c r="C2078" t="s">
        <v>9</v>
      </c>
      <c r="D2078" t="s">
        <v>18</v>
      </c>
      <c r="E2078" t="s">
        <v>22</v>
      </c>
      <c r="F2078" s="21">
        <v>45458</v>
      </c>
      <c r="G2078" s="21">
        <v>45823</v>
      </c>
      <c r="H2078" t="s">
        <v>12</v>
      </c>
    </row>
    <row r="2079" spans="1:8">
      <c r="A2079">
        <v>12078</v>
      </c>
      <c r="B2079" t="s">
        <v>1556</v>
      </c>
      <c r="C2079" t="s">
        <v>25</v>
      </c>
      <c r="D2079" t="s">
        <v>26</v>
      </c>
      <c r="E2079" t="s">
        <v>30</v>
      </c>
      <c r="F2079" s="21">
        <v>45218</v>
      </c>
      <c r="G2079" s="21">
        <v>45398</v>
      </c>
      <c r="H2079" t="s">
        <v>12</v>
      </c>
    </row>
    <row r="2080" spans="1:8">
      <c r="A2080">
        <v>12079</v>
      </c>
      <c r="B2080" t="s">
        <v>1920</v>
      </c>
      <c r="C2080" t="s">
        <v>25</v>
      </c>
      <c r="D2080" t="s">
        <v>38</v>
      </c>
      <c r="E2080" t="s">
        <v>22</v>
      </c>
      <c r="F2080" s="21">
        <v>45156</v>
      </c>
      <c r="G2080" s="21">
        <v>45336</v>
      </c>
      <c r="H2080" t="s">
        <v>12</v>
      </c>
    </row>
    <row r="2081" spans="1:8">
      <c r="A2081">
        <v>12080</v>
      </c>
      <c r="B2081" t="s">
        <v>1921</v>
      </c>
      <c r="C2081" t="s">
        <v>28</v>
      </c>
      <c r="D2081" t="s">
        <v>26</v>
      </c>
      <c r="E2081" t="s">
        <v>11</v>
      </c>
      <c r="F2081" s="21">
        <v>45609</v>
      </c>
      <c r="G2081" s="21">
        <v>45974</v>
      </c>
      <c r="H2081" t="s">
        <v>12</v>
      </c>
    </row>
    <row r="2082" spans="1:8">
      <c r="A2082">
        <v>12081</v>
      </c>
      <c r="B2082" t="s">
        <v>1922</v>
      </c>
      <c r="C2082" t="s">
        <v>21</v>
      </c>
      <c r="D2082" t="s">
        <v>15</v>
      </c>
      <c r="E2082" t="s">
        <v>35</v>
      </c>
      <c r="F2082" s="21">
        <v>45099</v>
      </c>
      <c r="G2082" s="21">
        <v>45279</v>
      </c>
      <c r="H2082" t="s">
        <v>12</v>
      </c>
    </row>
    <row r="2083" spans="1:8">
      <c r="A2083">
        <v>12082</v>
      </c>
      <c r="B2083" t="s">
        <v>1923</v>
      </c>
      <c r="C2083" t="s">
        <v>28</v>
      </c>
      <c r="D2083" t="s">
        <v>15</v>
      </c>
      <c r="E2083" t="s">
        <v>11</v>
      </c>
      <c r="F2083" s="21">
        <v>44933</v>
      </c>
      <c r="G2083" s="21">
        <v>45298</v>
      </c>
      <c r="H2083" t="s">
        <v>12</v>
      </c>
    </row>
    <row r="2084" spans="1:8">
      <c r="A2084">
        <v>12083</v>
      </c>
      <c r="B2084" t="s">
        <v>206</v>
      </c>
      <c r="C2084" t="s">
        <v>25</v>
      </c>
      <c r="D2084" t="s">
        <v>18</v>
      </c>
      <c r="E2084" t="s">
        <v>30</v>
      </c>
      <c r="F2084" s="21">
        <v>45511</v>
      </c>
      <c r="G2084" s="21">
        <v>45876</v>
      </c>
      <c r="H2084" t="s">
        <v>12</v>
      </c>
    </row>
    <row r="2085" spans="1:8">
      <c r="A2085">
        <v>12084</v>
      </c>
      <c r="B2085" t="s">
        <v>1924</v>
      </c>
      <c r="C2085" t="s">
        <v>28</v>
      </c>
      <c r="D2085" t="s">
        <v>18</v>
      </c>
      <c r="E2085" t="s">
        <v>22</v>
      </c>
      <c r="F2085" s="21">
        <v>45229</v>
      </c>
      <c r="G2085" s="21">
        <v>45409</v>
      </c>
      <c r="H2085" t="s">
        <v>12</v>
      </c>
    </row>
    <row r="2086" spans="1:8">
      <c r="A2086">
        <v>12085</v>
      </c>
      <c r="B2086" t="s">
        <v>1925</v>
      </c>
      <c r="C2086" t="s">
        <v>55</v>
      </c>
      <c r="D2086" t="s">
        <v>38</v>
      </c>
      <c r="E2086" t="s">
        <v>22</v>
      </c>
      <c r="F2086" s="21">
        <v>45196</v>
      </c>
      <c r="G2086" s="21">
        <v>45376</v>
      </c>
      <c r="H2086" t="s">
        <v>12</v>
      </c>
    </row>
    <row r="2087" spans="1:8">
      <c r="A2087">
        <v>12086</v>
      </c>
      <c r="B2087" t="s">
        <v>1926</v>
      </c>
      <c r="C2087" t="s">
        <v>25</v>
      </c>
      <c r="D2087" t="s">
        <v>26</v>
      </c>
      <c r="E2087" t="s">
        <v>30</v>
      </c>
      <c r="F2087" s="21">
        <v>45007</v>
      </c>
      <c r="G2087" s="21">
        <v>45737</v>
      </c>
      <c r="H2087" t="s">
        <v>12</v>
      </c>
    </row>
    <row r="2088" spans="1:8">
      <c r="A2088">
        <v>12087</v>
      </c>
      <c r="B2088" t="s">
        <v>1927</v>
      </c>
      <c r="C2088" t="s">
        <v>14</v>
      </c>
      <c r="D2088" t="s">
        <v>26</v>
      </c>
      <c r="E2088" t="s">
        <v>30</v>
      </c>
      <c r="F2088" s="21">
        <v>45087</v>
      </c>
      <c r="G2088" s="21">
        <v>45817</v>
      </c>
      <c r="H2088" t="s">
        <v>12</v>
      </c>
    </row>
    <row r="2089" spans="1:8">
      <c r="A2089">
        <v>12088</v>
      </c>
      <c r="B2089" t="s">
        <v>1928</v>
      </c>
      <c r="C2089" t="s">
        <v>55</v>
      </c>
      <c r="D2089" t="s">
        <v>15</v>
      </c>
      <c r="E2089" t="s">
        <v>16</v>
      </c>
      <c r="F2089" s="21">
        <v>45249</v>
      </c>
      <c r="G2089" s="21">
        <v>45429</v>
      </c>
      <c r="H2089" t="s">
        <v>12</v>
      </c>
    </row>
    <row r="2090" spans="1:8">
      <c r="A2090">
        <v>12089</v>
      </c>
      <c r="B2090" t="s">
        <v>1929</v>
      </c>
      <c r="C2090" t="s">
        <v>14</v>
      </c>
      <c r="D2090" t="s">
        <v>15</v>
      </c>
      <c r="E2090" t="s">
        <v>30</v>
      </c>
      <c r="F2090" s="21">
        <v>45121</v>
      </c>
      <c r="G2090" s="21">
        <v>45851</v>
      </c>
      <c r="H2090" t="s">
        <v>12</v>
      </c>
    </row>
    <row r="2091" spans="1:8">
      <c r="A2091">
        <v>12090</v>
      </c>
      <c r="B2091" t="s">
        <v>1930</v>
      </c>
      <c r="C2091" t="s">
        <v>14</v>
      </c>
      <c r="D2091" t="s">
        <v>26</v>
      </c>
      <c r="E2091" t="s">
        <v>11</v>
      </c>
      <c r="F2091" s="21">
        <v>45067</v>
      </c>
      <c r="G2091" s="21">
        <v>45797</v>
      </c>
      <c r="H2091" t="s">
        <v>12</v>
      </c>
    </row>
    <row r="2092" spans="1:8">
      <c r="A2092">
        <v>12091</v>
      </c>
      <c r="B2092" t="s">
        <v>1931</v>
      </c>
      <c r="C2092" t="s">
        <v>14</v>
      </c>
      <c r="D2092" t="s">
        <v>18</v>
      </c>
      <c r="E2092" t="s">
        <v>30</v>
      </c>
      <c r="F2092" s="21">
        <v>45408</v>
      </c>
      <c r="G2092" s="21">
        <v>45588</v>
      </c>
      <c r="H2092" t="s">
        <v>12</v>
      </c>
    </row>
    <row r="2093" spans="1:8">
      <c r="A2093">
        <v>12092</v>
      </c>
      <c r="B2093" t="s">
        <v>495</v>
      </c>
      <c r="C2093" t="s">
        <v>14</v>
      </c>
      <c r="D2093" t="s">
        <v>38</v>
      </c>
      <c r="E2093" t="s">
        <v>30</v>
      </c>
      <c r="F2093" s="21">
        <v>45061</v>
      </c>
      <c r="G2093" s="21">
        <v>45241</v>
      </c>
      <c r="H2093" t="s">
        <v>12</v>
      </c>
    </row>
    <row r="2094" spans="1:8">
      <c r="A2094">
        <v>12093</v>
      </c>
      <c r="B2094" t="s">
        <v>1932</v>
      </c>
      <c r="C2094" t="s">
        <v>28</v>
      </c>
      <c r="D2094" t="s">
        <v>18</v>
      </c>
      <c r="E2094" t="s">
        <v>16</v>
      </c>
      <c r="F2094" s="21">
        <v>45371</v>
      </c>
      <c r="G2094" s="21">
        <v>45551</v>
      </c>
      <c r="H2094" t="s">
        <v>12</v>
      </c>
    </row>
    <row r="2095" spans="1:8">
      <c r="A2095">
        <v>12094</v>
      </c>
      <c r="B2095" t="s">
        <v>1569</v>
      </c>
      <c r="C2095" t="s">
        <v>28</v>
      </c>
      <c r="D2095" t="s">
        <v>18</v>
      </c>
      <c r="E2095" t="s">
        <v>11</v>
      </c>
      <c r="F2095" s="21">
        <v>44966</v>
      </c>
      <c r="G2095" s="21">
        <v>45331</v>
      </c>
      <c r="H2095" t="s">
        <v>12</v>
      </c>
    </row>
    <row r="2096" spans="1:8">
      <c r="A2096">
        <v>12095</v>
      </c>
      <c r="B2096" t="s">
        <v>1933</v>
      </c>
      <c r="C2096" t="s">
        <v>28</v>
      </c>
      <c r="D2096" t="s">
        <v>38</v>
      </c>
      <c r="E2096" t="s">
        <v>35</v>
      </c>
      <c r="F2096" s="21">
        <v>45167</v>
      </c>
      <c r="G2096" s="21">
        <v>45897</v>
      </c>
      <c r="H2096" t="s">
        <v>12</v>
      </c>
    </row>
    <row r="2097" spans="1:8">
      <c r="A2097">
        <v>12096</v>
      </c>
      <c r="B2097" t="s">
        <v>1934</v>
      </c>
      <c r="C2097" t="s">
        <v>28</v>
      </c>
      <c r="D2097" t="s">
        <v>18</v>
      </c>
      <c r="E2097" t="s">
        <v>30</v>
      </c>
      <c r="F2097" s="21">
        <v>45164</v>
      </c>
      <c r="G2097" s="21">
        <v>45529</v>
      </c>
      <c r="H2097" t="s">
        <v>12</v>
      </c>
    </row>
    <row r="2098" spans="1:8">
      <c r="A2098">
        <v>12097</v>
      </c>
      <c r="B2098" t="s">
        <v>1935</v>
      </c>
      <c r="C2098" t="s">
        <v>55</v>
      </c>
      <c r="D2098" t="s">
        <v>38</v>
      </c>
      <c r="E2098" t="s">
        <v>35</v>
      </c>
      <c r="F2098" s="21">
        <v>45292</v>
      </c>
      <c r="G2098" s="21">
        <v>46022</v>
      </c>
      <c r="H2098" t="s">
        <v>12</v>
      </c>
    </row>
    <row r="2099" spans="1:8">
      <c r="A2099">
        <v>12098</v>
      </c>
      <c r="B2099" t="s">
        <v>877</v>
      </c>
      <c r="C2099" t="s">
        <v>9</v>
      </c>
      <c r="D2099" t="s">
        <v>18</v>
      </c>
      <c r="E2099" t="s">
        <v>16</v>
      </c>
      <c r="F2099" s="21">
        <v>45221</v>
      </c>
      <c r="G2099" s="21">
        <v>45586</v>
      </c>
      <c r="H2099" t="s">
        <v>12</v>
      </c>
    </row>
    <row r="2100" spans="1:8">
      <c r="A2100">
        <v>12099</v>
      </c>
      <c r="B2100" t="s">
        <v>1116</v>
      </c>
      <c r="C2100" t="s">
        <v>25</v>
      </c>
      <c r="D2100" t="s">
        <v>18</v>
      </c>
      <c r="E2100" t="s">
        <v>22</v>
      </c>
      <c r="F2100" s="21">
        <v>45045</v>
      </c>
      <c r="G2100" s="21">
        <v>45225</v>
      </c>
      <c r="H2100" t="s">
        <v>12</v>
      </c>
    </row>
    <row r="2101" spans="1:8">
      <c r="A2101">
        <v>12100</v>
      </c>
      <c r="B2101" t="s">
        <v>1936</v>
      </c>
      <c r="C2101" t="s">
        <v>14</v>
      </c>
      <c r="D2101" t="s">
        <v>26</v>
      </c>
      <c r="E2101" t="s">
        <v>30</v>
      </c>
      <c r="F2101" s="21">
        <v>45334</v>
      </c>
      <c r="G2101" s="21">
        <v>46064</v>
      </c>
      <c r="H2101" t="s">
        <v>19</v>
      </c>
    </row>
    <row r="2102" spans="1:8">
      <c r="A2102">
        <v>12101</v>
      </c>
      <c r="B2102" t="s">
        <v>980</v>
      </c>
      <c r="C2102" t="s">
        <v>55</v>
      </c>
      <c r="D2102" t="s">
        <v>15</v>
      </c>
      <c r="E2102" t="s">
        <v>22</v>
      </c>
      <c r="F2102" s="21">
        <v>45167</v>
      </c>
      <c r="G2102" s="21">
        <v>45347</v>
      </c>
      <c r="H2102" t="s">
        <v>12</v>
      </c>
    </row>
    <row r="2103" spans="1:8">
      <c r="A2103">
        <v>12102</v>
      </c>
      <c r="B2103" t="s">
        <v>1937</v>
      </c>
      <c r="C2103" t="s">
        <v>28</v>
      </c>
      <c r="D2103" t="s">
        <v>18</v>
      </c>
      <c r="E2103" t="s">
        <v>22</v>
      </c>
      <c r="F2103" s="21">
        <v>44989</v>
      </c>
      <c r="G2103" s="21">
        <v>45719</v>
      </c>
      <c r="H2103" t="s">
        <v>12</v>
      </c>
    </row>
    <row r="2104" spans="1:8">
      <c r="A2104">
        <v>12103</v>
      </c>
      <c r="B2104" t="s">
        <v>1938</v>
      </c>
      <c r="C2104" t="s">
        <v>25</v>
      </c>
      <c r="D2104" t="s">
        <v>10</v>
      </c>
      <c r="E2104" t="s">
        <v>22</v>
      </c>
      <c r="F2104" s="21">
        <v>45327</v>
      </c>
      <c r="G2104" s="21">
        <v>45692</v>
      </c>
      <c r="H2104" t="s">
        <v>12</v>
      </c>
    </row>
    <row r="2105" spans="1:8">
      <c r="A2105">
        <v>12104</v>
      </c>
      <c r="B2105" t="s">
        <v>580</v>
      </c>
      <c r="C2105" t="s">
        <v>25</v>
      </c>
      <c r="D2105" t="s">
        <v>26</v>
      </c>
      <c r="E2105" t="s">
        <v>30</v>
      </c>
      <c r="F2105" s="21">
        <v>45424</v>
      </c>
      <c r="G2105" s="21">
        <v>46154</v>
      </c>
      <c r="H2105" t="s">
        <v>19</v>
      </c>
    </row>
    <row r="2106" spans="1:8">
      <c r="A2106">
        <v>12105</v>
      </c>
      <c r="B2106" t="s">
        <v>1939</v>
      </c>
      <c r="C2106" t="s">
        <v>14</v>
      </c>
      <c r="D2106" t="s">
        <v>26</v>
      </c>
      <c r="E2106" t="s">
        <v>30</v>
      </c>
      <c r="F2106" s="21">
        <v>45385</v>
      </c>
      <c r="G2106" s="21">
        <v>45750</v>
      </c>
      <c r="H2106" t="s">
        <v>12</v>
      </c>
    </row>
    <row r="2107" spans="1:8">
      <c r="A2107">
        <v>12106</v>
      </c>
      <c r="B2107" t="s">
        <v>366</v>
      </c>
      <c r="C2107" t="s">
        <v>21</v>
      </c>
      <c r="D2107" t="s">
        <v>15</v>
      </c>
      <c r="E2107" t="s">
        <v>11</v>
      </c>
      <c r="F2107" s="21">
        <v>45567</v>
      </c>
      <c r="G2107" s="21">
        <v>45747</v>
      </c>
      <c r="H2107" t="s">
        <v>12</v>
      </c>
    </row>
    <row r="2108" spans="1:8">
      <c r="A2108">
        <v>12107</v>
      </c>
      <c r="B2108" t="s">
        <v>1940</v>
      </c>
      <c r="C2108" t="s">
        <v>28</v>
      </c>
      <c r="D2108" t="s">
        <v>10</v>
      </c>
      <c r="E2108" t="s">
        <v>11</v>
      </c>
      <c r="F2108" s="21">
        <v>45546</v>
      </c>
      <c r="G2108" s="21">
        <v>46276</v>
      </c>
      <c r="H2108" t="s">
        <v>19</v>
      </c>
    </row>
    <row r="2109" spans="1:8">
      <c r="A2109">
        <v>12108</v>
      </c>
      <c r="B2109" t="s">
        <v>1941</v>
      </c>
      <c r="C2109" t="s">
        <v>55</v>
      </c>
      <c r="D2109" t="s">
        <v>26</v>
      </c>
      <c r="E2109" t="s">
        <v>30</v>
      </c>
      <c r="F2109" s="21">
        <v>45288</v>
      </c>
      <c r="G2109" s="21">
        <v>46018</v>
      </c>
      <c r="H2109" t="s">
        <v>12</v>
      </c>
    </row>
    <row r="2110" spans="1:8">
      <c r="A2110">
        <v>12109</v>
      </c>
      <c r="B2110" t="s">
        <v>1942</v>
      </c>
      <c r="C2110" t="s">
        <v>28</v>
      </c>
      <c r="D2110" t="s">
        <v>18</v>
      </c>
      <c r="E2110" t="s">
        <v>30</v>
      </c>
      <c r="F2110" s="21">
        <v>45475</v>
      </c>
      <c r="G2110" s="21">
        <v>45655</v>
      </c>
      <c r="H2110" t="s">
        <v>12</v>
      </c>
    </row>
    <row r="2111" spans="1:8">
      <c r="A2111">
        <v>12110</v>
      </c>
      <c r="B2111" t="s">
        <v>1943</v>
      </c>
      <c r="C2111" t="s">
        <v>55</v>
      </c>
      <c r="D2111" t="s">
        <v>18</v>
      </c>
      <c r="E2111" t="s">
        <v>30</v>
      </c>
      <c r="F2111" s="21">
        <v>45092</v>
      </c>
      <c r="G2111" s="21">
        <v>45457</v>
      </c>
      <c r="H2111" t="s">
        <v>12</v>
      </c>
    </row>
    <row r="2112" spans="1:8">
      <c r="A2112">
        <v>12111</v>
      </c>
      <c r="B2112" t="s">
        <v>1944</v>
      </c>
      <c r="C2112" t="s">
        <v>21</v>
      </c>
      <c r="D2112" t="s">
        <v>15</v>
      </c>
      <c r="E2112" t="s">
        <v>11</v>
      </c>
      <c r="F2112" s="21">
        <v>44940</v>
      </c>
      <c r="G2112" s="21">
        <v>45120</v>
      </c>
      <c r="H2112" t="s">
        <v>12</v>
      </c>
    </row>
    <row r="2113" spans="1:8">
      <c r="A2113">
        <v>12112</v>
      </c>
      <c r="B2113" t="s">
        <v>1945</v>
      </c>
      <c r="C2113" t="s">
        <v>28</v>
      </c>
      <c r="D2113" t="s">
        <v>26</v>
      </c>
      <c r="E2113" t="s">
        <v>35</v>
      </c>
      <c r="F2113" s="21">
        <v>45334</v>
      </c>
      <c r="G2113" s="21">
        <v>45699</v>
      </c>
      <c r="H2113" t="s">
        <v>12</v>
      </c>
    </row>
    <row r="2114" spans="1:8">
      <c r="A2114">
        <v>12113</v>
      </c>
      <c r="B2114" t="s">
        <v>1946</v>
      </c>
      <c r="C2114" t="s">
        <v>25</v>
      </c>
      <c r="D2114" t="s">
        <v>10</v>
      </c>
      <c r="E2114" t="s">
        <v>16</v>
      </c>
      <c r="F2114" s="21">
        <v>45162</v>
      </c>
      <c r="G2114" s="21">
        <v>45892</v>
      </c>
      <c r="H2114" t="s">
        <v>12</v>
      </c>
    </row>
    <row r="2115" spans="1:8">
      <c r="A2115">
        <v>12114</v>
      </c>
      <c r="B2115" t="s">
        <v>1947</v>
      </c>
      <c r="C2115" t="s">
        <v>9</v>
      </c>
      <c r="D2115" t="s">
        <v>10</v>
      </c>
      <c r="E2115" t="s">
        <v>16</v>
      </c>
      <c r="F2115" s="21">
        <v>45313</v>
      </c>
      <c r="G2115" s="21">
        <v>46043</v>
      </c>
      <c r="H2115" t="s">
        <v>19</v>
      </c>
    </row>
    <row r="2116" spans="1:8">
      <c r="A2116">
        <v>12115</v>
      </c>
      <c r="B2116" t="s">
        <v>1948</v>
      </c>
      <c r="C2116" t="s">
        <v>14</v>
      </c>
      <c r="D2116" t="s">
        <v>10</v>
      </c>
      <c r="E2116" t="s">
        <v>16</v>
      </c>
      <c r="F2116" s="21">
        <v>45005</v>
      </c>
      <c r="G2116" s="21">
        <v>45185</v>
      </c>
      <c r="H2116" t="s">
        <v>12</v>
      </c>
    </row>
    <row r="2117" spans="1:8">
      <c r="A2117">
        <v>12116</v>
      </c>
      <c r="B2117" t="s">
        <v>1949</v>
      </c>
      <c r="C2117" t="s">
        <v>9</v>
      </c>
      <c r="D2117" t="s">
        <v>26</v>
      </c>
      <c r="E2117" t="s">
        <v>35</v>
      </c>
      <c r="F2117" s="21">
        <v>45546</v>
      </c>
      <c r="G2117" s="21">
        <v>45726</v>
      </c>
      <c r="H2117" t="s">
        <v>12</v>
      </c>
    </row>
    <row r="2118" spans="1:8">
      <c r="A2118">
        <v>12117</v>
      </c>
      <c r="B2118" t="s">
        <v>1950</v>
      </c>
      <c r="C2118" t="s">
        <v>55</v>
      </c>
      <c r="D2118" t="s">
        <v>18</v>
      </c>
      <c r="E2118" t="s">
        <v>35</v>
      </c>
      <c r="F2118" s="21">
        <v>45246</v>
      </c>
      <c r="G2118" s="21">
        <v>45611</v>
      </c>
      <c r="H2118" t="s">
        <v>12</v>
      </c>
    </row>
    <row r="2119" spans="1:8">
      <c r="A2119">
        <v>12118</v>
      </c>
      <c r="B2119" t="s">
        <v>1951</v>
      </c>
      <c r="C2119" t="s">
        <v>14</v>
      </c>
      <c r="D2119" t="s">
        <v>26</v>
      </c>
      <c r="E2119" t="s">
        <v>30</v>
      </c>
      <c r="F2119" s="21">
        <v>45207</v>
      </c>
      <c r="G2119" s="21">
        <v>45572</v>
      </c>
      <c r="H2119" t="s">
        <v>12</v>
      </c>
    </row>
    <row r="2120" spans="1:8">
      <c r="A2120">
        <v>12119</v>
      </c>
      <c r="B2120" t="s">
        <v>1952</v>
      </c>
      <c r="C2120" t="s">
        <v>25</v>
      </c>
      <c r="D2120" t="s">
        <v>15</v>
      </c>
      <c r="E2120" t="s">
        <v>22</v>
      </c>
      <c r="F2120" s="21">
        <v>45312</v>
      </c>
      <c r="G2120" s="21">
        <v>45677</v>
      </c>
      <c r="H2120" t="s">
        <v>12</v>
      </c>
    </row>
    <row r="2121" spans="1:8">
      <c r="A2121">
        <v>12120</v>
      </c>
      <c r="B2121" t="s">
        <v>1275</v>
      </c>
      <c r="C2121" t="s">
        <v>21</v>
      </c>
      <c r="D2121" t="s">
        <v>38</v>
      </c>
      <c r="E2121" t="s">
        <v>35</v>
      </c>
      <c r="F2121" s="21">
        <v>45212</v>
      </c>
      <c r="G2121" s="21">
        <v>45577</v>
      </c>
      <c r="H2121" t="s">
        <v>12</v>
      </c>
    </row>
    <row r="2122" spans="1:8">
      <c r="A2122">
        <v>12121</v>
      </c>
      <c r="B2122" t="s">
        <v>1953</v>
      </c>
      <c r="C2122" t="s">
        <v>28</v>
      </c>
      <c r="D2122" t="s">
        <v>18</v>
      </c>
      <c r="E2122" t="s">
        <v>22</v>
      </c>
      <c r="F2122" s="21">
        <v>44944</v>
      </c>
      <c r="G2122" s="21">
        <v>45309</v>
      </c>
      <c r="H2122" t="s">
        <v>12</v>
      </c>
    </row>
    <row r="2123" spans="1:8">
      <c r="A2123">
        <v>12122</v>
      </c>
      <c r="B2123" t="s">
        <v>1954</v>
      </c>
      <c r="C2123" t="s">
        <v>25</v>
      </c>
      <c r="D2123" t="s">
        <v>15</v>
      </c>
      <c r="E2123" t="s">
        <v>16</v>
      </c>
      <c r="F2123" s="21">
        <v>45390</v>
      </c>
      <c r="G2123" s="21">
        <v>45570</v>
      </c>
      <c r="H2123" t="s">
        <v>12</v>
      </c>
    </row>
    <row r="2124" spans="1:8">
      <c r="A2124">
        <v>12123</v>
      </c>
      <c r="B2124" t="s">
        <v>1955</v>
      </c>
      <c r="C2124" t="s">
        <v>55</v>
      </c>
      <c r="D2124" t="s">
        <v>18</v>
      </c>
      <c r="E2124" t="s">
        <v>22</v>
      </c>
      <c r="F2124" s="21">
        <v>45305</v>
      </c>
      <c r="G2124" s="21">
        <v>45670</v>
      </c>
      <c r="H2124" t="s">
        <v>12</v>
      </c>
    </row>
    <row r="2125" spans="1:8">
      <c r="A2125">
        <v>12124</v>
      </c>
      <c r="B2125" t="s">
        <v>1956</v>
      </c>
      <c r="C2125" t="s">
        <v>14</v>
      </c>
      <c r="D2125" t="s">
        <v>10</v>
      </c>
      <c r="E2125" t="s">
        <v>30</v>
      </c>
      <c r="F2125" s="21">
        <v>45074</v>
      </c>
      <c r="G2125" s="21">
        <v>45804</v>
      </c>
      <c r="H2125" t="s">
        <v>12</v>
      </c>
    </row>
    <row r="2126" spans="1:8">
      <c r="A2126">
        <v>12125</v>
      </c>
      <c r="B2126" t="s">
        <v>1957</v>
      </c>
      <c r="C2126" t="s">
        <v>28</v>
      </c>
      <c r="D2126" t="s">
        <v>18</v>
      </c>
      <c r="E2126" t="s">
        <v>11</v>
      </c>
      <c r="F2126" s="21">
        <v>45428</v>
      </c>
      <c r="G2126" s="21">
        <v>46158</v>
      </c>
      <c r="H2126" t="s">
        <v>19</v>
      </c>
    </row>
    <row r="2127" spans="1:8">
      <c r="A2127">
        <v>12126</v>
      </c>
      <c r="B2127" t="s">
        <v>1958</v>
      </c>
      <c r="C2127" t="s">
        <v>21</v>
      </c>
      <c r="D2127" t="s">
        <v>38</v>
      </c>
      <c r="E2127" t="s">
        <v>35</v>
      </c>
      <c r="F2127" s="21">
        <v>45411</v>
      </c>
      <c r="G2127" s="21">
        <v>46141</v>
      </c>
      <c r="H2127" t="s">
        <v>19</v>
      </c>
    </row>
    <row r="2128" spans="1:8">
      <c r="A2128">
        <v>12127</v>
      </c>
      <c r="B2128" t="s">
        <v>1959</v>
      </c>
      <c r="C2128" t="s">
        <v>21</v>
      </c>
      <c r="D2128" t="s">
        <v>26</v>
      </c>
      <c r="E2128" t="s">
        <v>22</v>
      </c>
      <c r="F2128" s="21">
        <v>45185</v>
      </c>
      <c r="G2128" s="21">
        <v>45550</v>
      </c>
      <c r="H2128" t="s">
        <v>12</v>
      </c>
    </row>
    <row r="2129" spans="1:8">
      <c r="A2129">
        <v>12128</v>
      </c>
      <c r="B2129" t="s">
        <v>1960</v>
      </c>
      <c r="C2129" t="s">
        <v>21</v>
      </c>
      <c r="D2129" t="s">
        <v>26</v>
      </c>
      <c r="E2129" t="s">
        <v>30</v>
      </c>
      <c r="F2129" s="21">
        <v>45505</v>
      </c>
      <c r="G2129" s="21">
        <v>46235</v>
      </c>
      <c r="H2129" t="s">
        <v>19</v>
      </c>
    </row>
    <row r="2130" spans="1:8">
      <c r="A2130">
        <v>12129</v>
      </c>
      <c r="B2130" t="s">
        <v>1961</v>
      </c>
      <c r="C2130" t="s">
        <v>25</v>
      </c>
      <c r="D2130" t="s">
        <v>18</v>
      </c>
      <c r="E2130" t="s">
        <v>35</v>
      </c>
      <c r="F2130" s="21">
        <v>45427</v>
      </c>
      <c r="G2130" s="21">
        <v>46157</v>
      </c>
      <c r="H2130" t="s">
        <v>19</v>
      </c>
    </row>
    <row r="2131" spans="1:8">
      <c r="A2131">
        <v>12130</v>
      </c>
      <c r="B2131" t="s">
        <v>482</v>
      </c>
      <c r="C2131" t="s">
        <v>14</v>
      </c>
      <c r="D2131" t="s">
        <v>18</v>
      </c>
      <c r="E2131" t="s">
        <v>30</v>
      </c>
      <c r="F2131" s="21">
        <v>45399</v>
      </c>
      <c r="G2131" s="21">
        <v>46129</v>
      </c>
      <c r="H2131" t="s">
        <v>19</v>
      </c>
    </row>
    <row r="2132" spans="1:8">
      <c r="A2132">
        <v>12131</v>
      </c>
      <c r="B2132" t="s">
        <v>1962</v>
      </c>
      <c r="C2132" t="s">
        <v>28</v>
      </c>
      <c r="D2132" t="s">
        <v>26</v>
      </c>
      <c r="E2132" t="s">
        <v>16</v>
      </c>
      <c r="F2132" s="21">
        <v>45362</v>
      </c>
      <c r="G2132" s="21">
        <v>46092</v>
      </c>
      <c r="H2132" t="s">
        <v>19</v>
      </c>
    </row>
    <row r="2133" spans="1:8">
      <c r="A2133">
        <v>12132</v>
      </c>
      <c r="B2133" t="s">
        <v>1963</v>
      </c>
      <c r="C2133" t="s">
        <v>21</v>
      </c>
      <c r="D2133" t="s">
        <v>26</v>
      </c>
      <c r="E2133" t="s">
        <v>11</v>
      </c>
      <c r="F2133" s="21">
        <v>45459</v>
      </c>
      <c r="G2133" s="21">
        <v>46189</v>
      </c>
      <c r="H2133" t="s">
        <v>19</v>
      </c>
    </row>
    <row r="2134" spans="1:8">
      <c r="A2134">
        <v>12133</v>
      </c>
      <c r="B2134" t="s">
        <v>1964</v>
      </c>
      <c r="C2134" t="s">
        <v>21</v>
      </c>
      <c r="D2134" t="s">
        <v>38</v>
      </c>
      <c r="E2134" t="s">
        <v>16</v>
      </c>
      <c r="F2134" s="21">
        <v>44966</v>
      </c>
      <c r="G2134" s="21">
        <v>45331</v>
      </c>
      <c r="H2134" t="s">
        <v>12</v>
      </c>
    </row>
    <row r="2135" spans="1:8">
      <c r="A2135">
        <v>12134</v>
      </c>
      <c r="B2135" t="s">
        <v>1965</v>
      </c>
      <c r="C2135" t="s">
        <v>14</v>
      </c>
      <c r="D2135" t="s">
        <v>15</v>
      </c>
      <c r="E2135" t="s">
        <v>22</v>
      </c>
      <c r="F2135" s="21">
        <v>45070</v>
      </c>
      <c r="G2135" s="21">
        <v>45800</v>
      </c>
      <c r="H2135" t="s">
        <v>12</v>
      </c>
    </row>
    <row r="2136" spans="1:8">
      <c r="A2136">
        <v>12135</v>
      </c>
      <c r="B2136" t="s">
        <v>1966</v>
      </c>
      <c r="C2136" t="s">
        <v>55</v>
      </c>
      <c r="D2136" t="s">
        <v>38</v>
      </c>
      <c r="E2136" t="s">
        <v>16</v>
      </c>
      <c r="F2136" s="21">
        <v>45230</v>
      </c>
      <c r="G2136" s="21">
        <v>45410</v>
      </c>
      <c r="H2136" t="s">
        <v>12</v>
      </c>
    </row>
    <row r="2137" spans="1:8">
      <c r="A2137">
        <v>12136</v>
      </c>
      <c r="B2137" t="s">
        <v>1967</v>
      </c>
      <c r="C2137" t="s">
        <v>14</v>
      </c>
      <c r="D2137" t="s">
        <v>10</v>
      </c>
      <c r="E2137" t="s">
        <v>35</v>
      </c>
      <c r="F2137" s="21">
        <v>45257</v>
      </c>
      <c r="G2137" s="21">
        <v>45987</v>
      </c>
      <c r="H2137" t="s">
        <v>12</v>
      </c>
    </row>
    <row r="2138" spans="1:8">
      <c r="A2138">
        <v>12137</v>
      </c>
      <c r="B2138" t="s">
        <v>989</v>
      </c>
      <c r="C2138" t="s">
        <v>28</v>
      </c>
      <c r="D2138" t="s">
        <v>18</v>
      </c>
      <c r="E2138" t="s">
        <v>11</v>
      </c>
      <c r="F2138" s="21">
        <v>45224</v>
      </c>
      <c r="G2138" s="21">
        <v>45954</v>
      </c>
      <c r="H2138" t="s">
        <v>12</v>
      </c>
    </row>
    <row r="2139" spans="1:8">
      <c r="A2139">
        <v>12138</v>
      </c>
      <c r="B2139" t="s">
        <v>379</v>
      </c>
      <c r="C2139" t="s">
        <v>28</v>
      </c>
      <c r="D2139" t="s">
        <v>10</v>
      </c>
      <c r="E2139" t="s">
        <v>35</v>
      </c>
      <c r="F2139" s="21">
        <v>45546</v>
      </c>
      <c r="G2139" s="21">
        <v>45911</v>
      </c>
      <c r="H2139" t="s">
        <v>12</v>
      </c>
    </row>
    <row r="2140" spans="1:8">
      <c r="A2140">
        <v>12139</v>
      </c>
      <c r="B2140" t="s">
        <v>1968</v>
      </c>
      <c r="C2140" t="s">
        <v>21</v>
      </c>
      <c r="D2140" t="s">
        <v>10</v>
      </c>
      <c r="E2140" t="s">
        <v>11</v>
      </c>
      <c r="F2140" s="21">
        <v>45095</v>
      </c>
      <c r="G2140" s="21">
        <v>45825</v>
      </c>
      <c r="H2140" t="s">
        <v>12</v>
      </c>
    </row>
    <row r="2141" spans="1:8">
      <c r="A2141">
        <v>12140</v>
      </c>
      <c r="B2141" t="s">
        <v>1969</v>
      </c>
      <c r="C2141" t="s">
        <v>9</v>
      </c>
      <c r="D2141" t="s">
        <v>10</v>
      </c>
      <c r="E2141" t="s">
        <v>22</v>
      </c>
      <c r="F2141" s="21">
        <v>45110</v>
      </c>
      <c r="G2141" s="21">
        <v>45290</v>
      </c>
      <c r="H2141" t="s">
        <v>12</v>
      </c>
    </row>
    <row r="2142" spans="1:8">
      <c r="A2142">
        <v>12141</v>
      </c>
      <c r="B2142" t="s">
        <v>1970</v>
      </c>
      <c r="C2142" t="s">
        <v>9</v>
      </c>
      <c r="D2142" t="s">
        <v>10</v>
      </c>
      <c r="E2142" t="s">
        <v>11</v>
      </c>
      <c r="F2142" s="21">
        <v>45131</v>
      </c>
      <c r="G2142" s="21">
        <v>45861</v>
      </c>
      <c r="H2142" t="s">
        <v>12</v>
      </c>
    </row>
    <row r="2143" spans="1:8">
      <c r="A2143">
        <v>12142</v>
      </c>
      <c r="B2143" t="s">
        <v>1971</v>
      </c>
      <c r="C2143" t="s">
        <v>55</v>
      </c>
      <c r="D2143" t="s">
        <v>10</v>
      </c>
      <c r="E2143" t="s">
        <v>16</v>
      </c>
      <c r="F2143" s="21">
        <v>44989</v>
      </c>
      <c r="G2143" s="21">
        <v>45719</v>
      </c>
      <c r="H2143" t="s">
        <v>12</v>
      </c>
    </row>
    <row r="2144" spans="1:8">
      <c r="A2144">
        <v>12143</v>
      </c>
      <c r="B2144" t="s">
        <v>1972</v>
      </c>
      <c r="C2144" t="s">
        <v>21</v>
      </c>
      <c r="D2144" t="s">
        <v>26</v>
      </c>
      <c r="E2144" t="s">
        <v>30</v>
      </c>
      <c r="F2144" s="21">
        <v>45578</v>
      </c>
      <c r="G2144" s="21">
        <v>46308</v>
      </c>
      <c r="H2144" t="s">
        <v>19</v>
      </c>
    </row>
    <row r="2145" spans="1:8">
      <c r="A2145">
        <v>12144</v>
      </c>
      <c r="B2145" t="s">
        <v>1973</v>
      </c>
      <c r="C2145" t="s">
        <v>25</v>
      </c>
      <c r="D2145" t="s">
        <v>26</v>
      </c>
      <c r="E2145" t="s">
        <v>11</v>
      </c>
      <c r="F2145" s="21">
        <v>45208</v>
      </c>
      <c r="G2145" s="21">
        <v>45573</v>
      </c>
      <c r="H2145" t="s">
        <v>12</v>
      </c>
    </row>
    <row r="2146" spans="1:8">
      <c r="A2146">
        <v>12145</v>
      </c>
      <c r="B2146" t="s">
        <v>348</v>
      </c>
      <c r="C2146" t="s">
        <v>28</v>
      </c>
      <c r="D2146" t="s">
        <v>10</v>
      </c>
      <c r="E2146" t="s">
        <v>30</v>
      </c>
      <c r="F2146" s="21">
        <v>45566</v>
      </c>
      <c r="G2146" s="21">
        <v>45931</v>
      </c>
      <c r="H2146" t="s">
        <v>12</v>
      </c>
    </row>
    <row r="2147" spans="1:8">
      <c r="A2147">
        <v>12146</v>
      </c>
      <c r="B2147" t="s">
        <v>1609</v>
      </c>
      <c r="C2147" t="s">
        <v>28</v>
      </c>
      <c r="D2147" t="s">
        <v>15</v>
      </c>
      <c r="E2147" t="s">
        <v>11</v>
      </c>
      <c r="F2147" s="21">
        <v>45006</v>
      </c>
      <c r="G2147" s="21">
        <v>45736</v>
      </c>
      <c r="H2147" t="s">
        <v>12</v>
      </c>
    </row>
    <row r="2148" spans="1:8">
      <c r="A2148">
        <v>12147</v>
      </c>
      <c r="B2148" t="s">
        <v>1974</v>
      </c>
      <c r="C2148" t="s">
        <v>14</v>
      </c>
      <c r="D2148" t="s">
        <v>18</v>
      </c>
      <c r="E2148" t="s">
        <v>30</v>
      </c>
      <c r="F2148" s="21">
        <v>45109</v>
      </c>
      <c r="G2148" s="21">
        <v>45474</v>
      </c>
      <c r="H2148" t="s">
        <v>12</v>
      </c>
    </row>
    <row r="2149" spans="1:8">
      <c r="A2149">
        <v>12148</v>
      </c>
      <c r="B2149" t="s">
        <v>1975</v>
      </c>
      <c r="C2149" t="s">
        <v>21</v>
      </c>
      <c r="D2149" t="s">
        <v>15</v>
      </c>
      <c r="E2149" t="s">
        <v>35</v>
      </c>
      <c r="F2149" s="21">
        <v>45587</v>
      </c>
      <c r="G2149" s="21">
        <v>45952</v>
      </c>
      <c r="H2149" t="s">
        <v>12</v>
      </c>
    </row>
    <row r="2150" spans="1:8">
      <c r="A2150">
        <v>12149</v>
      </c>
      <c r="B2150" t="s">
        <v>1976</v>
      </c>
      <c r="C2150" t="s">
        <v>28</v>
      </c>
      <c r="D2150" t="s">
        <v>15</v>
      </c>
      <c r="E2150" t="s">
        <v>30</v>
      </c>
      <c r="F2150" s="21">
        <v>45557</v>
      </c>
      <c r="G2150" s="21">
        <v>46287</v>
      </c>
      <c r="H2150" t="s">
        <v>19</v>
      </c>
    </row>
    <row r="2151" spans="1:8">
      <c r="A2151">
        <v>12150</v>
      </c>
      <c r="B2151" t="s">
        <v>1977</v>
      </c>
      <c r="C2151" t="s">
        <v>21</v>
      </c>
      <c r="D2151" t="s">
        <v>18</v>
      </c>
      <c r="E2151" t="s">
        <v>16</v>
      </c>
      <c r="F2151" s="21">
        <v>45164</v>
      </c>
      <c r="G2151" s="21">
        <v>45344</v>
      </c>
      <c r="H2151" t="s">
        <v>12</v>
      </c>
    </row>
    <row r="2152" spans="1:8">
      <c r="A2152">
        <v>12151</v>
      </c>
      <c r="B2152" t="s">
        <v>1978</v>
      </c>
      <c r="C2152" t="s">
        <v>21</v>
      </c>
      <c r="D2152" t="s">
        <v>18</v>
      </c>
      <c r="E2152" t="s">
        <v>11</v>
      </c>
      <c r="F2152" s="21">
        <v>45413</v>
      </c>
      <c r="G2152" s="21">
        <v>45593</v>
      </c>
      <c r="H2152" t="s">
        <v>12</v>
      </c>
    </row>
    <row r="2153" spans="1:8">
      <c r="A2153">
        <v>12152</v>
      </c>
      <c r="B2153" t="s">
        <v>1979</v>
      </c>
      <c r="C2153" t="s">
        <v>9</v>
      </c>
      <c r="D2153" t="s">
        <v>18</v>
      </c>
      <c r="E2153" t="s">
        <v>35</v>
      </c>
      <c r="F2153" s="21">
        <v>45377</v>
      </c>
      <c r="G2153" s="21">
        <v>45742</v>
      </c>
      <c r="H2153" t="s">
        <v>12</v>
      </c>
    </row>
    <row r="2154" spans="1:8">
      <c r="A2154">
        <v>12153</v>
      </c>
      <c r="B2154" t="s">
        <v>1980</v>
      </c>
      <c r="C2154" t="s">
        <v>25</v>
      </c>
      <c r="D2154" t="s">
        <v>10</v>
      </c>
      <c r="E2154" t="s">
        <v>35</v>
      </c>
      <c r="F2154" s="21">
        <v>45047</v>
      </c>
      <c r="G2154" s="21">
        <v>45227</v>
      </c>
      <c r="H2154" t="s">
        <v>12</v>
      </c>
    </row>
    <row r="2155" spans="1:8">
      <c r="A2155">
        <v>12154</v>
      </c>
      <c r="B2155" t="s">
        <v>1981</v>
      </c>
      <c r="C2155" t="s">
        <v>55</v>
      </c>
      <c r="D2155" t="s">
        <v>38</v>
      </c>
      <c r="E2155" t="s">
        <v>22</v>
      </c>
      <c r="F2155" s="21">
        <v>45290</v>
      </c>
      <c r="G2155" s="21">
        <v>45655</v>
      </c>
      <c r="H2155" t="s">
        <v>12</v>
      </c>
    </row>
    <row r="2156" spans="1:8">
      <c r="A2156">
        <v>12155</v>
      </c>
      <c r="B2156" t="s">
        <v>1982</v>
      </c>
      <c r="C2156" t="s">
        <v>25</v>
      </c>
      <c r="D2156" t="s">
        <v>15</v>
      </c>
      <c r="E2156" t="s">
        <v>16</v>
      </c>
      <c r="F2156" s="21">
        <v>45546</v>
      </c>
      <c r="G2156" s="21">
        <v>45726</v>
      </c>
      <c r="H2156" t="s">
        <v>12</v>
      </c>
    </row>
    <row r="2157" spans="1:8">
      <c r="A2157">
        <v>12156</v>
      </c>
      <c r="B2157" t="s">
        <v>1983</v>
      </c>
      <c r="C2157" t="s">
        <v>14</v>
      </c>
      <c r="D2157" t="s">
        <v>10</v>
      </c>
      <c r="E2157" t="s">
        <v>11</v>
      </c>
      <c r="F2157" s="21">
        <v>45374</v>
      </c>
      <c r="G2157" s="21">
        <v>46104</v>
      </c>
      <c r="H2157" t="s">
        <v>19</v>
      </c>
    </row>
    <row r="2158" spans="1:8">
      <c r="A2158">
        <v>12157</v>
      </c>
      <c r="B2158" t="s">
        <v>1984</v>
      </c>
      <c r="C2158" t="s">
        <v>14</v>
      </c>
      <c r="D2158" t="s">
        <v>10</v>
      </c>
      <c r="E2158" t="s">
        <v>16</v>
      </c>
      <c r="F2158" s="21">
        <v>45498</v>
      </c>
      <c r="G2158" s="21">
        <v>45863</v>
      </c>
      <c r="H2158" t="s">
        <v>12</v>
      </c>
    </row>
    <row r="2159" spans="1:8">
      <c r="A2159">
        <v>12158</v>
      </c>
      <c r="B2159" t="s">
        <v>1985</v>
      </c>
      <c r="C2159" t="s">
        <v>21</v>
      </c>
      <c r="D2159" t="s">
        <v>26</v>
      </c>
      <c r="E2159" t="s">
        <v>30</v>
      </c>
      <c r="F2159" s="21">
        <v>45404</v>
      </c>
      <c r="G2159" s="21">
        <v>46134</v>
      </c>
      <c r="H2159" t="s">
        <v>19</v>
      </c>
    </row>
    <row r="2160" spans="1:8">
      <c r="A2160">
        <v>12159</v>
      </c>
      <c r="B2160" t="s">
        <v>1986</v>
      </c>
      <c r="C2160" t="s">
        <v>21</v>
      </c>
      <c r="D2160" t="s">
        <v>15</v>
      </c>
      <c r="E2160" t="s">
        <v>35</v>
      </c>
      <c r="F2160" s="21">
        <v>45122</v>
      </c>
      <c r="G2160" s="21">
        <v>45487</v>
      </c>
      <c r="H2160" t="s">
        <v>12</v>
      </c>
    </row>
    <row r="2161" spans="1:8">
      <c r="A2161">
        <v>12160</v>
      </c>
      <c r="B2161" t="s">
        <v>1987</v>
      </c>
      <c r="C2161" t="s">
        <v>14</v>
      </c>
      <c r="D2161" t="s">
        <v>26</v>
      </c>
      <c r="E2161" t="s">
        <v>11</v>
      </c>
      <c r="F2161" s="21">
        <v>45379</v>
      </c>
      <c r="G2161" s="21">
        <v>45744</v>
      </c>
      <c r="H2161" t="s">
        <v>12</v>
      </c>
    </row>
    <row r="2162" spans="1:8">
      <c r="A2162">
        <v>12161</v>
      </c>
      <c r="B2162" t="s">
        <v>1988</v>
      </c>
      <c r="C2162" t="s">
        <v>9</v>
      </c>
      <c r="D2162" t="s">
        <v>15</v>
      </c>
      <c r="E2162" t="s">
        <v>30</v>
      </c>
      <c r="F2162" s="21">
        <v>45263</v>
      </c>
      <c r="G2162" s="21">
        <v>45443</v>
      </c>
      <c r="H2162" t="s">
        <v>12</v>
      </c>
    </row>
    <row r="2163" spans="1:8">
      <c r="A2163">
        <v>12162</v>
      </c>
      <c r="B2163" t="s">
        <v>1989</v>
      </c>
      <c r="C2163" t="s">
        <v>25</v>
      </c>
      <c r="D2163" t="s">
        <v>15</v>
      </c>
      <c r="E2163" t="s">
        <v>16</v>
      </c>
      <c r="F2163" s="21">
        <v>45548</v>
      </c>
      <c r="G2163" s="21">
        <v>45913</v>
      </c>
      <c r="H2163" t="s">
        <v>12</v>
      </c>
    </row>
    <row r="2164" spans="1:8">
      <c r="A2164">
        <v>12163</v>
      </c>
      <c r="B2164" t="s">
        <v>372</v>
      </c>
      <c r="C2164" t="s">
        <v>14</v>
      </c>
      <c r="D2164" t="s">
        <v>38</v>
      </c>
      <c r="E2164" t="s">
        <v>22</v>
      </c>
      <c r="F2164" s="21">
        <v>44971</v>
      </c>
      <c r="G2164" s="21">
        <v>45701</v>
      </c>
      <c r="H2164" t="s">
        <v>12</v>
      </c>
    </row>
    <row r="2165" spans="1:8">
      <c r="A2165">
        <v>12164</v>
      </c>
      <c r="B2165" t="s">
        <v>1990</v>
      </c>
      <c r="C2165" t="s">
        <v>25</v>
      </c>
      <c r="D2165" t="s">
        <v>26</v>
      </c>
      <c r="E2165" t="s">
        <v>35</v>
      </c>
      <c r="F2165" s="21">
        <v>44958</v>
      </c>
      <c r="G2165" s="21">
        <v>45688</v>
      </c>
      <c r="H2165" t="s">
        <v>12</v>
      </c>
    </row>
    <row r="2166" spans="1:8">
      <c r="A2166">
        <v>12165</v>
      </c>
      <c r="B2166" t="s">
        <v>1991</v>
      </c>
      <c r="C2166" t="s">
        <v>28</v>
      </c>
      <c r="D2166" t="s">
        <v>38</v>
      </c>
      <c r="E2166" t="s">
        <v>22</v>
      </c>
      <c r="F2166" s="21">
        <v>45104</v>
      </c>
      <c r="G2166" s="21">
        <v>45469</v>
      </c>
      <c r="H2166" t="s">
        <v>12</v>
      </c>
    </row>
    <row r="2167" spans="1:8">
      <c r="A2167">
        <v>12166</v>
      </c>
      <c r="B2167" t="s">
        <v>515</v>
      </c>
      <c r="C2167" t="s">
        <v>9</v>
      </c>
      <c r="D2167" t="s">
        <v>26</v>
      </c>
      <c r="E2167" t="s">
        <v>30</v>
      </c>
      <c r="F2167" s="21">
        <v>44956</v>
      </c>
      <c r="G2167" s="21">
        <v>45686</v>
      </c>
      <c r="H2167" t="s">
        <v>12</v>
      </c>
    </row>
    <row r="2168" spans="1:8">
      <c r="A2168">
        <v>12167</v>
      </c>
      <c r="B2168" t="s">
        <v>1992</v>
      </c>
      <c r="C2168" t="s">
        <v>14</v>
      </c>
      <c r="D2168" t="s">
        <v>18</v>
      </c>
      <c r="E2168" t="s">
        <v>11</v>
      </c>
      <c r="F2168" s="21">
        <v>45011</v>
      </c>
      <c r="G2168" s="21">
        <v>45376</v>
      </c>
      <c r="H2168" t="s">
        <v>12</v>
      </c>
    </row>
    <row r="2169" spans="1:8">
      <c r="A2169">
        <v>12168</v>
      </c>
      <c r="B2169" t="s">
        <v>1993</v>
      </c>
      <c r="C2169" t="s">
        <v>9</v>
      </c>
      <c r="D2169" t="s">
        <v>38</v>
      </c>
      <c r="E2169" t="s">
        <v>16</v>
      </c>
      <c r="F2169" s="21">
        <v>45248</v>
      </c>
      <c r="G2169" s="21">
        <v>45428</v>
      </c>
      <c r="H2169" t="s">
        <v>12</v>
      </c>
    </row>
    <row r="2170" spans="1:8">
      <c r="A2170">
        <v>12169</v>
      </c>
      <c r="B2170" t="s">
        <v>634</v>
      </c>
      <c r="C2170" t="s">
        <v>25</v>
      </c>
      <c r="D2170" t="s">
        <v>18</v>
      </c>
      <c r="E2170" t="s">
        <v>35</v>
      </c>
      <c r="F2170" s="21">
        <v>44944</v>
      </c>
      <c r="G2170" s="21">
        <v>45309</v>
      </c>
      <c r="H2170" t="s">
        <v>12</v>
      </c>
    </row>
    <row r="2171" spans="1:8">
      <c r="A2171">
        <v>12170</v>
      </c>
      <c r="B2171" t="s">
        <v>1994</v>
      </c>
      <c r="C2171" t="s">
        <v>14</v>
      </c>
      <c r="D2171" t="s">
        <v>18</v>
      </c>
      <c r="E2171" t="s">
        <v>35</v>
      </c>
      <c r="F2171" s="21">
        <v>45302</v>
      </c>
      <c r="G2171" s="21">
        <v>46032</v>
      </c>
      <c r="H2171" t="s">
        <v>12</v>
      </c>
    </row>
    <row r="2172" spans="1:8">
      <c r="A2172">
        <v>12171</v>
      </c>
      <c r="B2172" t="s">
        <v>1834</v>
      </c>
      <c r="C2172" t="s">
        <v>55</v>
      </c>
      <c r="D2172" t="s">
        <v>26</v>
      </c>
      <c r="E2172" t="s">
        <v>16</v>
      </c>
      <c r="F2172" s="21">
        <v>45124</v>
      </c>
      <c r="G2172" s="21">
        <v>45854</v>
      </c>
      <c r="H2172" t="s">
        <v>12</v>
      </c>
    </row>
    <row r="2173" spans="1:8">
      <c r="A2173">
        <v>12172</v>
      </c>
      <c r="B2173" t="s">
        <v>1995</v>
      </c>
      <c r="C2173" t="s">
        <v>9</v>
      </c>
      <c r="D2173" t="s">
        <v>18</v>
      </c>
      <c r="E2173" t="s">
        <v>22</v>
      </c>
      <c r="F2173" s="21">
        <v>44972</v>
      </c>
      <c r="G2173" s="21">
        <v>45337</v>
      </c>
      <c r="H2173" t="s">
        <v>12</v>
      </c>
    </row>
    <row r="2174" spans="1:8">
      <c r="A2174">
        <v>12173</v>
      </c>
      <c r="B2174" t="s">
        <v>898</v>
      </c>
      <c r="C2174" t="s">
        <v>14</v>
      </c>
      <c r="D2174" t="s">
        <v>15</v>
      </c>
      <c r="E2174" t="s">
        <v>22</v>
      </c>
      <c r="F2174" s="21">
        <v>45104</v>
      </c>
      <c r="G2174" s="21">
        <v>45834</v>
      </c>
      <c r="H2174" t="s">
        <v>12</v>
      </c>
    </row>
    <row r="2175" spans="1:8">
      <c r="A2175">
        <v>12174</v>
      </c>
      <c r="B2175" t="s">
        <v>1996</v>
      </c>
      <c r="C2175" t="s">
        <v>25</v>
      </c>
      <c r="D2175" t="s">
        <v>10</v>
      </c>
      <c r="E2175" t="s">
        <v>35</v>
      </c>
      <c r="F2175" s="21">
        <v>45286</v>
      </c>
      <c r="G2175" s="21">
        <v>45466</v>
      </c>
      <c r="H2175" t="s">
        <v>12</v>
      </c>
    </row>
    <row r="2176" spans="1:8">
      <c r="A2176">
        <v>12175</v>
      </c>
      <c r="B2176" t="s">
        <v>820</v>
      </c>
      <c r="C2176" t="s">
        <v>28</v>
      </c>
      <c r="D2176" t="s">
        <v>26</v>
      </c>
      <c r="E2176" t="s">
        <v>35</v>
      </c>
      <c r="F2176" s="21">
        <v>45401</v>
      </c>
      <c r="G2176" s="21">
        <v>45581</v>
      </c>
      <c r="H2176" t="s">
        <v>12</v>
      </c>
    </row>
    <row r="2177" spans="1:8">
      <c r="A2177">
        <v>12176</v>
      </c>
      <c r="B2177" t="s">
        <v>1997</v>
      </c>
      <c r="C2177" t="s">
        <v>21</v>
      </c>
      <c r="D2177" t="s">
        <v>26</v>
      </c>
      <c r="E2177" t="s">
        <v>11</v>
      </c>
      <c r="F2177" s="21">
        <v>45252</v>
      </c>
      <c r="G2177" s="21">
        <v>45982</v>
      </c>
      <c r="H2177" t="s">
        <v>12</v>
      </c>
    </row>
    <row r="2178" spans="1:8">
      <c r="A2178">
        <v>12177</v>
      </c>
      <c r="B2178" t="s">
        <v>1998</v>
      </c>
      <c r="C2178" t="s">
        <v>21</v>
      </c>
      <c r="D2178" t="s">
        <v>26</v>
      </c>
      <c r="E2178" t="s">
        <v>11</v>
      </c>
      <c r="F2178" s="21">
        <v>45580</v>
      </c>
      <c r="G2178" s="21">
        <v>45945</v>
      </c>
      <c r="H2178" t="s">
        <v>12</v>
      </c>
    </row>
    <row r="2179" spans="1:8">
      <c r="A2179">
        <v>12178</v>
      </c>
      <c r="B2179" t="s">
        <v>1999</v>
      </c>
      <c r="C2179" t="s">
        <v>14</v>
      </c>
      <c r="D2179" t="s">
        <v>18</v>
      </c>
      <c r="E2179" t="s">
        <v>30</v>
      </c>
      <c r="F2179" s="21">
        <v>45624</v>
      </c>
      <c r="G2179" s="21">
        <v>46354</v>
      </c>
      <c r="H2179" t="s">
        <v>19</v>
      </c>
    </row>
    <row r="2180" spans="1:8">
      <c r="A2180">
        <v>12179</v>
      </c>
      <c r="B2180" t="s">
        <v>2000</v>
      </c>
      <c r="C2180" t="s">
        <v>14</v>
      </c>
      <c r="D2180" t="s">
        <v>18</v>
      </c>
      <c r="E2180" t="s">
        <v>30</v>
      </c>
      <c r="F2180" s="21">
        <v>44981</v>
      </c>
      <c r="G2180" s="21">
        <v>45346</v>
      </c>
      <c r="H2180" t="s">
        <v>12</v>
      </c>
    </row>
    <row r="2181" spans="1:8">
      <c r="A2181">
        <v>12180</v>
      </c>
      <c r="B2181" t="s">
        <v>848</v>
      </c>
      <c r="C2181" t="s">
        <v>21</v>
      </c>
      <c r="D2181" t="s">
        <v>10</v>
      </c>
      <c r="E2181" t="s">
        <v>11</v>
      </c>
      <c r="F2181" s="21">
        <v>45505</v>
      </c>
      <c r="G2181" s="21">
        <v>45870</v>
      </c>
      <c r="H2181" t="s">
        <v>12</v>
      </c>
    </row>
    <row r="2182" spans="1:8">
      <c r="A2182">
        <v>12181</v>
      </c>
      <c r="B2182" t="s">
        <v>570</v>
      </c>
      <c r="C2182" t="s">
        <v>21</v>
      </c>
      <c r="D2182" t="s">
        <v>10</v>
      </c>
      <c r="E2182" t="s">
        <v>11</v>
      </c>
      <c r="F2182" s="21">
        <v>45108</v>
      </c>
      <c r="G2182" s="21">
        <v>45473</v>
      </c>
      <c r="H2182" t="s">
        <v>12</v>
      </c>
    </row>
    <row r="2183" spans="1:8">
      <c r="A2183">
        <v>12182</v>
      </c>
      <c r="B2183" t="s">
        <v>2001</v>
      </c>
      <c r="C2183" t="s">
        <v>25</v>
      </c>
      <c r="D2183" t="s">
        <v>26</v>
      </c>
      <c r="E2183" t="s">
        <v>22</v>
      </c>
      <c r="F2183" s="21">
        <v>45290</v>
      </c>
      <c r="G2183" s="21">
        <v>46020</v>
      </c>
      <c r="H2183" t="s">
        <v>12</v>
      </c>
    </row>
    <row r="2184" spans="1:8">
      <c r="A2184">
        <v>12183</v>
      </c>
      <c r="B2184" t="s">
        <v>2002</v>
      </c>
      <c r="C2184" t="s">
        <v>14</v>
      </c>
      <c r="D2184" t="s">
        <v>15</v>
      </c>
      <c r="E2184" t="s">
        <v>22</v>
      </c>
      <c r="F2184" s="21">
        <v>45573</v>
      </c>
      <c r="G2184" s="21">
        <v>46303</v>
      </c>
      <c r="H2184" t="s">
        <v>19</v>
      </c>
    </row>
    <row r="2185" spans="1:8">
      <c r="A2185">
        <v>12184</v>
      </c>
      <c r="B2185" t="s">
        <v>2003</v>
      </c>
      <c r="C2185" t="s">
        <v>9</v>
      </c>
      <c r="D2185" t="s">
        <v>15</v>
      </c>
      <c r="E2185" t="s">
        <v>22</v>
      </c>
      <c r="F2185" s="21">
        <v>45086</v>
      </c>
      <c r="G2185" s="21">
        <v>45816</v>
      </c>
      <c r="H2185" t="s">
        <v>12</v>
      </c>
    </row>
    <row r="2186" spans="1:8">
      <c r="A2186">
        <v>12185</v>
      </c>
      <c r="B2186" t="s">
        <v>981</v>
      </c>
      <c r="C2186" t="s">
        <v>14</v>
      </c>
      <c r="D2186" t="s">
        <v>38</v>
      </c>
      <c r="E2186" t="s">
        <v>30</v>
      </c>
      <c r="F2186" s="21">
        <v>45588</v>
      </c>
      <c r="G2186" s="21">
        <v>46318</v>
      </c>
      <c r="H2186" t="s">
        <v>19</v>
      </c>
    </row>
    <row r="2187" spans="1:8">
      <c r="A2187">
        <v>12186</v>
      </c>
      <c r="B2187" t="s">
        <v>1118</v>
      </c>
      <c r="C2187" t="s">
        <v>21</v>
      </c>
      <c r="D2187" t="s">
        <v>10</v>
      </c>
      <c r="E2187" t="s">
        <v>35</v>
      </c>
      <c r="F2187" s="21">
        <v>45491</v>
      </c>
      <c r="G2187" s="21">
        <v>46221</v>
      </c>
      <c r="H2187" t="s">
        <v>19</v>
      </c>
    </row>
    <row r="2188" spans="1:8">
      <c r="A2188">
        <v>12187</v>
      </c>
      <c r="B2188" t="s">
        <v>2004</v>
      </c>
      <c r="C2188" t="s">
        <v>9</v>
      </c>
      <c r="D2188" t="s">
        <v>15</v>
      </c>
      <c r="E2188" t="s">
        <v>11</v>
      </c>
      <c r="F2188" s="21">
        <v>45191</v>
      </c>
      <c r="G2188" s="21">
        <v>45371</v>
      </c>
      <c r="H2188" t="s">
        <v>12</v>
      </c>
    </row>
    <row r="2189" spans="1:8">
      <c r="A2189">
        <v>12188</v>
      </c>
      <c r="B2189" t="s">
        <v>1522</v>
      </c>
      <c r="C2189" t="s">
        <v>9</v>
      </c>
      <c r="D2189" t="s">
        <v>26</v>
      </c>
      <c r="E2189" t="s">
        <v>35</v>
      </c>
      <c r="F2189" s="21">
        <v>45601</v>
      </c>
      <c r="G2189" s="21">
        <v>46331</v>
      </c>
      <c r="H2189" t="s">
        <v>19</v>
      </c>
    </row>
    <row r="2190" spans="1:8">
      <c r="A2190">
        <v>12189</v>
      </c>
      <c r="B2190" t="s">
        <v>2005</v>
      </c>
      <c r="C2190" t="s">
        <v>21</v>
      </c>
      <c r="D2190" t="s">
        <v>38</v>
      </c>
      <c r="E2190" t="s">
        <v>35</v>
      </c>
      <c r="F2190" s="21">
        <v>45257</v>
      </c>
      <c r="G2190" s="21">
        <v>45622</v>
      </c>
      <c r="H2190" t="s">
        <v>12</v>
      </c>
    </row>
    <row r="2191" spans="1:8">
      <c r="A2191">
        <v>12190</v>
      </c>
      <c r="B2191" t="s">
        <v>2006</v>
      </c>
      <c r="C2191" t="s">
        <v>14</v>
      </c>
      <c r="D2191" t="s">
        <v>15</v>
      </c>
      <c r="E2191" t="s">
        <v>16</v>
      </c>
      <c r="F2191" s="21">
        <v>45257</v>
      </c>
      <c r="G2191" s="21">
        <v>45987</v>
      </c>
      <c r="H2191" t="s">
        <v>12</v>
      </c>
    </row>
    <row r="2192" spans="1:8">
      <c r="A2192">
        <v>12191</v>
      </c>
      <c r="B2192" t="s">
        <v>2007</v>
      </c>
      <c r="C2192" t="s">
        <v>9</v>
      </c>
      <c r="D2192" t="s">
        <v>18</v>
      </c>
      <c r="E2192" t="s">
        <v>22</v>
      </c>
      <c r="F2192" s="21">
        <v>45413</v>
      </c>
      <c r="G2192" s="21">
        <v>45778</v>
      </c>
      <c r="H2192" t="s">
        <v>12</v>
      </c>
    </row>
    <row r="2193" spans="1:8">
      <c r="A2193">
        <v>12192</v>
      </c>
      <c r="B2193" t="s">
        <v>1439</v>
      </c>
      <c r="C2193" t="s">
        <v>21</v>
      </c>
      <c r="D2193" t="s">
        <v>10</v>
      </c>
      <c r="E2193" t="s">
        <v>30</v>
      </c>
      <c r="F2193" s="21">
        <v>45093</v>
      </c>
      <c r="G2193" s="21">
        <v>45458</v>
      </c>
      <c r="H2193" t="s">
        <v>12</v>
      </c>
    </row>
    <row r="2194" spans="1:8">
      <c r="A2194">
        <v>12193</v>
      </c>
      <c r="B2194" t="s">
        <v>2008</v>
      </c>
      <c r="C2194" t="s">
        <v>9</v>
      </c>
      <c r="D2194" t="s">
        <v>38</v>
      </c>
      <c r="E2194" t="s">
        <v>35</v>
      </c>
      <c r="F2194" s="21">
        <v>45394</v>
      </c>
      <c r="G2194" s="21">
        <v>46124</v>
      </c>
      <c r="H2194" t="s">
        <v>19</v>
      </c>
    </row>
    <row r="2195" spans="1:8">
      <c r="A2195">
        <v>12194</v>
      </c>
      <c r="B2195" t="s">
        <v>2009</v>
      </c>
      <c r="C2195" t="s">
        <v>14</v>
      </c>
      <c r="D2195" t="s">
        <v>38</v>
      </c>
      <c r="E2195" t="s">
        <v>22</v>
      </c>
      <c r="F2195" s="21">
        <v>45176</v>
      </c>
      <c r="G2195" s="21">
        <v>45541</v>
      </c>
      <c r="H2195" t="s">
        <v>12</v>
      </c>
    </row>
    <row r="2196" spans="1:8">
      <c r="A2196">
        <v>12195</v>
      </c>
      <c r="B2196" t="s">
        <v>2010</v>
      </c>
      <c r="C2196" t="s">
        <v>28</v>
      </c>
      <c r="D2196" t="s">
        <v>10</v>
      </c>
      <c r="E2196" t="s">
        <v>22</v>
      </c>
      <c r="F2196" s="21">
        <v>45621</v>
      </c>
      <c r="G2196" s="21">
        <v>45986</v>
      </c>
      <c r="H2196" t="s">
        <v>12</v>
      </c>
    </row>
    <row r="2197" spans="1:8">
      <c r="A2197">
        <v>12196</v>
      </c>
      <c r="B2197" t="s">
        <v>2011</v>
      </c>
      <c r="C2197" t="s">
        <v>21</v>
      </c>
      <c r="D2197" t="s">
        <v>15</v>
      </c>
      <c r="E2197" t="s">
        <v>16</v>
      </c>
      <c r="F2197" s="21">
        <v>45358</v>
      </c>
      <c r="G2197" s="21">
        <v>45723</v>
      </c>
      <c r="H2197" t="s">
        <v>12</v>
      </c>
    </row>
    <row r="2198" spans="1:8">
      <c r="A2198">
        <v>12197</v>
      </c>
      <c r="B2198" t="s">
        <v>2012</v>
      </c>
      <c r="C2198" t="s">
        <v>28</v>
      </c>
      <c r="D2198" t="s">
        <v>38</v>
      </c>
      <c r="E2198" t="s">
        <v>35</v>
      </c>
      <c r="F2198" s="21">
        <v>44956</v>
      </c>
      <c r="G2198" s="21">
        <v>45136</v>
      </c>
      <c r="H2198" t="s">
        <v>12</v>
      </c>
    </row>
    <row r="2199" spans="1:8">
      <c r="A2199">
        <v>12198</v>
      </c>
      <c r="B2199" t="s">
        <v>2013</v>
      </c>
      <c r="C2199" t="s">
        <v>25</v>
      </c>
      <c r="D2199" t="s">
        <v>15</v>
      </c>
      <c r="E2199" t="s">
        <v>35</v>
      </c>
      <c r="F2199" s="21">
        <v>45130</v>
      </c>
      <c r="G2199" s="21">
        <v>45860</v>
      </c>
      <c r="H2199" t="s">
        <v>12</v>
      </c>
    </row>
    <row r="2200" spans="1:8">
      <c r="A2200">
        <v>12199</v>
      </c>
      <c r="B2200" t="s">
        <v>2014</v>
      </c>
      <c r="C2200" t="s">
        <v>21</v>
      </c>
      <c r="D2200" t="s">
        <v>10</v>
      </c>
      <c r="E2200" t="s">
        <v>16</v>
      </c>
      <c r="F2200" s="21">
        <v>45019</v>
      </c>
      <c r="G2200" s="21">
        <v>45384</v>
      </c>
      <c r="H2200" t="s">
        <v>12</v>
      </c>
    </row>
    <row r="2201" spans="1:8">
      <c r="A2201">
        <v>12200</v>
      </c>
      <c r="B2201" t="s">
        <v>1026</v>
      </c>
      <c r="C2201" t="s">
        <v>25</v>
      </c>
      <c r="D2201" t="s">
        <v>38</v>
      </c>
      <c r="E2201" t="s">
        <v>22</v>
      </c>
      <c r="F2201" s="21">
        <v>45096</v>
      </c>
      <c r="G2201" s="21">
        <v>45461</v>
      </c>
      <c r="H2201" t="s">
        <v>12</v>
      </c>
    </row>
    <row r="2202" spans="1:8">
      <c r="A2202">
        <v>12201</v>
      </c>
      <c r="B2202" t="s">
        <v>2015</v>
      </c>
      <c r="C2202" t="s">
        <v>21</v>
      </c>
      <c r="D2202" t="s">
        <v>18</v>
      </c>
      <c r="E2202" t="s">
        <v>30</v>
      </c>
      <c r="F2202" s="21">
        <v>45241</v>
      </c>
      <c r="G2202" s="21">
        <v>45421</v>
      </c>
      <c r="H2202" t="s">
        <v>12</v>
      </c>
    </row>
    <row r="2203" spans="1:8">
      <c r="A2203">
        <v>12202</v>
      </c>
      <c r="B2203" t="s">
        <v>2016</v>
      </c>
      <c r="C2203" t="s">
        <v>21</v>
      </c>
      <c r="D2203" t="s">
        <v>38</v>
      </c>
      <c r="E2203" t="s">
        <v>16</v>
      </c>
      <c r="F2203" s="21">
        <v>45177</v>
      </c>
      <c r="G2203" s="21">
        <v>45357</v>
      </c>
      <c r="H2203" t="s">
        <v>12</v>
      </c>
    </row>
    <row r="2204" spans="1:8">
      <c r="A2204">
        <v>12203</v>
      </c>
      <c r="B2204" t="s">
        <v>2017</v>
      </c>
      <c r="C2204" t="s">
        <v>25</v>
      </c>
      <c r="D2204" t="s">
        <v>26</v>
      </c>
      <c r="E2204" t="s">
        <v>22</v>
      </c>
      <c r="F2204" s="21">
        <v>45090</v>
      </c>
      <c r="G2204" s="21">
        <v>45455</v>
      </c>
      <c r="H2204" t="s">
        <v>12</v>
      </c>
    </row>
    <row r="2205" spans="1:8">
      <c r="A2205">
        <v>12204</v>
      </c>
      <c r="B2205" t="s">
        <v>2018</v>
      </c>
      <c r="C2205" t="s">
        <v>28</v>
      </c>
      <c r="D2205" t="s">
        <v>38</v>
      </c>
      <c r="E2205" t="s">
        <v>11</v>
      </c>
      <c r="F2205" s="21">
        <v>45410</v>
      </c>
      <c r="G2205" s="21">
        <v>46140</v>
      </c>
      <c r="H2205" t="s">
        <v>19</v>
      </c>
    </row>
    <row r="2206" spans="1:8">
      <c r="A2206">
        <v>12205</v>
      </c>
      <c r="B2206" t="s">
        <v>2019</v>
      </c>
      <c r="C2206" t="s">
        <v>14</v>
      </c>
      <c r="D2206" t="s">
        <v>18</v>
      </c>
      <c r="E2206" t="s">
        <v>16</v>
      </c>
      <c r="F2206" s="21">
        <v>45323</v>
      </c>
      <c r="G2206" s="21">
        <v>45503</v>
      </c>
      <c r="H2206" t="s">
        <v>12</v>
      </c>
    </row>
    <row r="2207" spans="1:8">
      <c r="A2207">
        <v>12206</v>
      </c>
      <c r="B2207" t="s">
        <v>2020</v>
      </c>
      <c r="C2207" t="s">
        <v>55</v>
      </c>
      <c r="D2207" t="s">
        <v>10</v>
      </c>
      <c r="E2207" t="s">
        <v>30</v>
      </c>
      <c r="F2207" s="21">
        <v>45617</v>
      </c>
      <c r="G2207" s="21">
        <v>46347</v>
      </c>
      <c r="H2207" t="s">
        <v>19</v>
      </c>
    </row>
    <row r="2208" spans="1:8">
      <c r="A2208">
        <v>12207</v>
      </c>
      <c r="B2208" t="s">
        <v>2021</v>
      </c>
      <c r="C2208" t="s">
        <v>28</v>
      </c>
      <c r="D2208" t="s">
        <v>38</v>
      </c>
      <c r="E2208" t="s">
        <v>35</v>
      </c>
      <c r="F2208" s="21">
        <v>45000</v>
      </c>
      <c r="G2208" s="21">
        <v>45365</v>
      </c>
      <c r="H2208" t="s">
        <v>12</v>
      </c>
    </row>
    <row r="2209" spans="1:8">
      <c r="A2209">
        <v>12208</v>
      </c>
      <c r="B2209" t="s">
        <v>2022</v>
      </c>
      <c r="C2209" t="s">
        <v>9</v>
      </c>
      <c r="D2209" t="s">
        <v>18</v>
      </c>
      <c r="E2209" t="s">
        <v>35</v>
      </c>
      <c r="F2209" s="21">
        <v>45109</v>
      </c>
      <c r="G2209" s="21">
        <v>45289</v>
      </c>
      <c r="H2209" t="s">
        <v>12</v>
      </c>
    </row>
    <row r="2210" spans="1:8">
      <c r="A2210">
        <v>12209</v>
      </c>
      <c r="B2210" t="s">
        <v>2023</v>
      </c>
      <c r="C2210" t="s">
        <v>25</v>
      </c>
      <c r="D2210" t="s">
        <v>15</v>
      </c>
      <c r="E2210" t="s">
        <v>16</v>
      </c>
      <c r="F2210" s="21">
        <v>45552</v>
      </c>
      <c r="G2210" s="21">
        <v>46282</v>
      </c>
      <c r="H2210" t="s">
        <v>19</v>
      </c>
    </row>
    <row r="2211" spans="1:8">
      <c r="A2211">
        <v>12210</v>
      </c>
      <c r="B2211" t="s">
        <v>2024</v>
      </c>
      <c r="C2211" t="s">
        <v>9</v>
      </c>
      <c r="D2211" t="s">
        <v>18</v>
      </c>
      <c r="E2211" t="s">
        <v>11</v>
      </c>
      <c r="F2211" s="21">
        <v>45438</v>
      </c>
      <c r="G2211" s="21">
        <v>45618</v>
      </c>
      <c r="H2211" t="s">
        <v>12</v>
      </c>
    </row>
    <row r="2212" spans="1:8">
      <c r="A2212">
        <v>12211</v>
      </c>
      <c r="B2212" t="s">
        <v>2025</v>
      </c>
      <c r="C2212" t="s">
        <v>25</v>
      </c>
      <c r="D2212" t="s">
        <v>38</v>
      </c>
      <c r="E2212" t="s">
        <v>16</v>
      </c>
      <c r="F2212" s="21">
        <v>45274</v>
      </c>
      <c r="G2212" s="21">
        <v>45639</v>
      </c>
      <c r="H2212" t="s">
        <v>12</v>
      </c>
    </row>
    <row r="2213" spans="1:8">
      <c r="A2213">
        <v>12212</v>
      </c>
      <c r="B2213" t="s">
        <v>2026</v>
      </c>
      <c r="C2213" t="s">
        <v>55</v>
      </c>
      <c r="D2213" t="s">
        <v>18</v>
      </c>
      <c r="E2213" t="s">
        <v>30</v>
      </c>
      <c r="F2213" s="21">
        <v>45245</v>
      </c>
      <c r="G2213" s="21">
        <v>45610</v>
      </c>
      <c r="H2213" t="s">
        <v>12</v>
      </c>
    </row>
    <row r="2214" spans="1:8">
      <c r="A2214">
        <v>12213</v>
      </c>
      <c r="B2214" t="s">
        <v>839</v>
      </c>
      <c r="C2214" t="s">
        <v>9</v>
      </c>
      <c r="D2214" t="s">
        <v>10</v>
      </c>
      <c r="E2214" t="s">
        <v>22</v>
      </c>
      <c r="F2214" s="21">
        <v>45110</v>
      </c>
      <c r="G2214" s="21">
        <v>45290</v>
      </c>
      <c r="H2214" t="s">
        <v>12</v>
      </c>
    </row>
    <row r="2215" spans="1:8">
      <c r="A2215">
        <v>12214</v>
      </c>
      <c r="B2215" t="s">
        <v>2027</v>
      </c>
      <c r="C2215" t="s">
        <v>9</v>
      </c>
      <c r="D2215" t="s">
        <v>38</v>
      </c>
      <c r="E2215" t="s">
        <v>16</v>
      </c>
      <c r="F2215" s="21">
        <v>45281</v>
      </c>
      <c r="G2215" s="21">
        <v>46011</v>
      </c>
      <c r="H2215" t="s">
        <v>12</v>
      </c>
    </row>
    <row r="2216" spans="1:8">
      <c r="A2216">
        <v>12215</v>
      </c>
      <c r="B2216" t="s">
        <v>51</v>
      </c>
      <c r="C2216" t="s">
        <v>14</v>
      </c>
      <c r="D2216" t="s">
        <v>38</v>
      </c>
      <c r="E2216" t="s">
        <v>16</v>
      </c>
      <c r="F2216" s="21">
        <v>45091</v>
      </c>
      <c r="G2216" s="21">
        <v>45456</v>
      </c>
      <c r="H2216" t="s">
        <v>12</v>
      </c>
    </row>
    <row r="2217" spans="1:8">
      <c r="A2217">
        <v>12216</v>
      </c>
      <c r="B2217" t="s">
        <v>2028</v>
      </c>
      <c r="C2217" t="s">
        <v>28</v>
      </c>
      <c r="D2217" t="s">
        <v>38</v>
      </c>
      <c r="E2217" t="s">
        <v>22</v>
      </c>
      <c r="F2217" s="21">
        <v>44938</v>
      </c>
      <c r="G2217" s="21">
        <v>45303</v>
      </c>
      <c r="H2217" t="s">
        <v>12</v>
      </c>
    </row>
    <row r="2218" spans="1:8">
      <c r="A2218">
        <v>12217</v>
      </c>
      <c r="B2218" t="s">
        <v>2029</v>
      </c>
      <c r="C2218" t="s">
        <v>55</v>
      </c>
      <c r="D2218" t="s">
        <v>26</v>
      </c>
      <c r="E2218" t="s">
        <v>30</v>
      </c>
      <c r="F2218" s="21">
        <v>45362</v>
      </c>
      <c r="G2218" s="21">
        <v>45727</v>
      </c>
      <c r="H2218" t="s">
        <v>12</v>
      </c>
    </row>
    <row r="2219" spans="1:8">
      <c r="A2219">
        <v>12218</v>
      </c>
      <c r="B2219" t="s">
        <v>2030</v>
      </c>
      <c r="C2219" t="s">
        <v>28</v>
      </c>
      <c r="D2219" t="s">
        <v>38</v>
      </c>
      <c r="E2219" t="s">
        <v>35</v>
      </c>
      <c r="F2219" s="21">
        <v>45308</v>
      </c>
      <c r="G2219" s="21">
        <v>45673</v>
      </c>
      <c r="H2219" t="s">
        <v>12</v>
      </c>
    </row>
    <row r="2220" spans="1:8">
      <c r="A2220">
        <v>12219</v>
      </c>
      <c r="B2220" t="s">
        <v>2031</v>
      </c>
      <c r="C2220" t="s">
        <v>28</v>
      </c>
      <c r="D2220" t="s">
        <v>10</v>
      </c>
      <c r="E2220" t="s">
        <v>16</v>
      </c>
      <c r="F2220" s="21">
        <v>45110</v>
      </c>
      <c r="G2220" s="21">
        <v>45475</v>
      </c>
      <c r="H2220" t="s">
        <v>12</v>
      </c>
    </row>
    <row r="2221" spans="1:8">
      <c r="A2221">
        <v>12220</v>
      </c>
      <c r="B2221" t="s">
        <v>2032</v>
      </c>
      <c r="C2221" t="s">
        <v>14</v>
      </c>
      <c r="D2221" t="s">
        <v>26</v>
      </c>
      <c r="E2221" t="s">
        <v>11</v>
      </c>
      <c r="F2221" s="21">
        <v>44934</v>
      </c>
      <c r="G2221" s="21">
        <v>45299</v>
      </c>
      <c r="H2221" t="s">
        <v>12</v>
      </c>
    </row>
    <row r="2222" spans="1:8">
      <c r="A2222">
        <v>12221</v>
      </c>
      <c r="B2222" t="s">
        <v>412</v>
      </c>
      <c r="C2222" t="s">
        <v>25</v>
      </c>
      <c r="D2222" t="s">
        <v>18</v>
      </c>
      <c r="E2222" t="s">
        <v>35</v>
      </c>
      <c r="F2222" s="21">
        <v>45556</v>
      </c>
      <c r="G2222" s="21">
        <v>46286</v>
      </c>
      <c r="H2222" t="s">
        <v>19</v>
      </c>
    </row>
    <row r="2223" spans="1:8">
      <c r="A2223">
        <v>12222</v>
      </c>
      <c r="B2223" t="s">
        <v>1559</v>
      </c>
      <c r="C2223" t="s">
        <v>55</v>
      </c>
      <c r="D2223" t="s">
        <v>26</v>
      </c>
      <c r="E2223" t="s">
        <v>22</v>
      </c>
      <c r="F2223" s="21">
        <v>45215</v>
      </c>
      <c r="G2223" s="21">
        <v>45395</v>
      </c>
      <c r="H2223" t="s">
        <v>12</v>
      </c>
    </row>
    <row r="2224" spans="1:8">
      <c r="A2224">
        <v>12223</v>
      </c>
      <c r="B2224" t="s">
        <v>2033</v>
      </c>
      <c r="C2224" t="s">
        <v>55</v>
      </c>
      <c r="D2224" t="s">
        <v>10</v>
      </c>
      <c r="E2224" t="s">
        <v>16</v>
      </c>
      <c r="F2224" s="21">
        <v>45540</v>
      </c>
      <c r="G2224" s="21">
        <v>46270</v>
      </c>
      <c r="H2224" t="s">
        <v>19</v>
      </c>
    </row>
    <row r="2225" spans="1:8">
      <c r="A2225">
        <v>12224</v>
      </c>
      <c r="B2225" t="s">
        <v>2034</v>
      </c>
      <c r="C2225" t="s">
        <v>55</v>
      </c>
      <c r="D2225" t="s">
        <v>10</v>
      </c>
      <c r="E2225" t="s">
        <v>30</v>
      </c>
      <c r="F2225" s="21">
        <v>44951</v>
      </c>
      <c r="G2225" s="21">
        <v>45681</v>
      </c>
      <c r="H2225" t="s">
        <v>12</v>
      </c>
    </row>
    <row r="2226" spans="1:8">
      <c r="A2226">
        <v>12225</v>
      </c>
      <c r="B2226" t="s">
        <v>2035</v>
      </c>
      <c r="C2226" t="s">
        <v>25</v>
      </c>
      <c r="D2226" t="s">
        <v>10</v>
      </c>
      <c r="E2226" t="s">
        <v>22</v>
      </c>
      <c r="F2226" s="21">
        <v>44944</v>
      </c>
      <c r="G2226" s="21">
        <v>45309</v>
      </c>
      <c r="H2226" t="s">
        <v>12</v>
      </c>
    </row>
    <row r="2227" spans="1:8">
      <c r="A2227">
        <v>12226</v>
      </c>
      <c r="B2227" t="s">
        <v>2036</v>
      </c>
      <c r="C2227" t="s">
        <v>14</v>
      </c>
      <c r="D2227" t="s">
        <v>26</v>
      </c>
      <c r="E2227" t="s">
        <v>35</v>
      </c>
      <c r="F2227" s="21">
        <v>45041</v>
      </c>
      <c r="G2227" s="21">
        <v>45406</v>
      </c>
      <c r="H2227" t="s">
        <v>12</v>
      </c>
    </row>
    <row r="2228" spans="1:8">
      <c r="A2228">
        <v>12227</v>
      </c>
      <c r="B2228" t="s">
        <v>2037</v>
      </c>
      <c r="C2228" t="s">
        <v>28</v>
      </c>
      <c r="D2228" t="s">
        <v>38</v>
      </c>
      <c r="E2228" t="s">
        <v>11</v>
      </c>
      <c r="F2228" s="21">
        <v>45106</v>
      </c>
      <c r="G2228" s="21">
        <v>45286</v>
      </c>
      <c r="H2228" t="s">
        <v>12</v>
      </c>
    </row>
    <row r="2229" spans="1:8">
      <c r="A2229">
        <v>12228</v>
      </c>
      <c r="B2229" t="s">
        <v>1582</v>
      </c>
      <c r="C2229" t="s">
        <v>21</v>
      </c>
      <c r="D2229" t="s">
        <v>18</v>
      </c>
      <c r="E2229" t="s">
        <v>22</v>
      </c>
      <c r="F2229" s="21">
        <v>45368</v>
      </c>
      <c r="G2229" s="21">
        <v>45733</v>
      </c>
      <c r="H2229" t="s">
        <v>12</v>
      </c>
    </row>
    <row r="2230" spans="1:8">
      <c r="A2230">
        <v>12229</v>
      </c>
      <c r="B2230" t="s">
        <v>2038</v>
      </c>
      <c r="C2230" t="s">
        <v>14</v>
      </c>
      <c r="D2230" t="s">
        <v>15</v>
      </c>
      <c r="E2230" t="s">
        <v>11</v>
      </c>
      <c r="F2230" s="21">
        <v>45463</v>
      </c>
      <c r="G2230" s="21">
        <v>46193</v>
      </c>
      <c r="H2230" t="s">
        <v>19</v>
      </c>
    </row>
    <row r="2231" spans="1:8">
      <c r="A2231">
        <v>12230</v>
      </c>
      <c r="B2231" t="s">
        <v>2039</v>
      </c>
      <c r="C2231" t="s">
        <v>9</v>
      </c>
      <c r="D2231" t="s">
        <v>10</v>
      </c>
      <c r="E2231" t="s">
        <v>30</v>
      </c>
      <c r="F2231" s="21">
        <v>44966</v>
      </c>
      <c r="G2231" s="21">
        <v>45146</v>
      </c>
      <c r="H2231" t="s">
        <v>12</v>
      </c>
    </row>
    <row r="2232" spans="1:8">
      <c r="A2232">
        <v>12231</v>
      </c>
      <c r="B2232" t="s">
        <v>2040</v>
      </c>
      <c r="C2232" t="s">
        <v>55</v>
      </c>
      <c r="D2232" t="s">
        <v>15</v>
      </c>
      <c r="E2232" t="s">
        <v>16</v>
      </c>
      <c r="F2232" s="21">
        <v>45272</v>
      </c>
      <c r="G2232" s="21">
        <v>46002</v>
      </c>
      <c r="H2232" t="s">
        <v>12</v>
      </c>
    </row>
    <row r="2233" spans="1:8">
      <c r="A2233">
        <v>12232</v>
      </c>
      <c r="B2233" t="s">
        <v>2041</v>
      </c>
      <c r="C2233" t="s">
        <v>55</v>
      </c>
      <c r="D2233" t="s">
        <v>38</v>
      </c>
      <c r="E2233" t="s">
        <v>16</v>
      </c>
      <c r="F2233" s="21">
        <v>45115</v>
      </c>
      <c r="G2233" s="21">
        <v>45845</v>
      </c>
      <c r="H2233" t="s">
        <v>12</v>
      </c>
    </row>
    <row r="2234" spans="1:8">
      <c r="A2234">
        <v>12233</v>
      </c>
      <c r="B2234" t="s">
        <v>2042</v>
      </c>
      <c r="C2234" t="s">
        <v>55</v>
      </c>
      <c r="D2234" t="s">
        <v>26</v>
      </c>
      <c r="E2234" t="s">
        <v>11</v>
      </c>
      <c r="F2234" s="21">
        <v>45511</v>
      </c>
      <c r="G2234" s="21">
        <v>45876</v>
      </c>
      <c r="H2234" t="s">
        <v>12</v>
      </c>
    </row>
    <row r="2235" spans="1:8">
      <c r="A2235">
        <v>12234</v>
      </c>
      <c r="B2235" t="s">
        <v>2043</v>
      </c>
      <c r="C2235" t="s">
        <v>28</v>
      </c>
      <c r="D2235" t="s">
        <v>15</v>
      </c>
      <c r="E2235" t="s">
        <v>11</v>
      </c>
      <c r="F2235" s="21">
        <v>44977</v>
      </c>
      <c r="G2235" s="21">
        <v>45342</v>
      </c>
      <c r="H2235" t="s">
        <v>12</v>
      </c>
    </row>
    <row r="2236" spans="1:8">
      <c r="A2236">
        <v>12235</v>
      </c>
      <c r="B2236" t="s">
        <v>2044</v>
      </c>
      <c r="C2236" t="s">
        <v>21</v>
      </c>
      <c r="D2236" t="s">
        <v>38</v>
      </c>
      <c r="E2236" t="s">
        <v>30</v>
      </c>
      <c r="F2236" s="21">
        <v>45117</v>
      </c>
      <c r="G2236" s="21">
        <v>45482</v>
      </c>
      <c r="H2236" t="s">
        <v>12</v>
      </c>
    </row>
    <row r="2237" spans="1:8">
      <c r="A2237">
        <v>12236</v>
      </c>
      <c r="B2237" t="s">
        <v>2045</v>
      </c>
      <c r="C2237" t="s">
        <v>28</v>
      </c>
      <c r="D2237" t="s">
        <v>38</v>
      </c>
      <c r="E2237" t="s">
        <v>11</v>
      </c>
      <c r="F2237" s="21">
        <v>45621</v>
      </c>
      <c r="G2237" s="21">
        <v>45986</v>
      </c>
      <c r="H2237" t="s">
        <v>12</v>
      </c>
    </row>
    <row r="2238" spans="1:8">
      <c r="A2238">
        <v>12237</v>
      </c>
      <c r="B2238" t="s">
        <v>2046</v>
      </c>
      <c r="C2238" t="s">
        <v>55</v>
      </c>
      <c r="D2238" t="s">
        <v>18</v>
      </c>
      <c r="E2238" t="s">
        <v>16</v>
      </c>
      <c r="F2238" s="21">
        <v>45351</v>
      </c>
      <c r="G2238" s="21">
        <v>46081</v>
      </c>
      <c r="H2238" t="s">
        <v>19</v>
      </c>
    </row>
    <row r="2239" spans="1:8">
      <c r="A2239">
        <v>12238</v>
      </c>
      <c r="B2239" t="s">
        <v>2047</v>
      </c>
      <c r="C2239" t="s">
        <v>25</v>
      </c>
      <c r="D2239" t="s">
        <v>38</v>
      </c>
      <c r="E2239" t="s">
        <v>35</v>
      </c>
      <c r="F2239" s="21">
        <v>45577</v>
      </c>
      <c r="G2239" s="21">
        <v>45942</v>
      </c>
      <c r="H2239" t="s">
        <v>12</v>
      </c>
    </row>
    <row r="2240" spans="1:8">
      <c r="A2240">
        <v>12239</v>
      </c>
      <c r="B2240" t="s">
        <v>2048</v>
      </c>
      <c r="C2240" t="s">
        <v>21</v>
      </c>
      <c r="D2240" t="s">
        <v>26</v>
      </c>
      <c r="E2240" t="s">
        <v>30</v>
      </c>
      <c r="F2240" s="21">
        <v>45153</v>
      </c>
      <c r="G2240" s="21">
        <v>45333</v>
      </c>
      <c r="H2240" t="s">
        <v>12</v>
      </c>
    </row>
    <row r="2241" spans="1:8">
      <c r="A2241">
        <v>12240</v>
      </c>
      <c r="B2241" t="s">
        <v>2049</v>
      </c>
      <c r="C2241" t="s">
        <v>14</v>
      </c>
      <c r="D2241" t="s">
        <v>15</v>
      </c>
      <c r="E2241" t="s">
        <v>22</v>
      </c>
      <c r="F2241" s="21">
        <v>45529</v>
      </c>
      <c r="G2241" s="21">
        <v>45894</v>
      </c>
      <c r="H2241" t="s">
        <v>12</v>
      </c>
    </row>
    <row r="2242" spans="1:8">
      <c r="A2242">
        <v>12241</v>
      </c>
      <c r="B2242" t="s">
        <v>2050</v>
      </c>
      <c r="C2242" t="s">
        <v>25</v>
      </c>
      <c r="D2242" t="s">
        <v>15</v>
      </c>
      <c r="E2242" t="s">
        <v>22</v>
      </c>
      <c r="F2242" s="21">
        <v>45414</v>
      </c>
      <c r="G2242" s="21">
        <v>46144</v>
      </c>
      <c r="H2242" t="s">
        <v>19</v>
      </c>
    </row>
    <row r="2243" spans="1:8">
      <c r="A2243">
        <v>12242</v>
      </c>
      <c r="B2243" t="s">
        <v>2051</v>
      </c>
      <c r="C2243" t="s">
        <v>25</v>
      </c>
      <c r="D2243" t="s">
        <v>10</v>
      </c>
      <c r="E2243" t="s">
        <v>30</v>
      </c>
      <c r="F2243" s="21">
        <v>45382</v>
      </c>
      <c r="G2243" s="21">
        <v>45562</v>
      </c>
      <c r="H2243" t="s">
        <v>12</v>
      </c>
    </row>
    <row r="2244" spans="1:8">
      <c r="A2244">
        <v>12243</v>
      </c>
      <c r="B2244" t="s">
        <v>2052</v>
      </c>
      <c r="C2244" t="s">
        <v>21</v>
      </c>
      <c r="D2244" t="s">
        <v>15</v>
      </c>
      <c r="E2244" t="s">
        <v>11</v>
      </c>
      <c r="F2244" s="21">
        <v>45616</v>
      </c>
      <c r="G2244" s="21">
        <v>45981</v>
      </c>
      <c r="H2244" t="s">
        <v>12</v>
      </c>
    </row>
    <row r="2245" spans="1:8">
      <c r="A2245">
        <v>12244</v>
      </c>
      <c r="B2245" t="s">
        <v>2053</v>
      </c>
      <c r="C2245" t="s">
        <v>9</v>
      </c>
      <c r="D2245" t="s">
        <v>15</v>
      </c>
      <c r="E2245" t="s">
        <v>16</v>
      </c>
      <c r="F2245" s="21">
        <v>45573</v>
      </c>
      <c r="G2245" s="21">
        <v>45938</v>
      </c>
      <c r="H2245" t="s">
        <v>12</v>
      </c>
    </row>
    <row r="2246" spans="1:8">
      <c r="A2246">
        <v>12245</v>
      </c>
      <c r="B2246" t="s">
        <v>2054</v>
      </c>
      <c r="C2246" t="s">
        <v>9</v>
      </c>
      <c r="D2246" t="s">
        <v>18</v>
      </c>
      <c r="E2246" t="s">
        <v>35</v>
      </c>
      <c r="F2246" s="21">
        <v>45305</v>
      </c>
      <c r="G2246" s="21">
        <v>45670</v>
      </c>
      <c r="H2246" t="s">
        <v>12</v>
      </c>
    </row>
    <row r="2247" spans="1:8">
      <c r="A2247">
        <v>12246</v>
      </c>
      <c r="B2247" t="s">
        <v>2055</v>
      </c>
      <c r="C2247" t="s">
        <v>55</v>
      </c>
      <c r="D2247" t="s">
        <v>38</v>
      </c>
      <c r="E2247" t="s">
        <v>16</v>
      </c>
      <c r="F2247" s="21">
        <v>45086</v>
      </c>
      <c r="G2247" s="21">
        <v>45816</v>
      </c>
      <c r="H2247" t="s">
        <v>12</v>
      </c>
    </row>
    <row r="2248" spans="1:8">
      <c r="A2248">
        <v>12247</v>
      </c>
      <c r="B2248" t="s">
        <v>963</v>
      </c>
      <c r="C2248" t="s">
        <v>28</v>
      </c>
      <c r="D2248" t="s">
        <v>10</v>
      </c>
      <c r="E2248" t="s">
        <v>35</v>
      </c>
      <c r="F2248" s="21">
        <v>45368</v>
      </c>
      <c r="G2248" s="21">
        <v>45733</v>
      </c>
      <c r="H2248" t="s">
        <v>12</v>
      </c>
    </row>
    <row r="2249" spans="1:8">
      <c r="A2249">
        <v>12248</v>
      </c>
      <c r="B2249" t="s">
        <v>2056</v>
      </c>
      <c r="C2249" t="s">
        <v>25</v>
      </c>
      <c r="D2249" t="s">
        <v>15</v>
      </c>
      <c r="E2249" t="s">
        <v>22</v>
      </c>
      <c r="F2249" s="21">
        <v>45167</v>
      </c>
      <c r="G2249" s="21">
        <v>45532</v>
      </c>
      <c r="H2249" t="s">
        <v>12</v>
      </c>
    </row>
    <row r="2250" spans="1:8">
      <c r="A2250">
        <v>12249</v>
      </c>
      <c r="B2250" t="s">
        <v>2057</v>
      </c>
      <c r="C2250" t="s">
        <v>21</v>
      </c>
      <c r="D2250" t="s">
        <v>38</v>
      </c>
      <c r="E2250" t="s">
        <v>35</v>
      </c>
      <c r="F2250" s="21">
        <v>45053</v>
      </c>
      <c r="G2250" s="21">
        <v>45233</v>
      </c>
      <c r="H2250" t="s">
        <v>12</v>
      </c>
    </row>
    <row r="2251" spans="1:8">
      <c r="A2251">
        <v>12250</v>
      </c>
      <c r="B2251" t="s">
        <v>2058</v>
      </c>
      <c r="C2251" t="s">
        <v>21</v>
      </c>
      <c r="D2251" t="s">
        <v>26</v>
      </c>
      <c r="E2251" t="s">
        <v>35</v>
      </c>
      <c r="F2251" s="21">
        <v>45223</v>
      </c>
      <c r="G2251" s="21">
        <v>45403</v>
      </c>
      <c r="H2251" t="s">
        <v>12</v>
      </c>
    </row>
    <row r="2252" spans="1:8">
      <c r="A2252">
        <v>12251</v>
      </c>
      <c r="B2252" t="s">
        <v>2013</v>
      </c>
      <c r="C2252" t="s">
        <v>14</v>
      </c>
      <c r="D2252" t="s">
        <v>38</v>
      </c>
      <c r="E2252" t="s">
        <v>35</v>
      </c>
      <c r="F2252" s="21">
        <v>45345</v>
      </c>
      <c r="G2252" s="21">
        <v>45710</v>
      </c>
      <c r="H2252" t="s">
        <v>12</v>
      </c>
    </row>
    <row r="2253" spans="1:8">
      <c r="A2253">
        <v>12252</v>
      </c>
      <c r="B2253" t="s">
        <v>2059</v>
      </c>
      <c r="C2253" t="s">
        <v>55</v>
      </c>
      <c r="D2253" t="s">
        <v>15</v>
      </c>
      <c r="E2253" t="s">
        <v>30</v>
      </c>
      <c r="F2253" s="21">
        <v>45254</v>
      </c>
      <c r="G2253" s="21">
        <v>45619</v>
      </c>
      <c r="H2253" t="s">
        <v>12</v>
      </c>
    </row>
    <row r="2254" spans="1:8">
      <c r="A2254">
        <v>12253</v>
      </c>
      <c r="B2254" t="s">
        <v>2060</v>
      </c>
      <c r="C2254" t="s">
        <v>14</v>
      </c>
      <c r="D2254" t="s">
        <v>10</v>
      </c>
      <c r="E2254" t="s">
        <v>35</v>
      </c>
      <c r="F2254" s="21">
        <v>45475</v>
      </c>
      <c r="G2254" s="21">
        <v>46205</v>
      </c>
      <c r="H2254" t="s">
        <v>19</v>
      </c>
    </row>
    <row r="2255" spans="1:8">
      <c r="A2255">
        <v>12254</v>
      </c>
      <c r="B2255" t="s">
        <v>158</v>
      </c>
      <c r="C2255" t="s">
        <v>55</v>
      </c>
      <c r="D2255" t="s">
        <v>38</v>
      </c>
      <c r="E2255" t="s">
        <v>22</v>
      </c>
      <c r="F2255" s="21">
        <v>45220</v>
      </c>
      <c r="G2255" s="21">
        <v>45585</v>
      </c>
      <c r="H2255" t="s">
        <v>12</v>
      </c>
    </row>
    <row r="2256" spans="1:8">
      <c r="A2256">
        <v>12255</v>
      </c>
      <c r="B2256" t="s">
        <v>2061</v>
      </c>
      <c r="C2256" t="s">
        <v>55</v>
      </c>
      <c r="D2256" t="s">
        <v>10</v>
      </c>
      <c r="E2256" t="s">
        <v>16</v>
      </c>
      <c r="F2256" s="21">
        <v>45472</v>
      </c>
      <c r="G2256" s="21">
        <v>45837</v>
      </c>
      <c r="H2256" t="s">
        <v>12</v>
      </c>
    </row>
    <row r="2257" spans="1:8">
      <c r="A2257">
        <v>12256</v>
      </c>
      <c r="B2257" t="s">
        <v>2062</v>
      </c>
      <c r="C2257" t="s">
        <v>14</v>
      </c>
      <c r="D2257" t="s">
        <v>18</v>
      </c>
      <c r="E2257" t="s">
        <v>16</v>
      </c>
      <c r="F2257" s="21">
        <v>45319</v>
      </c>
      <c r="G2257" s="21">
        <v>46049</v>
      </c>
      <c r="H2257" t="s">
        <v>19</v>
      </c>
    </row>
    <row r="2258" spans="1:8">
      <c r="A2258">
        <v>12257</v>
      </c>
      <c r="B2258" t="s">
        <v>2063</v>
      </c>
      <c r="C2258" t="s">
        <v>55</v>
      </c>
      <c r="D2258" t="s">
        <v>38</v>
      </c>
      <c r="E2258" t="s">
        <v>11</v>
      </c>
      <c r="F2258" s="21">
        <v>45578</v>
      </c>
      <c r="G2258" s="21">
        <v>45758</v>
      </c>
      <c r="H2258" t="s">
        <v>12</v>
      </c>
    </row>
    <row r="2259" spans="1:8">
      <c r="A2259">
        <v>12258</v>
      </c>
      <c r="B2259" t="s">
        <v>1158</v>
      </c>
      <c r="C2259" t="s">
        <v>21</v>
      </c>
      <c r="D2259" t="s">
        <v>15</v>
      </c>
      <c r="E2259" t="s">
        <v>35</v>
      </c>
      <c r="F2259" s="21">
        <v>45442</v>
      </c>
      <c r="G2259" s="21">
        <v>45622</v>
      </c>
      <c r="H2259" t="s">
        <v>12</v>
      </c>
    </row>
    <row r="2260" spans="1:8">
      <c r="A2260">
        <v>12259</v>
      </c>
      <c r="B2260" t="s">
        <v>2064</v>
      </c>
      <c r="C2260" t="s">
        <v>14</v>
      </c>
      <c r="D2260" t="s">
        <v>38</v>
      </c>
      <c r="E2260" t="s">
        <v>16</v>
      </c>
      <c r="F2260" s="21">
        <v>45259</v>
      </c>
      <c r="G2260" s="21">
        <v>45989</v>
      </c>
      <c r="H2260" t="s">
        <v>12</v>
      </c>
    </row>
    <row r="2261" spans="1:8">
      <c r="A2261">
        <v>12260</v>
      </c>
      <c r="B2261" t="s">
        <v>1457</v>
      </c>
      <c r="C2261" t="s">
        <v>28</v>
      </c>
      <c r="D2261" t="s">
        <v>38</v>
      </c>
      <c r="E2261" t="s">
        <v>16</v>
      </c>
      <c r="F2261" s="21">
        <v>45306</v>
      </c>
      <c r="G2261" s="21">
        <v>45486</v>
      </c>
      <c r="H2261" t="s">
        <v>12</v>
      </c>
    </row>
    <row r="2262" spans="1:8">
      <c r="A2262">
        <v>12261</v>
      </c>
      <c r="B2262" t="s">
        <v>2065</v>
      </c>
      <c r="C2262" t="s">
        <v>14</v>
      </c>
      <c r="D2262" t="s">
        <v>38</v>
      </c>
      <c r="E2262" t="s">
        <v>35</v>
      </c>
      <c r="F2262" s="21">
        <v>45450</v>
      </c>
      <c r="G2262" s="21">
        <v>45630</v>
      </c>
      <c r="H2262" t="s">
        <v>12</v>
      </c>
    </row>
    <row r="2263" spans="1:8">
      <c r="A2263">
        <v>12262</v>
      </c>
      <c r="B2263" t="s">
        <v>2066</v>
      </c>
      <c r="C2263" t="s">
        <v>55</v>
      </c>
      <c r="D2263" t="s">
        <v>10</v>
      </c>
      <c r="E2263" t="s">
        <v>11</v>
      </c>
      <c r="F2263" s="21">
        <v>45106</v>
      </c>
      <c r="G2263" s="21">
        <v>45471</v>
      </c>
      <c r="H2263" t="s">
        <v>12</v>
      </c>
    </row>
    <row r="2264" spans="1:8">
      <c r="A2264">
        <v>12263</v>
      </c>
      <c r="B2264" t="s">
        <v>2067</v>
      </c>
      <c r="C2264" t="s">
        <v>25</v>
      </c>
      <c r="D2264" t="s">
        <v>18</v>
      </c>
      <c r="E2264" t="s">
        <v>30</v>
      </c>
      <c r="F2264" s="21">
        <v>44993</v>
      </c>
      <c r="G2264" s="21">
        <v>45173</v>
      </c>
      <c r="H2264" t="s">
        <v>12</v>
      </c>
    </row>
    <row r="2265" spans="1:8">
      <c r="A2265">
        <v>12264</v>
      </c>
      <c r="B2265" t="s">
        <v>2068</v>
      </c>
      <c r="C2265" t="s">
        <v>55</v>
      </c>
      <c r="D2265" t="s">
        <v>38</v>
      </c>
      <c r="E2265" t="s">
        <v>11</v>
      </c>
      <c r="F2265" s="21">
        <v>45627</v>
      </c>
      <c r="G2265" s="21">
        <v>46357</v>
      </c>
      <c r="H2265" t="s">
        <v>19</v>
      </c>
    </row>
    <row r="2266" spans="1:8">
      <c r="A2266">
        <v>12265</v>
      </c>
      <c r="B2266" t="s">
        <v>2069</v>
      </c>
      <c r="C2266" t="s">
        <v>21</v>
      </c>
      <c r="D2266" t="s">
        <v>38</v>
      </c>
      <c r="E2266" t="s">
        <v>35</v>
      </c>
      <c r="F2266" s="21">
        <v>45583</v>
      </c>
      <c r="G2266" s="21">
        <v>45763</v>
      </c>
      <c r="H2266" t="s">
        <v>12</v>
      </c>
    </row>
    <row r="2267" spans="1:8">
      <c r="A2267">
        <v>12266</v>
      </c>
      <c r="B2267" t="s">
        <v>2070</v>
      </c>
      <c r="C2267" t="s">
        <v>25</v>
      </c>
      <c r="D2267" t="s">
        <v>18</v>
      </c>
      <c r="E2267" t="s">
        <v>11</v>
      </c>
      <c r="F2267" s="21">
        <v>45400</v>
      </c>
      <c r="G2267" s="21">
        <v>46130</v>
      </c>
      <c r="H2267" t="s">
        <v>19</v>
      </c>
    </row>
    <row r="2268" spans="1:8">
      <c r="A2268">
        <v>12267</v>
      </c>
      <c r="B2268" t="s">
        <v>2071</v>
      </c>
      <c r="C2268" t="s">
        <v>9</v>
      </c>
      <c r="D2268" t="s">
        <v>26</v>
      </c>
      <c r="E2268" t="s">
        <v>22</v>
      </c>
      <c r="F2268" s="21">
        <v>45459</v>
      </c>
      <c r="G2268" s="21">
        <v>45824</v>
      </c>
      <c r="H2268" t="s">
        <v>12</v>
      </c>
    </row>
    <row r="2269" spans="1:8">
      <c r="A2269">
        <v>12268</v>
      </c>
      <c r="B2269" t="s">
        <v>2072</v>
      </c>
      <c r="C2269" t="s">
        <v>9</v>
      </c>
      <c r="D2269" t="s">
        <v>38</v>
      </c>
      <c r="E2269" t="s">
        <v>30</v>
      </c>
      <c r="F2269" s="21">
        <v>45477</v>
      </c>
      <c r="G2269" s="21">
        <v>45657</v>
      </c>
      <c r="H2269" t="s">
        <v>12</v>
      </c>
    </row>
    <row r="2270" spans="1:8">
      <c r="A2270">
        <v>12269</v>
      </c>
      <c r="B2270" t="s">
        <v>1255</v>
      </c>
      <c r="C2270" t="s">
        <v>14</v>
      </c>
      <c r="D2270" t="s">
        <v>15</v>
      </c>
      <c r="E2270" t="s">
        <v>16</v>
      </c>
      <c r="F2270" s="21">
        <v>45376</v>
      </c>
      <c r="G2270" s="21">
        <v>45741</v>
      </c>
      <c r="H2270" t="s">
        <v>12</v>
      </c>
    </row>
    <row r="2271" spans="1:8">
      <c r="A2271">
        <v>12270</v>
      </c>
      <c r="B2271" t="s">
        <v>2073</v>
      </c>
      <c r="C2271" t="s">
        <v>25</v>
      </c>
      <c r="D2271" t="s">
        <v>38</v>
      </c>
      <c r="E2271" t="s">
        <v>16</v>
      </c>
      <c r="F2271" s="21">
        <v>45299</v>
      </c>
      <c r="G2271" s="21">
        <v>45664</v>
      </c>
      <c r="H2271" t="s">
        <v>12</v>
      </c>
    </row>
    <row r="2272" spans="1:8">
      <c r="A2272">
        <v>12271</v>
      </c>
      <c r="B2272" t="s">
        <v>2074</v>
      </c>
      <c r="C2272" t="s">
        <v>14</v>
      </c>
      <c r="D2272" t="s">
        <v>38</v>
      </c>
      <c r="E2272" t="s">
        <v>22</v>
      </c>
      <c r="F2272" s="21">
        <v>45054</v>
      </c>
      <c r="G2272" s="21">
        <v>45234</v>
      </c>
      <c r="H2272" t="s">
        <v>12</v>
      </c>
    </row>
    <row r="2273" spans="1:8">
      <c r="A2273">
        <v>12272</v>
      </c>
      <c r="B2273" t="s">
        <v>2075</v>
      </c>
      <c r="C2273" t="s">
        <v>28</v>
      </c>
      <c r="D2273" t="s">
        <v>26</v>
      </c>
      <c r="E2273" t="s">
        <v>11</v>
      </c>
      <c r="F2273" s="21">
        <v>45302</v>
      </c>
      <c r="G2273" s="21">
        <v>45667</v>
      </c>
      <c r="H2273" t="s">
        <v>12</v>
      </c>
    </row>
    <row r="2274" spans="1:8">
      <c r="A2274">
        <v>12273</v>
      </c>
      <c r="B2274" t="s">
        <v>2076</v>
      </c>
      <c r="C2274" t="s">
        <v>21</v>
      </c>
      <c r="D2274" t="s">
        <v>18</v>
      </c>
      <c r="E2274" t="s">
        <v>22</v>
      </c>
      <c r="F2274" s="21">
        <v>45142</v>
      </c>
      <c r="G2274" s="21">
        <v>45507</v>
      </c>
      <c r="H2274" t="s">
        <v>12</v>
      </c>
    </row>
    <row r="2275" spans="1:8">
      <c r="A2275">
        <v>12274</v>
      </c>
      <c r="B2275" t="s">
        <v>1913</v>
      </c>
      <c r="C2275" t="s">
        <v>14</v>
      </c>
      <c r="D2275" t="s">
        <v>26</v>
      </c>
      <c r="E2275" t="s">
        <v>22</v>
      </c>
      <c r="F2275" s="21">
        <v>45430</v>
      </c>
      <c r="G2275" s="21">
        <v>45610</v>
      </c>
      <c r="H2275" t="s">
        <v>12</v>
      </c>
    </row>
    <row r="2276" spans="1:8">
      <c r="A2276">
        <v>12275</v>
      </c>
      <c r="B2276" t="s">
        <v>2077</v>
      </c>
      <c r="C2276" t="s">
        <v>25</v>
      </c>
      <c r="D2276" t="s">
        <v>10</v>
      </c>
      <c r="E2276" t="s">
        <v>22</v>
      </c>
      <c r="F2276" s="21">
        <v>45265</v>
      </c>
      <c r="G2276" s="21">
        <v>45630</v>
      </c>
      <c r="H2276" t="s">
        <v>12</v>
      </c>
    </row>
    <row r="2277" spans="1:8">
      <c r="A2277">
        <v>12276</v>
      </c>
      <c r="B2277" t="s">
        <v>2078</v>
      </c>
      <c r="C2277" t="s">
        <v>28</v>
      </c>
      <c r="D2277" t="s">
        <v>10</v>
      </c>
      <c r="E2277" t="s">
        <v>35</v>
      </c>
      <c r="F2277" s="21">
        <v>44963</v>
      </c>
      <c r="G2277" s="21">
        <v>45143</v>
      </c>
      <c r="H2277" t="s">
        <v>12</v>
      </c>
    </row>
    <row r="2278" spans="1:8">
      <c r="A2278">
        <v>12277</v>
      </c>
      <c r="B2278" t="s">
        <v>2079</v>
      </c>
      <c r="C2278" t="s">
        <v>25</v>
      </c>
      <c r="D2278" t="s">
        <v>26</v>
      </c>
      <c r="E2278" t="s">
        <v>11</v>
      </c>
      <c r="F2278" s="21">
        <v>45306</v>
      </c>
      <c r="G2278" s="21">
        <v>46036</v>
      </c>
      <c r="H2278" t="s">
        <v>19</v>
      </c>
    </row>
    <row r="2279" spans="1:8">
      <c r="A2279">
        <v>12278</v>
      </c>
      <c r="B2279" t="s">
        <v>2080</v>
      </c>
      <c r="C2279" t="s">
        <v>25</v>
      </c>
      <c r="D2279" t="s">
        <v>18</v>
      </c>
      <c r="E2279" t="s">
        <v>35</v>
      </c>
      <c r="F2279" s="21">
        <v>45576</v>
      </c>
      <c r="G2279" s="21">
        <v>45941</v>
      </c>
      <c r="H2279" t="s">
        <v>12</v>
      </c>
    </row>
    <row r="2280" spans="1:8">
      <c r="A2280">
        <v>12279</v>
      </c>
      <c r="B2280" t="s">
        <v>2081</v>
      </c>
      <c r="C2280" t="s">
        <v>14</v>
      </c>
      <c r="D2280" t="s">
        <v>10</v>
      </c>
      <c r="E2280" t="s">
        <v>11</v>
      </c>
      <c r="F2280" s="21">
        <v>45058</v>
      </c>
      <c r="G2280" s="21">
        <v>45238</v>
      </c>
      <c r="H2280" t="s">
        <v>12</v>
      </c>
    </row>
    <row r="2281" spans="1:8">
      <c r="A2281">
        <v>12280</v>
      </c>
      <c r="B2281" t="s">
        <v>2082</v>
      </c>
      <c r="C2281" t="s">
        <v>55</v>
      </c>
      <c r="D2281" t="s">
        <v>10</v>
      </c>
      <c r="E2281" t="s">
        <v>11</v>
      </c>
      <c r="F2281" s="21">
        <v>44955</v>
      </c>
      <c r="G2281" s="21">
        <v>45135</v>
      </c>
      <c r="H2281" t="s">
        <v>12</v>
      </c>
    </row>
    <row r="2282" spans="1:8">
      <c r="A2282">
        <v>12281</v>
      </c>
      <c r="B2282" t="s">
        <v>2083</v>
      </c>
      <c r="C2282" t="s">
        <v>21</v>
      </c>
      <c r="D2282" t="s">
        <v>15</v>
      </c>
      <c r="E2282" t="s">
        <v>16</v>
      </c>
      <c r="F2282" s="21">
        <v>45192</v>
      </c>
      <c r="G2282" s="21">
        <v>45557</v>
      </c>
      <c r="H2282" t="s">
        <v>12</v>
      </c>
    </row>
    <row r="2283" spans="1:8">
      <c r="A2283">
        <v>12282</v>
      </c>
      <c r="B2283" t="s">
        <v>1330</v>
      </c>
      <c r="C2283" t="s">
        <v>14</v>
      </c>
      <c r="D2283" t="s">
        <v>15</v>
      </c>
      <c r="E2283" t="s">
        <v>22</v>
      </c>
      <c r="F2283" s="21">
        <v>45415</v>
      </c>
      <c r="G2283" s="21">
        <v>46145</v>
      </c>
      <c r="H2283" t="s">
        <v>19</v>
      </c>
    </row>
    <row r="2284" spans="1:8">
      <c r="A2284">
        <v>12283</v>
      </c>
      <c r="B2284" t="s">
        <v>1189</v>
      </c>
      <c r="C2284" t="s">
        <v>25</v>
      </c>
      <c r="D2284" t="s">
        <v>18</v>
      </c>
      <c r="E2284" t="s">
        <v>35</v>
      </c>
      <c r="F2284" s="21">
        <v>45440</v>
      </c>
      <c r="G2284" s="21">
        <v>45805</v>
      </c>
      <c r="H2284" t="s">
        <v>12</v>
      </c>
    </row>
    <row r="2285" spans="1:8">
      <c r="A2285">
        <v>12284</v>
      </c>
      <c r="B2285" t="s">
        <v>2084</v>
      </c>
      <c r="C2285" t="s">
        <v>55</v>
      </c>
      <c r="D2285" t="s">
        <v>38</v>
      </c>
      <c r="E2285" t="s">
        <v>11</v>
      </c>
      <c r="F2285" s="21">
        <v>45464</v>
      </c>
      <c r="G2285" s="21">
        <v>45829</v>
      </c>
      <c r="H2285" t="s">
        <v>12</v>
      </c>
    </row>
    <row r="2286" spans="1:8">
      <c r="A2286">
        <v>12285</v>
      </c>
      <c r="B2286" t="s">
        <v>2085</v>
      </c>
      <c r="C2286" t="s">
        <v>55</v>
      </c>
      <c r="D2286" t="s">
        <v>26</v>
      </c>
      <c r="E2286" t="s">
        <v>16</v>
      </c>
      <c r="F2286" s="21">
        <v>45277</v>
      </c>
      <c r="G2286" s="21">
        <v>45457</v>
      </c>
      <c r="H2286" t="s">
        <v>12</v>
      </c>
    </row>
    <row r="2287" spans="1:8">
      <c r="A2287">
        <v>12286</v>
      </c>
      <c r="B2287" t="s">
        <v>2086</v>
      </c>
      <c r="C2287" t="s">
        <v>21</v>
      </c>
      <c r="D2287" t="s">
        <v>18</v>
      </c>
      <c r="E2287" t="s">
        <v>30</v>
      </c>
      <c r="F2287" s="21">
        <v>45550</v>
      </c>
      <c r="G2287" s="21">
        <v>46280</v>
      </c>
      <c r="H2287" t="s">
        <v>19</v>
      </c>
    </row>
    <row r="2288" spans="1:8">
      <c r="A2288">
        <v>12287</v>
      </c>
      <c r="B2288" t="s">
        <v>2087</v>
      </c>
      <c r="C2288" t="s">
        <v>14</v>
      </c>
      <c r="D2288" t="s">
        <v>18</v>
      </c>
      <c r="E2288" t="s">
        <v>30</v>
      </c>
      <c r="F2288" s="21">
        <v>45437</v>
      </c>
      <c r="G2288" s="21">
        <v>45802</v>
      </c>
      <c r="H2288" t="s">
        <v>12</v>
      </c>
    </row>
    <row r="2289" spans="1:8">
      <c r="A2289">
        <v>12288</v>
      </c>
      <c r="B2289" t="s">
        <v>2088</v>
      </c>
      <c r="C2289" t="s">
        <v>14</v>
      </c>
      <c r="D2289" t="s">
        <v>15</v>
      </c>
      <c r="E2289" t="s">
        <v>11</v>
      </c>
      <c r="F2289" s="21">
        <v>45134</v>
      </c>
      <c r="G2289" s="21">
        <v>45499</v>
      </c>
      <c r="H2289" t="s">
        <v>12</v>
      </c>
    </row>
    <row r="2290" spans="1:8">
      <c r="A2290">
        <v>12289</v>
      </c>
      <c r="B2290" t="s">
        <v>2089</v>
      </c>
      <c r="C2290" t="s">
        <v>55</v>
      </c>
      <c r="D2290" t="s">
        <v>26</v>
      </c>
      <c r="E2290" t="s">
        <v>30</v>
      </c>
      <c r="F2290" s="21">
        <v>45446</v>
      </c>
      <c r="G2290" s="21">
        <v>45626</v>
      </c>
      <c r="H2290" t="s">
        <v>12</v>
      </c>
    </row>
    <row r="2291" spans="1:8">
      <c r="A2291">
        <v>12290</v>
      </c>
      <c r="B2291" t="s">
        <v>2090</v>
      </c>
      <c r="C2291" t="s">
        <v>28</v>
      </c>
      <c r="D2291" t="s">
        <v>15</v>
      </c>
      <c r="E2291" t="s">
        <v>16</v>
      </c>
      <c r="F2291" s="21">
        <v>44984</v>
      </c>
      <c r="G2291" s="21">
        <v>45349</v>
      </c>
      <c r="H2291" t="s">
        <v>12</v>
      </c>
    </row>
    <row r="2292" spans="1:8">
      <c r="A2292">
        <v>12291</v>
      </c>
      <c r="B2292" t="s">
        <v>2091</v>
      </c>
      <c r="C2292" t="s">
        <v>21</v>
      </c>
      <c r="D2292" t="s">
        <v>18</v>
      </c>
      <c r="E2292" t="s">
        <v>30</v>
      </c>
      <c r="F2292" s="21">
        <v>45114</v>
      </c>
      <c r="G2292" s="21">
        <v>45844</v>
      </c>
      <c r="H2292" t="s">
        <v>12</v>
      </c>
    </row>
    <row r="2293" spans="1:8">
      <c r="A2293">
        <v>12292</v>
      </c>
      <c r="B2293" t="s">
        <v>2092</v>
      </c>
      <c r="C2293" t="s">
        <v>21</v>
      </c>
      <c r="D2293" t="s">
        <v>38</v>
      </c>
      <c r="E2293" t="s">
        <v>11</v>
      </c>
      <c r="F2293" s="21">
        <v>44968</v>
      </c>
      <c r="G2293" s="21">
        <v>45698</v>
      </c>
      <c r="H2293" t="s">
        <v>12</v>
      </c>
    </row>
    <row r="2294" spans="1:8">
      <c r="A2294">
        <v>12293</v>
      </c>
      <c r="B2294" t="s">
        <v>2093</v>
      </c>
      <c r="C2294" t="s">
        <v>25</v>
      </c>
      <c r="D2294" t="s">
        <v>26</v>
      </c>
      <c r="E2294" t="s">
        <v>11</v>
      </c>
      <c r="F2294" s="21">
        <v>44992</v>
      </c>
      <c r="G2294" s="21">
        <v>45172</v>
      </c>
      <c r="H2294" t="s">
        <v>12</v>
      </c>
    </row>
    <row r="2295" spans="1:8">
      <c r="A2295">
        <v>12294</v>
      </c>
      <c r="B2295" t="s">
        <v>2094</v>
      </c>
      <c r="C2295" t="s">
        <v>9</v>
      </c>
      <c r="D2295" t="s">
        <v>18</v>
      </c>
      <c r="E2295" t="s">
        <v>11</v>
      </c>
      <c r="F2295" s="21">
        <v>45176</v>
      </c>
      <c r="G2295" s="21">
        <v>45906</v>
      </c>
      <c r="H2295" t="s">
        <v>12</v>
      </c>
    </row>
    <row r="2296" spans="1:8">
      <c r="A2296">
        <v>12295</v>
      </c>
      <c r="B2296" t="s">
        <v>2095</v>
      </c>
      <c r="C2296" t="s">
        <v>55</v>
      </c>
      <c r="D2296" t="s">
        <v>38</v>
      </c>
      <c r="E2296" t="s">
        <v>16</v>
      </c>
      <c r="F2296" s="21">
        <v>45476</v>
      </c>
      <c r="G2296" s="21">
        <v>45656</v>
      </c>
      <c r="H2296" t="s">
        <v>12</v>
      </c>
    </row>
    <row r="2297" spans="1:8">
      <c r="A2297">
        <v>12296</v>
      </c>
      <c r="B2297" t="s">
        <v>840</v>
      </c>
      <c r="C2297" t="s">
        <v>21</v>
      </c>
      <c r="D2297" t="s">
        <v>38</v>
      </c>
      <c r="E2297" t="s">
        <v>16</v>
      </c>
      <c r="F2297" s="21">
        <v>45379</v>
      </c>
      <c r="G2297" s="21">
        <v>45559</v>
      </c>
      <c r="H2297" t="s">
        <v>12</v>
      </c>
    </row>
    <row r="2298" spans="1:8">
      <c r="A2298">
        <v>12297</v>
      </c>
      <c r="B2298" t="s">
        <v>2096</v>
      </c>
      <c r="C2298" t="s">
        <v>9</v>
      </c>
      <c r="D2298" t="s">
        <v>15</v>
      </c>
      <c r="E2298" t="s">
        <v>35</v>
      </c>
      <c r="F2298" s="21">
        <v>45147</v>
      </c>
      <c r="G2298" s="21">
        <v>45877</v>
      </c>
      <c r="H2298" t="s">
        <v>12</v>
      </c>
    </row>
    <row r="2299" spans="1:8">
      <c r="A2299">
        <v>12298</v>
      </c>
      <c r="B2299" t="s">
        <v>2097</v>
      </c>
      <c r="C2299" t="s">
        <v>28</v>
      </c>
      <c r="D2299" t="s">
        <v>26</v>
      </c>
      <c r="E2299" t="s">
        <v>35</v>
      </c>
      <c r="F2299" s="21">
        <v>45367</v>
      </c>
      <c r="G2299" s="21">
        <v>45547</v>
      </c>
      <c r="H2299" t="s">
        <v>12</v>
      </c>
    </row>
    <row r="2300" spans="1:8">
      <c r="A2300">
        <v>12299</v>
      </c>
      <c r="B2300" t="s">
        <v>2098</v>
      </c>
      <c r="C2300" t="s">
        <v>14</v>
      </c>
      <c r="D2300" t="s">
        <v>18</v>
      </c>
      <c r="E2300" t="s">
        <v>35</v>
      </c>
      <c r="F2300" s="21">
        <v>45577</v>
      </c>
      <c r="G2300" s="21">
        <v>46307</v>
      </c>
      <c r="H2300" t="s">
        <v>19</v>
      </c>
    </row>
    <row r="2301" spans="1:8">
      <c r="A2301">
        <v>12300</v>
      </c>
      <c r="B2301" t="s">
        <v>2099</v>
      </c>
      <c r="C2301" t="s">
        <v>9</v>
      </c>
      <c r="D2301" t="s">
        <v>10</v>
      </c>
      <c r="E2301" t="s">
        <v>22</v>
      </c>
      <c r="F2301" s="21">
        <v>45542</v>
      </c>
      <c r="G2301" s="21">
        <v>45907</v>
      </c>
      <c r="H2301" t="s">
        <v>12</v>
      </c>
    </row>
    <row r="2302" spans="1:8">
      <c r="A2302">
        <v>12301</v>
      </c>
      <c r="B2302" t="s">
        <v>2100</v>
      </c>
      <c r="C2302" t="s">
        <v>25</v>
      </c>
      <c r="D2302" t="s">
        <v>15</v>
      </c>
      <c r="E2302" t="s">
        <v>22</v>
      </c>
      <c r="F2302" s="21">
        <v>45453</v>
      </c>
      <c r="G2302" s="21">
        <v>45818</v>
      </c>
      <c r="H2302" t="s">
        <v>12</v>
      </c>
    </row>
    <row r="2303" spans="1:8">
      <c r="A2303">
        <v>12302</v>
      </c>
      <c r="B2303" t="s">
        <v>2101</v>
      </c>
      <c r="C2303" t="s">
        <v>25</v>
      </c>
      <c r="D2303" t="s">
        <v>15</v>
      </c>
      <c r="E2303" t="s">
        <v>11</v>
      </c>
      <c r="F2303" s="21">
        <v>45276</v>
      </c>
      <c r="G2303" s="21">
        <v>45641</v>
      </c>
      <c r="H2303" t="s">
        <v>12</v>
      </c>
    </row>
    <row r="2304" spans="1:8">
      <c r="A2304">
        <v>12303</v>
      </c>
      <c r="B2304" t="s">
        <v>2102</v>
      </c>
      <c r="C2304" t="s">
        <v>28</v>
      </c>
      <c r="D2304" t="s">
        <v>10</v>
      </c>
      <c r="E2304" t="s">
        <v>22</v>
      </c>
      <c r="F2304" s="21">
        <v>45041</v>
      </c>
      <c r="G2304" s="21">
        <v>45221</v>
      </c>
      <c r="H2304" t="s">
        <v>12</v>
      </c>
    </row>
    <row r="2305" spans="1:8">
      <c r="A2305">
        <v>12304</v>
      </c>
      <c r="B2305" t="s">
        <v>2103</v>
      </c>
      <c r="C2305" t="s">
        <v>25</v>
      </c>
      <c r="D2305" t="s">
        <v>15</v>
      </c>
      <c r="E2305" t="s">
        <v>22</v>
      </c>
      <c r="F2305" s="21">
        <v>45434</v>
      </c>
      <c r="G2305" s="21">
        <v>45614</v>
      </c>
      <c r="H2305" t="s">
        <v>12</v>
      </c>
    </row>
    <row r="2306" spans="1:8">
      <c r="A2306">
        <v>12305</v>
      </c>
      <c r="B2306" t="s">
        <v>2104</v>
      </c>
      <c r="C2306" t="s">
        <v>55</v>
      </c>
      <c r="D2306" t="s">
        <v>10</v>
      </c>
      <c r="E2306" t="s">
        <v>16</v>
      </c>
      <c r="F2306" s="21">
        <v>45380</v>
      </c>
      <c r="G2306" s="21">
        <v>45745</v>
      </c>
      <c r="H2306" t="s">
        <v>12</v>
      </c>
    </row>
    <row r="2307" spans="1:8">
      <c r="A2307">
        <v>12306</v>
      </c>
      <c r="B2307" t="s">
        <v>2105</v>
      </c>
      <c r="C2307" t="s">
        <v>21</v>
      </c>
      <c r="D2307" t="s">
        <v>18</v>
      </c>
      <c r="E2307" t="s">
        <v>16</v>
      </c>
      <c r="F2307" s="21">
        <v>45164</v>
      </c>
      <c r="G2307" s="21">
        <v>45344</v>
      </c>
      <c r="H2307" t="s">
        <v>12</v>
      </c>
    </row>
    <row r="2308" spans="1:8">
      <c r="A2308">
        <v>12307</v>
      </c>
      <c r="B2308" t="s">
        <v>2106</v>
      </c>
      <c r="C2308" t="s">
        <v>25</v>
      </c>
      <c r="D2308" t="s">
        <v>10</v>
      </c>
      <c r="E2308" t="s">
        <v>35</v>
      </c>
      <c r="F2308" s="21">
        <v>45410</v>
      </c>
      <c r="G2308" s="21">
        <v>45590</v>
      </c>
      <c r="H2308" t="s">
        <v>12</v>
      </c>
    </row>
    <row r="2309" spans="1:8">
      <c r="A2309">
        <v>12308</v>
      </c>
      <c r="B2309" t="s">
        <v>2107</v>
      </c>
      <c r="C2309" t="s">
        <v>28</v>
      </c>
      <c r="D2309" t="s">
        <v>18</v>
      </c>
      <c r="E2309" t="s">
        <v>35</v>
      </c>
      <c r="F2309" s="21">
        <v>45615</v>
      </c>
      <c r="G2309" s="21">
        <v>45795</v>
      </c>
      <c r="H2309" t="s">
        <v>12</v>
      </c>
    </row>
    <row r="2310" spans="1:8">
      <c r="A2310">
        <v>12309</v>
      </c>
      <c r="B2310" t="s">
        <v>2108</v>
      </c>
      <c r="C2310" t="s">
        <v>21</v>
      </c>
      <c r="D2310" t="s">
        <v>38</v>
      </c>
      <c r="E2310" t="s">
        <v>11</v>
      </c>
      <c r="F2310" s="21">
        <v>45088</v>
      </c>
      <c r="G2310" s="21">
        <v>45818</v>
      </c>
      <c r="H2310" t="s">
        <v>12</v>
      </c>
    </row>
    <row r="2311" spans="1:8">
      <c r="A2311">
        <v>12310</v>
      </c>
      <c r="B2311" t="s">
        <v>2109</v>
      </c>
      <c r="C2311" t="s">
        <v>25</v>
      </c>
      <c r="D2311" t="s">
        <v>15</v>
      </c>
      <c r="E2311" t="s">
        <v>22</v>
      </c>
      <c r="F2311" s="21">
        <v>45596</v>
      </c>
      <c r="G2311" s="21">
        <v>46326</v>
      </c>
      <c r="H2311" t="s">
        <v>19</v>
      </c>
    </row>
    <row r="2312" spans="1:8">
      <c r="A2312">
        <v>12311</v>
      </c>
      <c r="B2312" t="s">
        <v>348</v>
      </c>
      <c r="C2312" t="s">
        <v>14</v>
      </c>
      <c r="D2312" t="s">
        <v>10</v>
      </c>
      <c r="E2312" t="s">
        <v>11</v>
      </c>
      <c r="F2312" s="21">
        <v>45196</v>
      </c>
      <c r="G2312" s="21">
        <v>45561</v>
      </c>
      <c r="H2312" t="s">
        <v>12</v>
      </c>
    </row>
    <row r="2313" spans="1:8">
      <c r="A2313">
        <v>12312</v>
      </c>
      <c r="B2313" t="s">
        <v>2110</v>
      </c>
      <c r="C2313" t="s">
        <v>25</v>
      </c>
      <c r="D2313" t="s">
        <v>18</v>
      </c>
      <c r="E2313" t="s">
        <v>30</v>
      </c>
      <c r="F2313" s="21">
        <v>45268</v>
      </c>
      <c r="G2313" s="21">
        <v>45998</v>
      </c>
      <c r="H2313" t="s">
        <v>12</v>
      </c>
    </row>
    <row r="2314" spans="1:8">
      <c r="A2314">
        <v>12313</v>
      </c>
      <c r="B2314" t="s">
        <v>2111</v>
      </c>
      <c r="C2314" t="s">
        <v>55</v>
      </c>
      <c r="D2314" t="s">
        <v>10</v>
      </c>
      <c r="E2314" t="s">
        <v>22</v>
      </c>
      <c r="F2314" s="21">
        <v>45503</v>
      </c>
      <c r="G2314" s="21">
        <v>45868</v>
      </c>
      <c r="H2314" t="s">
        <v>12</v>
      </c>
    </row>
    <row r="2315" spans="1:8">
      <c r="A2315">
        <v>12314</v>
      </c>
      <c r="B2315" t="s">
        <v>2112</v>
      </c>
      <c r="C2315" t="s">
        <v>9</v>
      </c>
      <c r="D2315" t="s">
        <v>38</v>
      </c>
      <c r="E2315" t="s">
        <v>16</v>
      </c>
      <c r="F2315" s="21">
        <v>45345</v>
      </c>
      <c r="G2315" s="21">
        <v>45710</v>
      </c>
      <c r="H2315" t="s">
        <v>12</v>
      </c>
    </row>
    <row r="2316" spans="1:8">
      <c r="A2316">
        <v>12315</v>
      </c>
      <c r="B2316" t="s">
        <v>2113</v>
      </c>
      <c r="C2316" t="s">
        <v>55</v>
      </c>
      <c r="D2316" t="s">
        <v>10</v>
      </c>
      <c r="E2316" t="s">
        <v>16</v>
      </c>
      <c r="F2316" s="21">
        <v>45134</v>
      </c>
      <c r="G2316" s="21">
        <v>45314</v>
      </c>
      <c r="H2316" t="s">
        <v>12</v>
      </c>
    </row>
    <row r="2317" spans="1:8">
      <c r="A2317">
        <v>12316</v>
      </c>
      <c r="B2317" t="s">
        <v>2114</v>
      </c>
      <c r="C2317" t="s">
        <v>25</v>
      </c>
      <c r="D2317" t="s">
        <v>10</v>
      </c>
      <c r="E2317" t="s">
        <v>16</v>
      </c>
      <c r="F2317" s="21">
        <v>45256</v>
      </c>
      <c r="G2317" s="21">
        <v>45621</v>
      </c>
      <c r="H2317" t="s">
        <v>12</v>
      </c>
    </row>
    <row r="2318" spans="1:8">
      <c r="A2318">
        <v>12317</v>
      </c>
      <c r="B2318" t="s">
        <v>2115</v>
      </c>
      <c r="C2318" t="s">
        <v>25</v>
      </c>
      <c r="D2318" t="s">
        <v>15</v>
      </c>
      <c r="E2318" t="s">
        <v>35</v>
      </c>
      <c r="F2318" s="21">
        <v>45131</v>
      </c>
      <c r="G2318" s="21">
        <v>45311</v>
      </c>
      <c r="H2318" t="s">
        <v>12</v>
      </c>
    </row>
    <row r="2319" spans="1:8">
      <c r="A2319">
        <v>12318</v>
      </c>
      <c r="B2319" t="s">
        <v>2116</v>
      </c>
      <c r="C2319" t="s">
        <v>55</v>
      </c>
      <c r="D2319" t="s">
        <v>10</v>
      </c>
      <c r="E2319" t="s">
        <v>16</v>
      </c>
      <c r="F2319" s="21">
        <v>45003</v>
      </c>
      <c r="G2319" s="21">
        <v>45183</v>
      </c>
      <c r="H2319" t="s">
        <v>12</v>
      </c>
    </row>
    <row r="2320" spans="1:8">
      <c r="A2320">
        <v>12319</v>
      </c>
      <c r="B2320" t="s">
        <v>2117</v>
      </c>
      <c r="C2320" t="s">
        <v>14</v>
      </c>
      <c r="D2320" t="s">
        <v>38</v>
      </c>
      <c r="E2320" t="s">
        <v>35</v>
      </c>
      <c r="F2320" s="21">
        <v>45408</v>
      </c>
      <c r="G2320" s="21">
        <v>45588</v>
      </c>
      <c r="H2320" t="s">
        <v>12</v>
      </c>
    </row>
    <row r="2321" spans="1:8">
      <c r="A2321">
        <v>12320</v>
      </c>
      <c r="B2321" t="s">
        <v>2118</v>
      </c>
      <c r="C2321" t="s">
        <v>14</v>
      </c>
      <c r="D2321" t="s">
        <v>38</v>
      </c>
      <c r="E2321" t="s">
        <v>11</v>
      </c>
      <c r="F2321" s="21">
        <v>45213</v>
      </c>
      <c r="G2321" s="21">
        <v>45943</v>
      </c>
      <c r="H2321" t="s">
        <v>12</v>
      </c>
    </row>
    <row r="2322" spans="1:8">
      <c r="A2322">
        <v>12321</v>
      </c>
      <c r="B2322" t="s">
        <v>2119</v>
      </c>
      <c r="C2322" t="s">
        <v>9</v>
      </c>
      <c r="D2322" t="s">
        <v>26</v>
      </c>
      <c r="E2322" t="s">
        <v>16</v>
      </c>
      <c r="F2322" s="21">
        <v>45581</v>
      </c>
      <c r="G2322" s="21">
        <v>45946</v>
      </c>
      <c r="H2322" t="s">
        <v>12</v>
      </c>
    </row>
    <row r="2323" spans="1:8">
      <c r="A2323">
        <v>12322</v>
      </c>
      <c r="B2323" t="s">
        <v>666</v>
      </c>
      <c r="C2323" t="s">
        <v>25</v>
      </c>
      <c r="D2323" t="s">
        <v>38</v>
      </c>
      <c r="E2323" t="s">
        <v>30</v>
      </c>
      <c r="F2323" s="21">
        <v>45040</v>
      </c>
      <c r="G2323" s="21">
        <v>45405</v>
      </c>
      <c r="H2323" t="s">
        <v>12</v>
      </c>
    </row>
    <row r="2324" spans="1:8">
      <c r="A2324">
        <v>12323</v>
      </c>
      <c r="B2324" t="s">
        <v>2120</v>
      </c>
      <c r="C2324" t="s">
        <v>25</v>
      </c>
      <c r="D2324" t="s">
        <v>38</v>
      </c>
      <c r="E2324" t="s">
        <v>11</v>
      </c>
      <c r="F2324" s="21">
        <v>45081</v>
      </c>
      <c r="G2324" s="21">
        <v>45811</v>
      </c>
      <c r="H2324" t="s">
        <v>12</v>
      </c>
    </row>
    <row r="2325" spans="1:8">
      <c r="A2325">
        <v>12324</v>
      </c>
      <c r="B2325" t="s">
        <v>2121</v>
      </c>
      <c r="C2325" t="s">
        <v>21</v>
      </c>
      <c r="D2325" t="s">
        <v>15</v>
      </c>
      <c r="E2325" t="s">
        <v>16</v>
      </c>
      <c r="F2325" s="21">
        <v>45375</v>
      </c>
      <c r="G2325" s="21">
        <v>45555</v>
      </c>
      <c r="H2325" t="s">
        <v>12</v>
      </c>
    </row>
    <row r="2326" spans="1:8">
      <c r="A2326">
        <v>12325</v>
      </c>
      <c r="B2326" t="s">
        <v>2122</v>
      </c>
      <c r="C2326" t="s">
        <v>28</v>
      </c>
      <c r="D2326" t="s">
        <v>10</v>
      </c>
      <c r="E2326" t="s">
        <v>35</v>
      </c>
      <c r="F2326" s="21">
        <v>45470</v>
      </c>
      <c r="G2326" s="21">
        <v>45835</v>
      </c>
      <c r="H2326" t="s">
        <v>12</v>
      </c>
    </row>
    <row r="2327" spans="1:8">
      <c r="A2327">
        <v>12326</v>
      </c>
      <c r="B2327" t="s">
        <v>2123</v>
      </c>
      <c r="C2327" t="s">
        <v>21</v>
      </c>
      <c r="D2327" t="s">
        <v>26</v>
      </c>
      <c r="E2327" t="s">
        <v>30</v>
      </c>
      <c r="F2327" s="21">
        <v>45296</v>
      </c>
      <c r="G2327" s="21">
        <v>45661</v>
      </c>
      <c r="H2327" t="s">
        <v>12</v>
      </c>
    </row>
    <row r="2328" spans="1:8">
      <c r="A2328">
        <v>12327</v>
      </c>
      <c r="B2328" t="s">
        <v>2124</v>
      </c>
      <c r="C2328" t="s">
        <v>21</v>
      </c>
      <c r="D2328" t="s">
        <v>10</v>
      </c>
      <c r="E2328" t="s">
        <v>22</v>
      </c>
      <c r="F2328" s="21">
        <v>45160</v>
      </c>
      <c r="G2328" s="21">
        <v>45525</v>
      </c>
      <c r="H2328" t="s">
        <v>12</v>
      </c>
    </row>
    <row r="2329" spans="1:8">
      <c r="A2329">
        <v>12328</v>
      </c>
      <c r="B2329" t="s">
        <v>901</v>
      </c>
      <c r="C2329" t="s">
        <v>21</v>
      </c>
      <c r="D2329" t="s">
        <v>10</v>
      </c>
      <c r="E2329" t="s">
        <v>30</v>
      </c>
      <c r="F2329" s="21">
        <v>45545</v>
      </c>
      <c r="G2329" s="21">
        <v>46275</v>
      </c>
      <c r="H2329" t="s">
        <v>19</v>
      </c>
    </row>
    <row r="2330" spans="1:8">
      <c r="A2330">
        <v>12329</v>
      </c>
      <c r="B2330" t="s">
        <v>2125</v>
      </c>
      <c r="C2330" t="s">
        <v>21</v>
      </c>
      <c r="D2330" t="s">
        <v>26</v>
      </c>
      <c r="E2330" t="s">
        <v>22</v>
      </c>
      <c r="F2330" s="21">
        <v>45364</v>
      </c>
      <c r="G2330" s="21">
        <v>45729</v>
      </c>
      <c r="H2330" t="s">
        <v>12</v>
      </c>
    </row>
    <row r="2331" spans="1:8">
      <c r="A2331">
        <v>12330</v>
      </c>
      <c r="B2331" t="s">
        <v>2126</v>
      </c>
      <c r="C2331" t="s">
        <v>9</v>
      </c>
      <c r="D2331" t="s">
        <v>15</v>
      </c>
      <c r="E2331" t="s">
        <v>16</v>
      </c>
      <c r="F2331" s="21">
        <v>45451</v>
      </c>
      <c r="G2331" s="21">
        <v>45816</v>
      </c>
      <c r="H2331" t="s">
        <v>12</v>
      </c>
    </row>
    <row r="2332" spans="1:8">
      <c r="A2332">
        <v>12331</v>
      </c>
      <c r="B2332" t="s">
        <v>893</v>
      </c>
      <c r="C2332" t="s">
        <v>55</v>
      </c>
      <c r="D2332" t="s">
        <v>26</v>
      </c>
      <c r="E2332" t="s">
        <v>35</v>
      </c>
      <c r="F2332" s="21">
        <v>45261</v>
      </c>
      <c r="G2332" s="21">
        <v>45991</v>
      </c>
      <c r="H2332" t="s">
        <v>12</v>
      </c>
    </row>
    <row r="2333" spans="1:8">
      <c r="A2333">
        <v>12332</v>
      </c>
      <c r="B2333" t="s">
        <v>2127</v>
      </c>
      <c r="C2333" t="s">
        <v>28</v>
      </c>
      <c r="D2333" t="s">
        <v>10</v>
      </c>
      <c r="E2333" t="s">
        <v>16</v>
      </c>
      <c r="F2333" s="21">
        <v>45004</v>
      </c>
      <c r="G2333" s="21">
        <v>45734</v>
      </c>
      <c r="H2333" t="s">
        <v>12</v>
      </c>
    </row>
    <row r="2334" spans="1:8">
      <c r="A2334">
        <v>12333</v>
      </c>
      <c r="B2334" t="s">
        <v>2128</v>
      </c>
      <c r="C2334" t="s">
        <v>9</v>
      </c>
      <c r="D2334" t="s">
        <v>15</v>
      </c>
      <c r="E2334" t="s">
        <v>11</v>
      </c>
      <c r="F2334" s="21">
        <v>45452</v>
      </c>
      <c r="G2334" s="21">
        <v>45632</v>
      </c>
      <c r="H2334" t="s">
        <v>12</v>
      </c>
    </row>
    <row r="2335" spans="1:8">
      <c r="A2335">
        <v>12334</v>
      </c>
      <c r="B2335" t="s">
        <v>2129</v>
      </c>
      <c r="C2335" t="s">
        <v>28</v>
      </c>
      <c r="D2335" t="s">
        <v>18</v>
      </c>
      <c r="E2335" t="s">
        <v>16</v>
      </c>
      <c r="F2335" s="21">
        <v>45627</v>
      </c>
      <c r="G2335" s="21">
        <v>45992</v>
      </c>
      <c r="H2335" t="s">
        <v>12</v>
      </c>
    </row>
    <row r="2336" spans="1:8">
      <c r="A2336">
        <v>12335</v>
      </c>
      <c r="B2336" t="s">
        <v>2130</v>
      </c>
      <c r="C2336" t="s">
        <v>55</v>
      </c>
      <c r="D2336" t="s">
        <v>38</v>
      </c>
      <c r="E2336" t="s">
        <v>11</v>
      </c>
      <c r="F2336" s="21">
        <v>45593</v>
      </c>
      <c r="G2336" s="21">
        <v>45958</v>
      </c>
      <c r="H2336" t="s">
        <v>12</v>
      </c>
    </row>
    <row r="2337" spans="1:8">
      <c r="A2337">
        <v>12336</v>
      </c>
      <c r="B2337" t="s">
        <v>633</v>
      </c>
      <c r="C2337" t="s">
        <v>14</v>
      </c>
      <c r="D2337" t="s">
        <v>15</v>
      </c>
      <c r="E2337" t="s">
        <v>30</v>
      </c>
      <c r="F2337" s="21">
        <v>45391</v>
      </c>
      <c r="G2337" s="21">
        <v>46121</v>
      </c>
      <c r="H2337" t="s">
        <v>19</v>
      </c>
    </row>
    <row r="2338" spans="1:8">
      <c r="A2338">
        <v>12337</v>
      </c>
      <c r="B2338" t="s">
        <v>2131</v>
      </c>
      <c r="C2338" t="s">
        <v>9</v>
      </c>
      <c r="D2338" t="s">
        <v>38</v>
      </c>
      <c r="E2338" t="s">
        <v>35</v>
      </c>
      <c r="F2338" s="21">
        <v>45227</v>
      </c>
      <c r="G2338" s="21">
        <v>45407</v>
      </c>
      <c r="H2338" t="s">
        <v>12</v>
      </c>
    </row>
    <row r="2339" spans="1:8">
      <c r="A2339">
        <v>12338</v>
      </c>
      <c r="B2339" t="s">
        <v>2132</v>
      </c>
      <c r="C2339" t="s">
        <v>9</v>
      </c>
      <c r="D2339" t="s">
        <v>26</v>
      </c>
      <c r="E2339" t="s">
        <v>11</v>
      </c>
      <c r="F2339" s="21">
        <v>45257</v>
      </c>
      <c r="G2339" s="21">
        <v>45622</v>
      </c>
      <c r="H2339" t="s">
        <v>12</v>
      </c>
    </row>
    <row r="2340" spans="1:8">
      <c r="A2340">
        <v>12339</v>
      </c>
      <c r="B2340" t="s">
        <v>2133</v>
      </c>
      <c r="C2340" t="s">
        <v>21</v>
      </c>
      <c r="D2340" t="s">
        <v>15</v>
      </c>
      <c r="E2340" t="s">
        <v>30</v>
      </c>
      <c r="F2340" s="21">
        <v>45472</v>
      </c>
      <c r="G2340" s="21">
        <v>45837</v>
      </c>
      <c r="H2340" t="s">
        <v>12</v>
      </c>
    </row>
    <row r="2341" spans="1:8">
      <c r="A2341">
        <v>12340</v>
      </c>
      <c r="B2341" t="s">
        <v>1001</v>
      </c>
      <c r="C2341" t="s">
        <v>28</v>
      </c>
      <c r="D2341" t="s">
        <v>10</v>
      </c>
      <c r="E2341" t="s">
        <v>35</v>
      </c>
      <c r="F2341" s="21">
        <v>45083</v>
      </c>
      <c r="G2341" s="21">
        <v>45263</v>
      </c>
      <c r="H2341" t="s">
        <v>12</v>
      </c>
    </row>
    <row r="2342" spans="1:8">
      <c r="A2342">
        <v>12341</v>
      </c>
      <c r="B2342" t="s">
        <v>2134</v>
      </c>
      <c r="C2342" t="s">
        <v>21</v>
      </c>
      <c r="D2342" t="s">
        <v>10</v>
      </c>
      <c r="E2342" t="s">
        <v>11</v>
      </c>
      <c r="F2342" s="21">
        <v>45030</v>
      </c>
      <c r="G2342" s="21">
        <v>45210</v>
      </c>
      <c r="H2342" t="s">
        <v>12</v>
      </c>
    </row>
    <row r="2343" spans="1:8">
      <c r="A2343">
        <v>12342</v>
      </c>
      <c r="B2343" t="s">
        <v>2121</v>
      </c>
      <c r="C2343" t="s">
        <v>9</v>
      </c>
      <c r="D2343" t="s">
        <v>18</v>
      </c>
      <c r="E2343" t="s">
        <v>35</v>
      </c>
      <c r="F2343" s="21">
        <v>45283</v>
      </c>
      <c r="G2343" s="21">
        <v>45463</v>
      </c>
      <c r="H2343" t="s">
        <v>12</v>
      </c>
    </row>
    <row r="2344" spans="1:8">
      <c r="A2344">
        <v>12343</v>
      </c>
      <c r="B2344" t="s">
        <v>2135</v>
      </c>
      <c r="C2344" t="s">
        <v>21</v>
      </c>
      <c r="D2344" t="s">
        <v>18</v>
      </c>
      <c r="E2344" t="s">
        <v>11</v>
      </c>
      <c r="F2344" s="21">
        <v>45237</v>
      </c>
      <c r="G2344" s="21">
        <v>45417</v>
      </c>
      <c r="H2344" t="s">
        <v>12</v>
      </c>
    </row>
    <row r="2345" spans="1:8">
      <c r="A2345">
        <v>12344</v>
      </c>
      <c r="B2345" t="s">
        <v>2136</v>
      </c>
      <c r="C2345" t="s">
        <v>21</v>
      </c>
      <c r="D2345" t="s">
        <v>18</v>
      </c>
      <c r="E2345" t="s">
        <v>30</v>
      </c>
      <c r="F2345" s="21">
        <v>44954</v>
      </c>
      <c r="G2345" s="21">
        <v>45134</v>
      </c>
      <c r="H2345" t="s">
        <v>12</v>
      </c>
    </row>
    <row r="2346" spans="1:8">
      <c r="A2346">
        <v>12345</v>
      </c>
      <c r="B2346" t="s">
        <v>2137</v>
      </c>
      <c r="C2346" t="s">
        <v>9</v>
      </c>
      <c r="D2346" t="s">
        <v>38</v>
      </c>
      <c r="E2346" t="s">
        <v>16</v>
      </c>
      <c r="F2346" s="21">
        <v>45381</v>
      </c>
      <c r="G2346" s="21">
        <v>46111</v>
      </c>
      <c r="H2346" t="s">
        <v>19</v>
      </c>
    </row>
    <row r="2347" spans="1:8">
      <c r="A2347">
        <v>12346</v>
      </c>
      <c r="B2347" t="s">
        <v>2138</v>
      </c>
      <c r="C2347" t="s">
        <v>55</v>
      </c>
      <c r="D2347" t="s">
        <v>26</v>
      </c>
      <c r="E2347" t="s">
        <v>22</v>
      </c>
      <c r="F2347" s="21">
        <v>45376</v>
      </c>
      <c r="G2347" s="21">
        <v>45741</v>
      </c>
      <c r="H2347" t="s">
        <v>12</v>
      </c>
    </row>
    <row r="2348" spans="1:8">
      <c r="A2348">
        <v>12347</v>
      </c>
      <c r="B2348" t="s">
        <v>2139</v>
      </c>
      <c r="C2348" t="s">
        <v>55</v>
      </c>
      <c r="D2348" t="s">
        <v>15</v>
      </c>
      <c r="E2348" t="s">
        <v>16</v>
      </c>
      <c r="F2348" s="21">
        <v>45022</v>
      </c>
      <c r="G2348" s="21">
        <v>45202</v>
      </c>
      <c r="H2348" t="s">
        <v>12</v>
      </c>
    </row>
    <row r="2349" spans="1:8">
      <c r="A2349">
        <v>12348</v>
      </c>
      <c r="B2349" t="s">
        <v>2140</v>
      </c>
      <c r="C2349" t="s">
        <v>14</v>
      </c>
      <c r="D2349" t="s">
        <v>15</v>
      </c>
      <c r="E2349" t="s">
        <v>16</v>
      </c>
      <c r="F2349" s="21">
        <v>45093</v>
      </c>
      <c r="G2349" s="21">
        <v>45273</v>
      </c>
      <c r="H2349" t="s">
        <v>12</v>
      </c>
    </row>
    <row r="2350" spans="1:8">
      <c r="A2350">
        <v>12349</v>
      </c>
      <c r="B2350" t="s">
        <v>2141</v>
      </c>
      <c r="C2350" t="s">
        <v>14</v>
      </c>
      <c r="D2350" t="s">
        <v>15</v>
      </c>
      <c r="E2350" t="s">
        <v>30</v>
      </c>
      <c r="F2350" s="21">
        <v>45251</v>
      </c>
      <c r="G2350" s="21">
        <v>45616</v>
      </c>
      <c r="H2350" t="s">
        <v>12</v>
      </c>
    </row>
    <row r="2351" spans="1:8">
      <c r="A2351">
        <v>12350</v>
      </c>
      <c r="B2351" t="s">
        <v>2142</v>
      </c>
      <c r="C2351" t="s">
        <v>9</v>
      </c>
      <c r="D2351" t="s">
        <v>15</v>
      </c>
      <c r="E2351" t="s">
        <v>30</v>
      </c>
      <c r="F2351" s="21">
        <v>45416</v>
      </c>
      <c r="G2351" s="21">
        <v>45781</v>
      </c>
      <c r="H2351" t="s">
        <v>12</v>
      </c>
    </row>
    <row r="2352" spans="1:8">
      <c r="A2352">
        <v>12351</v>
      </c>
      <c r="B2352" t="s">
        <v>2143</v>
      </c>
      <c r="C2352" t="s">
        <v>55</v>
      </c>
      <c r="D2352" t="s">
        <v>26</v>
      </c>
      <c r="E2352" t="s">
        <v>16</v>
      </c>
      <c r="F2352" s="21">
        <v>45316</v>
      </c>
      <c r="G2352" s="21">
        <v>45681</v>
      </c>
      <c r="H2352" t="s">
        <v>12</v>
      </c>
    </row>
    <row r="2353" spans="1:8">
      <c r="A2353">
        <v>12352</v>
      </c>
      <c r="B2353" t="s">
        <v>2144</v>
      </c>
      <c r="C2353" t="s">
        <v>25</v>
      </c>
      <c r="D2353" t="s">
        <v>10</v>
      </c>
      <c r="E2353" t="s">
        <v>30</v>
      </c>
      <c r="F2353" s="21">
        <v>44993</v>
      </c>
      <c r="G2353" s="21">
        <v>45358</v>
      </c>
      <c r="H2353" t="s">
        <v>12</v>
      </c>
    </row>
    <row r="2354" spans="1:8">
      <c r="A2354">
        <v>12353</v>
      </c>
      <c r="B2354" t="s">
        <v>2145</v>
      </c>
      <c r="C2354" t="s">
        <v>21</v>
      </c>
      <c r="D2354" t="s">
        <v>26</v>
      </c>
      <c r="E2354" t="s">
        <v>22</v>
      </c>
      <c r="F2354" s="21">
        <v>45409</v>
      </c>
      <c r="G2354" s="21">
        <v>45589</v>
      </c>
      <c r="H2354" t="s">
        <v>12</v>
      </c>
    </row>
    <row r="2355" spans="1:8">
      <c r="A2355">
        <v>12354</v>
      </c>
      <c r="B2355" t="s">
        <v>1473</v>
      </c>
      <c r="C2355" t="s">
        <v>14</v>
      </c>
      <c r="D2355" t="s">
        <v>10</v>
      </c>
      <c r="E2355" t="s">
        <v>16</v>
      </c>
      <c r="F2355" s="21">
        <v>45071</v>
      </c>
      <c r="G2355" s="21">
        <v>45251</v>
      </c>
      <c r="H2355" t="s">
        <v>12</v>
      </c>
    </row>
    <row r="2356" spans="1:8">
      <c r="A2356">
        <v>12355</v>
      </c>
      <c r="B2356" t="s">
        <v>2146</v>
      </c>
      <c r="C2356" t="s">
        <v>9</v>
      </c>
      <c r="D2356" t="s">
        <v>18</v>
      </c>
      <c r="E2356" t="s">
        <v>35</v>
      </c>
      <c r="F2356" s="21">
        <v>45086</v>
      </c>
      <c r="G2356" s="21">
        <v>45266</v>
      </c>
      <c r="H2356" t="s">
        <v>12</v>
      </c>
    </row>
    <row r="2357" spans="1:8">
      <c r="A2357">
        <v>12356</v>
      </c>
      <c r="B2357" t="s">
        <v>2147</v>
      </c>
      <c r="C2357" t="s">
        <v>9</v>
      </c>
      <c r="D2357" t="s">
        <v>26</v>
      </c>
      <c r="E2357" t="s">
        <v>35</v>
      </c>
      <c r="F2357" s="21">
        <v>45141</v>
      </c>
      <c r="G2357" s="21">
        <v>45871</v>
      </c>
      <c r="H2357" t="s">
        <v>12</v>
      </c>
    </row>
    <row r="2358" spans="1:8">
      <c r="A2358">
        <v>12357</v>
      </c>
      <c r="B2358" t="s">
        <v>2148</v>
      </c>
      <c r="C2358" t="s">
        <v>25</v>
      </c>
      <c r="D2358" t="s">
        <v>15</v>
      </c>
      <c r="E2358" t="s">
        <v>22</v>
      </c>
      <c r="F2358" s="21">
        <v>45088</v>
      </c>
      <c r="G2358" s="21">
        <v>45453</v>
      </c>
      <c r="H2358" t="s">
        <v>12</v>
      </c>
    </row>
    <row r="2359" spans="1:8">
      <c r="A2359">
        <v>12358</v>
      </c>
      <c r="B2359" t="s">
        <v>2149</v>
      </c>
      <c r="C2359" t="s">
        <v>28</v>
      </c>
      <c r="D2359" t="s">
        <v>18</v>
      </c>
      <c r="E2359" t="s">
        <v>11</v>
      </c>
      <c r="F2359" s="21">
        <v>45300</v>
      </c>
      <c r="G2359" s="21">
        <v>45480</v>
      </c>
      <c r="H2359" t="s">
        <v>12</v>
      </c>
    </row>
    <row r="2360" spans="1:8">
      <c r="A2360">
        <v>12359</v>
      </c>
      <c r="B2360" t="s">
        <v>1638</v>
      </c>
      <c r="C2360" t="s">
        <v>9</v>
      </c>
      <c r="D2360" t="s">
        <v>38</v>
      </c>
      <c r="E2360" t="s">
        <v>11</v>
      </c>
      <c r="F2360" s="21">
        <v>45240</v>
      </c>
      <c r="G2360" s="21">
        <v>45605</v>
      </c>
      <c r="H2360" t="s">
        <v>12</v>
      </c>
    </row>
    <row r="2361" spans="1:8">
      <c r="A2361">
        <v>12360</v>
      </c>
      <c r="B2361" t="s">
        <v>2150</v>
      </c>
      <c r="C2361" t="s">
        <v>25</v>
      </c>
      <c r="D2361" t="s">
        <v>15</v>
      </c>
      <c r="E2361" t="s">
        <v>30</v>
      </c>
      <c r="F2361" s="21">
        <v>44956</v>
      </c>
      <c r="G2361" s="21">
        <v>45136</v>
      </c>
      <c r="H2361" t="s">
        <v>12</v>
      </c>
    </row>
    <row r="2362" spans="1:8">
      <c r="A2362">
        <v>12361</v>
      </c>
      <c r="B2362" t="s">
        <v>413</v>
      </c>
      <c r="C2362" t="s">
        <v>55</v>
      </c>
      <c r="D2362" t="s">
        <v>26</v>
      </c>
      <c r="E2362" t="s">
        <v>11</v>
      </c>
      <c r="F2362" s="21">
        <v>45344</v>
      </c>
      <c r="G2362" s="21">
        <v>45524</v>
      </c>
      <c r="H2362" t="s">
        <v>12</v>
      </c>
    </row>
    <row r="2363" spans="1:8">
      <c r="A2363">
        <v>12362</v>
      </c>
      <c r="B2363" t="s">
        <v>2151</v>
      </c>
      <c r="C2363" t="s">
        <v>28</v>
      </c>
      <c r="D2363" t="s">
        <v>15</v>
      </c>
      <c r="E2363" t="s">
        <v>11</v>
      </c>
      <c r="F2363" s="21">
        <v>45088</v>
      </c>
      <c r="G2363" s="21">
        <v>45268</v>
      </c>
      <c r="H2363" t="s">
        <v>12</v>
      </c>
    </row>
    <row r="2364" spans="1:8">
      <c r="A2364">
        <v>12363</v>
      </c>
      <c r="B2364" t="s">
        <v>2152</v>
      </c>
      <c r="C2364" t="s">
        <v>21</v>
      </c>
      <c r="D2364" t="s">
        <v>26</v>
      </c>
      <c r="E2364" t="s">
        <v>22</v>
      </c>
      <c r="F2364" s="21">
        <v>44994</v>
      </c>
      <c r="G2364" s="21">
        <v>45174</v>
      </c>
      <c r="H2364" t="s">
        <v>12</v>
      </c>
    </row>
    <row r="2365" spans="1:8">
      <c r="A2365">
        <v>12364</v>
      </c>
      <c r="B2365" t="s">
        <v>2153</v>
      </c>
      <c r="C2365" t="s">
        <v>55</v>
      </c>
      <c r="D2365" t="s">
        <v>38</v>
      </c>
      <c r="E2365" t="s">
        <v>35</v>
      </c>
      <c r="F2365" s="21">
        <v>45377</v>
      </c>
      <c r="G2365" s="21">
        <v>45557</v>
      </c>
      <c r="H2365" t="s">
        <v>12</v>
      </c>
    </row>
    <row r="2366" spans="1:8">
      <c r="A2366">
        <v>12365</v>
      </c>
      <c r="B2366" t="s">
        <v>1356</v>
      </c>
      <c r="C2366" t="s">
        <v>14</v>
      </c>
      <c r="D2366" t="s">
        <v>26</v>
      </c>
      <c r="E2366" t="s">
        <v>30</v>
      </c>
      <c r="F2366" s="21">
        <v>45414</v>
      </c>
      <c r="G2366" s="21">
        <v>45779</v>
      </c>
      <c r="H2366" t="s">
        <v>12</v>
      </c>
    </row>
    <row r="2367" spans="1:8">
      <c r="A2367">
        <v>12366</v>
      </c>
      <c r="B2367" t="s">
        <v>2154</v>
      </c>
      <c r="C2367" t="s">
        <v>21</v>
      </c>
      <c r="D2367" t="s">
        <v>10</v>
      </c>
      <c r="E2367" t="s">
        <v>35</v>
      </c>
      <c r="F2367" s="21">
        <v>45301</v>
      </c>
      <c r="G2367" s="21">
        <v>46031</v>
      </c>
      <c r="H2367" t="s">
        <v>12</v>
      </c>
    </row>
    <row r="2368" spans="1:8">
      <c r="A2368">
        <v>12367</v>
      </c>
      <c r="B2368" t="s">
        <v>2155</v>
      </c>
      <c r="C2368" t="s">
        <v>55</v>
      </c>
      <c r="D2368" t="s">
        <v>38</v>
      </c>
      <c r="E2368" t="s">
        <v>35</v>
      </c>
      <c r="F2368" s="21">
        <v>45127</v>
      </c>
      <c r="G2368" s="21">
        <v>45307</v>
      </c>
      <c r="H2368" t="s">
        <v>12</v>
      </c>
    </row>
    <row r="2369" spans="1:8">
      <c r="A2369">
        <v>12368</v>
      </c>
      <c r="B2369" t="s">
        <v>798</v>
      </c>
      <c r="C2369" t="s">
        <v>21</v>
      </c>
      <c r="D2369" t="s">
        <v>18</v>
      </c>
      <c r="E2369" t="s">
        <v>11</v>
      </c>
      <c r="F2369" s="21">
        <v>45602</v>
      </c>
      <c r="G2369" s="21">
        <v>45782</v>
      </c>
      <c r="H2369" t="s">
        <v>12</v>
      </c>
    </row>
    <row r="2370" spans="1:8">
      <c r="A2370">
        <v>12369</v>
      </c>
      <c r="B2370" t="s">
        <v>1957</v>
      </c>
      <c r="C2370" t="s">
        <v>14</v>
      </c>
      <c r="D2370" t="s">
        <v>38</v>
      </c>
      <c r="E2370" t="s">
        <v>30</v>
      </c>
      <c r="F2370" s="21">
        <v>45556</v>
      </c>
      <c r="G2370" s="21">
        <v>45736</v>
      </c>
      <c r="H2370" t="s">
        <v>12</v>
      </c>
    </row>
    <row r="2371" spans="1:8">
      <c r="A2371">
        <v>12370</v>
      </c>
      <c r="B2371" t="s">
        <v>2156</v>
      </c>
      <c r="C2371" t="s">
        <v>25</v>
      </c>
      <c r="D2371" t="s">
        <v>18</v>
      </c>
      <c r="E2371" t="s">
        <v>30</v>
      </c>
      <c r="F2371" s="21">
        <v>45263</v>
      </c>
      <c r="G2371" s="21">
        <v>45993</v>
      </c>
      <c r="H2371" t="s">
        <v>12</v>
      </c>
    </row>
    <row r="2372" spans="1:8">
      <c r="A2372">
        <v>12371</v>
      </c>
      <c r="B2372" t="s">
        <v>2157</v>
      </c>
      <c r="C2372" t="s">
        <v>14</v>
      </c>
      <c r="D2372" t="s">
        <v>15</v>
      </c>
      <c r="E2372" t="s">
        <v>35</v>
      </c>
      <c r="F2372" s="21">
        <v>45456</v>
      </c>
      <c r="G2372" s="21">
        <v>46186</v>
      </c>
      <c r="H2372" t="s">
        <v>19</v>
      </c>
    </row>
    <row r="2373" spans="1:8">
      <c r="A2373">
        <v>12372</v>
      </c>
      <c r="B2373" t="s">
        <v>2158</v>
      </c>
      <c r="C2373" t="s">
        <v>21</v>
      </c>
      <c r="D2373" t="s">
        <v>10</v>
      </c>
      <c r="E2373" t="s">
        <v>22</v>
      </c>
      <c r="F2373" s="21">
        <v>45310</v>
      </c>
      <c r="G2373" s="21">
        <v>46040</v>
      </c>
      <c r="H2373" t="s">
        <v>19</v>
      </c>
    </row>
    <row r="2374" spans="1:8">
      <c r="A2374">
        <v>12373</v>
      </c>
      <c r="B2374" t="s">
        <v>2159</v>
      </c>
      <c r="C2374" t="s">
        <v>14</v>
      </c>
      <c r="D2374" t="s">
        <v>26</v>
      </c>
      <c r="E2374" t="s">
        <v>22</v>
      </c>
      <c r="F2374" s="21">
        <v>45574</v>
      </c>
      <c r="G2374" s="21">
        <v>45754</v>
      </c>
      <c r="H2374" t="s">
        <v>12</v>
      </c>
    </row>
    <row r="2375" spans="1:8">
      <c r="A2375">
        <v>12374</v>
      </c>
      <c r="B2375" t="s">
        <v>2160</v>
      </c>
      <c r="C2375" t="s">
        <v>21</v>
      </c>
      <c r="D2375" t="s">
        <v>26</v>
      </c>
      <c r="E2375" t="s">
        <v>11</v>
      </c>
      <c r="F2375" s="21">
        <v>45576</v>
      </c>
      <c r="G2375" s="21">
        <v>45756</v>
      </c>
      <c r="H2375" t="s">
        <v>12</v>
      </c>
    </row>
    <row r="2376" spans="1:8">
      <c r="A2376">
        <v>12375</v>
      </c>
      <c r="B2376" t="s">
        <v>2161</v>
      </c>
      <c r="C2376" t="s">
        <v>21</v>
      </c>
      <c r="D2376" t="s">
        <v>38</v>
      </c>
      <c r="E2376" t="s">
        <v>30</v>
      </c>
      <c r="F2376" s="21">
        <v>44938</v>
      </c>
      <c r="G2376" s="21">
        <v>45668</v>
      </c>
      <c r="H2376" t="s">
        <v>12</v>
      </c>
    </row>
    <row r="2377" spans="1:8">
      <c r="A2377">
        <v>12376</v>
      </c>
      <c r="B2377" t="s">
        <v>2162</v>
      </c>
      <c r="C2377" t="s">
        <v>25</v>
      </c>
      <c r="D2377" t="s">
        <v>18</v>
      </c>
      <c r="E2377" t="s">
        <v>35</v>
      </c>
      <c r="F2377" s="21">
        <v>45342</v>
      </c>
      <c r="G2377" s="21">
        <v>45707</v>
      </c>
      <c r="H2377" t="s">
        <v>12</v>
      </c>
    </row>
    <row r="2378" spans="1:8">
      <c r="A2378">
        <v>12377</v>
      </c>
      <c r="B2378" t="s">
        <v>2163</v>
      </c>
      <c r="C2378" t="s">
        <v>28</v>
      </c>
      <c r="D2378" t="s">
        <v>10</v>
      </c>
      <c r="E2378" t="s">
        <v>35</v>
      </c>
      <c r="F2378" s="21">
        <v>45377</v>
      </c>
      <c r="G2378" s="21">
        <v>45557</v>
      </c>
      <c r="H2378" t="s">
        <v>12</v>
      </c>
    </row>
    <row r="2379" spans="1:8">
      <c r="A2379">
        <v>12378</v>
      </c>
      <c r="B2379" t="s">
        <v>2164</v>
      </c>
      <c r="C2379" t="s">
        <v>14</v>
      </c>
      <c r="D2379" t="s">
        <v>15</v>
      </c>
      <c r="E2379" t="s">
        <v>30</v>
      </c>
      <c r="F2379" s="21">
        <v>45272</v>
      </c>
      <c r="G2379" s="21">
        <v>45452</v>
      </c>
      <c r="H2379" t="s">
        <v>12</v>
      </c>
    </row>
    <row r="2380" spans="1:8">
      <c r="A2380">
        <v>12379</v>
      </c>
      <c r="B2380" t="s">
        <v>2165</v>
      </c>
      <c r="C2380" t="s">
        <v>55</v>
      </c>
      <c r="D2380" t="s">
        <v>15</v>
      </c>
      <c r="E2380" t="s">
        <v>22</v>
      </c>
      <c r="F2380" s="21">
        <v>45606</v>
      </c>
      <c r="G2380" s="21">
        <v>45786</v>
      </c>
      <c r="H2380" t="s">
        <v>12</v>
      </c>
    </row>
    <row r="2381" spans="1:8">
      <c r="A2381">
        <v>12380</v>
      </c>
      <c r="B2381" t="s">
        <v>2166</v>
      </c>
      <c r="C2381" t="s">
        <v>28</v>
      </c>
      <c r="D2381" t="s">
        <v>10</v>
      </c>
      <c r="E2381" t="s">
        <v>16</v>
      </c>
      <c r="F2381" s="21">
        <v>45301</v>
      </c>
      <c r="G2381" s="21">
        <v>45666</v>
      </c>
      <c r="H2381" t="s">
        <v>12</v>
      </c>
    </row>
    <row r="2382" spans="1:8">
      <c r="A2382">
        <v>12381</v>
      </c>
      <c r="B2382" t="s">
        <v>724</v>
      </c>
      <c r="C2382" t="s">
        <v>28</v>
      </c>
      <c r="D2382" t="s">
        <v>18</v>
      </c>
      <c r="E2382" t="s">
        <v>16</v>
      </c>
      <c r="F2382" s="21">
        <v>45159</v>
      </c>
      <c r="G2382" s="21">
        <v>45524</v>
      </c>
      <c r="H2382" t="s">
        <v>12</v>
      </c>
    </row>
    <row r="2383" spans="1:8">
      <c r="A2383">
        <v>12382</v>
      </c>
      <c r="B2383" t="s">
        <v>2167</v>
      </c>
      <c r="C2383" t="s">
        <v>9</v>
      </c>
      <c r="D2383" t="s">
        <v>15</v>
      </c>
      <c r="E2383" t="s">
        <v>30</v>
      </c>
      <c r="F2383" s="21">
        <v>45056</v>
      </c>
      <c r="G2383" s="21">
        <v>45421</v>
      </c>
      <c r="H2383" t="s">
        <v>12</v>
      </c>
    </row>
    <row r="2384" spans="1:8">
      <c r="A2384">
        <v>12383</v>
      </c>
      <c r="B2384" t="s">
        <v>839</v>
      </c>
      <c r="C2384" t="s">
        <v>55</v>
      </c>
      <c r="D2384" t="s">
        <v>15</v>
      </c>
      <c r="E2384" t="s">
        <v>16</v>
      </c>
      <c r="F2384" s="21">
        <v>45443</v>
      </c>
      <c r="G2384" s="21">
        <v>45623</v>
      </c>
      <c r="H2384" t="s">
        <v>12</v>
      </c>
    </row>
    <row r="2385" spans="1:8">
      <c r="A2385">
        <v>12384</v>
      </c>
      <c r="B2385" t="s">
        <v>2168</v>
      </c>
      <c r="C2385" t="s">
        <v>21</v>
      </c>
      <c r="D2385" t="s">
        <v>18</v>
      </c>
      <c r="E2385" t="s">
        <v>11</v>
      </c>
      <c r="F2385" s="21">
        <v>44944</v>
      </c>
      <c r="G2385" s="21">
        <v>45124</v>
      </c>
      <c r="H2385" t="s">
        <v>12</v>
      </c>
    </row>
    <row r="2386" spans="1:8">
      <c r="A2386">
        <v>12385</v>
      </c>
      <c r="B2386" t="s">
        <v>1838</v>
      </c>
      <c r="C2386" t="s">
        <v>28</v>
      </c>
      <c r="D2386" t="s">
        <v>15</v>
      </c>
      <c r="E2386" t="s">
        <v>11</v>
      </c>
      <c r="F2386" s="21">
        <v>45503</v>
      </c>
      <c r="G2386" s="21">
        <v>46233</v>
      </c>
      <c r="H2386" t="s">
        <v>19</v>
      </c>
    </row>
    <row r="2387" spans="1:8">
      <c r="A2387">
        <v>12386</v>
      </c>
      <c r="B2387" t="s">
        <v>751</v>
      </c>
      <c r="C2387" t="s">
        <v>28</v>
      </c>
      <c r="D2387" t="s">
        <v>10</v>
      </c>
      <c r="E2387" t="s">
        <v>35</v>
      </c>
      <c r="F2387" s="21">
        <v>45162</v>
      </c>
      <c r="G2387" s="21">
        <v>45892</v>
      </c>
      <c r="H2387" t="s">
        <v>12</v>
      </c>
    </row>
    <row r="2388" spans="1:8">
      <c r="A2388">
        <v>12387</v>
      </c>
      <c r="B2388" t="s">
        <v>2169</v>
      </c>
      <c r="C2388" t="s">
        <v>21</v>
      </c>
      <c r="D2388" t="s">
        <v>10</v>
      </c>
      <c r="E2388" t="s">
        <v>11</v>
      </c>
      <c r="F2388" s="21">
        <v>45029</v>
      </c>
      <c r="G2388" s="21">
        <v>45759</v>
      </c>
      <c r="H2388" t="s">
        <v>12</v>
      </c>
    </row>
    <row r="2389" spans="1:8">
      <c r="A2389">
        <v>12388</v>
      </c>
      <c r="B2389" t="s">
        <v>2170</v>
      </c>
      <c r="C2389" t="s">
        <v>21</v>
      </c>
      <c r="D2389" t="s">
        <v>18</v>
      </c>
      <c r="E2389" t="s">
        <v>35</v>
      </c>
      <c r="F2389" s="21">
        <v>45551</v>
      </c>
      <c r="G2389" s="21">
        <v>45916</v>
      </c>
      <c r="H2389" t="s">
        <v>12</v>
      </c>
    </row>
    <row r="2390" spans="1:8">
      <c r="A2390">
        <v>12389</v>
      </c>
      <c r="B2390" t="s">
        <v>2171</v>
      </c>
      <c r="C2390" t="s">
        <v>25</v>
      </c>
      <c r="D2390" t="s">
        <v>26</v>
      </c>
      <c r="E2390" t="s">
        <v>22</v>
      </c>
      <c r="F2390" s="21">
        <v>45230</v>
      </c>
      <c r="G2390" s="21">
        <v>45595</v>
      </c>
      <c r="H2390" t="s">
        <v>12</v>
      </c>
    </row>
    <row r="2391" spans="1:8">
      <c r="A2391">
        <v>12390</v>
      </c>
      <c r="B2391" t="s">
        <v>2172</v>
      </c>
      <c r="C2391" t="s">
        <v>55</v>
      </c>
      <c r="D2391" t="s">
        <v>38</v>
      </c>
      <c r="E2391" t="s">
        <v>22</v>
      </c>
      <c r="F2391" s="21">
        <v>45256</v>
      </c>
      <c r="G2391" s="21">
        <v>45436</v>
      </c>
      <c r="H2391" t="s">
        <v>12</v>
      </c>
    </row>
    <row r="2392" spans="1:8">
      <c r="A2392">
        <v>12391</v>
      </c>
      <c r="B2392" t="s">
        <v>2173</v>
      </c>
      <c r="C2392" t="s">
        <v>9</v>
      </c>
      <c r="D2392" t="s">
        <v>26</v>
      </c>
      <c r="E2392" t="s">
        <v>30</v>
      </c>
      <c r="F2392" s="21">
        <v>45496</v>
      </c>
      <c r="G2392" s="21">
        <v>46226</v>
      </c>
      <c r="H2392" t="s">
        <v>19</v>
      </c>
    </row>
    <row r="2393" spans="1:8">
      <c r="A2393">
        <v>12392</v>
      </c>
      <c r="B2393" t="s">
        <v>2174</v>
      </c>
      <c r="C2393" t="s">
        <v>14</v>
      </c>
      <c r="D2393" t="s">
        <v>15</v>
      </c>
      <c r="E2393" t="s">
        <v>35</v>
      </c>
      <c r="F2393" s="21">
        <v>44995</v>
      </c>
      <c r="G2393" s="21">
        <v>45175</v>
      </c>
      <c r="H2393" t="s">
        <v>12</v>
      </c>
    </row>
    <row r="2394" spans="1:8">
      <c r="A2394">
        <v>12393</v>
      </c>
      <c r="B2394" t="s">
        <v>2175</v>
      </c>
      <c r="C2394" t="s">
        <v>21</v>
      </c>
      <c r="D2394" t="s">
        <v>18</v>
      </c>
      <c r="E2394" t="s">
        <v>22</v>
      </c>
      <c r="F2394" s="21">
        <v>45091</v>
      </c>
      <c r="G2394" s="21">
        <v>45271</v>
      </c>
      <c r="H2394" t="s">
        <v>12</v>
      </c>
    </row>
    <row r="2395" spans="1:8">
      <c r="A2395">
        <v>12394</v>
      </c>
      <c r="B2395" t="s">
        <v>2176</v>
      </c>
      <c r="C2395" t="s">
        <v>14</v>
      </c>
      <c r="D2395" t="s">
        <v>38</v>
      </c>
      <c r="E2395" t="s">
        <v>22</v>
      </c>
      <c r="F2395" s="21">
        <v>45532</v>
      </c>
      <c r="G2395" s="21">
        <v>45712</v>
      </c>
      <c r="H2395" t="s">
        <v>12</v>
      </c>
    </row>
    <row r="2396" spans="1:8">
      <c r="A2396">
        <v>12395</v>
      </c>
      <c r="B2396" t="s">
        <v>2177</v>
      </c>
      <c r="C2396" t="s">
        <v>9</v>
      </c>
      <c r="D2396" t="s">
        <v>18</v>
      </c>
      <c r="E2396" t="s">
        <v>30</v>
      </c>
      <c r="F2396" s="21">
        <v>45070</v>
      </c>
      <c r="G2396" s="21">
        <v>45435</v>
      </c>
      <c r="H2396" t="s">
        <v>12</v>
      </c>
    </row>
    <row r="2397" spans="1:8">
      <c r="A2397">
        <v>12396</v>
      </c>
      <c r="B2397" t="s">
        <v>2178</v>
      </c>
      <c r="C2397" t="s">
        <v>14</v>
      </c>
      <c r="D2397" t="s">
        <v>18</v>
      </c>
      <c r="E2397" t="s">
        <v>11</v>
      </c>
      <c r="F2397" s="21">
        <v>45381</v>
      </c>
      <c r="G2397" s="21">
        <v>45561</v>
      </c>
      <c r="H2397" t="s">
        <v>12</v>
      </c>
    </row>
    <row r="2398" spans="1:8">
      <c r="A2398">
        <v>12397</v>
      </c>
      <c r="B2398" t="s">
        <v>2179</v>
      </c>
      <c r="C2398" t="s">
        <v>25</v>
      </c>
      <c r="D2398" t="s">
        <v>26</v>
      </c>
      <c r="E2398" t="s">
        <v>16</v>
      </c>
      <c r="F2398" s="21">
        <v>45460</v>
      </c>
      <c r="G2398" s="21">
        <v>45825</v>
      </c>
      <c r="H2398" t="s">
        <v>12</v>
      </c>
    </row>
    <row r="2399" spans="1:8">
      <c r="A2399">
        <v>12398</v>
      </c>
      <c r="B2399" t="s">
        <v>1076</v>
      </c>
      <c r="C2399" t="s">
        <v>14</v>
      </c>
      <c r="D2399" t="s">
        <v>15</v>
      </c>
      <c r="E2399" t="s">
        <v>22</v>
      </c>
      <c r="F2399" s="21">
        <v>45164</v>
      </c>
      <c r="G2399" s="21">
        <v>45894</v>
      </c>
      <c r="H2399" t="s">
        <v>12</v>
      </c>
    </row>
    <row r="2400" spans="1:8">
      <c r="A2400">
        <v>12399</v>
      </c>
      <c r="B2400" t="s">
        <v>1573</v>
      </c>
      <c r="C2400" t="s">
        <v>9</v>
      </c>
      <c r="D2400" t="s">
        <v>15</v>
      </c>
      <c r="E2400" t="s">
        <v>35</v>
      </c>
      <c r="F2400" s="21">
        <v>45392</v>
      </c>
      <c r="G2400" s="21">
        <v>45572</v>
      </c>
      <c r="H2400" t="s">
        <v>12</v>
      </c>
    </row>
    <row r="2401" spans="1:8">
      <c r="A2401">
        <v>12400</v>
      </c>
      <c r="B2401" t="s">
        <v>2180</v>
      </c>
      <c r="C2401" t="s">
        <v>25</v>
      </c>
      <c r="D2401" t="s">
        <v>26</v>
      </c>
      <c r="E2401" t="s">
        <v>22</v>
      </c>
      <c r="F2401" s="21">
        <v>45188</v>
      </c>
      <c r="G2401" s="21">
        <v>45368</v>
      </c>
      <c r="H2401" t="s">
        <v>12</v>
      </c>
    </row>
    <row r="2402" spans="1:8">
      <c r="A2402">
        <v>12401</v>
      </c>
      <c r="B2402" t="s">
        <v>2181</v>
      </c>
      <c r="C2402" t="s">
        <v>55</v>
      </c>
      <c r="D2402" t="s">
        <v>15</v>
      </c>
      <c r="E2402" t="s">
        <v>11</v>
      </c>
      <c r="F2402" s="21">
        <v>45425</v>
      </c>
      <c r="G2402" s="21">
        <v>45790</v>
      </c>
      <c r="H2402" t="s">
        <v>12</v>
      </c>
    </row>
    <row r="2403" spans="1:8">
      <c r="A2403">
        <v>12402</v>
      </c>
      <c r="B2403" t="s">
        <v>2182</v>
      </c>
      <c r="C2403" t="s">
        <v>9</v>
      </c>
      <c r="D2403" t="s">
        <v>26</v>
      </c>
      <c r="E2403" t="s">
        <v>35</v>
      </c>
      <c r="F2403" s="21">
        <v>45540</v>
      </c>
      <c r="G2403" s="21">
        <v>45905</v>
      </c>
      <c r="H2403" t="s">
        <v>12</v>
      </c>
    </row>
    <row r="2404" spans="1:8">
      <c r="A2404">
        <v>12403</v>
      </c>
      <c r="B2404" t="s">
        <v>2183</v>
      </c>
      <c r="C2404" t="s">
        <v>14</v>
      </c>
      <c r="D2404" t="s">
        <v>38</v>
      </c>
      <c r="E2404" t="s">
        <v>22</v>
      </c>
      <c r="F2404" s="21">
        <v>44985</v>
      </c>
      <c r="G2404" s="21">
        <v>45715</v>
      </c>
      <c r="H2404" t="s">
        <v>12</v>
      </c>
    </row>
    <row r="2405" spans="1:8">
      <c r="A2405">
        <v>12404</v>
      </c>
      <c r="B2405" t="s">
        <v>2184</v>
      </c>
      <c r="C2405" t="s">
        <v>14</v>
      </c>
      <c r="D2405" t="s">
        <v>10</v>
      </c>
      <c r="E2405" t="s">
        <v>30</v>
      </c>
      <c r="F2405" s="21">
        <v>45582</v>
      </c>
      <c r="G2405" s="21">
        <v>46312</v>
      </c>
      <c r="H2405" t="s">
        <v>19</v>
      </c>
    </row>
    <row r="2406" spans="1:8">
      <c r="A2406">
        <v>12405</v>
      </c>
      <c r="B2406" t="s">
        <v>411</v>
      </c>
      <c r="C2406" t="s">
        <v>14</v>
      </c>
      <c r="D2406" t="s">
        <v>10</v>
      </c>
      <c r="E2406" t="s">
        <v>30</v>
      </c>
      <c r="F2406" s="21">
        <v>45012</v>
      </c>
      <c r="G2406" s="21">
        <v>45192</v>
      </c>
      <c r="H2406" t="s">
        <v>12</v>
      </c>
    </row>
    <row r="2407" spans="1:8">
      <c r="A2407">
        <v>12406</v>
      </c>
      <c r="B2407" t="s">
        <v>2185</v>
      </c>
      <c r="C2407" t="s">
        <v>21</v>
      </c>
      <c r="D2407" t="s">
        <v>15</v>
      </c>
      <c r="E2407" t="s">
        <v>22</v>
      </c>
      <c r="F2407" s="21">
        <v>45153</v>
      </c>
      <c r="G2407" s="21">
        <v>45883</v>
      </c>
      <c r="H2407" t="s">
        <v>12</v>
      </c>
    </row>
    <row r="2408" spans="1:8">
      <c r="A2408">
        <v>12407</v>
      </c>
      <c r="B2408" t="s">
        <v>1506</v>
      </c>
      <c r="C2408" t="s">
        <v>9</v>
      </c>
      <c r="D2408" t="s">
        <v>38</v>
      </c>
      <c r="E2408" t="s">
        <v>35</v>
      </c>
      <c r="F2408" s="21">
        <v>45548</v>
      </c>
      <c r="G2408" s="21">
        <v>46278</v>
      </c>
      <c r="H2408" t="s">
        <v>19</v>
      </c>
    </row>
    <row r="2409" spans="1:8">
      <c r="A2409">
        <v>12408</v>
      </c>
      <c r="B2409" t="s">
        <v>2186</v>
      </c>
      <c r="C2409" t="s">
        <v>28</v>
      </c>
      <c r="D2409" t="s">
        <v>38</v>
      </c>
      <c r="E2409" t="s">
        <v>16</v>
      </c>
      <c r="F2409" s="21">
        <v>45543</v>
      </c>
      <c r="G2409" s="21">
        <v>45723</v>
      </c>
      <c r="H2409" t="s">
        <v>12</v>
      </c>
    </row>
    <row r="2410" spans="1:8">
      <c r="A2410">
        <v>12409</v>
      </c>
      <c r="B2410" t="s">
        <v>478</v>
      </c>
      <c r="C2410" t="s">
        <v>28</v>
      </c>
      <c r="D2410" t="s">
        <v>26</v>
      </c>
      <c r="E2410" t="s">
        <v>16</v>
      </c>
      <c r="F2410" s="21">
        <v>45171</v>
      </c>
      <c r="G2410" s="21">
        <v>45536</v>
      </c>
      <c r="H2410" t="s">
        <v>12</v>
      </c>
    </row>
    <row r="2411" spans="1:8">
      <c r="A2411">
        <v>12410</v>
      </c>
      <c r="B2411" t="s">
        <v>2187</v>
      </c>
      <c r="C2411" t="s">
        <v>55</v>
      </c>
      <c r="D2411" t="s">
        <v>38</v>
      </c>
      <c r="E2411" t="s">
        <v>16</v>
      </c>
      <c r="F2411" s="21">
        <v>45282</v>
      </c>
      <c r="G2411" s="21">
        <v>46012</v>
      </c>
      <c r="H2411" t="s">
        <v>12</v>
      </c>
    </row>
    <row r="2412" spans="1:8">
      <c r="A2412">
        <v>12411</v>
      </c>
      <c r="B2412" t="s">
        <v>2188</v>
      </c>
      <c r="C2412" t="s">
        <v>55</v>
      </c>
      <c r="D2412" t="s">
        <v>15</v>
      </c>
      <c r="E2412" t="s">
        <v>35</v>
      </c>
      <c r="F2412" s="21">
        <v>44965</v>
      </c>
      <c r="G2412" s="21">
        <v>45330</v>
      </c>
      <c r="H2412" t="s">
        <v>12</v>
      </c>
    </row>
    <row r="2413" spans="1:8">
      <c r="A2413">
        <v>12412</v>
      </c>
      <c r="B2413" t="s">
        <v>2189</v>
      </c>
      <c r="C2413" t="s">
        <v>14</v>
      </c>
      <c r="D2413" t="s">
        <v>26</v>
      </c>
      <c r="E2413" t="s">
        <v>11</v>
      </c>
      <c r="F2413" s="21">
        <v>45507</v>
      </c>
      <c r="G2413" s="21">
        <v>45687</v>
      </c>
      <c r="H2413" t="s">
        <v>12</v>
      </c>
    </row>
    <row r="2414" spans="1:8">
      <c r="A2414">
        <v>12413</v>
      </c>
      <c r="B2414" t="s">
        <v>2190</v>
      </c>
      <c r="C2414" t="s">
        <v>9</v>
      </c>
      <c r="D2414" t="s">
        <v>10</v>
      </c>
      <c r="E2414" t="s">
        <v>22</v>
      </c>
      <c r="F2414" s="21">
        <v>44956</v>
      </c>
      <c r="G2414" s="21">
        <v>45686</v>
      </c>
      <c r="H2414" t="s">
        <v>12</v>
      </c>
    </row>
    <row r="2415" spans="1:8">
      <c r="A2415">
        <v>12414</v>
      </c>
      <c r="B2415" t="s">
        <v>737</v>
      </c>
      <c r="C2415" t="s">
        <v>25</v>
      </c>
      <c r="D2415" t="s">
        <v>10</v>
      </c>
      <c r="E2415" t="s">
        <v>30</v>
      </c>
      <c r="F2415" s="21">
        <v>45181</v>
      </c>
      <c r="G2415" s="21">
        <v>45546</v>
      </c>
      <c r="H2415" t="s">
        <v>12</v>
      </c>
    </row>
    <row r="2416" spans="1:8">
      <c r="A2416">
        <v>12415</v>
      </c>
      <c r="B2416" t="s">
        <v>2191</v>
      </c>
      <c r="C2416" t="s">
        <v>25</v>
      </c>
      <c r="D2416" t="s">
        <v>38</v>
      </c>
      <c r="E2416" t="s">
        <v>30</v>
      </c>
      <c r="F2416" s="21">
        <v>45091</v>
      </c>
      <c r="G2416" s="21">
        <v>45271</v>
      </c>
      <c r="H2416" t="s">
        <v>12</v>
      </c>
    </row>
    <row r="2417" spans="1:8">
      <c r="A2417">
        <v>12416</v>
      </c>
      <c r="B2417" t="s">
        <v>2192</v>
      </c>
      <c r="C2417" t="s">
        <v>14</v>
      </c>
      <c r="D2417" t="s">
        <v>10</v>
      </c>
      <c r="E2417" t="s">
        <v>22</v>
      </c>
      <c r="F2417" s="21">
        <v>45283</v>
      </c>
      <c r="G2417" s="21">
        <v>45463</v>
      </c>
      <c r="H2417" t="s">
        <v>12</v>
      </c>
    </row>
    <row r="2418" spans="1:8">
      <c r="A2418">
        <v>12417</v>
      </c>
      <c r="B2418" t="s">
        <v>2193</v>
      </c>
      <c r="C2418" t="s">
        <v>9</v>
      </c>
      <c r="D2418" t="s">
        <v>10</v>
      </c>
      <c r="E2418" t="s">
        <v>30</v>
      </c>
      <c r="F2418" s="21">
        <v>45558</v>
      </c>
      <c r="G2418" s="21">
        <v>46288</v>
      </c>
      <c r="H2418" t="s">
        <v>19</v>
      </c>
    </row>
    <row r="2419" spans="1:8">
      <c r="A2419">
        <v>12418</v>
      </c>
      <c r="B2419" t="s">
        <v>2194</v>
      </c>
      <c r="C2419" t="s">
        <v>25</v>
      </c>
      <c r="D2419" t="s">
        <v>10</v>
      </c>
      <c r="E2419" t="s">
        <v>16</v>
      </c>
      <c r="F2419" s="21">
        <v>45019</v>
      </c>
      <c r="G2419" s="21">
        <v>45749</v>
      </c>
      <c r="H2419" t="s">
        <v>12</v>
      </c>
    </row>
    <row r="2420" spans="1:8">
      <c r="A2420">
        <v>12419</v>
      </c>
      <c r="B2420" t="s">
        <v>2195</v>
      </c>
      <c r="C2420" t="s">
        <v>28</v>
      </c>
      <c r="D2420" t="s">
        <v>38</v>
      </c>
      <c r="E2420" t="s">
        <v>11</v>
      </c>
      <c r="F2420" s="21">
        <v>45318</v>
      </c>
      <c r="G2420" s="21">
        <v>45498</v>
      </c>
      <c r="H2420" t="s">
        <v>12</v>
      </c>
    </row>
    <row r="2421" spans="1:8">
      <c r="A2421">
        <v>12420</v>
      </c>
      <c r="B2421" t="s">
        <v>2196</v>
      </c>
      <c r="C2421" t="s">
        <v>25</v>
      </c>
      <c r="D2421" t="s">
        <v>10</v>
      </c>
      <c r="E2421" t="s">
        <v>22</v>
      </c>
      <c r="F2421" s="21">
        <v>45297</v>
      </c>
      <c r="G2421" s="21">
        <v>45477</v>
      </c>
      <c r="H2421" t="s">
        <v>12</v>
      </c>
    </row>
    <row r="2422" spans="1:8">
      <c r="A2422">
        <v>12421</v>
      </c>
      <c r="B2422" t="s">
        <v>2197</v>
      </c>
      <c r="C2422" t="s">
        <v>25</v>
      </c>
      <c r="D2422" t="s">
        <v>26</v>
      </c>
      <c r="E2422" t="s">
        <v>16</v>
      </c>
      <c r="F2422" s="21">
        <v>45121</v>
      </c>
      <c r="G2422" s="21">
        <v>45851</v>
      </c>
      <c r="H2422" t="s">
        <v>12</v>
      </c>
    </row>
    <row r="2423" spans="1:8">
      <c r="A2423">
        <v>12422</v>
      </c>
      <c r="B2423" t="s">
        <v>2198</v>
      </c>
      <c r="C2423" t="s">
        <v>14</v>
      </c>
      <c r="D2423" t="s">
        <v>15</v>
      </c>
      <c r="E2423" t="s">
        <v>30</v>
      </c>
      <c r="F2423" s="21">
        <v>45500</v>
      </c>
      <c r="G2423" s="21">
        <v>46230</v>
      </c>
      <c r="H2423" t="s">
        <v>19</v>
      </c>
    </row>
    <row r="2424" spans="1:8">
      <c r="A2424">
        <v>12423</v>
      </c>
      <c r="B2424" t="s">
        <v>142</v>
      </c>
      <c r="C2424" t="s">
        <v>28</v>
      </c>
      <c r="D2424" t="s">
        <v>26</v>
      </c>
      <c r="E2424" t="s">
        <v>11</v>
      </c>
      <c r="F2424" s="21">
        <v>45022</v>
      </c>
      <c r="G2424" s="21">
        <v>45202</v>
      </c>
      <c r="H2424" t="s">
        <v>12</v>
      </c>
    </row>
    <row r="2425" spans="1:8">
      <c r="A2425">
        <v>12424</v>
      </c>
      <c r="B2425" t="s">
        <v>2199</v>
      </c>
      <c r="C2425" t="s">
        <v>14</v>
      </c>
      <c r="D2425" t="s">
        <v>38</v>
      </c>
      <c r="E2425" t="s">
        <v>30</v>
      </c>
      <c r="F2425" s="21">
        <v>45076</v>
      </c>
      <c r="G2425" s="21">
        <v>45806</v>
      </c>
      <c r="H2425" t="s">
        <v>12</v>
      </c>
    </row>
    <row r="2426" spans="1:8">
      <c r="A2426">
        <v>12425</v>
      </c>
      <c r="B2426" t="s">
        <v>2200</v>
      </c>
      <c r="C2426" t="s">
        <v>25</v>
      </c>
      <c r="D2426" t="s">
        <v>38</v>
      </c>
      <c r="E2426" t="s">
        <v>11</v>
      </c>
      <c r="F2426" s="21">
        <v>45321</v>
      </c>
      <c r="G2426" s="21">
        <v>45501</v>
      </c>
      <c r="H2426" t="s">
        <v>12</v>
      </c>
    </row>
    <row r="2427" spans="1:8">
      <c r="A2427">
        <v>12426</v>
      </c>
      <c r="B2427" t="s">
        <v>2201</v>
      </c>
      <c r="C2427" t="s">
        <v>28</v>
      </c>
      <c r="D2427" t="s">
        <v>15</v>
      </c>
      <c r="E2427" t="s">
        <v>16</v>
      </c>
      <c r="F2427" s="21">
        <v>45258</v>
      </c>
      <c r="G2427" s="21">
        <v>45438</v>
      </c>
      <c r="H2427" t="s">
        <v>12</v>
      </c>
    </row>
    <row r="2428" spans="1:8">
      <c r="A2428">
        <v>12427</v>
      </c>
      <c r="B2428" t="s">
        <v>2202</v>
      </c>
      <c r="C2428" t="s">
        <v>21</v>
      </c>
      <c r="D2428" t="s">
        <v>15</v>
      </c>
      <c r="E2428" t="s">
        <v>11</v>
      </c>
      <c r="F2428" s="21">
        <v>45610</v>
      </c>
      <c r="G2428" s="21">
        <v>45975</v>
      </c>
      <c r="H2428" t="s">
        <v>12</v>
      </c>
    </row>
    <row r="2429" spans="1:8">
      <c r="A2429">
        <v>12428</v>
      </c>
      <c r="B2429" t="s">
        <v>1120</v>
      </c>
      <c r="C2429" t="s">
        <v>21</v>
      </c>
      <c r="D2429" t="s">
        <v>18</v>
      </c>
      <c r="E2429" t="s">
        <v>11</v>
      </c>
      <c r="F2429" s="21">
        <v>45158</v>
      </c>
      <c r="G2429" s="21">
        <v>45523</v>
      </c>
      <c r="H2429" t="s">
        <v>12</v>
      </c>
    </row>
    <row r="2430" spans="1:8">
      <c r="A2430">
        <v>12429</v>
      </c>
      <c r="B2430" t="s">
        <v>2203</v>
      </c>
      <c r="C2430" t="s">
        <v>21</v>
      </c>
      <c r="D2430" t="s">
        <v>26</v>
      </c>
      <c r="E2430" t="s">
        <v>30</v>
      </c>
      <c r="F2430" s="21">
        <v>45176</v>
      </c>
      <c r="G2430" s="21">
        <v>45356</v>
      </c>
      <c r="H2430" t="s">
        <v>12</v>
      </c>
    </row>
    <row r="2431" spans="1:8">
      <c r="A2431">
        <v>12430</v>
      </c>
      <c r="B2431" t="s">
        <v>2204</v>
      </c>
      <c r="C2431" t="s">
        <v>55</v>
      </c>
      <c r="D2431" t="s">
        <v>38</v>
      </c>
      <c r="E2431" t="s">
        <v>22</v>
      </c>
      <c r="F2431" s="21">
        <v>45496</v>
      </c>
      <c r="G2431" s="21">
        <v>46226</v>
      </c>
      <c r="H2431" t="s">
        <v>19</v>
      </c>
    </row>
    <row r="2432" spans="1:8">
      <c r="A2432">
        <v>12431</v>
      </c>
      <c r="B2432" t="s">
        <v>2205</v>
      </c>
      <c r="C2432" t="s">
        <v>55</v>
      </c>
      <c r="D2432" t="s">
        <v>18</v>
      </c>
      <c r="E2432" t="s">
        <v>35</v>
      </c>
      <c r="F2432" s="21">
        <v>45521</v>
      </c>
      <c r="G2432" s="21">
        <v>45886</v>
      </c>
      <c r="H2432" t="s">
        <v>12</v>
      </c>
    </row>
    <row r="2433" spans="1:8">
      <c r="A2433">
        <v>12432</v>
      </c>
      <c r="B2433" t="s">
        <v>2206</v>
      </c>
      <c r="C2433" t="s">
        <v>55</v>
      </c>
      <c r="D2433" t="s">
        <v>10</v>
      </c>
      <c r="E2433" t="s">
        <v>30</v>
      </c>
      <c r="F2433" s="21">
        <v>45196</v>
      </c>
      <c r="G2433" s="21">
        <v>45561</v>
      </c>
      <c r="H2433" t="s">
        <v>12</v>
      </c>
    </row>
    <row r="2434" spans="1:8">
      <c r="A2434">
        <v>12433</v>
      </c>
      <c r="B2434" t="s">
        <v>1400</v>
      </c>
      <c r="C2434" t="s">
        <v>21</v>
      </c>
      <c r="D2434" t="s">
        <v>10</v>
      </c>
      <c r="E2434" t="s">
        <v>35</v>
      </c>
      <c r="F2434" s="21">
        <v>45292</v>
      </c>
      <c r="G2434" s="21">
        <v>45472</v>
      </c>
      <c r="H2434" t="s">
        <v>12</v>
      </c>
    </row>
    <row r="2435" spans="1:8">
      <c r="A2435">
        <v>12434</v>
      </c>
      <c r="B2435" t="s">
        <v>2207</v>
      </c>
      <c r="C2435" t="s">
        <v>25</v>
      </c>
      <c r="D2435" t="s">
        <v>18</v>
      </c>
      <c r="E2435" t="s">
        <v>35</v>
      </c>
      <c r="F2435" s="21">
        <v>45519</v>
      </c>
      <c r="G2435" s="21">
        <v>45699</v>
      </c>
      <c r="H2435" t="s">
        <v>12</v>
      </c>
    </row>
    <row r="2436" spans="1:8">
      <c r="A2436">
        <v>12435</v>
      </c>
      <c r="B2436" t="s">
        <v>2208</v>
      </c>
      <c r="C2436" t="s">
        <v>14</v>
      </c>
      <c r="D2436" t="s">
        <v>38</v>
      </c>
      <c r="E2436" t="s">
        <v>35</v>
      </c>
      <c r="F2436" s="21">
        <v>45248</v>
      </c>
      <c r="G2436" s="21">
        <v>45428</v>
      </c>
      <c r="H2436" t="s">
        <v>12</v>
      </c>
    </row>
    <row r="2437" spans="1:8">
      <c r="A2437">
        <v>12436</v>
      </c>
      <c r="B2437" t="s">
        <v>1641</v>
      </c>
      <c r="C2437" t="s">
        <v>21</v>
      </c>
      <c r="D2437" t="s">
        <v>10</v>
      </c>
      <c r="E2437" t="s">
        <v>35</v>
      </c>
      <c r="F2437" s="21">
        <v>45156</v>
      </c>
      <c r="G2437" s="21">
        <v>45521</v>
      </c>
      <c r="H2437" t="s">
        <v>12</v>
      </c>
    </row>
    <row r="2438" spans="1:8">
      <c r="A2438">
        <v>12437</v>
      </c>
      <c r="B2438" t="s">
        <v>2209</v>
      </c>
      <c r="C2438" t="s">
        <v>9</v>
      </c>
      <c r="D2438" t="s">
        <v>38</v>
      </c>
      <c r="E2438" t="s">
        <v>35</v>
      </c>
      <c r="F2438" s="21">
        <v>45375</v>
      </c>
      <c r="G2438" s="21">
        <v>45740</v>
      </c>
      <c r="H2438" t="s">
        <v>12</v>
      </c>
    </row>
    <row r="2439" spans="1:8">
      <c r="A2439">
        <v>12438</v>
      </c>
      <c r="B2439" t="s">
        <v>2210</v>
      </c>
      <c r="C2439" t="s">
        <v>9</v>
      </c>
      <c r="D2439" t="s">
        <v>18</v>
      </c>
      <c r="E2439" t="s">
        <v>16</v>
      </c>
      <c r="F2439" s="21">
        <v>45500</v>
      </c>
      <c r="G2439" s="21">
        <v>45865</v>
      </c>
      <c r="H2439" t="s">
        <v>12</v>
      </c>
    </row>
    <row r="2440" spans="1:8">
      <c r="A2440">
        <v>12439</v>
      </c>
      <c r="B2440" t="s">
        <v>88</v>
      </c>
      <c r="C2440" t="s">
        <v>25</v>
      </c>
      <c r="D2440" t="s">
        <v>38</v>
      </c>
      <c r="E2440" t="s">
        <v>11</v>
      </c>
      <c r="F2440" s="21">
        <v>44992</v>
      </c>
      <c r="G2440" s="21">
        <v>45722</v>
      </c>
      <c r="H2440" t="s">
        <v>12</v>
      </c>
    </row>
    <row r="2441" spans="1:8">
      <c r="A2441">
        <v>12440</v>
      </c>
      <c r="B2441" t="s">
        <v>2211</v>
      </c>
      <c r="C2441" t="s">
        <v>14</v>
      </c>
      <c r="D2441" t="s">
        <v>10</v>
      </c>
      <c r="E2441" t="s">
        <v>35</v>
      </c>
      <c r="F2441" s="21">
        <v>45185</v>
      </c>
      <c r="G2441" s="21">
        <v>45915</v>
      </c>
      <c r="H2441" t="s">
        <v>12</v>
      </c>
    </row>
    <row r="2442" spans="1:8">
      <c r="A2442">
        <v>12441</v>
      </c>
      <c r="B2442" t="s">
        <v>1290</v>
      </c>
      <c r="C2442" t="s">
        <v>55</v>
      </c>
      <c r="D2442" t="s">
        <v>38</v>
      </c>
      <c r="E2442" t="s">
        <v>11</v>
      </c>
      <c r="F2442" s="21">
        <v>45332</v>
      </c>
      <c r="G2442" s="21">
        <v>45512</v>
      </c>
      <c r="H2442" t="s">
        <v>12</v>
      </c>
    </row>
    <row r="2443" spans="1:8">
      <c r="A2443">
        <v>12442</v>
      </c>
      <c r="B2443" t="s">
        <v>2212</v>
      </c>
      <c r="C2443" t="s">
        <v>25</v>
      </c>
      <c r="D2443" t="s">
        <v>15</v>
      </c>
      <c r="E2443" t="s">
        <v>30</v>
      </c>
      <c r="F2443" s="21">
        <v>45265</v>
      </c>
      <c r="G2443" s="21">
        <v>45445</v>
      </c>
      <c r="H2443" t="s">
        <v>12</v>
      </c>
    </row>
    <row r="2444" spans="1:8">
      <c r="A2444">
        <v>12443</v>
      </c>
      <c r="B2444" t="s">
        <v>2213</v>
      </c>
      <c r="C2444" t="s">
        <v>55</v>
      </c>
      <c r="D2444" t="s">
        <v>18</v>
      </c>
      <c r="E2444" t="s">
        <v>35</v>
      </c>
      <c r="F2444" s="21">
        <v>45624</v>
      </c>
      <c r="G2444" s="21">
        <v>46354</v>
      </c>
      <c r="H2444" t="s">
        <v>19</v>
      </c>
    </row>
    <row r="2445" spans="1:8">
      <c r="A2445">
        <v>12444</v>
      </c>
      <c r="B2445" t="s">
        <v>2214</v>
      </c>
      <c r="C2445" t="s">
        <v>28</v>
      </c>
      <c r="D2445" t="s">
        <v>26</v>
      </c>
      <c r="E2445" t="s">
        <v>30</v>
      </c>
      <c r="F2445" s="21">
        <v>45528</v>
      </c>
      <c r="G2445" s="21">
        <v>45708</v>
      </c>
      <c r="H2445" t="s">
        <v>12</v>
      </c>
    </row>
    <row r="2446" spans="1:8">
      <c r="A2446">
        <v>12445</v>
      </c>
      <c r="B2446" t="s">
        <v>2215</v>
      </c>
      <c r="C2446" t="s">
        <v>28</v>
      </c>
      <c r="D2446" t="s">
        <v>26</v>
      </c>
      <c r="E2446" t="s">
        <v>35</v>
      </c>
      <c r="F2446" s="21">
        <v>45350</v>
      </c>
      <c r="G2446" s="21">
        <v>46080</v>
      </c>
      <c r="H2446" t="s">
        <v>19</v>
      </c>
    </row>
    <row r="2447" spans="1:8">
      <c r="A2447">
        <v>12446</v>
      </c>
      <c r="B2447" t="s">
        <v>2216</v>
      </c>
      <c r="C2447" t="s">
        <v>21</v>
      </c>
      <c r="D2447" t="s">
        <v>15</v>
      </c>
      <c r="E2447" t="s">
        <v>11</v>
      </c>
      <c r="F2447" s="21">
        <v>45112</v>
      </c>
      <c r="G2447" s="21">
        <v>45292</v>
      </c>
      <c r="H2447" t="s">
        <v>12</v>
      </c>
    </row>
    <row r="2448" spans="1:8">
      <c r="A2448">
        <v>12447</v>
      </c>
      <c r="B2448" t="s">
        <v>347</v>
      </c>
      <c r="C2448" t="s">
        <v>14</v>
      </c>
      <c r="D2448" t="s">
        <v>26</v>
      </c>
      <c r="E2448" t="s">
        <v>30</v>
      </c>
      <c r="F2448" s="21">
        <v>45018</v>
      </c>
      <c r="G2448" s="21">
        <v>45198</v>
      </c>
      <c r="H2448" t="s">
        <v>12</v>
      </c>
    </row>
    <row r="2449" spans="1:8">
      <c r="A2449">
        <v>12448</v>
      </c>
      <c r="B2449" t="s">
        <v>2217</v>
      </c>
      <c r="C2449" t="s">
        <v>28</v>
      </c>
      <c r="D2449" t="s">
        <v>38</v>
      </c>
      <c r="E2449" t="s">
        <v>22</v>
      </c>
      <c r="F2449" s="21">
        <v>45317</v>
      </c>
      <c r="G2449" s="21">
        <v>46047</v>
      </c>
      <c r="H2449" t="s">
        <v>19</v>
      </c>
    </row>
    <row r="2450" spans="1:8">
      <c r="A2450">
        <v>12449</v>
      </c>
      <c r="B2450" t="s">
        <v>2218</v>
      </c>
      <c r="C2450" t="s">
        <v>25</v>
      </c>
      <c r="D2450" t="s">
        <v>18</v>
      </c>
      <c r="E2450" t="s">
        <v>16</v>
      </c>
      <c r="F2450" s="21">
        <v>45245</v>
      </c>
      <c r="G2450" s="21">
        <v>45610</v>
      </c>
      <c r="H2450" t="s">
        <v>12</v>
      </c>
    </row>
    <row r="2451" spans="1:8">
      <c r="A2451">
        <v>12450</v>
      </c>
      <c r="B2451" t="s">
        <v>2219</v>
      </c>
      <c r="C2451" t="s">
        <v>25</v>
      </c>
      <c r="D2451" t="s">
        <v>38</v>
      </c>
      <c r="E2451" t="s">
        <v>16</v>
      </c>
      <c r="F2451" s="21">
        <v>45115</v>
      </c>
      <c r="G2451" s="21">
        <v>45480</v>
      </c>
      <c r="H2451" t="s">
        <v>12</v>
      </c>
    </row>
    <row r="2452" spans="1:8">
      <c r="A2452">
        <v>12451</v>
      </c>
      <c r="B2452" t="s">
        <v>2220</v>
      </c>
      <c r="C2452" t="s">
        <v>21</v>
      </c>
      <c r="D2452" t="s">
        <v>10</v>
      </c>
      <c r="E2452" t="s">
        <v>16</v>
      </c>
      <c r="F2452" s="21">
        <v>45274</v>
      </c>
      <c r="G2452" s="21">
        <v>45639</v>
      </c>
      <c r="H2452" t="s">
        <v>12</v>
      </c>
    </row>
    <row r="2453" spans="1:8">
      <c r="A2453">
        <v>12452</v>
      </c>
      <c r="B2453" t="s">
        <v>2221</v>
      </c>
      <c r="C2453" t="s">
        <v>28</v>
      </c>
      <c r="D2453" t="s">
        <v>10</v>
      </c>
      <c r="E2453" t="s">
        <v>16</v>
      </c>
      <c r="F2453" s="21">
        <v>45547</v>
      </c>
      <c r="G2453" s="21">
        <v>45727</v>
      </c>
      <c r="H2453" t="s">
        <v>12</v>
      </c>
    </row>
    <row r="2454" spans="1:8">
      <c r="A2454">
        <v>12453</v>
      </c>
      <c r="B2454" t="s">
        <v>2222</v>
      </c>
      <c r="C2454" t="s">
        <v>14</v>
      </c>
      <c r="D2454" t="s">
        <v>10</v>
      </c>
      <c r="E2454" t="s">
        <v>16</v>
      </c>
      <c r="F2454" s="21">
        <v>45099</v>
      </c>
      <c r="G2454" s="21">
        <v>45279</v>
      </c>
      <c r="H2454" t="s">
        <v>12</v>
      </c>
    </row>
    <row r="2455" spans="1:8">
      <c r="A2455">
        <v>12454</v>
      </c>
      <c r="B2455" t="s">
        <v>2223</v>
      </c>
      <c r="C2455" t="s">
        <v>9</v>
      </c>
      <c r="D2455" t="s">
        <v>26</v>
      </c>
      <c r="E2455" t="s">
        <v>30</v>
      </c>
      <c r="F2455" s="21">
        <v>45320</v>
      </c>
      <c r="G2455" s="21">
        <v>45685</v>
      </c>
      <c r="H2455" t="s">
        <v>12</v>
      </c>
    </row>
    <row r="2456" spans="1:8">
      <c r="A2456">
        <v>12455</v>
      </c>
      <c r="B2456" t="s">
        <v>2224</v>
      </c>
      <c r="C2456" t="s">
        <v>28</v>
      </c>
      <c r="D2456" t="s">
        <v>10</v>
      </c>
      <c r="E2456" t="s">
        <v>16</v>
      </c>
      <c r="F2456" s="21">
        <v>45103</v>
      </c>
      <c r="G2456" s="21">
        <v>45283</v>
      </c>
      <c r="H2456" t="s">
        <v>12</v>
      </c>
    </row>
    <row r="2457" spans="1:8">
      <c r="A2457">
        <v>12456</v>
      </c>
      <c r="B2457" t="s">
        <v>2225</v>
      </c>
      <c r="C2457" t="s">
        <v>55</v>
      </c>
      <c r="D2457" t="s">
        <v>18</v>
      </c>
      <c r="E2457" t="s">
        <v>35</v>
      </c>
      <c r="F2457" s="21">
        <v>45150</v>
      </c>
      <c r="G2457" s="21">
        <v>45515</v>
      </c>
      <c r="H2457" t="s">
        <v>12</v>
      </c>
    </row>
    <row r="2458" spans="1:8">
      <c r="A2458">
        <v>12457</v>
      </c>
      <c r="B2458" t="s">
        <v>1318</v>
      </c>
      <c r="C2458" t="s">
        <v>28</v>
      </c>
      <c r="D2458" t="s">
        <v>10</v>
      </c>
      <c r="E2458" t="s">
        <v>35</v>
      </c>
      <c r="F2458" s="21">
        <v>45108</v>
      </c>
      <c r="G2458" s="21">
        <v>45473</v>
      </c>
      <c r="H2458" t="s">
        <v>12</v>
      </c>
    </row>
    <row r="2459" spans="1:8">
      <c r="A2459">
        <v>12458</v>
      </c>
      <c r="B2459" t="s">
        <v>2226</v>
      </c>
      <c r="C2459" t="s">
        <v>28</v>
      </c>
      <c r="D2459" t="s">
        <v>18</v>
      </c>
      <c r="E2459" t="s">
        <v>22</v>
      </c>
      <c r="F2459" s="21">
        <v>44958</v>
      </c>
      <c r="G2459" s="21">
        <v>45688</v>
      </c>
      <c r="H2459" t="s">
        <v>12</v>
      </c>
    </row>
    <row r="2460" spans="1:8">
      <c r="A2460">
        <v>12459</v>
      </c>
      <c r="B2460" t="s">
        <v>2227</v>
      </c>
      <c r="C2460" t="s">
        <v>9</v>
      </c>
      <c r="D2460" t="s">
        <v>10</v>
      </c>
      <c r="E2460" t="s">
        <v>30</v>
      </c>
      <c r="F2460" s="21">
        <v>45037</v>
      </c>
      <c r="G2460" s="21">
        <v>45402</v>
      </c>
      <c r="H2460" t="s">
        <v>12</v>
      </c>
    </row>
    <row r="2461" spans="1:8">
      <c r="A2461">
        <v>12460</v>
      </c>
      <c r="B2461" t="s">
        <v>2228</v>
      </c>
      <c r="C2461" t="s">
        <v>28</v>
      </c>
      <c r="D2461" t="s">
        <v>15</v>
      </c>
      <c r="E2461" t="s">
        <v>11</v>
      </c>
      <c r="F2461" s="21">
        <v>45029</v>
      </c>
      <c r="G2461" s="21">
        <v>45394</v>
      </c>
      <c r="H2461" t="s">
        <v>12</v>
      </c>
    </row>
    <row r="2462" spans="1:8">
      <c r="A2462">
        <v>12461</v>
      </c>
      <c r="B2462" t="s">
        <v>2229</v>
      </c>
      <c r="C2462" t="s">
        <v>21</v>
      </c>
      <c r="D2462" t="s">
        <v>15</v>
      </c>
      <c r="E2462" t="s">
        <v>30</v>
      </c>
      <c r="F2462" s="21">
        <v>45392</v>
      </c>
      <c r="G2462" s="21">
        <v>46122</v>
      </c>
      <c r="H2462" t="s">
        <v>19</v>
      </c>
    </row>
    <row r="2463" spans="1:8">
      <c r="A2463">
        <v>12462</v>
      </c>
      <c r="B2463" t="s">
        <v>2230</v>
      </c>
      <c r="C2463" t="s">
        <v>55</v>
      </c>
      <c r="D2463" t="s">
        <v>26</v>
      </c>
      <c r="E2463" t="s">
        <v>35</v>
      </c>
      <c r="F2463" s="21">
        <v>44994</v>
      </c>
      <c r="G2463" s="21">
        <v>45359</v>
      </c>
      <c r="H2463" t="s">
        <v>12</v>
      </c>
    </row>
    <row r="2464" spans="1:8">
      <c r="A2464">
        <v>12463</v>
      </c>
      <c r="B2464" t="s">
        <v>750</v>
      </c>
      <c r="C2464" t="s">
        <v>21</v>
      </c>
      <c r="D2464" t="s">
        <v>18</v>
      </c>
      <c r="E2464" t="s">
        <v>22</v>
      </c>
      <c r="F2464" s="21">
        <v>45119</v>
      </c>
      <c r="G2464" s="21">
        <v>45484</v>
      </c>
      <c r="H2464" t="s">
        <v>12</v>
      </c>
    </row>
    <row r="2465" spans="1:8">
      <c r="A2465">
        <v>12464</v>
      </c>
      <c r="B2465" t="s">
        <v>2231</v>
      </c>
      <c r="C2465" t="s">
        <v>9</v>
      </c>
      <c r="D2465" t="s">
        <v>38</v>
      </c>
      <c r="E2465" t="s">
        <v>35</v>
      </c>
      <c r="F2465" s="21">
        <v>45028</v>
      </c>
      <c r="G2465" s="21">
        <v>45758</v>
      </c>
      <c r="H2465" t="s">
        <v>12</v>
      </c>
    </row>
    <row r="2466" spans="1:8">
      <c r="A2466">
        <v>12465</v>
      </c>
      <c r="B2466" t="s">
        <v>2232</v>
      </c>
      <c r="C2466" t="s">
        <v>28</v>
      </c>
      <c r="D2466" t="s">
        <v>15</v>
      </c>
      <c r="E2466" t="s">
        <v>35</v>
      </c>
      <c r="F2466" s="21">
        <v>45471</v>
      </c>
      <c r="G2466" s="21">
        <v>46201</v>
      </c>
      <c r="H2466" t="s">
        <v>19</v>
      </c>
    </row>
    <row r="2467" spans="1:8">
      <c r="A2467">
        <v>12466</v>
      </c>
      <c r="B2467" t="s">
        <v>2233</v>
      </c>
      <c r="C2467" t="s">
        <v>14</v>
      </c>
      <c r="D2467" t="s">
        <v>18</v>
      </c>
      <c r="E2467" t="s">
        <v>30</v>
      </c>
      <c r="F2467" s="21">
        <v>45255</v>
      </c>
      <c r="G2467" s="21">
        <v>45435</v>
      </c>
      <c r="H2467" t="s">
        <v>12</v>
      </c>
    </row>
    <row r="2468" spans="1:8">
      <c r="A2468">
        <v>12467</v>
      </c>
      <c r="B2468" t="s">
        <v>2234</v>
      </c>
      <c r="C2468" t="s">
        <v>25</v>
      </c>
      <c r="D2468" t="s">
        <v>38</v>
      </c>
      <c r="E2468" t="s">
        <v>22</v>
      </c>
      <c r="F2468" s="21">
        <v>45372</v>
      </c>
      <c r="G2468" s="21">
        <v>45737</v>
      </c>
      <c r="H2468" t="s">
        <v>12</v>
      </c>
    </row>
    <row r="2469" spans="1:8">
      <c r="A2469">
        <v>12468</v>
      </c>
      <c r="B2469" t="s">
        <v>2235</v>
      </c>
      <c r="C2469" t="s">
        <v>9</v>
      </c>
      <c r="D2469" t="s">
        <v>38</v>
      </c>
      <c r="E2469" t="s">
        <v>16</v>
      </c>
      <c r="F2469" s="21">
        <v>45256</v>
      </c>
      <c r="G2469" s="21">
        <v>45986</v>
      </c>
      <c r="H2469" t="s">
        <v>12</v>
      </c>
    </row>
    <row r="2470" spans="1:8">
      <c r="A2470">
        <v>12469</v>
      </c>
      <c r="B2470" t="s">
        <v>2236</v>
      </c>
      <c r="C2470" t="s">
        <v>55</v>
      </c>
      <c r="D2470" t="s">
        <v>10</v>
      </c>
      <c r="E2470" t="s">
        <v>22</v>
      </c>
      <c r="F2470" s="21">
        <v>45221</v>
      </c>
      <c r="G2470" s="21">
        <v>45951</v>
      </c>
      <c r="H2470" t="s">
        <v>12</v>
      </c>
    </row>
    <row r="2471" spans="1:8">
      <c r="A2471">
        <v>12470</v>
      </c>
      <c r="B2471" t="s">
        <v>2237</v>
      </c>
      <c r="C2471" t="s">
        <v>28</v>
      </c>
      <c r="D2471" t="s">
        <v>26</v>
      </c>
      <c r="E2471" t="s">
        <v>11</v>
      </c>
      <c r="F2471" s="21">
        <v>45018</v>
      </c>
      <c r="G2471" s="21">
        <v>45383</v>
      </c>
      <c r="H2471" t="s">
        <v>12</v>
      </c>
    </row>
    <row r="2472" spans="1:8">
      <c r="A2472">
        <v>12471</v>
      </c>
      <c r="B2472" t="s">
        <v>2238</v>
      </c>
      <c r="C2472" t="s">
        <v>14</v>
      </c>
      <c r="D2472" t="s">
        <v>15</v>
      </c>
      <c r="E2472" t="s">
        <v>35</v>
      </c>
      <c r="F2472" s="21">
        <v>45104</v>
      </c>
      <c r="G2472" s="21">
        <v>45834</v>
      </c>
      <c r="H2472" t="s">
        <v>12</v>
      </c>
    </row>
    <row r="2473" spans="1:8">
      <c r="A2473">
        <v>12472</v>
      </c>
      <c r="B2473" t="s">
        <v>174</v>
      </c>
      <c r="C2473" t="s">
        <v>28</v>
      </c>
      <c r="D2473" t="s">
        <v>26</v>
      </c>
      <c r="E2473" t="s">
        <v>16</v>
      </c>
      <c r="F2473" s="21">
        <v>45237</v>
      </c>
      <c r="G2473" s="21">
        <v>45602</v>
      </c>
      <c r="H2473" t="s">
        <v>12</v>
      </c>
    </row>
    <row r="2474" spans="1:8">
      <c r="A2474">
        <v>12473</v>
      </c>
      <c r="B2474" t="s">
        <v>2239</v>
      </c>
      <c r="C2474" t="s">
        <v>28</v>
      </c>
      <c r="D2474" t="s">
        <v>26</v>
      </c>
      <c r="E2474" t="s">
        <v>22</v>
      </c>
      <c r="F2474" s="21">
        <v>45447</v>
      </c>
      <c r="G2474" s="21">
        <v>46177</v>
      </c>
      <c r="H2474" t="s">
        <v>19</v>
      </c>
    </row>
    <row r="2475" spans="1:8">
      <c r="A2475">
        <v>12474</v>
      </c>
      <c r="B2475" t="s">
        <v>2240</v>
      </c>
      <c r="C2475" t="s">
        <v>28</v>
      </c>
      <c r="D2475" t="s">
        <v>10</v>
      </c>
      <c r="E2475" t="s">
        <v>16</v>
      </c>
      <c r="F2475" s="21">
        <v>45146</v>
      </c>
      <c r="G2475" s="21">
        <v>45326</v>
      </c>
      <c r="H2475" t="s">
        <v>12</v>
      </c>
    </row>
    <row r="2476" spans="1:8">
      <c r="A2476">
        <v>12475</v>
      </c>
      <c r="B2476" t="s">
        <v>2241</v>
      </c>
      <c r="C2476" t="s">
        <v>21</v>
      </c>
      <c r="D2476" t="s">
        <v>10</v>
      </c>
      <c r="E2476" t="s">
        <v>16</v>
      </c>
      <c r="F2476" s="21">
        <v>45135</v>
      </c>
      <c r="G2476" s="21">
        <v>45500</v>
      </c>
      <c r="H2476" t="s">
        <v>12</v>
      </c>
    </row>
    <row r="2477" spans="1:8">
      <c r="A2477">
        <v>12476</v>
      </c>
      <c r="B2477" t="s">
        <v>2242</v>
      </c>
      <c r="C2477" t="s">
        <v>14</v>
      </c>
      <c r="D2477" t="s">
        <v>15</v>
      </c>
      <c r="E2477" t="s">
        <v>16</v>
      </c>
      <c r="F2477" s="21">
        <v>44973</v>
      </c>
      <c r="G2477" s="21">
        <v>45338</v>
      </c>
      <c r="H2477" t="s">
        <v>12</v>
      </c>
    </row>
    <row r="2478" spans="1:8">
      <c r="A2478">
        <v>12477</v>
      </c>
      <c r="B2478" t="s">
        <v>2243</v>
      </c>
      <c r="C2478" t="s">
        <v>25</v>
      </c>
      <c r="D2478" t="s">
        <v>26</v>
      </c>
      <c r="E2478" t="s">
        <v>11</v>
      </c>
      <c r="F2478" s="21">
        <v>45602</v>
      </c>
      <c r="G2478" s="21">
        <v>45967</v>
      </c>
      <c r="H2478" t="s">
        <v>12</v>
      </c>
    </row>
    <row r="2479" spans="1:8">
      <c r="A2479">
        <v>12478</v>
      </c>
      <c r="B2479" t="s">
        <v>2244</v>
      </c>
      <c r="C2479" t="s">
        <v>21</v>
      </c>
      <c r="D2479" t="s">
        <v>10</v>
      </c>
      <c r="E2479" t="s">
        <v>22</v>
      </c>
      <c r="F2479" s="21">
        <v>44972</v>
      </c>
      <c r="G2479" s="21">
        <v>45152</v>
      </c>
      <c r="H2479" t="s">
        <v>12</v>
      </c>
    </row>
    <row r="2480" spans="1:8">
      <c r="A2480">
        <v>12479</v>
      </c>
      <c r="B2480" t="s">
        <v>2245</v>
      </c>
      <c r="C2480" t="s">
        <v>21</v>
      </c>
      <c r="D2480" t="s">
        <v>15</v>
      </c>
      <c r="E2480" t="s">
        <v>30</v>
      </c>
      <c r="F2480" s="21">
        <v>45359</v>
      </c>
      <c r="G2480" s="21">
        <v>46089</v>
      </c>
      <c r="H2480" t="s">
        <v>19</v>
      </c>
    </row>
    <row r="2481" spans="1:8">
      <c r="A2481">
        <v>12480</v>
      </c>
      <c r="B2481" t="s">
        <v>1636</v>
      </c>
      <c r="C2481" t="s">
        <v>21</v>
      </c>
      <c r="D2481" t="s">
        <v>10</v>
      </c>
      <c r="E2481" t="s">
        <v>22</v>
      </c>
      <c r="F2481" s="21">
        <v>44937</v>
      </c>
      <c r="G2481" s="21">
        <v>45302</v>
      </c>
      <c r="H2481" t="s">
        <v>12</v>
      </c>
    </row>
    <row r="2482" spans="1:8">
      <c r="A2482">
        <v>12481</v>
      </c>
      <c r="B2482" t="s">
        <v>2246</v>
      </c>
      <c r="C2482" t="s">
        <v>55</v>
      </c>
      <c r="D2482" t="s">
        <v>10</v>
      </c>
      <c r="E2482" t="s">
        <v>11</v>
      </c>
      <c r="F2482" s="21">
        <v>45426</v>
      </c>
      <c r="G2482" s="21">
        <v>45791</v>
      </c>
      <c r="H2482" t="s">
        <v>12</v>
      </c>
    </row>
    <row r="2483" spans="1:8">
      <c r="A2483">
        <v>12482</v>
      </c>
      <c r="B2483" t="s">
        <v>2247</v>
      </c>
      <c r="C2483" t="s">
        <v>14</v>
      </c>
      <c r="D2483" t="s">
        <v>38</v>
      </c>
      <c r="E2483" t="s">
        <v>16</v>
      </c>
      <c r="F2483" s="21">
        <v>45386</v>
      </c>
      <c r="G2483" s="21">
        <v>45566</v>
      </c>
      <c r="H2483" t="s">
        <v>12</v>
      </c>
    </row>
    <row r="2484" spans="1:8">
      <c r="A2484">
        <v>12483</v>
      </c>
      <c r="B2484" t="s">
        <v>2248</v>
      </c>
      <c r="C2484" t="s">
        <v>9</v>
      </c>
      <c r="D2484" t="s">
        <v>26</v>
      </c>
      <c r="E2484" t="s">
        <v>16</v>
      </c>
      <c r="F2484" s="21">
        <v>45089</v>
      </c>
      <c r="G2484" s="21">
        <v>45454</v>
      </c>
      <c r="H2484" t="s">
        <v>12</v>
      </c>
    </row>
    <row r="2485" spans="1:8">
      <c r="A2485">
        <v>12484</v>
      </c>
      <c r="B2485" t="s">
        <v>2249</v>
      </c>
      <c r="C2485" t="s">
        <v>28</v>
      </c>
      <c r="D2485" t="s">
        <v>10</v>
      </c>
      <c r="E2485" t="s">
        <v>11</v>
      </c>
      <c r="F2485" s="21">
        <v>45189</v>
      </c>
      <c r="G2485" s="21">
        <v>45919</v>
      </c>
      <c r="H2485" t="s">
        <v>12</v>
      </c>
    </row>
    <row r="2486" spans="1:8">
      <c r="A2486">
        <v>12485</v>
      </c>
      <c r="B2486" t="s">
        <v>1244</v>
      </c>
      <c r="C2486" t="s">
        <v>25</v>
      </c>
      <c r="D2486" t="s">
        <v>15</v>
      </c>
      <c r="E2486" t="s">
        <v>30</v>
      </c>
      <c r="F2486" s="21">
        <v>45218</v>
      </c>
      <c r="G2486" s="21">
        <v>45948</v>
      </c>
      <c r="H2486" t="s">
        <v>12</v>
      </c>
    </row>
    <row r="2487" spans="1:8">
      <c r="A2487">
        <v>12486</v>
      </c>
      <c r="B2487" t="s">
        <v>2250</v>
      </c>
      <c r="C2487" t="s">
        <v>9</v>
      </c>
      <c r="D2487" t="s">
        <v>38</v>
      </c>
      <c r="E2487" t="s">
        <v>11</v>
      </c>
      <c r="F2487" s="21">
        <v>45015</v>
      </c>
      <c r="G2487" s="21">
        <v>45745</v>
      </c>
      <c r="H2487" t="s">
        <v>12</v>
      </c>
    </row>
    <row r="2488" spans="1:8">
      <c r="A2488">
        <v>12487</v>
      </c>
      <c r="B2488" t="s">
        <v>2251</v>
      </c>
      <c r="C2488" t="s">
        <v>21</v>
      </c>
      <c r="D2488" t="s">
        <v>18</v>
      </c>
      <c r="E2488" t="s">
        <v>35</v>
      </c>
      <c r="F2488" s="21">
        <v>44963</v>
      </c>
      <c r="G2488" s="21">
        <v>45328</v>
      </c>
      <c r="H2488" t="s">
        <v>12</v>
      </c>
    </row>
    <row r="2489" spans="1:8">
      <c r="A2489">
        <v>12488</v>
      </c>
      <c r="B2489" t="s">
        <v>1956</v>
      </c>
      <c r="C2489" t="s">
        <v>9</v>
      </c>
      <c r="D2489" t="s">
        <v>18</v>
      </c>
      <c r="E2489" t="s">
        <v>16</v>
      </c>
      <c r="F2489" s="21">
        <v>45324</v>
      </c>
      <c r="G2489" s="21">
        <v>45504</v>
      </c>
      <c r="H2489" t="s">
        <v>12</v>
      </c>
    </row>
    <row r="2490" spans="1:8">
      <c r="A2490">
        <v>12489</v>
      </c>
      <c r="B2490" t="s">
        <v>2252</v>
      </c>
      <c r="C2490" t="s">
        <v>21</v>
      </c>
      <c r="D2490" t="s">
        <v>38</v>
      </c>
      <c r="E2490" t="s">
        <v>35</v>
      </c>
      <c r="F2490" s="21">
        <v>45306</v>
      </c>
      <c r="G2490" s="21">
        <v>45671</v>
      </c>
      <c r="H2490" t="s">
        <v>12</v>
      </c>
    </row>
    <row r="2491" spans="1:8">
      <c r="A2491">
        <v>12490</v>
      </c>
      <c r="B2491" t="s">
        <v>2253</v>
      </c>
      <c r="C2491" t="s">
        <v>55</v>
      </c>
      <c r="D2491" t="s">
        <v>15</v>
      </c>
      <c r="E2491" t="s">
        <v>16</v>
      </c>
      <c r="F2491" s="21">
        <v>45605</v>
      </c>
      <c r="G2491" s="21">
        <v>46335</v>
      </c>
      <c r="H2491" t="s">
        <v>19</v>
      </c>
    </row>
    <row r="2492" spans="1:8">
      <c r="A2492">
        <v>12491</v>
      </c>
      <c r="B2492" t="s">
        <v>2254</v>
      </c>
      <c r="C2492" t="s">
        <v>21</v>
      </c>
      <c r="D2492" t="s">
        <v>10</v>
      </c>
      <c r="E2492" t="s">
        <v>16</v>
      </c>
      <c r="F2492" s="21">
        <v>45509</v>
      </c>
      <c r="G2492" s="21">
        <v>45689</v>
      </c>
      <c r="H2492" t="s">
        <v>12</v>
      </c>
    </row>
    <row r="2493" spans="1:8">
      <c r="A2493">
        <v>12492</v>
      </c>
      <c r="B2493" t="s">
        <v>207</v>
      </c>
      <c r="C2493" t="s">
        <v>25</v>
      </c>
      <c r="D2493" t="s">
        <v>10</v>
      </c>
      <c r="E2493" t="s">
        <v>11</v>
      </c>
      <c r="F2493" s="21">
        <v>45285</v>
      </c>
      <c r="G2493" s="21">
        <v>45650</v>
      </c>
      <c r="H2493" t="s">
        <v>12</v>
      </c>
    </row>
    <row r="2494" spans="1:8">
      <c r="A2494">
        <v>12493</v>
      </c>
      <c r="B2494" t="s">
        <v>2255</v>
      </c>
      <c r="C2494" t="s">
        <v>55</v>
      </c>
      <c r="D2494" t="s">
        <v>38</v>
      </c>
      <c r="E2494" t="s">
        <v>11</v>
      </c>
      <c r="F2494" s="21">
        <v>45225</v>
      </c>
      <c r="G2494" s="21">
        <v>45955</v>
      </c>
      <c r="H2494" t="s">
        <v>12</v>
      </c>
    </row>
    <row r="2495" spans="1:8">
      <c r="A2495">
        <v>12494</v>
      </c>
      <c r="B2495" t="s">
        <v>1585</v>
      </c>
      <c r="C2495" t="s">
        <v>21</v>
      </c>
      <c r="D2495" t="s">
        <v>18</v>
      </c>
      <c r="E2495" t="s">
        <v>30</v>
      </c>
      <c r="F2495" s="21">
        <v>45600</v>
      </c>
      <c r="G2495" s="21">
        <v>46330</v>
      </c>
      <c r="H2495" t="s">
        <v>19</v>
      </c>
    </row>
    <row r="2496" spans="1:8">
      <c r="A2496">
        <v>12495</v>
      </c>
      <c r="B2496" t="s">
        <v>2256</v>
      </c>
      <c r="C2496" t="s">
        <v>55</v>
      </c>
      <c r="D2496" t="s">
        <v>26</v>
      </c>
      <c r="E2496" t="s">
        <v>11</v>
      </c>
      <c r="F2496" s="21">
        <v>45543</v>
      </c>
      <c r="G2496" s="21">
        <v>46273</v>
      </c>
      <c r="H2496" t="s">
        <v>19</v>
      </c>
    </row>
    <row r="2497" spans="1:8">
      <c r="A2497">
        <v>12496</v>
      </c>
      <c r="B2497" t="s">
        <v>49</v>
      </c>
      <c r="C2497" t="s">
        <v>21</v>
      </c>
      <c r="D2497" t="s">
        <v>18</v>
      </c>
      <c r="E2497" t="s">
        <v>35</v>
      </c>
      <c r="F2497" s="21">
        <v>45252</v>
      </c>
      <c r="G2497" s="21">
        <v>45432</v>
      </c>
      <c r="H2497" t="s">
        <v>12</v>
      </c>
    </row>
    <row r="2498" spans="1:8">
      <c r="A2498">
        <v>12497</v>
      </c>
      <c r="B2498" t="s">
        <v>2257</v>
      </c>
      <c r="C2498" t="s">
        <v>55</v>
      </c>
      <c r="D2498" t="s">
        <v>15</v>
      </c>
      <c r="E2498" t="s">
        <v>35</v>
      </c>
      <c r="F2498" s="21">
        <v>44944</v>
      </c>
      <c r="G2498" s="21">
        <v>45674</v>
      </c>
      <c r="H2498" t="s">
        <v>12</v>
      </c>
    </row>
    <row r="2499" spans="1:8">
      <c r="A2499">
        <v>12498</v>
      </c>
      <c r="B2499" t="s">
        <v>1382</v>
      </c>
      <c r="C2499" t="s">
        <v>14</v>
      </c>
      <c r="D2499" t="s">
        <v>10</v>
      </c>
      <c r="E2499" t="s">
        <v>30</v>
      </c>
      <c r="F2499" s="21">
        <v>44966</v>
      </c>
      <c r="G2499" s="21">
        <v>45146</v>
      </c>
      <c r="H2499" t="s">
        <v>12</v>
      </c>
    </row>
    <row r="2500" spans="1:8">
      <c r="A2500">
        <v>12499</v>
      </c>
      <c r="B2500" t="s">
        <v>2258</v>
      </c>
      <c r="C2500" t="s">
        <v>14</v>
      </c>
      <c r="D2500" t="s">
        <v>18</v>
      </c>
      <c r="E2500" t="s">
        <v>16</v>
      </c>
      <c r="F2500" s="21">
        <v>45317</v>
      </c>
      <c r="G2500" s="21">
        <v>45497</v>
      </c>
      <c r="H2500" t="s">
        <v>12</v>
      </c>
    </row>
    <row r="2501" spans="1:8">
      <c r="A2501">
        <v>12500</v>
      </c>
      <c r="B2501" t="s">
        <v>2259</v>
      </c>
      <c r="C2501" t="s">
        <v>55</v>
      </c>
      <c r="D2501" t="s">
        <v>15</v>
      </c>
      <c r="E2501" t="s">
        <v>16</v>
      </c>
      <c r="F2501" s="21">
        <v>45156</v>
      </c>
      <c r="G2501" s="21">
        <v>45886</v>
      </c>
      <c r="H2501" t="s">
        <v>12</v>
      </c>
    </row>
    <row r="2502" spans="1:8">
      <c r="A2502">
        <v>12501</v>
      </c>
      <c r="B2502" t="s">
        <v>2260</v>
      </c>
      <c r="C2502" t="s">
        <v>28</v>
      </c>
      <c r="D2502" t="s">
        <v>26</v>
      </c>
      <c r="E2502" t="s">
        <v>16</v>
      </c>
      <c r="F2502" s="21">
        <v>45591</v>
      </c>
      <c r="G2502" s="21">
        <v>45956</v>
      </c>
      <c r="H2502" t="s">
        <v>12</v>
      </c>
    </row>
    <row r="2503" spans="1:8">
      <c r="A2503">
        <v>12502</v>
      </c>
      <c r="B2503" t="s">
        <v>2261</v>
      </c>
      <c r="C2503" t="s">
        <v>14</v>
      </c>
      <c r="D2503" t="s">
        <v>38</v>
      </c>
      <c r="E2503" t="s">
        <v>30</v>
      </c>
      <c r="F2503" s="21">
        <v>45557</v>
      </c>
      <c r="G2503" s="21">
        <v>45922</v>
      </c>
      <c r="H2503" t="s">
        <v>12</v>
      </c>
    </row>
    <row r="2504" spans="1:8">
      <c r="A2504">
        <v>12503</v>
      </c>
      <c r="B2504" t="s">
        <v>2262</v>
      </c>
      <c r="C2504" t="s">
        <v>14</v>
      </c>
      <c r="D2504" t="s">
        <v>38</v>
      </c>
      <c r="E2504" t="s">
        <v>35</v>
      </c>
      <c r="F2504" s="21">
        <v>45183</v>
      </c>
      <c r="G2504" s="21">
        <v>45548</v>
      </c>
      <c r="H2504" t="s">
        <v>12</v>
      </c>
    </row>
    <row r="2505" spans="1:8">
      <c r="A2505">
        <v>12504</v>
      </c>
      <c r="B2505" t="s">
        <v>1877</v>
      </c>
      <c r="C2505" t="s">
        <v>55</v>
      </c>
      <c r="D2505" t="s">
        <v>18</v>
      </c>
      <c r="E2505" t="s">
        <v>22</v>
      </c>
      <c r="F2505" s="21">
        <v>45476</v>
      </c>
      <c r="G2505" s="21">
        <v>45841</v>
      </c>
      <c r="H2505" t="s">
        <v>12</v>
      </c>
    </row>
    <row r="2506" spans="1:8">
      <c r="A2506">
        <v>12505</v>
      </c>
      <c r="B2506" t="s">
        <v>2263</v>
      </c>
      <c r="C2506" t="s">
        <v>25</v>
      </c>
      <c r="D2506" t="s">
        <v>18</v>
      </c>
      <c r="E2506" t="s">
        <v>22</v>
      </c>
      <c r="F2506" s="21">
        <v>45190</v>
      </c>
      <c r="G2506" s="21">
        <v>45370</v>
      </c>
      <c r="H2506" t="s">
        <v>12</v>
      </c>
    </row>
    <row r="2507" spans="1:8">
      <c r="A2507">
        <v>12506</v>
      </c>
      <c r="B2507" t="s">
        <v>2264</v>
      </c>
      <c r="C2507" t="s">
        <v>55</v>
      </c>
      <c r="D2507" t="s">
        <v>10</v>
      </c>
      <c r="E2507" t="s">
        <v>11</v>
      </c>
      <c r="F2507" s="21">
        <v>44970</v>
      </c>
      <c r="G2507" s="21">
        <v>45335</v>
      </c>
      <c r="H2507" t="s">
        <v>12</v>
      </c>
    </row>
    <row r="2508" spans="1:8">
      <c r="A2508">
        <v>12507</v>
      </c>
      <c r="B2508" t="s">
        <v>2265</v>
      </c>
      <c r="C2508" t="s">
        <v>21</v>
      </c>
      <c r="D2508" t="s">
        <v>38</v>
      </c>
      <c r="E2508" t="s">
        <v>11</v>
      </c>
      <c r="F2508" s="21">
        <v>45568</v>
      </c>
      <c r="G2508" s="21">
        <v>45933</v>
      </c>
      <c r="H2508" t="s">
        <v>12</v>
      </c>
    </row>
    <row r="2509" spans="1:8">
      <c r="A2509">
        <v>12508</v>
      </c>
      <c r="B2509" t="s">
        <v>2266</v>
      </c>
      <c r="C2509" t="s">
        <v>55</v>
      </c>
      <c r="D2509" t="s">
        <v>38</v>
      </c>
      <c r="E2509" t="s">
        <v>22</v>
      </c>
      <c r="F2509" s="21">
        <v>45390</v>
      </c>
      <c r="G2509" s="21">
        <v>45755</v>
      </c>
      <c r="H2509" t="s">
        <v>12</v>
      </c>
    </row>
    <row r="2510" spans="1:8">
      <c r="A2510">
        <v>12509</v>
      </c>
      <c r="B2510" t="s">
        <v>2267</v>
      </c>
      <c r="C2510" t="s">
        <v>55</v>
      </c>
      <c r="D2510" t="s">
        <v>10</v>
      </c>
      <c r="E2510" t="s">
        <v>30</v>
      </c>
      <c r="F2510" s="21">
        <v>45260</v>
      </c>
      <c r="G2510" s="21">
        <v>45990</v>
      </c>
      <c r="H2510" t="s">
        <v>12</v>
      </c>
    </row>
    <row r="2511" spans="1:8">
      <c r="A2511">
        <v>12510</v>
      </c>
      <c r="B2511" t="s">
        <v>2268</v>
      </c>
      <c r="C2511" t="s">
        <v>14</v>
      </c>
      <c r="D2511" t="s">
        <v>15</v>
      </c>
      <c r="E2511" t="s">
        <v>11</v>
      </c>
      <c r="F2511" s="21">
        <v>45178</v>
      </c>
      <c r="G2511" s="21">
        <v>45358</v>
      </c>
      <c r="H2511" t="s">
        <v>12</v>
      </c>
    </row>
    <row r="2512" spans="1:8">
      <c r="A2512">
        <v>12511</v>
      </c>
      <c r="B2512" t="s">
        <v>2269</v>
      </c>
      <c r="C2512" t="s">
        <v>28</v>
      </c>
      <c r="D2512" t="s">
        <v>18</v>
      </c>
      <c r="E2512" t="s">
        <v>35</v>
      </c>
      <c r="F2512" s="21">
        <v>45299</v>
      </c>
      <c r="G2512" s="21">
        <v>45664</v>
      </c>
      <c r="H2512" t="s">
        <v>12</v>
      </c>
    </row>
    <row r="2513" spans="1:8">
      <c r="A2513">
        <v>12512</v>
      </c>
      <c r="B2513" t="s">
        <v>2270</v>
      </c>
      <c r="C2513" t="s">
        <v>25</v>
      </c>
      <c r="D2513" t="s">
        <v>10</v>
      </c>
      <c r="E2513" t="s">
        <v>11</v>
      </c>
      <c r="F2513" s="21">
        <v>45329</v>
      </c>
      <c r="G2513" s="21">
        <v>45509</v>
      </c>
      <c r="H2513" t="s">
        <v>12</v>
      </c>
    </row>
    <row r="2514" spans="1:8">
      <c r="A2514">
        <v>12513</v>
      </c>
      <c r="B2514" t="s">
        <v>2271</v>
      </c>
      <c r="C2514" t="s">
        <v>28</v>
      </c>
      <c r="D2514" t="s">
        <v>38</v>
      </c>
      <c r="E2514" t="s">
        <v>30</v>
      </c>
      <c r="F2514" s="21">
        <v>45565</v>
      </c>
      <c r="G2514" s="21">
        <v>45930</v>
      </c>
      <c r="H2514" t="s">
        <v>12</v>
      </c>
    </row>
    <row r="2515" spans="1:8">
      <c r="A2515">
        <v>12514</v>
      </c>
      <c r="B2515" t="s">
        <v>2272</v>
      </c>
      <c r="C2515" t="s">
        <v>21</v>
      </c>
      <c r="D2515" t="s">
        <v>10</v>
      </c>
      <c r="E2515" t="s">
        <v>35</v>
      </c>
      <c r="F2515" s="21">
        <v>45087</v>
      </c>
      <c r="G2515" s="21">
        <v>45817</v>
      </c>
      <c r="H2515" t="s">
        <v>12</v>
      </c>
    </row>
    <row r="2516" spans="1:8">
      <c r="A2516">
        <v>12515</v>
      </c>
      <c r="B2516" t="s">
        <v>2273</v>
      </c>
      <c r="C2516" t="s">
        <v>55</v>
      </c>
      <c r="D2516" t="s">
        <v>18</v>
      </c>
      <c r="E2516" t="s">
        <v>22</v>
      </c>
      <c r="F2516" s="21">
        <v>44951</v>
      </c>
      <c r="G2516" s="21">
        <v>45681</v>
      </c>
      <c r="H2516" t="s">
        <v>12</v>
      </c>
    </row>
    <row r="2517" spans="1:8">
      <c r="A2517">
        <v>12516</v>
      </c>
      <c r="B2517" t="s">
        <v>1066</v>
      </c>
      <c r="C2517" t="s">
        <v>28</v>
      </c>
      <c r="D2517" t="s">
        <v>18</v>
      </c>
      <c r="E2517" t="s">
        <v>30</v>
      </c>
      <c r="F2517" s="21">
        <v>45623</v>
      </c>
      <c r="G2517" s="21">
        <v>46353</v>
      </c>
      <c r="H2517" t="s">
        <v>19</v>
      </c>
    </row>
    <row r="2518" spans="1:8">
      <c r="A2518">
        <v>12517</v>
      </c>
      <c r="B2518" t="s">
        <v>1671</v>
      </c>
      <c r="C2518" t="s">
        <v>14</v>
      </c>
      <c r="D2518" t="s">
        <v>38</v>
      </c>
      <c r="E2518" t="s">
        <v>35</v>
      </c>
      <c r="F2518" s="21">
        <v>45129</v>
      </c>
      <c r="G2518" s="21">
        <v>45309</v>
      </c>
      <c r="H2518" t="s">
        <v>12</v>
      </c>
    </row>
    <row r="2519" spans="1:8">
      <c r="A2519">
        <v>12518</v>
      </c>
      <c r="B2519" t="s">
        <v>2274</v>
      </c>
      <c r="C2519" t="s">
        <v>55</v>
      </c>
      <c r="D2519" t="s">
        <v>18</v>
      </c>
      <c r="E2519" t="s">
        <v>11</v>
      </c>
      <c r="F2519" s="21">
        <v>45425</v>
      </c>
      <c r="G2519" s="21">
        <v>45790</v>
      </c>
      <c r="H2519" t="s">
        <v>12</v>
      </c>
    </row>
    <row r="2520" spans="1:8">
      <c r="A2520">
        <v>12519</v>
      </c>
      <c r="B2520" t="s">
        <v>2275</v>
      </c>
      <c r="C2520" t="s">
        <v>28</v>
      </c>
      <c r="D2520" t="s">
        <v>26</v>
      </c>
      <c r="E2520" t="s">
        <v>16</v>
      </c>
      <c r="F2520" s="21">
        <v>44993</v>
      </c>
      <c r="G2520" s="21">
        <v>45173</v>
      </c>
      <c r="H2520" t="s">
        <v>12</v>
      </c>
    </row>
    <row r="2521" spans="1:8">
      <c r="A2521">
        <v>12520</v>
      </c>
      <c r="B2521" t="s">
        <v>2276</v>
      </c>
      <c r="C2521" t="s">
        <v>9</v>
      </c>
      <c r="D2521" t="s">
        <v>10</v>
      </c>
      <c r="E2521" t="s">
        <v>16</v>
      </c>
      <c r="F2521" s="21">
        <v>45247</v>
      </c>
      <c r="G2521" s="21">
        <v>45612</v>
      </c>
      <c r="H2521" t="s">
        <v>12</v>
      </c>
    </row>
    <row r="2522" spans="1:8">
      <c r="A2522">
        <v>12521</v>
      </c>
      <c r="B2522" t="s">
        <v>2277</v>
      </c>
      <c r="C2522" t="s">
        <v>21</v>
      </c>
      <c r="D2522" t="s">
        <v>10</v>
      </c>
      <c r="E2522" t="s">
        <v>16</v>
      </c>
      <c r="F2522" s="21">
        <v>45298</v>
      </c>
      <c r="G2522" s="21">
        <v>46028</v>
      </c>
      <c r="H2522" t="s">
        <v>12</v>
      </c>
    </row>
    <row r="2523" spans="1:8">
      <c r="A2523">
        <v>12522</v>
      </c>
      <c r="B2523" t="s">
        <v>2084</v>
      </c>
      <c r="C2523" t="s">
        <v>28</v>
      </c>
      <c r="D2523" t="s">
        <v>38</v>
      </c>
      <c r="E2523" t="s">
        <v>22</v>
      </c>
      <c r="F2523" s="21">
        <v>45273</v>
      </c>
      <c r="G2523" s="21">
        <v>46003</v>
      </c>
      <c r="H2523" t="s">
        <v>12</v>
      </c>
    </row>
    <row r="2524" spans="1:8">
      <c r="A2524">
        <v>12523</v>
      </c>
      <c r="B2524" t="s">
        <v>2278</v>
      </c>
      <c r="C2524" t="s">
        <v>25</v>
      </c>
      <c r="D2524" t="s">
        <v>26</v>
      </c>
      <c r="E2524" t="s">
        <v>35</v>
      </c>
      <c r="F2524" s="21">
        <v>45090</v>
      </c>
      <c r="G2524" s="21">
        <v>45270</v>
      </c>
      <c r="H2524" t="s">
        <v>12</v>
      </c>
    </row>
    <row r="2525" spans="1:8">
      <c r="A2525">
        <v>12524</v>
      </c>
      <c r="B2525" t="s">
        <v>2279</v>
      </c>
      <c r="C2525" t="s">
        <v>9</v>
      </c>
      <c r="D2525" t="s">
        <v>15</v>
      </c>
      <c r="E2525" t="s">
        <v>35</v>
      </c>
      <c r="F2525" s="21">
        <v>45346</v>
      </c>
      <c r="G2525" s="21">
        <v>45526</v>
      </c>
      <c r="H2525" t="s">
        <v>12</v>
      </c>
    </row>
    <row r="2526" spans="1:8">
      <c r="A2526">
        <v>12525</v>
      </c>
      <c r="B2526" t="s">
        <v>732</v>
      </c>
      <c r="C2526" t="s">
        <v>14</v>
      </c>
      <c r="D2526" t="s">
        <v>38</v>
      </c>
      <c r="E2526" t="s">
        <v>30</v>
      </c>
      <c r="F2526" s="21">
        <v>45182</v>
      </c>
      <c r="G2526" s="21">
        <v>45362</v>
      </c>
      <c r="H2526" t="s">
        <v>12</v>
      </c>
    </row>
    <row r="2527" spans="1:8">
      <c r="A2527">
        <v>12526</v>
      </c>
      <c r="B2527" t="s">
        <v>2280</v>
      </c>
      <c r="C2527" t="s">
        <v>55</v>
      </c>
      <c r="D2527" t="s">
        <v>26</v>
      </c>
      <c r="E2527" t="s">
        <v>16</v>
      </c>
      <c r="F2527" s="21">
        <v>45065</v>
      </c>
      <c r="G2527" s="21">
        <v>45430</v>
      </c>
      <c r="H2527" t="s">
        <v>12</v>
      </c>
    </row>
    <row r="2528" spans="1:8">
      <c r="A2528">
        <v>12527</v>
      </c>
      <c r="B2528" t="s">
        <v>2281</v>
      </c>
      <c r="C2528" t="s">
        <v>55</v>
      </c>
      <c r="D2528" t="s">
        <v>18</v>
      </c>
      <c r="E2528" t="s">
        <v>16</v>
      </c>
      <c r="F2528" s="21">
        <v>45527</v>
      </c>
      <c r="G2528" s="21">
        <v>46257</v>
      </c>
      <c r="H2528" t="s">
        <v>19</v>
      </c>
    </row>
    <row r="2529" spans="1:8">
      <c r="A2529">
        <v>12528</v>
      </c>
      <c r="B2529" t="s">
        <v>2282</v>
      </c>
      <c r="C2529" t="s">
        <v>55</v>
      </c>
      <c r="D2529" t="s">
        <v>15</v>
      </c>
      <c r="E2529" t="s">
        <v>35</v>
      </c>
      <c r="F2529" s="21">
        <v>45113</v>
      </c>
      <c r="G2529" s="21">
        <v>45478</v>
      </c>
      <c r="H2529" t="s">
        <v>12</v>
      </c>
    </row>
    <row r="2530" spans="1:8">
      <c r="A2530">
        <v>12529</v>
      </c>
      <c r="B2530" t="s">
        <v>2283</v>
      </c>
      <c r="C2530" t="s">
        <v>55</v>
      </c>
      <c r="D2530" t="s">
        <v>15</v>
      </c>
      <c r="E2530" t="s">
        <v>30</v>
      </c>
      <c r="F2530" s="21">
        <v>45274</v>
      </c>
      <c r="G2530" s="21">
        <v>45454</v>
      </c>
      <c r="H2530" t="s">
        <v>12</v>
      </c>
    </row>
    <row r="2531" spans="1:8">
      <c r="A2531">
        <v>12530</v>
      </c>
      <c r="B2531" t="s">
        <v>2284</v>
      </c>
      <c r="C2531" t="s">
        <v>9</v>
      </c>
      <c r="D2531" t="s">
        <v>18</v>
      </c>
      <c r="E2531" t="s">
        <v>11</v>
      </c>
      <c r="F2531" s="21">
        <v>45566</v>
      </c>
      <c r="G2531" s="21">
        <v>45931</v>
      </c>
      <c r="H2531" t="s">
        <v>12</v>
      </c>
    </row>
    <row r="2532" spans="1:8">
      <c r="A2532">
        <v>12531</v>
      </c>
      <c r="B2532" t="s">
        <v>930</v>
      </c>
      <c r="C2532" t="s">
        <v>21</v>
      </c>
      <c r="D2532" t="s">
        <v>26</v>
      </c>
      <c r="E2532" t="s">
        <v>11</v>
      </c>
      <c r="F2532" s="21">
        <v>45576</v>
      </c>
      <c r="G2532" s="21">
        <v>45941</v>
      </c>
      <c r="H2532" t="s">
        <v>12</v>
      </c>
    </row>
    <row r="2533" spans="1:8">
      <c r="A2533">
        <v>12532</v>
      </c>
      <c r="B2533" t="s">
        <v>2285</v>
      </c>
      <c r="C2533" t="s">
        <v>25</v>
      </c>
      <c r="D2533" t="s">
        <v>15</v>
      </c>
      <c r="E2533" t="s">
        <v>22</v>
      </c>
      <c r="F2533" s="21">
        <v>44943</v>
      </c>
      <c r="G2533" s="21">
        <v>45673</v>
      </c>
      <c r="H2533" t="s">
        <v>12</v>
      </c>
    </row>
    <row r="2534" spans="1:8">
      <c r="A2534">
        <v>12533</v>
      </c>
      <c r="B2534" t="s">
        <v>2286</v>
      </c>
      <c r="C2534" t="s">
        <v>55</v>
      </c>
      <c r="D2534" t="s">
        <v>18</v>
      </c>
      <c r="E2534" t="s">
        <v>30</v>
      </c>
      <c r="F2534" s="21">
        <v>45185</v>
      </c>
      <c r="G2534" s="21">
        <v>45365</v>
      </c>
      <c r="H2534" t="s">
        <v>12</v>
      </c>
    </row>
    <row r="2535" spans="1:8">
      <c r="A2535">
        <v>12534</v>
      </c>
      <c r="B2535" t="s">
        <v>275</v>
      </c>
      <c r="C2535" t="s">
        <v>28</v>
      </c>
      <c r="D2535" t="s">
        <v>26</v>
      </c>
      <c r="E2535" t="s">
        <v>22</v>
      </c>
      <c r="F2535" s="21">
        <v>45253</v>
      </c>
      <c r="G2535" s="21">
        <v>45433</v>
      </c>
      <c r="H2535" t="s">
        <v>12</v>
      </c>
    </row>
    <row r="2536" spans="1:8">
      <c r="A2536">
        <v>12535</v>
      </c>
      <c r="B2536" t="s">
        <v>628</v>
      </c>
      <c r="C2536" t="s">
        <v>14</v>
      </c>
      <c r="D2536" t="s">
        <v>10</v>
      </c>
      <c r="E2536" t="s">
        <v>30</v>
      </c>
      <c r="F2536" s="21">
        <v>45386</v>
      </c>
      <c r="G2536" s="21">
        <v>45751</v>
      </c>
      <c r="H2536" t="s">
        <v>12</v>
      </c>
    </row>
    <row r="2537" spans="1:8">
      <c r="A2537">
        <v>12536</v>
      </c>
      <c r="B2537" t="s">
        <v>2287</v>
      </c>
      <c r="C2537" t="s">
        <v>25</v>
      </c>
      <c r="D2537" t="s">
        <v>38</v>
      </c>
      <c r="E2537" t="s">
        <v>16</v>
      </c>
      <c r="F2537" s="21">
        <v>45267</v>
      </c>
      <c r="G2537" s="21">
        <v>45997</v>
      </c>
      <c r="H2537" t="s">
        <v>12</v>
      </c>
    </row>
    <row r="2538" spans="1:8">
      <c r="A2538">
        <v>12537</v>
      </c>
      <c r="B2538" t="s">
        <v>2288</v>
      </c>
      <c r="C2538" t="s">
        <v>28</v>
      </c>
      <c r="D2538" t="s">
        <v>26</v>
      </c>
      <c r="E2538" t="s">
        <v>35</v>
      </c>
      <c r="F2538" s="21">
        <v>44946</v>
      </c>
      <c r="G2538" s="21">
        <v>45311</v>
      </c>
      <c r="H2538" t="s">
        <v>12</v>
      </c>
    </row>
    <row r="2539" spans="1:8">
      <c r="A2539">
        <v>12538</v>
      </c>
      <c r="B2539" t="s">
        <v>2289</v>
      </c>
      <c r="C2539" t="s">
        <v>55</v>
      </c>
      <c r="D2539" t="s">
        <v>38</v>
      </c>
      <c r="E2539" t="s">
        <v>22</v>
      </c>
      <c r="F2539" s="21">
        <v>44963</v>
      </c>
      <c r="G2539" s="21">
        <v>45693</v>
      </c>
      <c r="H2539" t="s">
        <v>12</v>
      </c>
    </row>
    <row r="2540" spans="1:8">
      <c r="A2540">
        <v>12539</v>
      </c>
      <c r="B2540" t="s">
        <v>2290</v>
      </c>
      <c r="C2540" t="s">
        <v>14</v>
      </c>
      <c r="D2540" t="s">
        <v>38</v>
      </c>
      <c r="E2540" t="s">
        <v>30</v>
      </c>
      <c r="F2540" s="21">
        <v>45302</v>
      </c>
      <c r="G2540" s="21">
        <v>46032</v>
      </c>
      <c r="H2540" t="s">
        <v>12</v>
      </c>
    </row>
    <row r="2541" spans="1:8">
      <c r="A2541">
        <v>12540</v>
      </c>
      <c r="B2541" t="s">
        <v>1244</v>
      </c>
      <c r="C2541" t="s">
        <v>55</v>
      </c>
      <c r="D2541" t="s">
        <v>10</v>
      </c>
      <c r="E2541" t="s">
        <v>11</v>
      </c>
      <c r="F2541" s="21">
        <v>45281</v>
      </c>
      <c r="G2541" s="21">
        <v>46011</v>
      </c>
      <c r="H2541" t="s">
        <v>12</v>
      </c>
    </row>
    <row r="2542" spans="1:8">
      <c r="A2542">
        <v>12541</v>
      </c>
      <c r="B2542" t="s">
        <v>2291</v>
      </c>
      <c r="C2542" t="s">
        <v>21</v>
      </c>
      <c r="D2542" t="s">
        <v>38</v>
      </c>
      <c r="E2542" t="s">
        <v>30</v>
      </c>
      <c r="F2542" s="21">
        <v>45200</v>
      </c>
      <c r="G2542" s="21">
        <v>45380</v>
      </c>
      <c r="H2542" t="s">
        <v>12</v>
      </c>
    </row>
    <row r="2543" spans="1:8">
      <c r="A2543">
        <v>12542</v>
      </c>
      <c r="B2543" t="s">
        <v>2292</v>
      </c>
      <c r="C2543" t="s">
        <v>14</v>
      </c>
      <c r="D2543" t="s">
        <v>26</v>
      </c>
      <c r="E2543" t="s">
        <v>30</v>
      </c>
      <c r="F2543" s="21">
        <v>45448</v>
      </c>
      <c r="G2543" s="21">
        <v>45628</v>
      </c>
      <c r="H2543" t="s">
        <v>12</v>
      </c>
    </row>
    <row r="2544" spans="1:8">
      <c r="A2544">
        <v>12543</v>
      </c>
      <c r="B2544" t="s">
        <v>2293</v>
      </c>
      <c r="C2544" t="s">
        <v>9</v>
      </c>
      <c r="D2544" t="s">
        <v>18</v>
      </c>
      <c r="E2544" t="s">
        <v>16</v>
      </c>
      <c r="F2544" s="21">
        <v>45108</v>
      </c>
      <c r="G2544" s="21">
        <v>45473</v>
      </c>
      <c r="H2544" t="s">
        <v>12</v>
      </c>
    </row>
    <row r="2545" spans="1:8">
      <c r="A2545">
        <v>12544</v>
      </c>
      <c r="B2545" t="s">
        <v>2294</v>
      </c>
      <c r="C2545" t="s">
        <v>28</v>
      </c>
      <c r="D2545" t="s">
        <v>18</v>
      </c>
      <c r="E2545" t="s">
        <v>16</v>
      </c>
      <c r="F2545" s="21">
        <v>45004</v>
      </c>
      <c r="G2545" s="21">
        <v>45184</v>
      </c>
      <c r="H2545" t="s">
        <v>12</v>
      </c>
    </row>
    <row r="2546" spans="1:8">
      <c r="A2546">
        <v>12545</v>
      </c>
      <c r="B2546" t="s">
        <v>2295</v>
      </c>
      <c r="C2546" t="s">
        <v>14</v>
      </c>
      <c r="D2546" t="s">
        <v>10</v>
      </c>
      <c r="E2546" t="s">
        <v>35</v>
      </c>
      <c r="F2546" s="21">
        <v>44999</v>
      </c>
      <c r="G2546" s="21">
        <v>45179</v>
      </c>
      <c r="H2546" t="s">
        <v>12</v>
      </c>
    </row>
    <row r="2547" spans="1:8">
      <c r="A2547">
        <v>12546</v>
      </c>
      <c r="B2547" t="s">
        <v>869</v>
      </c>
      <c r="C2547" t="s">
        <v>14</v>
      </c>
      <c r="D2547" t="s">
        <v>10</v>
      </c>
      <c r="E2547" t="s">
        <v>16</v>
      </c>
      <c r="F2547" s="21">
        <v>45554</v>
      </c>
      <c r="G2547" s="21">
        <v>45734</v>
      </c>
      <c r="H2547" t="s">
        <v>12</v>
      </c>
    </row>
    <row r="2548" spans="1:8">
      <c r="A2548">
        <v>12547</v>
      </c>
      <c r="B2548" t="s">
        <v>2100</v>
      </c>
      <c r="C2548" t="s">
        <v>21</v>
      </c>
      <c r="D2548" t="s">
        <v>26</v>
      </c>
      <c r="E2548" t="s">
        <v>11</v>
      </c>
      <c r="F2548" s="21">
        <v>45020</v>
      </c>
      <c r="G2548" s="21">
        <v>45750</v>
      </c>
      <c r="H2548" t="s">
        <v>12</v>
      </c>
    </row>
    <row r="2549" spans="1:8">
      <c r="A2549">
        <v>12548</v>
      </c>
      <c r="B2549" t="s">
        <v>2296</v>
      </c>
      <c r="C2549" t="s">
        <v>9</v>
      </c>
      <c r="D2549" t="s">
        <v>38</v>
      </c>
      <c r="E2549" t="s">
        <v>11</v>
      </c>
      <c r="F2549" s="21">
        <v>45142</v>
      </c>
      <c r="G2549" s="21">
        <v>45322</v>
      </c>
      <c r="H2549" t="s">
        <v>12</v>
      </c>
    </row>
    <row r="2550" spans="1:8">
      <c r="A2550">
        <v>12549</v>
      </c>
      <c r="B2550" t="s">
        <v>2297</v>
      </c>
      <c r="C2550" t="s">
        <v>55</v>
      </c>
      <c r="D2550" t="s">
        <v>10</v>
      </c>
      <c r="E2550" t="s">
        <v>35</v>
      </c>
      <c r="F2550" s="21">
        <v>45124</v>
      </c>
      <c r="G2550" s="21">
        <v>45489</v>
      </c>
      <c r="H2550" t="s">
        <v>12</v>
      </c>
    </row>
    <row r="2551" spans="1:8">
      <c r="A2551">
        <v>12550</v>
      </c>
      <c r="B2551" t="s">
        <v>2298</v>
      </c>
      <c r="C2551" t="s">
        <v>14</v>
      </c>
      <c r="D2551" t="s">
        <v>38</v>
      </c>
      <c r="E2551" t="s">
        <v>35</v>
      </c>
      <c r="F2551" s="21">
        <v>45117</v>
      </c>
      <c r="G2551" s="21">
        <v>45482</v>
      </c>
      <c r="H2551" t="s">
        <v>12</v>
      </c>
    </row>
    <row r="2552" spans="1:8">
      <c r="A2552">
        <v>12551</v>
      </c>
      <c r="B2552" t="s">
        <v>2299</v>
      </c>
      <c r="C2552" t="s">
        <v>9</v>
      </c>
      <c r="D2552" t="s">
        <v>38</v>
      </c>
      <c r="E2552" t="s">
        <v>11</v>
      </c>
      <c r="F2552" s="21">
        <v>45446</v>
      </c>
      <c r="G2552" s="21">
        <v>45626</v>
      </c>
      <c r="H2552" t="s">
        <v>12</v>
      </c>
    </row>
    <row r="2553" spans="1:8">
      <c r="A2553">
        <v>12552</v>
      </c>
      <c r="B2553" t="s">
        <v>2300</v>
      </c>
      <c r="C2553" t="s">
        <v>21</v>
      </c>
      <c r="D2553" t="s">
        <v>10</v>
      </c>
      <c r="E2553" t="s">
        <v>11</v>
      </c>
      <c r="F2553" s="21">
        <v>45482</v>
      </c>
      <c r="G2553" s="21">
        <v>46212</v>
      </c>
      <c r="H2553" t="s">
        <v>19</v>
      </c>
    </row>
    <row r="2554" spans="1:8">
      <c r="A2554">
        <v>12553</v>
      </c>
      <c r="B2554" t="s">
        <v>2301</v>
      </c>
      <c r="C2554" t="s">
        <v>14</v>
      </c>
      <c r="D2554" t="s">
        <v>26</v>
      </c>
      <c r="E2554" t="s">
        <v>16</v>
      </c>
      <c r="F2554" s="21">
        <v>45119</v>
      </c>
      <c r="G2554" s="21">
        <v>45299</v>
      </c>
      <c r="H2554" t="s">
        <v>12</v>
      </c>
    </row>
    <row r="2555" spans="1:8">
      <c r="A2555">
        <v>12554</v>
      </c>
      <c r="B2555" t="s">
        <v>2302</v>
      </c>
      <c r="C2555" t="s">
        <v>21</v>
      </c>
      <c r="D2555" t="s">
        <v>18</v>
      </c>
      <c r="E2555" t="s">
        <v>22</v>
      </c>
      <c r="F2555" s="21">
        <v>45577</v>
      </c>
      <c r="G2555" s="21">
        <v>46307</v>
      </c>
      <c r="H2555" t="s">
        <v>19</v>
      </c>
    </row>
    <row r="2556" spans="1:8">
      <c r="A2556">
        <v>12555</v>
      </c>
      <c r="B2556" t="s">
        <v>2303</v>
      </c>
      <c r="C2556" t="s">
        <v>55</v>
      </c>
      <c r="D2556" t="s">
        <v>15</v>
      </c>
      <c r="E2556" t="s">
        <v>30</v>
      </c>
      <c r="F2556" s="21">
        <v>45150</v>
      </c>
      <c r="G2556" s="21">
        <v>45515</v>
      </c>
      <c r="H2556" t="s">
        <v>12</v>
      </c>
    </row>
    <row r="2557" spans="1:8">
      <c r="A2557">
        <v>12556</v>
      </c>
      <c r="B2557" t="s">
        <v>2304</v>
      </c>
      <c r="C2557" t="s">
        <v>14</v>
      </c>
      <c r="D2557" t="s">
        <v>18</v>
      </c>
      <c r="E2557" t="s">
        <v>35</v>
      </c>
      <c r="F2557" s="21">
        <v>44934</v>
      </c>
      <c r="G2557" s="21">
        <v>45664</v>
      </c>
      <c r="H2557" t="s">
        <v>12</v>
      </c>
    </row>
    <row r="2558" spans="1:8">
      <c r="A2558">
        <v>12557</v>
      </c>
      <c r="B2558" t="s">
        <v>2305</v>
      </c>
      <c r="C2558" t="s">
        <v>25</v>
      </c>
      <c r="D2558" t="s">
        <v>18</v>
      </c>
      <c r="E2558" t="s">
        <v>16</v>
      </c>
      <c r="F2558" s="21">
        <v>44990</v>
      </c>
      <c r="G2558" s="21">
        <v>45170</v>
      </c>
      <c r="H2558" t="s">
        <v>12</v>
      </c>
    </row>
    <row r="2559" spans="1:8">
      <c r="A2559">
        <v>12558</v>
      </c>
      <c r="B2559" t="s">
        <v>2306</v>
      </c>
      <c r="C2559" t="s">
        <v>14</v>
      </c>
      <c r="D2559" t="s">
        <v>26</v>
      </c>
      <c r="E2559" t="s">
        <v>35</v>
      </c>
      <c r="F2559" s="21">
        <v>45367</v>
      </c>
      <c r="G2559" s="21">
        <v>45547</v>
      </c>
      <c r="H2559" t="s">
        <v>12</v>
      </c>
    </row>
    <row r="2560" spans="1:8">
      <c r="A2560">
        <v>12559</v>
      </c>
      <c r="B2560" t="s">
        <v>2307</v>
      </c>
      <c r="C2560" t="s">
        <v>9</v>
      </c>
      <c r="D2560" t="s">
        <v>26</v>
      </c>
      <c r="E2560" t="s">
        <v>30</v>
      </c>
      <c r="F2560" s="21">
        <v>45529</v>
      </c>
      <c r="G2560" s="21">
        <v>45894</v>
      </c>
      <c r="H2560" t="s">
        <v>12</v>
      </c>
    </row>
    <row r="2561" spans="1:8">
      <c r="A2561">
        <v>12560</v>
      </c>
      <c r="B2561" t="s">
        <v>2308</v>
      </c>
      <c r="C2561" t="s">
        <v>14</v>
      </c>
      <c r="D2561" t="s">
        <v>26</v>
      </c>
      <c r="E2561" t="s">
        <v>35</v>
      </c>
      <c r="F2561" s="21">
        <v>45195</v>
      </c>
      <c r="G2561" s="21">
        <v>45925</v>
      </c>
      <c r="H2561" t="s">
        <v>12</v>
      </c>
    </row>
    <row r="2562" spans="1:8">
      <c r="A2562">
        <v>12561</v>
      </c>
      <c r="B2562" t="s">
        <v>2010</v>
      </c>
      <c r="C2562" t="s">
        <v>55</v>
      </c>
      <c r="D2562" t="s">
        <v>10</v>
      </c>
      <c r="E2562" t="s">
        <v>22</v>
      </c>
      <c r="F2562" s="21">
        <v>45306</v>
      </c>
      <c r="G2562" s="21">
        <v>45671</v>
      </c>
      <c r="H2562" t="s">
        <v>12</v>
      </c>
    </row>
    <row r="2563" spans="1:8">
      <c r="A2563">
        <v>12562</v>
      </c>
      <c r="B2563" t="s">
        <v>2309</v>
      </c>
      <c r="C2563" t="s">
        <v>25</v>
      </c>
      <c r="D2563" t="s">
        <v>15</v>
      </c>
      <c r="E2563" t="s">
        <v>11</v>
      </c>
      <c r="F2563" s="21">
        <v>45160</v>
      </c>
      <c r="G2563" s="21">
        <v>45890</v>
      </c>
      <c r="H2563" t="s">
        <v>12</v>
      </c>
    </row>
    <row r="2564" spans="1:8">
      <c r="A2564">
        <v>12563</v>
      </c>
      <c r="B2564" t="s">
        <v>2310</v>
      </c>
      <c r="C2564" t="s">
        <v>14</v>
      </c>
      <c r="D2564" t="s">
        <v>10</v>
      </c>
      <c r="E2564" t="s">
        <v>22</v>
      </c>
      <c r="F2564" s="21">
        <v>45403</v>
      </c>
      <c r="G2564" s="21">
        <v>45768</v>
      </c>
      <c r="H2564" t="s">
        <v>12</v>
      </c>
    </row>
    <row r="2565" spans="1:8">
      <c r="A2565">
        <v>12564</v>
      </c>
      <c r="B2565" t="s">
        <v>2311</v>
      </c>
      <c r="C2565" t="s">
        <v>55</v>
      </c>
      <c r="D2565" t="s">
        <v>38</v>
      </c>
      <c r="E2565" t="s">
        <v>22</v>
      </c>
      <c r="F2565" s="21">
        <v>45083</v>
      </c>
      <c r="G2565" s="21">
        <v>45263</v>
      </c>
      <c r="H2565" t="s">
        <v>12</v>
      </c>
    </row>
    <row r="2566" spans="1:8">
      <c r="A2566">
        <v>12565</v>
      </c>
      <c r="B2566" t="s">
        <v>2312</v>
      </c>
      <c r="C2566" t="s">
        <v>55</v>
      </c>
      <c r="D2566" t="s">
        <v>26</v>
      </c>
      <c r="E2566" t="s">
        <v>11</v>
      </c>
      <c r="F2566" s="21">
        <v>45251</v>
      </c>
      <c r="G2566" s="21">
        <v>45616</v>
      </c>
      <c r="H2566" t="s">
        <v>12</v>
      </c>
    </row>
    <row r="2567" spans="1:8">
      <c r="A2567">
        <v>12566</v>
      </c>
      <c r="B2567" t="s">
        <v>2313</v>
      </c>
      <c r="C2567" t="s">
        <v>55</v>
      </c>
      <c r="D2567" t="s">
        <v>10</v>
      </c>
      <c r="E2567" t="s">
        <v>16</v>
      </c>
      <c r="F2567" s="21">
        <v>45371</v>
      </c>
      <c r="G2567" s="21">
        <v>46101</v>
      </c>
      <c r="H2567" t="s">
        <v>19</v>
      </c>
    </row>
    <row r="2568" spans="1:8">
      <c r="A2568">
        <v>12567</v>
      </c>
      <c r="B2568" t="s">
        <v>2314</v>
      </c>
      <c r="C2568" t="s">
        <v>21</v>
      </c>
      <c r="D2568" t="s">
        <v>15</v>
      </c>
      <c r="E2568" t="s">
        <v>11</v>
      </c>
      <c r="F2568" s="21">
        <v>45149</v>
      </c>
      <c r="G2568" s="21">
        <v>45329</v>
      </c>
      <c r="H2568" t="s">
        <v>12</v>
      </c>
    </row>
    <row r="2569" spans="1:8">
      <c r="A2569">
        <v>12568</v>
      </c>
      <c r="B2569" t="s">
        <v>2315</v>
      </c>
      <c r="C2569" t="s">
        <v>55</v>
      </c>
      <c r="D2569" t="s">
        <v>18</v>
      </c>
      <c r="E2569" t="s">
        <v>30</v>
      </c>
      <c r="F2569" s="21">
        <v>45272</v>
      </c>
      <c r="G2569" s="21">
        <v>45452</v>
      </c>
      <c r="H2569" t="s">
        <v>12</v>
      </c>
    </row>
    <row r="2570" spans="1:8">
      <c r="A2570">
        <v>12569</v>
      </c>
      <c r="B2570" t="s">
        <v>1890</v>
      </c>
      <c r="C2570" t="s">
        <v>55</v>
      </c>
      <c r="D2570" t="s">
        <v>18</v>
      </c>
      <c r="E2570" t="s">
        <v>30</v>
      </c>
      <c r="F2570" s="21">
        <v>45489</v>
      </c>
      <c r="G2570" s="21">
        <v>45854</v>
      </c>
      <c r="H2570" t="s">
        <v>12</v>
      </c>
    </row>
    <row r="2571" spans="1:8">
      <c r="A2571">
        <v>12570</v>
      </c>
      <c r="B2571" t="s">
        <v>2316</v>
      </c>
      <c r="C2571" t="s">
        <v>55</v>
      </c>
      <c r="D2571" t="s">
        <v>15</v>
      </c>
      <c r="E2571" t="s">
        <v>22</v>
      </c>
      <c r="F2571" s="21">
        <v>45370</v>
      </c>
      <c r="G2571" s="21">
        <v>45735</v>
      </c>
      <c r="H2571" t="s">
        <v>12</v>
      </c>
    </row>
    <row r="2572" spans="1:8">
      <c r="A2572">
        <v>12571</v>
      </c>
      <c r="B2572" t="s">
        <v>1876</v>
      </c>
      <c r="C2572" t="s">
        <v>55</v>
      </c>
      <c r="D2572" t="s">
        <v>26</v>
      </c>
      <c r="E2572" t="s">
        <v>30</v>
      </c>
      <c r="F2572" s="21">
        <v>45035</v>
      </c>
      <c r="G2572" s="21">
        <v>45215</v>
      </c>
      <c r="H2572" t="s">
        <v>12</v>
      </c>
    </row>
    <row r="2573" spans="1:8">
      <c r="A2573">
        <v>12572</v>
      </c>
      <c r="B2573" t="s">
        <v>2317</v>
      </c>
      <c r="C2573" t="s">
        <v>14</v>
      </c>
      <c r="D2573" t="s">
        <v>38</v>
      </c>
      <c r="E2573" t="s">
        <v>35</v>
      </c>
      <c r="F2573" s="21">
        <v>45223</v>
      </c>
      <c r="G2573" s="21">
        <v>45403</v>
      </c>
      <c r="H2573" t="s">
        <v>12</v>
      </c>
    </row>
    <row r="2574" spans="1:8">
      <c r="A2574">
        <v>12573</v>
      </c>
      <c r="B2574" t="s">
        <v>2318</v>
      </c>
      <c r="C2574" t="s">
        <v>55</v>
      </c>
      <c r="D2574" t="s">
        <v>18</v>
      </c>
      <c r="E2574" t="s">
        <v>22</v>
      </c>
      <c r="F2574" s="21">
        <v>45429</v>
      </c>
      <c r="G2574" s="21">
        <v>45609</v>
      </c>
      <c r="H2574" t="s">
        <v>12</v>
      </c>
    </row>
    <row r="2575" spans="1:8">
      <c r="A2575">
        <v>12574</v>
      </c>
      <c r="B2575" t="s">
        <v>2319</v>
      </c>
      <c r="C2575" t="s">
        <v>14</v>
      </c>
      <c r="D2575" t="s">
        <v>18</v>
      </c>
      <c r="E2575" t="s">
        <v>30</v>
      </c>
      <c r="F2575" s="21">
        <v>45572</v>
      </c>
      <c r="G2575" s="21">
        <v>45937</v>
      </c>
      <c r="H2575" t="s">
        <v>12</v>
      </c>
    </row>
    <row r="2576" spans="1:8">
      <c r="A2576">
        <v>12575</v>
      </c>
      <c r="B2576" t="s">
        <v>2320</v>
      </c>
      <c r="C2576" t="s">
        <v>55</v>
      </c>
      <c r="D2576" t="s">
        <v>15</v>
      </c>
      <c r="E2576" t="s">
        <v>16</v>
      </c>
      <c r="F2576" s="21">
        <v>45540</v>
      </c>
      <c r="G2576" s="21">
        <v>45720</v>
      </c>
      <c r="H2576" t="s">
        <v>12</v>
      </c>
    </row>
    <row r="2577" spans="1:8">
      <c r="A2577">
        <v>12576</v>
      </c>
      <c r="B2577" t="s">
        <v>1107</v>
      </c>
      <c r="C2577" t="s">
        <v>25</v>
      </c>
      <c r="D2577" t="s">
        <v>10</v>
      </c>
      <c r="E2577" t="s">
        <v>11</v>
      </c>
      <c r="F2577" s="21">
        <v>45305</v>
      </c>
      <c r="G2577" s="21">
        <v>46035</v>
      </c>
      <c r="H2577" t="s">
        <v>12</v>
      </c>
    </row>
    <row r="2578" spans="1:8">
      <c r="A2578">
        <v>12577</v>
      </c>
      <c r="B2578" t="s">
        <v>2321</v>
      </c>
      <c r="C2578" t="s">
        <v>9</v>
      </c>
      <c r="D2578" t="s">
        <v>26</v>
      </c>
      <c r="E2578" t="s">
        <v>22</v>
      </c>
      <c r="F2578" s="21">
        <v>45305</v>
      </c>
      <c r="G2578" s="21">
        <v>45670</v>
      </c>
      <c r="H2578" t="s">
        <v>12</v>
      </c>
    </row>
    <row r="2579" spans="1:8">
      <c r="A2579">
        <v>12578</v>
      </c>
      <c r="B2579" t="s">
        <v>2322</v>
      </c>
      <c r="C2579" t="s">
        <v>25</v>
      </c>
      <c r="D2579" t="s">
        <v>18</v>
      </c>
      <c r="E2579" t="s">
        <v>30</v>
      </c>
      <c r="F2579" s="21">
        <v>45576</v>
      </c>
      <c r="G2579" s="21">
        <v>45941</v>
      </c>
      <c r="H2579" t="s">
        <v>12</v>
      </c>
    </row>
    <row r="2580" spans="1:8">
      <c r="A2580">
        <v>12579</v>
      </c>
      <c r="B2580" t="s">
        <v>2323</v>
      </c>
      <c r="C2580" t="s">
        <v>28</v>
      </c>
      <c r="D2580" t="s">
        <v>10</v>
      </c>
      <c r="E2580" t="s">
        <v>35</v>
      </c>
      <c r="F2580" s="21">
        <v>45266</v>
      </c>
      <c r="G2580" s="21">
        <v>45996</v>
      </c>
      <c r="H2580" t="s">
        <v>12</v>
      </c>
    </row>
    <row r="2581" spans="1:8">
      <c r="A2581">
        <v>12580</v>
      </c>
      <c r="B2581" t="s">
        <v>2324</v>
      </c>
      <c r="C2581" t="s">
        <v>25</v>
      </c>
      <c r="D2581" t="s">
        <v>15</v>
      </c>
      <c r="E2581" t="s">
        <v>11</v>
      </c>
      <c r="F2581" s="21">
        <v>45534</v>
      </c>
      <c r="G2581" s="21">
        <v>46264</v>
      </c>
      <c r="H2581" t="s">
        <v>19</v>
      </c>
    </row>
    <row r="2582" spans="1:8">
      <c r="A2582">
        <v>12581</v>
      </c>
      <c r="B2582" t="s">
        <v>2325</v>
      </c>
      <c r="C2582" t="s">
        <v>55</v>
      </c>
      <c r="D2582" t="s">
        <v>15</v>
      </c>
      <c r="E2582" t="s">
        <v>22</v>
      </c>
      <c r="F2582" s="21">
        <v>44946</v>
      </c>
      <c r="G2582" s="21">
        <v>45311</v>
      </c>
      <c r="H2582" t="s">
        <v>12</v>
      </c>
    </row>
    <row r="2583" spans="1:8">
      <c r="A2583">
        <v>12582</v>
      </c>
      <c r="B2583" t="s">
        <v>2326</v>
      </c>
      <c r="C2583" t="s">
        <v>55</v>
      </c>
      <c r="D2583" t="s">
        <v>18</v>
      </c>
      <c r="E2583" t="s">
        <v>35</v>
      </c>
      <c r="F2583" s="21">
        <v>45256</v>
      </c>
      <c r="G2583" s="21">
        <v>45436</v>
      </c>
      <c r="H2583" t="s">
        <v>12</v>
      </c>
    </row>
    <row r="2584" spans="1:8">
      <c r="A2584">
        <v>12583</v>
      </c>
      <c r="B2584" t="s">
        <v>2327</v>
      </c>
      <c r="C2584" t="s">
        <v>55</v>
      </c>
      <c r="D2584" t="s">
        <v>15</v>
      </c>
      <c r="E2584" t="s">
        <v>30</v>
      </c>
      <c r="F2584" s="21">
        <v>44995</v>
      </c>
      <c r="G2584" s="21">
        <v>45360</v>
      </c>
      <c r="H2584" t="s">
        <v>12</v>
      </c>
    </row>
    <row r="2585" spans="1:8">
      <c r="A2585">
        <v>12584</v>
      </c>
      <c r="B2585" t="s">
        <v>2328</v>
      </c>
      <c r="C2585" t="s">
        <v>25</v>
      </c>
      <c r="D2585" t="s">
        <v>18</v>
      </c>
      <c r="E2585" t="s">
        <v>30</v>
      </c>
      <c r="F2585" s="21">
        <v>44987</v>
      </c>
      <c r="G2585" s="21">
        <v>45352</v>
      </c>
      <c r="H2585" t="s">
        <v>12</v>
      </c>
    </row>
    <row r="2586" spans="1:8">
      <c r="A2586">
        <v>12585</v>
      </c>
      <c r="B2586" t="s">
        <v>2329</v>
      </c>
      <c r="C2586" t="s">
        <v>14</v>
      </c>
      <c r="D2586" t="s">
        <v>26</v>
      </c>
      <c r="E2586" t="s">
        <v>30</v>
      </c>
      <c r="F2586" s="21">
        <v>45291</v>
      </c>
      <c r="G2586" s="21">
        <v>46021</v>
      </c>
      <c r="H2586" t="s">
        <v>12</v>
      </c>
    </row>
    <row r="2587" spans="1:8">
      <c r="A2587">
        <v>12586</v>
      </c>
      <c r="B2587" t="s">
        <v>2330</v>
      </c>
      <c r="C2587" t="s">
        <v>21</v>
      </c>
      <c r="D2587" t="s">
        <v>10</v>
      </c>
      <c r="E2587" t="s">
        <v>30</v>
      </c>
      <c r="F2587" s="21">
        <v>45423</v>
      </c>
      <c r="G2587" s="21">
        <v>45788</v>
      </c>
      <c r="H2587" t="s">
        <v>12</v>
      </c>
    </row>
    <row r="2588" spans="1:8">
      <c r="A2588">
        <v>12587</v>
      </c>
      <c r="B2588" t="s">
        <v>1113</v>
      </c>
      <c r="C2588" t="s">
        <v>21</v>
      </c>
      <c r="D2588" t="s">
        <v>18</v>
      </c>
      <c r="E2588" t="s">
        <v>35</v>
      </c>
      <c r="F2588" s="21">
        <v>45546</v>
      </c>
      <c r="G2588" s="21">
        <v>45726</v>
      </c>
      <c r="H2588" t="s">
        <v>12</v>
      </c>
    </row>
    <row r="2589" spans="1:8">
      <c r="A2589">
        <v>12588</v>
      </c>
      <c r="B2589" t="s">
        <v>154</v>
      </c>
      <c r="C2589" t="s">
        <v>14</v>
      </c>
      <c r="D2589" t="s">
        <v>18</v>
      </c>
      <c r="E2589" t="s">
        <v>35</v>
      </c>
      <c r="F2589" s="21">
        <v>45443</v>
      </c>
      <c r="G2589" s="21">
        <v>45808</v>
      </c>
      <c r="H2589" t="s">
        <v>12</v>
      </c>
    </row>
    <row r="2590" spans="1:8">
      <c r="A2590">
        <v>12589</v>
      </c>
      <c r="B2590" t="s">
        <v>2331</v>
      </c>
      <c r="C2590" t="s">
        <v>55</v>
      </c>
      <c r="D2590" t="s">
        <v>26</v>
      </c>
      <c r="E2590" t="s">
        <v>30</v>
      </c>
      <c r="F2590" s="21">
        <v>45194</v>
      </c>
      <c r="G2590" s="21">
        <v>45374</v>
      </c>
      <c r="H2590" t="s">
        <v>12</v>
      </c>
    </row>
    <row r="2591" spans="1:8">
      <c r="A2591">
        <v>12590</v>
      </c>
      <c r="B2591" t="s">
        <v>2332</v>
      </c>
      <c r="C2591" t="s">
        <v>9</v>
      </c>
      <c r="D2591" t="s">
        <v>26</v>
      </c>
      <c r="E2591" t="s">
        <v>22</v>
      </c>
      <c r="F2591" s="21">
        <v>45007</v>
      </c>
      <c r="G2591" s="21">
        <v>45372</v>
      </c>
      <c r="H2591" t="s">
        <v>12</v>
      </c>
    </row>
    <row r="2592" spans="1:8">
      <c r="A2592">
        <v>12591</v>
      </c>
      <c r="B2592" t="s">
        <v>2333</v>
      </c>
      <c r="C2592" t="s">
        <v>55</v>
      </c>
      <c r="D2592" t="s">
        <v>38</v>
      </c>
      <c r="E2592" t="s">
        <v>35</v>
      </c>
      <c r="F2592" s="21">
        <v>45087</v>
      </c>
      <c r="G2592" s="21">
        <v>45817</v>
      </c>
      <c r="H2592" t="s">
        <v>12</v>
      </c>
    </row>
    <row r="2593" spans="1:8">
      <c r="A2593">
        <v>12592</v>
      </c>
      <c r="B2593" t="s">
        <v>958</v>
      </c>
      <c r="C2593" t="s">
        <v>9</v>
      </c>
      <c r="D2593" t="s">
        <v>10</v>
      </c>
      <c r="E2593" t="s">
        <v>22</v>
      </c>
      <c r="F2593" s="21">
        <v>45209</v>
      </c>
      <c r="G2593" s="21">
        <v>45389</v>
      </c>
      <c r="H2593" t="s">
        <v>12</v>
      </c>
    </row>
    <row r="2594" spans="1:8">
      <c r="A2594">
        <v>12593</v>
      </c>
      <c r="B2594" t="s">
        <v>2334</v>
      </c>
      <c r="C2594" t="s">
        <v>55</v>
      </c>
      <c r="D2594" t="s">
        <v>10</v>
      </c>
      <c r="E2594" t="s">
        <v>11</v>
      </c>
      <c r="F2594" s="21">
        <v>45527</v>
      </c>
      <c r="G2594" s="21">
        <v>45707</v>
      </c>
      <c r="H2594" t="s">
        <v>12</v>
      </c>
    </row>
    <row r="2595" spans="1:8">
      <c r="A2595">
        <v>12594</v>
      </c>
      <c r="B2595" t="s">
        <v>2335</v>
      </c>
      <c r="C2595" t="s">
        <v>9</v>
      </c>
      <c r="D2595" t="s">
        <v>26</v>
      </c>
      <c r="E2595" t="s">
        <v>30</v>
      </c>
      <c r="F2595" s="21">
        <v>45492</v>
      </c>
      <c r="G2595" s="21">
        <v>45857</v>
      </c>
      <c r="H2595" t="s">
        <v>12</v>
      </c>
    </row>
    <row r="2596" spans="1:8">
      <c r="A2596">
        <v>12595</v>
      </c>
      <c r="B2596" t="s">
        <v>2336</v>
      </c>
      <c r="C2596" t="s">
        <v>25</v>
      </c>
      <c r="D2596" t="s">
        <v>38</v>
      </c>
      <c r="E2596" t="s">
        <v>35</v>
      </c>
      <c r="F2596" s="21">
        <v>44953</v>
      </c>
      <c r="G2596" s="21">
        <v>45683</v>
      </c>
      <c r="H2596" t="s">
        <v>12</v>
      </c>
    </row>
    <row r="2597" spans="1:8">
      <c r="A2597">
        <v>12596</v>
      </c>
      <c r="B2597" t="s">
        <v>2337</v>
      </c>
      <c r="C2597" t="s">
        <v>55</v>
      </c>
      <c r="D2597" t="s">
        <v>18</v>
      </c>
      <c r="E2597" t="s">
        <v>30</v>
      </c>
      <c r="F2597" s="21">
        <v>45554</v>
      </c>
      <c r="G2597" s="21">
        <v>45734</v>
      </c>
      <c r="H2597" t="s">
        <v>12</v>
      </c>
    </row>
    <row r="2598" spans="1:8">
      <c r="A2598">
        <v>12597</v>
      </c>
      <c r="B2598" t="s">
        <v>2338</v>
      </c>
      <c r="C2598" t="s">
        <v>25</v>
      </c>
      <c r="D2598" t="s">
        <v>15</v>
      </c>
      <c r="E2598" t="s">
        <v>35</v>
      </c>
      <c r="F2598" s="21">
        <v>44967</v>
      </c>
      <c r="G2598" s="21">
        <v>45697</v>
      </c>
      <c r="H2598" t="s">
        <v>12</v>
      </c>
    </row>
    <row r="2599" spans="1:8">
      <c r="A2599">
        <v>12598</v>
      </c>
      <c r="B2599" t="s">
        <v>2339</v>
      </c>
      <c r="C2599" t="s">
        <v>55</v>
      </c>
      <c r="D2599" t="s">
        <v>26</v>
      </c>
      <c r="E2599" t="s">
        <v>16</v>
      </c>
      <c r="F2599" s="21">
        <v>45070</v>
      </c>
      <c r="G2599" s="21">
        <v>45250</v>
      </c>
      <c r="H2599" t="s">
        <v>12</v>
      </c>
    </row>
    <row r="2600" spans="1:8">
      <c r="A2600">
        <v>12599</v>
      </c>
      <c r="B2600" t="s">
        <v>2340</v>
      </c>
      <c r="C2600" t="s">
        <v>21</v>
      </c>
      <c r="D2600" t="s">
        <v>18</v>
      </c>
      <c r="E2600" t="s">
        <v>16</v>
      </c>
      <c r="F2600" s="21">
        <v>45295</v>
      </c>
      <c r="G2600" s="21">
        <v>45660</v>
      </c>
      <c r="H2600" t="s">
        <v>12</v>
      </c>
    </row>
    <row r="2601" spans="1:8">
      <c r="A2601">
        <v>12600</v>
      </c>
      <c r="B2601" t="s">
        <v>2341</v>
      </c>
      <c r="C2601" t="s">
        <v>55</v>
      </c>
      <c r="D2601" t="s">
        <v>10</v>
      </c>
      <c r="E2601" t="s">
        <v>16</v>
      </c>
      <c r="F2601" s="21">
        <v>45431</v>
      </c>
      <c r="G2601" s="21">
        <v>45796</v>
      </c>
      <c r="H2601" t="s">
        <v>12</v>
      </c>
    </row>
    <row r="2602" spans="1:8">
      <c r="A2602">
        <v>12601</v>
      </c>
      <c r="B2602" t="s">
        <v>2342</v>
      </c>
      <c r="C2602" t="s">
        <v>28</v>
      </c>
      <c r="D2602" t="s">
        <v>38</v>
      </c>
      <c r="E2602" t="s">
        <v>22</v>
      </c>
      <c r="F2602" s="21">
        <v>45085</v>
      </c>
      <c r="G2602" s="21">
        <v>45815</v>
      </c>
      <c r="H2602" t="s">
        <v>12</v>
      </c>
    </row>
    <row r="2603" spans="1:8">
      <c r="A2603">
        <v>12602</v>
      </c>
      <c r="B2603" t="s">
        <v>2343</v>
      </c>
      <c r="C2603" t="s">
        <v>21</v>
      </c>
      <c r="D2603" t="s">
        <v>38</v>
      </c>
      <c r="E2603" t="s">
        <v>11</v>
      </c>
      <c r="F2603" s="21">
        <v>45045</v>
      </c>
      <c r="G2603" s="21">
        <v>45410</v>
      </c>
      <c r="H2603" t="s">
        <v>12</v>
      </c>
    </row>
    <row r="2604" spans="1:8">
      <c r="A2604">
        <v>12603</v>
      </c>
      <c r="B2604" t="s">
        <v>2344</v>
      </c>
      <c r="C2604" t="s">
        <v>9</v>
      </c>
      <c r="D2604" t="s">
        <v>15</v>
      </c>
      <c r="E2604" t="s">
        <v>16</v>
      </c>
      <c r="F2604" s="21">
        <v>44980</v>
      </c>
      <c r="G2604" s="21">
        <v>45710</v>
      </c>
      <c r="H2604" t="s">
        <v>12</v>
      </c>
    </row>
    <row r="2605" spans="1:8">
      <c r="A2605">
        <v>12604</v>
      </c>
      <c r="B2605" t="s">
        <v>2345</v>
      </c>
      <c r="C2605" t="s">
        <v>55</v>
      </c>
      <c r="D2605" t="s">
        <v>26</v>
      </c>
      <c r="E2605" t="s">
        <v>16</v>
      </c>
      <c r="F2605" s="21">
        <v>45151</v>
      </c>
      <c r="G2605" s="21">
        <v>45331</v>
      </c>
      <c r="H2605" t="s">
        <v>12</v>
      </c>
    </row>
    <row r="2606" spans="1:8">
      <c r="A2606">
        <v>12605</v>
      </c>
      <c r="B2606" t="s">
        <v>2346</v>
      </c>
      <c r="C2606" t="s">
        <v>21</v>
      </c>
      <c r="D2606" t="s">
        <v>15</v>
      </c>
      <c r="E2606" t="s">
        <v>30</v>
      </c>
      <c r="F2606" s="21">
        <v>45257</v>
      </c>
      <c r="G2606" s="21">
        <v>45622</v>
      </c>
      <c r="H2606" t="s">
        <v>12</v>
      </c>
    </row>
    <row r="2607" spans="1:8">
      <c r="A2607">
        <v>12606</v>
      </c>
      <c r="B2607" t="s">
        <v>1479</v>
      </c>
      <c r="C2607" t="s">
        <v>9</v>
      </c>
      <c r="D2607" t="s">
        <v>15</v>
      </c>
      <c r="E2607" t="s">
        <v>30</v>
      </c>
      <c r="F2607" s="21">
        <v>45431</v>
      </c>
      <c r="G2607" s="21">
        <v>45611</v>
      </c>
      <c r="H2607" t="s">
        <v>12</v>
      </c>
    </row>
    <row r="2608" spans="1:8">
      <c r="A2608">
        <v>12607</v>
      </c>
      <c r="B2608" t="s">
        <v>2347</v>
      </c>
      <c r="C2608" t="s">
        <v>28</v>
      </c>
      <c r="D2608" t="s">
        <v>26</v>
      </c>
      <c r="E2608" t="s">
        <v>16</v>
      </c>
      <c r="F2608" s="21">
        <v>45131</v>
      </c>
      <c r="G2608" s="21">
        <v>45861</v>
      </c>
      <c r="H2608" t="s">
        <v>12</v>
      </c>
    </row>
    <row r="2609" spans="1:8">
      <c r="A2609">
        <v>12608</v>
      </c>
      <c r="B2609" t="s">
        <v>140</v>
      </c>
      <c r="C2609" t="s">
        <v>21</v>
      </c>
      <c r="D2609" t="s">
        <v>15</v>
      </c>
      <c r="E2609" t="s">
        <v>22</v>
      </c>
      <c r="F2609" s="21">
        <v>44934</v>
      </c>
      <c r="G2609" s="21">
        <v>45299</v>
      </c>
      <c r="H2609" t="s">
        <v>12</v>
      </c>
    </row>
    <row r="2610" spans="1:8">
      <c r="A2610">
        <v>12609</v>
      </c>
      <c r="B2610" t="s">
        <v>2348</v>
      </c>
      <c r="C2610" t="s">
        <v>28</v>
      </c>
      <c r="D2610" t="s">
        <v>10</v>
      </c>
      <c r="E2610" t="s">
        <v>35</v>
      </c>
      <c r="F2610" s="21">
        <v>45095</v>
      </c>
      <c r="G2610" s="21">
        <v>45460</v>
      </c>
      <c r="H2610" t="s">
        <v>12</v>
      </c>
    </row>
    <row r="2611" spans="1:8">
      <c r="A2611">
        <v>12610</v>
      </c>
      <c r="B2611" t="s">
        <v>2349</v>
      </c>
      <c r="C2611" t="s">
        <v>28</v>
      </c>
      <c r="D2611" t="s">
        <v>26</v>
      </c>
      <c r="E2611" t="s">
        <v>35</v>
      </c>
      <c r="F2611" s="21">
        <v>45215</v>
      </c>
      <c r="G2611" s="21">
        <v>45580</v>
      </c>
      <c r="H2611" t="s">
        <v>12</v>
      </c>
    </row>
    <row r="2612" spans="1:8">
      <c r="A2612">
        <v>12611</v>
      </c>
      <c r="B2612" t="s">
        <v>2350</v>
      </c>
      <c r="C2612" t="s">
        <v>28</v>
      </c>
      <c r="D2612" t="s">
        <v>38</v>
      </c>
      <c r="E2612" t="s">
        <v>11</v>
      </c>
      <c r="F2612" s="21">
        <v>45133</v>
      </c>
      <c r="G2612" s="21">
        <v>45863</v>
      </c>
      <c r="H2612" t="s">
        <v>12</v>
      </c>
    </row>
    <row r="2613" spans="1:8">
      <c r="A2613">
        <v>12612</v>
      </c>
      <c r="B2613" t="s">
        <v>2351</v>
      </c>
      <c r="C2613" t="s">
        <v>21</v>
      </c>
      <c r="D2613" t="s">
        <v>10</v>
      </c>
      <c r="E2613" t="s">
        <v>30</v>
      </c>
      <c r="F2613" s="21">
        <v>45329</v>
      </c>
      <c r="G2613" s="21">
        <v>45509</v>
      </c>
      <c r="H2613" t="s">
        <v>12</v>
      </c>
    </row>
    <row r="2614" spans="1:8">
      <c r="A2614">
        <v>12613</v>
      </c>
      <c r="B2614" t="s">
        <v>1474</v>
      </c>
      <c r="C2614" t="s">
        <v>55</v>
      </c>
      <c r="D2614" t="s">
        <v>26</v>
      </c>
      <c r="E2614" t="s">
        <v>22</v>
      </c>
      <c r="F2614" s="21">
        <v>45544</v>
      </c>
      <c r="G2614" s="21">
        <v>46274</v>
      </c>
      <c r="H2614" t="s">
        <v>19</v>
      </c>
    </row>
    <row r="2615" spans="1:8">
      <c r="A2615">
        <v>12614</v>
      </c>
      <c r="B2615" t="s">
        <v>2352</v>
      </c>
      <c r="C2615" t="s">
        <v>55</v>
      </c>
      <c r="D2615" t="s">
        <v>18</v>
      </c>
      <c r="E2615" t="s">
        <v>11</v>
      </c>
      <c r="F2615" s="21">
        <v>45042</v>
      </c>
      <c r="G2615" s="21">
        <v>45222</v>
      </c>
      <c r="H2615" t="s">
        <v>12</v>
      </c>
    </row>
    <row r="2616" spans="1:8">
      <c r="A2616">
        <v>12615</v>
      </c>
      <c r="B2616" t="s">
        <v>2353</v>
      </c>
      <c r="C2616" t="s">
        <v>14</v>
      </c>
      <c r="D2616" t="s">
        <v>18</v>
      </c>
      <c r="E2616" t="s">
        <v>11</v>
      </c>
      <c r="F2616" s="21">
        <v>45510</v>
      </c>
      <c r="G2616" s="21">
        <v>46240</v>
      </c>
      <c r="H2616" t="s">
        <v>19</v>
      </c>
    </row>
    <row r="2617" spans="1:8">
      <c r="A2617">
        <v>12616</v>
      </c>
      <c r="B2617" t="s">
        <v>2354</v>
      </c>
      <c r="C2617" t="s">
        <v>14</v>
      </c>
      <c r="D2617" t="s">
        <v>18</v>
      </c>
      <c r="E2617" t="s">
        <v>35</v>
      </c>
      <c r="F2617" s="21">
        <v>45237</v>
      </c>
      <c r="G2617" s="21">
        <v>45602</v>
      </c>
      <c r="H2617" t="s">
        <v>12</v>
      </c>
    </row>
    <row r="2618" spans="1:8">
      <c r="A2618">
        <v>12617</v>
      </c>
      <c r="B2618" t="s">
        <v>1650</v>
      </c>
      <c r="C2618" t="s">
        <v>14</v>
      </c>
      <c r="D2618" t="s">
        <v>18</v>
      </c>
      <c r="E2618" t="s">
        <v>35</v>
      </c>
      <c r="F2618" s="21">
        <v>45185</v>
      </c>
      <c r="G2618" s="21">
        <v>45365</v>
      </c>
      <c r="H2618" t="s">
        <v>12</v>
      </c>
    </row>
    <row r="2619" spans="1:8">
      <c r="A2619">
        <v>12618</v>
      </c>
      <c r="B2619" t="s">
        <v>2355</v>
      </c>
      <c r="C2619" t="s">
        <v>25</v>
      </c>
      <c r="D2619" t="s">
        <v>26</v>
      </c>
      <c r="E2619" t="s">
        <v>11</v>
      </c>
      <c r="F2619" s="21">
        <v>45112</v>
      </c>
      <c r="G2619" s="21">
        <v>45477</v>
      </c>
      <c r="H2619" t="s">
        <v>12</v>
      </c>
    </row>
    <row r="2620" spans="1:8">
      <c r="A2620">
        <v>12619</v>
      </c>
      <c r="B2620" t="s">
        <v>2356</v>
      </c>
      <c r="C2620" t="s">
        <v>14</v>
      </c>
      <c r="D2620" t="s">
        <v>38</v>
      </c>
      <c r="E2620" t="s">
        <v>30</v>
      </c>
      <c r="F2620" s="21">
        <v>45395</v>
      </c>
      <c r="G2620" s="21">
        <v>45760</v>
      </c>
      <c r="H2620" t="s">
        <v>12</v>
      </c>
    </row>
    <row r="2621" spans="1:8">
      <c r="A2621">
        <v>12620</v>
      </c>
      <c r="B2621" t="s">
        <v>2357</v>
      </c>
      <c r="C2621" t="s">
        <v>55</v>
      </c>
      <c r="D2621" t="s">
        <v>38</v>
      </c>
      <c r="E2621" t="s">
        <v>35</v>
      </c>
      <c r="F2621" s="21">
        <v>45538</v>
      </c>
      <c r="G2621" s="21">
        <v>45903</v>
      </c>
      <c r="H2621" t="s">
        <v>12</v>
      </c>
    </row>
    <row r="2622" spans="1:8">
      <c r="A2622">
        <v>12621</v>
      </c>
      <c r="B2622" t="s">
        <v>2358</v>
      </c>
      <c r="C2622" t="s">
        <v>9</v>
      </c>
      <c r="D2622" t="s">
        <v>15</v>
      </c>
      <c r="E2622" t="s">
        <v>16</v>
      </c>
      <c r="F2622" s="21">
        <v>44927</v>
      </c>
      <c r="G2622" s="21">
        <v>45107</v>
      </c>
      <c r="H2622" t="s">
        <v>12</v>
      </c>
    </row>
    <row r="2623" spans="1:8">
      <c r="A2623">
        <v>12622</v>
      </c>
      <c r="B2623" t="s">
        <v>2359</v>
      </c>
      <c r="C2623" t="s">
        <v>9</v>
      </c>
      <c r="D2623" t="s">
        <v>10</v>
      </c>
      <c r="E2623" t="s">
        <v>16</v>
      </c>
      <c r="F2623" s="21">
        <v>45237</v>
      </c>
      <c r="G2623" s="21">
        <v>45602</v>
      </c>
      <c r="H2623" t="s">
        <v>12</v>
      </c>
    </row>
    <row r="2624" spans="1:8">
      <c r="A2624">
        <v>12623</v>
      </c>
      <c r="B2624" t="s">
        <v>2360</v>
      </c>
      <c r="C2624" t="s">
        <v>21</v>
      </c>
      <c r="D2624" t="s">
        <v>26</v>
      </c>
      <c r="E2624" t="s">
        <v>16</v>
      </c>
      <c r="F2624" s="21">
        <v>45303</v>
      </c>
      <c r="G2624" s="21">
        <v>45483</v>
      </c>
      <c r="H2624" t="s">
        <v>12</v>
      </c>
    </row>
    <row r="2625" spans="1:8">
      <c r="A2625">
        <v>12624</v>
      </c>
      <c r="B2625" t="s">
        <v>2025</v>
      </c>
      <c r="C2625" t="s">
        <v>55</v>
      </c>
      <c r="D2625" t="s">
        <v>10</v>
      </c>
      <c r="E2625" t="s">
        <v>16</v>
      </c>
      <c r="F2625" s="21">
        <v>45213</v>
      </c>
      <c r="G2625" s="21">
        <v>45578</v>
      </c>
      <c r="H2625" t="s">
        <v>12</v>
      </c>
    </row>
    <row r="2626" spans="1:8">
      <c r="A2626">
        <v>12625</v>
      </c>
      <c r="B2626" t="s">
        <v>2361</v>
      </c>
      <c r="C2626" t="s">
        <v>25</v>
      </c>
      <c r="D2626" t="s">
        <v>26</v>
      </c>
      <c r="E2626" t="s">
        <v>16</v>
      </c>
      <c r="F2626" s="21">
        <v>45236</v>
      </c>
      <c r="G2626" s="21">
        <v>45416</v>
      </c>
      <c r="H2626" t="s">
        <v>12</v>
      </c>
    </row>
    <row r="2627" spans="1:8">
      <c r="A2627">
        <v>12626</v>
      </c>
      <c r="B2627" t="s">
        <v>2362</v>
      </c>
      <c r="C2627" t="s">
        <v>21</v>
      </c>
      <c r="D2627" t="s">
        <v>26</v>
      </c>
      <c r="E2627" t="s">
        <v>16</v>
      </c>
      <c r="F2627" s="21">
        <v>45414</v>
      </c>
      <c r="G2627" s="21">
        <v>45594</v>
      </c>
      <c r="H2627" t="s">
        <v>12</v>
      </c>
    </row>
    <row r="2628" spans="1:8">
      <c r="A2628">
        <v>12627</v>
      </c>
      <c r="B2628" t="s">
        <v>2221</v>
      </c>
      <c r="C2628" t="s">
        <v>9</v>
      </c>
      <c r="D2628" t="s">
        <v>18</v>
      </c>
      <c r="E2628" t="s">
        <v>22</v>
      </c>
      <c r="F2628" s="21">
        <v>45520</v>
      </c>
      <c r="G2628" s="21">
        <v>46250</v>
      </c>
      <c r="H2628" t="s">
        <v>19</v>
      </c>
    </row>
    <row r="2629" spans="1:8">
      <c r="A2629">
        <v>12628</v>
      </c>
      <c r="B2629" t="s">
        <v>2363</v>
      </c>
      <c r="C2629" t="s">
        <v>25</v>
      </c>
      <c r="D2629" t="s">
        <v>26</v>
      </c>
      <c r="E2629" t="s">
        <v>35</v>
      </c>
      <c r="F2629" s="21">
        <v>45418</v>
      </c>
      <c r="G2629" s="21">
        <v>45598</v>
      </c>
      <c r="H2629" t="s">
        <v>12</v>
      </c>
    </row>
    <row r="2630" spans="1:8">
      <c r="A2630">
        <v>12629</v>
      </c>
      <c r="B2630" t="s">
        <v>2364</v>
      </c>
      <c r="C2630" t="s">
        <v>21</v>
      </c>
      <c r="D2630" t="s">
        <v>26</v>
      </c>
      <c r="E2630" t="s">
        <v>22</v>
      </c>
      <c r="F2630" s="21">
        <v>45621</v>
      </c>
      <c r="G2630" s="21">
        <v>45986</v>
      </c>
      <c r="H2630" t="s">
        <v>12</v>
      </c>
    </row>
    <row r="2631" spans="1:8">
      <c r="A2631">
        <v>12630</v>
      </c>
      <c r="B2631" t="s">
        <v>2365</v>
      </c>
      <c r="C2631" t="s">
        <v>55</v>
      </c>
      <c r="D2631" t="s">
        <v>38</v>
      </c>
      <c r="E2631" t="s">
        <v>22</v>
      </c>
      <c r="F2631" s="21">
        <v>45349</v>
      </c>
      <c r="G2631" s="21">
        <v>45529</v>
      </c>
      <c r="H2631" t="s">
        <v>12</v>
      </c>
    </row>
    <row r="2632" spans="1:8">
      <c r="A2632">
        <v>12631</v>
      </c>
      <c r="B2632" t="s">
        <v>2366</v>
      </c>
      <c r="C2632" t="s">
        <v>28</v>
      </c>
      <c r="D2632" t="s">
        <v>26</v>
      </c>
      <c r="E2632" t="s">
        <v>16</v>
      </c>
      <c r="F2632" s="21">
        <v>45214</v>
      </c>
      <c r="G2632" s="21">
        <v>45944</v>
      </c>
      <c r="H2632" t="s">
        <v>12</v>
      </c>
    </row>
    <row r="2633" spans="1:8">
      <c r="A2633">
        <v>12632</v>
      </c>
      <c r="B2633" t="s">
        <v>2367</v>
      </c>
      <c r="C2633" t="s">
        <v>21</v>
      </c>
      <c r="D2633" t="s">
        <v>10</v>
      </c>
      <c r="E2633" t="s">
        <v>16</v>
      </c>
      <c r="F2633" s="21">
        <v>45614</v>
      </c>
      <c r="G2633" s="21">
        <v>45979</v>
      </c>
      <c r="H2633" t="s">
        <v>12</v>
      </c>
    </row>
    <row r="2634" spans="1:8">
      <c r="A2634">
        <v>12633</v>
      </c>
      <c r="B2634" t="s">
        <v>2368</v>
      </c>
      <c r="C2634" t="s">
        <v>21</v>
      </c>
      <c r="D2634" t="s">
        <v>38</v>
      </c>
      <c r="E2634" t="s">
        <v>16</v>
      </c>
      <c r="F2634" s="21">
        <v>45592</v>
      </c>
      <c r="G2634" s="21">
        <v>45772</v>
      </c>
      <c r="H2634" t="s">
        <v>12</v>
      </c>
    </row>
    <row r="2635" spans="1:8">
      <c r="A2635">
        <v>12634</v>
      </c>
      <c r="B2635" t="s">
        <v>2369</v>
      </c>
      <c r="C2635" t="s">
        <v>55</v>
      </c>
      <c r="D2635" t="s">
        <v>15</v>
      </c>
      <c r="E2635" t="s">
        <v>22</v>
      </c>
      <c r="F2635" s="21">
        <v>45164</v>
      </c>
      <c r="G2635" s="21">
        <v>45894</v>
      </c>
      <c r="H2635" t="s">
        <v>12</v>
      </c>
    </row>
    <row r="2636" spans="1:8">
      <c r="A2636">
        <v>12635</v>
      </c>
      <c r="B2636" t="s">
        <v>2370</v>
      </c>
      <c r="C2636" t="s">
        <v>25</v>
      </c>
      <c r="D2636" t="s">
        <v>10</v>
      </c>
      <c r="E2636" t="s">
        <v>16</v>
      </c>
      <c r="F2636" s="21">
        <v>45539</v>
      </c>
      <c r="G2636" s="21">
        <v>45904</v>
      </c>
      <c r="H2636" t="s">
        <v>12</v>
      </c>
    </row>
    <row r="2637" spans="1:8">
      <c r="A2637">
        <v>12636</v>
      </c>
      <c r="B2637" t="s">
        <v>1605</v>
      </c>
      <c r="C2637" t="s">
        <v>28</v>
      </c>
      <c r="D2637" t="s">
        <v>18</v>
      </c>
      <c r="E2637" t="s">
        <v>30</v>
      </c>
      <c r="F2637" s="21">
        <v>45601</v>
      </c>
      <c r="G2637" s="21">
        <v>45966</v>
      </c>
      <c r="H2637" t="s">
        <v>12</v>
      </c>
    </row>
    <row r="2638" spans="1:8">
      <c r="A2638">
        <v>12637</v>
      </c>
      <c r="B2638" t="s">
        <v>2371</v>
      </c>
      <c r="C2638" t="s">
        <v>28</v>
      </c>
      <c r="D2638" t="s">
        <v>18</v>
      </c>
      <c r="E2638" t="s">
        <v>30</v>
      </c>
      <c r="F2638" s="21">
        <v>45581</v>
      </c>
      <c r="G2638" s="21">
        <v>45946</v>
      </c>
      <c r="H2638" t="s">
        <v>12</v>
      </c>
    </row>
    <row r="2639" spans="1:8">
      <c r="A2639">
        <v>12638</v>
      </c>
      <c r="B2639" t="s">
        <v>2253</v>
      </c>
      <c r="C2639" t="s">
        <v>28</v>
      </c>
      <c r="D2639" t="s">
        <v>38</v>
      </c>
      <c r="E2639" t="s">
        <v>30</v>
      </c>
      <c r="F2639" s="21">
        <v>45405</v>
      </c>
      <c r="G2639" s="21">
        <v>45770</v>
      </c>
      <c r="H2639" t="s">
        <v>12</v>
      </c>
    </row>
    <row r="2640" spans="1:8">
      <c r="A2640">
        <v>12639</v>
      </c>
      <c r="B2640" t="s">
        <v>2372</v>
      </c>
      <c r="C2640" t="s">
        <v>21</v>
      </c>
      <c r="D2640" t="s">
        <v>38</v>
      </c>
      <c r="E2640" t="s">
        <v>35</v>
      </c>
      <c r="F2640" s="21">
        <v>45344</v>
      </c>
      <c r="G2640" s="21">
        <v>45709</v>
      </c>
      <c r="H2640" t="s">
        <v>12</v>
      </c>
    </row>
    <row r="2641" spans="1:8">
      <c r="A2641">
        <v>12640</v>
      </c>
      <c r="B2641" t="s">
        <v>2373</v>
      </c>
      <c r="C2641" t="s">
        <v>9</v>
      </c>
      <c r="D2641" t="s">
        <v>15</v>
      </c>
      <c r="E2641" t="s">
        <v>30</v>
      </c>
      <c r="F2641" s="21">
        <v>45067</v>
      </c>
      <c r="G2641" s="21">
        <v>45432</v>
      </c>
      <c r="H2641" t="s">
        <v>12</v>
      </c>
    </row>
    <row r="2642" spans="1:8">
      <c r="A2642">
        <v>12641</v>
      </c>
      <c r="B2642" t="s">
        <v>2374</v>
      </c>
      <c r="C2642" t="s">
        <v>14</v>
      </c>
      <c r="D2642" t="s">
        <v>38</v>
      </c>
      <c r="E2642" t="s">
        <v>22</v>
      </c>
      <c r="F2642" s="21">
        <v>45479</v>
      </c>
      <c r="G2642" s="21">
        <v>46209</v>
      </c>
      <c r="H2642" t="s">
        <v>19</v>
      </c>
    </row>
    <row r="2643" spans="1:8">
      <c r="A2643">
        <v>12642</v>
      </c>
      <c r="B2643" t="s">
        <v>2375</v>
      </c>
      <c r="C2643" t="s">
        <v>25</v>
      </c>
      <c r="D2643" t="s">
        <v>15</v>
      </c>
      <c r="E2643" t="s">
        <v>11</v>
      </c>
      <c r="F2643" s="21">
        <v>45540</v>
      </c>
      <c r="G2643" s="21">
        <v>45905</v>
      </c>
      <c r="H2643" t="s">
        <v>12</v>
      </c>
    </row>
    <row r="2644" spans="1:8">
      <c r="A2644">
        <v>12643</v>
      </c>
      <c r="B2644" t="s">
        <v>2376</v>
      </c>
      <c r="C2644" t="s">
        <v>28</v>
      </c>
      <c r="D2644" t="s">
        <v>18</v>
      </c>
      <c r="E2644" t="s">
        <v>11</v>
      </c>
      <c r="F2644" s="21">
        <v>45332</v>
      </c>
      <c r="G2644" s="21">
        <v>45512</v>
      </c>
      <c r="H2644" t="s">
        <v>12</v>
      </c>
    </row>
    <row r="2645" spans="1:8">
      <c r="A2645">
        <v>12644</v>
      </c>
      <c r="B2645" t="s">
        <v>2377</v>
      </c>
      <c r="C2645" t="s">
        <v>9</v>
      </c>
      <c r="D2645" t="s">
        <v>15</v>
      </c>
      <c r="E2645" t="s">
        <v>35</v>
      </c>
      <c r="F2645" s="21">
        <v>44969</v>
      </c>
      <c r="G2645" s="21">
        <v>45699</v>
      </c>
      <c r="H2645" t="s">
        <v>12</v>
      </c>
    </row>
    <row r="2646" spans="1:8">
      <c r="A2646">
        <v>12645</v>
      </c>
      <c r="B2646" t="s">
        <v>2378</v>
      </c>
      <c r="C2646" t="s">
        <v>9</v>
      </c>
      <c r="D2646" t="s">
        <v>10</v>
      </c>
      <c r="E2646" t="s">
        <v>35</v>
      </c>
      <c r="F2646" s="21">
        <v>45607</v>
      </c>
      <c r="G2646" s="21">
        <v>45787</v>
      </c>
      <c r="H2646" t="s">
        <v>12</v>
      </c>
    </row>
    <row r="2647" spans="1:8">
      <c r="A2647">
        <v>12646</v>
      </c>
      <c r="B2647" t="s">
        <v>2379</v>
      </c>
      <c r="C2647" t="s">
        <v>14</v>
      </c>
      <c r="D2647" t="s">
        <v>10</v>
      </c>
      <c r="E2647" t="s">
        <v>22</v>
      </c>
      <c r="F2647" s="21">
        <v>45046</v>
      </c>
      <c r="G2647" s="21">
        <v>45411</v>
      </c>
      <c r="H2647" t="s">
        <v>12</v>
      </c>
    </row>
    <row r="2648" spans="1:8">
      <c r="A2648">
        <v>12647</v>
      </c>
      <c r="B2648" t="s">
        <v>2380</v>
      </c>
      <c r="C2648" t="s">
        <v>28</v>
      </c>
      <c r="D2648" t="s">
        <v>38</v>
      </c>
      <c r="E2648" t="s">
        <v>35</v>
      </c>
      <c r="F2648" s="21">
        <v>45599</v>
      </c>
      <c r="G2648" s="21">
        <v>45964</v>
      </c>
      <c r="H2648" t="s">
        <v>12</v>
      </c>
    </row>
    <row r="2649" spans="1:8">
      <c r="A2649">
        <v>12648</v>
      </c>
      <c r="B2649" t="s">
        <v>2381</v>
      </c>
      <c r="C2649" t="s">
        <v>25</v>
      </c>
      <c r="D2649" t="s">
        <v>38</v>
      </c>
      <c r="E2649" t="s">
        <v>16</v>
      </c>
      <c r="F2649" s="21">
        <v>45158</v>
      </c>
      <c r="G2649" s="21">
        <v>45888</v>
      </c>
      <c r="H2649" t="s">
        <v>12</v>
      </c>
    </row>
    <row r="2650" spans="1:8">
      <c r="A2650">
        <v>12649</v>
      </c>
      <c r="B2650" t="s">
        <v>2382</v>
      </c>
      <c r="C2650" t="s">
        <v>21</v>
      </c>
      <c r="D2650" t="s">
        <v>18</v>
      </c>
      <c r="E2650" t="s">
        <v>16</v>
      </c>
      <c r="F2650" s="21">
        <v>45443</v>
      </c>
      <c r="G2650" s="21">
        <v>45623</v>
      </c>
      <c r="H2650" t="s">
        <v>12</v>
      </c>
    </row>
    <row r="2651" spans="1:8">
      <c r="A2651">
        <v>12650</v>
      </c>
      <c r="B2651" t="s">
        <v>2383</v>
      </c>
      <c r="C2651" t="s">
        <v>9</v>
      </c>
      <c r="D2651" t="s">
        <v>10</v>
      </c>
      <c r="E2651" t="s">
        <v>11</v>
      </c>
      <c r="F2651" s="21">
        <v>45342</v>
      </c>
      <c r="G2651" s="21">
        <v>45707</v>
      </c>
      <c r="H2651" t="s">
        <v>12</v>
      </c>
    </row>
    <row r="2652" spans="1:8">
      <c r="A2652">
        <v>12651</v>
      </c>
      <c r="B2652" t="s">
        <v>2384</v>
      </c>
      <c r="C2652" t="s">
        <v>28</v>
      </c>
      <c r="D2652" t="s">
        <v>26</v>
      </c>
      <c r="E2652" t="s">
        <v>11</v>
      </c>
      <c r="F2652" s="21">
        <v>44951</v>
      </c>
      <c r="G2652" s="21">
        <v>45131</v>
      </c>
      <c r="H2652" t="s">
        <v>12</v>
      </c>
    </row>
    <row r="2653" spans="1:8">
      <c r="A2653">
        <v>12652</v>
      </c>
      <c r="B2653" t="s">
        <v>2385</v>
      </c>
      <c r="C2653" t="s">
        <v>9</v>
      </c>
      <c r="D2653" t="s">
        <v>18</v>
      </c>
      <c r="E2653" t="s">
        <v>11</v>
      </c>
      <c r="F2653" s="21">
        <v>45623</v>
      </c>
      <c r="G2653" s="21">
        <v>45803</v>
      </c>
      <c r="H2653" t="s">
        <v>12</v>
      </c>
    </row>
    <row r="2654" spans="1:8">
      <c r="A2654">
        <v>12653</v>
      </c>
      <c r="B2654" t="s">
        <v>2386</v>
      </c>
      <c r="C2654" t="s">
        <v>55</v>
      </c>
      <c r="D2654" t="s">
        <v>26</v>
      </c>
      <c r="E2654" t="s">
        <v>22</v>
      </c>
      <c r="F2654" s="21">
        <v>45293</v>
      </c>
      <c r="G2654" s="21">
        <v>46023</v>
      </c>
      <c r="H2654" t="s">
        <v>12</v>
      </c>
    </row>
    <row r="2655" spans="1:8">
      <c r="A2655">
        <v>12654</v>
      </c>
      <c r="B2655" t="s">
        <v>2387</v>
      </c>
      <c r="C2655" t="s">
        <v>14</v>
      </c>
      <c r="D2655" t="s">
        <v>15</v>
      </c>
      <c r="E2655" t="s">
        <v>30</v>
      </c>
      <c r="F2655" s="21">
        <v>45278</v>
      </c>
      <c r="G2655" s="21">
        <v>45643</v>
      </c>
      <c r="H2655" t="s">
        <v>12</v>
      </c>
    </row>
    <row r="2656" spans="1:8">
      <c r="A2656">
        <v>12655</v>
      </c>
      <c r="B2656" t="s">
        <v>636</v>
      </c>
      <c r="C2656" t="s">
        <v>25</v>
      </c>
      <c r="D2656" t="s">
        <v>38</v>
      </c>
      <c r="E2656" t="s">
        <v>35</v>
      </c>
      <c r="F2656" s="21">
        <v>45530</v>
      </c>
      <c r="G2656" s="21">
        <v>45895</v>
      </c>
      <c r="H2656" t="s">
        <v>12</v>
      </c>
    </row>
    <row r="2657" spans="1:8">
      <c r="A2657">
        <v>12656</v>
      </c>
      <c r="B2657" t="s">
        <v>2388</v>
      </c>
      <c r="C2657" t="s">
        <v>28</v>
      </c>
      <c r="D2657" t="s">
        <v>26</v>
      </c>
      <c r="E2657" t="s">
        <v>22</v>
      </c>
      <c r="F2657" s="21">
        <v>44959</v>
      </c>
      <c r="G2657" s="21">
        <v>45324</v>
      </c>
      <c r="H2657" t="s">
        <v>12</v>
      </c>
    </row>
    <row r="2658" spans="1:8">
      <c r="A2658">
        <v>12657</v>
      </c>
      <c r="B2658" t="s">
        <v>2389</v>
      </c>
      <c r="C2658" t="s">
        <v>9</v>
      </c>
      <c r="D2658" t="s">
        <v>10</v>
      </c>
      <c r="E2658" t="s">
        <v>22</v>
      </c>
      <c r="F2658" s="21">
        <v>45319</v>
      </c>
      <c r="G2658" s="21">
        <v>46049</v>
      </c>
      <c r="H2658" t="s">
        <v>19</v>
      </c>
    </row>
    <row r="2659" spans="1:8">
      <c r="A2659">
        <v>12658</v>
      </c>
      <c r="B2659" t="s">
        <v>1932</v>
      </c>
      <c r="C2659" t="s">
        <v>55</v>
      </c>
      <c r="D2659" t="s">
        <v>15</v>
      </c>
      <c r="E2659" t="s">
        <v>35</v>
      </c>
      <c r="F2659" s="21">
        <v>45286</v>
      </c>
      <c r="G2659" s="21">
        <v>46016</v>
      </c>
      <c r="H2659" t="s">
        <v>12</v>
      </c>
    </row>
    <row r="2660" spans="1:8">
      <c r="A2660">
        <v>12659</v>
      </c>
      <c r="B2660" t="s">
        <v>2390</v>
      </c>
      <c r="C2660" t="s">
        <v>55</v>
      </c>
      <c r="D2660" t="s">
        <v>26</v>
      </c>
      <c r="E2660" t="s">
        <v>22</v>
      </c>
      <c r="F2660" s="21">
        <v>45015</v>
      </c>
      <c r="G2660" s="21">
        <v>45380</v>
      </c>
      <c r="H2660" t="s">
        <v>12</v>
      </c>
    </row>
    <row r="2661" spans="1:8">
      <c r="A2661">
        <v>12660</v>
      </c>
      <c r="B2661" t="s">
        <v>2391</v>
      </c>
      <c r="C2661" t="s">
        <v>9</v>
      </c>
      <c r="D2661" t="s">
        <v>26</v>
      </c>
      <c r="E2661" t="s">
        <v>11</v>
      </c>
      <c r="F2661" s="21">
        <v>45573</v>
      </c>
      <c r="G2661" s="21">
        <v>45753</v>
      </c>
      <c r="H2661" t="s">
        <v>12</v>
      </c>
    </row>
    <row r="2662" spans="1:8">
      <c r="A2662">
        <v>12661</v>
      </c>
      <c r="B2662" t="s">
        <v>2392</v>
      </c>
      <c r="C2662" t="s">
        <v>14</v>
      </c>
      <c r="D2662" t="s">
        <v>10</v>
      </c>
      <c r="E2662" t="s">
        <v>11</v>
      </c>
      <c r="F2662" s="21">
        <v>45545</v>
      </c>
      <c r="G2662" s="21">
        <v>45910</v>
      </c>
      <c r="H2662" t="s">
        <v>12</v>
      </c>
    </row>
    <row r="2663" spans="1:8">
      <c r="A2663">
        <v>12662</v>
      </c>
      <c r="B2663" t="s">
        <v>2393</v>
      </c>
      <c r="C2663" t="s">
        <v>25</v>
      </c>
      <c r="D2663" t="s">
        <v>15</v>
      </c>
      <c r="E2663" t="s">
        <v>22</v>
      </c>
      <c r="F2663" s="21">
        <v>45148</v>
      </c>
      <c r="G2663" s="21">
        <v>45878</v>
      </c>
      <c r="H2663" t="s">
        <v>12</v>
      </c>
    </row>
    <row r="2664" spans="1:8">
      <c r="A2664">
        <v>12663</v>
      </c>
      <c r="B2664" t="s">
        <v>2394</v>
      </c>
      <c r="C2664" t="s">
        <v>9</v>
      </c>
      <c r="D2664" t="s">
        <v>18</v>
      </c>
      <c r="E2664" t="s">
        <v>35</v>
      </c>
      <c r="F2664" s="21">
        <v>45618</v>
      </c>
      <c r="G2664" s="21">
        <v>45798</v>
      </c>
      <c r="H2664" t="s">
        <v>12</v>
      </c>
    </row>
    <row r="2665" spans="1:8">
      <c r="A2665">
        <v>12664</v>
      </c>
      <c r="B2665" t="s">
        <v>2395</v>
      </c>
      <c r="C2665" t="s">
        <v>55</v>
      </c>
      <c r="D2665" t="s">
        <v>26</v>
      </c>
      <c r="E2665" t="s">
        <v>35</v>
      </c>
      <c r="F2665" s="21">
        <v>45112</v>
      </c>
      <c r="G2665" s="21">
        <v>45477</v>
      </c>
      <c r="H2665" t="s">
        <v>12</v>
      </c>
    </row>
    <row r="2666" spans="1:8">
      <c r="A2666">
        <v>12665</v>
      </c>
      <c r="B2666" t="s">
        <v>2396</v>
      </c>
      <c r="C2666" t="s">
        <v>55</v>
      </c>
      <c r="D2666" t="s">
        <v>15</v>
      </c>
      <c r="E2666" t="s">
        <v>16</v>
      </c>
      <c r="F2666" s="21">
        <v>45186</v>
      </c>
      <c r="G2666" s="21">
        <v>45916</v>
      </c>
      <c r="H2666" t="s">
        <v>12</v>
      </c>
    </row>
    <row r="2667" spans="1:8">
      <c r="A2667">
        <v>12666</v>
      </c>
      <c r="B2667" t="s">
        <v>2397</v>
      </c>
      <c r="C2667" t="s">
        <v>55</v>
      </c>
      <c r="D2667" t="s">
        <v>18</v>
      </c>
      <c r="E2667" t="s">
        <v>22</v>
      </c>
      <c r="F2667" s="21">
        <v>45227</v>
      </c>
      <c r="G2667" s="21">
        <v>45407</v>
      </c>
      <c r="H2667" t="s">
        <v>12</v>
      </c>
    </row>
    <row r="2668" spans="1:8">
      <c r="A2668">
        <v>12667</v>
      </c>
      <c r="B2668" t="s">
        <v>2398</v>
      </c>
      <c r="C2668" t="s">
        <v>28</v>
      </c>
      <c r="D2668" t="s">
        <v>10</v>
      </c>
      <c r="E2668" t="s">
        <v>22</v>
      </c>
      <c r="F2668" s="21">
        <v>45039</v>
      </c>
      <c r="G2668" s="21">
        <v>45769</v>
      </c>
      <c r="H2668" t="s">
        <v>12</v>
      </c>
    </row>
    <row r="2669" spans="1:8">
      <c r="A2669">
        <v>12668</v>
      </c>
      <c r="B2669" t="s">
        <v>2399</v>
      </c>
      <c r="C2669" t="s">
        <v>21</v>
      </c>
      <c r="D2669" t="s">
        <v>38</v>
      </c>
      <c r="E2669" t="s">
        <v>22</v>
      </c>
      <c r="F2669" s="21">
        <v>45182</v>
      </c>
      <c r="G2669" s="21">
        <v>45362</v>
      </c>
      <c r="H2669" t="s">
        <v>12</v>
      </c>
    </row>
    <row r="2670" spans="1:8">
      <c r="A2670">
        <v>12669</v>
      </c>
      <c r="B2670" t="s">
        <v>1166</v>
      </c>
      <c r="C2670" t="s">
        <v>55</v>
      </c>
      <c r="D2670" t="s">
        <v>26</v>
      </c>
      <c r="E2670" t="s">
        <v>30</v>
      </c>
      <c r="F2670" s="21">
        <v>45114</v>
      </c>
      <c r="G2670" s="21">
        <v>45294</v>
      </c>
      <c r="H2670" t="s">
        <v>12</v>
      </c>
    </row>
    <row r="2671" spans="1:8">
      <c r="A2671">
        <v>12670</v>
      </c>
      <c r="B2671" t="s">
        <v>2400</v>
      </c>
      <c r="C2671" t="s">
        <v>55</v>
      </c>
      <c r="D2671" t="s">
        <v>18</v>
      </c>
      <c r="E2671" t="s">
        <v>22</v>
      </c>
      <c r="F2671" s="21">
        <v>45045</v>
      </c>
      <c r="G2671" s="21">
        <v>45225</v>
      </c>
      <c r="H2671" t="s">
        <v>12</v>
      </c>
    </row>
    <row r="2672" spans="1:8">
      <c r="A2672">
        <v>12671</v>
      </c>
      <c r="B2672" t="s">
        <v>541</v>
      </c>
      <c r="C2672" t="s">
        <v>21</v>
      </c>
      <c r="D2672" t="s">
        <v>15</v>
      </c>
      <c r="E2672" t="s">
        <v>35</v>
      </c>
      <c r="F2672" s="21">
        <v>44951</v>
      </c>
      <c r="G2672" s="21">
        <v>45316</v>
      </c>
      <c r="H2672" t="s">
        <v>12</v>
      </c>
    </row>
    <row r="2673" spans="1:8">
      <c r="A2673">
        <v>12672</v>
      </c>
      <c r="B2673" t="s">
        <v>1037</v>
      </c>
      <c r="C2673" t="s">
        <v>14</v>
      </c>
      <c r="D2673" t="s">
        <v>38</v>
      </c>
      <c r="E2673" t="s">
        <v>16</v>
      </c>
      <c r="F2673" s="21">
        <v>45464</v>
      </c>
      <c r="G2673" s="21">
        <v>46194</v>
      </c>
      <c r="H2673" t="s">
        <v>19</v>
      </c>
    </row>
    <row r="2674" spans="1:8">
      <c r="A2674">
        <v>12673</v>
      </c>
      <c r="B2674" t="s">
        <v>2401</v>
      </c>
      <c r="C2674" t="s">
        <v>9</v>
      </c>
      <c r="D2674" t="s">
        <v>38</v>
      </c>
      <c r="E2674" t="s">
        <v>22</v>
      </c>
      <c r="F2674" s="21">
        <v>44961</v>
      </c>
      <c r="G2674" s="21">
        <v>45326</v>
      </c>
      <c r="H2674" t="s">
        <v>12</v>
      </c>
    </row>
    <row r="2675" spans="1:8">
      <c r="A2675">
        <v>12674</v>
      </c>
      <c r="B2675" t="s">
        <v>2402</v>
      </c>
      <c r="C2675" t="s">
        <v>14</v>
      </c>
      <c r="D2675" t="s">
        <v>38</v>
      </c>
      <c r="E2675" t="s">
        <v>16</v>
      </c>
      <c r="F2675" s="21">
        <v>44993</v>
      </c>
      <c r="G2675" s="21">
        <v>45173</v>
      </c>
      <c r="H2675" t="s">
        <v>12</v>
      </c>
    </row>
    <row r="2676" spans="1:8">
      <c r="A2676">
        <v>12675</v>
      </c>
      <c r="B2676" t="s">
        <v>2403</v>
      </c>
      <c r="C2676" t="s">
        <v>55</v>
      </c>
      <c r="D2676" t="s">
        <v>38</v>
      </c>
      <c r="E2676" t="s">
        <v>35</v>
      </c>
      <c r="F2676" s="21">
        <v>45176</v>
      </c>
      <c r="G2676" s="21">
        <v>45356</v>
      </c>
      <c r="H2676" t="s">
        <v>12</v>
      </c>
    </row>
    <row r="2677" spans="1:8">
      <c r="A2677">
        <v>12676</v>
      </c>
      <c r="B2677" t="s">
        <v>2404</v>
      </c>
      <c r="C2677" t="s">
        <v>21</v>
      </c>
      <c r="D2677" t="s">
        <v>26</v>
      </c>
      <c r="E2677" t="s">
        <v>35</v>
      </c>
      <c r="F2677" s="21">
        <v>45118</v>
      </c>
      <c r="G2677" s="21">
        <v>45848</v>
      </c>
      <c r="H2677" t="s">
        <v>12</v>
      </c>
    </row>
    <row r="2678" spans="1:8">
      <c r="A2678">
        <v>12677</v>
      </c>
      <c r="B2678" t="s">
        <v>2405</v>
      </c>
      <c r="C2678" t="s">
        <v>14</v>
      </c>
      <c r="D2678" t="s">
        <v>15</v>
      </c>
      <c r="E2678" t="s">
        <v>30</v>
      </c>
      <c r="F2678" s="21">
        <v>45497</v>
      </c>
      <c r="G2678" s="21">
        <v>45862</v>
      </c>
      <c r="H2678" t="s">
        <v>12</v>
      </c>
    </row>
    <row r="2679" spans="1:8">
      <c r="A2679">
        <v>12678</v>
      </c>
      <c r="B2679" t="s">
        <v>841</v>
      </c>
      <c r="C2679" t="s">
        <v>14</v>
      </c>
      <c r="D2679" t="s">
        <v>18</v>
      </c>
      <c r="E2679" t="s">
        <v>35</v>
      </c>
      <c r="F2679" s="21">
        <v>45350</v>
      </c>
      <c r="G2679" s="21">
        <v>45530</v>
      </c>
      <c r="H2679" t="s">
        <v>12</v>
      </c>
    </row>
    <row r="2680" spans="1:8">
      <c r="A2680">
        <v>12679</v>
      </c>
      <c r="B2680" t="s">
        <v>748</v>
      </c>
      <c r="C2680" t="s">
        <v>21</v>
      </c>
      <c r="D2680" t="s">
        <v>18</v>
      </c>
      <c r="E2680" t="s">
        <v>11</v>
      </c>
      <c r="F2680" s="21">
        <v>45234</v>
      </c>
      <c r="G2680" s="21">
        <v>45414</v>
      </c>
      <c r="H2680" t="s">
        <v>12</v>
      </c>
    </row>
    <row r="2681" spans="1:8">
      <c r="A2681">
        <v>12680</v>
      </c>
      <c r="B2681" t="s">
        <v>2406</v>
      </c>
      <c r="C2681" t="s">
        <v>9</v>
      </c>
      <c r="D2681" t="s">
        <v>10</v>
      </c>
      <c r="E2681" t="s">
        <v>16</v>
      </c>
      <c r="F2681" s="21">
        <v>45449</v>
      </c>
      <c r="G2681" s="21">
        <v>45629</v>
      </c>
      <c r="H2681" t="s">
        <v>12</v>
      </c>
    </row>
    <row r="2682" spans="1:8">
      <c r="A2682">
        <v>12681</v>
      </c>
      <c r="B2682" t="s">
        <v>2407</v>
      </c>
      <c r="C2682" t="s">
        <v>14</v>
      </c>
      <c r="D2682" t="s">
        <v>10</v>
      </c>
      <c r="E2682" t="s">
        <v>35</v>
      </c>
      <c r="F2682" s="21">
        <v>45470</v>
      </c>
      <c r="G2682" s="21">
        <v>45650</v>
      </c>
      <c r="H2682" t="s">
        <v>12</v>
      </c>
    </row>
    <row r="2683" spans="1:8">
      <c r="A2683">
        <v>12682</v>
      </c>
      <c r="B2683" t="s">
        <v>853</v>
      </c>
      <c r="C2683" t="s">
        <v>25</v>
      </c>
      <c r="D2683" t="s">
        <v>18</v>
      </c>
      <c r="E2683" t="s">
        <v>22</v>
      </c>
      <c r="F2683" s="21">
        <v>45145</v>
      </c>
      <c r="G2683" s="21">
        <v>45325</v>
      </c>
      <c r="H2683" t="s">
        <v>12</v>
      </c>
    </row>
    <row r="2684" spans="1:8">
      <c r="A2684">
        <v>12683</v>
      </c>
      <c r="B2684" t="s">
        <v>2408</v>
      </c>
      <c r="C2684" t="s">
        <v>55</v>
      </c>
      <c r="D2684" t="s">
        <v>38</v>
      </c>
      <c r="E2684" t="s">
        <v>11</v>
      </c>
      <c r="F2684" s="21">
        <v>45028</v>
      </c>
      <c r="G2684" s="21">
        <v>45208</v>
      </c>
      <c r="H2684" t="s">
        <v>12</v>
      </c>
    </row>
    <row r="2685" spans="1:8">
      <c r="A2685">
        <v>12684</v>
      </c>
      <c r="B2685" t="s">
        <v>1583</v>
      </c>
      <c r="C2685" t="s">
        <v>14</v>
      </c>
      <c r="D2685" t="s">
        <v>15</v>
      </c>
      <c r="E2685" t="s">
        <v>16</v>
      </c>
      <c r="F2685" s="21">
        <v>45076</v>
      </c>
      <c r="G2685" s="21">
        <v>45806</v>
      </c>
      <c r="H2685" t="s">
        <v>12</v>
      </c>
    </row>
    <row r="2686" spans="1:8">
      <c r="A2686">
        <v>12685</v>
      </c>
      <c r="B2686" t="s">
        <v>2409</v>
      </c>
      <c r="C2686" t="s">
        <v>21</v>
      </c>
      <c r="D2686" t="s">
        <v>26</v>
      </c>
      <c r="E2686" t="s">
        <v>22</v>
      </c>
      <c r="F2686" s="21">
        <v>45452</v>
      </c>
      <c r="G2686" s="21">
        <v>45632</v>
      </c>
      <c r="H2686" t="s">
        <v>12</v>
      </c>
    </row>
    <row r="2687" spans="1:8">
      <c r="A2687">
        <v>12686</v>
      </c>
      <c r="B2687" t="s">
        <v>2410</v>
      </c>
      <c r="C2687" t="s">
        <v>21</v>
      </c>
      <c r="D2687" t="s">
        <v>38</v>
      </c>
      <c r="E2687" t="s">
        <v>30</v>
      </c>
      <c r="F2687" s="21">
        <v>45157</v>
      </c>
      <c r="G2687" s="21">
        <v>45522</v>
      </c>
      <c r="H2687" t="s">
        <v>12</v>
      </c>
    </row>
    <row r="2688" spans="1:8">
      <c r="A2688">
        <v>12687</v>
      </c>
      <c r="B2688" t="s">
        <v>2411</v>
      </c>
      <c r="C2688" t="s">
        <v>55</v>
      </c>
      <c r="D2688" t="s">
        <v>26</v>
      </c>
      <c r="E2688" t="s">
        <v>30</v>
      </c>
      <c r="F2688" s="21">
        <v>45331</v>
      </c>
      <c r="G2688" s="21">
        <v>45511</v>
      </c>
      <c r="H2688" t="s">
        <v>12</v>
      </c>
    </row>
    <row r="2689" spans="1:8">
      <c r="A2689">
        <v>12688</v>
      </c>
      <c r="B2689" t="s">
        <v>2412</v>
      </c>
      <c r="C2689" t="s">
        <v>55</v>
      </c>
      <c r="D2689" t="s">
        <v>38</v>
      </c>
      <c r="E2689" t="s">
        <v>35</v>
      </c>
      <c r="F2689" s="21">
        <v>45157</v>
      </c>
      <c r="G2689" s="21">
        <v>45887</v>
      </c>
      <c r="H2689" t="s">
        <v>12</v>
      </c>
    </row>
    <row r="2690" spans="1:8">
      <c r="A2690">
        <v>12689</v>
      </c>
      <c r="B2690" t="s">
        <v>2413</v>
      </c>
      <c r="C2690" t="s">
        <v>55</v>
      </c>
      <c r="D2690" t="s">
        <v>15</v>
      </c>
      <c r="E2690" t="s">
        <v>35</v>
      </c>
      <c r="F2690" s="21">
        <v>45343</v>
      </c>
      <c r="G2690" s="21">
        <v>46073</v>
      </c>
      <c r="H2690" t="s">
        <v>19</v>
      </c>
    </row>
    <row r="2691" spans="1:8">
      <c r="A2691">
        <v>12690</v>
      </c>
      <c r="B2691" t="s">
        <v>2414</v>
      </c>
      <c r="C2691" t="s">
        <v>21</v>
      </c>
      <c r="D2691" t="s">
        <v>15</v>
      </c>
      <c r="E2691" t="s">
        <v>35</v>
      </c>
      <c r="F2691" s="21">
        <v>45221</v>
      </c>
      <c r="G2691" s="21">
        <v>45586</v>
      </c>
      <c r="H2691" t="s">
        <v>12</v>
      </c>
    </row>
    <row r="2692" spans="1:8">
      <c r="A2692">
        <v>12691</v>
      </c>
      <c r="B2692" t="s">
        <v>2415</v>
      </c>
      <c r="C2692" t="s">
        <v>55</v>
      </c>
      <c r="D2692" t="s">
        <v>15</v>
      </c>
      <c r="E2692" t="s">
        <v>16</v>
      </c>
      <c r="F2692" s="21">
        <v>45354</v>
      </c>
      <c r="G2692" s="21">
        <v>45534</v>
      </c>
      <c r="H2692" t="s">
        <v>12</v>
      </c>
    </row>
    <row r="2693" spans="1:8">
      <c r="A2693">
        <v>12692</v>
      </c>
      <c r="B2693" t="s">
        <v>1767</v>
      </c>
      <c r="C2693" t="s">
        <v>14</v>
      </c>
      <c r="D2693" t="s">
        <v>18</v>
      </c>
      <c r="E2693" t="s">
        <v>16</v>
      </c>
      <c r="F2693" s="21">
        <v>45305</v>
      </c>
      <c r="G2693" s="21">
        <v>45670</v>
      </c>
      <c r="H2693" t="s">
        <v>12</v>
      </c>
    </row>
    <row r="2694" spans="1:8">
      <c r="A2694">
        <v>12693</v>
      </c>
      <c r="B2694" t="s">
        <v>2416</v>
      </c>
      <c r="C2694" t="s">
        <v>55</v>
      </c>
      <c r="D2694" t="s">
        <v>10</v>
      </c>
      <c r="E2694" t="s">
        <v>30</v>
      </c>
      <c r="F2694" s="21">
        <v>45475</v>
      </c>
      <c r="G2694" s="21">
        <v>46205</v>
      </c>
      <c r="H2694" t="s">
        <v>19</v>
      </c>
    </row>
    <row r="2695" spans="1:8">
      <c r="A2695">
        <v>12694</v>
      </c>
      <c r="B2695" t="s">
        <v>2417</v>
      </c>
      <c r="C2695" t="s">
        <v>55</v>
      </c>
      <c r="D2695" t="s">
        <v>15</v>
      </c>
      <c r="E2695" t="s">
        <v>22</v>
      </c>
      <c r="F2695" s="21">
        <v>45322</v>
      </c>
      <c r="G2695" s="21">
        <v>46052</v>
      </c>
      <c r="H2695" t="s">
        <v>19</v>
      </c>
    </row>
    <row r="2696" spans="1:8">
      <c r="A2696">
        <v>12695</v>
      </c>
      <c r="B2696" t="s">
        <v>358</v>
      </c>
      <c r="C2696" t="s">
        <v>14</v>
      </c>
      <c r="D2696" t="s">
        <v>15</v>
      </c>
      <c r="E2696" t="s">
        <v>35</v>
      </c>
      <c r="F2696" s="21">
        <v>45603</v>
      </c>
      <c r="G2696" s="21">
        <v>46333</v>
      </c>
      <c r="H2696" t="s">
        <v>19</v>
      </c>
    </row>
    <row r="2697" spans="1:8">
      <c r="A2697">
        <v>12696</v>
      </c>
      <c r="B2697" t="s">
        <v>2418</v>
      </c>
      <c r="C2697" t="s">
        <v>25</v>
      </c>
      <c r="D2697" t="s">
        <v>26</v>
      </c>
      <c r="E2697" t="s">
        <v>22</v>
      </c>
      <c r="F2697" s="21">
        <v>45277</v>
      </c>
      <c r="G2697" s="21">
        <v>46007</v>
      </c>
      <c r="H2697" t="s">
        <v>12</v>
      </c>
    </row>
    <row r="2698" spans="1:8">
      <c r="A2698">
        <v>12697</v>
      </c>
      <c r="B2698" t="s">
        <v>2419</v>
      </c>
      <c r="C2698" t="s">
        <v>14</v>
      </c>
      <c r="D2698" t="s">
        <v>26</v>
      </c>
      <c r="E2698" t="s">
        <v>30</v>
      </c>
      <c r="F2698" s="21">
        <v>45571</v>
      </c>
      <c r="G2698" s="21">
        <v>45936</v>
      </c>
      <c r="H2698" t="s">
        <v>12</v>
      </c>
    </row>
    <row r="2699" spans="1:8">
      <c r="A2699">
        <v>12698</v>
      </c>
      <c r="B2699" t="s">
        <v>1990</v>
      </c>
      <c r="C2699" t="s">
        <v>25</v>
      </c>
      <c r="D2699" t="s">
        <v>15</v>
      </c>
      <c r="E2699" t="s">
        <v>35</v>
      </c>
      <c r="F2699" s="21">
        <v>45160</v>
      </c>
      <c r="G2699" s="21">
        <v>45525</v>
      </c>
      <c r="H2699" t="s">
        <v>12</v>
      </c>
    </row>
    <row r="2700" spans="1:8">
      <c r="A2700">
        <v>12699</v>
      </c>
      <c r="B2700" t="s">
        <v>2420</v>
      </c>
      <c r="C2700" t="s">
        <v>21</v>
      </c>
      <c r="D2700" t="s">
        <v>15</v>
      </c>
      <c r="E2700" t="s">
        <v>11</v>
      </c>
      <c r="F2700" s="21">
        <v>45283</v>
      </c>
      <c r="G2700" s="21">
        <v>45648</v>
      </c>
      <c r="H2700" t="s">
        <v>12</v>
      </c>
    </row>
    <row r="2701" spans="1:8">
      <c r="A2701">
        <v>12700</v>
      </c>
      <c r="B2701" t="s">
        <v>2135</v>
      </c>
      <c r="C2701" t="s">
        <v>28</v>
      </c>
      <c r="D2701" t="s">
        <v>38</v>
      </c>
      <c r="E2701" t="s">
        <v>30</v>
      </c>
      <c r="F2701" s="21">
        <v>45197</v>
      </c>
      <c r="G2701" s="21">
        <v>45927</v>
      </c>
      <c r="H2701" t="s">
        <v>12</v>
      </c>
    </row>
    <row r="2702" spans="1:8">
      <c r="A2702">
        <v>12701</v>
      </c>
      <c r="B2702" t="s">
        <v>218</v>
      </c>
      <c r="C2702" t="s">
        <v>28</v>
      </c>
      <c r="D2702" t="s">
        <v>18</v>
      </c>
      <c r="E2702" t="s">
        <v>30</v>
      </c>
      <c r="F2702" s="21">
        <v>45121</v>
      </c>
      <c r="G2702" s="21">
        <v>45851</v>
      </c>
      <c r="H2702" t="s">
        <v>12</v>
      </c>
    </row>
    <row r="2703" spans="1:8">
      <c r="A2703">
        <v>12702</v>
      </c>
      <c r="B2703" t="s">
        <v>2421</v>
      </c>
      <c r="C2703" t="s">
        <v>14</v>
      </c>
      <c r="D2703" t="s">
        <v>15</v>
      </c>
      <c r="E2703" t="s">
        <v>35</v>
      </c>
      <c r="F2703" s="21">
        <v>45255</v>
      </c>
      <c r="G2703" s="21">
        <v>45435</v>
      </c>
      <c r="H2703" t="s">
        <v>12</v>
      </c>
    </row>
    <row r="2704" spans="1:8">
      <c r="A2704">
        <v>12703</v>
      </c>
      <c r="B2704" t="s">
        <v>2422</v>
      </c>
      <c r="C2704" t="s">
        <v>28</v>
      </c>
      <c r="D2704" t="s">
        <v>15</v>
      </c>
      <c r="E2704" t="s">
        <v>11</v>
      </c>
      <c r="F2704" s="21">
        <v>45047</v>
      </c>
      <c r="G2704" s="21">
        <v>45777</v>
      </c>
      <c r="H2704" t="s">
        <v>12</v>
      </c>
    </row>
    <row r="2705" spans="1:8">
      <c r="A2705">
        <v>12704</v>
      </c>
      <c r="B2705" t="s">
        <v>2423</v>
      </c>
      <c r="C2705" t="s">
        <v>14</v>
      </c>
      <c r="D2705" t="s">
        <v>18</v>
      </c>
      <c r="E2705" t="s">
        <v>11</v>
      </c>
      <c r="F2705" s="21">
        <v>45539</v>
      </c>
      <c r="G2705" s="21">
        <v>46269</v>
      </c>
      <c r="H2705" t="s">
        <v>19</v>
      </c>
    </row>
    <row r="2706" spans="1:8">
      <c r="A2706">
        <v>12705</v>
      </c>
      <c r="B2706" t="s">
        <v>1799</v>
      </c>
      <c r="C2706" t="s">
        <v>21</v>
      </c>
      <c r="D2706" t="s">
        <v>38</v>
      </c>
      <c r="E2706" t="s">
        <v>30</v>
      </c>
      <c r="F2706" s="21">
        <v>45178</v>
      </c>
      <c r="G2706" s="21">
        <v>45543</v>
      </c>
      <c r="H2706" t="s">
        <v>12</v>
      </c>
    </row>
    <row r="2707" spans="1:8">
      <c r="A2707">
        <v>12706</v>
      </c>
      <c r="B2707" t="s">
        <v>2424</v>
      </c>
      <c r="C2707" t="s">
        <v>28</v>
      </c>
      <c r="D2707" t="s">
        <v>38</v>
      </c>
      <c r="E2707" t="s">
        <v>35</v>
      </c>
      <c r="F2707" s="21">
        <v>45276</v>
      </c>
      <c r="G2707" s="21">
        <v>45456</v>
      </c>
      <c r="H2707" t="s">
        <v>12</v>
      </c>
    </row>
    <row r="2708" spans="1:8">
      <c r="A2708">
        <v>12707</v>
      </c>
      <c r="B2708" t="s">
        <v>2425</v>
      </c>
      <c r="C2708" t="s">
        <v>9</v>
      </c>
      <c r="D2708" t="s">
        <v>10</v>
      </c>
      <c r="E2708" t="s">
        <v>16</v>
      </c>
      <c r="F2708" s="21">
        <v>45312</v>
      </c>
      <c r="G2708" s="21">
        <v>46042</v>
      </c>
      <c r="H2708" t="s">
        <v>19</v>
      </c>
    </row>
    <row r="2709" spans="1:8">
      <c r="A2709">
        <v>12708</v>
      </c>
      <c r="B2709" t="s">
        <v>1399</v>
      </c>
      <c r="C2709" t="s">
        <v>9</v>
      </c>
      <c r="D2709" t="s">
        <v>18</v>
      </c>
      <c r="E2709" t="s">
        <v>30</v>
      </c>
      <c r="F2709" s="21">
        <v>45433</v>
      </c>
      <c r="G2709" s="21">
        <v>45798</v>
      </c>
      <c r="H2709" t="s">
        <v>12</v>
      </c>
    </row>
    <row r="2710" spans="1:8">
      <c r="A2710">
        <v>12709</v>
      </c>
      <c r="B2710" t="s">
        <v>1252</v>
      </c>
      <c r="C2710" t="s">
        <v>28</v>
      </c>
      <c r="D2710" t="s">
        <v>10</v>
      </c>
      <c r="E2710" t="s">
        <v>35</v>
      </c>
      <c r="F2710" s="21">
        <v>45508</v>
      </c>
      <c r="G2710" s="21">
        <v>45873</v>
      </c>
      <c r="H2710" t="s">
        <v>12</v>
      </c>
    </row>
    <row r="2711" spans="1:8">
      <c r="A2711">
        <v>12710</v>
      </c>
      <c r="B2711" t="s">
        <v>2426</v>
      </c>
      <c r="C2711" t="s">
        <v>9</v>
      </c>
      <c r="D2711" t="s">
        <v>38</v>
      </c>
      <c r="E2711" t="s">
        <v>22</v>
      </c>
      <c r="F2711" s="21">
        <v>45536</v>
      </c>
      <c r="G2711" s="21">
        <v>45716</v>
      </c>
      <c r="H2711" t="s">
        <v>12</v>
      </c>
    </row>
    <row r="2712" spans="1:8">
      <c r="A2712">
        <v>12711</v>
      </c>
      <c r="B2712" t="s">
        <v>2427</v>
      </c>
      <c r="C2712" t="s">
        <v>55</v>
      </c>
      <c r="D2712" t="s">
        <v>10</v>
      </c>
      <c r="E2712" t="s">
        <v>16</v>
      </c>
      <c r="F2712" s="21">
        <v>45070</v>
      </c>
      <c r="G2712" s="21">
        <v>45250</v>
      </c>
      <c r="H2712" t="s">
        <v>12</v>
      </c>
    </row>
    <row r="2713" spans="1:8">
      <c r="A2713">
        <v>12712</v>
      </c>
      <c r="B2713" t="s">
        <v>854</v>
      </c>
      <c r="C2713" t="s">
        <v>9</v>
      </c>
      <c r="D2713" t="s">
        <v>26</v>
      </c>
      <c r="E2713" t="s">
        <v>16</v>
      </c>
      <c r="F2713" s="21">
        <v>45211</v>
      </c>
      <c r="G2713" s="21">
        <v>45391</v>
      </c>
      <c r="H2713" t="s">
        <v>12</v>
      </c>
    </row>
    <row r="2714" spans="1:8">
      <c r="A2714">
        <v>12713</v>
      </c>
      <c r="B2714" t="s">
        <v>2397</v>
      </c>
      <c r="C2714" t="s">
        <v>25</v>
      </c>
      <c r="D2714" t="s">
        <v>18</v>
      </c>
      <c r="E2714" t="s">
        <v>16</v>
      </c>
      <c r="F2714" s="21">
        <v>45360</v>
      </c>
      <c r="G2714" s="21">
        <v>45540</v>
      </c>
      <c r="H2714" t="s">
        <v>12</v>
      </c>
    </row>
    <row r="2715" spans="1:8">
      <c r="A2715">
        <v>12714</v>
      </c>
      <c r="B2715" t="s">
        <v>674</v>
      </c>
      <c r="C2715" t="s">
        <v>9</v>
      </c>
      <c r="D2715" t="s">
        <v>26</v>
      </c>
      <c r="E2715" t="s">
        <v>16</v>
      </c>
      <c r="F2715" s="21">
        <v>45272</v>
      </c>
      <c r="G2715" s="21">
        <v>46002</v>
      </c>
      <c r="H2715" t="s">
        <v>12</v>
      </c>
    </row>
    <row r="2716" spans="1:8">
      <c r="A2716">
        <v>12715</v>
      </c>
      <c r="B2716" t="s">
        <v>2428</v>
      </c>
      <c r="C2716" t="s">
        <v>25</v>
      </c>
      <c r="D2716" t="s">
        <v>38</v>
      </c>
      <c r="E2716" t="s">
        <v>11</v>
      </c>
      <c r="F2716" s="21">
        <v>45163</v>
      </c>
      <c r="G2716" s="21">
        <v>45343</v>
      </c>
      <c r="H2716" t="s">
        <v>12</v>
      </c>
    </row>
    <row r="2717" spans="1:8">
      <c r="A2717">
        <v>12716</v>
      </c>
      <c r="B2717" t="s">
        <v>2429</v>
      </c>
      <c r="C2717" t="s">
        <v>28</v>
      </c>
      <c r="D2717" t="s">
        <v>10</v>
      </c>
      <c r="E2717" t="s">
        <v>35</v>
      </c>
      <c r="F2717" s="21">
        <v>45289</v>
      </c>
      <c r="G2717" s="21">
        <v>45469</v>
      </c>
      <c r="H2717" t="s">
        <v>12</v>
      </c>
    </row>
    <row r="2718" spans="1:8">
      <c r="A2718">
        <v>12717</v>
      </c>
      <c r="B2718" t="s">
        <v>2125</v>
      </c>
      <c r="C2718" t="s">
        <v>28</v>
      </c>
      <c r="D2718" t="s">
        <v>15</v>
      </c>
      <c r="E2718" t="s">
        <v>30</v>
      </c>
      <c r="F2718" s="21">
        <v>45152</v>
      </c>
      <c r="G2718" s="21">
        <v>45332</v>
      </c>
      <c r="H2718" t="s">
        <v>12</v>
      </c>
    </row>
    <row r="2719" spans="1:8">
      <c r="A2719">
        <v>12718</v>
      </c>
      <c r="B2719" t="s">
        <v>2430</v>
      </c>
      <c r="C2719" t="s">
        <v>21</v>
      </c>
      <c r="D2719" t="s">
        <v>15</v>
      </c>
      <c r="E2719" t="s">
        <v>35</v>
      </c>
      <c r="F2719" s="21">
        <v>44944</v>
      </c>
      <c r="G2719" s="21">
        <v>45124</v>
      </c>
      <c r="H2719" t="s">
        <v>12</v>
      </c>
    </row>
    <row r="2720" spans="1:8">
      <c r="A2720">
        <v>12719</v>
      </c>
      <c r="B2720" t="s">
        <v>2431</v>
      </c>
      <c r="C2720" t="s">
        <v>14</v>
      </c>
      <c r="D2720" t="s">
        <v>15</v>
      </c>
      <c r="E2720" t="s">
        <v>30</v>
      </c>
      <c r="F2720" s="21">
        <v>45424</v>
      </c>
      <c r="G2720" s="21">
        <v>45604</v>
      </c>
      <c r="H2720" t="s">
        <v>12</v>
      </c>
    </row>
    <row r="2721" spans="1:8">
      <c r="A2721">
        <v>12720</v>
      </c>
      <c r="B2721" t="s">
        <v>2432</v>
      </c>
      <c r="C2721" t="s">
        <v>55</v>
      </c>
      <c r="D2721" t="s">
        <v>18</v>
      </c>
      <c r="E2721" t="s">
        <v>11</v>
      </c>
      <c r="F2721" s="21">
        <v>45397</v>
      </c>
      <c r="G2721" s="21">
        <v>46127</v>
      </c>
      <c r="H2721" t="s">
        <v>19</v>
      </c>
    </row>
    <row r="2722" spans="1:8">
      <c r="A2722">
        <v>12721</v>
      </c>
      <c r="B2722" t="s">
        <v>2433</v>
      </c>
      <c r="C2722" t="s">
        <v>21</v>
      </c>
      <c r="D2722" t="s">
        <v>10</v>
      </c>
      <c r="E2722" t="s">
        <v>16</v>
      </c>
      <c r="F2722" s="21">
        <v>44930</v>
      </c>
      <c r="G2722" s="21">
        <v>45110</v>
      </c>
      <c r="H2722" t="s">
        <v>12</v>
      </c>
    </row>
    <row r="2723" spans="1:8">
      <c r="A2723">
        <v>12722</v>
      </c>
      <c r="B2723" t="s">
        <v>2434</v>
      </c>
      <c r="C2723" t="s">
        <v>55</v>
      </c>
      <c r="D2723" t="s">
        <v>15</v>
      </c>
      <c r="E2723" t="s">
        <v>35</v>
      </c>
      <c r="F2723" s="21">
        <v>45322</v>
      </c>
      <c r="G2723" s="21">
        <v>45687</v>
      </c>
      <c r="H2723" t="s">
        <v>12</v>
      </c>
    </row>
    <row r="2724" spans="1:8">
      <c r="A2724">
        <v>12723</v>
      </c>
      <c r="B2724" t="s">
        <v>2435</v>
      </c>
      <c r="C2724" t="s">
        <v>9</v>
      </c>
      <c r="D2724" t="s">
        <v>26</v>
      </c>
      <c r="E2724" t="s">
        <v>22</v>
      </c>
      <c r="F2724" s="21">
        <v>45381</v>
      </c>
      <c r="G2724" s="21">
        <v>45746</v>
      </c>
      <c r="H2724" t="s">
        <v>12</v>
      </c>
    </row>
    <row r="2725" spans="1:8">
      <c r="A2725">
        <v>12724</v>
      </c>
      <c r="B2725" t="s">
        <v>2436</v>
      </c>
      <c r="C2725" t="s">
        <v>28</v>
      </c>
      <c r="D2725" t="s">
        <v>38</v>
      </c>
      <c r="E2725" t="s">
        <v>16</v>
      </c>
      <c r="F2725" s="21">
        <v>45481</v>
      </c>
      <c r="G2725" s="21">
        <v>45846</v>
      </c>
      <c r="H2725" t="s">
        <v>12</v>
      </c>
    </row>
    <row r="2726" spans="1:8">
      <c r="A2726">
        <v>12725</v>
      </c>
      <c r="B2726" t="s">
        <v>2437</v>
      </c>
      <c r="C2726" t="s">
        <v>55</v>
      </c>
      <c r="D2726" t="s">
        <v>15</v>
      </c>
      <c r="E2726" t="s">
        <v>30</v>
      </c>
      <c r="F2726" s="21">
        <v>45256</v>
      </c>
      <c r="G2726" s="21">
        <v>45436</v>
      </c>
      <c r="H2726" t="s">
        <v>12</v>
      </c>
    </row>
    <row r="2727" spans="1:8">
      <c r="A2727">
        <v>12726</v>
      </c>
      <c r="B2727" t="s">
        <v>1875</v>
      </c>
      <c r="C2727" t="s">
        <v>28</v>
      </c>
      <c r="D2727" t="s">
        <v>38</v>
      </c>
      <c r="E2727" t="s">
        <v>22</v>
      </c>
      <c r="F2727" s="21">
        <v>45548</v>
      </c>
      <c r="G2727" s="21">
        <v>45728</v>
      </c>
      <c r="H2727" t="s">
        <v>12</v>
      </c>
    </row>
    <row r="2728" spans="1:8">
      <c r="A2728">
        <v>12727</v>
      </c>
      <c r="B2728" t="s">
        <v>2438</v>
      </c>
      <c r="C2728" t="s">
        <v>14</v>
      </c>
      <c r="D2728" t="s">
        <v>26</v>
      </c>
      <c r="E2728" t="s">
        <v>35</v>
      </c>
      <c r="F2728" s="21">
        <v>45626</v>
      </c>
      <c r="G2728" s="21">
        <v>45991</v>
      </c>
      <c r="H2728" t="s">
        <v>12</v>
      </c>
    </row>
    <row r="2729" spans="1:8">
      <c r="A2729">
        <v>12728</v>
      </c>
      <c r="B2729" t="s">
        <v>1395</v>
      </c>
      <c r="C2729" t="s">
        <v>21</v>
      </c>
      <c r="D2729" t="s">
        <v>18</v>
      </c>
      <c r="E2729" t="s">
        <v>30</v>
      </c>
      <c r="F2729" s="21">
        <v>45288</v>
      </c>
      <c r="G2729" s="21">
        <v>45653</v>
      </c>
      <c r="H2729" t="s">
        <v>12</v>
      </c>
    </row>
    <row r="2730" spans="1:8">
      <c r="A2730">
        <v>12729</v>
      </c>
      <c r="B2730" t="s">
        <v>2439</v>
      </c>
      <c r="C2730" t="s">
        <v>14</v>
      </c>
      <c r="D2730" t="s">
        <v>10</v>
      </c>
      <c r="E2730" t="s">
        <v>11</v>
      </c>
      <c r="F2730" s="21">
        <v>45315</v>
      </c>
      <c r="G2730" s="21">
        <v>46045</v>
      </c>
      <c r="H2730" t="s">
        <v>19</v>
      </c>
    </row>
    <row r="2731" spans="1:8">
      <c r="A2731">
        <v>12730</v>
      </c>
      <c r="B2731" t="s">
        <v>2440</v>
      </c>
      <c r="C2731" t="s">
        <v>9</v>
      </c>
      <c r="D2731" t="s">
        <v>15</v>
      </c>
      <c r="E2731" t="s">
        <v>11</v>
      </c>
      <c r="F2731" s="21">
        <v>45587</v>
      </c>
      <c r="G2731" s="21">
        <v>46317</v>
      </c>
      <c r="H2731" t="s">
        <v>19</v>
      </c>
    </row>
    <row r="2732" spans="1:8">
      <c r="A2732">
        <v>12731</v>
      </c>
      <c r="B2732" t="s">
        <v>2441</v>
      </c>
      <c r="C2732" t="s">
        <v>14</v>
      </c>
      <c r="D2732" t="s">
        <v>26</v>
      </c>
      <c r="E2732" t="s">
        <v>22</v>
      </c>
      <c r="F2732" s="21">
        <v>45512</v>
      </c>
      <c r="G2732" s="21">
        <v>45877</v>
      </c>
      <c r="H2732" t="s">
        <v>12</v>
      </c>
    </row>
    <row r="2733" spans="1:8">
      <c r="A2733">
        <v>12732</v>
      </c>
      <c r="B2733" t="s">
        <v>2442</v>
      </c>
      <c r="C2733" t="s">
        <v>9</v>
      </c>
      <c r="D2733" t="s">
        <v>38</v>
      </c>
      <c r="E2733" t="s">
        <v>22</v>
      </c>
      <c r="F2733" s="21">
        <v>45383</v>
      </c>
      <c r="G2733" s="21">
        <v>45748</v>
      </c>
      <c r="H2733" t="s">
        <v>12</v>
      </c>
    </row>
    <row r="2734" spans="1:8">
      <c r="A2734">
        <v>12733</v>
      </c>
      <c r="B2734" t="s">
        <v>2443</v>
      </c>
      <c r="C2734" t="s">
        <v>25</v>
      </c>
      <c r="D2734" t="s">
        <v>10</v>
      </c>
      <c r="E2734" t="s">
        <v>11</v>
      </c>
      <c r="F2734" s="21">
        <v>45202</v>
      </c>
      <c r="G2734" s="21">
        <v>45567</v>
      </c>
      <c r="H2734" t="s">
        <v>12</v>
      </c>
    </row>
    <row r="2735" spans="1:8">
      <c r="A2735">
        <v>12734</v>
      </c>
      <c r="B2735" t="s">
        <v>2444</v>
      </c>
      <c r="C2735" t="s">
        <v>55</v>
      </c>
      <c r="D2735" t="s">
        <v>18</v>
      </c>
      <c r="E2735" t="s">
        <v>11</v>
      </c>
      <c r="F2735" s="21">
        <v>45151</v>
      </c>
      <c r="G2735" s="21">
        <v>45881</v>
      </c>
      <c r="H2735" t="s">
        <v>12</v>
      </c>
    </row>
    <row r="2736" spans="1:8">
      <c r="A2736">
        <v>12735</v>
      </c>
      <c r="B2736" t="s">
        <v>87</v>
      </c>
      <c r="C2736" t="s">
        <v>28</v>
      </c>
      <c r="D2736" t="s">
        <v>15</v>
      </c>
      <c r="E2736" t="s">
        <v>11</v>
      </c>
      <c r="F2736" s="21">
        <v>44964</v>
      </c>
      <c r="G2736" s="21">
        <v>45329</v>
      </c>
      <c r="H2736" t="s">
        <v>12</v>
      </c>
    </row>
    <row r="2737" spans="1:8">
      <c r="A2737">
        <v>12736</v>
      </c>
      <c r="B2737" t="s">
        <v>1863</v>
      </c>
      <c r="C2737" t="s">
        <v>21</v>
      </c>
      <c r="D2737" t="s">
        <v>26</v>
      </c>
      <c r="E2737" t="s">
        <v>11</v>
      </c>
      <c r="F2737" s="21">
        <v>45021</v>
      </c>
      <c r="G2737" s="21">
        <v>45751</v>
      </c>
      <c r="H2737" t="s">
        <v>12</v>
      </c>
    </row>
    <row r="2738" spans="1:8">
      <c r="A2738">
        <v>12737</v>
      </c>
      <c r="B2738" t="s">
        <v>2445</v>
      </c>
      <c r="C2738" t="s">
        <v>9</v>
      </c>
      <c r="D2738" t="s">
        <v>10</v>
      </c>
      <c r="E2738" t="s">
        <v>16</v>
      </c>
      <c r="F2738" s="21">
        <v>45464</v>
      </c>
      <c r="G2738" s="21">
        <v>45829</v>
      </c>
      <c r="H2738" t="s">
        <v>12</v>
      </c>
    </row>
    <row r="2739" spans="1:8">
      <c r="A2739">
        <v>12738</v>
      </c>
      <c r="B2739" t="s">
        <v>2446</v>
      </c>
      <c r="C2739" t="s">
        <v>25</v>
      </c>
      <c r="D2739" t="s">
        <v>18</v>
      </c>
      <c r="E2739" t="s">
        <v>22</v>
      </c>
      <c r="F2739" s="21">
        <v>45212</v>
      </c>
      <c r="G2739" s="21">
        <v>45392</v>
      </c>
      <c r="H2739" t="s">
        <v>12</v>
      </c>
    </row>
    <row r="2740" spans="1:8">
      <c r="A2740">
        <v>12739</v>
      </c>
      <c r="B2740" t="s">
        <v>2447</v>
      </c>
      <c r="C2740" t="s">
        <v>25</v>
      </c>
      <c r="D2740" t="s">
        <v>18</v>
      </c>
      <c r="E2740" t="s">
        <v>35</v>
      </c>
      <c r="F2740" s="21">
        <v>44995</v>
      </c>
      <c r="G2740" s="21">
        <v>45175</v>
      </c>
      <c r="H2740" t="s">
        <v>12</v>
      </c>
    </row>
    <row r="2741" spans="1:8">
      <c r="A2741">
        <v>12740</v>
      </c>
      <c r="B2741" t="s">
        <v>2448</v>
      </c>
      <c r="C2741" t="s">
        <v>28</v>
      </c>
      <c r="D2741" t="s">
        <v>26</v>
      </c>
      <c r="E2741" t="s">
        <v>35</v>
      </c>
      <c r="F2741" s="21">
        <v>45597</v>
      </c>
      <c r="G2741" s="21">
        <v>46327</v>
      </c>
      <c r="H2741" t="s">
        <v>19</v>
      </c>
    </row>
    <row r="2742" spans="1:8">
      <c r="A2742">
        <v>12741</v>
      </c>
      <c r="B2742" t="s">
        <v>2449</v>
      </c>
      <c r="C2742" t="s">
        <v>28</v>
      </c>
      <c r="D2742" t="s">
        <v>38</v>
      </c>
      <c r="E2742" t="s">
        <v>22</v>
      </c>
      <c r="F2742" s="21">
        <v>45098</v>
      </c>
      <c r="G2742" s="21">
        <v>45278</v>
      </c>
      <c r="H2742" t="s">
        <v>12</v>
      </c>
    </row>
    <row r="2743" spans="1:8">
      <c r="A2743">
        <v>12742</v>
      </c>
      <c r="B2743" t="s">
        <v>1856</v>
      </c>
      <c r="C2743" t="s">
        <v>28</v>
      </c>
      <c r="D2743" t="s">
        <v>26</v>
      </c>
      <c r="E2743" t="s">
        <v>16</v>
      </c>
      <c r="F2743" s="21">
        <v>45030</v>
      </c>
      <c r="G2743" s="21">
        <v>45395</v>
      </c>
      <c r="H2743" t="s">
        <v>12</v>
      </c>
    </row>
    <row r="2744" spans="1:8">
      <c r="A2744">
        <v>12743</v>
      </c>
      <c r="B2744" t="s">
        <v>2294</v>
      </c>
      <c r="C2744" t="s">
        <v>28</v>
      </c>
      <c r="D2744" t="s">
        <v>26</v>
      </c>
      <c r="E2744" t="s">
        <v>22</v>
      </c>
      <c r="F2744" s="21">
        <v>45493</v>
      </c>
      <c r="G2744" s="21">
        <v>45858</v>
      </c>
      <c r="H2744" t="s">
        <v>12</v>
      </c>
    </row>
    <row r="2745" spans="1:8">
      <c r="A2745">
        <v>12744</v>
      </c>
      <c r="B2745" t="s">
        <v>2450</v>
      </c>
      <c r="C2745" t="s">
        <v>21</v>
      </c>
      <c r="D2745" t="s">
        <v>15</v>
      </c>
      <c r="E2745" t="s">
        <v>11</v>
      </c>
      <c r="F2745" s="21">
        <v>45178</v>
      </c>
      <c r="G2745" s="21">
        <v>45358</v>
      </c>
      <c r="H2745" t="s">
        <v>12</v>
      </c>
    </row>
    <row r="2746" spans="1:8">
      <c r="A2746">
        <v>12745</v>
      </c>
      <c r="B2746" t="s">
        <v>2451</v>
      </c>
      <c r="C2746" t="s">
        <v>25</v>
      </c>
      <c r="D2746" t="s">
        <v>15</v>
      </c>
      <c r="E2746" t="s">
        <v>16</v>
      </c>
      <c r="F2746" s="21">
        <v>45439</v>
      </c>
      <c r="G2746" s="21">
        <v>46169</v>
      </c>
      <c r="H2746" t="s">
        <v>19</v>
      </c>
    </row>
    <row r="2747" spans="1:8">
      <c r="A2747">
        <v>12746</v>
      </c>
      <c r="B2747" t="s">
        <v>1140</v>
      </c>
      <c r="C2747" t="s">
        <v>55</v>
      </c>
      <c r="D2747" t="s">
        <v>18</v>
      </c>
      <c r="E2747" t="s">
        <v>11</v>
      </c>
      <c r="F2747" s="21">
        <v>44976</v>
      </c>
      <c r="G2747" s="21">
        <v>45341</v>
      </c>
      <c r="H2747" t="s">
        <v>12</v>
      </c>
    </row>
    <row r="2748" spans="1:8">
      <c r="A2748">
        <v>12747</v>
      </c>
      <c r="B2748" t="s">
        <v>2452</v>
      </c>
      <c r="C2748" t="s">
        <v>21</v>
      </c>
      <c r="D2748" t="s">
        <v>15</v>
      </c>
      <c r="E2748" t="s">
        <v>30</v>
      </c>
      <c r="F2748" s="21">
        <v>45514</v>
      </c>
      <c r="G2748" s="21">
        <v>45879</v>
      </c>
      <c r="H2748" t="s">
        <v>12</v>
      </c>
    </row>
    <row r="2749" spans="1:8">
      <c r="A2749">
        <v>12748</v>
      </c>
      <c r="B2749" t="s">
        <v>2453</v>
      </c>
      <c r="C2749" t="s">
        <v>55</v>
      </c>
      <c r="D2749" t="s">
        <v>18</v>
      </c>
      <c r="E2749" t="s">
        <v>16</v>
      </c>
      <c r="F2749" s="21">
        <v>45181</v>
      </c>
      <c r="G2749" s="21">
        <v>45361</v>
      </c>
      <c r="H2749" t="s">
        <v>12</v>
      </c>
    </row>
    <row r="2750" spans="1:8">
      <c r="A2750">
        <v>12749</v>
      </c>
      <c r="B2750" t="s">
        <v>2454</v>
      </c>
      <c r="C2750" t="s">
        <v>9</v>
      </c>
      <c r="D2750" t="s">
        <v>26</v>
      </c>
      <c r="E2750" t="s">
        <v>22</v>
      </c>
      <c r="F2750" s="21">
        <v>45066</v>
      </c>
      <c r="G2750" s="21">
        <v>45246</v>
      </c>
      <c r="H2750" t="s">
        <v>12</v>
      </c>
    </row>
    <row r="2751" spans="1:8">
      <c r="A2751">
        <v>12750</v>
      </c>
      <c r="B2751" t="s">
        <v>1605</v>
      </c>
      <c r="C2751" t="s">
        <v>28</v>
      </c>
      <c r="D2751" t="s">
        <v>38</v>
      </c>
      <c r="E2751" t="s">
        <v>22</v>
      </c>
      <c r="F2751" s="21">
        <v>45490</v>
      </c>
      <c r="G2751" s="21">
        <v>46220</v>
      </c>
      <c r="H2751" t="s">
        <v>19</v>
      </c>
    </row>
    <row r="2752" spans="1:8">
      <c r="A2752">
        <v>12751</v>
      </c>
      <c r="B2752" t="s">
        <v>1954</v>
      </c>
      <c r="C2752" t="s">
        <v>28</v>
      </c>
      <c r="D2752" t="s">
        <v>38</v>
      </c>
      <c r="E2752" t="s">
        <v>35</v>
      </c>
      <c r="F2752" s="21">
        <v>45289</v>
      </c>
      <c r="G2752" s="21">
        <v>46019</v>
      </c>
      <c r="H2752" t="s">
        <v>12</v>
      </c>
    </row>
    <row r="2753" spans="1:8">
      <c r="A2753">
        <v>12752</v>
      </c>
      <c r="B2753" t="s">
        <v>2455</v>
      </c>
      <c r="C2753" t="s">
        <v>25</v>
      </c>
      <c r="D2753" t="s">
        <v>15</v>
      </c>
      <c r="E2753" t="s">
        <v>22</v>
      </c>
      <c r="F2753" s="21">
        <v>45097</v>
      </c>
      <c r="G2753" s="21">
        <v>45827</v>
      </c>
      <c r="H2753" t="s">
        <v>12</v>
      </c>
    </row>
    <row r="2754" spans="1:8">
      <c r="A2754">
        <v>12753</v>
      </c>
      <c r="B2754" t="s">
        <v>2456</v>
      </c>
      <c r="C2754" t="s">
        <v>21</v>
      </c>
      <c r="D2754" t="s">
        <v>26</v>
      </c>
      <c r="E2754" t="s">
        <v>11</v>
      </c>
      <c r="F2754" s="21">
        <v>45002</v>
      </c>
      <c r="G2754" s="21">
        <v>45732</v>
      </c>
      <c r="H2754" t="s">
        <v>12</v>
      </c>
    </row>
    <row r="2755" spans="1:8">
      <c r="A2755">
        <v>12754</v>
      </c>
      <c r="B2755" t="s">
        <v>2457</v>
      </c>
      <c r="C2755" t="s">
        <v>9</v>
      </c>
      <c r="D2755" t="s">
        <v>15</v>
      </c>
      <c r="E2755" t="s">
        <v>22</v>
      </c>
      <c r="F2755" s="21">
        <v>45318</v>
      </c>
      <c r="G2755" s="21">
        <v>45683</v>
      </c>
      <c r="H2755" t="s">
        <v>12</v>
      </c>
    </row>
    <row r="2756" spans="1:8">
      <c r="A2756">
        <v>12755</v>
      </c>
      <c r="B2756" t="s">
        <v>2458</v>
      </c>
      <c r="C2756" t="s">
        <v>9</v>
      </c>
      <c r="D2756" t="s">
        <v>10</v>
      </c>
      <c r="E2756" t="s">
        <v>22</v>
      </c>
      <c r="F2756" s="21">
        <v>45130</v>
      </c>
      <c r="G2756" s="21">
        <v>45310</v>
      </c>
      <c r="H2756" t="s">
        <v>12</v>
      </c>
    </row>
    <row r="2757" spans="1:8">
      <c r="A2757">
        <v>12756</v>
      </c>
      <c r="B2757" t="s">
        <v>2459</v>
      </c>
      <c r="C2757" t="s">
        <v>14</v>
      </c>
      <c r="D2757" t="s">
        <v>18</v>
      </c>
      <c r="E2757" t="s">
        <v>22</v>
      </c>
      <c r="F2757" s="21">
        <v>45531</v>
      </c>
      <c r="G2757" s="21">
        <v>46261</v>
      </c>
      <c r="H2757" t="s">
        <v>19</v>
      </c>
    </row>
    <row r="2758" spans="1:8">
      <c r="A2758">
        <v>12757</v>
      </c>
      <c r="B2758" t="s">
        <v>2460</v>
      </c>
      <c r="C2758" t="s">
        <v>55</v>
      </c>
      <c r="D2758" t="s">
        <v>18</v>
      </c>
      <c r="E2758" t="s">
        <v>11</v>
      </c>
      <c r="F2758" s="21">
        <v>44943</v>
      </c>
      <c r="G2758" s="21">
        <v>45123</v>
      </c>
      <c r="H2758" t="s">
        <v>12</v>
      </c>
    </row>
    <row r="2759" spans="1:8">
      <c r="A2759">
        <v>12758</v>
      </c>
      <c r="B2759" t="s">
        <v>2461</v>
      </c>
      <c r="C2759" t="s">
        <v>25</v>
      </c>
      <c r="D2759" t="s">
        <v>38</v>
      </c>
      <c r="E2759" t="s">
        <v>22</v>
      </c>
      <c r="F2759" s="21">
        <v>45404</v>
      </c>
      <c r="G2759" s="21">
        <v>46134</v>
      </c>
      <c r="H2759" t="s">
        <v>19</v>
      </c>
    </row>
    <row r="2760" spans="1:8">
      <c r="A2760">
        <v>12759</v>
      </c>
      <c r="B2760" t="s">
        <v>1324</v>
      </c>
      <c r="C2760" t="s">
        <v>21</v>
      </c>
      <c r="D2760" t="s">
        <v>38</v>
      </c>
      <c r="E2760" t="s">
        <v>11</v>
      </c>
      <c r="F2760" s="21">
        <v>45352</v>
      </c>
      <c r="G2760" s="21">
        <v>45532</v>
      </c>
      <c r="H2760" t="s">
        <v>12</v>
      </c>
    </row>
    <row r="2761" spans="1:8">
      <c r="A2761">
        <v>12760</v>
      </c>
      <c r="B2761" t="s">
        <v>2462</v>
      </c>
      <c r="C2761" t="s">
        <v>14</v>
      </c>
      <c r="D2761" t="s">
        <v>26</v>
      </c>
      <c r="E2761" t="s">
        <v>30</v>
      </c>
      <c r="F2761" s="21">
        <v>45310</v>
      </c>
      <c r="G2761" s="21">
        <v>45490</v>
      </c>
      <c r="H2761" t="s">
        <v>12</v>
      </c>
    </row>
    <row r="2762" spans="1:8">
      <c r="A2762">
        <v>12761</v>
      </c>
      <c r="B2762" t="s">
        <v>2463</v>
      </c>
      <c r="C2762" t="s">
        <v>55</v>
      </c>
      <c r="D2762" t="s">
        <v>38</v>
      </c>
      <c r="E2762" t="s">
        <v>16</v>
      </c>
      <c r="F2762" s="21">
        <v>45539</v>
      </c>
      <c r="G2762" s="21">
        <v>45904</v>
      </c>
      <c r="H2762" t="s">
        <v>12</v>
      </c>
    </row>
    <row r="2763" spans="1:8">
      <c r="A2763">
        <v>12762</v>
      </c>
      <c r="B2763" t="s">
        <v>2464</v>
      </c>
      <c r="C2763" t="s">
        <v>28</v>
      </c>
      <c r="D2763" t="s">
        <v>38</v>
      </c>
      <c r="E2763" t="s">
        <v>16</v>
      </c>
      <c r="F2763" s="21">
        <v>45417</v>
      </c>
      <c r="G2763" s="21">
        <v>45597</v>
      </c>
      <c r="H2763" t="s">
        <v>12</v>
      </c>
    </row>
    <row r="2764" spans="1:8">
      <c r="A2764">
        <v>12763</v>
      </c>
      <c r="B2764" t="s">
        <v>2465</v>
      </c>
      <c r="C2764" t="s">
        <v>21</v>
      </c>
      <c r="D2764" t="s">
        <v>10</v>
      </c>
      <c r="E2764" t="s">
        <v>35</v>
      </c>
      <c r="F2764" s="21">
        <v>45096</v>
      </c>
      <c r="G2764" s="21">
        <v>45276</v>
      </c>
      <c r="H2764" t="s">
        <v>12</v>
      </c>
    </row>
    <row r="2765" spans="1:8">
      <c r="A2765">
        <v>12764</v>
      </c>
      <c r="B2765" t="s">
        <v>2466</v>
      </c>
      <c r="C2765" t="s">
        <v>14</v>
      </c>
      <c r="D2765" t="s">
        <v>15</v>
      </c>
      <c r="E2765" t="s">
        <v>30</v>
      </c>
      <c r="F2765" s="21">
        <v>44988</v>
      </c>
      <c r="G2765" s="21">
        <v>45168</v>
      </c>
      <c r="H2765" t="s">
        <v>12</v>
      </c>
    </row>
    <row r="2766" spans="1:8">
      <c r="A2766">
        <v>12765</v>
      </c>
      <c r="B2766" t="s">
        <v>2467</v>
      </c>
      <c r="C2766" t="s">
        <v>14</v>
      </c>
      <c r="D2766" t="s">
        <v>15</v>
      </c>
      <c r="E2766" t="s">
        <v>30</v>
      </c>
      <c r="F2766" s="21">
        <v>44951</v>
      </c>
      <c r="G2766" s="21">
        <v>45316</v>
      </c>
      <c r="H2766" t="s">
        <v>12</v>
      </c>
    </row>
    <row r="2767" spans="1:8">
      <c r="A2767">
        <v>12766</v>
      </c>
      <c r="B2767" t="s">
        <v>2468</v>
      </c>
      <c r="C2767" t="s">
        <v>28</v>
      </c>
      <c r="D2767" t="s">
        <v>38</v>
      </c>
      <c r="E2767" t="s">
        <v>30</v>
      </c>
      <c r="F2767" s="21">
        <v>45563</v>
      </c>
      <c r="G2767" s="21">
        <v>45928</v>
      </c>
      <c r="H2767" t="s">
        <v>12</v>
      </c>
    </row>
    <row r="2768" spans="1:8">
      <c r="A2768">
        <v>12767</v>
      </c>
      <c r="B2768" t="s">
        <v>2469</v>
      </c>
      <c r="C2768" t="s">
        <v>9</v>
      </c>
      <c r="D2768" t="s">
        <v>15</v>
      </c>
      <c r="E2768" t="s">
        <v>35</v>
      </c>
      <c r="F2768" s="21">
        <v>45053</v>
      </c>
      <c r="G2768" s="21">
        <v>45418</v>
      </c>
      <c r="H2768" t="s">
        <v>12</v>
      </c>
    </row>
    <row r="2769" spans="1:8">
      <c r="A2769">
        <v>12768</v>
      </c>
      <c r="B2769" t="s">
        <v>2470</v>
      </c>
      <c r="C2769" t="s">
        <v>55</v>
      </c>
      <c r="D2769" t="s">
        <v>15</v>
      </c>
      <c r="E2769" t="s">
        <v>16</v>
      </c>
      <c r="F2769" s="21">
        <v>45609</v>
      </c>
      <c r="G2769" s="21">
        <v>46339</v>
      </c>
      <c r="H2769" t="s">
        <v>19</v>
      </c>
    </row>
    <row r="2770" spans="1:8">
      <c r="A2770">
        <v>12769</v>
      </c>
      <c r="B2770" t="s">
        <v>2471</v>
      </c>
      <c r="C2770" t="s">
        <v>28</v>
      </c>
      <c r="D2770" t="s">
        <v>26</v>
      </c>
      <c r="E2770" t="s">
        <v>11</v>
      </c>
      <c r="F2770" s="21">
        <v>45313</v>
      </c>
      <c r="G2770" s="21">
        <v>45678</v>
      </c>
      <c r="H2770" t="s">
        <v>12</v>
      </c>
    </row>
    <row r="2771" spans="1:8">
      <c r="A2771">
        <v>12770</v>
      </c>
      <c r="B2771" t="s">
        <v>2472</v>
      </c>
      <c r="C2771" t="s">
        <v>14</v>
      </c>
      <c r="D2771" t="s">
        <v>10</v>
      </c>
      <c r="E2771" t="s">
        <v>11</v>
      </c>
      <c r="F2771" s="21">
        <v>45072</v>
      </c>
      <c r="G2771" s="21">
        <v>45252</v>
      </c>
      <c r="H2771" t="s">
        <v>12</v>
      </c>
    </row>
    <row r="2772" spans="1:8">
      <c r="A2772">
        <v>12771</v>
      </c>
      <c r="B2772" t="s">
        <v>2473</v>
      </c>
      <c r="C2772" t="s">
        <v>55</v>
      </c>
      <c r="D2772" t="s">
        <v>10</v>
      </c>
      <c r="E2772" t="s">
        <v>22</v>
      </c>
      <c r="F2772" s="21">
        <v>45152</v>
      </c>
      <c r="G2772" s="21">
        <v>45332</v>
      </c>
      <c r="H2772" t="s">
        <v>12</v>
      </c>
    </row>
    <row r="2773" spans="1:8">
      <c r="A2773">
        <v>12772</v>
      </c>
      <c r="B2773" t="s">
        <v>2474</v>
      </c>
      <c r="C2773" t="s">
        <v>9</v>
      </c>
      <c r="D2773" t="s">
        <v>18</v>
      </c>
      <c r="E2773" t="s">
        <v>11</v>
      </c>
      <c r="F2773" s="21">
        <v>45355</v>
      </c>
      <c r="G2773" s="21">
        <v>46085</v>
      </c>
      <c r="H2773" t="s">
        <v>19</v>
      </c>
    </row>
    <row r="2774" spans="1:8">
      <c r="A2774">
        <v>12773</v>
      </c>
      <c r="B2774" t="s">
        <v>2475</v>
      </c>
      <c r="C2774" t="s">
        <v>21</v>
      </c>
      <c r="D2774" t="s">
        <v>38</v>
      </c>
      <c r="E2774" t="s">
        <v>35</v>
      </c>
      <c r="F2774" s="21">
        <v>45508</v>
      </c>
      <c r="G2774" s="21">
        <v>45873</v>
      </c>
      <c r="H2774" t="s">
        <v>12</v>
      </c>
    </row>
    <row r="2775" spans="1:8">
      <c r="A2775">
        <v>12774</v>
      </c>
      <c r="B2775" t="s">
        <v>1548</v>
      </c>
      <c r="C2775" t="s">
        <v>9</v>
      </c>
      <c r="D2775" t="s">
        <v>26</v>
      </c>
      <c r="E2775" t="s">
        <v>11</v>
      </c>
      <c r="F2775" s="21">
        <v>44965</v>
      </c>
      <c r="G2775" s="21">
        <v>45330</v>
      </c>
      <c r="H2775" t="s">
        <v>12</v>
      </c>
    </row>
    <row r="2776" spans="1:8">
      <c r="A2776">
        <v>12775</v>
      </c>
      <c r="B2776" t="s">
        <v>2476</v>
      </c>
      <c r="C2776" t="s">
        <v>9</v>
      </c>
      <c r="D2776" t="s">
        <v>18</v>
      </c>
      <c r="E2776" t="s">
        <v>22</v>
      </c>
      <c r="F2776" s="21">
        <v>45096</v>
      </c>
      <c r="G2776" s="21">
        <v>45826</v>
      </c>
      <c r="H2776" t="s">
        <v>12</v>
      </c>
    </row>
    <row r="2777" spans="1:8">
      <c r="A2777">
        <v>12776</v>
      </c>
      <c r="B2777" t="s">
        <v>2477</v>
      </c>
      <c r="C2777" t="s">
        <v>9</v>
      </c>
      <c r="D2777" t="s">
        <v>38</v>
      </c>
      <c r="E2777" t="s">
        <v>30</v>
      </c>
      <c r="F2777" s="21">
        <v>45558</v>
      </c>
      <c r="G2777" s="21">
        <v>46288</v>
      </c>
      <c r="H2777" t="s">
        <v>19</v>
      </c>
    </row>
    <row r="2778" spans="1:8">
      <c r="A2778">
        <v>12777</v>
      </c>
      <c r="B2778" t="s">
        <v>695</v>
      </c>
      <c r="C2778" t="s">
        <v>25</v>
      </c>
      <c r="D2778" t="s">
        <v>15</v>
      </c>
      <c r="E2778" t="s">
        <v>35</v>
      </c>
      <c r="F2778" s="21">
        <v>45488</v>
      </c>
      <c r="G2778" s="21">
        <v>46218</v>
      </c>
      <c r="H2778" t="s">
        <v>19</v>
      </c>
    </row>
    <row r="2779" spans="1:8">
      <c r="A2779">
        <v>12778</v>
      </c>
      <c r="B2779" t="s">
        <v>2478</v>
      </c>
      <c r="C2779" t="s">
        <v>28</v>
      </c>
      <c r="D2779" t="s">
        <v>18</v>
      </c>
      <c r="E2779" t="s">
        <v>35</v>
      </c>
      <c r="F2779" s="21">
        <v>45459</v>
      </c>
      <c r="G2779" s="21">
        <v>46189</v>
      </c>
      <c r="H2779" t="s">
        <v>19</v>
      </c>
    </row>
    <row r="2780" spans="1:8">
      <c r="A2780">
        <v>12779</v>
      </c>
      <c r="B2780" t="s">
        <v>2479</v>
      </c>
      <c r="C2780" t="s">
        <v>21</v>
      </c>
      <c r="D2780" t="s">
        <v>18</v>
      </c>
      <c r="E2780" t="s">
        <v>16</v>
      </c>
      <c r="F2780" s="21">
        <v>45371</v>
      </c>
      <c r="G2780" s="21">
        <v>45736</v>
      </c>
      <c r="H2780" t="s">
        <v>12</v>
      </c>
    </row>
    <row r="2781" spans="1:8">
      <c r="A2781">
        <v>12780</v>
      </c>
      <c r="B2781" t="s">
        <v>2480</v>
      </c>
      <c r="C2781" t="s">
        <v>28</v>
      </c>
      <c r="D2781" t="s">
        <v>10</v>
      </c>
      <c r="E2781" t="s">
        <v>22</v>
      </c>
      <c r="F2781" s="21">
        <v>45341</v>
      </c>
      <c r="G2781" s="21">
        <v>45521</v>
      </c>
      <c r="H2781" t="s">
        <v>12</v>
      </c>
    </row>
    <row r="2782" spans="1:8">
      <c r="A2782">
        <v>12781</v>
      </c>
      <c r="B2782" t="s">
        <v>2481</v>
      </c>
      <c r="C2782" t="s">
        <v>25</v>
      </c>
      <c r="D2782" t="s">
        <v>10</v>
      </c>
      <c r="E2782" t="s">
        <v>16</v>
      </c>
      <c r="F2782" s="21">
        <v>45078</v>
      </c>
      <c r="G2782" s="21">
        <v>45808</v>
      </c>
      <c r="H2782" t="s">
        <v>12</v>
      </c>
    </row>
    <row r="2783" spans="1:8">
      <c r="A2783">
        <v>12782</v>
      </c>
      <c r="B2783" t="s">
        <v>2482</v>
      </c>
      <c r="C2783" t="s">
        <v>21</v>
      </c>
      <c r="D2783" t="s">
        <v>38</v>
      </c>
      <c r="E2783" t="s">
        <v>11</v>
      </c>
      <c r="F2783" s="21">
        <v>45027</v>
      </c>
      <c r="G2783" s="21">
        <v>45757</v>
      </c>
      <c r="H2783" t="s">
        <v>12</v>
      </c>
    </row>
    <row r="2784" spans="1:8">
      <c r="A2784">
        <v>12783</v>
      </c>
      <c r="B2784" t="s">
        <v>1943</v>
      </c>
      <c r="C2784" t="s">
        <v>25</v>
      </c>
      <c r="D2784" t="s">
        <v>38</v>
      </c>
      <c r="E2784" t="s">
        <v>22</v>
      </c>
      <c r="F2784" s="21">
        <v>45356</v>
      </c>
      <c r="G2784" s="21">
        <v>46086</v>
      </c>
      <c r="H2784" t="s">
        <v>19</v>
      </c>
    </row>
    <row r="2785" spans="1:8">
      <c r="A2785">
        <v>12784</v>
      </c>
      <c r="B2785" t="s">
        <v>1619</v>
      </c>
      <c r="C2785" t="s">
        <v>9</v>
      </c>
      <c r="D2785" t="s">
        <v>18</v>
      </c>
      <c r="E2785" t="s">
        <v>11</v>
      </c>
      <c r="F2785" s="21">
        <v>45565</v>
      </c>
      <c r="G2785" s="21">
        <v>45930</v>
      </c>
      <c r="H2785" t="s">
        <v>12</v>
      </c>
    </row>
    <row r="2786" spans="1:8">
      <c r="A2786">
        <v>12785</v>
      </c>
      <c r="B2786" t="s">
        <v>1276</v>
      </c>
      <c r="C2786" t="s">
        <v>25</v>
      </c>
      <c r="D2786" t="s">
        <v>26</v>
      </c>
      <c r="E2786" t="s">
        <v>22</v>
      </c>
      <c r="F2786" s="21">
        <v>45342</v>
      </c>
      <c r="G2786" s="21">
        <v>45707</v>
      </c>
      <c r="H2786" t="s">
        <v>12</v>
      </c>
    </row>
    <row r="2787" spans="1:8">
      <c r="A2787">
        <v>12786</v>
      </c>
      <c r="B2787" t="s">
        <v>2483</v>
      </c>
      <c r="C2787" t="s">
        <v>55</v>
      </c>
      <c r="D2787" t="s">
        <v>26</v>
      </c>
      <c r="E2787" t="s">
        <v>30</v>
      </c>
      <c r="F2787" s="21">
        <v>45306</v>
      </c>
      <c r="G2787" s="21">
        <v>45486</v>
      </c>
      <c r="H2787" t="s">
        <v>12</v>
      </c>
    </row>
    <row r="2788" spans="1:8">
      <c r="A2788">
        <v>12787</v>
      </c>
      <c r="B2788" t="s">
        <v>2194</v>
      </c>
      <c r="C2788" t="s">
        <v>55</v>
      </c>
      <c r="D2788" t="s">
        <v>38</v>
      </c>
      <c r="E2788" t="s">
        <v>22</v>
      </c>
      <c r="F2788" s="21">
        <v>45529</v>
      </c>
      <c r="G2788" s="21">
        <v>45709</v>
      </c>
      <c r="H2788" t="s">
        <v>12</v>
      </c>
    </row>
    <row r="2789" spans="1:8">
      <c r="A2789">
        <v>12788</v>
      </c>
      <c r="B2789" t="s">
        <v>2484</v>
      </c>
      <c r="C2789" t="s">
        <v>21</v>
      </c>
      <c r="D2789" t="s">
        <v>10</v>
      </c>
      <c r="E2789" t="s">
        <v>11</v>
      </c>
      <c r="F2789" s="21">
        <v>45552</v>
      </c>
      <c r="G2789" s="21">
        <v>45732</v>
      </c>
      <c r="H2789" t="s">
        <v>12</v>
      </c>
    </row>
    <row r="2790" spans="1:8">
      <c r="A2790">
        <v>12789</v>
      </c>
      <c r="B2790" t="s">
        <v>2485</v>
      </c>
      <c r="C2790" t="s">
        <v>28</v>
      </c>
      <c r="D2790" t="s">
        <v>10</v>
      </c>
      <c r="E2790" t="s">
        <v>35</v>
      </c>
      <c r="F2790" s="21">
        <v>45312</v>
      </c>
      <c r="G2790" s="21">
        <v>45492</v>
      </c>
      <c r="H2790" t="s">
        <v>12</v>
      </c>
    </row>
    <row r="2791" spans="1:8">
      <c r="A2791">
        <v>12790</v>
      </c>
      <c r="B2791" t="s">
        <v>2486</v>
      </c>
      <c r="C2791" t="s">
        <v>9</v>
      </c>
      <c r="D2791" t="s">
        <v>26</v>
      </c>
      <c r="E2791" t="s">
        <v>11</v>
      </c>
      <c r="F2791" s="21">
        <v>45480</v>
      </c>
      <c r="G2791" s="21">
        <v>45845</v>
      </c>
      <c r="H2791" t="s">
        <v>12</v>
      </c>
    </row>
    <row r="2792" spans="1:8">
      <c r="A2792">
        <v>12791</v>
      </c>
      <c r="B2792" t="s">
        <v>2243</v>
      </c>
      <c r="C2792" t="s">
        <v>14</v>
      </c>
      <c r="D2792" t="s">
        <v>18</v>
      </c>
      <c r="E2792" t="s">
        <v>16</v>
      </c>
      <c r="F2792" s="21">
        <v>44929</v>
      </c>
      <c r="G2792" s="21">
        <v>45294</v>
      </c>
      <c r="H2792" t="s">
        <v>12</v>
      </c>
    </row>
    <row r="2793" spans="1:8">
      <c r="A2793">
        <v>12792</v>
      </c>
      <c r="B2793" t="s">
        <v>1055</v>
      </c>
      <c r="C2793" t="s">
        <v>21</v>
      </c>
      <c r="D2793" t="s">
        <v>10</v>
      </c>
      <c r="E2793" t="s">
        <v>30</v>
      </c>
      <c r="F2793" s="21">
        <v>45622</v>
      </c>
      <c r="G2793" s="21">
        <v>46352</v>
      </c>
      <c r="H2793" t="s">
        <v>19</v>
      </c>
    </row>
    <row r="2794" spans="1:8">
      <c r="A2794">
        <v>12793</v>
      </c>
      <c r="B2794" t="s">
        <v>359</v>
      </c>
      <c r="C2794" t="s">
        <v>14</v>
      </c>
      <c r="D2794" t="s">
        <v>15</v>
      </c>
      <c r="E2794" t="s">
        <v>16</v>
      </c>
      <c r="F2794" s="21">
        <v>44968</v>
      </c>
      <c r="G2794" s="21">
        <v>45148</v>
      </c>
      <c r="H2794" t="s">
        <v>12</v>
      </c>
    </row>
    <row r="2795" spans="1:8">
      <c r="A2795">
        <v>12794</v>
      </c>
      <c r="B2795" t="s">
        <v>1696</v>
      </c>
      <c r="C2795" t="s">
        <v>25</v>
      </c>
      <c r="D2795" t="s">
        <v>26</v>
      </c>
      <c r="E2795" t="s">
        <v>16</v>
      </c>
      <c r="F2795" s="21">
        <v>45523</v>
      </c>
      <c r="G2795" s="21">
        <v>45703</v>
      </c>
      <c r="H2795" t="s">
        <v>12</v>
      </c>
    </row>
    <row r="2796" spans="1:8">
      <c r="A2796">
        <v>12795</v>
      </c>
      <c r="B2796" t="s">
        <v>2487</v>
      </c>
      <c r="C2796" t="s">
        <v>9</v>
      </c>
      <c r="D2796" t="s">
        <v>18</v>
      </c>
      <c r="E2796" t="s">
        <v>11</v>
      </c>
      <c r="F2796" s="21">
        <v>45327</v>
      </c>
      <c r="G2796" s="21">
        <v>45692</v>
      </c>
      <c r="H2796" t="s">
        <v>12</v>
      </c>
    </row>
    <row r="2797" spans="1:8">
      <c r="A2797">
        <v>12796</v>
      </c>
      <c r="B2797" t="s">
        <v>2488</v>
      </c>
      <c r="C2797" t="s">
        <v>28</v>
      </c>
      <c r="D2797" t="s">
        <v>10</v>
      </c>
      <c r="E2797" t="s">
        <v>35</v>
      </c>
      <c r="F2797" s="21">
        <v>45465</v>
      </c>
      <c r="G2797" s="21">
        <v>45645</v>
      </c>
      <c r="H2797" t="s">
        <v>12</v>
      </c>
    </row>
    <row r="2798" spans="1:8">
      <c r="A2798">
        <v>12797</v>
      </c>
      <c r="B2798" t="s">
        <v>694</v>
      </c>
      <c r="C2798" t="s">
        <v>25</v>
      </c>
      <c r="D2798" t="s">
        <v>18</v>
      </c>
      <c r="E2798" t="s">
        <v>16</v>
      </c>
      <c r="F2798" s="21">
        <v>45400</v>
      </c>
      <c r="G2798" s="21">
        <v>46130</v>
      </c>
      <c r="H2798" t="s">
        <v>19</v>
      </c>
    </row>
    <row r="2799" spans="1:8">
      <c r="A2799">
        <v>12798</v>
      </c>
      <c r="B2799" t="s">
        <v>2489</v>
      </c>
      <c r="C2799" t="s">
        <v>21</v>
      </c>
      <c r="D2799" t="s">
        <v>15</v>
      </c>
      <c r="E2799" t="s">
        <v>16</v>
      </c>
      <c r="F2799" s="21">
        <v>45435</v>
      </c>
      <c r="G2799" s="21">
        <v>46165</v>
      </c>
      <c r="H2799" t="s">
        <v>19</v>
      </c>
    </row>
    <row r="2800" spans="1:8">
      <c r="A2800">
        <v>12799</v>
      </c>
      <c r="B2800" t="s">
        <v>2490</v>
      </c>
      <c r="C2800" t="s">
        <v>9</v>
      </c>
      <c r="D2800" t="s">
        <v>38</v>
      </c>
      <c r="E2800" t="s">
        <v>30</v>
      </c>
      <c r="F2800" s="21">
        <v>45607</v>
      </c>
      <c r="G2800" s="21">
        <v>45787</v>
      </c>
      <c r="H2800" t="s">
        <v>12</v>
      </c>
    </row>
    <row r="2801" spans="1:8">
      <c r="A2801">
        <v>12800</v>
      </c>
      <c r="B2801" t="s">
        <v>2491</v>
      </c>
      <c r="C2801" t="s">
        <v>55</v>
      </c>
      <c r="D2801" t="s">
        <v>10</v>
      </c>
      <c r="E2801" t="s">
        <v>35</v>
      </c>
      <c r="F2801" s="21">
        <v>45240</v>
      </c>
      <c r="G2801" s="21">
        <v>45605</v>
      </c>
      <c r="H2801" t="s">
        <v>12</v>
      </c>
    </row>
    <row r="2802" spans="1:8">
      <c r="A2802">
        <v>12801</v>
      </c>
      <c r="B2802" t="s">
        <v>2492</v>
      </c>
      <c r="C2802" t="s">
        <v>55</v>
      </c>
      <c r="D2802" t="s">
        <v>18</v>
      </c>
      <c r="E2802" t="s">
        <v>30</v>
      </c>
      <c r="F2802" s="21">
        <v>45609</v>
      </c>
      <c r="G2802" s="21">
        <v>45974</v>
      </c>
      <c r="H2802" t="s">
        <v>12</v>
      </c>
    </row>
    <row r="2803" spans="1:8">
      <c r="A2803">
        <v>12802</v>
      </c>
      <c r="B2803" t="s">
        <v>2493</v>
      </c>
      <c r="C2803" t="s">
        <v>55</v>
      </c>
      <c r="D2803" t="s">
        <v>18</v>
      </c>
      <c r="E2803" t="s">
        <v>11</v>
      </c>
      <c r="F2803" s="21">
        <v>44964</v>
      </c>
      <c r="G2803" s="21">
        <v>45144</v>
      </c>
      <c r="H2803" t="s">
        <v>12</v>
      </c>
    </row>
    <row r="2804" spans="1:8">
      <c r="A2804">
        <v>12803</v>
      </c>
      <c r="B2804" t="s">
        <v>2494</v>
      </c>
      <c r="C2804" t="s">
        <v>9</v>
      </c>
      <c r="D2804" t="s">
        <v>18</v>
      </c>
      <c r="E2804" t="s">
        <v>16</v>
      </c>
      <c r="F2804" s="21">
        <v>45386</v>
      </c>
      <c r="G2804" s="21">
        <v>45566</v>
      </c>
      <c r="H2804" t="s">
        <v>12</v>
      </c>
    </row>
    <row r="2805" spans="1:8">
      <c r="A2805">
        <v>12804</v>
      </c>
      <c r="B2805" t="s">
        <v>387</v>
      </c>
      <c r="C2805" t="s">
        <v>25</v>
      </c>
      <c r="D2805" t="s">
        <v>10</v>
      </c>
      <c r="E2805" t="s">
        <v>30</v>
      </c>
      <c r="F2805" s="21">
        <v>45520</v>
      </c>
      <c r="G2805" s="21">
        <v>45700</v>
      </c>
      <c r="H2805" t="s">
        <v>12</v>
      </c>
    </row>
    <row r="2806" spans="1:8">
      <c r="A2806">
        <v>12805</v>
      </c>
      <c r="B2806" t="s">
        <v>1193</v>
      </c>
      <c r="C2806" t="s">
        <v>55</v>
      </c>
      <c r="D2806" t="s">
        <v>38</v>
      </c>
      <c r="E2806" t="s">
        <v>16</v>
      </c>
      <c r="F2806" s="21">
        <v>45586</v>
      </c>
      <c r="G2806" s="21">
        <v>46316</v>
      </c>
      <c r="H2806" t="s">
        <v>19</v>
      </c>
    </row>
    <row r="2807" spans="1:8">
      <c r="A2807">
        <v>12806</v>
      </c>
      <c r="B2807" t="s">
        <v>2495</v>
      </c>
      <c r="C2807" t="s">
        <v>14</v>
      </c>
      <c r="D2807" t="s">
        <v>15</v>
      </c>
      <c r="E2807" t="s">
        <v>30</v>
      </c>
      <c r="F2807" s="21">
        <v>45141</v>
      </c>
      <c r="G2807" s="21">
        <v>45506</v>
      </c>
      <c r="H2807" t="s">
        <v>12</v>
      </c>
    </row>
    <row r="2808" spans="1:8">
      <c r="A2808">
        <v>12807</v>
      </c>
      <c r="B2808" t="s">
        <v>2496</v>
      </c>
      <c r="C2808" t="s">
        <v>25</v>
      </c>
      <c r="D2808" t="s">
        <v>18</v>
      </c>
      <c r="E2808" t="s">
        <v>22</v>
      </c>
      <c r="F2808" s="21">
        <v>45123</v>
      </c>
      <c r="G2808" s="21">
        <v>45488</v>
      </c>
      <c r="H2808" t="s">
        <v>12</v>
      </c>
    </row>
    <row r="2809" spans="1:8">
      <c r="A2809">
        <v>12808</v>
      </c>
      <c r="B2809" t="s">
        <v>2497</v>
      </c>
      <c r="C2809" t="s">
        <v>9</v>
      </c>
      <c r="D2809" t="s">
        <v>10</v>
      </c>
      <c r="E2809" t="s">
        <v>22</v>
      </c>
      <c r="F2809" s="21">
        <v>45118</v>
      </c>
      <c r="G2809" s="21">
        <v>45483</v>
      </c>
      <c r="H2809" t="s">
        <v>12</v>
      </c>
    </row>
    <row r="2810" spans="1:8">
      <c r="A2810">
        <v>12809</v>
      </c>
      <c r="B2810" t="s">
        <v>203</v>
      </c>
      <c r="C2810" t="s">
        <v>14</v>
      </c>
      <c r="D2810" t="s">
        <v>10</v>
      </c>
      <c r="E2810" t="s">
        <v>22</v>
      </c>
      <c r="F2810" s="21">
        <v>45063</v>
      </c>
      <c r="G2810" s="21">
        <v>45428</v>
      </c>
      <c r="H2810" t="s">
        <v>12</v>
      </c>
    </row>
    <row r="2811" spans="1:8">
      <c r="A2811">
        <v>12810</v>
      </c>
      <c r="B2811" t="s">
        <v>2498</v>
      </c>
      <c r="C2811" t="s">
        <v>14</v>
      </c>
      <c r="D2811" t="s">
        <v>10</v>
      </c>
      <c r="E2811" t="s">
        <v>35</v>
      </c>
      <c r="F2811" s="21">
        <v>45115</v>
      </c>
      <c r="G2811" s="21">
        <v>45295</v>
      </c>
      <c r="H2811" t="s">
        <v>12</v>
      </c>
    </row>
    <row r="2812" spans="1:8">
      <c r="A2812">
        <v>12811</v>
      </c>
      <c r="B2812" t="s">
        <v>588</v>
      </c>
      <c r="C2812" t="s">
        <v>25</v>
      </c>
      <c r="D2812" t="s">
        <v>38</v>
      </c>
      <c r="E2812" t="s">
        <v>16</v>
      </c>
      <c r="F2812" s="21">
        <v>45425</v>
      </c>
      <c r="G2812" s="21">
        <v>45790</v>
      </c>
      <c r="H2812" t="s">
        <v>12</v>
      </c>
    </row>
    <row r="2813" spans="1:8">
      <c r="A2813">
        <v>12812</v>
      </c>
      <c r="B2813" t="s">
        <v>2499</v>
      </c>
      <c r="C2813" t="s">
        <v>21</v>
      </c>
      <c r="D2813" t="s">
        <v>18</v>
      </c>
      <c r="E2813" t="s">
        <v>35</v>
      </c>
      <c r="F2813" s="21">
        <v>45545</v>
      </c>
      <c r="G2813" s="21">
        <v>45910</v>
      </c>
      <c r="H2813" t="s">
        <v>12</v>
      </c>
    </row>
    <row r="2814" spans="1:8">
      <c r="A2814">
        <v>12813</v>
      </c>
      <c r="B2814" t="s">
        <v>2500</v>
      </c>
      <c r="C2814" t="s">
        <v>21</v>
      </c>
      <c r="D2814" t="s">
        <v>18</v>
      </c>
      <c r="E2814" t="s">
        <v>22</v>
      </c>
      <c r="F2814" s="21">
        <v>44966</v>
      </c>
      <c r="G2814" s="21">
        <v>45146</v>
      </c>
      <c r="H2814" t="s">
        <v>12</v>
      </c>
    </row>
    <row r="2815" spans="1:8">
      <c r="A2815">
        <v>12814</v>
      </c>
      <c r="B2815" t="s">
        <v>2501</v>
      </c>
      <c r="C2815" t="s">
        <v>14</v>
      </c>
      <c r="D2815" t="s">
        <v>10</v>
      </c>
      <c r="E2815" t="s">
        <v>35</v>
      </c>
      <c r="F2815" s="21">
        <v>45308</v>
      </c>
      <c r="G2815" s="21">
        <v>45673</v>
      </c>
      <c r="H2815" t="s">
        <v>12</v>
      </c>
    </row>
    <row r="2816" spans="1:8">
      <c r="A2816">
        <v>12815</v>
      </c>
      <c r="B2816" t="s">
        <v>2502</v>
      </c>
      <c r="C2816" t="s">
        <v>55</v>
      </c>
      <c r="D2816" t="s">
        <v>15</v>
      </c>
      <c r="E2816" t="s">
        <v>11</v>
      </c>
      <c r="F2816" s="21">
        <v>45143</v>
      </c>
      <c r="G2816" s="21">
        <v>45323</v>
      </c>
      <c r="H2816" t="s">
        <v>12</v>
      </c>
    </row>
    <row r="2817" spans="1:8">
      <c r="A2817">
        <v>12816</v>
      </c>
      <c r="B2817" t="s">
        <v>2503</v>
      </c>
      <c r="C2817" t="s">
        <v>25</v>
      </c>
      <c r="D2817" t="s">
        <v>15</v>
      </c>
      <c r="E2817" t="s">
        <v>22</v>
      </c>
      <c r="F2817" s="21">
        <v>45468</v>
      </c>
      <c r="G2817" s="21">
        <v>46198</v>
      </c>
      <c r="H2817" t="s">
        <v>19</v>
      </c>
    </row>
    <row r="2818" spans="1:8">
      <c r="A2818">
        <v>12817</v>
      </c>
      <c r="B2818" t="s">
        <v>2209</v>
      </c>
      <c r="C2818" t="s">
        <v>21</v>
      </c>
      <c r="D2818" t="s">
        <v>38</v>
      </c>
      <c r="E2818" t="s">
        <v>16</v>
      </c>
      <c r="F2818" s="21">
        <v>45392</v>
      </c>
      <c r="G2818" s="21">
        <v>46122</v>
      </c>
      <c r="H2818" t="s">
        <v>19</v>
      </c>
    </row>
    <row r="2819" spans="1:8">
      <c r="A2819">
        <v>12818</v>
      </c>
      <c r="B2819" t="s">
        <v>2504</v>
      </c>
      <c r="C2819" t="s">
        <v>25</v>
      </c>
      <c r="D2819" t="s">
        <v>15</v>
      </c>
      <c r="E2819" t="s">
        <v>22</v>
      </c>
      <c r="F2819" s="21">
        <v>44972</v>
      </c>
      <c r="G2819" s="21">
        <v>45337</v>
      </c>
      <c r="H2819" t="s">
        <v>12</v>
      </c>
    </row>
    <row r="2820" spans="1:8">
      <c r="A2820">
        <v>12819</v>
      </c>
      <c r="B2820" t="s">
        <v>516</v>
      </c>
      <c r="C2820" t="s">
        <v>55</v>
      </c>
      <c r="D2820" t="s">
        <v>15</v>
      </c>
      <c r="E2820" t="s">
        <v>16</v>
      </c>
      <c r="F2820" s="21">
        <v>45412</v>
      </c>
      <c r="G2820" s="21">
        <v>45777</v>
      </c>
      <c r="H2820" t="s">
        <v>12</v>
      </c>
    </row>
    <row r="2821" spans="1:8">
      <c r="A2821">
        <v>12820</v>
      </c>
      <c r="B2821" t="s">
        <v>2505</v>
      </c>
      <c r="C2821" t="s">
        <v>28</v>
      </c>
      <c r="D2821" t="s">
        <v>15</v>
      </c>
      <c r="E2821" t="s">
        <v>11</v>
      </c>
      <c r="F2821" s="21">
        <v>45249</v>
      </c>
      <c r="G2821" s="21">
        <v>45979</v>
      </c>
      <c r="H2821" t="s">
        <v>12</v>
      </c>
    </row>
    <row r="2822" spans="1:8">
      <c r="A2822">
        <v>12821</v>
      </c>
      <c r="B2822" t="s">
        <v>2506</v>
      </c>
      <c r="C2822" t="s">
        <v>25</v>
      </c>
      <c r="D2822" t="s">
        <v>10</v>
      </c>
      <c r="E2822" t="s">
        <v>16</v>
      </c>
      <c r="F2822" s="21">
        <v>45161</v>
      </c>
      <c r="G2822" s="21">
        <v>45891</v>
      </c>
      <c r="H2822" t="s">
        <v>12</v>
      </c>
    </row>
    <row r="2823" spans="1:8">
      <c r="A2823">
        <v>12822</v>
      </c>
      <c r="B2823" t="s">
        <v>2507</v>
      </c>
      <c r="C2823" t="s">
        <v>25</v>
      </c>
      <c r="D2823" t="s">
        <v>38</v>
      </c>
      <c r="E2823" t="s">
        <v>30</v>
      </c>
      <c r="F2823" s="21">
        <v>44931</v>
      </c>
      <c r="G2823" s="21">
        <v>45661</v>
      </c>
      <c r="H2823" t="s">
        <v>12</v>
      </c>
    </row>
    <row r="2824" spans="1:8">
      <c r="A2824">
        <v>12823</v>
      </c>
      <c r="B2824" t="s">
        <v>2508</v>
      </c>
      <c r="C2824" t="s">
        <v>21</v>
      </c>
      <c r="D2824" t="s">
        <v>38</v>
      </c>
      <c r="E2824" t="s">
        <v>11</v>
      </c>
      <c r="F2824" s="21">
        <v>45333</v>
      </c>
      <c r="G2824" s="21">
        <v>45513</v>
      </c>
      <c r="H2824" t="s">
        <v>12</v>
      </c>
    </row>
    <row r="2825" spans="1:8">
      <c r="A2825">
        <v>12824</v>
      </c>
      <c r="B2825" t="s">
        <v>2509</v>
      </c>
      <c r="C2825" t="s">
        <v>9</v>
      </c>
      <c r="D2825" t="s">
        <v>10</v>
      </c>
      <c r="E2825" t="s">
        <v>35</v>
      </c>
      <c r="F2825" s="21">
        <v>45486</v>
      </c>
      <c r="G2825" s="21">
        <v>45851</v>
      </c>
      <c r="H2825" t="s">
        <v>12</v>
      </c>
    </row>
    <row r="2826" spans="1:8">
      <c r="A2826">
        <v>12825</v>
      </c>
      <c r="B2826" t="s">
        <v>544</v>
      </c>
      <c r="C2826" t="s">
        <v>14</v>
      </c>
      <c r="D2826" t="s">
        <v>10</v>
      </c>
      <c r="E2826" t="s">
        <v>35</v>
      </c>
      <c r="F2826" s="21">
        <v>45606</v>
      </c>
      <c r="G2826" s="21">
        <v>45786</v>
      </c>
      <c r="H2826" t="s">
        <v>12</v>
      </c>
    </row>
    <row r="2827" spans="1:8">
      <c r="A2827">
        <v>12826</v>
      </c>
      <c r="B2827" t="s">
        <v>2510</v>
      </c>
      <c r="C2827" t="s">
        <v>21</v>
      </c>
      <c r="D2827" t="s">
        <v>15</v>
      </c>
      <c r="E2827" t="s">
        <v>35</v>
      </c>
      <c r="F2827" s="21">
        <v>45221</v>
      </c>
      <c r="G2827" s="21">
        <v>45401</v>
      </c>
      <c r="H2827" t="s">
        <v>12</v>
      </c>
    </row>
    <row r="2828" spans="1:8">
      <c r="A2828">
        <v>12827</v>
      </c>
      <c r="B2828" t="s">
        <v>1131</v>
      </c>
      <c r="C2828" t="s">
        <v>55</v>
      </c>
      <c r="D2828" t="s">
        <v>15</v>
      </c>
      <c r="E2828" t="s">
        <v>30</v>
      </c>
      <c r="F2828" s="21">
        <v>45108</v>
      </c>
      <c r="G2828" s="21">
        <v>45838</v>
      </c>
      <c r="H2828" t="s">
        <v>12</v>
      </c>
    </row>
    <row r="2829" spans="1:8">
      <c r="A2829">
        <v>12828</v>
      </c>
      <c r="B2829" t="s">
        <v>2511</v>
      </c>
      <c r="C2829" t="s">
        <v>9</v>
      </c>
      <c r="D2829" t="s">
        <v>38</v>
      </c>
      <c r="E2829" t="s">
        <v>16</v>
      </c>
      <c r="F2829" s="21">
        <v>45263</v>
      </c>
      <c r="G2829" s="21">
        <v>45993</v>
      </c>
      <c r="H2829" t="s">
        <v>12</v>
      </c>
    </row>
    <row r="2830" spans="1:8">
      <c r="A2830">
        <v>12829</v>
      </c>
      <c r="B2830" t="s">
        <v>2512</v>
      </c>
      <c r="C2830" t="s">
        <v>9</v>
      </c>
      <c r="D2830" t="s">
        <v>26</v>
      </c>
      <c r="E2830" t="s">
        <v>11</v>
      </c>
      <c r="F2830" s="21">
        <v>45191</v>
      </c>
      <c r="G2830" s="21">
        <v>45371</v>
      </c>
      <c r="H2830" t="s">
        <v>12</v>
      </c>
    </row>
    <row r="2831" spans="1:8">
      <c r="A2831">
        <v>12830</v>
      </c>
      <c r="B2831" t="s">
        <v>2513</v>
      </c>
      <c r="C2831" t="s">
        <v>14</v>
      </c>
      <c r="D2831" t="s">
        <v>10</v>
      </c>
      <c r="E2831" t="s">
        <v>22</v>
      </c>
      <c r="F2831" s="21">
        <v>45092</v>
      </c>
      <c r="G2831" s="21">
        <v>45457</v>
      </c>
      <c r="H2831" t="s">
        <v>12</v>
      </c>
    </row>
    <row r="2832" spans="1:8">
      <c r="A2832">
        <v>12831</v>
      </c>
      <c r="B2832" t="s">
        <v>2514</v>
      </c>
      <c r="C2832" t="s">
        <v>25</v>
      </c>
      <c r="D2832" t="s">
        <v>26</v>
      </c>
      <c r="E2832" t="s">
        <v>30</v>
      </c>
      <c r="F2832" s="21">
        <v>45243</v>
      </c>
      <c r="G2832" s="21">
        <v>45973</v>
      </c>
      <c r="H2832" t="s">
        <v>12</v>
      </c>
    </row>
    <row r="2833" spans="1:8">
      <c r="A2833">
        <v>12832</v>
      </c>
      <c r="B2833" t="s">
        <v>2515</v>
      </c>
      <c r="C2833" t="s">
        <v>14</v>
      </c>
      <c r="D2833" t="s">
        <v>26</v>
      </c>
      <c r="E2833" t="s">
        <v>16</v>
      </c>
      <c r="F2833" s="21">
        <v>45086</v>
      </c>
      <c r="G2833" s="21">
        <v>45266</v>
      </c>
      <c r="H2833" t="s">
        <v>12</v>
      </c>
    </row>
    <row r="2834" spans="1:8">
      <c r="A2834">
        <v>12833</v>
      </c>
      <c r="B2834" t="s">
        <v>2516</v>
      </c>
      <c r="C2834" t="s">
        <v>21</v>
      </c>
      <c r="D2834" t="s">
        <v>26</v>
      </c>
      <c r="E2834" t="s">
        <v>30</v>
      </c>
      <c r="F2834" s="21">
        <v>45110</v>
      </c>
      <c r="G2834" s="21">
        <v>45290</v>
      </c>
      <c r="H2834" t="s">
        <v>12</v>
      </c>
    </row>
    <row r="2835" spans="1:8">
      <c r="A2835">
        <v>12834</v>
      </c>
      <c r="B2835" t="s">
        <v>2517</v>
      </c>
      <c r="C2835" t="s">
        <v>25</v>
      </c>
      <c r="D2835" t="s">
        <v>26</v>
      </c>
      <c r="E2835" t="s">
        <v>35</v>
      </c>
      <c r="F2835" s="21">
        <v>45474</v>
      </c>
      <c r="G2835" s="21">
        <v>45839</v>
      </c>
      <c r="H2835" t="s">
        <v>12</v>
      </c>
    </row>
    <row r="2836" spans="1:8">
      <c r="A2836">
        <v>12835</v>
      </c>
      <c r="B2836" t="s">
        <v>2518</v>
      </c>
      <c r="C2836" t="s">
        <v>55</v>
      </c>
      <c r="D2836" t="s">
        <v>15</v>
      </c>
      <c r="E2836" t="s">
        <v>30</v>
      </c>
      <c r="F2836" s="21">
        <v>45012</v>
      </c>
      <c r="G2836" s="21">
        <v>45377</v>
      </c>
      <c r="H2836" t="s">
        <v>12</v>
      </c>
    </row>
    <row r="2837" spans="1:8">
      <c r="A2837">
        <v>12836</v>
      </c>
      <c r="B2837" t="s">
        <v>2519</v>
      </c>
      <c r="C2837" t="s">
        <v>25</v>
      </c>
      <c r="D2837" t="s">
        <v>18</v>
      </c>
      <c r="E2837" t="s">
        <v>22</v>
      </c>
      <c r="F2837" s="21">
        <v>45120</v>
      </c>
      <c r="G2837" s="21">
        <v>45850</v>
      </c>
      <c r="H2837" t="s">
        <v>12</v>
      </c>
    </row>
    <row r="2838" spans="1:8">
      <c r="A2838">
        <v>12837</v>
      </c>
      <c r="B2838" t="s">
        <v>2520</v>
      </c>
      <c r="C2838" t="s">
        <v>14</v>
      </c>
      <c r="D2838" t="s">
        <v>26</v>
      </c>
      <c r="E2838" t="s">
        <v>35</v>
      </c>
      <c r="F2838" s="21">
        <v>45015</v>
      </c>
      <c r="G2838" s="21">
        <v>45195</v>
      </c>
      <c r="H2838" t="s">
        <v>12</v>
      </c>
    </row>
    <row r="2839" spans="1:8">
      <c r="A2839">
        <v>12838</v>
      </c>
      <c r="B2839" t="s">
        <v>2521</v>
      </c>
      <c r="C2839" t="s">
        <v>25</v>
      </c>
      <c r="D2839" t="s">
        <v>18</v>
      </c>
      <c r="E2839" t="s">
        <v>35</v>
      </c>
      <c r="F2839" s="21">
        <v>45474</v>
      </c>
      <c r="G2839" s="21">
        <v>45654</v>
      </c>
      <c r="H2839" t="s">
        <v>12</v>
      </c>
    </row>
    <row r="2840" spans="1:8">
      <c r="A2840">
        <v>12839</v>
      </c>
      <c r="B2840" t="s">
        <v>1079</v>
      </c>
      <c r="C2840" t="s">
        <v>9</v>
      </c>
      <c r="D2840" t="s">
        <v>10</v>
      </c>
      <c r="E2840" t="s">
        <v>22</v>
      </c>
      <c r="F2840" s="21">
        <v>45369</v>
      </c>
      <c r="G2840" s="21">
        <v>45549</v>
      </c>
      <c r="H2840" t="s">
        <v>12</v>
      </c>
    </row>
    <row r="2841" spans="1:8">
      <c r="A2841">
        <v>12840</v>
      </c>
      <c r="B2841" t="s">
        <v>2522</v>
      </c>
      <c r="C2841" t="s">
        <v>55</v>
      </c>
      <c r="D2841" t="s">
        <v>18</v>
      </c>
      <c r="E2841" t="s">
        <v>11</v>
      </c>
      <c r="F2841" s="21">
        <v>45121</v>
      </c>
      <c r="G2841" s="21">
        <v>45851</v>
      </c>
      <c r="H2841" t="s">
        <v>12</v>
      </c>
    </row>
    <row r="2842" spans="1:8">
      <c r="A2842">
        <v>12841</v>
      </c>
      <c r="B2842" t="s">
        <v>2523</v>
      </c>
      <c r="C2842" t="s">
        <v>28</v>
      </c>
      <c r="D2842" t="s">
        <v>26</v>
      </c>
      <c r="E2842" t="s">
        <v>11</v>
      </c>
      <c r="F2842" s="21">
        <v>45599</v>
      </c>
      <c r="G2842" s="21">
        <v>45964</v>
      </c>
      <c r="H2842" t="s">
        <v>12</v>
      </c>
    </row>
    <row r="2843" spans="1:8">
      <c r="A2843">
        <v>12842</v>
      </c>
      <c r="B2843" t="s">
        <v>2524</v>
      </c>
      <c r="C2843" t="s">
        <v>55</v>
      </c>
      <c r="D2843" t="s">
        <v>10</v>
      </c>
      <c r="E2843" t="s">
        <v>30</v>
      </c>
      <c r="F2843" s="21">
        <v>45130</v>
      </c>
      <c r="G2843" s="21">
        <v>45310</v>
      </c>
      <c r="H2843" t="s">
        <v>12</v>
      </c>
    </row>
    <row r="2844" spans="1:8">
      <c r="A2844">
        <v>12843</v>
      </c>
      <c r="B2844" t="s">
        <v>2525</v>
      </c>
      <c r="C2844" t="s">
        <v>21</v>
      </c>
      <c r="D2844" t="s">
        <v>26</v>
      </c>
      <c r="E2844" t="s">
        <v>35</v>
      </c>
      <c r="F2844" s="21">
        <v>45290</v>
      </c>
      <c r="G2844" s="21">
        <v>45470</v>
      </c>
      <c r="H2844" t="s">
        <v>12</v>
      </c>
    </row>
    <row r="2845" spans="1:8">
      <c r="A2845">
        <v>12844</v>
      </c>
      <c r="B2845" t="s">
        <v>2526</v>
      </c>
      <c r="C2845" t="s">
        <v>14</v>
      </c>
      <c r="D2845" t="s">
        <v>10</v>
      </c>
      <c r="E2845" t="s">
        <v>22</v>
      </c>
      <c r="F2845" s="21">
        <v>44934</v>
      </c>
      <c r="G2845" s="21">
        <v>45299</v>
      </c>
      <c r="H2845" t="s">
        <v>12</v>
      </c>
    </row>
    <row r="2846" spans="1:8">
      <c r="A2846">
        <v>12845</v>
      </c>
      <c r="B2846" t="s">
        <v>40</v>
      </c>
      <c r="C2846" t="s">
        <v>9</v>
      </c>
      <c r="D2846" t="s">
        <v>18</v>
      </c>
      <c r="E2846" t="s">
        <v>16</v>
      </c>
      <c r="F2846" s="21">
        <v>45535</v>
      </c>
      <c r="G2846" s="21">
        <v>46265</v>
      </c>
      <c r="H2846" t="s">
        <v>19</v>
      </c>
    </row>
    <row r="2847" spans="1:8">
      <c r="A2847">
        <v>12846</v>
      </c>
      <c r="B2847" t="s">
        <v>1680</v>
      </c>
      <c r="C2847" t="s">
        <v>28</v>
      </c>
      <c r="D2847" t="s">
        <v>18</v>
      </c>
      <c r="E2847" t="s">
        <v>22</v>
      </c>
      <c r="F2847" s="21">
        <v>45433</v>
      </c>
      <c r="G2847" s="21">
        <v>46163</v>
      </c>
      <c r="H2847" t="s">
        <v>19</v>
      </c>
    </row>
    <row r="2848" spans="1:8">
      <c r="A2848">
        <v>12847</v>
      </c>
      <c r="B2848" t="s">
        <v>1324</v>
      </c>
      <c r="C2848" t="s">
        <v>9</v>
      </c>
      <c r="D2848" t="s">
        <v>15</v>
      </c>
      <c r="E2848" t="s">
        <v>16</v>
      </c>
      <c r="F2848" s="21">
        <v>45580</v>
      </c>
      <c r="G2848" s="21">
        <v>45945</v>
      </c>
      <c r="H2848" t="s">
        <v>12</v>
      </c>
    </row>
    <row r="2849" spans="1:8">
      <c r="A2849">
        <v>12848</v>
      </c>
      <c r="B2849" t="s">
        <v>2527</v>
      </c>
      <c r="C2849" t="s">
        <v>28</v>
      </c>
      <c r="D2849" t="s">
        <v>38</v>
      </c>
      <c r="E2849" t="s">
        <v>30</v>
      </c>
      <c r="F2849" s="21">
        <v>44966</v>
      </c>
      <c r="G2849" s="21">
        <v>45146</v>
      </c>
      <c r="H2849" t="s">
        <v>12</v>
      </c>
    </row>
    <row r="2850" spans="1:8">
      <c r="A2850">
        <v>12849</v>
      </c>
      <c r="B2850" t="s">
        <v>2528</v>
      </c>
      <c r="C2850" t="s">
        <v>14</v>
      </c>
      <c r="D2850" t="s">
        <v>18</v>
      </c>
      <c r="E2850" t="s">
        <v>30</v>
      </c>
      <c r="F2850" s="21">
        <v>45315</v>
      </c>
      <c r="G2850" s="21">
        <v>45495</v>
      </c>
      <c r="H2850" t="s">
        <v>12</v>
      </c>
    </row>
    <row r="2851" spans="1:8">
      <c r="A2851">
        <v>12850</v>
      </c>
      <c r="B2851" t="s">
        <v>2529</v>
      </c>
      <c r="C2851" t="s">
        <v>55</v>
      </c>
      <c r="D2851" t="s">
        <v>26</v>
      </c>
      <c r="E2851" t="s">
        <v>35</v>
      </c>
      <c r="F2851" s="21">
        <v>45299</v>
      </c>
      <c r="G2851" s="21">
        <v>45479</v>
      </c>
      <c r="H2851" t="s">
        <v>12</v>
      </c>
    </row>
    <row r="2852" spans="1:8">
      <c r="A2852">
        <v>12851</v>
      </c>
      <c r="B2852" t="s">
        <v>2530</v>
      </c>
      <c r="C2852" t="s">
        <v>14</v>
      </c>
      <c r="D2852" t="s">
        <v>10</v>
      </c>
      <c r="E2852" t="s">
        <v>22</v>
      </c>
      <c r="F2852" s="21">
        <v>44950</v>
      </c>
      <c r="G2852" s="21">
        <v>45130</v>
      </c>
      <c r="H2852" t="s">
        <v>12</v>
      </c>
    </row>
    <row r="2853" spans="1:8">
      <c r="A2853">
        <v>12852</v>
      </c>
      <c r="B2853" t="s">
        <v>2531</v>
      </c>
      <c r="C2853" t="s">
        <v>21</v>
      </c>
      <c r="D2853" t="s">
        <v>26</v>
      </c>
      <c r="E2853" t="s">
        <v>11</v>
      </c>
      <c r="F2853" s="21">
        <v>45464</v>
      </c>
      <c r="G2853" s="21">
        <v>46194</v>
      </c>
      <c r="H2853" t="s">
        <v>19</v>
      </c>
    </row>
    <row r="2854" spans="1:8">
      <c r="A2854">
        <v>12853</v>
      </c>
      <c r="B2854" t="s">
        <v>2532</v>
      </c>
      <c r="C2854" t="s">
        <v>25</v>
      </c>
      <c r="D2854" t="s">
        <v>26</v>
      </c>
      <c r="E2854" t="s">
        <v>16</v>
      </c>
      <c r="F2854" s="21">
        <v>45197</v>
      </c>
      <c r="G2854" s="21">
        <v>45562</v>
      </c>
      <c r="H2854" t="s">
        <v>12</v>
      </c>
    </row>
    <row r="2855" spans="1:8">
      <c r="A2855">
        <v>12854</v>
      </c>
      <c r="B2855" t="s">
        <v>2533</v>
      </c>
      <c r="C2855" t="s">
        <v>21</v>
      </c>
      <c r="D2855" t="s">
        <v>15</v>
      </c>
      <c r="E2855" t="s">
        <v>11</v>
      </c>
      <c r="F2855" s="21">
        <v>45523</v>
      </c>
      <c r="G2855" s="21">
        <v>45703</v>
      </c>
      <c r="H2855" t="s">
        <v>12</v>
      </c>
    </row>
    <row r="2856" spans="1:8">
      <c r="A2856">
        <v>12855</v>
      </c>
      <c r="B2856" t="s">
        <v>2534</v>
      </c>
      <c r="C2856" t="s">
        <v>25</v>
      </c>
      <c r="D2856" t="s">
        <v>10</v>
      </c>
      <c r="E2856" t="s">
        <v>35</v>
      </c>
      <c r="F2856" s="21">
        <v>45481</v>
      </c>
      <c r="G2856" s="21">
        <v>45661</v>
      </c>
      <c r="H2856" t="s">
        <v>12</v>
      </c>
    </row>
    <row r="2857" spans="1:8">
      <c r="A2857">
        <v>12856</v>
      </c>
      <c r="B2857" t="s">
        <v>2535</v>
      </c>
      <c r="C2857" t="s">
        <v>28</v>
      </c>
      <c r="D2857" t="s">
        <v>15</v>
      </c>
      <c r="E2857" t="s">
        <v>30</v>
      </c>
      <c r="F2857" s="21">
        <v>45492</v>
      </c>
      <c r="G2857" s="21">
        <v>46222</v>
      </c>
      <c r="H2857" t="s">
        <v>19</v>
      </c>
    </row>
    <row r="2858" spans="1:8">
      <c r="A2858">
        <v>12857</v>
      </c>
      <c r="B2858" t="s">
        <v>2536</v>
      </c>
      <c r="C2858" t="s">
        <v>55</v>
      </c>
      <c r="D2858" t="s">
        <v>26</v>
      </c>
      <c r="E2858" t="s">
        <v>30</v>
      </c>
      <c r="F2858" s="21">
        <v>45357</v>
      </c>
      <c r="G2858" s="21">
        <v>45537</v>
      </c>
      <c r="H2858" t="s">
        <v>12</v>
      </c>
    </row>
    <row r="2859" spans="1:8">
      <c r="A2859">
        <v>12858</v>
      </c>
      <c r="B2859" t="s">
        <v>923</v>
      </c>
      <c r="C2859" t="s">
        <v>25</v>
      </c>
      <c r="D2859" t="s">
        <v>26</v>
      </c>
      <c r="E2859" t="s">
        <v>11</v>
      </c>
      <c r="F2859" s="21">
        <v>44997</v>
      </c>
      <c r="G2859" s="21">
        <v>45177</v>
      </c>
      <c r="H2859" t="s">
        <v>12</v>
      </c>
    </row>
    <row r="2860" spans="1:8">
      <c r="A2860">
        <v>12859</v>
      </c>
      <c r="B2860" t="s">
        <v>2537</v>
      </c>
      <c r="C2860" t="s">
        <v>9</v>
      </c>
      <c r="D2860" t="s">
        <v>26</v>
      </c>
      <c r="E2860" t="s">
        <v>22</v>
      </c>
      <c r="F2860" s="21">
        <v>44970</v>
      </c>
      <c r="G2860" s="21">
        <v>45335</v>
      </c>
      <c r="H2860" t="s">
        <v>12</v>
      </c>
    </row>
    <row r="2861" spans="1:8">
      <c r="A2861">
        <v>12860</v>
      </c>
      <c r="B2861" t="s">
        <v>2538</v>
      </c>
      <c r="C2861" t="s">
        <v>55</v>
      </c>
      <c r="D2861" t="s">
        <v>15</v>
      </c>
      <c r="E2861" t="s">
        <v>16</v>
      </c>
      <c r="F2861" s="21">
        <v>45197</v>
      </c>
      <c r="G2861" s="21">
        <v>45377</v>
      </c>
      <c r="H2861" t="s">
        <v>12</v>
      </c>
    </row>
    <row r="2862" spans="1:8">
      <c r="A2862">
        <v>12861</v>
      </c>
      <c r="B2862" t="s">
        <v>2539</v>
      </c>
      <c r="C2862" t="s">
        <v>21</v>
      </c>
      <c r="D2862" t="s">
        <v>26</v>
      </c>
      <c r="E2862" t="s">
        <v>30</v>
      </c>
      <c r="F2862" s="21">
        <v>45099</v>
      </c>
      <c r="G2862" s="21">
        <v>45279</v>
      </c>
      <c r="H2862" t="s">
        <v>12</v>
      </c>
    </row>
    <row r="2863" spans="1:8">
      <c r="A2863">
        <v>12862</v>
      </c>
      <c r="B2863" t="s">
        <v>2540</v>
      </c>
      <c r="C2863" t="s">
        <v>14</v>
      </c>
      <c r="D2863" t="s">
        <v>26</v>
      </c>
      <c r="E2863" t="s">
        <v>16</v>
      </c>
      <c r="F2863" s="21">
        <v>45408</v>
      </c>
      <c r="G2863" s="21">
        <v>45588</v>
      </c>
      <c r="H2863" t="s">
        <v>12</v>
      </c>
    </row>
    <row r="2864" spans="1:8">
      <c r="A2864">
        <v>12863</v>
      </c>
      <c r="B2864" t="s">
        <v>2541</v>
      </c>
      <c r="C2864" t="s">
        <v>21</v>
      </c>
      <c r="D2864" t="s">
        <v>15</v>
      </c>
      <c r="E2864" t="s">
        <v>11</v>
      </c>
      <c r="F2864" s="21">
        <v>45344</v>
      </c>
      <c r="G2864" s="21">
        <v>45524</v>
      </c>
      <c r="H2864" t="s">
        <v>12</v>
      </c>
    </row>
    <row r="2865" spans="1:8">
      <c r="A2865">
        <v>12864</v>
      </c>
      <c r="B2865" t="s">
        <v>2542</v>
      </c>
      <c r="C2865" t="s">
        <v>25</v>
      </c>
      <c r="D2865" t="s">
        <v>15</v>
      </c>
      <c r="E2865" t="s">
        <v>11</v>
      </c>
      <c r="F2865" s="21">
        <v>45431</v>
      </c>
      <c r="G2865" s="21">
        <v>46161</v>
      </c>
      <c r="H2865" t="s">
        <v>19</v>
      </c>
    </row>
    <row r="2866" spans="1:8">
      <c r="A2866">
        <v>12865</v>
      </c>
      <c r="B2866" t="s">
        <v>2411</v>
      </c>
      <c r="C2866" t="s">
        <v>55</v>
      </c>
      <c r="D2866" t="s">
        <v>18</v>
      </c>
      <c r="E2866" t="s">
        <v>35</v>
      </c>
      <c r="F2866" s="21">
        <v>45609</v>
      </c>
      <c r="G2866" s="21">
        <v>45974</v>
      </c>
      <c r="H2866" t="s">
        <v>12</v>
      </c>
    </row>
    <row r="2867" spans="1:8">
      <c r="A2867">
        <v>12866</v>
      </c>
      <c r="B2867" t="s">
        <v>1520</v>
      </c>
      <c r="C2867" t="s">
        <v>25</v>
      </c>
      <c r="D2867" t="s">
        <v>10</v>
      </c>
      <c r="E2867" t="s">
        <v>11</v>
      </c>
      <c r="F2867" s="21">
        <v>45341</v>
      </c>
      <c r="G2867" s="21">
        <v>46071</v>
      </c>
      <c r="H2867" t="s">
        <v>19</v>
      </c>
    </row>
    <row r="2868" spans="1:8">
      <c r="A2868">
        <v>12867</v>
      </c>
      <c r="B2868" t="s">
        <v>2543</v>
      </c>
      <c r="C2868" t="s">
        <v>25</v>
      </c>
      <c r="D2868" t="s">
        <v>10</v>
      </c>
      <c r="E2868" t="s">
        <v>11</v>
      </c>
      <c r="F2868" s="21">
        <v>45558</v>
      </c>
      <c r="G2868" s="21">
        <v>45738</v>
      </c>
      <c r="H2868" t="s">
        <v>12</v>
      </c>
    </row>
    <row r="2869" spans="1:8">
      <c r="A2869">
        <v>12868</v>
      </c>
      <c r="B2869" t="s">
        <v>2544</v>
      </c>
      <c r="C2869" t="s">
        <v>25</v>
      </c>
      <c r="D2869" t="s">
        <v>15</v>
      </c>
      <c r="E2869" t="s">
        <v>22</v>
      </c>
      <c r="F2869" s="21">
        <v>44928</v>
      </c>
      <c r="G2869" s="21">
        <v>45108</v>
      </c>
      <c r="H2869" t="s">
        <v>12</v>
      </c>
    </row>
    <row r="2870" spans="1:8">
      <c r="A2870">
        <v>12869</v>
      </c>
      <c r="B2870" t="s">
        <v>2545</v>
      </c>
      <c r="C2870" t="s">
        <v>21</v>
      </c>
      <c r="D2870" t="s">
        <v>10</v>
      </c>
      <c r="E2870" t="s">
        <v>11</v>
      </c>
      <c r="F2870" s="21">
        <v>45517</v>
      </c>
      <c r="G2870" s="21">
        <v>45697</v>
      </c>
      <c r="H2870" t="s">
        <v>12</v>
      </c>
    </row>
    <row r="2871" spans="1:8">
      <c r="A2871">
        <v>12870</v>
      </c>
      <c r="B2871" t="s">
        <v>2064</v>
      </c>
      <c r="C2871" t="s">
        <v>9</v>
      </c>
      <c r="D2871" t="s">
        <v>18</v>
      </c>
      <c r="E2871" t="s">
        <v>11</v>
      </c>
      <c r="F2871" s="21">
        <v>44968</v>
      </c>
      <c r="G2871" s="21">
        <v>45148</v>
      </c>
      <c r="H2871" t="s">
        <v>12</v>
      </c>
    </row>
    <row r="2872" spans="1:8">
      <c r="A2872">
        <v>12871</v>
      </c>
      <c r="B2872" t="s">
        <v>2546</v>
      </c>
      <c r="C2872" t="s">
        <v>14</v>
      </c>
      <c r="D2872" t="s">
        <v>26</v>
      </c>
      <c r="E2872" t="s">
        <v>22</v>
      </c>
      <c r="F2872" s="21">
        <v>45063</v>
      </c>
      <c r="G2872" s="21">
        <v>45243</v>
      </c>
      <c r="H2872" t="s">
        <v>12</v>
      </c>
    </row>
    <row r="2873" spans="1:8">
      <c r="A2873">
        <v>12872</v>
      </c>
      <c r="B2873" t="s">
        <v>2547</v>
      </c>
      <c r="C2873" t="s">
        <v>28</v>
      </c>
      <c r="D2873" t="s">
        <v>26</v>
      </c>
      <c r="E2873" t="s">
        <v>11</v>
      </c>
      <c r="F2873" s="21">
        <v>45040</v>
      </c>
      <c r="G2873" s="21">
        <v>45770</v>
      </c>
      <c r="H2873" t="s">
        <v>12</v>
      </c>
    </row>
    <row r="2874" spans="1:8">
      <c r="A2874">
        <v>12873</v>
      </c>
      <c r="B2874" t="s">
        <v>2548</v>
      </c>
      <c r="C2874" t="s">
        <v>9</v>
      </c>
      <c r="D2874" t="s">
        <v>10</v>
      </c>
      <c r="E2874" t="s">
        <v>11</v>
      </c>
      <c r="F2874" s="21">
        <v>45384</v>
      </c>
      <c r="G2874" s="21">
        <v>45564</v>
      </c>
      <c r="H2874" t="s">
        <v>12</v>
      </c>
    </row>
    <row r="2875" spans="1:8">
      <c r="A2875">
        <v>12874</v>
      </c>
      <c r="B2875" t="s">
        <v>1345</v>
      </c>
      <c r="C2875" t="s">
        <v>25</v>
      </c>
      <c r="D2875" t="s">
        <v>10</v>
      </c>
      <c r="E2875" t="s">
        <v>22</v>
      </c>
      <c r="F2875" s="21">
        <v>45314</v>
      </c>
      <c r="G2875" s="21">
        <v>46044</v>
      </c>
      <c r="H2875" t="s">
        <v>19</v>
      </c>
    </row>
    <row r="2876" spans="1:8">
      <c r="A2876">
        <v>12875</v>
      </c>
      <c r="B2876" t="s">
        <v>2549</v>
      </c>
      <c r="C2876" t="s">
        <v>55</v>
      </c>
      <c r="D2876" t="s">
        <v>18</v>
      </c>
      <c r="E2876" t="s">
        <v>11</v>
      </c>
      <c r="F2876" s="21">
        <v>45138</v>
      </c>
      <c r="G2876" s="21">
        <v>45503</v>
      </c>
      <c r="H2876" t="s">
        <v>12</v>
      </c>
    </row>
    <row r="2877" spans="1:8">
      <c r="A2877">
        <v>12876</v>
      </c>
      <c r="B2877" t="s">
        <v>2550</v>
      </c>
      <c r="C2877" t="s">
        <v>14</v>
      </c>
      <c r="D2877" t="s">
        <v>18</v>
      </c>
      <c r="E2877" t="s">
        <v>22</v>
      </c>
      <c r="F2877" s="21">
        <v>45427</v>
      </c>
      <c r="G2877" s="21">
        <v>45792</v>
      </c>
      <c r="H2877" t="s">
        <v>12</v>
      </c>
    </row>
    <row r="2878" spans="1:8">
      <c r="A2878">
        <v>12877</v>
      </c>
      <c r="B2878" t="s">
        <v>2551</v>
      </c>
      <c r="C2878" t="s">
        <v>25</v>
      </c>
      <c r="D2878" t="s">
        <v>26</v>
      </c>
      <c r="E2878" t="s">
        <v>22</v>
      </c>
      <c r="F2878" s="21">
        <v>45401</v>
      </c>
      <c r="G2878" s="21">
        <v>45581</v>
      </c>
      <c r="H2878" t="s">
        <v>12</v>
      </c>
    </row>
    <row r="2879" spans="1:8">
      <c r="A2879">
        <v>12878</v>
      </c>
      <c r="B2879" t="s">
        <v>2552</v>
      </c>
      <c r="C2879" t="s">
        <v>14</v>
      </c>
      <c r="D2879" t="s">
        <v>38</v>
      </c>
      <c r="E2879" t="s">
        <v>35</v>
      </c>
      <c r="F2879" s="21">
        <v>45223</v>
      </c>
      <c r="G2879" s="21">
        <v>45403</v>
      </c>
      <c r="H2879" t="s">
        <v>12</v>
      </c>
    </row>
    <row r="2880" spans="1:8">
      <c r="A2880">
        <v>12879</v>
      </c>
      <c r="B2880" t="s">
        <v>2553</v>
      </c>
      <c r="C2880" t="s">
        <v>25</v>
      </c>
      <c r="D2880" t="s">
        <v>18</v>
      </c>
      <c r="E2880" t="s">
        <v>30</v>
      </c>
      <c r="F2880" s="21">
        <v>45213</v>
      </c>
      <c r="G2880" s="21">
        <v>45393</v>
      </c>
      <c r="H2880" t="s">
        <v>12</v>
      </c>
    </row>
    <row r="2881" spans="1:8">
      <c r="A2881">
        <v>12880</v>
      </c>
      <c r="B2881" t="s">
        <v>2554</v>
      </c>
      <c r="C2881" t="s">
        <v>55</v>
      </c>
      <c r="D2881" t="s">
        <v>15</v>
      </c>
      <c r="E2881" t="s">
        <v>16</v>
      </c>
      <c r="F2881" s="21">
        <v>45527</v>
      </c>
      <c r="G2881" s="21">
        <v>45892</v>
      </c>
      <c r="H2881" t="s">
        <v>12</v>
      </c>
    </row>
    <row r="2882" spans="1:8">
      <c r="A2882">
        <v>12881</v>
      </c>
      <c r="B2882" t="s">
        <v>875</v>
      </c>
      <c r="C2882" t="s">
        <v>14</v>
      </c>
      <c r="D2882" t="s">
        <v>18</v>
      </c>
      <c r="E2882" t="s">
        <v>22</v>
      </c>
      <c r="F2882" s="21">
        <v>45132</v>
      </c>
      <c r="G2882" s="21">
        <v>45862</v>
      </c>
      <c r="H2882" t="s">
        <v>12</v>
      </c>
    </row>
    <row r="2883" spans="1:8">
      <c r="A2883">
        <v>12882</v>
      </c>
      <c r="B2883" t="s">
        <v>2555</v>
      </c>
      <c r="C2883" t="s">
        <v>55</v>
      </c>
      <c r="D2883" t="s">
        <v>38</v>
      </c>
      <c r="E2883" t="s">
        <v>30</v>
      </c>
      <c r="F2883" s="21">
        <v>45091</v>
      </c>
      <c r="G2883" s="21">
        <v>45456</v>
      </c>
      <c r="H2883" t="s">
        <v>12</v>
      </c>
    </row>
    <row r="2884" spans="1:8">
      <c r="A2884">
        <v>12883</v>
      </c>
      <c r="B2884" t="s">
        <v>959</v>
      </c>
      <c r="C2884" t="s">
        <v>21</v>
      </c>
      <c r="D2884" t="s">
        <v>26</v>
      </c>
      <c r="E2884" t="s">
        <v>11</v>
      </c>
      <c r="F2884" s="21">
        <v>45587</v>
      </c>
      <c r="G2884" s="21">
        <v>45952</v>
      </c>
      <c r="H2884" t="s">
        <v>12</v>
      </c>
    </row>
    <row r="2885" spans="1:8">
      <c r="A2885">
        <v>12884</v>
      </c>
      <c r="B2885" t="s">
        <v>2556</v>
      </c>
      <c r="C2885" t="s">
        <v>28</v>
      </c>
      <c r="D2885" t="s">
        <v>15</v>
      </c>
      <c r="E2885" t="s">
        <v>11</v>
      </c>
      <c r="F2885" s="21">
        <v>45039</v>
      </c>
      <c r="G2885" s="21">
        <v>45404</v>
      </c>
      <c r="H2885" t="s">
        <v>12</v>
      </c>
    </row>
    <row r="2886" spans="1:8">
      <c r="A2886">
        <v>12885</v>
      </c>
      <c r="B2886" t="s">
        <v>2557</v>
      </c>
      <c r="C2886" t="s">
        <v>28</v>
      </c>
      <c r="D2886" t="s">
        <v>10</v>
      </c>
      <c r="E2886" t="s">
        <v>16</v>
      </c>
      <c r="F2886" s="21">
        <v>45205</v>
      </c>
      <c r="G2886" s="21">
        <v>45935</v>
      </c>
      <c r="H2886" t="s">
        <v>12</v>
      </c>
    </row>
    <row r="2887" spans="1:8">
      <c r="A2887">
        <v>12886</v>
      </c>
      <c r="B2887" t="s">
        <v>2558</v>
      </c>
      <c r="C2887" t="s">
        <v>14</v>
      </c>
      <c r="D2887" t="s">
        <v>38</v>
      </c>
      <c r="E2887" t="s">
        <v>16</v>
      </c>
      <c r="F2887" s="21">
        <v>44991</v>
      </c>
      <c r="G2887" s="21">
        <v>45721</v>
      </c>
      <c r="H2887" t="s">
        <v>12</v>
      </c>
    </row>
    <row r="2888" spans="1:8">
      <c r="A2888">
        <v>12887</v>
      </c>
      <c r="B2888" t="s">
        <v>1628</v>
      </c>
      <c r="C2888" t="s">
        <v>21</v>
      </c>
      <c r="D2888" t="s">
        <v>10</v>
      </c>
      <c r="E2888" t="s">
        <v>30</v>
      </c>
      <c r="F2888" s="21">
        <v>45177</v>
      </c>
      <c r="G2888" s="21">
        <v>45907</v>
      </c>
      <c r="H2888" t="s">
        <v>12</v>
      </c>
    </row>
    <row r="2889" spans="1:8">
      <c r="A2889">
        <v>12888</v>
      </c>
      <c r="B2889" t="s">
        <v>544</v>
      </c>
      <c r="C2889" t="s">
        <v>28</v>
      </c>
      <c r="D2889" t="s">
        <v>15</v>
      </c>
      <c r="E2889" t="s">
        <v>35</v>
      </c>
      <c r="F2889" s="21">
        <v>45114</v>
      </c>
      <c r="G2889" s="21">
        <v>45844</v>
      </c>
      <c r="H2889" t="s">
        <v>12</v>
      </c>
    </row>
    <row r="2890" spans="1:8">
      <c r="A2890">
        <v>12889</v>
      </c>
      <c r="B2890" t="s">
        <v>2559</v>
      </c>
      <c r="C2890" t="s">
        <v>9</v>
      </c>
      <c r="D2890" t="s">
        <v>18</v>
      </c>
      <c r="E2890" t="s">
        <v>16</v>
      </c>
      <c r="F2890" s="21">
        <v>45262</v>
      </c>
      <c r="G2890" s="21">
        <v>45992</v>
      </c>
      <c r="H2890" t="s">
        <v>12</v>
      </c>
    </row>
    <row r="2891" spans="1:8">
      <c r="A2891">
        <v>12890</v>
      </c>
      <c r="B2891" t="s">
        <v>2560</v>
      </c>
      <c r="C2891" t="s">
        <v>55</v>
      </c>
      <c r="D2891" t="s">
        <v>15</v>
      </c>
      <c r="E2891" t="s">
        <v>30</v>
      </c>
      <c r="F2891" s="21">
        <v>44928</v>
      </c>
      <c r="G2891" s="21">
        <v>45293</v>
      </c>
      <c r="H2891" t="s">
        <v>12</v>
      </c>
    </row>
    <row r="2892" spans="1:8">
      <c r="A2892">
        <v>12891</v>
      </c>
      <c r="B2892" t="s">
        <v>2561</v>
      </c>
      <c r="C2892" t="s">
        <v>9</v>
      </c>
      <c r="D2892" t="s">
        <v>10</v>
      </c>
      <c r="E2892" t="s">
        <v>22</v>
      </c>
      <c r="F2892" s="21">
        <v>45184</v>
      </c>
      <c r="G2892" s="21">
        <v>45914</v>
      </c>
      <c r="H2892" t="s">
        <v>12</v>
      </c>
    </row>
    <row r="2893" spans="1:8">
      <c r="A2893">
        <v>12892</v>
      </c>
      <c r="B2893" t="s">
        <v>2562</v>
      </c>
      <c r="C2893" t="s">
        <v>28</v>
      </c>
      <c r="D2893" t="s">
        <v>18</v>
      </c>
      <c r="E2893" t="s">
        <v>22</v>
      </c>
      <c r="F2893" s="21">
        <v>45612</v>
      </c>
      <c r="G2893" s="21">
        <v>46342</v>
      </c>
      <c r="H2893" t="s">
        <v>19</v>
      </c>
    </row>
    <row r="2894" spans="1:8">
      <c r="A2894">
        <v>12893</v>
      </c>
      <c r="B2894" t="s">
        <v>2563</v>
      </c>
      <c r="C2894" t="s">
        <v>25</v>
      </c>
      <c r="D2894" t="s">
        <v>26</v>
      </c>
      <c r="E2894" t="s">
        <v>22</v>
      </c>
      <c r="F2894" s="21">
        <v>45410</v>
      </c>
      <c r="G2894" s="21">
        <v>46140</v>
      </c>
      <c r="H2894" t="s">
        <v>19</v>
      </c>
    </row>
    <row r="2895" spans="1:8">
      <c r="A2895">
        <v>12894</v>
      </c>
      <c r="B2895" t="s">
        <v>2564</v>
      </c>
      <c r="C2895" t="s">
        <v>25</v>
      </c>
      <c r="D2895" t="s">
        <v>26</v>
      </c>
      <c r="E2895" t="s">
        <v>30</v>
      </c>
      <c r="F2895" s="21">
        <v>45292</v>
      </c>
      <c r="G2895" s="21">
        <v>45657</v>
      </c>
      <c r="H2895" t="s">
        <v>12</v>
      </c>
    </row>
    <row r="2896" spans="1:8">
      <c r="A2896">
        <v>12895</v>
      </c>
      <c r="B2896" t="s">
        <v>2565</v>
      </c>
      <c r="C2896" t="s">
        <v>28</v>
      </c>
      <c r="D2896" t="s">
        <v>10</v>
      </c>
      <c r="E2896" t="s">
        <v>22</v>
      </c>
      <c r="F2896" s="21">
        <v>45160</v>
      </c>
      <c r="G2896" s="21">
        <v>45525</v>
      </c>
      <c r="H2896" t="s">
        <v>12</v>
      </c>
    </row>
    <row r="2897" spans="1:8">
      <c r="A2897">
        <v>12896</v>
      </c>
      <c r="B2897" t="s">
        <v>2566</v>
      </c>
      <c r="C2897" t="s">
        <v>9</v>
      </c>
      <c r="D2897" t="s">
        <v>26</v>
      </c>
      <c r="E2897" t="s">
        <v>16</v>
      </c>
      <c r="F2897" s="21">
        <v>45505</v>
      </c>
      <c r="G2897" s="21">
        <v>45685</v>
      </c>
      <c r="H2897" t="s">
        <v>12</v>
      </c>
    </row>
    <row r="2898" spans="1:8">
      <c r="A2898">
        <v>12897</v>
      </c>
      <c r="B2898" t="s">
        <v>1493</v>
      </c>
      <c r="C2898" t="s">
        <v>9</v>
      </c>
      <c r="D2898" t="s">
        <v>18</v>
      </c>
      <c r="E2898" t="s">
        <v>22</v>
      </c>
      <c r="F2898" s="21">
        <v>45349</v>
      </c>
      <c r="G2898" s="21">
        <v>46079</v>
      </c>
      <c r="H2898" t="s">
        <v>19</v>
      </c>
    </row>
    <row r="2899" spans="1:8">
      <c r="A2899">
        <v>12898</v>
      </c>
      <c r="B2899" t="s">
        <v>2567</v>
      </c>
      <c r="C2899" t="s">
        <v>9</v>
      </c>
      <c r="D2899" t="s">
        <v>15</v>
      </c>
      <c r="E2899" t="s">
        <v>22</v>
      </c>
      <c r="F2899" s="21">
        <v>45065</v>
      </c>
      <c r="G2899" s="21">
        <v>45245</v>
      </c>
      <c r="H2899" t="s">
        <v>12</v>
      </c>
    </row>
    <row r="2900" spans="1:8">
      <c r="A2900">
        <v>12899</v>
      </c>
      <c r="B2900" t="s">
        <v>2568</v>
      </c>
      <c r="C2900" t="s">
        <v>21</v>
      </c>
      <c r="D2900" t="s">
        <v>10</v>
      </c>
      <c r="E2900" t="s">
        <v>16</v>
      </c>
      <c r="F2900" s="21">
        <v>44964</v>
      </c>
      <c r="G2900" s="21">
        <v>45329</v>
      </c>
      <c r="H2900" t="s">
        <v>12</v>
      </c>
    </row>
    <row r="2901" spans="1:8">
      <c r="A2901">
        <v>12900</v>
      </c>
      <c r="B2901" t="s">
        <v>2569</v>
      </c>
      <c r="C2901" t="s">
        <v>55</v>
      </c>
      <c r="D2901" t="s">
        <v>26</v>
      </c>
      <c r="E2901" t="s">
        <v>30</v>
      </c>
      <c r="F2901" s="21">
        <v>45585</v>
      </c>
      <c r="G2901" s="21">
        <v>46315</v>
      </c>
      <c r="H2901" t="s">
        <v>19</v>
      </c>
    </row>
    <row r="2902" spans="1:8">
      <c r="A2902">
        <v>12901</v>
      </c>
      <c r="B2902" t="s">
        <v>1784</v>
      </c>
      <c r="C2902" t="s">
        <v>21</v>
      </c>
      <c r="D2902" t="s">
        <v>26</v>
      </c>
      <c r="E2902" t="s">
        <v>30</v>
      </c>
      <c r="F2902" s="21">
        <v>45169</v>
      </c>
      <c r="G2902" s="21">
        <v>45899</v>
      </c>
      <c r="H2902" t="s">
        <v>12</v>
      </c>
    </row>
    <row r="2903" spans="1:8">
      <c r="A2903">
        <v>12902</v>
      </c>
      <c r="B2903" t="s">
        <v>2570</v>
      </c>
      <c r="C2903" t="s">
        <v>25</v>
      </c>
      <c r="D2903" t="s">
        <v>15</v>
      </c>
      <c r="E2903" t="s">
        <v>35</v>
      </c>
      <c r="F2903" s="21">
        <v>45571</v>
      </c>
      <c r="G2903" s="21">
        <v>45751</v>
      </c>
      <c r="H2903" t="s">
        <v>12</v>
      </c>
    </row>
    <row r="2904" spans="1:8">
      <c r="A2904">
        <v>12903</v>
      </c>
      <c r="B2904" t="s">
        <v>2571</v>
      </c>
      <c r="C2904" t="s">
        <v>14</v>
      </c>
      <c r="D2904" t="s">
        <v>10</v>
      </c>
      <c r="E2904" t="s">
        <v>35</v>
      </c>
      <c r="F2904" s="21">
        <v>45098</v>
      </c>
      <c r="G2904" s="21">
        <v>45828</v>
      </c>
      <c r="H2904" t="s">
        <v>12</v>
      </c>
    </row>
    <row r="2905" spans="1:8">
      <c r="A2905">
        <v>12904</v>
      </c>
      <c r="B2905" t="s">
        <v>2572</v>
      </c>
      <c r="C2905" t="s">
        <v>55</v>
      </c>
      <c r="D2905" t="s">
        <v>18</v>
      </c>
      <c r="E2905" t="s">
        <v>22</v>
      </c>
      <c r="F2905" s="21">
        <v>45265</v>
      </c>
      <c r="G2905" s="21">
        <v>45445</v>
      </c>
      <c r="H2905" t="s">
        <v>12</v>
      </c>
    </row>
    <row r="2906" spans="1:8">
      <c r="A2906">
        <v>12905</v>
      </c>
      <c r="B2906" t="s">
        <v>2573</v>
      </c>
      <c r="C2906" t="s">
        <v>28</v>
      </c>
      <c r="D2906" t="s">
        <v>18</v>
      </c>
      <c r="E2906" t="s">
        <v>35</v>
      </c>
      <c r="F2906" s="21">
        <v>45211</v>
      </c>
      <c r="G2906" s="21">
        <v>45391</v>
      </c>
      <c r="H2906" t="s">
        <v>12</v>
      </c>
    </row>
    <row r="2907" spans="1:8">
      <c r="A2907">
        <v>12906</v>
      </c>
      <c r="B2907" t="s">
        <v>147</v>
      </c>
      <c r="C2907" t="s">
        <v>25</v>
      </c>
      <c r="D2907" t="s">
        <v>38</v>
      </c>
      <c r="E2907" t="s">
        <v>35</v>
      </c>
      <c r="F2907" s="21">
        <v>45095</v>
      </c>
      <c r="G2907" s="21">
        <v>45275</v>
      </c>
      <c r="H2907" t="s">
        <v>12</v>
      </c>
    </row>
    <row r="2908" spans="1:8">
      <c r="A2908">
        <v>12907</v>
      </c>
      <c r="B2908" t="s">
        <v>2574</v>
      </c>
      <c r="C2908" t="s">
        <v>14</v>
      </c>
      <c r="D2908" t="s">
        <v>15</v>
      </c>
      <c r="E2908" t="s">
        <v>16</v>
      </c>
      <c r="F2908" s="21">
        <v>45610</v>
      </c>
      <c r="G2908" s="21">
        <v>45975</v>
      </c>
      <c r="H2908" t="s">
        <v>12</v>
      </c>
    </row>
    <row r="2909" spans="1:8">
      <c r="A2909">
        <v>12908</v>
      </c>
      <c r="B2909" t="s">
        <v>2575</v>
      </c>
      <c r="C2909" t="s">
        <v>21</v>
      </c>
      <c r="D2909" t="s">
        <v>18</v>
      </c>
      <c r="E2909" t="s">
        <v>16</v>
      </c>
      <c r="F2909" s="21">
        <v>45110</v>
      </c>
      <c r="G2909" s="21">
        <v>45290</v>
      </c>
      <c r="H2909" t="s">
        <v>12</v>
      </c>
    </row>
    <row r="2910" spans="1:8">
      <c r="A2910">
        <v>12909</v>
      </c>
      <c r="B2910" t="s">
        <v>2576</v>
      </c>
      <c r="C2910" t="s">
        <v>21</v>
      </c>
      <c r="D2910" t="s">
        <v>18</v>
      </c>
      <c r="E2910" t="s">
        <v>30</v>
      </c>
      <c r="F2910" s="21">
        <v>45398</v>
      </c>
      <c r="G2910" s="21">
        <v>45578</v>
      </c>
      <c r="H2910" t="s">
        <v>12</v>
      </c>
    </row>
    <row r="2911" spans="1:8">
      <c r="A2911">
        <v>12910</v>
      </c>
      <c r="B2911" t="s">
        <v>1605</v>
      </c>
      <c r="C2911" t="s">
        <v>21</v>
      </c>
      <c r="D2911" t="s">
        <v>15</v>
      </c>
      <c r="E2911" t="s">
        <v>11</v>
      </c>
      <c r="F2911" s="21">
        <v>44959</v>
      </c>
      <c r="G2911" s="21">
        <v>45139</v>
      </c>
      <c r="H2911" t="s">
        <v>12</v>
      </c>
    </row>
    <row r="2912" spans="1:8">
      <c r="A2912">
        <v>12911</v>
      </c>
      <c r="B2912" t="s">
        <v>2577</v>
      </c>
      <c r="C2912" t="s">
        <v>25</v>
      </c>
      <c r="D2912" t="s">
        <v>10</v>
      </c>
      <c r="E2912" t="s">
        <v>22</v>
      </c>
      <c r="F2912" s="21">
        <v>45084</v>
      </c>
      <c r="G2912" s="21">
        <v>45814</v>
      </c>
      <c r="H2912" t="s">
        <v>12</v>
      </c>
    </row>
    <row r="2913" spans="1:8">
      <c r="A2913">
        <v>12912</v>
      </c>
      <c r="B2913" t="s">
        <v>2578</v>
      </c>
      <c r="C2913" t="s">
        <v>55</v>
      </c>
      <c r="D2913" t="s">
        <v>38</v>
      </c>
      <c r="E2913" t="s">
        <v>16</v>
      </c>
      <c r="F2913" s="21">
        <v>45102</v>
      </c>
      <c r="G2913" s="21">
        <v>45467</v>
      </c>
      <c r="H2913" t="s">
        <v>12</v>
      </c>
    </row>
    <row r="2914" spans="1:8">
      <c r="A2914">
        <v>12913</v>
      </c>
      <c r="B2914" t="s">
        <v>2579</v>
      </c>
      <c r="C2914" t="s">
        <v>21</v>
      </c>
      <c r="D2914" t="s">
        <v>38</v>
      </c>
      <c r="E2914" t="s">
        <v>16</v>
      </c>
      <c r="F2914" s="21">
        <v>45013</v>
      </c>
      <c r="G2914" s="21">
        <v>45193</v>
      </c>
      <c r="H2914" t="s">
        <v>12</v>
      </c>
    </row>
    <row r="2915" spans="1:8">
      <c r="A2915">
        <v>12914</v>
      </c>
      <c r="B2915" t="s">
        <v>2580</v>
      </c>
      <c r="C2915" t="s">
        <v>21</v>
      </c>
      <c r="D2915" t="s">
        <v>38</v>
      </c>
      <c r="E2915" t="s">
        <v>16</v>
      </c>
      <c r="F2915" s="21">
        <v>45372</v>
      </c>
      <c r="G2915" s="21">
        <v>45552</v>
      </c>
      <c r="H2915" t="s">
        <v>12</v>
      </c>
    </row>
    <row r="2916" spans="1:8">
      <c r="A2916">
        <v>12915</v>
      </c>
      <c r="B2916" t="s">
        <v>2581</v>
      </c>
      <c r="C2916" t="s">
        <v>25</v>
      </c>
      <c r="D2916" t="s">
        <v>15</v>
      </c>
      <c r="E2916" t="s">
        <v>35</v>
      </c>
      <c r="F2916" s="21">
        <v>45620</v>
      </c>
      <c r="G2916" s="21">
        <v>46350</v>
      </c>
      <c r="H2916" t="s">
        <v>19</v>
      </c>
    </row>
    <row r="2917" spans="1:8">
      <c r="A2917">
        <v>12916</v>
      </c>
      <c r="B2917" t="s">
        <v>2582</v>
      </c>
      <c r="C2917" t="s">
        <v>28</v>
      </c>
      <c r="D2917" t="s">
        <v>10</v>
      </c>
      <c r="E2917" t="s">
        <v>22</v>
      </c>
      <c r="F2917" s="21">
        <v>45088</v>
      </c>
      <c r="G2917" s="21">
        <v>45818</v>
      </c>
      <c r="H2917" t="s">
        <v>12</v>
      </c>
    </row>
    <row r="2918" spans="1:8">
      <c r="A2918">
        <v>12917</v>
      </c>
      <c r="B2918" t="s">
        <v>2583</v>
      </c>
      <c r="C2918" t="s">
        <v>21</v>
      </c>
      <c r="D2918" t="s">
        <v>38</v>
      </c>
      <c r="E2918" t="s">
        <v>22</v>
      </c>
      <c r="F2918" s="21">
        <v>45103</v>
      </c>
      <c r="G2918" s="21">
        <v>45833</v>
      </c>
      <c r="H2918" t="s">
        <v>12</v>
      </c>
    </row>
    <row r="2919" spans="1:8">
      <c r="A2919">
        <v>12918</v>
      </c>
      <c r="B2919" t="s">
        <v>2584</v>
      </c>
      <c r="C2919" t="s">
        <v>25</v>
      </c>
      <c r="D2919" t="s">
        <v>10</v>
      </c>
      <c r="E2919" t="s">
        <v>30</v>
      </c>
      <c r="F2919" s="21">
        <v>45547</v>
      </c>
      <c r="G2919" s="21">
        <v>45727</v>
      </c>
      <c r="H2919" t="s">
        <v>12</v>
      </c>
    </row>
    <row r="2920" spans="1:8">
      <c r="A2920">
        <v>12919</v>
      </c>
      <c r="B2920" t="s">
        <v>2585</v>
      </c>
      <c r="C2920" t="s">
        <v>21</v>
      </c>
      <c r="D2920" t="s">
        <v>38</v>
      </c>
      <c r="E2920" t="s">
        <v>30</v>
      </c>
      <c r="F2920" s="21">
        <v>45311</v>
      </c>
      <c r="G2920" s="21">
        <v>46041</v>
      </c>
      <c r="H2920" t="s">
        <v>19</v>
      </c>
    </row>
    <row r="2921" spans="1:8">
      <c r="A2921">
        <v>12920</v>
      </c>
      <c r="B2921" t="s">
        <v>8</v>
      </c>
      <c r="C2921" t="s">
        <v>28</v>
      </c>
      <c r="D2921" t="s">
        <v>26</v>
      </c>
      <c r="E2921" t="s">
        <v>11</v>
      </c>
      <c r="F2921" s="21">
        <v>44982</v>
      </c>
      <c r="G2921" s="21">
        <v>45162</v>
      </c>
      <c r="H2921" t="s">
        <v>12</v>
      </c>
    </row>
    <row r="2922" spans="1:8">
      <c r="A2922">
        <v>12921</v>
      </c>
      <c r="B2922" t="s">
        <v>94</v>
      </c>
      <c r="C2922" t="s">
        <v>9</v>
      </c>
      <c r="D2922" t="s">
        <v>15</v>
      </c>
      <c r="E2922" t="s">
        <v>22</v>
      </c>
      <c r="F2922" s="21">
        <v>45331</v>
      </c>
      <c r="G2922" s="21">
        <v>46061</v>
      </c>
      <c r="H2922" t="s">
        <v>19</v>
      </c>
    </row>
    <row r="2923" spans="1:8">
      <c r="A2923">
        <v>12922</v>
      </c>
      <c r="B2923" t="s">
        <v>2586</v>
      </c>
      <c r="C2923" t="s">
        <v>9</v>
      </c>
      <c r="D2923" t="s">
        <v>15</v>
      </c>
      <c r="E2923" t="s">
        <v>11</v>
      </c>
      <c r="F2923" s="21">
        <v>45478</v>
      </c>
      <c r="G2923" s="21">
        <v>45658</v>
      </c>
      <c r="H2923" t="s">
        <v>12</v>
      </c>
    </row>
    <row r="2924" spans="1:8">
      <c r="A2924">
        <v>12923</v>
      </c>
      <c r="B2924" t="s">
        <v>2587</v>
      </c>
      <c r="C2924" t="s">
        <v>21</v>
      </c>
      <c r="D2924" t="s">
        <v>26</v>
      </c>
      <c r="E2924" t="s">
        <v>35</v>
      </c>
      <c r="F2924" s="21">
        <v>45548</v>
      </c>
      <c r="G2924" s="21">
        <v>46278</v>
      </c>
      <c r="H2924" t="s">
        <v>19</v>
      </c>
    </row>
    <row r="2925" spans="1:8">
      <c r="A2925">
        <v>12924</v>
      </c>
      <c r="B2925" t="s">
        <v>2588</v>
      </c>
      <c r="C2925" t="s">
        <v>21</v>
      </c>
      <c r="D2925" t="s">
        <v>15</v>
      </c>
      <c r="E2925" t="s">
        <v>35</v>
      </c>
      <c r="F2925" s="21">
        <v>45012</v>
      </c>
      <c r="G2925" s="21">
        <v>45377</v>
      </c>
      <c r="H2925" t="s">
        <v>12</v>
      </c>
    </row>
    <row r="2926" spans="1:8">
      <c r="A2926">
        <v>12925</v>
      </c>
      <c r="B2926" t="s">
        <v>864</v>
      </c>
      <c r="C2926" t="s">
        <v>9</v>
      </c>
      <c r="D2926" t="s">
        <v>10</v>
      </c>
      <c r="E2926" t="s">
        <v>30</v>
      </c>
      <c r="F2926" s="21">
        <v>45267</v>
      </c>
      <c r="G2926" s="21">
        <v>45997</v>
      </c>
      <c r="H2926" t="s">
        <v>12</v>
      </c>
    </row>
    <row r="2927" spans="1:8">
      <c r="A2927">
        <v>12926</v>
      </c>
      <c r="B2927" t="s">
        <v>2589</v>
      </c>
      <c r="C2927" t="s">
        <v>9</v>
      </c>
      <c r="D2927" t="s">
        <v>38</v>
      </c>
      <c r="E2927" t="s">
        <v>22</v>
      </c>
      <c r="F2927" s="21">
        <v>45137</v>
      </c>
      <c r="G2927" s="21">
        <v>45317</v>
      </c>
      <c r="H2927" t="s">
        <v>12</v>
      </c>
    </row>
    <row r="2928" spans="1:8">
      <c r="A2928">
        <v>12927</v>
      </c>
      <c r="B2928" t="s">
        <v>1497</v>
      </c>
      <c r="C2928" t="s">
        <v>14</v>
      </c>
      <c r="D2928" t="s">
        <v>26</v>
      </c>
      <c r="E2928" t="s">
        <v>35</v>
      </c>
      <c r="F2928" s="21">
        <v>45078</v>
      </c>
      <c r="G2928" s="21">
        <v>45808</v>
      </c>
      <c r="H2928" t="s">
        <v>12</v>
      </c>
    </row>
    <row r="2929" spans="1:8">
      <c r="A2929">
        <v>12928</v>
      </c>
      <c r="B2929" t="s">
        <v>526</v>
      </c>
      <c r="C2929" t="s">
        <v>55</v>
      </c>
      <c r="D2929" t="s">
        <v>15</v>
      </c>
      <c r="E2929" t="s">
        <v>16</v>
      </c>
      <c r="F2929" s="21">
        <v>45256</v>
      </c>
      <c r="G2929" s="21">
        <v>45621</v>
      </c>
      <c r="H2929" t="s">
        <v>12</v>
      </c>
    </row>
    <row r="2930" spans="1:8">
      <c r="A2930">
        <v>12929</v>
      </c>
      <c r="B2930" t="s">
        <v>2590</v>
      </c>
      <c r="C2930" t="s">
        <v>25</v>
      </c>
      <c r="D2930" t="s">
        <v>26</v>
      </c>
      <c r="E2930" t="s">
        <v>16</v>
      </c>
      <c r="F2930" s="21">
        <v>44938</v>
      </c>
      <c r="G2930" s="21">
        <v>45118</v>
      </c>
      <c r="H2930" t="s">
        <v>12</v>
      </c>
    </row>
    <row r="2931" spans="1:8">
      <c r="A2931">
        <v>12930</v>
      </c>
      <c r="B2931" t="s">
        <v>948</v>
      </c>
      <c r="C2931" t="s">
        <v>14</v>
      </c>
      <c r="D2931" t="s">
        <v>26</v>
      </c>
      <c r="E2931" t="s">
        <v>16</v>
      </c>
      <c r="F2931" s="21">
        <v>45257</v>
      </c>
      <c r="G2931" s="21">
        <v>45437</v>
      </c>
      <c r="H2931" t="s">
        <v>12</v>
      </c>
    </row>
    <row r="2932" spans="1:8">
      <c r="A2932">
        <v>12931</v>
      </c>
      <c r="B2932" t="s">
        <v>2591</v>
      </c>
      <c r="C2932" t="s">
        <v>9</v>
      </c>
      <c r="D2932" t="s">
        <v>26</v>
      </c>
      <c r="E2932" t="s">
        <v>11</v>
      </c>
      <c r="F2932" s="21">
        <v>45419</v>
      </c>
      <c r="G2932" s="21">
        <v>45599</v>
      </c>
      <c r="H2932" t="s">
        <v>12</v>
      </c>
    </row>
    <row r="2933" spans="1:8">
      <c r="A2933">
        <v>12932</v>
      </c>
      <c r="B2933" t="s">
        <v>2592</v>
      </c>
      <c r="C2933" t="s">
        <v>14</v>
      </c>
      <c r="D2933" t="s">
        <v>10</v>
      </c>
      <c r="E2933" t="s">
        <v>16</v>
      </c>
      <c r="F2933" s="21">
        <v>45572</v>
      </c>
      <c r="G2933" s="21">
        <v>46302</v>
      </c>
      <c r="H2933" t="s">
        <v>19</v>
      </c>
    </row>
    <row r="2934" spans="1:8">
      <c r="A2934">
        <v>12933</v>
      </c>
      <c r="B2934" t="s">
        <v>2178</v>
      </c>
      <c r="C2934" t="s">
        <v>9</v>
      </c>
      <c r="D2934" t="s">
        <v>18</v>
      </c>
      <c r="E2934" t="s">
        <v>30</v>
      </c>
      <c r="F2934" s="21">
        <v>45247</v>
      </c>
      <c r="G2934" s="21">
        <v>45612</v>
      </c>
      <c r="H2934" t="s">
        <v>12</v>
      </c>
    </row>
    <row r="2935" spans="1:8">
      <c r="A2935">
        <v>12934</v>
      </c>
      <c r="B2935" t="s">
        <v>2593</v>
      </c>
      <c r="C2935" t="s">
        <v>28</v>
      </c>
      <c r="D2935" t="s">
        <v>10</v>
      </c>
      <c r="E2935" t="s">
        <v>30</v>
      </c>
      <c r="F2935" s="21">
        <v>45194</v>
      </c>
      <c r="G2935" s="21">
        <v>45374</v>
      </c>
      <c r="H2935" t="s">
        <v>12</v>
      </c>
    </row>
    <row r="2936" spans="1:8">
      <c r="A2936">
        <v>12935</v>
      </c>
      <c r="B2936" t="s">
        <v>2594</v>
      </c>
      <c r="C2936" t="s">
        <v>21</v>
      </c>
      <c r="D2936" t="s">
        <v>15</v>
      </c>
      <c r="E2936" t="s">
        <v>35</v>
      </c>
      <c r="F2936" s="21">
        <v>45479</v>
      </c>
      <c r="G2936" s="21">
        <v>45844</v>
      </c>
      <c r="H2936" t="s">
        <v>12</v>
      </c>
    </row>
    <row r="2937" spans="1:8">
      <c r="A2937">
        <v>12936</v>
      </c>
      <c r="B2937" t="s">
        <v>2044</v>
      </c>
      <c r="C2937" t="s">
        <v>28</v>
      </c>
      <c r="D2937" t="s">
        <v>26</v>
      </c>
      <c r="E2937" t="s">
        <v>11</v>
      </c>
      <c r="F2937" s="21">
        <v>45106</v>
      </c>
      <c r="G2937" s="21">
        <v>45471</v>
      </c>
      <c r="H2937" t="s">
        <v>12</v>
      </c>
    </row>
    <row r="2938" spans="1:8">
      <c r="A2938">
        <v>12937</v>
      </c>
      <c r="B2938" t="s">
        <v>2595</v>
      </c>
      <c r="C2938" t="s">
        <v>9</v>
      </c>
      <c r="D2938" t="s">
        <v>10</v>
      </c>
      <c r="E2938" t="s">
        <v>22</v>
      </c>
      <c r="F2938" s="21">
        <v>45407</v>
      </c>
      <c r="G2938" s="21">
        <v>45587</v>
      </c>
      <c r="H2938" t="s">
        <v>12</v>
      </c>
    </row>
    <row r="2939" spans="1:8">
      <c r="A2939">
        <v>12938</v>
      </c>
      <c r="B2939" t="s">
        <v>2596</v>
      </c>
      <c r="C2939" t="s">
        <v>55</v>
      </c>
      <c r="D2939" t="s">
        <v>26</v>
      </c>
      <c r="E2939" t="s">
        <v>16</v>
      </c>
      <c r="F2939" s="21">
        <v>45540</v>
      </c>
      <c r="G2939" s="21">
        <v>45720</v>
      </c>
      <c r="H2939" t="s">
        <v>12</v>
      </c>
    </row>
    <row r="2940" spans="1:8">
      <c r="A2940">
        <v>12939</v>
      </c>
      <c r="B2940" t="s">
        <v>2597</v>
      </c>
      <c r="C2940" t="s">
        <v>21</v>
      </c>
      <c r="D2940" t="s">
        <v>38</v>
      </c>
      <c r="E2940" t="s">
        <v>30</v>
      </c>
      <c r="F2940" s="21">
        <v>45578</v>
      </c>
      <c r="G2940" s="21">
        <v>45943</v>
      </c>
      <c r="H2940" t="s">
        <v>12</v>
      </c>
    </row>
    <row r="2941" spans="1:8">
      <c r="A2941">
        <v>12940</v>
      </c>
      <c r="B2941" t="s">
        <v>2598</v>
      </c>
      <c r="C2941" t="s">
        <v>14</v>
      </c>
      <c r="D2941" t="s">
        <v>15</v>
      </c>
      <c r="E2941" t="s">
        <v>30</v>
      </c>
      <c r="F2941" s="21">
        <v>45469</v>
      </c>
      <c r="G2941" s="21">
        <v>45649</v>
      </c>
      <c r="H2941" t="s">
        <v>12</v>
      </c>
    </row>
    <row r="2942" spans="1:8">
      <c r="A2942">
        <v>12941</v>
      </c>
      <c r="B2942" t="s">
        <v>2599</v>
      </c>
      <c r="C2942" t="s">
        <v>28</v>
      </c>
      <c r="D2942" t="s">
        <v>26</v>
      </c>
      <c r="E2942" t="s">
        <v>11</v>
      </c>
      <c r="F2942" s="21">
        <v>45349</v>
      </c>
      <c r="G2942" s="21">
        <v>45529</v>
      </c>
      <c r="H2942" t="s">
        <v>12</v>
      </c>
    </row>
    <row r="2943" spans="1:8">
      <c r="A2943">
        <v>12942</v>
      </c>
      <c r="B2943" t="s">
        <v>2600</v>
      </c>
      <c r="C2943" t="s">
        <v>28</v>
      </c>
      <c r="D2943" t="s">
        <v>18</v>
      </c>
      <c r="E2943" t="s">
        <v>30</v>
      </c>
      <c r="F2943" s="21">
        <v>45305</v>
      </c>
      <c r="G2943" s="21">
        <v>46035</v>
      </c>
      <c r="H2943" t="s">
        <v>12</v>
      </c>
    </row>
    <row r="2944" spans="1:8">
      <c r="A2944">
        <v>12943</v>
      </c>
      <c r="B2944" t="s">
        <v>750</v>
      </c>
      <c r="C2944" t="s">
        <v>25</v>
      </c>
      <c r="D2944" t="s">
        <v>18</v>
      </c>
      <c r="E2944" t="s">
        <v>35</v>
      </c>
      <c r="F2944" s="21">
        <v>45311</v>
      </c>
      <c r="G2944" s="21">
        <v>46041</v>
      </c>
      <c r="H2944" t="s">
        <v>19</v>
      </c>
    </row>
    <row r="2945" spans="1:8">
      <c r="A2945">
        <v>12944</v>
      </c>
      <c r="B2945" t="s">
        <v>2601</v>
      </c>
      <c r="C2945" t="s">
        <v>14</v>
      </c>
      <c r="D2945" t="s">
        <v>26</v>
      </c>
      <c r="E2945" t="s">
        <v>22</v>
      </c>
      <c r="F2945" s="21">
        <v>44981</v>
      </c>
      <c r="G2945" s="21">
        <v>45346</v>
      </c>
      <c r="H2945" t="s">
        <v>12</v>
      </c>
    </row>
    <row r="2946" spans="1:8">
      <c r="A2946">
        <v>12945</v>
      </c>
      <c r="B2946" t="s">
        <v>2602</v>
      </c>
      <c r="C2946" t="s">
        <v>55</v>
      </c>
      <c r="D2946" t="s">
        <v>15</v>
      </c>
      <c r="E2946" t="s">
        <v>35</v>
      </c>
      <c r="F2946" s="21">
        <v>45498</v>
      </c>
      <c r="G2946" s="21">
        <v>45863</v>
      </c>
      <c r="H2946" t="s">
        <v>12</v>
      </c>
    </row>
    <row r="2947" spans="1:8">
      <c r="A2947">
        <v>12946</v>
      </c>
      <c r="B2947" t="s">
        <v>2603</v>
      </c>
      <c r="C2947" t="s">
        <v>9</v>
      </c>
      <c r="D2947" t="s">
        <v>15</v>
      </c>
      <c r="E2947" t="s">
        <v>35</v>
      </c>
      <c r="F2947" s="21">
        <v>45116</v>
      </c>
      <c r="G2947" s="21">
        <v>45296</v>
      </c>
      <c r="H2947" t="s">
        <v>12</v>
      </c>
    </row>
    <row r="2948" spans="1:8">
      <c r="A2948">
        <v>12947</v>
      </c>
      <c r="B2948" t="s">
        <v>2604</v>
      </c>
      <c r="C2948" t="s">
        <v>25</v>
      </c>
      <c r="D2948" t="s">
        <v>26</v>
      </c>
      <c r="E2948" t="s">
        <v>16</v>
      </c>
      <c r="F2948" s="21">
        <v>45328</v>
      </c>
      <c r="G2948" s="21">
        <v>45693</v>
      </c>
      <c r="H2948" t="s">
        <v>12</v>
      </c>
    </row>
    <row r="2949" spans="1:8">
      <c r="A2949">
        <v>12948</v>
      </c>
      <c r="B2949" t="s">
        <v>2605</v>
      </c>
      <c r="C2949" t="s">
        <v>9</v>
      </c>
      <c r="D2949" t="s">
        <v>15</v>
      </c>
      <c r="E2949" t="s">
        <v>35</v>
      </c>
      <c r="F2949" s="21">
        <v>44932</v>
      </c>
      <c r="G2949" s="21">
        <v>45297</v>
      </c>
      <c r="H2949" t="s">
        <v>12</v>
      </c>
    </row>
    <row r="2950" spans="1:8">
      <c r="A2950">
        <v>12949</v>
      </c>
      <c r="B2950" t="s">
        <v>2606</v>
      </c>
      <c r="C2950" t="s">
        <v>14</v>
      </c>
      <c r="D2950" t="s">
        <v>18</v>
      </c>
      <c r="E2950" t="s">
        <v>35</v>
      </c>
      <c r="F2950" s="21">
        <v>45412</v>
      </c>
      <c r="G2950" s="21">
        <v>45777</v>
      </c>
      <c r="H2950" t="s">
        <v>12</v>
      </c>
    </row>
    <row r="2951" spans="1:8">
      <c r="A2951">
        <v>12950</v>
      </c>
      <c r="B2951" t="s">
        <v>2607</v>
      </c>
      <c r="C2951" t="s">
        <v>28</v>
      </c>
      <c r="D2951" t="s">
        <v>18</v>
      </c>
      <c r="E2951" t="s">
        <v>22</v>
      </c>
      <c r="F2951" s="21">
        <v>45119</v>
      </c>
      <c r="G2951" s="21">
        <v>45849</v>
      </c>
      <c r="H2951" t="s">
        <v>12</v>
      </c>
    </row>
    <row r="2952" spans="1:8">
      <c r="A2952">
        <v>12951</v>
      </c>
      <c r="B2952" t="s">
        <v>739</v>
      </c>
      <c r="C2952" t="s">
        <v>55</v>
      </c>
      <c r="D2952" t="s">
        <v>10</v>
      </c>
      <c r="E2952" t="s">
        <v>11</v>
      </c>
      <c r="F2952" s="21">
        <v>45085</v>
      </c>
      <c r="G2952" s="21">
        <v>45815</v>
      </c>
      <c r="H2952" t="s">
        <v>12</v>
      </c>
    </row>
    <row r="2953" spans="1:8">
      <c r="A2953">
        <v>12952</v>
      </c>
      <c r="B2953" t="s">
        <v>2608</v>
      </c>
      <c r="C2953" t="s">
        <v>14</v>
      </c>
      <c r="D2953" t="s">
        <v>38</v>
      </c>
      <c r="E2953" t="s">
        <v>35</v>
      </c>
      <c r="F2953" s="21">
        <v>45621</v>
      </c>
      <c r="G2953" s="21">
        <v>45986</v>
      </c>
      <c r="H2953" t="s">
        <v>12</v>
      </c>
    </row>
    <row r="2954" spans="1:8">
      <c r="A2954">
        <v>12953</v>
      </c>
      <c r="B2954" t="s">
        <v>2609</v>
      </c>
      <c r="C2954" t="s">
        <v>28</v>
      </c>
      <c r="D2954" t="s">
        <v>15</v>
      </c>
      <c r="E2954" t="s">
        <v>30</v>
      </c>
      <c r="F2954" s="21">
        <v>45344</v>
      </c>
      <c r="G2954" s="21">
        <v>45709</v>
      </c>
      <c r="H2954" t="s">
        <v>12</v>
      </c>
    </row>
    <row r="2955" spans="1:8">
      <c r="A2955">
        <v>12954</v>
      </c>
      <c r="B2955" t="s">
        <v>2610</v>
      </c>
      <c r="C2955" t="s">
        <v>21</v>
      </c>
      <c r="D2955" t="s">
        <v>38</v>
      </c>
      <c r="E2955" t="s">
        <v>11</v>
      </c>
      <c r="F2955" s="21">
        <v>45304</v>
      </c>
      <c r="G2955" s="21">
        <v>46034</v>
      </c>
      <c r="H2955" t="s">
        <v>12</v>
      </c>
    </row>
    <row r="2956" spans="1:8">
      <c r="A2956">
        <v>12955</v>
      </c>
      <c r="B2956" t="s">
        <v>2611</v>
      </c>
      <c r="C2956" t="s">
        <v>55</v>
      </c>
      <c r="D2956" t="s">
        <v>18</v>
      </c>
      <c r="E2956" t="s">
        <v>16</v>
      </c>
      <c r="F2956" s="21">
        <v>45244</v>
      </c>
      <c r="G2956" s="21">
        <v>45609</v>
      </c>
      <c r="H2956" t="s">
        <v>12</v>
      </c>
    </row>
    <row r="2957" spans="1:8">
      <c r="A2957">
        <v>12956</v>
      </c>
      <c r="B2957" t="s">
        <v>2612</v>
      </c>
      <c r="C2957" t="s">
        <v>9</v>
      </c>
      <c r="D2957" t="s">
        <v>38</v>
      </c>
      <c r="E2957" t="s">
        <v>30</v>
      </c>
      <c r="F2957" s="21">
        <v>45573</v>
      </c>
      <c r="G2957" s="21">
        <v>45938</v>
      </c>
      <c r="H2957" t="s">
        <v>12</v>
      </c>
    </row>
    <row r="2958" spans="1:8">
      <c r="A2958">
        <v>12957</v>
      </c>
      <c r="B2958" t="s">
        <v>2613</v>
      </c>
      <c r="C2958" t="s">
        <v>25</v>
      </c>
      <c r="D2958" t="s">
        <v>10</v>
      </c>
      <c r="E2958" t="s">
        <v>16</v>
      </c>
      <c r="F2958" s="21">
        <v>45118</v>
      </c>
      <c r="G2958" s="21">
        <v>45483</v>
      </c>
      <c r="H2958" t="s">
        <v>12</v>
      </c>
    </row>
    <row r="2959" spans="1:8">
      <c r="A2959">
        <v>12958</v>
      </c>
      <c r="B2959" t="s">
        <v>2614</v>
      </c>
      <c r="C2959" t="s">
        <v>14</v>
      </c>
      <c r="D2959" t="s">
        <v>10</v>
      </c>
      <c r="E2959" t="s">
        <v>30</v>
      </c>
      <c r="F2959" s="21">
        <v>45483</v>
      </c>
      <c r="G2959" s="21">
        <v>46213</v>
      </c>
      <c r="H2959" t="s">
        <v>19</v>
      </c>
    </row>
    <row r="2960" spans="1:8">
      <c r="A2960">
        <v>12959</v>
      </c>
      <c r="B2960" t="s">
        <v>251</v>
      </c>
      <c r="C2960" t="s">
        <v>21</v>
      </c>
      <c r="D2960" t="s">
        <v>26</v>
      </c>
      <c r="E2960" t="s">
        <v>16</v>
      </c>
      <c r="F2960" s="21">
        <v>45408</v>
      </c>
      <c r="G2960" s="21">
        <v>45773</v>
      </c>
      <c r="H2960" t="s">
        <v>12</v>
      </c>
    </row>
    <row r="2961" spans="1:8">
      <c r="A2961">
        <v>12960</v>
      </c>
      <c r="B2961" t="s">
        <v>2615</v>
      </c>
      <c r="C2961" t="s">
        <v>25</v>
      </c>
      <c r="D2961" t="s">
        <v>10</v>
      </c>
      <c r="E2961" t="s">
        <v>35</v>
      </c>
      <c r="F2961" s="21">
        <v>45516</v>
      </c>
      <c r="G2961" s="21">
        <v>46246</v>
      </c>
      <c r="H2961" t="s">
        <v>19</v>
      </c>
    </row>
    <row r="2962" spans="1:8">
      <c r="A2962">
        <v>12961</v>
      </c>
      <c r="B2962" t="s">
        <v>2616</v>
      </c>
      <c r="C2962" t="s">
        <v>21</v>
      </c>
      <c r="D2962" t="s">
        <v>26</v>
      </c>
      <c r="E2962" t="s">
        <v>30</v>
      </c>
      <c r="F2962" s="21">
        <v>45174</v>
      </c>
      <c r="G2962" s="21">
        <v>45904</v>
      </c>
      <c r="H2962" t="s">
        <v>12</v>
      </c>
    </row>
    <row r="2963" spans="1:8">
      <c r="A2963">
        <v>12962</v>
      </c>
      <c r="B2963" t="s">
        <v>2617</v>
      </c>
      <c r="C2963" t="s">
        <v>28</v>
      </c>
      <c r="D2963" t="s">
        <v>18</v>
      </c>
      <c r="E2963" t="s">
        <v>30</v>
      </c>
      <c r="F2963" s="21">
        <v>45266</v>
      </c>
      <c r="G2963" s="21">
        <v>45996</v>
      </c>
      <c r="H2963" t="s">
        <v>12</v>
      </c>
    </row>
    <row r="2964" spans="1:8">
      <c r="A2964">
        <v>12963</v>
      </c>
      <c r="B2964" t="s">
        <v>1166</v>
      </c>
      <c r="C2964" t="s">
        <v>55</v>
      </c>
      <c r="D2964" t="s">
        <v>15</v>
      </c>
      <c r="E2964" t="s">
        <v>16</v>
      </c>
      <c r="F2964" s="21">
        <v>45616</v>
      </c>
      <c r="G2964" s="21">
        <v>46346</v>
      </c>
      <c r="H2964" t="s">
        <v>19</v>
      </c>
    </row>
    <row r="2965" spans="1:8">
      <c r="A2965">
        <v>12964</v>
      </c>
      <c r="B2965" t="s">
        <v>2618</v>
      </c>
      <c r="C2965" t="s">
        <v>25</v>
      </c>
      <c r="D2965" t="s">
        <v>26</v>
      </c>
      <c r="E2965" t="s">
        <v>30</v>
      </c>
      <c r="F2965" s="21">
        <v>45171</v>
      </c>
      <c r="G2965" s="21">
        <v>45351</v>
      </c>
      <c r="H2965" t="s">
        <v>12</v>
      </c>
    </row>
    <row r="2966" spans="1:8">
      <c r="A2966">
        <v>12965</v>
      </c>
      <c r="B2966" t="s">
        <v>2619</v>
      </c>
      <c r="C2966" t="s">
        <v>21</v>
      </c>
      <c r="D2966" t="s">
        <v>10</v>
      </c>
      <c r="E2966" t="s">
        <v>11</v>
      </c>
      <c r="F2966" s="21">
        <v>45465</v>
      </c>
      <c r="G2966" s="21">
        <v>45830</v>
      </c>
      <c r="H2966" t="s">
        <v>12</v>
      </c>
    </row>
    <row r="2967" spans="1:8">
      <c r="A2967">
        <v>12966</v>
      </c>
      <c r="B2967" t="s">
        <v>2620</v>
      </c>
      <c r="C2967" t="s">
        <v>14</v>
      </c>
      <c r="D2967" t="s">
        <v>26</v>
      </c>
      <c r="E2967" t="s">
        <v>22</v>
      </c>
      <c r="F2967" s="21">
        <v>45154</v>
      </c>
      <c r="G2967" s="21">
        <v>45334</v>
      </c>
      <c r="H2967" t="s">
        <v>12</v>
      </c>
    </row>
    <row r="2968" spans="1:8">
      <c r="A2968">
        <v>12967</v>
      </c>
      <c r="B2968" t="s">
        <v>2621</v>
      </c>
      <c r="C2968" t="s">
        <v>9</v>
      </c>
      <c r="D2968" t="s">
        <v>26</v>
      </c>
      <c r="E2968" t="s">
        <v>35</v>
      </c>
      <c r="F2968" s="21">
        <v>45392</v>
      </c>
      <c r="G2968" s="21">
        <v>46122</v>
      </c>
      <c r="H2968" t="s">
        <v>19</v>
      </c>
    </row>
    <row r="2969" spans="1:8">
      <c r="A2969">
        <v>12968</v>
      </c>
      <c r="B2969" t="s">
        <v>521</v>
      </c>
      <c r="C2969" t="s">
        <v>28</v>
      </c>
      <c r="D2969" t="s">
        <v>26</v>
      </c>
      <c r="E2969" t="s">
        <v>35</v>
      </c>
      <c r="F2969" s="21">
        <v>45130</v>
      </c>
      <c r="G2969" s="21">
        <v>45310</v>
      </c>
      <c r="H2969" t="s">
        <v>12</v>
      </c>
    </row>
    <row r="2970" spans="1:8">
      <c r="A2970">
        <v>12969</v>
      </c>
      <c r="B2970" t="s">
        <v>765</v>
      </c>
      <c r="C2970" t="s">
        <v>14</v>
      </c>
      <c r="D2970" t="s">
        <v>18</v>
      </c>
      <c r="E2970" t="s">
        <v>22</v>
      </c>
      <c r="F2970" s="21">
        <v>45148</v>
      </c>
      <c r="G2970" s="21">
        <v>45328</v>
      </c>
      <c r="H2970" t="s">
        <v>12</v>
      </c>
    </row>
    <row r="2971" spans="1:8">
      <c r="A2971">
        <v>12970</v>
      </c>
      <c r="B2971" t="s">
        <v>2622</v>
      </c>
      <c r="C2971" t="s">
        <v>21</v>
      </c>
      <c r="D2971" t="s">
        <v>26</v>
      </c>
      <c r="E2971" t="s">
        <v>22</v>
      </c>
      <c r="F2971" s="21">
        <v>44962</v>
      </c>
      <c r="G2971" s="21">
        <v>45692</v>
      </c>
      <c r="H2971" t="s">
        <v>12</v>
      </c>
    </row>
    <row r="2972" spans="1:8">
      <c r="A2972">
        <v>12971</v>
      </c>
      <c r="B2972" t="s">
        <v>1580</v>
      </c>
      <c r="C2972" t="s">
        <v>28</v>
      </c>
      <c r="D2972" t="s">
        <v>15</v>
      </c>
      <c r="E2972" t="s">
        <v>22</v>
      </c>
      <c r="F2972" s="21">
        <v>45262</v>
      </c>
      <c r="G2972" s="21">
        <v>45627</v>
      </c>
      <c r="H2972" t="s">
        <v>12</v>
      </c>
    </row>
    <row r="2973" spans="1:8">
      <c r="A2973">
        <v>12972</v>
      </c>
      <c r="B2973" t="s">
        <v>2623</v>
      </c>
      <c r="C2973" t="s">
        <v>28</v>
      </c>
      <c r="D2973" t="s">
        <v>38</v>
      </c>
      <c r="E2973" t="s">
        <v>35</v>
      </c>
      <c r="F2973" s="21">
        <v>45464</v>
      </c>
      <c r="G2973" s="21">
        <v>45644</v>
      </c>
      <c r="H2973" t="s">
        <v>12</v>
      </c>
    </row>
    <row r="2974" spans="1:8">
      <c r="A2974">
        <v>12973</v>
      </c>
      <c r="B2974" t="s">
        <v>2624</v>
      </c>
      <c r="C2974" t="s">
        <v>21</v>
      </c>
      <c r="D2974" t="s">
        <v>26</v>
      </c>
      <c r="E2974" t="s">
        <v>16</v>
      </c>
      <c r="F2974" s="21">
        <v>45527</v>
      </c>
      <c r="G2974" s="21">
        <v>45707</v>
      </c>
      <c r="H2974" t="s">
        <v>12</v>
      </c>
    </row>
    <row r="2975" spans="1:8">
      <c r="A2975">
        <v>12974</v>
      </c>
      <c r="B2975" t="s">
        <v>2373</v>
      </c>
      <c r="C2975" t="s">
        <v>9</v>
      </c>
      <c r="D2975" t="s">
        <v>15</v>
      </c>
      <c r="E2975" t="s">
        <v>11</v>
      </c>
      <c r="F2975" s="21">
        <v>45538</v>
      </c>
      <c r="G2975" s="21">
        <v>46268</v>
      </c>
      <c r="H2975" t="s">
        <v>19</v>
      </c>
    </row>
    <row r="2976" spans="1:8">
      <c r="A2976">
        <v>12975</v>
      </c>
      <c r="B2976" t="s">
        <v>2625</v>
      </c>
      <c r="C2976" t="s">
        <v>21</v>
      </c>
      <c r="D2976" t="s">
        <v>38</v>
      </c>
      <c r="E2976" t="s">
        <v>30</v>
      </c>
      <c r="F2976" s="21">
        <v>45410</v>
      </c>
      <c r="G2976" s="21">
        <v>46140</v>
      </c>
      <c r="H2976" t="s">
        <v>19</v>
      </c>
    </row>
    <row r="2977" spans="1:8">
      <c r="A2977">
        <v>12976</v>
      </c>
      <c r="B2977" t="s">
        <v>2626</v>
      </c>
      <c r="C2977" t="s">
        <v>25</v>
      </c>
      <c r="D2977" t="s">
        <v>10</v>
      </c>
      <c r="E2977" t="s">
        <v>35</v>
      </c>
      <c r="F2977" s="21">
        <v>45049</v>
      </c>
      <c r="G2977" s="21">
        <v>45779</v>
      </c>
      <c r="H2977" t="s">
        <v>12</v>
      </c>
    </row>
    <row r="2978" spans="1:8">
      <c r="A2978">
        <v>12977</v>
      </c>
      <c r="B2978" t="s">
        <v>2627</v>
      </c>
      <c r="C2978" t="s">
        <v>9</v>
      </c>
      <c r="D2978" t="s">
        <v>15</v>
      </c>
      <c r="E2978" t="s">
        <v>11</v>
      </c>
      <c r="F2978" s="21">
        <v>45328</v>
      </c>
      <c r="G2978" s="21">
        <v>45693</v>
      </c>
      <c r="H2978" t="s">
        <v>12</v>
      </c>
    </row>
    <row r="2979" spans="1:8">
      <c r="A2979">
        <v>12978</v>
      </c>
      <c r="B2979" t="s">
        <v>2628</v>
      </c>
      <c r="C2979" t="s">
        <v>21</v>
      </c>
      <c r="D2979" t="s">
        <v>26</v>
      </c>
      <c r="E2979" t="s">
        <v>16</v>
      </c>
      <c r="F2979" s="21">
        <v>45245</v>
      </c>
      <c r="G2979" s="21">
        <v>45975</v>
      </c>
      <c r="H2979" t="s">
        <v>12</v>
      </c>
    </row>
    <row r="2980" spans="1:8">
      <c r="A2980">
        <v>12979</v>
      </c>
      <c r="B2980" t="s">
        <v>2629</v>
      </c>
      <c r="C2980" t="s">
        <v>28</v>
      </c>
      <c r="D2980" t="s">
        <v>15</v>
      </c>
      <c r="E2980" t="s">
        <v>30</v>
      </c>
      <c r="F2980" s="21">
        <v>45038</v>
      </c>
      <c r="G2980" s="21">
        <v>45768</v>
      </c>
      <c r="H2980" t="s">
        <v>12</v>
      </c>
    </row>
    <row r="2981" spans="1:8">
      <c r="A2981">
        <v>12980</v>
      </c>
      <c r="B2981" t="s">
        <v>2630</v>
      </c>
      <c r="C2981" t="s">
        <v>21</v>
      </c>
      <c r="D2981" t="s">
        <v>38</v>
      </c>
      <c r="E2981" t="s">
        <v>35</v>
      </c>
      <c r="F2981" s="21">
        <v>45415</v>
      </c>
      <c r="G2981" s="21">
        <v>45780</v>
      </c>
      <c r="H2981" t="s">
        <v>12</v>
      </c>
    </row>
    <row r="2982" spans="1:8">
      <c r="A2982">
        <v>12981</v>
      </c>
      <c r="B2982" t="s">
        <v>2631</v>
      </c>
      <c r="C2982" t="s">
        <v>28</v>
      </c>
      <c r="D2982" t="s">
        <v>18</v>
      </c>
      <c r="E2982" t="s">
        <v>22</v>
      </c>
      <c r="F2982" s="21">
        <v>45126</v>
      </c>
      <c r="G2982" s="21">
        <v>45306</v>
      </c>
      <c r="H2982" t="s">
        <v>12</v>
      </c>
    </row>
    <row r="2983" spans="1:8">
      <c r="A2983">
        <v>12982</v>
      </c>
      <c r="B2983" t="s">
        <v>2632</v>
      </c>
      <c r="C2983" t="s">
        <v>21</v>
      </c>
      <c r="D2983" t="s">
        <v>15</v>
      </c>
      <c r="E2983" t="s">
        <v>35</v>
      </c>
      <c r="F2983" s="21">
        <v>45444</v>
      </c>
      <c r="G2983" s="21">
        <v>45624</v>
      </c>
      <c r="H2983" t="s">
        <v>12</v>
      </c>
    </row>
    <row r="2984" spans="1:8">
      <c r="A2984">
        <v>12983</v>
      </c>
      <c r="B2984" t="s">
        <v>2633</v>
      </c>
      <c r="C2984" t="s">
        <v>55</v>
      </c>
      <c r="D2984" t="s">
        <v>10</v>
      </c>
      <c r="E2984" t="s">
        <v>30</v>
      </c>
      <c r="F2984" s="21">
        <v>45272</v>
      </c>
      <c r="G2984" s="21">
        <v>45637</v>
      </c>
      <c r="H2984" t="s">
        <v>12</v>
      </c>
    </row>
    <row r="2985" spans="1:8">
      <c r="A2985">
        <v>12984</v>
      </c>
      <c r="B2985" t="s">
        <v>2634</v>
      </c>
      <c r="C2985" t="s">
        <v>25</v>
      </c>
      <c r="D2985" t="s">
        <v>26</v>
      </c>
      <c r="E2985" t="s">
        <v>30</v>
      </c>
      <c r="F2985" s="21">
        <v>45060</v>
      </c>
      <c r="G2985" s="21">
        <v>45790</v>
      </c>
      <c r="H2985" t="s">
        <v>12</v>
      </c>
    </row>
    <row r="2986" spans="1:8">
      <c r="A2986">
        <v>12985</v>
      </c>
      <c r="B2986" t="s">
        <v>1733</v>
      </c>
      <c r="C2986" t="s">
        <v>14</v>
      </c>
      <c r="D2986" t="s">
        <v>26</v>
      </c>
      <c r="E2986" t="s">
        <v>30</v>
      </c>
      <c r="F2986" s="21">
        <v>45572</v>
      </c>
      <c r="G2986" s="21">
        <v>45752</v>
      </c>
      <c r="H2986" t="s">
        <v>12</v>
      </c>
    </row>
    <row r="2987" spans="1:8">
      <c r="A2987">
        <v>12986</v>
      </c>
      <c r="B2987" t="s">
        <v>2635</v>
      </c>
      <c r="C2987" t="s">
        <v>21</v>
      </c>
      <c r="D2987" t="s">
        <v>38</v>
      </c>
      <c r="E2987" t="s">
        <v>22</v>
      </c>
      <c r="F2987" s="21">
        <v>45365</v>
      </c>
      <c r="G2987" s="21">
        <v>45730</v>
      </c>
      <c r="H2987" t="s">
        <v>12</v>
      </c>
    </row>
    <row r="2988" spans="1:8">
      <c r="A2988">
        <v>12987</v>
      </c>
      <c r="B2988" t="s">
        <v>709</v>
      </c>
      <c r="C2988" t="s">
        <v>28</v>
      </c>
      <c r="D2988" t="s">
        <v>26</v>
      </c>
      <c r="E2988" t="s">
        <v>16</v>
      </c>
      <c r="F2988" s="21">
        <v>45058</v>
      </c>
      <c r="G2988" s="21">
        <v>45423</v>
      </c>
      <c r="H2988" t="s">
        <v>12</v>
      </c>
    </row>
    <row r="2989" spans="1:8">
      <c r="A2989">
        <v>12988</v>
      </c>
      <c r="B2989" t="s">
        <v>2636</v>
      </c>
      <c r="C2989" t="s">
        <v>9</v>
      </c>
      <c r="D2989" t="s">
        <v>18</v>
      </c>
      <c r="E2989" t="s">
        <v>16</v>
      </c>
      <c r="F2989" s="21">
        <v>45459</v>
      </c>
      <c r="G2989" s="21">
        <v>45639</v>
      </c>
      <c r="H2989" t="s">
        <v>12</v>
      </c>
    </row>
    <row r="2990" spans="1:8">
      <c r="A2990">
        <v>12989</v>
      </c>
      <c r="B2990" t="s">
        <v>2637</v>
      </c>
      <c r="C2990" t="s">
        <v>55</v>
      </c>
      <c r="D2990" t="s">
        <v>15</v>
      </c>
      <c r="E2990" t="s">
        <v>16</v>
      </c>
      <c r="F2990" s="21">
        <v>44954</v>
      </c>
      <c r="G2990" s="21">
        <v>45319</v>
      </c>
      <c r="H2990" t="s">
        <v>12</v>
      </c>
    </row>
    <row r="2991" spans="1:8">
      <c r="A2991">
        <v>12990</v>
      </c>
      <c r="B2991" t="s">
        <v>972</v>
      </c>
      <c r="C2991" t="s">
        <v>9</v>
      </c>
      <c r="D2991" t="s">
        <v>10</v>
      </c>
      <c r="E2991" t="s">
        <v>11</v>
      </c>
      <c r="F2991" s="21">
        <v>45029</v>
      </c>
      <c r="G2991" s="21">
        <v>45209</v>
      </c>
      <c r="H2991" t="s">
        <v>12</v>
      </c>
    </row>
    <row r="2992" spans="1:8">
      <c r="A2992">
        <v>12991</v>
      </c>
      <c r="B2992" t="s">
        <v>2638</v>
      </c>
      <c r="C2992" t="s">
        <v>25</v>
      </c>
      <c r="D2992" t="s">
        <v>10</v>
      </c>
      <c r="E2992" t="s">
        <v>30</v>
      </c>
      <c r="F2992" s="21">
        <v>44980</v>
      </c>
      <c r="G2992" s="21">
        <v>45345</v>
      </c>
      <c r="H2992" t="s">
        <v>12</v>
      </c>
    </row>
    <row r="2993" spans="1:8">
      <c r="A2993">
        <v>12992</v>
      </c>
      <c r="B2993" t="s">
        <v>2639</v>
      </c>
      <c r="C2993" t="s">
        <v>21</v>
      </c>
      <c r="D2993" t="s">
        <v>38</v>
      </c>
      <c r="E2993" t="s">
        <v>35</v>
      </c>
      <c r="F2993" s="21">
        <v>45038</v>
      </c>
      <c r="G2993" s="21">
        <v>45403</v>
      </c>
      <c r="H2993" t="s">
        <v>12</v>
      </c>
    </row>
    <row r="2994" spans="1:8">
      <c r="A2994">
        <v>12993</v>
      </c>
      <c r="B2994" t="s">
        <v>2640</v>
      </c>
      <c r="C2994" t="s">
        <v>55</v>
      </c>
      <c r="D2994" t="s">
        <v>15</v>
      </c>
      <c r="E2994" t="s">
        <v>11</v>
      </c>
      <c r="F2994" s="21">
        <v>45563</v>
      </c>
      <c r="G2994" s="21">
        <v>45743</v>
      </c>
      <c r="H2994" t="s">
        <v>12</v>
      </c>
    </row>
    <row r="2995" spans="1:8">
      <c r="A2995">
        <v>12994</v>
      </c>
      <c r="B2995" t="s">
        <v>1317</v>
      </c>
      <c r="C2995" t="s">
        <v>25</v>
      </c>
      <c r="D2995" t="s">
        <v>26</v>
      </c>
      <c r="E2995" t="s">
        <v>16</v>
      </c>
      <c r="F2995" s="21">
        <v>45174</v>
      </c>
      <c r="G2995" s="21">
        <v>45539</v>
      </c>
      <c r="H2995" t="s">
        <v>12</v>
      </c>
    </row>
    <row r="2996" spans="1:8">
      <c r="A2996">
        <v>12995</v>
      </c>
      <c r="B2996" t="s">
        <v>2641</v>
      </c>
      <c r="C2996" t="s">
        <v>9</v>
      </c>
      <c r="D2996" t="s">
        <v>15</v>
      </c>
      <c r="E2996" t="s">
        <v>22</v>
      </c>
      <c r="F2996" s="21">
        <v>45125</v>
      </c>
      <c r="G2996" s="21">
        <v>45490</v>
      </c>
      <c r="H2996" t="s">
        <v>12</v>
      </c>
    </row>
    <row r="2997" spans="1:8">
      <c r="A2997">
        <v>12996</v>
      </c>
      <c r="B2997" t="s">
        <v>2642</v>
      </c>
      <c r="C2997" t="s">
        <v>55</v>
      </c>
      <c r="D2997" t="s">
        <v>15</v>
      </c>
      <c r="E2997" t="s">
        <v>35</v>
      </c>
      <c r="F2997" s="21">
        <v>45066</v>
      </c>
      <c r="G2997" s="21">
        <v>45431</v>
      </c>
      <c r="H2997" t="s">
        <v>12</v>
      </c>
    </row>
    <row r="2998" spans="1:8">
      <c r="A2998">
        <v>12997</v>
      </c>
      <c r="B2998" t="s">
        <v>2643</v>
      </c>
      <c r="C2998" t="s">
        <v>21</v>
      </c>
      <c r="D2998" t="s">
        <v>10</v>
      </c>
      <c r="E2998" t="s">
        <v>35</v>
      </c>
      <c r="F2998" s="21">
        <v>45054</v>
      </c>
      <c r="G2998" s="21">
        <v>45234</v>
      </c>
      <c r="H2998" t="s">
        <v>12</v>
      </c>
    </row>
    <row r="2999" spans="1:8">
      <c r="A2999">
        <v>12998</v>
      </c>
      <c r="B2999" t="s">
        <v>1037</v>
      </c>
      <c r="C2999" t="s">
        <v>55</v>
      </c>
      <c r="D2999" t="s">
        <v>26</v>
      </c>
      <c r="E2999" t="s">
        <v>35</v>
      </c>
      <c r="F2999" s="21">
        <v>44975</v>
      </c>
      <c r="G2999" s="21">
        <v>45705</v>
      </c>
      <c r="H2999" t="s">
        <v>12</v>
      </c>
    </row>
    <row r="3000" spans="1:8">
      <c r="A3000">
        <v>12999</v>
      </c>
      <c r="B3000" t="s">
        <v>2644</v>
      </c>
      <c r="C3000" t="s">
        <v>28</v>
      </c>
      <c r="D3000" t="s">
        <v>26</v>
      </c>
      <c r="E3000" t="s">
        <v>30</v>
      </c>
      <c r="F3000" s="21">
        <v>45219</v>
      </c>
      <c r="G3000" s="21">
        <v>45949</v>
      </c>
      <c r="H3000" t="s">
        <v>12</v>
      </c>
    </row>
    <row r="3001" spans="1:8">
      <c r="A3001">
        <v>13000</v>
      </c>
      <c r="B3001" t="s">
        <v>2645</v>
      </c>
      <c r="C3001" t="s">
        <v>14</v>
      </c>
      <c r="D3001" t="s">
        <v>38</v>
      </c>
      <c r="E3001" t="s">
        <v>30</v>
      </c>
      <c r="F3001" s="21">
        <v>45523</v>
      </c>
      <c r="G3001" s="21">
        <v>45703</v>
      </c>
      <c r="H3001" t="s">
        <v>12</v>
      </c>
    </row>
    <row r="3002" spans="1:8">
      <c r="A3002">
        <v>13001</v>
      </c>
      <c r="B3002" t="s">
        <v>2646</v>
      </c>
      <c r="C3002" t="s">
        <v>14</v>
      </c>
      <c r="D3002" t="s">
        <v>15</v>
      </c>
      <c r="E3002" t="s">
        <v>35</v>
      </c>
      <c r="F3002" s="21">
        <v>45567</v>
      </c>
      <c r="G3002" s="21">
        <v>45932</v>
      </c>
      <c r="H3002" t="s">
        <v>12</v>
      </c>
    </row>
    <row r="3003" spans="1:8">
      <c r="A3003">
        <v>13002</v>
      </c>
      <c r="B3003" t="s">
        <v>2647</v>
      </c>
      <c r="C3003" t="s">
        <v>28</v>
      </c>
      <c r="D3003" t="s">
        <v>38</v>
      </c>
      <c r="E3003" t="s">
        <v>30</v>
      </c>
      <c r="F3003" s="21">
        <v>45492</v>
      </c>
      <c r="G3003" s="21">
        <v>46222</v>
      </c>
      <c r="H3003" t="s">
        <v>19</v>
      </c>
    </row>
    <row r="3004" spans="1:8">
      <c r="A3004">
        <v>13003</v>
      </c>
      <c r="B3004" t="s">
        <v>2648</v>
      </c>
      <c r="C3004" t="s">
        <v>14</v>
      </c>
      <c r="D3004" t="s">
        <v>38</v>
      </c>
      <c r="E3004" t="s">
        <v>16</v>
      </c>
      <c r="F3004" s="21">
        <v>45461</v>
      </c>
      <c r="G3004" s="21">
        <v>45826</v>
      </c>
      <c r="H3004" t="s">
        <v>12</v>
      </c>
    </row>
    <row r="3005" spans="1:8">
      <c r="A3005">
        <v>13004</v>
      </c>
      <c r="B3005" t="s">
        <v>2649</v>
      </c>
      <c r="C3005" t="s">
        <v>25</v>
      </c>
      <c r="D3005" t="s">
        <v>15</v>
      </c>
      <c r="E3005" t="s">
        <v>22</v>
      </c>
      <c r="F3005" s="21">
        <v>45579</v>
      </c>
      <c r="G3005" s="21">
        <v>46309</v>
      </c>
      <c r="H3005" t="s">
        <v>19</v>
      </c>
    </row>
    <row r="3006" spans="1:8">
      <c r="A3006">
        <v>13005</v>
      </c>
      <c r="B3006" t="s">
        <v>1946</v>
      </c>
      <c r="C3006" t="s">
        <v>25</v>
      </c>
      <c r="D3006" t="s">
        <v>15</v>
      </c>
      <c r="E3006" t="s">
        <v>16</v>
      </c>
      <c r="F3006" s="21">
        <v>45228</v>
      </c>
      <c r="G3006" s="21">
        <v>45408</v>
      </c>
      <c r="H3006" t="s">
        <v>12</v>
      </c>
    </row>
    <row r="3007" spans="1:8">
      <c r="A3007">
        <v>13006</v>
      </c>
      <c r="B3007" t="s">
        <v>80</v>
      </c>
      <c r="C3007" t="s">
        <v>25</v>
      </c>
      <c r="D3007" t="s">
        <v>15</v>
      </c>
      <c r="E3007" t="s">
        <v>35</v>
      </c>
      <c r="F3007" s="21">
        <v>45126</v>
      </c>
      <c r="G3007" s="21">
        <v>45306</v>
      </c>
      <c r="H3007" t="s">
        <v>12</v>
      </c>
    </row>
    <row r="3008" spans="1:8">
      <c r="A3008">
        <v>13007</v>
      </c>
      <c r="B3008" t="s">
        <v>2650</v>
      </c>
      <c r="C3008" t="s">
        <v>9</v>
      </c>
      <c r="D3008" t="s">
        <v>18</v>
      </c>
      <c r="E3008" t="s">
        <v>11</v>
      </c>
      <c r="F3008" s="21">
        <v>45228</v>
      </c>
      <c r="G3008" s="21">
        <v>45408</v>
      </c>
      <c r="H3008" t="s">
        <v>12</v>
      </c>
    </row>
    <row r="3009" spans="1:8">
      <c r="A3009">
        <v>13008</v>
      </c>
      <c r="B3009" t="s">
        <v>2651</v>
      </c>
      <c r="C3009" t="s">
        <v>55</v>
      </c>
      <c r="D3009" t="s">
        <v>15</v>
      </c>
      <c r="E3009" t="s">
        <v>35</v>
      </c>
      <c r="F3009" s="21">
        <v>44983</v>
      </c>
      <c r="G3009" s="21">
        <v>45348</v>
      </c>
      <c r="H3009" t="s">
        <v>12</v>
      </c>
    </row>
    <row r="3010" spans="1:8">
      <c r="A3010">
        <v>13009</v>
      </c>
      <c r="B3010" t="s">
        <v>2652</v>
      </c>
      <c r="C3010" t="s">
        <v>28</v>
      </c>
      <c r="D3010" t="s">
        <v>38</v>
      </c>
      <c r="E3010" t="s">
        <v>11</v>
      </c>
      <c r="F3010" s="21">
        <v>45334</v>
      </c>
      <c r="G3010" s="21">
        <v>46064</v>
      </c>
      <c r="H3010" t="s">
        <v>19</v>
      </c>
    </row>
    <row r="3011" spans="1:8">
      <c r="A3011">
        <v>13010</v>
      </c>
      <c r="B3011" t="s">
        <v>1103</v>
      </c>
      <c r="C3011" t="s">
        <v>55</v>
      </c>
      <c r="D3011" t="s">
        <v>26</v>
      </c>
      <c r="E3011" t="s">
        <v>22</v>
      </c>
      <c r="F3011" s="21">
        <v>45105</v>
      </c>
      <c r="G3011" s="21">
        <v>45835</v>
      </c>
      <c r="H3011" t="s">
        <v>12</v>
      </c>
    </row>
    <row r="3012" spans="1:8">
      <c r="A3012">
        <v>13011</v>
      </c>
      <c r="B3012" t="s">
        <v>1212</v>
      </c>
      <c r="C3012" t="s">
        <v>28</v>
      </c>
      <c r="D3012" t="s">
        <v>18</v>
      </c>
      <c r="E3012" t="s">
        <v>35</v>
      </c>
      <c r="F3012" s="21">
        <v>45548</v>
      </c>
      <c r="G3012" s="21">
        <v>45728</v>
      </c>
      <c r="H3012" t="s">
        <v>12</v>
      </c>
    </row>
    <row r="3013" spans="1:8">
      <c r="A3013">
        <v>13012</v>
      </c>
      <c r="B3013" t="s">
        <v>2653</v>
      </c>
      <c r="C3013" t="s">
        <v>25</v>
      </c>
      <c r="D3013" t="s">
        <v>18</v>
      </c>
      <c r="E3013" t="s">
        <v>35</v>
      </c>
      <c r="F3013" s="21">
        <v>45068</v>
      </c>
      <c r="G3013" s="21">
        <v>45798</v>
      </c>
      <c r="H3013" t="s">
        <v>12</v>
      </c>
    </row>
    <row r="3014" spans="1:8">
      <c r="A3014">
        <v>13013</v>
      </c>
      <c r="B3014" t="s">
        <v>2654</v>
      </c>
      <c r="C3014" t="s">
        <v>9</v>
      </c>
      <c r="D3014" t="s">
        <v>10</v>
      </c>
      <c r="E3014" t="s">
        <v>16</v>
      </c>
      <c r="F3014" s="21">
        <v>45279</v>
      </c>
      <c r="G3014" s="21">
        <v>45644</v>
      </c>
      <c r="H3014" t="s">
        <v>12</v>
      </c>
    </row>
    <row r="3015" spans="1:8">
      <c r="A3015">
        <v>13014</v>
      </c>
      <c r="B3015" t="s">
        <v>2655</v>
      </c>
      <c r="C3015" t="s">
        <v>21</v>
      </c>
      <c r="D3015" t="s">
        <v>15</v>
      </c>
      <c r="E3015" t="s">
        <v>35</v>
      </c>
      <c r="F3015" s="21">
        <v>45371</v>
      </c>
      <c r="G3015" s="21">
        <v>45736</v>
      </c>
      <c r="H3015" t="s">
        <v>12</v>
      </c>
    </row>
    <row r="3016" spans="1:8">
      <c r="A3016">
        <v>13015</v>
      </c>
      <c r="B3016" t="s">
        <v>996</v>
      </c>
      <c r="C3016" t="s">
        <v>21</v>
      </c>
      <c r="D3016" t="s">
        <v>38</v>
      </c>
      <c r="E3016" t="s">
        <v>35</v>
      </c>
      <c r="F3016" s="21">
        <v>45294</v>
      </c>
      <c r="G3016" s="21">
        <v>46024</v>
      </c>
      <c r="H3016" t="s">
        <v>12</v>
      </c>
    </row>
    <row r="3017" spans="1:8">
      <c r="A3017">
        <v>13016</v>
      </c>
      <c r="B3017" t="s">
        <v>2656</v>
      </c>
      <c r="C3017" t="s">
        <v>55</v>
      </c>
      <c r="D3017" t="s">
        <v>10</v>
      </c>
      <c r="E3017" t="s">
        <v>16</v>
      </c>
      <c r="F3017" s="21">
        <v>45490</v>
      </c>
      <c r="G3017" s="21">
        <v>45855</v>
      </c>
      <c r="H3017" t="s">
        <v>12</v>
      </c>
    </row>
    <row r="3018" spans="1:8">
      <c r="A3018">
        <v>13017</v>
      </c>
      <c r="B3018" t="s">
        <v>2279</v>
      </c>
      <c r="C3018" t="s">
        <v>25</v>
      </c>
      <c r="D3018" t="s">
        <v>38</v>
      </c>
      <c r="E3018" t="s">
        <v>16</v>
      </c>
      <c r="F3018" s="21">
        <v>45148</v>
      </c>
      <c r="G3018" s="21">
        <v>45328</v>
      </c>
      <c r="H3018" t="s">
        <v>12</v>
      </c>
    </row>
    <row r="3019" spans="1:8">
      <c r="A3019">
        <v>13018</v>
      </c>
      <c r="B3019" t="s">
        <v>2657</v>
      </c>
      <c r="C3019" t="s">
        <v>55</v>
      </c>
      <c r="D3019" t="s">
        <v>26</v>
      </c>
      <c r="E3019" t="s">
        <v>11</v>
      </c>
      <c r="F3019" s="21">
        <v>45121</v>
      </c>
      <c r="G3019" s="21">
        <v>45851</v>
      </c>
      <c r="H3019" t="s">
        <v>12</v>
      </c>
    </row>
    <row r="3020" spans="1:8">
      <c r="A3020">
        <v>13019</v>
      </c>
      <c r="B3020" t="s">
        <v>2658</v>
      </c>
      <c r="C3020" t="s">
        <v>25</v>
      </c>
      <c r="D3020" t="s">
        <v>26</v>
      </c>
      <c r="E3020" t="s">
        <v>30</v>
      </c>
      <c r="F3020" s="21">
        <v>45123</v>
      </c>
      <c r="G3020" s="21">
        <v>45488</v>
      </c>
      <c r="H3020" t="s">
        <v>12</v>
      </c>
    </row>
    <row r="3021" spans="1:8">
      <c r="A3021">
        <v>13020</v>
      </c>
      <c r="B3021" t="s">
        <v>1632</v>
      </c>
      <c r="C3021" t="s">
        <v>21</v>
      </c>
      <c r="D3021" t="s">
        <v>18</v>
      </c>
      <c r="E3021" t="s">
        <v>35</v>
      </c>
      <c r="F3021" s="21">
        <v>45245</v>
      </c>
      <c r="G3021" s="21">
        <v>45975</v>
      </c>
      <c r="H3021" t="s">
        <v>12</v>
      </c>
    </row>
    <row r="3022" spans="1:8">
      <c r="A3022">
        <v>13021</v>
      </c>
      <c r="B3022" t="s">
        <v>2659</v>
      </c>
      <c r="C3022" t="s">
        <v>9</v>
      </c>
      <c r="D3022" t="s">
        <v>18</v>
      </c>
      <c r="E3022" t="s">
        <v>22</v>
      </c>
      <c r="F3022" s="21">
        <v>45156</v>
      </c>
      <c r="G3022" s="21">
        <v>45336</v>
      </c>
      <c r="H3022" t="s">
        <v>12</v>
      </c>
    </row>
    <row r="3023" spans="1:8">
      <c r="A3023">
        <v>13022</v>
      </c>
      <c r="B3023" t="s">
        <v>2660</v>
      </c>
      <c r="C3023" t="s">
        <v>55</v>
      </c>
      <c r="D3023" t="s">
        <v>15</v>
      </c>
      <c r="E3023" t="s">
        <v>22</v>
      </c>
      <c r="F3023" s="21">
        <v>45325</v>
      </c>
      <c r="G3023" s="21">
        <v>45505</v>
      </c>
      <c r="H3023" t="s">
        <v>12</v>
      </c>
    </row>
    <row r="3024" spans="1:8">
      <c r="A3024">
        <v>13023</v>
      </c>
      <c r="B3024" t="s">
        <v>2661</v>
      </c>
      <c r="C3024" t="s">
        <v>55</v>
      </c>
      <c r="D3024" t="s">
        <v>15</v>
      </c>
      <c r="E3024" t="s">
        <v>11</v>
      </c>
      <c r="F3024" s="21">
        <v>45003</v>
      </c>
      <c r="G3024" s="21">
        <v>45183</v>
      </c>
      <c r="H3024" t="s">
        <v>12</v>
      </c>
    </row>
    <row r="3025" spans="1:8">
      <c r="A3025">
        <v>13024</v>
      </c>
      <c r="B3025" t="s">
        <v>2662</v>
      </c>
      <c r="C3025" t="s">
        <v>28</v>
      </c>
      <c r="D3025" t="s">
        <v>10</v>
      </c>
      <c r="E3025" t="s">
        <v>16</v>
      </c>
      <c r="F3025" s="21">
        <v>44976</v>
      </c>
      <c r="G3025" s="21">
        <v>45156</v>
      </c>
      <c r="H3025" t="s">
        <v>12</v>
      </c>
    </row>
    <row r="3026" spans="1:8">
      <c r="A3026">
        <v>13025</v>
      </c>
      <c r="B3026" t="s">
        <v>1428</v>
      </c>
      <c r="C3026" t="s">
        <v>9</v>
      </c>
      <c r="D3026" t="s">
        <v>15</v>
      </c>
      <c r="E3026" t="s">
        <v>30</v>
      </c>
      <c r="F3026" s="21">
        <v>45009</v>
      </c>
      <c r="G3026" s="21">
        <v>45374</v>
      </c>
      <c r="H3026" t="s">
        <v>12</v>
      </c>
    </row>
    <row r="3027" spans="1:8">
      <c r="A3027">
        <v>13026</v>
      </c>
      <c r="B3027" t="s">
        <v>2663</v>
      </c>
      <c r="C3027" t="s">
        <v>9</v>
      </c>
      <c r="D3027" t="s">
        <v>10</v>
      </c>
      <c r="E3027" t="s">
        <v>16</v>
      </c>
      <c r="F3027" s="21">
        <v>45391</v>
      </c>
      <c r="G3027" s="21">
        <v>45756</v>
      </c>
      <c r="H3027" t="s">
        <v>12</v>
      </c>
    </row>
    <row r="3028" spans="1:8">
      <c r="A3028">
        <v>13027</v>
      </c>
      <c r="B3028" t="s">
        <v>2664</v>
      </c>
      <c r="C3028" t="s">
        <v>14</v>
      </c>
      <c r="D3028" t="s">
        <v>15</v>
      </c>
      <c r="E3028" t="s">
        <v>11</v>
      </c>
      <c r="F3028" s="21">
        <v>45523</v>
      </c>
      <c r="G3028" s="21">
        <v>45888</v>
      </c>
      <c r="H3028" t="s">
        <v>12</v>
      </c>
    </row>
    <row r="3029" spans="1:8">
      <c r="A3029">
        <v>13028</v>
      </c>
      <c r="B3029" t="s">
        <v>2665</v>
      </c>
      <c r="C3029" t="s">
        <v>14</v>
      </c>
      <c r="D3029" t="s">
        <v>18</v>
      </c>
      <c r="E3029" t="s">
        <v>16</v>
      </c>
      <c r="F3029" s="21">
        <v>45304</v>
      </c>
      <c r="G3029" s="21">
        <v>45484</v>
      </c>
      <c r="H3029" t="s">
        <v>12</v>
      </c>
    </row>
    <row r="3030" spans="1:8">
      <c r="A3030">
        <v>13029</v>
      </c>
      <c r="B3030" t="s">
        <v>2666</v>
      </c>
      <c r="C3030" t="s">
        <v>25</v>
      </c>
      <c r="D3030" t="s">
        <v>26</v>
      </c>
      <c r="E3030" t="s">
        <v>22</v>
      </c>
      <c r="F3030" s="21">
        <v>45378</v>
      </c>
      <c r="G3030" s="21">
        <v>45743</v>
      </c>
      <c r="H3030" t="s">
        <v>12</v>
      </c>
    </row>
    <row r="3031" spans="1:8">
      <c r="A3031">
        <v>13030</v>
      </c>
      <c r="B3031" t="s">
        <v>2667</v>
      </c>
      <c r="C3031" t="s">
        <v>55</v>
      </c>
      <c r="D3031" t="s">
        <v>18</v>
      </c>
      <c r="E3031" t="s">
        <v>16</v>
      </c>
      <c r="F3031" s="21">
        <v>45386</v>
      </c>
      <c r="G3031" s="21">
        <v>45566</v>
      </c>
      <c r="H3031" t="s">
        <v>12</v>
      </c>
    </row>
    <row r="3032" spans="1:8">
      <c r="A3032">
        <v>13031</v>
      </c>
      <c r="B3032" t="s">
        <v>2668</v>
      </c>
      <c r="C3032" t="s">
        <v>55</v>
      </c>
      <c r="D3032" t="s">
        <v>18</v>
      </c>
      <c r="E3032" t="s">
        <v>35</v>
      </c>
      <c r="F3032" s="21">
        <v>45067</v>
      </c>
      <c r="G3032" s="21">
        <v>45432</v>
      </c>
      <c r="H3032" t="s">
        <v>12</v>
      </c>
    </row>
    <row r="3033" spans="1:8">
      <c r="A3033">
        <v>13032</v>
      </c>
      <c r="B3033" t="s">
        <v>2116</v>
      </c>
      <c r="C3033" t="s">
        <v>9</v>
      </c>
      <c r="D3033" t="s">
        <v>38</v>
      </c>
      <c r="E3033" t="s">
        <v>22</v>
      </c>
      <c r="F3033" s="21">
        <v>45320</v>
      </c>
      <c r="G3033" s="21">
        <v>45500</v>
      </c>
      <c r="H3033" t="s">
        <v>12</v>
      </c>
    </row>
    <row r="3034" spans="1:8">
      <c r="A3034">
        <v>13033</v>
      </c>
      <c r="B3034" t="s">
        <v>2669</v>
      </c>
      <c r="C3034" t="s">
        <v>14</v>
      </c>
      <c r="D3034" t="s">
        <v>15</v>
      </c>
      <c r="E3034" t="s">
        <v>16</v>
      </c>
      <c r="F3034" s="21">
        <v>45196</v>
      </c>
      <c r="G3034" s="21">
        <v>45376</v>
      </c>
      <c r="H3034" t="s">
        <v>12</v>
      </c>
    </row>
    <row r="3035" spans="1:8">
      <c r="A3035">
        <v>13034</v>
      </c>
      <c r="B3035" t="s">
        <v>1252</v>
      </c>
      <c r="C3035" t="s">
        <v>14</v>
      </c>
      <c r="D3035" t="s">
        <v>15</v>
      </c>
      <c r="E3035" t="s">
        <v>30</v>
      </c>
      <c r="F3035" s="21">
        <v>44995</v>
      </c>
      <c r="G3035" s="21">
        <v>45175</v>
      </c>
      <c r="H3035" t="s">
        <v>12</v>
      </c>
    </row>
    <row r="3036" spans="1:8">
      <c r="A3036">
        <v>13035</v>
      </c>
      <c r="B3036" t="s">
        <v>2670</v>
      </c>
      <c r="C3036" t="s">
        <v>55</v>
      </c>
      <c r="D3036" t="s">
        <v>18</v>
      </c>
      <c r="E3036" t="s">
        <v>16</v>
      </c>
      <c r="F3036" s="21">
        <v>45062</v>
      </c>
      <c r="G3036" s="21">
        <v>45427</v>
      </c>
      <c r="H3036" t="s">
        <v>12</v>
      </c>
    </row>
    <row r="3037" spans="1:8">
      <c r="A3037">
        <v>13036</v>
      </c>
      <c r="B3037" t="s">
        <v>2671</v>
      </c>
      <c r="C3037" t="s">
        <v>21</v>
      </c>
      <c r="D3037" t="s">
        <v>10</v>
      </c>
      <c r="E3037" t="s">
        <v>22</v>
      </c>
      <c r="F3037" s="21">
        <v>45038</v>
      </c>
      <c r="G3037" s="21">
        <v>45403</v>
      </c>
      <c r="H3037" t="s">
        <v>12</v>
      </c>
    </row>
    <row r="3038" spans="1:8">
      <c r="A3038">
        <v>13037</v>
      </c>
      <c r="B3038" t="s">
        <v>458</v>
      </c>
      <c r="C3038" t="s">
        <v>55</v>
      </c>
      <c r="D3038" t="s">
        <v>26</v>
      </c>
      <c r="E3038" t="s">
        <v>11</v>
      </c>
      <c r="F3038" s="21">
        <v>45095</v>
      </c>
      <c r="G3038" s="21">
        <v>45825</v>
      </c>
      <c r="H3038" t="s">
        <v>12</v>
      </c>
    </row>
    <row r="3039" spans="1:8">
      <c r="A3039">
        <v>13038</v>
      </c>
      <c r="B3039" t="s">
        <v>2155</v>
      </c>
      <c r="C3039" t="s">
        <v>28</v>
      </c>
      <c r="D3039" t="s">
        <v>18</v>
      </c>
      <c r="E3039" t="s">
        <v>16</v>
      </c>
      <c r="F3039" s="21">
        <v>45315</v>
      </c>
      <c r="G3039" s="21">
        <v>45495</v>
      </c>
      <c r="H3039" t="s">
        <v>12</v>
      </c>
    </row>
    <row r="3040" spans="1:8">
      <c r="A3040">
        <v>13039</v>
      </c>
      <c r="B3040" t="s">
        <v>2672</v>
      </c>
      <c r="C3040" t="s">
        <v>21</v>
      </c>
      <c r="D3040" t="s">
        <v>15</v>
      </c>
      <c r="E3040" t="s">
        <v>30</v>
      </c>
      <c r="F3040" s="21">
        <v>45062</v>
      </c>
      <c r="G3040" s="21">
        <v>45427</v>
      </c>
      <c r="H3040" t="s">
        <v>12</v>
      </c>
    </row>
    <row r="3041" spans="1:8">
      <c r="A3041">
        <v>13040</v>
      </c>
      <c r="B3041" t="s">
        <v>2673</v>
      </c>
      <c r="C3041" t="s">
        <v>28</v>
      </c>
      <c r="D3041" t="s">
        <v>10</v>
      </c>
      <c r="E3041" t="s">
        <v>22</v>
      </c>
      <c r="F3041" s="21">
        <v>45051</v>
      </c>
      <c r="G3041" s="21">
        <v>45231</v>
      </c>
      <c r="H3041" t="s">
        <v>12</v>
      </c>
    </row>
    <row r="3042" spans="1:8">
      <c r="A3042">
        <v>13041</v>
      </c>
      <c r="B3042" t="s">
        <v>2674</v>
      </c>
      <c r="C3042" t="s">
        <v>9</v>
      </c>
      <c r="D3042" t="s">
        <v>15</v>
      </c>
      <c r="E3042" t="s">
        <v>30</v>
      </c>
      <c r="F3042" s="21">
        <v>45241</v>
      </c>
      <c r="G3042" s="21">
        <v>45606</v>
      </c>
      <c r="H3042" t="s">
        <v>12</v>
      </c>
    </row>
    <row r="3043" spans="1:8">
      <c r="A3043">
        <v>13042</v>
      </c>
      <c r="B3043" t="s">
        <v>2675</v>
      </c>
      <c r="C3043" t="s">
        <v>14</v>
      </c>
      <c r="D3043" t="s">
        <v>18</v>
      </c>
      <c r="E3043" t="s">
        <v>35</v>
      </c>
      <c r="F3043" s="21">
        <v>45257</v>
      </c>
      <c r="G3043" s="21">
        <v>45437</v>
      </c>
      <c r="H3043" t="s">
        <v>12</v>
      </c>
    </row>
    <row r="3044" spans="1:8">
      <c r="A3044">
        <v>13043</v>
      </c>
      <c r="B3044" t="s">
        <v>2119</v>
      </c>
      <c r="C3044" t="s">
        <v>25</v>
      </c>
      <c r="D3044" t="s">
        <v>15</v>
      </c>
      <c r="E3044" t="s">
        <v>16</v>
      </c>
      <c r="F3044" s="21">
        <v>45023</v>
      </c>
      <c r="G3044" s="21">
        <v>45388</v>
      </c>
      <c r="H3044" t="s">
        <v>12</v>
      </c>
    </row>
    <row r="3045" spans="1:8">
      <c r="A3045">
        <v>13044</v>
      </c>
      <c r="B3045" t="s">
        <v>2676</v>
      </c>
      <c r="C3045" t="s">
        <v>9</v>
      </c>
      <c r="D3045" t="s">
        <v>18</v>
      </c>
      <c r="E3045" t="s">
        <v>22</v>
      </c>
      <c r="F3045" s="21">
        <v>45136</v>
      </c>
      <c r="G3045" s="21">
        <v>45866</v>
      </c>
      <c r="H3045" t="s">
        <v>12</v>
      </c>
    </row>
    <row r="3046" spans="1:8">
      <c r="A3046">
        <v>13045</v>
      </c>
      <c r="B3046" t="s">
        <v>1408</v>
      </c>
      <c r="C3046" t="s">
        <v>55</v>
      </c>
      <c r="D3046" t="s">
        <v>38</v>
      </c>
      <c r="E3046" t="s">
        <v>35</v>
      </c>
      <c r="F3046" s="21">
        <v>45037</v>
      </c>
      <c r="G3046" s="21">
        <v>45217</v>
      </c>
      <c r="H3046" t="s">
        <v>12</v>
      </c>
    </row>
    <row r="3047" spans="1:8">
      <c r="A3047">
        <v>13046</v>
      </c>
      <c r="B3047" t="s">
        <v>2677</v>
      </c>
      <c r="C3047" t="s">
        <v>14</v>
      </c>
      <c r="D3047" t="s">
        <v>38</v>
      </c>
      <c r="E3047" t="s">
        <v>35</v>
      </c>
      <c r="F3047" s="21">
        <v>45101</v>
      </c>
      <c r="G3047" s="21">
        <v>45281</v>
      </c>
      <c r="H3047" t="s">
        <v>12</v>
      </c>
    </row>
    <row r="3048" spans="1:8">
      <c r="A3048">
        <v>13047</v>
      </c>
      <c r="B3048" t="s">
        <v>2678</v>
      </c>
      <c r="C3048" t="s">
        <v>21</v>
      </c>
      <c r="D3048" t="s">
        <v>26</v>
      </c>
      <c r="E3048" t="s">
        <v>22</v>
      </c>
      <c r="F3048" s="21">
        <v>45530</v>
      </c>
      <c r="G3048" s="21">
        <v>46260</v>
      </c>
      <c r="H3048" t="s">
        <v>19</v>
      </c>
    </row>
    <row r="3049" spans="1:8">
      <c r="A3049">
        <v>13048</v>
      </c>
      <c r="B3049" t="s">
        <v>2679</v>
      </c>
      <c r="C3049" t="s">
        <v>9</v>
      </c>
      <c r="D3049" t="s">
        <v>18</v>
      </c>
      <c r="E3049" t="s">
        <v>30</v>
      </c>
      <c r="F3049" s="21">
        <v>45458</v>
      </c>
      <c r="G3049" s="21">
        <v>45823</v>
      </c>
      <c r="H3049" t="s">
        <v>12</v>
      </c>
    </row>
    <row r="3050" spans="1:8">
      <c r="A3050">
        <v>13049</v>
      </c>
      <c r="B3050" t="s">
        <v>2680</v>
      </c>
      <c r="C3050" t="s">
        <v>28</v>
      </c>
      <c r="D3050" t="s">
        <v>10</v>
      </c>
      <c r="E3050" t="s">
        <v>22</v>
      </c>
      <c r="F3050" s="21">
        <v>45548</v>
      </c>
      <c r="G3050" s="21">
        <v>45913</v>
      </c>
      <c r="H3050" t="s">
        <v>12</v>
      </c>
    </row>
    <row r="3051" spans="1:8">
      <c r="A3051">
        <v>13050</v>
      </c>
      <c r="B3051" t="s">
        <v>2681</v>
      </c>
      <c r="C3051" t="s">
        <v>21</v>
      </c>
      <c r="D3051" t="s">
        <v>15</v>
      </c>
      <c r="E3051" t="s">
        <v>11</v>
      </c>
      <c r="F3051" s="21">
        <v>45044</v>
      </c>
      <c r="G3051" s="21">
        <v>45774</v>
      </c>
      <c r="H3051" t="s">
        <v>12</v>
      </c>
    </row>
    <row r="3052" spans="1:8">
      <c r="A3052">
        <v>13051</v>
      </c>
      <c r="B3052" t="s">
        <v>2682</v>
      </c>
      <c r="C3052" t="s">
        <v>14</v>
      </c>
      <c r="D3052" t="s">
        <v>10</v>
      </c>
      <c r="E3052" t="s">
        <v>22</v>
      </c>
      <c r="F3052" s="21">
        <v>44956</v>
      </c>
      <c r="G3052" s="21">
        <v>45321</v>
      </c>
      <c r="H3052" t="s">
        <v>12</v>
      </c>
    </row>
    <row r="3053" spans="1:8">
      <c r="A3053">
        <v>13052</v>
      </c>
      <c r="B3053" t="s">
        <v>674</v>
      </c>
      <c r="C3053" t="s">
        <v>55</v>
      </c>
      <c r="D3053" t="s">
        <v>26</v>
      </c>
      <c r="E3053" t="s">
        <v>22</v>
      </c>
      <c r="F3053" s="21">
        <v>45529</v>
      </c>
      <c r="G3053" s="21">
        <v>46259</v>
      </c>
      <c r="H3053" t="s">
        <v>19</v>
      </c>
    </row>
    <row r="3054" spans="1:8">
      <c r="A3054">
        <v>13053</v>
      </c>
      <c r="B3054" t="s">
        <v>2683</v>
      </c>
      <c r="C3054" t="s">
        <v>55</v>
      </c>
      <c r="D3054" t="s">
        <v>26</v>
      </c>
      <c r="E3054" t="s">
        <v>22</v>
      </c>
      <c r="F3054" s="21">
        <v>45416</v>
      </c>
      <c r="G3054" s="21">
        <v>46146</v>
      </c>
      <c r="H3054" t="s">
        <v>19</v>
      </c>
    </row>
    <row r="3055" spans="1:8">
      <c r="A3055">
        <v>13054</v>
      </c>
      <c r="B3055" t="s">
        <v>2684</v>
      </c>
      <c r="C3055" t="s">
        <v>55</v>
      </c>
      <c r="D3055" t="s">
        <v>18</v>
      </c>
      <c r="E3055" t="s">
        <v>22</v>
      </c>
      <c r="F3055" s="21">
        <v>45457</v>
      </c>
      <c r="G3055" s="21">
        <v>45637</v>
      </c>
      <c r="H3055" t="s">
        <v>12</v>
      </c>
    </row>
    <row r="3056" spans="1:8">
      <c r="A3056">
        <v>13055</v>
      </c>
      <c r="B3056" t="s">
        <v>1361</v>
      </c>
      <c r="C3056" t="s">
        <v>25</v>
      </c>
      <c r="D3056" t="s">
        <v>26</v>
      </c>
      <c r="E3056" t="s">
        <v>22</v>
      </c>
      <c r="F3056" s="21">
        <v>45480</v>
      </c>
      <c r="G3056" s="21">
        <v>45660</v>
      </c>
      <c r="H3056" t="s">
        <v>12</v>
      </c>
    </row>
    <row r="3057" spans="1:8">
      <c r="A3057">
        <v>13056</v>
      </c>
      <c r="B3057" t="s">
        <v>485</v>
      </c>
      <c r="C3057" t="s">
        <v>21</v>
      </c>
      <c r="D3057" t="s">
        <v>18</v>
      </c>
      <c r="E3057" t="s">
        <v>30</v>
      </c>
      <c r="F3057" s="21">
        <v>45262</v>
      </c>
      <c r="G3057" s="21">
        <v>45992</v>
      </c>
      <c r="H3057" t="s">
        <v>12</v>
      </c>
    </row>
    <row r="3058" spans="1:8">
      <c r="A3058">
        <v>13057</v>
      </c>
      <c r="B3058" t="s">
        <v>2685</v>
      </c>
      <c r="C3058" t="s">
        <v>55</v>
      </c>
      <c r="D3058" t="s">
        <v>10</v>
      </c>
      <c r="E3058" t="s">
        <v>16</v>
      </c>
      <c r="F3058" s="21">
        <v>45270</v>
      </c>
      <c r="G3058" s="21">
        <v>46000</v>
      </c>
      <c r="H3058" t="s">
        <v>12</v>
      </c>
    </row>
    <row r="3059" spans="1:8">
      <c r="A3059">
        <v>13058</v>
      </c>
      <c r="B3059" t="s">
        <v>2686</v>
      </c>
      <c r="C3059" t="s">
        <v>14</v>
      </c>
      <c r="D3059" t="s">
        <v>10</v>
      </c>
      <c r="E3059" t="s">
        <v>22</v>
      </c>
      <c r="F3059" s="21">
        <v>45510</v>
      </c>
      <c r="G3059" s="21">
        <v>45690</v>
      </c>
      <c r="H3059" t="s">
        <v>12</v>
      </c>
    </row>
    <row r="3060" spans="1:8">
      <c r="A3060">
        <v>13059</v>
      </c>
      <c r="B3060" t="s">
        <v>2687</v>
      </c>
      <c r="C3060" t="s">
        <v>28</v>
      </c>
      <c r="D3060" t="s">
        <v>18</v>
      </c>
      <c r="E3060" t="s">
        <v>16</v>
      </c>
      <c r="F3060" s="21">
        <v>45511</v>
      </c>
      <c r="G3060" s="21">
        <v>45691</v>
      </c>
      <c r="H3060" t="s">
        <v>12</v>
      </c>
    </row>
    <row r="3061" spans="1:8">
      <c r="A3061">
        <v>13060</v>
      </c>
      <c r="B3061" t="s">
        <v>2186</v>
      </c>
      <c r="C3061" t="s">
        <v>55</v>
      </c>
      <c r="D3061" t="s">
        <v>38</v>
      </c>
      <c r="E3061" t="s">
        <v>35</v>
      </c>
      <c r="F3061" s="21">
        <v>44967</v>
      </c>
      <c r="G3061" s="21">
        <v>45697</v>
      </c>
      <c r="H3061" t="s">
        <v>12</v>
      </c>
    </row>
    <row r="3062" spans="1:8">
      <c r="A3062">
        <v>13061</v>
      </c>
      <c r="B3062" t="s">
        <v>977</v>
      </c>
      <c r="C3062" t="s">
        <v>14</v>
      </c>
      <c r="D3062" t="s">
        <v>10</v>
      </c>
      <c r="E3062" t="s">
        <v>11</v>
      </c>
      <c r="F3062" s="21">
        <v>45367</v>
      </c>
      <c r="G3062" s="21">
        <v>46097</v>
      </c>
      <c r="H3062" t="s">
        <v>19</v>
      </c>
    </row>
    <row r="3063" spans="1:8">
      <c r="A3063">
        <v>13062</v>
      </c>
      <c r="B3063" t="s">
        <v>2688</v>
      </c>
      <c r="C3063" t="s">
        <v>25</v>
      </c>
      <c r="D3063" t="s">
        <v>15</v>
      </c>
      <c r="E3063" t="s">
        <v>16</v>
      </c>
      <c r="F3063" s="21">
        <v>45089</v>
      </c>
      <c r="G3063" s="21">
        <v>45269</v>
      </c>
      <c r="H3063" t="s">
        <v>12</v>
      </c>
    </row>
    <row r="3064" spans="1:8">
      <c r="A3064">
        <v>13063</v>
      </c>
      <c r="B3064" t="s">
        <v>1676</v>
      </c>
      <c r="C3064" t="s">
        <v>25</v>
      </c>
      <c r="D3064" t="s">
        <v>26</v>
      </c>
      <c r="E3064" t="s">
        <v>35</v>
      </c>
      <c r="F3064" s="21">
        <v>45162</v>
      </c>
      <c r="G3064" s="21">
        <v>45892</v>
      </c>
      <c r="H3064" t="s">
        <v>12</v>
      </c>
    </row>
    <row r="3065" spans="1:8">
      <c r="A3065">
        <v>13064</v>
      </c>
      <c r="B3065" t="s">
        <v>2689</v>
      </c>
      <c r="C3065" t="s">
        <v>55</v>
      </c>
      <c r="D3065" t="s">
        <v>15</v>
      </c>
      <c r="E3065" t="s">
        <v>30</v>
      </c>
      <c r="F3065" s="21">
        <v>45446</v>
      </c>
      <c r="G3065" s="21">
        <v>45811</v>
      </c>
      <c r="H3065" t="s">
        <v>12</v>
      </c>
    </row>
    <row r="3066" spans="1:8">
      <c r="A3066">
        <v>13065</v>
      </c>
      <c r="B3066" t="s">
        <v>2690</v>
      </c>
      <c r="C3066" t="s">
        <v>25</v>
      </c>
      <c r="D3066" t="s">
        <v>15</v>
      </c>
      <c r="E3066" t="s">
        <v>30</v>
      </c>
      <c r="F3066" s="21">
        <v>45551</v>
      </c>
      <c r="G3066" s="21">
        <v>46281</v>
      </c>
      <c r="H3066" t="s">
        <v>19</v>
      </c>
    </row>
    <row r="3067" spans="1:8">
      <c r="A3067">
        <v>13066</v>
      </c>
      <c r="B3067" t="s">
        <v>1997</v>
      </c>
      <c r="C3067" t="s">
        <v>14</v>
      </c>
      <c r="D3067" t="s">
        <v>26</v>
      </c>
      <c r="E3067" t="s">
        <v>30</v>
      </c>
      <c r="F3067" s="21">
        <v>45282</v>
      </c>
      <c r="G3067" s="21">
        <v>45647</v>
      </c>
      <c r="H3067" t="s">
        <v>12</v>
      </c>
    </row>
    <row r="3068" spans="1:8">
      <c r="A3068">
        <v>13067</v>
      </c>
      <c r="B3068" t="s">
        <v>2691</v>
      </c>
      <c r="C3068" t="s">
        <v>28</v>
      </c>
      <c r="D3068" t="s">
        <v>38</v>
      </c>
      <c r="E3068" t="s">
        <v>16</v>
      </c>
      <c r="F3068" s="21">
        <v>45597</v>
      </c>
      <c r="G3068" s="21">
        <v>45962</v>
      </c>
      <c r="H3068" t="s">
        <v>12</v>
      </c>
    </row>
    <row r="3069" spans="1:8">
      <c r="A3069">
        <v>13068</v>
      </c>
      <c r="B3069" t="s">
        <v>2692</v>
      </c>
      <c r="C3069" t="s">
        <v>21</v>
      </c>
      <c r="D3069" t="s">
        <v>18</v>
      </c>
      <c r="E3069" t="s">
        <v>35</v>
      </c>
      <c r="F3069" s="21">
        <v>45338</v>
      </c>
      <c r="G3069" s="21">
        <v>45703</v>
      </c>
      <c r="H3069" t="s">
        <v>12</v>
      </c>
    </row>
    <row r="3070" spans="1:8">
      <c r="A3070">
        <v>13069</v>
      </c>
      <c r="B3070" t="s">
        <v>227</v>
      </c>
      <c r="C3070" t="s">
        <v>21</v>
      </c>
      <c r="D3070" t="s">
        <v>15</v>
      </c>
      <c r="E3070" t="s">
        <v>11</v>
      </c>
      <c r="F3070" s="21">
        <v>44953</v>
      </c>
      <c r="G3070" s="21">
        <v>45683</v>
      </c>
      <c r="H3070" t="s">
        <v>12</v>
      </c>
    </row>
    <row r="3071" spans="1:8">
      <c r="A3071">
        <v>13070</v>
      </c>
      <c r="B3071" t="s">
        <v>2693</v>
      </c>
      <c r="C3071" t="s">
        <v>55</v>
      </c>
      <c r="D3071" t="s">
        <v>26</v>
      </c>
      <c r="E3071" t="s">
        <v>35</v>
      </c>
      <c r="F3071" s="21">
        <v>44992</v>
      </c>
      <c r="G3071" s="21">
        <v>45722</v>
      </c>
      <c r="H3071" t="s">
        <v>12</v>
      </c>
    </row>
    <row r="3072" spans="1:8">
      <c r="A3072">
        <v>13071</v>
      </c>
      <c r="B3072" t="s">
        <v>2694</v>
      </c>
      <c r="C3072" t="s">
        <v>55</v>
      </c>
      <c r="D3072" t="s">
        <v>15</v>
      </c>
      <c r="E3072" t="s">
        <v>35</v>
      </c>
      <c r="F3072" s="21">
        <v>45431</v>
      </c>
      <c r="G3072" s="21">
        <v>45796</v>
      </c>
      <c r="H3072" t="s">
        <v>12</v>
      </c>
    </row>
    <row r="3073" spans="1:8">
      <c r="A3073">
        <v>13072</v>
      </c>
      <c r="B3073" t="s">
        <v>2695</v>
      </c>
      <c r="C3073" t="s">
        <v>28</v>
      </c>
      <c r="D3073" t="s">
        <v>15</v>
      </c>
      <c r="E3073" t="s">
        <v>22</v>
      </c>
      <c r="F3073" s="21">
        <v>45444</v>
      </c>
      <c r="G3073" s="21">
        <v>45809</v>
      </c>
      <c r="H3073" t="s">
        <v>12</v>
      </c>
    </row>
    <row r="3074" spans="1:8">
      <c r="A3074">
        <v>13073</v>
      </c>
      <c r="B3074" t="s">
        <v>2696</v>
      </c>
      <c r="C3074" t="s">
        <v>21</v>
      </c>
      <c r="D3074" t="s">
        <v>10</v>
      </c>
      <c r="E3074" t="s">
        <v>35</v>
      </c>
      <c r="F3074" s="21">
        <v>45517</v>
      </c>
      <c r="G3074" s="21">
        <v>45697</v>
      </c>
      <c r="H3074" t="s">
        <v>12</v>
      </c>
    </row>
    <row r="3075" spans="1:8">
      <c r="A3075">
        <v>13074</v>
      </c>
      <c r="B3075" t="s">
        <v>2697</v>
      </c>
      <c r="C3075" t="s">
        <v>14</v>
      </c>
      <c r="D3075" t="s">
        <v>15</v>
      </c>
      <c r="E3075" t="s">
        <v>30</v>
      </c>
      <c r="F3075" s="21">
        <v>45624</v>
      </c>
      <c r="G3075" s="21">
        <v>46354</v>
      </c>
      <c r="H3075" t="s">
        <v>19</v>
      </c>
    </row>
    <row r="3076" spans="1:8">
      <c r="A3076">
        <v>13075</v>
      </c>
      <c r="B3076" t="s">
        <v>2698</v>
      </c>
      <c r="C3076" t="s">
        <v>14</v>
      </c>
      <c r="D3076" t="s">
        <v>18</v>
      </c>
      <c r="E3076" t="s">
        <v>11</v>
      </c>
      <c r="F3076" s="21">
        <v>45304</v>
      </c>
      <c r="G3076" s="21">
        <v>45484</v>
      </c>
      <c r="H3076" t="s">
        <v>12</v>
      </c>
    </row>
    <row r="3077" spans="1:8">
      <c r="A3077">
        <v>13076</v>
      </c>
      <c r="B3077" t="s">
        <v>2699</v>
      </c>
      <c r="C3077" t="s">
        <v>9</v>
      </c>
      <c r="D3077" t="s">
        <v>10</v>
      </c>
      <c r="E3077" t="s">
        <v>22</v>
      </c>
      <c r="F3077" s="21">
        <v>45317</v>
      </c>
      <c r="G3077" s="21">
        <v>46047</v>
      </c>
      <c r="H3077" t="s">
        <v>19</v>
      </c>
    </row>
    <row r="3078" spans="1:8">
      <c r="A3078">
        <v>13077</v>
      </c>
      <c r="B3078" t="s">
        <v>2700</v>
      </c>
      <c r="C3078" t="s">
        <v>14</v>
      </c>
      <c r="D3078" t="s">
        <v>38</v>
      </c>
      <c r="E3078" t="s">
        <v>35</v>
      </c>
      <c r="F3078" s="21">
        <v>44966</v>
      </c>
      <c r="G3078" s="21">
        <v>45146</v>
      </c>
      <c r="H3078" t="s">
        <v>12</v>
      </c>
    </row>
    <row r="3079" spans="1:8">
      <c r="A3079">
        <v>13078</v>
      </c>
      <c r="B3079" t="s">
        <v>2701</v>
      </c>
      <c r="C3079" t="s">
        <v>21</v>
      </c>
      <c r="D3079" t="s">
        <v>10</v>
      </c>
      <c r="E3079" t="s">
        <v>35</v>
      </c>
      <c r="F3079" s="21">
        <v>45107</v>
      </c>
      <c r="G3079" s="21">
        <v>45837</v>
      </c>
      <c r="H3079" t="s">
        <v>12</v>
      </c>
    </row>
    <row r="3080" spans="1:8">
      <c r="A3080">
        <v>13079</v>
      </c>
      <c r="B3080" t="s">
        <v>2702</v>
      </c>
      <c r="C3080" t="s">
        <v>25</v>
      </c>
      <c r="D3080" t="s">
        <v>10</v>
      </c>
      <c r="E3080" t="s">
        <v>11</v>
      </c>
      <c r="F3080" s="21">
        <v>45463</v>
      </c>
      <c r="G3080" s="21">
        <v>45828</v>
      </c>
      <c r="H3080" t="s">
        <v>12</v>
      </c>
    </row>
    <row r="3081" spans="1:8">
      <c r="A3081">
        <v>13080</v>
      </c>
      <c r="B3081" t="s">
        <v>2703</v>
      </c>
      <c r="C3081" t="s">
        <v>55</v>
      </c>
      <c r="D3081" t="s">
        <v>18</v>
      </c>
      <c r="E3081" t="s">
        <v>11</v>
      </c>
      <c r="F3081" s="21">
        <v>45288</v>
      </c>
      <c r="G3081" s="21">
        <v>46018</v>
      </c>
      <c r="H3081" t="s">
        <v>12</v>
      </c>
    </row>
    <row r="3082" spans="1:8">
      <c r="A3082">
        <v>13081</v>
      </c>
      <c r="B3082" t="s">
        <v>2704</v>
      </c>
      <c r="C3082" t="s">
        <v>14</v>
      </c>
      <c r="D3082" t="s">
        <v>18</v>
      </c>
      <c r="E3082" t="s">
        <v>11</v>
      </c>
      <c r="F3082" s="21">
        <v>45626</v>
      </c>
      <c r="G3082" s="21">
        <v>46356</v>
      </c>
      <c r="H3082" t="s">
        <v>19</v>
      </c>
    </row>
    <row r="3083" spans="1:8">
      <c r="A3083">
        <v>13082</v>
      </c>
      <c r="B3083" t="s">
        <v>70</v>
      </c>
      <c r="C3083" t="s">
        <v>25</v>
      </c>
      <c r="D3083" t="s">
        <v>38</v>
      </c>
      <c r="E3083" t="s">
        <v>11</v>
      </c>
      <c r="F3083" s="21">
        <v>45126</v>
      </c>
      <c r="G3083" s="21">
        <v>45856</v>
      </c>
      <c r="H3083" t="s">
        <v>12</v>
      </c>
    </row>
    <row r="3084" spans="1:8">
      <c r="A3084">
        <v>13083</v>
      </c>
      <c r="B3084" t="s">
        <v>2299</v>
      </c>
      <c r="C3084" t="s">
        <v>9</v>
      </c>
      <c r="D3084" t="s">
        <v>10</v>
      </c>
      <c r="E3084" t="s">
        <v>22</v>
      </c>
      <c r="F3084" s="21">
        <v>45095</v>
      </c>
      <c r="G3084" s="21">
        <v>45460</v>
      </c>
      <c r="H3084" t="s">
        <v>12</v>
      </c>
    </row>
    <row r="3085" spans="1:8">
      <c r="A3085">
        <v>13084</v>
      </c>
      <c r="B3085" t="s">
        <v>2705</v>
      </c>
      <c r="C3085" t="s">
        <v>21</v>
      </c>
      <c r="D3085" t="s">
        <v>15</v>
      </c>
      <c r="E3085" t="s">
        <v>30</v>
      </c>
      <c r="F3085" s="21">
        <v>45421</v>
      </c>
      <c r="G3085" s="21">
        <v>45601</v>
      </c>
      <c r="H3085" t="s">
        <v>12</v>
      </c>
    </row>
    <row r="3086" spans="1:8">
      <c r="A3086">
        <v>13085</v>
      </c>
      <c r="B3086" t="s">
        <v>2706</v>
      </c>
      <c r="C3086" t="s">
        <v>55</v>
      </c>
      <c r="D3086" t="s">
        <v>18</v>
      </c>
      <c r="E3086" t="s">
        <v>35</v>
      </c>
      <c r="F3086" s="21">
        <v>45102</v>
      </c>
      <c r="G3086" s="21">
        <v>45467</v>
      </c>
      <c r="H3086" t="s">
        <v>12</v>
      </c>
    </row>
    <row r="3087" spans="1:8">
      <c r="A3087">
        <v>13086</v>
      </c>
      <c r="B3087" t="s">
        <v>1146</v>
      </c>
      <c r="C3087" t="s">
        <v>21</v>
      </c>
      <c r="D3087" t="s">
        <v>18</v>
      </c>
      <c r="E3087" t="s">
        <v>30</v>
      </c>
      <c r="F3087" s="21">
        <v>45469</v>
      </c>
      <c r="G3087" s="21">
        <v>46199</v>
      </c>
      <c r="H3087" t="s">
        <v>19</v>
      </c>
    </row>
    <row r="3088" spans="1:8">
      <c r="A3088">
        <v>13087</v>
      </c>
      <c r="B3088" t="s">
        <v>2707</v>
      </c>
      <c r="C3088" t="s">
        <v>9</v>
      </c>
      <c r="D3088" t="s">
        <v>18</v>
      </c>
      <c r="E3088" t="s">
        <v>35</v>
      </c>
      <c r="F3088" s="21">
        <v>45035</v>
      </c>
      <c r="G3088" s="21">
        <v>45765</v>
      </c>
      <c r="H3088" t="s">
        <v>12</v>
      </c>
    </row>
    <row r="3089" spans="1:8">
      <c r="A3089">
        <v>13088</v>
      </c>
      <c r="B3089" t="s">
        <v>1562</v>
      </c>
      <c r="C3089" t="s">
        <v>25</v>
      </c>
      <c r="D3089" t="s">
        <v>10</v>
      </c>
      <c r="E3089" t="s">
        <v>16</v>
      </c>
      <c r="F3089" s="21">
        <v>45588</v>
      </c>
      <c r="G3089" s="21">
        <v>45953</v>
      </c>
      <c r="H3089" t="s">
        <v>12</v>
      </c>
    </row>
    <row r="3090" spans="1:8">
      <c r="A3090">
        <v>13089</v>
      </c>
      <c r="B3090" t="s">
        <v>1000</v>
      </c>
      <c r="C3090" t="s">
        <v>55</v>
      </c>
      <c r="D3090" t="s">
        <v>15</v>
      </c>
      <c r="E3090" t="s">
        <v>30</v>
      </c>
      <c r="F3090" s="21">
        <v>44943</v>
      </c>
      <c r="G3090" s="21">
        <v>45673</v>
      </c>
      <c r="H3090" t="s">
        <v>12</v>
      </c>
    </row>
    <row r="3091" spans="1:8">
      <c r="A3091">
        <v>13090</v>
      </c>
      <c r="B3091" t="s">
        <v>2708</v>
      </c>
      <c r="C3091" t="s">
        <v>14</v>
      </c>
      <c r="D3091" t="s">
        <v>10</v>
      </c>
      <c r="E3091" t="s">
        <v>30</v>
      </c>
      <c r="F3091" s="21">
        <v>45156</v>
      </c>
      <c r="G3091" s="21">
        <v>45336</v>
      </c>
      <c r="H3091" t="s">
        <v>12</v>
      </c>
    </row>
    <row r="3092" spans="1:8">
      <c r="A3092">
        <v>13091</v>
      </c>
      <c r="B3092" t="s">
        <v>642</v>
      </c>
      <c r="C3092" t="s">
        <v>14</v>
      </c>
      <c r="D3092" t="s">
        <v>15</v>
      </c>
      <c r="E3092" t="s">
        <v>16</v>
      </c>
      <c r="F3092" s="21">
        <v>45618</v>
      </c>
      <c r="G3092" s="21">
        <v>46348</v>
      </c>
      <c r="H3092" t="s">
        <v>19</v>
      </c>
    </row>
    <row r="3093" spans="1:8">
      <c r="A3093">
        <v>13092</v>
      </c>
      <c r="B3093" t="s">
        <v>2400</v>
      </c>
      <c r="C3093" t="s">
        <v>9</v>
      </c>
      <c r="D3093" t="s">
        <v>26</v>
      </c>
      <c r="E3093" t="s">
        <v>22</v>
      </c>
      <c r="F3093" s="21">
        <v>45540</v>
      </c>
      <c r="G3093" s="21">
        <v>45905</v>
      </c>
      <c r="H3093" t="s">
        <v>12</v>
      </c>
    </row>
    <row r="3094" spans="1:8">
      <c r="A3094">
        <v>13093</v>
      </c>
      <c r="B3094" t="s">
        <v>2709</v>
      </c>
      <c r="C3094" t="s">
        <v>21</v>
      </c>
      <c r="D3094" t="s">
        <v>15</v>
      </c>
      <c r="E3094" t="s">
        <v>30</v>
      </c>
      <c r="F3094" s="21">
        <v>45522</v>
      </c>
      <c r="G3094" s="21">
        <v>45702</v>
      </c>
      <c r="H3094" t="s">
        <v>12</v>
      </c>
    </row>
    <row r="3095" spans="1:8">
      <c r="A3095">
        <v>13094</v>
      </c>
      <c r="B3095" t="s">
        <v>2572</v>
      </c>
      <c r="C3095" t="s">
        <v>9</v>
      </c>
      <c r="D3095" t="s">
        <v>10</v>
      </c>
      <c r="E3095" t="s">
        <v>11</v>
      </c>
      <c r="F3095" s="21">
        <v>45330</v>
      </c>
      <c r="G3095" s="21">
        <v>45695</v>
      </c>
      <c r="H3095" t="s">
        <v>12</v>
      </c>
    </row>
    <row r="3096" spans="1:8">
      <c r="A3096">
        <v>13095</v>
      </c>
      <c r="B3096" t="s">
        <v>2710</v>
      </c>
      <c r="C3096" t="s">
        <v>25</v>
      </c>
      <c r="D3096" t="s">
        <v>38</v>
      </c>
      <c r="E3096" t="s">
        <v>16</v>
      </c>
      <c r="F3096" s="21">
        <v>45261</v>
      </c>
      <c r="G3096" s="21">
        <v>45626</v>
      </c>
      <c r="H3096" t="s">
        <v>12</v>
      </c>
    </row>
    <row r="3097" spans="1:8">
      <c r="A3097">
        <v>13096</v>
      </c>
      <c r="B3097" t="s">
        <v>2297</v>
      </c>
      <c r="C3097" t="s">
        <v>21</v>
      </c>
      <c r="D3097" t="s">
        <v>18</v>
      </c>
      <c r="E3097" t="s">
        <v>30</v>
      </c>
      <c r="F3097" s="21">
        <v>45561</v>
      </c>
      <c r="G3097" s="21">
        <v>45741</v>
      </c>
      <c r="H3097" t="s">
        <v>12</v>
      </c>
    </row>
    <row r="3098" spans="1:8">
      <c r="A3098">
        <v>13097</v>
      </c>
      <c r="B3098" t="s">
        <v>697</v>
      </c>
      <c r="C3098" t="s">
        <v>55</v>
      </c>
      <c r="D3098" t="s">
        <v>15</v>
      </c>
      <c r="E3098" t="s">
        <v>16</v>
      </c>
      <c r="F3098" s="21">
        <v>45170</v>
      </c>
      <c r="G3098" s="21">
        <v>45535</v>
      </c>
      <c r="H3098" t="s">
        <v>12</v>
      </c>
    </row>
    <row r="3099" spans="1:8">
      <c r="A3099">
        <v>13098</v>
      </c>
      <c r="B3099" t="s">
        <v>2711</v>
      </c>
      <c r="C3099" t="s">
        <v>9</v>
      </c>
      <c r="D3099" t="s">
        <v>26</v>
      </c>
      <c r="E3099" t="s">
        <v>35</v>
      </c>
      <c r="F3099" s="21">
        <v>45199</v>
      </c>
      <c r="G3099" s="21">
        <v>45379</v>
      </c>
      <c r="H3099" t="s">
        <v>12</v>
      </c>
    </row>
    <row r="3100" spans="1:8">
      <c r="A3100">
        <v>13099</v>
      </c>
      <c r="B3100" t="s">
        <v>2712</v>
      </c>
      <c r="C3100" t="s">
        <v>25</v>
      </c>
      <c r="D3100" t="s">
        <v>26</v>
      </c>
      <c r="E3100" t="s">
        <v>16</v>
      </c>
      <c r="F3100" s="21">
        <v>45289</v>
      </c>
      <c r="G3100" s="21">
        <v>45469</v>
      </c>
      <c r="H3100" t="s">
        <v>12</v>
      </c>
    </row>
    <row r="3101" spans="1:8">
      <c r="A3101">
        <v>13100</v>
      </c>
      <c r="B3101" t="s">
        <v>2713</v>
      </c>
      <c r="C3101" t="s">
        <v>28</v>
      </c>
      <c r="D3101" t="s">
        <v>15</v>
      </c>
      <c r="E3101" t="s">
        <v>16</v>
      </c>
      <c r="F3101" s="21">
        <v>45532</v>
      </c>
      <c r="G3101" s="21">
        <v>46262</v>
      </c>
      <c r="H3101" t="s">
        <v>19</v>
      </c>
    </row>
    <row r="3102" spans="1:8">
      <c r="A3102">
        <v>13101</v>
      </c>
      <c r="B3102" t="s">
        <v>1632</v>
      </c>
      <c r="C3102" t="s">
        <v>9</v>
      </c>
      <c r="D3102" t="s">
        <v>15</v>
      </c>
      <c r="E3102" t="s">
        <v>11</v>
      </c>
      <c r="F3102" s="21">
        <v>45416</v>
      </c>
      <c r="G3102" s="21">
        <v>45596</v>
      </c>
      <c r="H3102" t="s">
        <v>12</v>
      </c>
    </row>
    <row r="3103" spans="1:8">
      <c r="A3103">
        <v>13102</v>
      </c>
      <c r="B3103" t="s">
        <v>2714</v>
      </c>
      <c r="C3103" t="s">
        <v>21</v>
      </c>
      <c r="D3103" t="s">
        <v>18</v>
      </c>
      <c r="E3103" t="s">
        <v>35</v>
      </c>
      <c r="F3103" s="21">
        <v>45466</v>
      </c>
      <c r="G3103" s="21">
        <v>46196</v>
      </c>
      <c r="H3103" t="s">
        <v>19</v>
      </c>
    </row>
    <row r="3104" spans="1:8">
      <c r="A3104">
        <v>13103</v>
      </c>
      <c r="B3104" t="s">
        <v>410</v>
      </c>
      <c r="C3104" t="s">
        <v>55</v>
      </c>
      <c r="D3104" t="s">
        <v>18</v>
      </c>
      <c r="E3104" t="s">
        <v>11</v>
      </c>
      <c r="F3104" s="21">
        <v>45265</v>
      </c>
      <c r="G3104" s="21">
        <v>45995</v>
      </c>
      <c r="H3104" t="s">
        <v>12</v>
      </c>
    </row>
    <row r="3105" spans="1:8">
      <c r="A3105">
        <v>13104</v>
      </c>
      <c r="B3105" t="s">
        <v>2715</v>
      </c>
      <c r="C3105" t="s">
        <v>55</v>
      </c>
      <c r="D3105" t="s">
        <v>26</v>
      </c>
      <c r="E3105" t="s">
        <v>30</v>
      </c>
      <c r="F3105" s="21">
        <v>45524</v>
      </c>
      <c r="G3105" s="21">
        <v>46254</v>
      </c>
      <c r="H3105" t="s">
        <v>19</v>
      </c>
    </row>
    <row r="3106" spans="1:8">
      <c r="A3106">
        <v>13105</v>
      </c>
      <c r="B3106" t="s">
        <v>1818</v>
      </c>
      <c r="C3106" t="s">
        <v>28</v>
      </c>
      <c r="D3106" t="s">
        <v>38</v>
      </c>
      <c r="E3106" t="s">
        <v>30</v>
      </c>
      <c r="F3106" s="21">
        <v>45232</v>
      </c>
      <c r="G3106" s="21">
        <v>45412</v>
      </c>
      <c r="H3106" t="s">
        <v>12</v>
      </c>
    </row>
    <row r="3107" spans="1:8">
      <c r="A3107">
        <v>13106</v>
      </c>
      <c r="B3107" t="s">
        <v>2716</v>
      </c>
      <c r="C3107" t="s">
        <v>14</v>
      </c>
      <c r="D3107" t="s">
        <v>10</v>
      </c>
      <c r="E3107" t="s">
        <v>35</v>
      </c>
      <c r="F3107" s="21">
        <v>45272</v>
      </c>
      <c r="G3107" s="21">
        <v>46002</v>
      </c>
      <c r="H3107" t="s">
        <v>12</v>
      </c>
    </row>
    <row r="3108" spans="1:8">
      <c r="A3108">
        <v>13107</v>
      </c>
      <c r="B3108" t="s">
        <v>2717</v>
      </c>
      <c r="C3108" t="s">
        <v>28</v>
      </c>
      <c r="D3108" t="s">
        <v>10</v>
      </c>
      <c r="E3108" t="s">
        <v>35</v>
      </c>
      <c r="F3108" s="21">
        <v>45359</v>
      </c>
      <c r="G3108" s="21">
        <v>45724</v>
      </c>
      <c r="H3108" t="s">
        <v>12</v>
      </c>
    </row>
    <row r="3109" spans="1:8">
      <c r="A3109">
        <v>13108</v>
      </c>
      <c r="B3109" t="s">
        <v>1936</v>
      </c>
      <c r="C3109" t="s">
        <v>14</v>
      </c>
      <c r="D3109" t="s">
        <v>15</v>
      </c>
      <c r="E3109" t="s">
        <v>30</v>
      </c>
      <c r="F3109" s="21">
        <v>45109</v>
      </c>
      <c r="G3109" s="21">
        <v>45839</v>
      </c>
      <c r="H3109" t="s">
        <v>12</v>
      </c>
    </row>
    <row r="3110" spans="1:8">
      <c r="A3110">
        <v>13109</v>
      </c>
      <c r="B3110" t="s">
        <v>2718</v>
      </c>
      <c r="C3110" t="s">
        <v>28</v>
      </c>
      <c r="D3110" t="s">
        <v>26</v>
      </c>
      <c r="E3110" t="s">
        <v>16</v>
      </c>
      <c r="F3110" s="21">
        <v>45365</v>
      </c>
      <c r="G3110" s="21">
        <v>45730</v>
      </c>
      <c r="H3110" t="s">
        <v>12</v>
      </c>
    </row>
    <row r="3111" spans="1:8">
      <c r="A3111">
        <v>13110</v>
      </c>
      <c r="B3111" t="s">
        <v>2719</v>
      </c>
      <c r="C3111" t="s">
        <v>9</v>
      </c>
      <c r="D3111" t="s">
        <v>26</v>
      </c>
      <c r="E3111" t="s">
        <v>16</v>
      </c>
      <c r="F3111" s="21">
        <v>45086</v>
      </c>
      <c r="G3111" s="21">
        <v>45451</v>
      </c>
      <c r="H3111" t="s">
        <v>12</v>
      </c>
    </row>
    <row r="3112" spans="1:8">
      <c r="A3112">
        <v>13111</v>
      </c>
      <c r="B3112" t="s">
        <v>2720</v>
      </c>
      <c r="C3112" t="s">
        <v>28</v>
      </c>
      <c r="D3112" t="s">
        <v>18</v>
      </c>
      <c r="E3112" t="s">
        <v>16</v>
      </c>
      <c r="F3112" s="21">
        <v>45169</v>
      </c>
      <c r="G3112" s="21">
        <v>45349</v>
      </c>
      <c r="H3112" t="s">
        <v>12</v>
      </c>
    </row>
    <row r="3113" spans="1:8">
      <c r="A3113">
        <v>13112</v>
      </c>
      <c r="B3113" t="s">
        <v>390</v>
      </c>
      <c r="C3113" t="s">
        <v>25</v>
      </c>
      <c r="D3113" t="s">
        <v>10</v>
      </c>
      <c r="E3113" t="s">
        <v>16</v>
      </c>
      <c r="F3113" s="21">
        <v>45140</v>
      </c>
      <c r="G3113" s="21">
        <v>45320</v>
      </c>
      <c r="H3113" t="s">
        <v>12</v>
      </c>
    </row>
    <row r="3114" spans="1:8">
      <c r="A3114">
        <v>13113</v>
      </c>
      <c r="B3114" t="s">
        <v>2721</v>
      </c>
      <c r="C3114" t="s">
        <v>55</v>
      </c>
      <c r="D3114" t="s">
        <v>26</v>
      </c>
      <c r="E3114" t="s">
        <v>35</v>
      </c>
      <c r="F3114" s="21">
        <v>45135</v>
      </c>
      <c r="G3114" s="21">
        <v>45865</v>
      </c>
      <c r="H3114" t="s">
        <v>12</v>
      </c>
    </row>
    <row r="3115" spans="1:8">
      <c r="A3115">
        <v>13114</v>
      </c>
      <c r="B3115" t="s">
        <v>2722</v>
      </c>
      <c r="C3115" t="s">
        <v>28</v>
      </c>
      <c r="D3115" t="s">
        <v>18</v>
      </c>
      <c r="E3115" t="s">
        <v>16</v>
      </c>
      <c r="F3115" s="21">
        <v>45217</v>
      </c>
      <c r="G3115" s="21">
        <v>45582</v>
      </c>
      <c r="H3115" t="s">
        <v>12</v>
      </c>
    </row>
    <row r="3116" spans="1:8">
      <c r="A3116">
        <v>13115</v>
      </c>
      <c r="B3116" t="s">
        <v>2723</v>
      </c>
      <c r="C3116" t="s">
        <v>28</v>
      </c>
      <c r="D3116" t="s">
        <v>15</v>
      </c>
      <c r="E3116" t="s">
        <v>22</v>
      </c>
      <c r="F3116" s="21">
        <v>45322</v>
      </c>
      <c r="G3116" s="21">
        <v>46052</v>
      </c>
      <c r="H3116" t="s">
        <v>19</v>
      </c>
    </row>
    <row r="3117" spans="1:8">
      <c r="A3117">
        <v>13116</v>
      </c>
      <c r="B3117" t="s">
        <v>2724</v>
      </c>
      <c r="C3117" t="s">
        <v>21</v>
      </c>
      <c r="D3117" t="s">
        <v>38</v>
      </c>
      <c r="E3117" t="s">
        <v>11</v>
      </c>
      <c r="F3117" s="21">
        <v>45360</v>
      </c>
      <c r="G3117" s="21">
        <v>45725</v>
      </c>
      <c r="H3117" t="s">
        <v>12</v>
      </c>
    </row>
    <row r="3118" spans="1:8">
      <c r="A3118">
        <v>13117</v>
      </c>
      <c r="B3118" t="s">
        <v>2725</v>
      </c>
      <c r="C3118" t="s">
        <v>14</v>
      </c>
      <c r="D3118" t="s">
        <v>10</v>
      </c>
      <c r="E3118" t="s">
        <v>22</v>
      </c>
      <c r="F3118" s="21">
        <v>45080</v>
      </c>
      <c r="G3118" s="21">
        <v>45810</v>
      </c>
      <c r="H3118" t="s">
        <v>12</v>
      </c>
    </row>
    <row r="3119" spans="1:8">
      <c r="A3119">
        <v>13118</v>
      </c>
      <c r="B3119" t="s">
        <v>471</v>
      </c>
      <c r="C3119" t="s">
        <v>25</v>
      </c>
      <c r="D3119" t="s">
        <v>15</v>
      </c>
      <c r="E3119" t="s">
        <v>11</v>
      </c>
      <c r="F3119" s="21">
        <v>45304</v>
      </c>
      <c r="G3119" s="21">
        <v>45669</v>
      </c>
      <c r="H3119" t="s">
        <v>12</v>
      </c>
    </row>
    <row r="3120" spans="1:8">
      <c r="A3120">
        <v>13119</v>
      </c>
      <c r="B3120" t="s">
        <v>8</v>
      </c>
      <c r="C3120" t="s">
        <v>28</v>
      </c>
      <c r="D3120" t="s">
        <v>18</v>
      </c>
      <c r="E3120" t="s">
        <v>11</v>
      </c>
      <c r="F3120" s="21">
        <v>45483</v>
      </c>
      <c r="G3120" s="21">
        <v>45663</v>
      </c>
      <c r="H3120" t="s">
        <v>12</v>
      </c>
    </row>
    <row r="3121" spans="1:8">
      <c r="A3121">
        <v>13120</v>
      </c>
      <c r="B3121" t="s">
        <v>2726</v>
      </c>
      <c r="C3121" t="s">
        <v>21</v>
      </c>
      <c r="D3121" t="s">
        <v>26</v>
      </c>
      <c r="E3121" t="s">
        <v>11</v>
      </c>
      <c r="F3121" s="21">
        <v>45131</v>
      </c>
      <c r="G3121" s="21">
        <v>45861</v>
      </c>
      <c r="H3121" t="s">
        <v>12</v>
      </c>
    </row>
    <row r="3122" spans="1:8">
      <c r="A3122">
        <v>13121</v>
      </c>
      <c r="B3122" t="s">
        <v>1214</v>
      </c>
      <c r="C3122" t="s">
        <v>14</v>
      </c>
      <c r="D3122" t="s">
        <v>10</v>
      </c>
      <c r="E3122" t="s">
        <v>35</v>
      </c>
      <c r="F3122" s="21">
        <v>45021</v>
      </c>
      <c r="G3122" s="21">
        <v>45201</v>
      </c>
      <c r="H3122" t="s">
        <v>12</v>
      </c>
    </row>
    <row r="3123" spans="1:8">
      <c r="A3123">
        <v>13122</v>
      </c>
      <c r="B3123" t="s">
        <v>183</v>
      </c>
      <c r="C3123" t="s">
        <v>9</v>
      </c>
      <c r="D3123" t="s">
        <v>15</v>
      </c>
      <c r="E3123" t="s">
        <v>11</v>
      </c>
      <c r="F3123" s="21">
        <v>45352</v>
      </c>
      <c r="G3123" s="21">
        <v>45717</v>
      </c>
      <c r="H3123" t="s">
        <v>12</v>
      </c>
    </row>
    <row r="3124" spans="1:8">
      <c r="A3124">
        <v>13123</v>
      </c>
      <c r="B3124" t="s">
        <v>2727</v>
      </c>
      <c r="C3124" t="s">
        <v>21</v>
      </c>
      <c r="D3124" t="s">
        <v>15</v>
      </c>
      <c r="E3124" t="s">
        <v>22</v>
      </c>
      <c r="F3124" s="21">
        <v>45280</v>
      </c>
      <c r="G3124" s="21">
        <v>45460</v>
      </c>
      <c r="H3124" t="s">
        <v>12</v>
      </c>
    </row>
    <row r="3125" spans="1:8">
      <c r="A3125">
        <v>13124</v>
      </c>
      <c r="B3125" t="s">
        <v>2728</v>
      </c>
      <c r="C3125" t="s">
        <v>55</v>
      </c>
      <c r="D3125" t="s">
        <v>38</v>
      </c>
      <c r="E3125" t="s">
        <v>35</v>
      </c>
      <c r="F3125" s="21">
        <v>45016</v>
      </c>
      <c r="G3125" s="21">
        <v>45746</v>
      </c>
      <c r="H3125" t="s">
        <v>12</v>
      </c>
    </row>
    <row r="3126" spans="1:8">
      <c r="A3126">
        <v>13125</v>
      </c>
      <c r="B3126" t="s">
        <v>2729</v>
      </c>
      <c r="C3126" t="s">
        <v>21</v>
      </c>
      <c r="D3126" t="s">
        <v>10</v>
      </c>
      <c r="E3126" t="s">
        <v>22</v>
      </c>
      <c r="F3126" s="21">
        <v>45402</v>
      </c>
      <c r="G3126" s="21">
        <v>45767</v>
      </c>
      <c r="H3126" t="s">
        <v>12</v>
      </c>
    </row>
    <row r="3127" spans="1:8">
      <c r="A3127">
        <v>13126</v>
      </c>
      <c r="B3127" t="s">
        <v>2730</v>
      </c>
      <c r="C3127" t="s">
        <v>28</v>
      </c>
      <c r="D3127" t="s">
        <v>10</v>
      </c>
      <c r="E3127" t="s">
        <v>22</v>
      </c>
      <c r="F3127" s="21">
        <v>45065</v>
      </c>
      <c r="G3127" s="21">
        <v>45430</v>
      </c>
      <c r="H3127" t="s">
        <v>12</v>
      </c>
    </row>
    <row r="3128" spans="1:8">
      <c r="A3128">
        <v>13127</v>
      </c>
      <c r="B3128" t="s">
        <v>1897</v>
      </c>
      <c r="C3128" t="s">
        <v>9</v>
      </c>
      <c r="D3128" t="s">
        <v>10</v>
      </c>
      <c r="E3128" t="s">
        <v>11</v>
      </c>
      <c r="F3128" s="21">
        <v>45560</v>
      </c>
      <c r="G3128" s="21">
        <v>45740</v>
      </c>
      <c r="H3128" t="s">
        <v>12</v>
      </c>
    </row>
    <row r="3129" spans="1:8">
      <c r="A3129">
        <v>13128</v>
      </c>
      <c r="B3129" t="s">
        <v>1196</v>
      </c>
      <c r="C3129" t="s">
        <v>55</v>
      </c>
      <c r="D3129" t="s">
        <v>15</v>
      </c>
      <c r="E3129" t="s">
        <v>11</v>
      </c>
      <c r="F3129" s="21">
        <v>45031</v>
      </c>
      <c r="G3129" s="21">
        <v>45396</v>
      </c>
      <c r="H3129" t="s">
        <v>12</v>
      </c>
    </row>
    <row r="3130" spans="1:8">
      <c r="A3130">
        <v>13129</v>
      </c>
      <c r="B3130" t="s">
        <v>2731</v>
      </c>
      <c r="C3130" t="s">
        <v>21</v>
      </c>
      <c r="D3130" t="s">
        <v>38</v>
      </c>
      <c r="E3130" t="s">
        <v>16</v>
      </c>
      <c r="F3130" s="21">
        <v>45587</v>
      </c>
      <c r="G3130" s="21">
        <v>45952</v>
      </c>
      <c r="H3130" t="s">
        <v>12</v>
      </c>
    </row>
    <row r="3131" spans="1:8">
      <c r="A3131">
        <v>13130</v>
      </c>
      <c r="B3131" t="s">
        <v>2732</v>
      </c>
      <c r="C3131" t="s">
        <v>55</v>
      </c>
      <c r="D3131" t="s">
        <v>18</v>
      </c>
      <c r="E3131" t="s">
        <v>11</v>
      </c>
      <c r="F3131" s="21">
        <v>45380</v>
      </c>
      <c r="G3131" s="21">
        <v>46110</v>
      </c>
      <c r="H3131" t="s">
        <v>19</v>
      </c>
    </row>
    <row r="3132" spans="1:8">
      <c r="A3132">
        <v>13131</v>
      </c>
      <c r="B3132" t="s">
        <v>2733</v>
      </c>
      <c r="C3132" t="s">
        <v>28</v>
      </c>
      <c r="D3132" t="s">
        <v>15</v>
      </c>
      <c r="E3132" t="s">
        <v>11</v>
      </c>
      <c r="F3132" s="21">
        <v>44956</v>
      </c>
      <c r="G3132" s="21">
        <v>45321</v>
      </c>
      <c r="H3132" t="s">
        <v>12</v>
      </c>
    </row>
    <row r="3133" spans="1:8">
      <c r="A3133">
        <v>13132</v>
      </c>
      <c r="B3133" t="s">
        <v>2734</v>
      </c>
      <c r="C3133" t="s">
        <v>21</v>
      </c>
      <c r="D3133" t="s">
        <v>15</v>
      </c>
      <c r="E3133" t="s">
        <v>35</v>
      </c>
      <c r="F3133" s="21">
        <v>45556</v>
      </c>
      <c r="G3133" s="21">
        <v>45736</v>
      </c>
      <c r="H3133" t="s">
        <v>12</v>
      </c>
    </row>
    <row r="3134" spans="1:8">
      <c r="A3134">
        <v>13133</v>
      </c>
      <c r="B3134" t="s">
        <v>2735</v>
      </c>
      <c r="C3134" t="s">
        <v>21</v>
      </c>
      <c r="D3134" t="s">
        <v>26</v>
      </c>
      <c r="E3134" t="s">
        <v>22</v>
      </c>
      <c r="F3134" s="21">
        <v>45261</v>
      </c>
      <c r="G3134" s="21">
        <v>45991</v>
      </c>
      <c r="H3134" t="s">
        <v>12</v>
      </c>
    </row>
    <row r="3135" spans="1:8">
      <c r="A3135">
        <v>13134</v>
      </c>
      <c r="B3135" t="s">
        <v>626</v>
      </c>
      <c r="C3135" t="s">
        <v>9</v>
      </c>
      <c r="D3135" t="s">
        <v>10</v>
      </c>
      <c r="E3135" t="s">
        <v>11</v>
      </c>
      <c r="F3135" s="21">
        <v>45493</v>
      </c>
      <c r="G3135" s="21">
        <v>46223</v>
      </c>
      <c r="H3135" t="s">
        <v>19</v>
      </c>
    </row>
    <row r="3136" spans="1:8">
      <c r="A3136">
        <v>13135</v>
      </c>
      <c r="B3136" t="s">
        <v>2736</v>
      </c>
      <c r="C3136" t="s">
        <v>21</v>
      </c>
      <c r="D3136" t="s">
        <v>10</v>
      </c>
      <c r="E3136" t="s">
        <v>30</v>
      </c>
      <c r="F3136" s="21">
        <v>45177</v>
      </c>
      <c r="G3136" s="21">
        <v>45907</v>
      </c>
      <c r="H3136" t="s">
        <v>12</v>
      </c>
    </row>
    <row r="3137" spans="1:8">
      <c r="A3137">
        <v>13136</v>
      </c>
      <c r="B3137" t="s">
        <v>2737</v>
      </c>
      <c r="C3137" t="s">
        <v>21</v>
      </c>
      <c r="D3137" t="s">
        <v>10</v>
      </c>
      <c r="E3137" t="s">
        <v>35</v>
      </c>
      <c r="F3137" s="21">
        <v>45242</v>
      </c>
      <c r="G3137" s="21">
        <v>45607</v>
      </c>
      <c r="H3137" t="s">
        <v>12</v>
      </c>
    </row>
    <row r="3138" spans="1:8">
      <c r="A3138">
        <v>13137</v>
      </c>
      <c r="B3138" t="s">
        <v>2738</v>
      </c>
      <c r="C3138" t="s">
        <v>55</v>
      </c>
      <c r="D3138" t="s">
        <v>38</v>
      </c>
      <c r="E3138" t="s">
        <v>22</v>
      </c>
      <c r="F3138" s="21">
        <v>45151</v>
      </c>
      <c r="G3138" s="21">
        <v>45331</v>
      </c>
      <c r="H3138" t="s">
        <v>12</v>
      </c>
    </row>
    <row r="3139" spans="1:8">
      <c r="A3139">
        <v>13138</v>
      </c>
      <c r="B3139" t="s">
        <v>1244</v>
      </c>
      <c r="C3139" t="s">
        <v>25</v>
      </c>
      <c r="D3139" t="s">
        <v>18</v>
      </c>
      <c r="E3139" t="s">
        <v>16</v>
      </c>
      <c r="F3139" s="21">
        <v>45511</v>
      </c>
      <c r="G3139" s="21">
        <v>45876</v>
      </c>
      <c r="H3139" t="s">
        <v>12</v>
      </c>
    </row>
    <row r="3140" spans="1:8">
      <c r="A3140">
        <v>13139</v>
      </c>
      <c r="B3140" t="s">
        <v>2739</v>
      </c>
      <c r="C3140" t="s">
        <v>28</v>
      </c>
      <c r="D3140" t="s">
        <v>38</v>
      </c>
      <c r="E3140" t="s">
        <v>35</v>
      </c>
      <c r="F3140" s="21">
        <v>45046</v>
      </c>
      <c r="G3140" s="21">
        <v>45226</v>
      </c>
      <c r="H3140" t="s">
        <v>12</v>
      </c>
    </row>
    <row r="3141" spans="1:8">
      <c r="A3141">
        <v>13140</v>
      </c>
      <c r="B3141" t="s">
        <v>2740</v>
      </c>
      <c r="C3141" t="s">
        <v>28</v>
      </c>
      <c r="D3141" t="s">
        <v>15</v>
      </c>
      <c r="E3141" t="s">
        <v>22</v>
      </c>
      <c r="F3141" s="21">
        <v>44929</v>
      </c>
      <c r="G3141" s="21">
        <v>45109</v>
      </c>
      <c r="H3141" t="s">
        <v>12</v>
      </c>
    </row>
    <row r="3142" spans="1:8">
      <c r="A3142">
        <v>13141</v>
      </c>
      <c r="B3142" t="s">
        <v>2741</v>
      </c>
      <c r="C3142" t="s">
        <v>55</v>
      </c>
      <c r="D3142" t="s">
        <v>26</v>
      </c>
      <c r="E3142" t="s">
        <v>11</v>
      </c>
      <c r="F3142" s="21">
        <v>44983</v>
      </c>
      <c r="G3142" s="21">
        <v>45348</v>
      </c>
      <c r="H3142" t="s">
        <v>12</v>
      </c>
    </row>
    <row r="3143" spans="1:8">
      <c r="A3143">
        <v>13142</v>
      </c>
      <c r="B3143" t="s">
        <v>586</v>
      </c>
      <c r="C3143" t="s">
        <v>55</v>
      </c>
      <c r="D3143" t="s">
        <v>15</v>
      </c>
      <c r="E3143" t="s">
        <v>22</v>
      </c>
      <c r="F3143" s="21">
        <v>45042</v>
      </c>
      <c r="G3143" s="21">
        <v>45222</v>
      </c>
      <c r="H3143" t="s">
        <v>12</v>
      </c>
    </row>
    <row r="3144" spans="1:8">
      <c r="A3144">
        <v>13143</v>
      </c>
      <c r="B3144" t="s">
        <v>2742</v>
      </c>
      <c r="C3144" t="s">
        <v>21</v>
      </c>
      <c r="D3144" t="s">
        <v>15</v>
      </c>
      <c r="E3144" t="s">
        <v>35</v>
      </c>
      <c r="F3144" s="21">
        <v>45458</v>
      </c>
      <c r="G3144" s="21">
        <v>45638</v>
      </c>
      <c r="H3144" t="s">
        <v>12</v>
      </c>
    </row>
    <row r="3145" spans="1:8">
      <c r="A3145">
        <v>13144</v>
      </c>
      <c r="B3145" t="s">
        <v>2743</v>
      </c>
      <c r="C3145" t="s">
        <v>9</v>
      </c>
      <c r="D3145" t="s">
        <v>26</v>
      </c>
      <c r="E3145" t="s">
        <v>11</v>
      </c>
      <c r="F3145" s="21">
        <v>45300</v>
      </c>
      <c r="G3145" s="21">
        <v>45665</v>
      </c>
      <c r="H3145" t="s">
        <v>12</v>
      </c>
    </row>
    <row r="3146" spans="1:8">
      <c r="A3146">
        <v>13145</v>
      </c>
      <c r="B3146" t="s">
        <v>2744</v>
      </c>
      <c r="C3146" t="s">
        <v>28</v>
      </c>
      <c r="D3146" t="s">
        <v>18</v>
      </c>
      <c r="E3146" t="s">
        <v>11</v>
      </c>
      <c r="F3146" s="21">
        <v>44965</v>
      </c>
      <c r="G3146" s="21">
        <v>45145</v>
      </c>
      <c r="H3146" t="s">
        <v>12</v>
      </c>
    </row>
    <row r="3147" spans="1:8">
      <c r="A3147">
        <v>13146</v>
      </c>
      <c r="B3147" t="s">
        <v>2745</v>
      </c>
      <c r="C3147" t="s">
        <v>55</v>
      </c>
      <c r="D3147" t="s">
        <v>15</v>
      </c>
      <c r="E3147" t="s">
        <v>22</v>
      </c>
      <c r="F3147" s="21">
        <v>45458</v>
      </c>
      <c r="G3147" s="21">
        <v>46188</v>
      </c>
      <c r="H3147" t="s">
        <v>19</v>
      </c>
    </row>
    <row r="3148" spans="1:8">
      <c r="A3148">
        <v>13147</v>
      </c>
      <c r="B3148" t="s">
        <v>2746</v>
      </c>
      <c r="C3148" t="s">
        <v>55</v>
      </c>
      <c r="D3148" t="s">
        <v>10</v>
      </c>
      <c r="E3148" t="s">
        <v>11</v>
      </c>
      <c r="F3148" s="21">
        <v>45308</v>
      </c>
      <c r="G3148" s="21">
        <v>46038</v>
      </c>
      <c r="H3148" t="s">
        <v>19</v>
      </c>
    </row>
    <row r="3149" spans="1:8">
      <c r="A3149">
        <v>13148</v>
      </c>
      <c r="B3149" t="s">
        <v>2421</v>
      </c>
      <c r="C3149" t="s">
        <v>21</v>
      </c>
      <c r="D3149" t="s">
        <v>18</v>
      </c>
      <c r="E3149" t="s">
        <v>35</v>
      </c>
      <c r="F3149" s="21">
        <v>45330</v>
      </c>
      <c r="G3149" s="21">
        <v>45510</v>
      </c>
      <c r="H3149" t="s">
        <v>12</v>
      </c>
    </row>
    <row r="3150" spans="1:8">
      <c r="A3150">
        <v>13149</v>
      </c>
      <c r="B3150" t="s">
        <v>2747</v>
      </c>
      <c r="C3150" t="s">
        <v>21</v>
      </c>
      <c r="D3150" t="s">
        <v>26</v>
      </c>
      <c r="E3150" t="s">
        <v>30</v>
      </c>
      <c r="F3150" s="21">
        <v>45236</v>
      </c>
      <c r="G3150" s="21">
        <v>45416</v>
      </c>
      <c r="H3150" t="s">
        <v>12</v>
      </c>
    </row>
    <row r="3151" spans="1:8">
      <c r="A3151">
        <v>13150</v>
      </c>
      <c r="B3151" t="s">
        <v>2748</v>
      </c>
      <c r="C3151" t="s">
        <v>14</v>
      </c>
      <c r="D3151" t="s">
        <v>26</v>
      </c>
      <c r="E3151" t="s">
        <v>35</v>
      </c>
      <c r="F3151" s="21">
        <v>45514</v>
      </c>
      <c r="G3151" s="21">
        <v>45879</v>
      </c>
      <c r="H3151" t="s">
        <v>12</v>
      </c>
    </row>
    <row r="3152" spans="1:8">
      <c r="A3152">
        <v>13151</v>
      </c>
      <c r="B3152" t="s">
        <v>2740</v>
      </c>
      <c r="C3152" t="s">
        <v>9</v>
      </c>
      <c r="D3152" t="s">
        <v>10</v>
      </c>
      <c r="E3152" t="s">
        <v>11</v>
      </c>
      <c r="F3152" s="21">
        <v>45142</v>
      </c>
      <c r="G3152" s="21">
        <v>45872</v>
      </c>
      <c r="H3152" t="s">
        <v>12</v>
      </c>
    </row>
    <row r="3153" spans="1:8">
      <c r="A3153">
        <v>13152</v>
      </c>
      <c r="B3153" t="s">
        <v>2749</v>
      </c>
      <c r="C3153" t="s">
        <v>9</v>
      </c>
      <c r="D3153" t="s">
        <v>18</v>
      </c>
      <c r="E3153" t="s">
        <v>35</v>
      </c>
      <c r="F3153" s="21">
        <v>45098</v>
      </c>
      <c r="G3153" s="21">
        <v>45828</v>
      </c>
      <c r="H3153" t="s">
        <v>12</v>
      </c>
    </row>
    <row r="3154" spans="1:8">
      <c r="A3154">
        <v>13153</v>
      </c>
      <c r="B3154" t="s">
        <v>675</v>
      </c>
      <c r="C3154" t="s">
        <v>14</v>
      </c>
      <c r="D3154" t="s">
        <v>10</v>
      </c>
      <c r="E3154" t="s">
        <v>16</v>
      </c>
      <c r="F3154" s="21">
        <v>45021</v>
      </c>
      <c r="G3154" s="21">
        <v>45386</v>
      </c>
      <c r="H3154" t="s">
        <v>12</v>
      </c>
    </row>
    <row r="3155" spans="1:8">
      <c r="A3155">
        <v>13154</v>
      </c>
      <c r="B3155" t="s">
        <v>2750</v>
      </c>
      <c r="C3155" t="s">
        <v>25</v>
      </c>
      <c r="D3155" t="s">
        <v>15</v>
      </c>
      <c r="E3155" t="s">
        <v>11</v>
      </c>
      <c r="F3155" s="21">
        <v>44985</v>
      </c>
      <c r="G3155" s="21">
        <v>45715</v>
      </c>
      <c r="H3155" t="s">
        <v>12</v>
      </c>
    </row>
    <row r="3156" spans="1:8">
      <c r="A3156">
        <v>13155</v>
      </c>
      <c r="B3156" t="s">
        <v>2751</v>
      </c>
      <c r="C3156" t="s">
        <v>9</v>
      </c>
      <c r="D3156" t="s">
        <v>15</v>
      </c>
      <c r="E3156" t="s">
        <v>22</v>
      </c>
      <c r="F3156" s="21">
        <v>45408</v>
      </c>
      <c r="G3156" s="21">
        <v>45588</v>
      </c>
      <c r="H3156" t="s">
        <v>12</v>
      </c>
    </row>
    <row r="3157" spans="1:8">
      <c r="A3157">
        <v>13156</v>
      </c>
      <c r="B3157" t="s">
        <v>829</v>
      </c>
      <c r="C3157" t="s">
        <v>55</v>
      </c>
      <c r="D3157" t="s">
        <v>26</v>
      </c>
      <c r="E3157" t="s">
        <v>35</v>
      </c>
      <c r="F3157" s="21">
        <v>45044</v>
      </c>
      <c r="G3157" s="21">
        <v>45224</v>
      </c>
      <c r="H3157" t="s">
        <v>12</v>
      </c>
    </row>
    <row r="3158" spans="1:8">
      <c r="A3158">
        <v>13157</v>
      </c>
      <c r="B3158" t="s">
        <v>2752</v>
      </c>
      <c r="C3158" t="s">
        <v>14</v>
      </c>
      <c r="D3158" t="s">
        <v>18</v>
      </c>
      <c r="E3158" t="s">
        <v>11</v>
      </c>
      <c r="F3158" s="21">
        <v>45045</v>
      </c>
      <c r="G3158" s="21">
        <v>45225</v>
      </c>
      <c r="H3158" t="s">
        <v>12</v>
      </c>
    </row>
    <row r="3159" spans="1:8">
      <c r="A3159">
        <v>13158</v>
      </c>
      <c r="B3159" t="s">
        <v>2753</v>
      </c>
      <c r="C3159" t="s">
        <v>14</v>
      </c>
      <c r="D3159" t="s">
        <v>38</v>
      </c>
      <c r="E3159" t="s">
        <v>22</v>
      </c>
      <c r="F3159" s="21">
        <v>45404</v>
      </c>
      <c r="G3159" s="21">
        <v>46134</v>
      </c>
      <c r="H3159" t="s">
        <v>19</v>
      </c>
    </row>
    <row r="3160" spans="1:8">
      <c r="A3160">
        <v>13159</v>
      </c>
      <c r="B3160" t="s">
        <v>2754</v>
      </c>
      <c r="C3160" t="s">
        <v>9</v>
      </c>
      <c r="D3160" t="s">
        <v>15</v>
      </c>
      <c r="E3160" t="s">
        <v>16</v>
      </c>
      <c r="F3160" s="21">
        <v>45045</v>
      </c>
      <c r="G3160" s="21">
        <v>45225</v>
      </c>
      <c r="H3160" t="s">
        <v>12</v>
      </c>
    </row>
    <row r="3161" spans="1:8">
      <c r="A3161">
        <v>13160</v>
      </c>
      <c r="B3161" t="s">
        <v>2115</v>
      </c>
      <c r="C3161" t="s">
        <v>9</v>
      </c>
      <c r="D3161" t="s">
        <v>18</v>
      </c>
      <c r="E3161" t="s">
        <v>11</v>
      </c>
      <c r="F3161" s="21">
        <v>44969</v>
      </c>
      <c r="G3161" s="21">
        <v>45149</v>
      </c>
      <c r="H3161" t="s">
        <v>12</v>
      </c>
    </row>
    <row r="3162" spans="1:8">
      <c r="A3162">
        <v>13161</v>
      </c>
      <c r="B3162" t="s">
        <v>2755</v>
      </c>
      <c r="C3162" t="s">
        <v>55</v>
      </c>
      <c r="D3162" t="s">
        <v>18</v>
      </c>
      <c r="E3162" t="s">
        <v>30</v>
      </c>
      <c r="F3162" s="21">
        <v>45604</v>
      </c>
      <c r="G3162" s="21">
        <v>46334</v>
      </c>
      <c r="H3162" t="s">
        <v>19</v>
      </c>
    </row>
    <row r="3163" spans="1:8">
      <c r="A3163">
        <v>13162</v>
      </c>
      <c r="B3163" t="s">
        <v>2756</v>
      </c>
      <c r="C3163" t="s">
        <v>55</v>
      </c>
      <c r="D3163" t="s">
        <v>18</v>
      </c>
      <c r="E3163" t="s">
        <v>11</v>
      </c>
      <c r="F3163" s="21">
        <v>45564</v>
      </c>
      <c r="G3163" s="21">
        <v>46294</v>
      </c>
      <c r="H3163" t="s">
        <v>19</v>
      </c>
    </row>
    <row r="3164" spans="1:8">
      <c r="A3164">
        <v>13163</v>
      </c>
      <c r="B3164" t="s">
        <v>427</v>
      </c>
      <c r="C3164" t="s">
        <v>9</v>
      </c>
      <c r="D3164" t="s">
        <v>10</v>
      </c>
      <c r="E3164" t="s">
        <v>35</v>
      </c>
      <c r="F3164" s="21">
        <v>45124</v>
      </c>
      <c r="G3164" s="21">
        <v>45489</v>
      </c>
      <c r="H3164" t="s">
        <v>12</v>
      </c>
    </row>
    <row r="3165" spans="1:8">
      <c r="A3165">
        <v>13164</v>
      </c>
      <c r="B3165" t="s">
        <v>1515</v>
      </c>
      <c r="C3165" t="s">
        <v>21</v>
      </c>
      <c r="D3165" t="s">
        <v>15</v>
      </c>
      <c r="E3165" t="s">
        <v>16</v>
      </c>
      <c r="F3165" s="21">
        <v>45603</v>
      </c>
      <c r="G3165" s="21">
        <v>45783</v>
      </c>
      <c r="H3165" t="s">
        <v>12</v>
      </c>
    </row>
    <row r="3166" spans="1:8">
      <c r="A3166">
        <v>13165</v>
      </c>
      <c r="B3166" t="s">
        <v>2757</v>
      </c>
      <c r="C3166" t="s">
        <v>28</v>
      </c>
      <c r="D3166" t="s">
        <v>26</v>
      </c>
      <c r="E3166" t="s">
        <v>11</v>
      </c>
      <c r="F3166" s="21">
        <v>45215</v>
      </c>
      <c r="G3166" s="21">
        <v>45395</v>
      </c>
      <c r="H3166" t="s">
        <v>12</v>
      </c>
    </row>
    <row r="3167" spans="1:8">
      <c r="A3167">
        <v>13166</v>
      </c>
      <c r="B3167" t="s">
        <v>2758</v>
      </c>
      <c r="C3167" t="s">
        <v>25</v>
      </c>
      <c r="D3167" t="s">
        <v>26</v>
      </c>
      <c r="E3167" t="s">
        <v>35</v>
      </c>
      <c r="F3167" s="21">
        <v>45626</v>
      </c>
      <c r="G3167" s="21">
        <v>45991</v>
      </c>
      <c r="H3167" t="s">
        <v>12</v>
      </c>
    </row>
    <row r="3168" spans="1:8">
      <c r="A3168">
        <v>13167</v>
      </c>
      <c r="B3168" t="s">
        <v>2759</v>
      </c>
      <c r="C3168" t="s">
        <v>21</v>
      </c>
      <c r="D3168" t="s">
        <v>10</v>
      </c>
      <c r="E3168" t="s">
        <v>16</v>
      </c>
      <c r="F3168" s="21">
        <v>45517</v>
      </c>
      <c r="G3168" s="21">
        <v>46247</v>
      </c>
      <c r="H3168" t="s">
        <v>19</v>
      </c>
    </row>
    <row r="3169" spans="1:8">
      <c r="A3169">
        <v>13168</v>
      </c>
      <c r="B3169" t="s">
        <v>2760</v>
      </c>
      <c r="C3169" t="s">
        <v>21</v>
      </c>
      <c r="D3169" t="s">
        <v>15</v>
      </c>
      <c r="E3169" t="s">
        <v>30</v>
      </c>
      <c r="F3169" s="21">
        <v>45311</v>
      </c>
      <c r="G3169" s="21">
        <v>45491</v>
      </c>
      <c r="H3169" t="s">
        <v>12</v>
      </c>
    </row>
    <row r="3170" spans="1:8">
      <c r="A3170">
        <v>13169</v>
      </c>
      <c r="B3170" t="s">
        <v>2761</v>
      </c>
      <c r="C3170" t="s">
        <v>21</v>
      </c>
      <c r="D3170" t="s">
        <v>10</v>
      </c>
      <c r="E3170" t="s">
        <v>30</v>
      </c>
      <c r="F3170" s="21">
        <v>45316</v>
      </c>
      <c r="G3170" s="21">
        <v>45496</v>
      </c>
      <c r="H3170" t="s">
        <v>12</v>
      </c>
    </row>
    <row r="3171" spans="1:8">
      <c r="A3171">
        <v>13170</v>
      </c>
      <c r="B3171" t="s">
        <v>2762</v>
      </c>
      <c r="C3171" t="s">
        <v>21</v>
      </c>
      <c r="D3171" t="s">
        <v>15</v>
      </c>
      <c r="E3171" t="s">
        <v>35</v>
      </c>
      <c r="F3171" s="21">
        <v>45280</v>
      </c>
      <c r="G3171" s="21">
        <v>45460</v>
      </c>
      <c r="H3171" t="s">
        <v>12</v>
      </c>
    </row>
    <row r="3172" spans="1:8">
      <c r="A3172">
        <v>13171</v>
      </c>
      <c r="B3172" t="s">
        <v>1556</v>
      </c>
      <c r="C3172" t="s">
        <v>55</v>
      </c>
      <c r="D3172" t="s">
        <v>26</v>
      </c>
      <c r="E3172" t="s">
        <v>16</v>
      </c>
      <c r="F3172" s="21">
        <v>45161</v>
      </c>
      <c r="G3172" s="21">
        <v>45526</v>
      </c>
      <c r="H3172" t="s">
        <v>12</v>
      </c>
    </row>
    <row r="3173" spans="1:8">
      <c r="A3173">
        <v>13172</v>
      </c>
      <c r="B3173" t="s">
        <v>2763</v>
      </c>
      <c r="C3173" t="s">
        <v>25</v>
      </c>
      <c r="D3173" t="s">
        <v>18</v>
      </c>
      <c r="E3173" t="s">
        <v>22</v>
      </c>
      <c r="F3173" s="21">
        <v>45294</v>
      </c>
      <c r="G3173" s="21">
        <v>46024</v>
      </c>
      <c r="H3173" t="s">
        <v>12</v>
      </c>
    </row>
    <row r="3174" spans="1:8">
      <c r="A3174">
        <v>13173</v>
      </c>
      <c r="B3174" t="s">
        <v>2764</v>
      </c>
      <c r="C3174" t="s">
        <v>25</v>
      </c>
      <c r="D3174" t="s">
        <v>38</v>
      </c>
      <c r="E3174" t="s">
        <v>30</v>
      </c>
      <c r="F3174" s="21">
        <v>45060</v>
      </c>
      <c r="G3174" s="21">
        <v>45240</v>
      </c>
      <c r="H3174" t="s">
        <v>12</v>
      </c>
    </row>
    <row r="3175" spans="1:8">
      <c r="A3175">
        <v>13174</v>
      </c>
      <c r="B3175" t="s">
        <v>2765</v>
      </c>
      <c r="C3175" t="s">
        <v>25</v>
      </c>
      <c r="D3175" t="s">
        <v>26</v>
      </c>
      <c r="E3175" t="s">
        <v>11</v>
      </c>
      <c r="F3175" s="21">
        <v>44953</v>
      </c>
      <c r="G3175" s="21">
        <v>45133</v>
      </c>
      <c r="H3175" t="s">
        <v>12</v>
      </c>
    </row>
    <row r="3176" spans="1:8">
      <c r="A3176">
        <v>13175</v>
      </c>
      <c r="B3176" t="s">
        <v>2766</v>
      </c>
      <c r="C3176" t="s">
        <v>55</v>
      </c>
      <c r="D3176" t="s">
        <v>26</v>
      </c>
      <c r="E3176" t="s">
        <v>30</v>
      </c>
      <c r="F3176" s="21">
        <v>45555</v>
      </c>
      <c r="G3176" s="21">
        <v>45735</v>
      </c>
      <c r="H3176" t="s">
        <v>12</v>
      </c>
    </row>
    <row r="3177" spans="1:8">
      <c r="A3177">
        <v>13176</v>
      </c>
      <c r="B3177" t="s">
        <v>1158</v>
      </c>
      <c r="C3177" t="s">
        <v>28</v>
      </c>
      <c r="D3177" t="s">
        <v>38</v>
      </c>
      <c r="E3177" t="s">
        <v>30</v>
      </c>
      <c r="F3177" s="21">
        <v>44988</v>
      </c>
      <c r="G3177" s="21">
        <v>45168</v>
      </c>
      <c r="H3177" t="s">
        <v>12</v>
      </c>
    </row>
    <row r="3178" spans="1:8">
      <c r="A3178">
        <v>13177</v>
      </c>
      <c r="B3178" t="s">
        <v>2767</v>
      </c>
      <c r="C3178" t="s">
        <v>9</v>
      </c>
      <c r="D3178" t="s">
        <v>38</v>
      </c>
      <c r="E3178" t="s">
        <v>16</v>
      </c>
      <c r="F3178" s="21">
        <v>45368</v>
      </c>
      <c r="G3178" s="21">
        <v>45733</v>
      </c>
      <c r="H3178" t="s">
        <v>12</v>
      </c>
    </row>
    <row r="3179" spans="1:8">
      <c r="A3179">
        <v>13178</v>
      </c>
      <c r="B3179" t="s">
        <v>2768</v>
      </c>
      <c r="C3179" t="s">
        <v>9</v>
      </c>
      <c r="D3179" t="s">
        <v>38</v>
      </c>
      <c r="E3179" t="s">
        <v>11</v>
      </c>
      <c r="F3179" s="21">
        <v>45060</v>
      </c>
      <c r="G3179" s="21">
        <v>45240</v>
      </c>
      <c r="H3179" t="s">
        <v>12</v>
      </c>
    </row>
    <row r="3180" spans="1:8">
      <c r="A3180">
        <v>13179</v>
      </c>
      <c r="B3180" t="s">
        <v>2769</v>
      </c>
      <c r="C3180" t="s">
        <v>28</v>
      </c>
      <c r="D3180" t="s">
        <v>26</v>
      </c>
      <c r="E3180" t="s">
        <v>30</v>
      </c>
      <c r="F3180" s="21">
        <v>45254</v>
      </c>
      <c r="G3180" s="21">
        <v>45619</v>
      </c>
      <c r="H3180" t="s">
        <v>12</v>
      </c>
    </row>
    <row r="3181" spans="1:8">
      <c r="A3181">
        <v>13180</v>
      </c>
      <c r="B3181" t="s">
        <v>2770</v>
      </c>
      <c r="C3181" t="s">
        <v>14</v>
      </c>
      <c r="D3181" t="s">
        <v>26</v>
      </c>
      <c r="E3181" t="s">
        <v>11</v>
      </c>
      <c r="F3181" s="21">
        <v>45219</v>
      </c>
      <c r="G3181" s="21">
        <v>45399</v>
      </c>
      <c r="H3181" t="s">
        <v>12</v>
      </c>
    </row>
    <row r="3182" spans="1:8">
      <c r="A3182">
        <v>13181</v>
      </c>
      <c r="B3182" t="s">
        <v>2771</v>
      </c>
      <c r="C3182" t="s">
        <v>9</v>
      </c>
      <c r="D3182" t="s">
        <v>26</v>
      </c>
      <c r="E3182" t="s">
        <v>35</v>
      </c>
      <c r="F3182" s="21">
        <v>45298</v>
      </c>
      <c r="G3182" s="21">
        <v>45663</v>
      </c>
      <c r="H3182" t="s">
        <v>12</v>
      </c>
    </row>
    <row r="3183" spans="1:8">
      <c r="A3183">
        <v>13182</v>
      </c>
      <c r="B3183" t="s">
        <v>2772</v>
      </c>
      <c r="C3183" t="s">
        <v>28</v>
      </c>
      <c r="D3183" t="s">
        <v>38</v>
      </c>
      <c r="E3183" t="s">
        <v>30</v>
      </c>
      <c r="F3183" s="21">
        <v>45360</v>
      </c>
      <c r="G3183" s="21">
        <v>45725</v>
      </c>
      <c r="H3183" t="s">
        <v>12</v>
      </c>
    </row>
    <row r="3184" spans="1:8">
      <c r="A3184">
        <v>13183</v>
      </c>
      <c r="B3184" t="s">
        <v>2773</v>
      </c>
      <c r="C3184" t="s">
        <v>25</v>
      </c>
      <c r="D3184" t="s">
        <v>38</v>
      </c>
      <c r="E3184" t="s">
        <v>35</v>
      </c>
      <c r="F3184" s="21">
        <v>45620</v>
      </c>
      <c r="G3184" s="21">
        <v>45985</v>
      </c>
      <c r="H3184" t="s">
        <v>12</v>
      </c>
    </row>
    <row r="3185" spans="1:8">
      <c r="A3185">
        <v>13184</v>
      </c>
      <c r="B3185" t="s">
        <v>2774</v>
      </c>
      <c r="C3185" t="s">
        <v>55</v>
      </c>
      <c r="D3185" t="s">
        <v>18</v>
      </c>
      <c r="E3185" t="s">
        <v>11</v>
      </c>
      <c r="F3185" s="21">
        <v>45184</v>
      </c>
      <c r="G3185" s="21">
        <v>45549</v>
      </c>
      <c r="H3185" t="s">
        <v>12</v>
      </c>
    </row>
    <row r="3186" spans="1:8">
      <c r="A3186">
        <v>13185</v>
      </c>
      <c r="B3186" t="s">
        <v>2775</v>
      </c>
      <c r="C3186" t="s">
        <v>21</v>
      </c>
      <c r="D3186" t="s">
        <v>10</v>
      </c>
      <c r="E3186" t="s">
        <v>22</v>
      </c>
      <c r="F3186" s="21">
        <v>45371</v>
      </c>
      <c r="G3186" s="21">
        <v>45551</v>
      </c>
      <c r="H3186" t="s">
        <v>12</v>
      </c>
    </row>
    <row r="3187" spans="1:8">
      <c r="A3187">
        <v>13186</v>
      </c>
      <c r="B3187" t="s">
        <v>295</v>
      </c>
      <c r="C3187" t="s">
        <v>28</v>
      </c>
      <c r="D3187" t="s">
        <v>26</v>
      </c>
      <c r="E3187" t="s">
        <v>16</v>
      </c>
      <c r="F3187" s="21">
        <v>45453</v>
      </c>
      <c r="G3187" s="21">
        <v>45633</v>
      </c>
      <c r="H3187" t="s">
        <v>12</v>
      </c>
    </row>
    <row r="3188" spans="1:8">
      <c r="A3188">
        <v>13187</v>
      </c>
      <c r="B3188" t="s">
        <v>1752</v>
      </c>
      <c r="C3188" t="s">
        <v>9</v>
      </c>
      <c r="D3188" t="s">
        <v>38</v>
      </c>
      <c r="E3188" t="s">
        <v>35</v>
      </c>
      <c r="F3188" s="21">
        <v>45162</v>
      </c>
      <c r="G3188" s="21">
        <v>45342</v>
      </c>
      <c r="H3188" t="s">
        <v>12</v>
      </c>
    </row>
    <row r="3189" spans="1:8">
      <c r="A3189">
        <v>13188</v>
      </c>
      <c r="B3189" t="s">
        <v>2776</v>
      </c>
      <c r="C3189" t="s">
        <v>25</v>
      </c>
      <c r="D3189" t="s">
        <v>26</v>
      </c>
      <c r="E3189" t="s">
        <v>22</v>
      </c>
      <c r="F3189" s="21">
        <v>45092</v>
      </c>
      <c r="G3189" s="21">
        <v>45457</v>
      </c>
      <c r="H3189" t="s">
        <v>12</v>
      </c>
    </row>
    <row r="3190" spans="1:8">
      <c r="A3190">
        <v>13189</v>
      </c>
      <c r="B3190" t="s">
        <v>2777</v>
      </c>
      <c r="C3190" t="s">
        <v>28</v>
      </c>
      <c r="D3190" t="s">
        <v>26</v>
      </c>
      <c r="E3190" t="s">
        <v>35</v>
      </c>
      <c r="F3190" s="21">
        <v>45026</v>
      </c>
      <c r="G3190" s="21">
        <v>45756</v>
      </c>
      <c r="H3190" t="s">
        <v>12</v>
      </c>
    </row>
    <row r="3191" spans="1:8">
      <c r="A3191">
        <v>13190</v>
      </c>
      <c r="B3191" t="s">
        <v>2778</v>
      </c>
      <c r="C3191" t="s">
        <v>55</v>
      </c>
      <c r="D3191" t="s">
        <v>26</v>
      </c>
      <c r="E3191" t="s">
        <v>11</v>
      </c>
      <c r="F3191" s="21">
        <v>45533</v>
      </c>
      <c r="G3191" s="21">
        <v>45713</v>
      </c>
      <c r="H3191" t="s">
        <v>12</v>
      </c>
    </row>
    <row r="3192" spans="1:8">
      <c r="A3192">
        <v>13191</v>
      </c>
      <c r="B3192" t="s">
        <v>2779</v>
      </c>
      <c r="C3192" t="s">
        <v>25</v>
      </c>
      <c r="D3192" t="s">
        <v>26</v>
      </c>
      <c r="E3192" t="s">
        <v>22</v>
      </c>
      <c r="F3192" s="21">
        <v>45013</v>
      </c>
      <c r="G3192" s="21">
        <v>45193</v>
      </c>
      <c r="H3192" t="s">
        <v>12</v>
      </c>
    </row>
    <row r="3193" spans="1:8">
      <c r="A3193">
        <v>13192</v>
      </c>
      <c r="B3193" t="s">
        <v>2780</v>
      </c>
      <c r="C3193" t="s">
        <v>55</v>
      </c>
      <c r="D3193" t="s">
        <v>38</v>
      </c>
      <c r="E3193" t="s">
        <v>16</v>
      </c>
      <c r="F3193" s="21">
        <v>45179</v>
      </c>
      <c r="G3193" s="21">
        <v>45359</v>
      </c>
      <c r="H3193" t="s">
        <v>12</v>
      </c>
    </row>
    <row r="3194" spans="1:8">
      <c r="A3194">
        <v>13193</v>
      </c>
      <c r="B3194" t="s">
        <v>938</v>
      </c>
      <c r="C3194" t="s">
        <v>25</v>
      </c>
      <c r="D3194" t="s">
        <v>26</v>
      </c>
      <c r="E3194" t="s">
        <v>16</v>
      </c>
      <c r="F3194" s="21">
        <v>45221</v>
      </c>
      <c r="G3194" s="21">
        <v>45586</v>
      </c>
      <c r="H3194" t="s">
        <v>12</v>
      </c>
    </row>
    <row r="3195" spans="1:8">
      <c r="A3195">
        <v>13194</v>
      </c>
      <c r="B3195" t="s">
        <v>2731</v>
      </c>
      <c r="C3195" t="s">
        <v>25</v>
      </c>
      <c r="D3195" t="s">
        <v>38</v>
      </c>
      <c r="E3195" t="s">
        <v>30</v>
      </c>
      <c r="F3195" s="21">
        <v>45131</v>
      </c>
      <c r="G3195" s="21">
        <v>45496</v>
      </c>
      <c r="H3195" t="s">
        <v>12</v>
      </c>
    </row>
    <row r="3196" spans="1:8">
      <c r="A3196">
        <v>13195</v>
      </c>
      <c r="B3196" t="s">
        <v>2781</v>
      </c>
      <c r="C3196" t="s">
        <v>14</v>
      </c>
      <c r="D3196" t="s">
        <v>18</v>
      </c>
      <c r="E3196" t="s">
        <v>16</v>
      </c>
      <c r="F3196" s="21">
        <v>44944</v>
      </c>
      <c r="G3196" s="21">
        <v>45674</v>
      </c>
      <c r="H3196" t="s">
        <v>12</v>
      </c>
    </row>
    <row r="3197" spans="1:8">
      <c r="A3197">
        <v>13196</v>
      </c>
      <c r="B3197" t="s">
        <v>1657</v>
      </c>
      <c r="C3197" t="s">
        <v>25</v>
      </c>
      <c r="D3197" t="s">
        <v>15</v>
      </c>
      <c r="E3197" t="s">
        <v>35</v>
      </c>
      <c r="F3197" s="21">
        <v>45619</v>
      </c>
      <c r="G3197" s="21">
        <v>45984</v>
      </c>
      <c r="H3197" t="s">
        <v>12</v>
      </c>
    </row>
    <row r="3198" spans="1:8">
      <c r="A3198">
        <v>13197</v>
      </c>
      <c r="B3198" t="s">
        <v>2782</v>
      </c>
      <c r="C3198" t="s">
        <v>14</v>
      </c>
      <c r="D3198" t="s">
        <v>38</v>
      </c>
      <c r="E3198" t="s">
        <v>35</v>
      </c>
      <c r="F3198" s="21">
        <v>45186</v>
      </c>
      <c r="G3198" s="21">
        <v>45551</v>
      </c>
      <c r="H3198" t="s">
        <v>12</v>
      </c>
    </row>
    <row r="3199" spans="1:8">
      <c r="A3199">
        <v>13198</v>
      </c>
      <c r="B3199" t="s">
        <v>2783</v>
      </c>
      <c r="C3199" t="s">
        <v>9</v>
      </c>
      <c r="D3199" t="s">
        <v>15</v>
      </c>
      <c r="E3199" t="s">
        <v>16</v>
      </c>
      <c r="F3199" s="21">
        <v>45268</v>
      </c>
      <c r="G3199" s="21">
        <v>45448</v>
      </c>
      <c r="H3199" t="s">
        <v>12</v>
      </c>
    </row>
    <row r="3200" spans="1:8">
      <c r="A3200">
        <v>13199</v>
      </c>
      <c r="B3200" t="s">
        <v>2630</v>
      </c>
      <c r="C3200" t="s">
        <v>28</v>
      </c>
      <c r="D3200" t="s">
        <v>38</v>
      </c>
      <c r="E3200" t="s">
        <v>11</v>
      </c>
      <c r="F3200" s="21">
        <v>45377</v>
      </c>
      <c r="G3200" s="21">
        <v>45742</v>
      </c>
      <c r="H3200" t="s">
        <v>12</v>
      </c>
    </row>
    <row r="3201" spans="1:8">
      <c r="A3201">
        <v>13200</v>
      </c>
      <c r="B3201" t="s">
        <v>2784</v>
      </c>
      <c r="C3201" t="s">
        <v>55</v>
      </c>
      <c r="D3201" t="s">
        <v>38</v>
      </c>
      <c r="E3201" t="s">
        <v>11</v>
      </c>
      <c r="F3201" s="21">
        <v>45007</v>
      </c>
      <c r="G3201" s="21">
        <v>45372</v>
      </c>
      <c r="H3201" t="s">
        <v>12</v>
      </c>
    </row>
    <row r="3202" spans="1:8">
      <c r="A3202">
        <v>13201</v>
      </c>
      <c r="B3202" t="s">
        <v>13</v>
      </c>
      <c r="C3202" t="s">
        <v>28</v>
      </c>
      <c r="D3202" t="s">
        <v>18</v>
      </c>
      <c r="E3202" t="s">
        <v>11</v>
      </c>
      <c r="F3202" s="21">
        <v>45413</v>
      </c>
      <c r="G3202" s="21">
        <v>45593</v>
      </c>
      <c r="H3202" t="s">
        <v>12</v>
      </c>
    </row>
    <row r="3203" spans="1:8">
      <c r="A3203">
        <v>13202</v>
      </c>
      <c r="B3203" t="s">
        <v>2785</v>
      </c>
      <c r="C3203" t="s">
        <v>25</v>
      </c>
      <c r="D3203" t="s">
        <v>38</v>
      </c>
      <c r="E3203" t="s">
        <v>22</v>
      </c>
      <c r="F3203" s="21">
        <v>45362</v>
      </c>
      <c r="G3203" s="21">
        <v>45542</v>
      </c>
      <c r="H3203" t="s">
        <v>12</v>
      </c>
    </row>
    <row r="3204" spans="1:8">
      <c r="A3204">
        <v>13203</v>
      </c>
      <c r="B3204" t="s">
        <v>2786</v>
      </c>
      <c r="C3204" t="s">
        <v>14</v>
      </c>
      <c r="D3204" t="s">
        <v>15</v>
      </c>
      <c r="E3204" t="s">
        <v>16</v>
      </c>
      <c r="F3204" s="21">
        <v>44996</v>
      </c>
      <c r="G3204" s="21">
        <v>45176</v>
      </c>
      <c r="H3204" t="s">
        <v>12</v>
      </c>
    </row>
    <row r="3205" spans="1:8">
      <c r="A3205">
        <v>13204</v>
      </c>
      <c r="B3205" t="s">
        <v>2787</v>
      </c>
      <c r="C3205" t="s">
        <v>28</v>
      </c>
      <c r="D3205" t="s">
        <v>38</v>
      </c>
      <c r="E3205" t="s">
        <v>22</v>
      </c>
      <c r="F3205" s="21">
        <v>45054</v>
      </c>
      <c r="G3205" s="21">
        <v>45419</v>
      </c>
      <c r="H3205" t="s">
        <v>12</v>
      </c>
    </row>
    <row r="3206" spans="1:8">
      <c r="A3206">
        <v>13205</v>
      </c>
      <c r="B3206" t="s">
        <v>2788</v>
      </c>
      <c r="C3206" t="s">
        <v>14</v>
      </c>
      <c r="D3206" t="s">
        <v>10</v>
      </c>
      <c r="E3206" t="s">
        <v>35</v>
      </c>
      <c r="F3206" s="21">
        <v>45168</v>
      </c>
      <c r="G3206" s="21">
        <v>45898</v>
      </c>
      <c r="H3206" t="s">
        <v>12</v>
      </c>
    </row>
    <row r="3207" spans="1:8">
      <c r="A3207">
        <v>13206</v>
      </c>
      <c r="B3207" t="s">
        <v>2213</v>
      </c>
      <c r="C3207" t="s">
        <v>9</v>
      </c>
      <c r="D3207" t="s">
        <v>15</v>
      </c>
      <c r="E3207" t="s">
        <v>30</v>
      </c>
      <c r="F3207" s="21">
        <v>45514</v>
      </c>
      <c r="G3207" s="21">
        <v>45694</v>
      </c>
      <c r="H3207" t="s">
        <v>12</v>
      </c>
    </row>
    <row r="3208" spans="1:8">
      <c r="A3208">
        <v>13207</v>
      </c>
      <c r="B3208" t="s">
        <v>2789</v>
      </c>
      <c r="C3208" t="s">
        <v>14</v>
      </c>
      <c r="D3208" t="s">
        <v>26</v>
      </c>
      <c r="E3208" t="s">
        <v>30</v>
      </c>
      <c r="F3208" s="21">
        <v>45103</v>
      </c>
      <c r="G3208" s="21">
        <v>45283</v>
      </c>
      <c r="H3208" t="s">
        <v>12</v>
      </c>
    </row>
    <row r="3209" spans="1:8">
      <c r="A3209">
        <v>13208</v>
      </c>
      <c r="B3209" t="s">
        <v>2790</v>
      </c>
      <c r="C3209" t="s">
        <v>28</v>
      </c>
      <c r="D3209" t="s">
        <v>15</v>
      </c>
      <c r="E3209" t="s">
        <v>16</v>
      </c>
      <c r="F3209" s="21">
        <v>45530</v>
      </c>
      <c r="G3209" s="21">
        <v>45895</v>
      </c>
      <c r="H3209" t="s">
        <v>12</v>
      </c>
    </row>
    <row r="3210" spans="1:8">
      <c r="A3210">
        <v>13209</v>
      </c>
      <c r="B3210" t="s">
        <v>2791</v>
      </c>
      <c r="C3210" t="s">
        <v>55</v>
      </c>
      <c r="D3210" t="s">
        <v>38</v>
      </c>
      <c r="E3210" t="s">
        <v>35</v>
      </c>
      <c r="F3210" s="21">
        <v>45468</v>
      </c>
      <c r="G3210" s="21">
        <v>45833</v>
      </c>
      <c r="H3210" t="s">
        <v>12</v>
      </c>
    </row>
    <row r="3211" spans="1:8">
      <c r="A3211">
        <v>13210</v>
      </c>
      <c r="B3211" t="s">
        <v>1585</v>
      </c>
      <c r="C3211" t="s">
        <v>14</v>
      </c>
      <c r="D3211" t="s">
        <v>26</v>
      </c>
      <c r="E3211" t="s">
        <v>11</v>
      </c>
      <c r="F3211" s="21">
        <v>45401</v>
      </c>
      <c r="G3211" s="21">
        <v>46131</v>
      </c>
      <c r="H3211" t="s">
        <v>19</v>
      </c>
    </row>
    <row r="3212" spans="1:8">
      <c r="A3212">
        <v>13211</v>
      </c>
      <c r="B3212" t="s">
        <v>2629</v>
      </c>
      <c r="C3212" t="s">
        <v>55</v>
      </c>
      <c r="D3212" t="s">
        <v>38</v>
      </c>
      <c r="E3212" t="s">
        <v>35</v>
      </c>
      <c r="F3212" s="21">
        <v>45496</v>
      </c>
      <c r="G3212" s="21">
        <v>46226</v>
      </c>
      <c r="H3212" t="s">
        <v>19</v>
      </c>
    </row>
    <row r="3213" spans="1:8">
      <c r="A3213">
        <v>13212</v>
      </c>
      <c r="B3213" t="s">
        <v>1525</v>
      </c>
      <c r="C3213" t="s">
        <v>55</v>
      </c>
      <c r="D3213" t="s">
        <v>38</v>
      </c>
      <c r="E3213" t="s">
        <v>16</v>
      </c>
      <c r="F3213" s="21">
        <v>45079</v>
      </c>
      <c r="G3213" s="21">
        <v>45259</v>
      </c>
      <c r="H3213" t="s">
        <v>12</v>
      </c>
    </row>
    <row r="3214" spans="1:8">
      <c r="A3214">
        <v>13213</v>
      </c>
      <c r="B3214" t="s">
        <v>2792</v>
      </c>
      <c r="C3214" t="s">
        <v>9</v>
      </c>
      <c r="D3214" t="s">
        <v>38</v>
      </c>
      <c r="E3214" t="s">
        <v>22</v>
      </c>
      <c r="F3214" s="21">
        <v>45511</v>
      </c>
      <c r="G3214" s="21">
        <v>45876</v>
      </c>
      <c r="H3214" t="s">
        <v>12</v>
      </c>
    </row>
    <row r="3215" spans="1:8">
      <c r="A3215">
        <v>13214</v>
      </c>
      <c r="B3215" t="s">
        <v>2793</v>
      </c>
      <c r="C3215" t="s">
        <v>21</v>
      </c>
      <c r="D3215" t="s">
        <v>10</v>
      </c>
      <c r="E3215" t="s">
        <v>22</v>
      </c>
      <c r="F3215" s="21">
        <v>45114</v>
      </c>
      <c r="G3215" s="21">
        <v>45294</v>
      </c>
      <c r="H3215" t="s">
        <v>12</v>
      </c>
    </row>
    <row r="3216" spans="1:8">
      <c r="A3216">
        <v>13215</v>
      </c>
      <c r="B3216" t="s">
        <v>2794</v>
      </c>
      <c r="C3216" t="s">
        <v>14</v>
      </c>
      <c r="D3216" t="s">
        <v>15</v>
      </c>
      <c r="E3216" t="s">
        <v>35</v>
      </c>
      <c r="F3216" s="21">
        <v>45223</v>
      </c>
      <c r="G3216" s="21">
        <v>45953</v>
      </c>
      <c r="H3216" t="s">
        <v>12</v>
      </c>
    </row>
    <row r="3217" spans="1:8">
      <c r="A3217">
        <v>13216</v>
      </c>
      <c r="B3217" t="s">
        <v>2795</v>
      </c>
      <c r="C3217" t="s">
        <v>28</v>
      </c>
      <c r="D3217" t="s">
        <v>38</v>
      </c>
      <c r="E3217" t="s">
        <v>16</v>
      </c>
      <c r="F3217" s="21">
        <v>44995</v>
      </c>
      <c r="G3217" s="21">
        <v>45725</v>
      </c>
      <c r="H3217" t="s">
        <v>12</v>
      </c>
    </row>
    <row r="3218" spans="1:8">
      <c r="A3218">
        <v>13217</v>
      </c>
      <c r="B3218" t="s">
        <v>2004</v>
      </c>
      <c r="C3218" t="s">
        <v>21</v>
      </c>
      <c r="D3218" t="s">
        <v>38</v>
      </c>
      <c r="E3218" t="s">
        <v>11</v>
      </c>
      <c r="F3218" s="21">
        <v>44953</v>
      </c>
      <c r="G3218" s="21">
        <v>45133</v>
      </c>
      <c r="H3218" t="s">
        <v>12</v>
      </c>
    </row>
    <row r="3219" spans="1:8">
      <c r="A3219">
        <v>13218</v>
      </c>
      <c r="B3219" t="s">
        <v>2796</v>
      </c>
      <c r="C3219" t="s">
        <v>28</v>
      </c>
      <c r="D3219" t="s">
        <v>38</v>
      </c>
      <c r="E3219" t="s">
        <v>35</v>
      </c>
      <c r="F3219" s="21">
        <v>45102</v>
      </c>
      <c r="G3219" s="21">
        <v>45282</v>
      </c>
      <c r="H3219" t="s">
        <v>12</v>
      </c>
    </row>
    <row r="3220" spans="1:8">
      <c r="A3220">
        <v>13219</v>
      </c>
      <c r="B3220" t="s">
        <v>1337</v>
      </c>
      <c r="C3220" t="s">
        <v>9</v>
      </c>
      <c r="D3220" t="s">
        <v>18</v>
      </c>
      <c r="E3220" t="s">
        <v>16</v>
      </c>
      <c r="F3220" s="21">
        <v>45572</v>
      </c>
      <c r="G3220" s="21">
        <v>46302</v>
      </c>
      <c r="H3220" t="s">
        <v>19</v>
      </c>
    </row>
    <row r="3221" spans="1:8">
      <c r="A3221">
        <v>13220</v>
      </c>
      <c r="B3221" t="s">
        <v>2319</v>
      </c>
      <c r="C3221" t="s">
        <v>9</v>
      </c>
      <c r="D3221" t="s">
        <v>15</v>
      </c>
      <c r="E3221" t="s">
        <v>16</v>
      </c>
      <c r="F3221" s="21">
        <v>45167</v>
      </c>
      <c r="G3221" s="21">
        <v>45532</v>
      </c>
      <c r="H3221" t="s">
        <v>12</v>
      </c>
    </row>
    <row r="3222" spans="1:8">
      <c r="A3222">
        <v>13221</v>
      </c>
      <c r="B3222" t="s">
        <v>786</v>
      </c>
      <c r="C3222" t="s">
        <v>28</v>
      </c>
      <c r="D3222" t="s">
        <v>15</v>
      </c>
      <c r="E3222" t="s">
        <v>35</v>
      </c>
      <c r="F3222" s="21">
        <v>45443</v>
      </c>
      <c r="G3222" s="21">
        <v>46173</v>
      </c>
      <c r="H3222" t="s">
        <v>19</v>
      </c>
    </row>
    <row r="3223" spans="1:8">
      <c r="A3223">
        <v>13222</v>
      </c>
      <c r="B3223" t="s">
        <v>2797</v>
      </c>
      <c r="C3223" t="s">
        <v>9</v>
      </c>
      <c r="D3223" t="s">
        <v>26</v>
      </c>
      <c r="E3223" t="s">
        <v>22</v>
      </c>
      <c r="F3223" s="21">
        <v>44949</v>
      </c>
      <c r="G3223" s="21">
        <v>45679</v>
      </c>
      <c r="H3223" t="s">
        <v>12</v>
      </c>
    </row>
    <row r="3224" spans="1:8">
      <c r="A3224">
        <v>13223</v>
      </c>
      <c r="B3224" t="s">
        <v>2798</v>
      </c>
      <c r="C3224" t="s">
        <v>28</v>
      </c>
      <c r="D3224" t="s">
        <v>15</v>
      </c>
      <c r="E3224" t="s">
        <v>30</v>
      </c>
      <c r="F3224" s="21">
        <v>45604</v>
      </c>
      <c r="G3224" s="21">
        <v>46334</v>
      </c>
      <c r="H3224" t="s">
        <v>19</v>
      </c>
    </row>
    <row r="3225" spans="1:8">
      <c r="A3225">
        <v>13224</v>
      </c>
      <c r="B3225" t="s">
        <v>2799</v>
      </c>
      <c r="C3225" t="s">
        <v>28</v>
      </c>
      <c r="D3225" t="s">
        <v>38</v>
      </c>
      <c r="E3225" t="s">
        <v>30</v>
      </c>
      <c r="F3225" s="21">
        <v>45238</v>
      </c>
      <c r="G3225" s="21">
        <v>45968</v>
      </c>
      <c r="H3225" t="s">
        <v>12</v>
      </c>
    </row>
    <row r="3226" spans="1:8">
      <c r="A3226">
        <v>13225</v>
      </c>
      <c r="B3226" t="s">
        <v>2800</v>
      </c>
      <c r="C3226" t="s">
        <v>9</v>
      </c>
      <c r="D3226" t="s">
        <v>38</v>
      </c>
      <c r="E3226" t="s">
        <v>30</v>
      </c>
      <c r="F3226" s="21">
        <v>45461</v>
      </c>
      <c r="G3226" s="21">
        <v>46191</v>
      </c>
      <c r="H3226" t="s">
        <v>19</v>
      </c>
    </row>
    <row r="3227" spans="1:8">
      <c r="A3227">
        <v>13226</v>
      </c>
      <c r="B3227" t="s">
        <v>554</v>
      </c>
      <c r="C3227" t="s">
        <v>28</v>
      </c>
      <c r="D3227" t="s">
        <v>38</v>
      </c>
      <c r="E3227" t="s">
        <v>35</v>
      </c>
      <c r="F3227" s="21">
        <v>45309</v>
      </c>
      <c r="G3227" s="21">
        <v>45674</v>
      </c>
      <c r="H3227" t="s">
        <v>12</v>
      </c>
    </row>
    <row r="3228" spans="1:8">
      <c r="A3228">
        <v>13227</v>
      </c>
      <c r="B3228" t="s">
        <v>2375</v>
      </c>
      <c r="C3228" t="s">
        <v>28</v>
      </c>
      <c r="D3228" t="s">
        <v>18</v>
      </c>
      <c r="E3228" t="s">
        <v>16</v>
      </c>
      <c r="F3228" s="21">
        <v>44953</v>
      </c>
      <c r="G3228" s="21">
        <v>45318</v>
      </c>
      <c r="H3228" t="s">
        <v>12</v>
      </c>
    </row>
    <row r="3229" spans="1:8">
      <c r="A3229">
        <v>13228</v>
      </c>
      <c r="B3229" t="s">
        <v>2801</v>
      </c>
      <c r="C3229" t="s">
        <v>55</v>
      </c>
      <c r="D3229" t="s">
        <v>38</v>
      </c>
      <c r="E3229" t="s">
        <v>30</v>
      </c>
      <c r="F3229" s="21">
        <v>45411</v>
      </c>
      <c r="G3229" s="21">
        <v>46141</v>
      </c>
      <c r="H3229" t="s">
        <v>19</v>
      </c>
    </row>
    <row r="3230" spans="1:8">
      <c r="A3230">
        <v>13229</v>
      </c>
      <c r="B3230" t="s">
        <v>2802</v>
      </c>
      <c r="C3230" t="s">
        <v>21</v>
      </c>
      <c r="D3230" t="s">
        <v>38</v>
      </c>
      <c r="E3230" t="s">
        <v>35</v>
      </c>
      <c r="F3230" s="21">
        <v>45014</v>
      </c>
      <c r="G3230" s="21">
        <v>45379</v>
      </c>
      <c r="H3230" t="s">
        <v>12</v>
      </c>
    </row>
    <row r="3231" spans="1:8">
      <c r="A3231">
        <v>13230</v>
      </c>
      <c r="B3231" t="s">
        <v>2803</v>
      </c>
      <c r="C3231" t="s">
        <v>9</v>
      </c>
      <c r="D3231" t="s">
        <v>26</v>
      </c>
      <c r="E3231" t="s">
        <v>11</v>
      </c>
      <c r="F3231" s="21">
        <v>45450</v>
      </c>
      <c r="G3231" s="21">
        <v>45815</v>
      </c>
      <c r="H3231" t="s">
        <v>12</v>
      </c>
    </row>
    <row r="3232" spans="1:8">
      <c r="A3232">
        <v>13231</v>
      </c>
      <c r="B3232" t="s">
        <v>2804</v>
      </c>
      <c r="C3232" t="s">
        <v>25</v>
      </c>
      <c r="D3232" t="s">
        <v>18</v>
      </c>
      <c r="E3232" t="s">
        <v>35</v>
      </c>
      <c r="F3232" s="21">
        <v>45613</v>
      </c>
      <c r="G3232" s="21">
        <v>45978</v>
      </c>
      <c r="H3232" t="s">
        <v>12</v>
      </c>
    </row>
    <row r="3233" spans="1:8">
      <c r="A3233">
        <v>13232</v>
      </c>
      <c r="B3233" t="s">
        <v>2805</v>
      </c>
      <c r="C3233" t="s">
        <v>21</v>
      </c>
      <c r="D3233" t="s">
        <v>38</v>
      </c>
      <c r="E3233" t="s">
        <v>22</v>
      </c>
      <c r="F3233" s="21">
        <v>45519</v>
      </c>
      <c r="G3233" s="21">
        <v>46249</v>
      </c>
      <c r="H3233" t="s">
        <v>19</v>
      </c>
    </row>
    <row r="3234" spans="1:8">
      <c r="A3234">
        <v>13233</v>
      </c>
      <c r="B3234" t="s">
        <v>2463</v>
      </c>
      <c r="C3234" t="s">
        <v>14</v>
      </c>
      <c r="D3234" t="s">
        <v>26</v>
      </c>
      <c r="E3234" t="s">
        <v>30</v>
      </c>
      <c r="F3234" s="21">
        <v>44971</v>
      </c>
      <c r="G3234" s="21">
        <v>45701</v>
      </c>
      <c r="H3234" t="s">
        <v>12</v>
      </c>
    </row>
    <row r="3235" spans="1:8">
      <c r="A3235">
        <v>13234</v>
      </c>
      <c r="B3235" t="s">
        <v>1123</v>
      </c>
      <c r="C3235" t="s">
        <v>14</v>
      </c>
      <c r="D3235" t="s">
        <v>26</v>
      </c>
      <c r="E3235" t="s">
        <v>30</v>
      </c>
      <c r="F3235" s="21">
        <v>45017</v>
      </c>
      <c r="G3235" s="21">
        <v>45747</v>
      </c>
      <c r="H3235" t="s">
        <v>12</v>
      </c>
    </row>
    <row r="3236" spans="1:8">
      <c r="A3236">
        <v>13235</v>
      </c>
      <c r="B3236" t="s">
        <v>1677</v>
      </c>
      <c r="C3236" t="s">
        <v>25</v>
      </c>
      <c r="D3236" t="s">
        <v>38</v>
      </c>
      <c r="E3236" t="s">
        <v>16</v>
      </c>
      <c r="F3236" s="21">
        <v>45433</v>
      </c>
      <c r="G3236" s="21">
        <v>46163</v>
      </c>
      <c r="H3236" t="s">
        <v>19</v>
      </c>
    </row>
    <row r="3237" spans="1:8">
      <c r="A3237">
        <v>13236</v>
      </c>
      <c r="B3237" t="s">
        <v>2806</v>
      </c>
      <c r="C3237" t="s">
        <v>21</v>
      </c>
      <c r="D3237" t="s">
        <v>38</v>
      </c>
      <c r="E3237" t="s">
        <v>30</v>
      </c>
      <c r="F3237" s="21">
        <v>45617</v>
      </c>
      <c r="G3237" s="21">
        <v>46347</v>
      </c>
      <c r="H3237" t="s">
        <v>19</v>
      </c>
    </row>
    <row r="3238" spans="1:8">
      <c r="A3238">
        <v>13237</v>
      </c>
      <c r="B3238" t="s">
        <v>2807</v>
      </c>
      <c r="C3238" t="s">
        <v>21</v>
      </c>
      <c r="D3238" t="s">
        <v>10</v>
      </c>
      <c r="E3238" t="s">
        <v>22</v>
      </c>
      <c r="F3238" s="21">
        <v>45289</v>
      </c>
      <c r="G3238" s="21">
        <v>45469</v>
      </c>
      <c r="H3238" t="s">
        <v>12</v>
      </c>
    </row>
    <row r="3239" spans="1:8">
      <c r="A3239">
        <v>13238</v>
      </c>
      <c r="B3239" t="s">
        <v>2808</v>
      </c>
      <c r="C3239" t="s">
        <v>28</v>
      </c>
      <c r="D3239" t="s">
        <v>38</v>
      </c>
      <c r="E3239" t="s">
        <v>11</v>
      </c>
      <c r="F3239" s="21">
        <v>45226</v>
      </c>
      <c r="G3239" s="21">
        <v>45956</v>
      </c>
      <c r="H3239" t="s">
        <v>12</v>
      </c>
    </row>
    <row r="3240" spans="1:8">
      <c r="A3240">
        <v>13239</v>
      </c>
      <c r="B3240" t="s">
        <v>2809</v>
      </c>
      <c r="C3240" t="s">
        <v>55</v>
      </c>
      <c r="D3240" t="s">
        <v>10</v>
      </c>
      <c r="E3240" t="s">
        <v>35</v>
      </c>
      <c r="F3240" s="21">
        <v>45312</v>
      </c>
      <c r="G3240" s="21">
        <v>45677</v>
      </c>
      <c r="H3240" t="s">
        <v>12</v>
      </c>
    </row>
    <row r="3241" spans="1:8">
      <c r="A3241">
        <v>13240</v>
      </c>
      <c r="B3241" t="s">
        <v>2092</v>
      </c>
      <c r="C3241" t="s">
        <v>14</v>
      </c>
      <c r="D3241" t="s">
        <v>10</v>
      </c>
      <c r="E3241" t="s">
        <v>35</v>
      </c>
      <c r="F3241" s="21">
        <v>45366</v>
      </c>
      <c r="G3241" s="21">
        <v>45546</v>
      </c>
      <c r="H3241" t="s">
        <v>12</v>
      </c>
    </row>
    <row r="3242" spans="1:8">
      <c r="A3242">
        <v>13241</v>
      </c>
      <c r="B3242" t="s">
        <v>2810</v>
      </c>
      <c r="C3242" t="s">
        <v>28</v>
      </c>
      <c r="D3242" t="s">
        <v>10</v>
      </c>
      <c r="E3242" t="s">
        <v>11</v>
      </c>
      <c r="F3242" s="21">
        <v>44993</v>
      </c>
      <c r="G3242" s="21">
        <v>45358</v>
      </c>
      <c r="H3242" t="s">
        <v>12</v>
      </c>
    </row>
    <row r="3243" spans="1:8">
      <c r="A3243">
        <v>13242</v>
      </c>
      <c r="B3243" t="s">
        <v>485</v>
      </c>
      <c r="C3243" t="s">
        <v>28</v>
      </c>
      <c r="D3243" t="s">
        <v>10</v>
      </c>
      <c r="E3243" t="s">
        <v>16</v>
      </c>
      <c r="F3243" s="21">
        <v>45322</v>
      </c>
      <c r="G3243" s="21">
        <v>45502</v>
      </c>
      <c r="H3243" t="s">
        <v>12</v>
      </c>
    </row>
    <row r="3244" spans="1:8">
      <c r="A3244">
        <v>13243</v>
      </c>
      <c r="B3244" t="s">
        <v>2811</v>
      </c>
      <c r="C3244" t="s">
        <v>28</v>
      </c>
      <c r="D3244" t="s">
        <v>18</v>
      </c>
      <c r="E3244" t="s">
        <v>22</v>
      </c>
      <c r="F3244" s="21">
        <v>45208</v>
      </c>
      <c r="G3244" s="21">
        <v>45938</v>
      </c>
      <c r="H3244" t="s">
        <v>12</v>
      </c>
    </row>
    <row r="3245" spans="1:8">
      <c r="A3245">
        <v>13244</v>
      </c>
      <c r="B3245" t="s">
        <v>2812</v>
      </c>
      <c r="C3245" t="s">
        <v>9</v>
      </c>
      <c r="D3245" t="s">
        <v>15</v>
      </c>
      <c r="E3245" t="s">
        <v>35</v>
      </c>
      <c r="F3245" s="21">
        <v>45154</v>
      </c>
      <c r="G3245" s="21">
        <v>45519</v>
      </c>
      <c r="H3245" t="s">
        <v>12</v>
      </c>
    </row>
    <row r="3246" spans="1:8">
      <c r="A3246">
        <v>13245</v>
      </c>
      <c r="B3246" t="s">
        <v>2813</v>
      </c>
      <c r="C3246" t="s">
        <v>28</v>
      </c>
      <c r="D3246" t="s">
        <v>15</v>
      </c>
      <c r="E3246" t="s">
        <v>11</v>
      </c>
      <c r="F3246" s="21">
        <v>45555</v>
      </c>
      <c r="G3246" s="21">
        <v>45735</v>
      </c>
      <c r="H3246" t="s">
        <v>12</v>
      </c>
    </row>
    <row r="3247" spans="1:8">
      <c r="A3247">
        <v>13246</v>
      </c>
      <c r="B3247" t="s">
        <v>2814</v>
      </c>
      <c r="C3247" t="s">
        <v>21</v>
      </c>
      <c r="D3247" t="s">
        <v>10</v>
      </c>
      <c r="E3247" t="s">
        <v>22</v>
      </c>
      <c r="F3247" s="21">
        <v>45418</v>
      </c>
      <c r="G3247" s="21">
        <v>45598</v>
      </c>
      <c r="H3247" t="s">
        <v>12</v>
      </c>
    </row>
    <row r="3248" spans="1:8">
      <c r="A3248">
        <v>13247</v>
      </c>
      <c r="B3248" t="s">
        <v>2815</v>
      </c>
      <c r="C3248" t="s">
        <v>55</v>
      </c>
      <c r="D3248" t="s">
        <v>15</v>
      </c>
      <c r="E3248" t="s">
        <v>35</v>
      </c>
      <c r="F3248" s="21">
        <v>44996</v>
      </c>
      <c r="G3248" s="21">
        <v>45361</v>
      </c>
      <c r="H3248" t="s">
        <v>12</v>
      </c>
    </row>
    <row r="3249" spans="1:8">
      <c r="A3249">
        <v>13248</v>
      </c>
      <c r="B3249" t="s">
        <v>202</v>
      </c>
      <c r="C3249" t="s">
        <v>9</v>
      </c>
      <c r="D3249" t="s">
        <v>26</v>
      </c>
      <c r="E3249" t="s">
        <v>30</v>
      </c>
      <c r="F3249" s="21">
        <v>45002</v>
      </c>
      <c r="G3249" s="21">
        <v>45182</v>
      </c>
      <c r="H3249" t="s">
        <v>12</v>
      </c>
    </row>
    <row r="3250" spans="1:8">
      <c r="A3250">
        <v>13249</v>
      </c>
      <c r="B3250" t="s">
        <v>2816</v>
      </c>
      <c r="C3250" t="s">
        <v>28</v>
      </c>
      <c r="D3250" t="s">
        <v>18</v>
      </c>
      <c r="E3250" t="s">
        <v>30</v>
      </c>
      <c r="F3250" s="21">
        <v>45604</v>
      </c>
      <c r="G3250" s="21">
        <v>46334</v>
      </c>
      <c r="H3250" t="s">
        <v>19</v>
      </c>
    </row>
    <row r="3251" spans="1:8">
      <c r="A3251">
        <v>13250</v>
      </c>
      <c r="B3251" t="s">
        <v>2817</v>
      </c>
      <c r="C3251" t="s">
        <v>21</v>
      </c>
      <c r="D3251" t="s">
        <v>38</v>
      </c>
      <c r="E3251" t="s">
        <v>16</v>
      </c>
      <c r="F3251" s="21">
        <v>45165</v>
      </c>
      <c r="G3251" s="21">
        <v>45345</v>
      </c>
      <c r="H3251" t="s">
        <v>12</v>
      </c>
    </row>
    <row r="3252" spans="1:8">
      <c r="A3252">
        <v>13251</v>
      </c>
      <c r="B3252" t="s">
        <v>2818</v>
      </c>
      <c r="C3252" t="s">
        <v>9</v>
      </c>
      <c r="D3252" t="s">
        <v>10</v>
      </c>
      <c r="E3252" t="s">
        <v>11</v>
      </c>
      <c r="F3252" s="21">
        <v>45181</v>
      </c>
      <c r="G3252" s="21">
        <v>45361</v>
      </c>
      <c r="H3252" t="s">
        <v>12</v>
      </c>
    </row>
    <row r="3253" spans="1:8">
      <c r="A3253">
        <v>13252</v>
      </c>
      <c r="B3253" t="s">
        <v>2819</v>
      </c>
      <c r="C3253" t="s">
        <v>25</v>
      </c>
      <c r="D3253" t="s">
        <v>15</v>
      </c>
      <c r="E3253" t="s">
        <v>35</v>
      </c>
      <c r="F3253" s="21">
        <v>45023</v>
      </c>
      <c r="G3253" s="21">
        <v>45388</v>
      </c>
      <c r="H3253" t="s">
        <v>12</v>
      </c>
    </row>
    <row r="3254" spans="1:8">
      <c r="A3254">
        <v>13253</v>
      </c>
      <c r="B3254" t="s">
        <v>2820</v>
      </c>
      <c r="C3254" t="s">
        <v>21</v>
      </c>
      <c r="D3254" t="s">
        <v>10</v>
      </c>
      <c r="E3254" t="s">
        <v>30</v>
      </c>
      <c r="F3254" s="21">
        <v>45236</v>
      </c>
      <c r="G3254" s="21">
        <v>45601</v>
      </c>
      <c r="H3254" t="s">
        <v>12</v>
      </c>
    </row>
    <row r="3255" spans="1:8">
      <c r="A3255">
        <v>13254</v>
      </c>
      <c r="B3255" t="s">
        <v>2821</v>
      </c>
      <c r="C3255" t="s">
        <v>9</v>
      </c>
      <c r="D3255" t="s">
        <v>15</v>
      </c>
      <c r="E3255" t="s">
        <v>16</v>
      </c>
      <c r="F3255" s="21">
        <v>45366</v>
      </c>
      <c r="G3255" s="21">
        <v>45731</v>
      </c>
      <c r="H3255" t="s">
        <v>12</v>
      </c>
    </row>
    <row r="3256" spans="1:8">
      <c r="A3256">
        <v>13255</v>
      </c>
      <c r="B3256" t="s">
        <v>549</v>
      </c>
      <c r="C3256" t="s">
        <v>21</v>
      </c>
      <c r="D3256" t="s">
        <v>10</v>
      </c>
      <c r="E3256" t="s">
        <v>30</v>
      </c>
      <c r="F3256" s="21">
        <v>44955</v>
      </c>
      <c r="G3256" s="21">
        <v>45685</v>
      </c>
      <c r="H3256" t="s">
        <v>12</v>
      </c>
    </row>
    <row r="3257" spans="1:8">
      <c r="A3257">
        <v>13256</v>
      </c>
      <c r="B3257" t="s">
        <v>2822</v>
      </c>
      <c r="C3257" t="s">
        <v>9</v>
      </c>
      <c r="D3257" t="s">
        <v>38</v>
      </c>
      <c r="E3257" t="s">
        <v>22</v>
      </c>
      <c r="F3257" s="21">
        <v>44993</v>
      </c>
      <c r="G3257" s="21">
        <v>45723</v>
      </c>
      <c r="H3257" t="s">
        <v>12</v>
      </c>
    </row>
    <row r="3258" spans="1:8">
      <c r="A3258">
        <v>13257</v>
      </c>
      <c r="B3258" t="s">
        <v>2823</v>
      </c>
      <c r="C3258" t="s">
        <v>28</v>
      </c>
      <c r="D3258" t="s">
        <v>15</v>
      </c>
      <c r="E3258" t="s">
        <v>35</v>
      </c>
      <c r="F3258" s="21">
        <v>45486</v>
      </c>
      <c r="G3258" s="21">
        <v>46216</v>
      </c>
      <c r="H3258" t="s">
        <v>19</v>
      </c>
    </row>
    <row r="3259" spans="1:8">
      <c r="A3259">
        <v>13258</v>
      </c>
      <c r="B3259" t="s">
        <v>2824</v>
      </c>
      <c r="C3259" t="s">
        <v>28</v>
      </c>
      <c r="D3259" t="s">
        <v>26</v>
      </c>
      <c r="E3259" t="s">
        <v>22</v>
      </c>
      <c r="F3259" s="21">
        <v>45399</v>
      </c>
      <c r="G3259" s="21">
        <v>46129</v>
      </c>
      <c r="H3259" t="s">
        <v>19</v>
      </c>
    </row>
    <row r="3260" spans="1:8">
      <c r="A3260">
        <v>13259</v>
      </c>
      <c r="B3260" t="s">
        <v>1396</v>
      </c>
      <c r="C3260" t="s">
        <v>25</v>
      </c>
      <c r="D3260" t="s">
        <v>26</v>
      </c>
      <c r="E3260" t="s">
        <v>22</v>
      </c>
      <c r="F3260" s="21">
        <v>45204</v>
      </c>
      <c r="G3260" s="21">
        <v>45569</v>
      </c>
      <c r="H3260" t="s">
        <v>12</v>
      </c>
    </row>
    <row r="3261" spans="1:8">
      <c r="A3261">
        <v>13260</v>
      </c>
      <c r="B3261" t="s">
        <v>1997</v>
      </c>
      <c r="C3261" t="s">
        <v>21</v>
      </c>
      <c r="D3261" t="s">
        <v>10</v>
      </c>
      <c r="E3261" t="s">
        <v>35</v>
      </c>
      <c r="F3261" s="21">
        <v>45116</v>
      </c>
      <c r="G3261" s="21">
        <v>45481</v>
      </c>
      <c r="H3261" t="s">
        <v>12</v>
      </c>
    </row>
    <row r="3262" spans="1:8">
      <c r="A3262">
        <v>13261</v>
      </c>
      <c r="B3262" t="s">
        <v>2825</v>
      </c>
      <c r="C3262" t="s">
        <v>25</v>
      </c>
      <c r="D3262" t="s">
        <v>15</v>
      </c>
      <c r="E3262" t="s">
        <v>22</v>
      </c>
      <c r="F3262" s="21">
        <v>45558</v>
      </c>
      <c r="G3262" s="21">
        <v>46288</v>
      </c>
      <c r="H3262" t="s">
        <v>19</v>
      </c>
    </row>
    <row r="3263" spans="1:8">
      <c r="A3263">
        <v>13262</v>
      </c>
      <c r="B3263" t="s">
        <v>2826</v>
      </c>
      <c r="C3263" t="s">
        <v>21</v>
      </c>
      <c r="D3263" t="s">
        <v>15</v>
      </c>
      <c r="E3263" t="s">
        <v>22</v>
      </c>
      <c r="F3263" s="21">
        <v>45560</v>
      </c>
      <c r="G3263" s="21">
        <v>46290</v>
      </c>
      <c r="H3263" t="s">
        <v>19</v>
      </c>
    </row>
    <row r="3264" spans="1:8">
      <c r="A3264">
        <v>13263</v>
      </c>
      <c r="B3264" t="s">
        <v>2827</v>
      </c>
      <c r="C3264" t="s">
        <v>28</v>
      </c>
      <c r="D3264" t="s">
        <v>38</v>
      </c>
      <c r="E3264" t="s">
        <v>35</v>
      </c>
      <c r="F3264" s="21">
        <v>45246</v>
      </c>
      <c r="G3264" s="21">
        <v>45976</v>
      </c>
      <c r="H3264" t="s">
        <v>12</v>
      </c>
    </row>
    <row r="3265" spans="1:8">
      <c r="A3265">
        <v>13264</v>
      </c>
      <c r="B3265" t="s">
        <v>2828</v>
      </c>
      <c r="C3265" t="s">
        <v>25</v>
      </c>
      <c r="D3265" t="s">
        <v>10</v>
      </c>
      <c r="E3265" t="s">
        <v>35</v>
      </c>
      <c r="F3265" s="21">
        <v>45194</v>
      </c>
      <c r="G3265" s="21">
        <v>45559</v>
      </c>
      <c r="H3265" t="s">
        <v>12</v>
      </c>
    </row>
    <row r="3266" spans="1:8">
      <c r="A3266">
        <v>13265</v>
      </c>
      <c r="B3266" t="s">
        <v>2829</v>
      </c>
      <c r="C3266" t="s">
        <v>9</v>
      </c>
      <c r="D3266" t="s">
        <v>26</v>
      </c>
      <c r="E3266" t="s">
        <v>35</v>
      </c>
      <c r="F3266" s="21">
        <v>45065</v>
      </c>
      <c r="G3266" s="21">
        <v>45795</v>
      </c>
      <c r="H3266" t="s">
        <v>12</v>
      </c>
    </row>
    <row r="3267" spans="1:8">
      <c r="A3267">
        <v>13266</v>
      </c>
      <c r="B3267" t="s">
        <v>2830</v>
      </c>
      <c r="C3267" t="s">
        <v>9</v>
      </c>
      <c r="D3267" t="s">
        <v>38</v>
      </c>
      <c r="E3267" t="s">
        <v>30</v>
      </c>
      <c r="F3267" s="21">
        <v>45179</v>
      </c>
      <c r="G3267" s="21">
        <v>45909</v>
      </c>
      <c r="H3267" t="s">
        <v>12</v>
      </c>
    </row>
    <row r="3268" spans="1:8">
      <c r="A3268">
        <v>13267</v>
      </c>
      <c r="B3268" t="s">
        <v>2217</v>
      </c>
      <c r="C3268" t="s">
        <v>14</v>
      </c>
      <c r="D3268" t="s">
        <v>26</v>
      </c>
      <c r="E3268" t="s">
        <v>30</v>
      </c>
      <c r="F3268" s="21">
        <v>45043</v>
      </c>
      <c r="G3268" s="21">
        <v>45223</v>
      </c>
      <c r="H3268" t="s">
        <v>12</v>
      </c>
    </row>
    <row r="3269" spans="1:8">
      <c r="A3269">
        <v>13268</v>
      </c>
      <c r="B3269" t="s">
        <v>1163</v>
      </c>
      <c r="C3269" t="s">
        <v>55</v>
      </c>
      <c r="D3269" t="s">
        <v>26</v>
      </c>
      <c r="E3269" t="s">
        <v>11</v>
      </c>
      <c r="F3269" s="21">
        <v>45537</v>
      </c>
      <c r="G3269" s="21">
        <v>46267</v>
      </c>
      <c r="H3269" t="s">
        <v>19</v>
      </c>
    </row>
    <row r="3270" spans="1:8">
      <c r="A3270">
        <v>13269</v>
      </c>
      <c r="B3270" t="s">
        <v>2831</v>
      </c>
      <c r="C3270" t="s">
        <v>55</v>
      </c>
      <c r="D3270" t="s">
        <v>18</v>
      </c>
      <c r="E3270" t="s">
        <v>22</v>
      </c>
      <c r="F3270" s="21">
        <v>45248</v>
      </c>
      <c r="G3270" s="21">
        <v>45428</v>
      </c>
      <c r="H3270" t="s">
        <v>12</v>
      </c>
    </row>
    <row r="3271" spans="1:8">
      <c r="A3271">
        <v>13270</v>
      </c>
      <c r="B3271" t="s">
        <v>2719</v>
      </c>
      <c r="C3271" t="s">
        <v>9</v>
      </c>
      <c r="D3271" t="s">
        <v>15</v>
      </c>
      <c r="E3271" t="s">
        <v>35</v>
      </c>
      <c r="F3271" s="21">
        <v>45193</v>
      </c>
      <c r="G3271" s="21">
        <v>45558</v>
      </c>
      <c r="H3271" t="s">
        <v>12</v>
      </c>
    </row>
    <row r="3272" spans="1:8">
      <c r="A3272">
        <v>13271</v>
      </c>
      <c r="B3272" t="s">
        <v>2832</v>
      </c>
      <c r="C3272" t="s">
        <v>9</v>
      </c>
      <c r="D3272" t="s">
        <v>38</v>
      </c>
      <c r="E3272" t="s">
        <v>22</v>
      </c>
      <c r="F3272" s="21">
        <v>44934</v>
      </c>
      <c r="G3272" s="21">
        <v>45114</v>
      </c>
      <c r="H3272" t="s">
        <v>12</v>
      </c>
    </row>
    <row r="3273" spans="1:8">
      <c r="A3273">
        <v>13272</v>
      </c>
      <c r="B3273" t="s">
        <v>2833</v>
      </c>
      <c r="C3273" t="s">
        <v>14</v>
      </c>
      <c r="D3273" t="s">
        <v>15</v>
      </c>
      <c r="E3273" t="s">
        <v>30</v>
      </c>
      <c r="F3273" s="21">
        <v>45066</v>
      </c>
      <c r="G3273" s="21">
        <v>45431</v>
      </c>
      <c r="H3273" t="s">
        <v>12</v>
      </c>
    </row>
    <row r="3274" spans="1:8">
      <c r="A3274">
        <v>13273</v>
      </c>
      <c r="B3274" t="s">
        <v>2834</v>
      </c>
      <c r="C3274" t="s">
        <v>25</v>
      </c>
      <c r="D3274" t="s">
        <v>18</v>
      </c>
      <c r="E3274" t="s">
        <v>16</v>
      </c>
      <c r="F3274" s="21">
        <v>45227</v>
      </c>
      <c r="G3274" s="21">
        <v>45592</v>
      </c>
      <c r="H3274" t="s">
        <v>12</v>
      </c>
    </row>
    <row r="3275" spans="1:8">
      <c r="A3275">
        <v>13274</v>
      </c>
      <c r="B3275" t="s">
        <v>2835</v>
      </c>
      <c r="C3275" t="s">
        <v>14</v>
      </c>
      <c r="D3275" t="s">
        <v>15</v>
      </c>
      <c r="E3275" t="s">
        <v>35</v>
      </c>
      <c r="F3275" s="21">
        <v>45372</v>
      </c>
      <c r="G3275" s="21">
        <v>45737</v>
      </c>
      <c r="H3275" t="s">
        <v>12</v>
      </c>
    </row>
    <row r="3276" spans="1:8">
      <c r="A3276">
        <v>13275</v>
      </c>
      <c r="B3276" t="s">
        <v>2836</v>
      </c>
      <c r="C3276" t="s">
        <v>9</v>
      </c>
      <c r="D3276" t="s">
        <v>10</v>
      </c>
      <c r="E3276" t="s">
        <v>22</v>
      </c>
      <c r="F3276" s="21">
        <v>45195</v>
      </c>
      <c r="G3276" s="21">
        <v>45375</v>
      </c>
      <c r="H3276" t="s">
        <v>12</v>
      </c>
    </row>
    <row r="3277" spans="1:8">
      <c r="A3277">
        <v>13276</v>
      </c>
      <c r="B3277" t="s">
        <v>1540</v>
      </c>
      <c r="C3277" t="s">
        <v>25</v>
      </c>
      <c r="D3277" t="s">
        <v>38</v>
      </c>
      <c r="E3277" t="s">
        <v>30</v>
      </c>
      <c r="F3277" s="21">
        <v>45428</v>
      </c>
      <c r="G3277" s="21">
        <v>45793</v>
      </c>
      <c r="H3277" t="s">
        <v>12</v>
      </c>
    </row>
    <row r="3278" spans="1:8">
      <c r="A3278">
        <v>13277</v>
      </c>
      <c r="B3278" t="s">
        <v>1590</v>
      </c>
      <c r="C3278" t="s">
        <v>9</v>
      </c>
      <c r="D3278" t="s">
        <v>15</v>
      </c>
      <c r="E3278" t="s">
        <v>22</v>
      </c>
      <c r="F3278" s="21">
        <v>45242</v>
      </c>
      <c r="G3278" s="21">
        <v>45607</v>
      </c>
      <c r="H3278" t="s">
        <v>12</v>
      </c>
    </row>
    <row r="3279" spans="1:8">
      <c r="A3279">
        <v>13278</v>
      </c>
      <c r="B3279" t="s">
        <v>1062</v>
      </c>
      <c r="C3279" t="s">
        <v>21</v>
      </c>
      <c r="D3279" t="s">
        <v>15</v>
      </c>
      <c r="E3279" t="s">
        <v>35</v>
      </c>
      <c r="F3279" s="21">
        <v>44956</v>
      </c>
      <c r="G3279" s="21">
        <v>45321</v>
      </c>
      <c r="H3279" t="s">
        <v>12</v>
      </c>
    </row>
    <row r="3280" spans="1:8">
      <c r="A3280">
        <v>13279</v>
      </c>
      <c r="B3280" t="s">
        <v>2837</v>
      </c>
      <c r="C3280" t="s">
        <v>25</v>
      </c>
      <c r="D3280" t="s">
        <v>10</v>
      </c>
      <c r="E3280" t="s">
        <v>22</v>
      </c>
      <c r="F3280" s="21">
        <v>45317</v>
      </c>
      <c r="G3280" s="21">
        <v>45497</v>
      </c>
      <c r="H3280" t="s">
        <v>12</v>
      </c>
    </row>
    <row r="3281" spans="1:8">
      <c r="A3281">
        <v>13280</v>
      </c>
      <c r="B3281" t="s">
        <v>2838</v>
      </c>
      <c r="C3281" t="s">
        <v>55</v>
      </c>
      <c r="D3281" t="s">
        <v>10</v>
      </c>
      <c r="E3281" t="s">
        <v>30</v>
      </c>
      <c r="F3281" s="21">
        <v>44982</v>
      </c>
      <c r="G3281" s="21">
        <v>45162</v>
      </c>
      <c r="H3281" t="s">
        <v>12</v>
      </c>
    </row>
    <row r="3282" spans="1:8">
      <c r="A3282">
        <v>13281</v>
      </c>
      <c r="B3282" t="s">
        <v>2839</v>
      </c>
      <c r="C3282" t="s">
        <v>28</v>
      </c>
      <c r="D3282" t="s">
        <v>15</v>
      </c>
      <c r="E3282" t="s">
        <v>30</v>
      </c>
      <c r="F3282" s="21">
        <v>45161</v>
      </c>
      <c r="G3282" s="21">
        <v>45341</v>
      </c>
      <c r="H3282" t="s">
        <v>12</v>
      </c>
    </row>
    <row r="3283" spans="1:8">
      <c r="A3283">
        <v>13282</v>
      </c>
      <c r="B3283" t="s">
        <v>1404</v>
      </c>
      <c r="C3283" t="s">
        <v>21</v>
      </c>
      <c r="D3283" t="s">
        <v>18</v>
      </c>
      <c r="E3283" t="s">
        <v>16</v>
      </c>
      <c r="F3283" s="21">
        <v>45106</v>
      </c>
      <c r="G3283" s="21">
        <v>45286</v>
      </c>
      <c r="H3283" t="s">
        <v>12</v>
      </c>
    </row>
    <row r="3284" spans="1:8">
      <c r="A3284">
        <v>13283</v>
      </c>
      <c r="B3284" t="s">
        <v>2840</v>
      </c>
      <c r="C3284" t="s">
        <v>55</v>
      </c>
      <c r="D3284" t="s">
        <v>38</v>
      </c>
      <c r="E3284" t="s">
        <v>22</v>
      </c>
      <c r="F3284" s="21">
        <v>45599</v>
      </c>
      <c r="G3284" s="21">
        <v>45964</v>
      </c>
      <c r="H3284" t="s">
        <v>12</v>
      </c>
    </row>
    <row r="3285" spans="1:8">
      <c r="A3285">
        <v>13284</v>
      </c>
      <c r="B3285" t="s">
        <v>2841</v>
      </c>
      <c r="C3285" t="s">
        <v>21</v>
      </c>
      <c r="D3285" t="s">
        <v>10</v>
      </c>
      <c r="E3285" t="s">
        <v>35</v>
      </c>
      <c r="F3285" s="21">
        <v>44995</v>
      </c>
      <c r="G3285" s="21">
        <v>45360</v>
      </c>
      <c r="H3285" t="s">
        <v>12</v>
      </c>
    </row>
    <row r="3286" spans="1:8">
      <c r="A3286">
        <v>13285</v>
      </c>
      <c r="B3286" t="s">
        <v>2477</v>
      </c>
      <c r="C3286" t="s">
        <v>9</v>
      </c>
      <c r="D3286" t="s">
        <v>18</v>
      </c>
      <c r="E3286" t="s">
        <v>30</v>
      </c>
      <c r="F3286" s="21">
        <v>45029</v>
      </c>
      <c r="G3286" s="21">
        <v>45209</v>
      </c>
      <c r="H3286" t="s">
        <v>12</v>
      </c>
    </row>
    <row r="3287" spans="1:8">
      <c r="A3287">
        <v>13286</v>
      </c>
      <c r="B3287" t="s">
        <v>2842</v>
      </c>
      <c r="C3287" t="s">
        <v>25</v>
      </c>
      <c r="D3287" t="s">
        <v>15</v>
      </c>
      <c r="E3287" t="s">
        <v>35</v>
      </c>
      <c r="F3287" s="21">
        <v>45581</v>
      </c>
      <c r="G3287" s="21">
        <v>45946</v>
      </c>
      <c r="H3287" t="s">
        <v>12</v>
      </c>
    </row>
    <row r="3288" spans="1:8">
      <c r="A3288">
        <v>13287</v>
      </c>
      <c r="B3288" t="s">
        <v>2843</v>
      </c>
      <c r="C3288" t="s">
        <v>28</v>
      </c>
      <c r="D3288" t="s">
        <v>26</v>
      </c>
      <c r="E3288" t="s">
        <v>16</v>
      </c>
      <c r="F3288" s="21">
        <v>45412</v>
      </c>
      <c r="G3288" s="21">
        <v>46142</v>
      </c>
      <c r="H3288" t="s">
        <v>19</v>
      </c>
    </row>
    <row r="3289" spans="1:8">
      <c r="A3289">
        <v>13288</v>
      </c>
      <c r="B3289" t="s">
        <v>2844</v>
      </c>
      <c r="C3289" t="s">
        <v>55</v>
      </c>
      <c r="D3289" t="s">
        <v>38</v>
      </c>
      <c r="E3289" t="s">
        <v>35</v>
      </c>
      <c r="F3289" s="21">
        <v>45057</v>
      </c>
      <c r="G3289" s="21">
        <v>45237</v>
      </c>
      <c r="H3289" t="s">
        <v>12</v>
      </c>
    </row>
    <row r="3290" spans="1:8">
      <c r="A3290">
        <v>13289</v>
      </c>
      <c r="B3290" t="s">
        <v>1628</v>
      </c>
      <c r="C3290" t="s">
        <v>21</v>
      </c>
      <c r="D3290" t="s">
        <v>15</v>
      </c>
      <c r="E3290" t="s">
        <v>35</v>
      </c>
      <c r="F3290" s="21">
        <v>45293</v>
      </c>
      <c r="G3290" s="21">
        <v>45658</v>
      </c>
      <c r="H3290" t="s">
        <v>12</v>
      </c>
    </row>
    <row r="3291" spans="1:8">
      <c r="A3291">
        <v>13290</v>
      </c>
      <c r="B3291" t="s">
        <v>1699</v>
      </c>
      <c r="C3291" t="s">
        <v>25</v>
      </c>
      <c r="D3291" t="s">
        <v>38</v>
      </c>
      <c r="E3291" t="s">
        <v>11</v>
      </c>
      <c r="F3291" s="21">
        <v>45345</v>
      </c>
      <c r="G3291" s="21">
        <v>45710</v>
      </c>
      <c r="H3291" t="s">
        <v>12</v>
      </c>
    </row>
    <row r="3292" spans="1:8">
      <c r="A3292">
        <v>13291</v>
      </c>
      <c r="B3292" t="s">
        <v>2845</v>
      </c>
      <c r="C3292" t="s">
        <v>14</v>
      </c>
      <c r="D3292" t="s">
        <v>38</v>
      </c>
      <c r="E3292" t="s">
        <v>16</v>
      </c>
      <c r="F3292" s="21">
        <v>45077</v>
      </c>
      <c r="G3292" s="21">
        <v>45807</v>
      </c>
      <c r="H3292" t="s">
        <v>12</v>
      </c>
    </row>
    <row r="3293" spans="1:8">
      <c r="A3293">
        <v>13292</v>
      </c>
      <c r="B3293" t="s">
        <v>2846</v>
      </c>
      <c r="C3293" t="s">
        <v>9</v>
      </c>
      <c r="D3293" t="s">
        <v>18</v>
      </c>
      <c r="E3293" t="s">
        <v>35</v>
      </c>
      <c r="F3293" s="21">
        <v>45184</v>
      </c>
      <c r="G3293" s="21">
        <v>45364</v>
      </c>
      <c r="H3293" t="s">
        <v>12</v>
      </c>
    </row>
    <row r="3294" spans="1:8">
      <c r="A3294">
        <v>13293</v>
      </c>
      <c r="B3294" t="s">
        <v>2847</v>
      </c>
      <c r="C3294" t="s">
        <v>25</v>
      </c>
      <c r="D3294" t="s">
        <v>18</v>
      </c>
      <c r="E3294" t="s">
        <v>22</v>
      </c>
      <c r="F3294" s="21">
        <v>45281</v>
      </c>
      <c r="G3294" s="21">
        <v>46011</v>
      </c>
      <c r="H3294" t="s">
        <v>12</v>
      </c>
    </row>
    <row r="3295" spans="1:8">
      <c r="A3295">
        <v>13294</v>
      </c>
      <c r="B3295" t="s">
        <v>451</v>
      </c>
      <c r="C3295" t="s">
        <v>28</v>
      </c>
      <c r="D3295" t="s">
        <v>26</v>
      </c>
      <c r="E3295" t="s">
        <v>22</v>
      </c>
      <c r="F3295" s="21">
        <v>45494</v>
      </c>
      <c r="G3295" s="21">
        <v>45859</v>
      </c>
      <c r="H3295" t="s">
        <v>12</v>
      </c>
    </row>
    <row r="3296" spans="1:8">
      <c r="A3296">
        <v>13295</v>
      </c>
      <c r="B3296" t="s">
        <v>2848</v>
      </c>
      <c r="C3296" t="s">
        <v>25</v>
      </c>
      <c r="D3296" t="s">
        <v>10</v>
      </c>
      <c r="E3296" t="s">
        <v>35</v>
      </c>
      <c r="F3296" s="21">
        <v>45106</v>
      </c>
      <c r="G3296" s="21">
        <v>45471</v>
      </c>
      <c r="H3296" t="s">
        <v>12</v>
      </c>
    </row>
    <row r="3297" spans="1:8">
      <c r="A3297">
        <v>13296</v>
      </c>
      <c r="B3297" t="s">
        <v>2849</v>
      </c>
      <c r="C3297" t="s">
        <v>14</v>
      </c>
      <c r="D3297" t="s">
        <v>15</v>
      </c>
      <c r="E3297" t="s">
        <v>11</v>
      </c>
      <c r="F3297" s="21">
        <v>45442</v>
      </c>
      <c r="G3297" s="21">
        <v>45807</v>
      </c>
      <c r="H3297" t="s">
        <v>12</v>
      </c>
    </row>
    <row r="3298" spans="1:8">
      <c r="A3298">
        <v>13297</v>
      </c>
      <c r="B3298" t="s">
        <v>2850</v>
      </c>
      <c r="C3298" t="s">
        <v>25</v>
      </c>
      <c r="D3298" t="s">
        <v>10</v>
      </c>
      <c r="E3298" t="s">
        <v>16</v>
      </c>
      <c r="F3298" s="21">
        <v>44959</v>
      </c>
      <c r="G3298" s="21">
        <v>45689</v>
      </c>
      <c r="H3298" t="s">
        <v>12</v>
      </c>
    </row>
    <row r="3299" spans="1:8">
      <c r="A3299">
        <v>13298</v>
      </c>
      <c r="B3299" t="s">
        <v>2851</v>
      </c>
      <c r="C3299" t="s">
        <v>25</v>
      </c>
      <c r="D3299" t="s">
        <v>10</v>
      </c>
      <c r="E3299" t="s">
        <v>30</v>
      </c>
      <c r="F3299" s="21">
        <v>45219</v>
      </c>
      <c r="G3299" s="21">
        <v>45949</v>
      </c>
      <c r="H3299" t="s">
        <v>12</v>
      </c>
    </row>
    <row r="3300" spans="1:8">
      <c r="A3300">
        <v>13299</v>
      </c>
      <c r="B3300" t="s">
        <v>2852</v>
      </c>
      <c r="C3300" t="s">
        <v>14</v>
      </c>
      <c r="D3300" t="s">
        <v>18</v>
      </c>
      <c r="E3300" t="s">
        <v>11</v>
      </c>
      <c r="F3300" s="21">
        <v>45005</v>
      </c>
      <c r="G3300" s="21">
        <v>45185</v>
      </c>
      <c r="H3300" t="s">
        <v>12</v>
      </c>
    </row>
    <row r="3301" spans="1:8">
      <c r="A3301">
        <v>13300</v>
      </c>
      <c r="B3301" t="s">
        <v>2853</v>
      </c>
      <c r="C3301" t="s">
        <v>21</v>
      </c>
      <c r="D3301" t="s">
        <v>38</v>
      </c>
      <c r="E3301" t="s">
        <v>30</v>
      </c>
      <c r="F3301" s="21">
        <v>45477</v>
      </c>
      <c r="G3301" s="21">
        <v>46207</v>
      </c>
      <c r="H3301" t="s">
        <v>19</v>
      </c>
    </row>
    <row r="3302" spans="1:8">
      <c r="A3302">
        <v>13301</v>
      </c>
      <c r="B3302" t="s">
        <v>2854</v>
      </c>
      <c r="C3302" t="s">
        <v>14</v>
      </c>
      <c r="D3302" t="s">
        <v>15</v>
      </c>
      <c r="E3302" t="s">
        <v>16</v>
      </c>
      <c r="F3302" s="21">
        <v>45388</v>
      </c>
      <c r="G3302" s="21">
        <v>45753</v>
      </c>
      <c r="H3302" t="s">
        <v>12</v>
      </c>
    </row>
    <row r="3303" spans="1:8">
      <c r="A3303">
        <v>13302</v>
      </c>
      <c r="B3303" t="s">
        <v>2855</v>
      </c>
      <c r="C3303" t="s">
        <v>21</v>
      </c>
      <c r="D3303" t="s">
        <v>18</v>
      </c>
      <c r="E3303" t="s">
        <v>30</v>
      </c>
      <c r="F3303" s="21">
        <v>45587</v>
      </c>
      <c r="G3303" s="21">
        <v>46317</v>
      </c>
      <c r="H3303" t="s">
        <v>19</v>
      </c>
    </row>
    <row r="3304" spans="1:8">
      <c r="A3304">
        <v>13303</v>
      </c>
      <c r="B3304" t="s">
        <v>2856</v>
      </c>
      <c r="C3304" t="s">
        <v>55</v>
      </c>
      <c r="D3304" t="s">
        <v>18</v>
      </c>
      <c r="E3304" t="s">
        <v>16</v>
      </c>
      <c r="F3304" s="21">
        <v>45123</v>
      </c>
      <c r="G3304" s="21">
        <v>45853</v>
      </c>
      <c r="H3304" t="s">
        <v>12</v>
      </c>
    </row>
    <row r="3305" spans="1:8">
      <c r="A3305">
        <v>13304</v>
      </c>
      <c r="B3305" t="s">
        <v>2857</v>
      </c>
      <c r="C3305" t="s">
        <v>14</v>
      </c>
      <c r="D3305" t="s">
        <v>18</v>
      </c>
      <c r="E3305" t="s">
        <v>16</v>
      </c>
      <c r="F3305" s="21">
        <v>45413</v>
      </c>
      <c r="G3305" s="21">
        <v>45778</v>
      </c>
      <c r="H3305" t="s">
        <v>12</v>
      </c>
    </row>
    <row r="3306" spans="1:8">
      <c r="A3306">
        <v>13305</v>
      </c>
      <c r="B3306" t="s">
        <v>2858</v>
      </c>
      <c r="C3306" t="s">
        <v>14</v>
      </c>
      <c r="D3306" t="s">
        <v>15</v>
      </c>
      <c r="E3306" t="s">
        <v>16</v>
      </c>
      <c r="F3306" s="21">
        <v>44995</v>
      </c>
      <c r="G3306" s="21">
        <v>45725</v>
      </c>
      <c r="H3306" t="s">
        <v>12</v>
      </c>
    </row>
    <row r="3307" spans="1:8">
      <c r="A3307">
        <v>13306</v>
      </c>
      <c r="B3307" t="s">
        <v>2859</v>
      </c>
      <c r="C3307" t="s">
        <v>21</v>
      </c>
      <c r="D3307" t="s">
        <v>26</v>
      </c>
      <c r="E3307" t="s">
        <v>30</v>
      </c>
      <c r="F3307" s="21">
        <v>45263</v>
      </c>
      <c r="G3307" s="21">
        <v>45993</v>
      </c>
      <c r="H3307" t="s">
        <v>12</v>
      </c>
    </row>
    <row r="3308" spans="1:8">
      <c r="A3308">
        <v>13307</v>
      </c>
      <c r="B3308" t="s">
        <v>2860</v>
      </c>
      <c r="C3308" t="s">
        <v>9</v>
      </c>
      <c r="D3308" t="s">
        <v>38</v>
      </c>
      <c r="E3308" t="s">
        <v>35</v>
      </c>
      <c r="F3308" s="21">
        <v>45162</v>
      </c>
      <c r="G3308" s="21">
        <v>45527</v>
      </c>
      <c r="H3308" t="s">
        <v>12</v>
      </c>
    </row>
    <row r="3309" spans="1:8">
      <c r="A3309">
        <v>13308</v>
      </c>
      <c r="B3309" t="s">
        <v>421</v>
      </c>
      <c r="C3309" t="s">
        <v>28</v>
      </c>
      <c r="D3309" t="s">
        <v>18</v>
      </c>
      <c r="E3309" t="s">
        <v>30</v>
      </c>
      <c r="F3309" s="21">
        <v>45566</v>
      </c>
      <c r="G3309" s="21">
        <v>45746</v>
      </c>
      <c r="H3309" t="s">
        <v>12</v>
      </c>
    </row>
    <row r="3310" spans="1:8">
      <c r="A3310">
        <v>13309</v>
      </c>
      <c r="B3310" t="s">
        <v>2861</v>
      </c>
      <c r="C3310" t="s">
        <v>25</v>
      </c>
      <c r="D3310" t="s">
        <v>26</v>
      </c>
      <c r="E3310" t="s">
        <v>16</v>
      </c>
      <c r="F3310" s="21">
        <v>45576</v>
      </c>
      <c r="G3310" s="21">
        <v>46306</v>
      </c>
      <c r="H3310" t="s">
        <v>19</v>
      </c>
    </row>
    <row r="3311" spans="1:8">
      <c r="A3311">
        <v>13310</v>
      </c>
      <c r="B3311" t="s">
        <v>2862</v>
      </c>
      <c r="C3311" t="s">
        <v>9</v>
      </c>
      <c r="D3311" t="s">
        <v>38</v>
      </c>
      <c r="E3311" t="s">
        <v>22</v>
      </c>
      <c r="F3311" s="21">
        <v>45412</v>
      </c>
      <c r="G3311" s="21">
        <v>46142</v>
      </c>
      <c r="H3311" t="s">
        <v>19</v>
      </c>
    </row>
    <row r="3312" spans="1:8">
      <c r="A3312">
        <v>13311</v>
      </c>
      <c r="B3312" t="s">
        <v>2863</v>
      </c>
      <c r="C3312" t="s">
        <v>9</v>
      </c>
      <c r="D3312" t="s">
        <v>38</v>
      </c>
      <c r="E3312" t="s">
        <v>30</v>
      </c>
      <c r="F3312" s="21">
        <v>45103</v>
      </c>
      <c r="G3312" s="21">
        <v>45468</v>
      </c>
      <c r="H3312" t="s">
        <v>12</v>
      </c>
    </row>
    <row r="3313" spans="1:8">
      <c r="A3313">
        <v>13312</v>
      </c>
      <c r="B3313" t="s">
        <v>2864</v>
      </c>
      <c r="C3313" t="s">
        <v>14</v>
      </c>
      <c r="D3313" t="s">
        <v>10</v>
      </c>
      <c r="E3313" t="s">
        <v>30</v>
      </c>
      <c r="F3313" s="21">
        <v>45195</v>
      </c>
      <c r="G3313" s="21">
        <v>45560</v>
      </c>
      <c r="H3313" t="s">
        <v>12</v>
      </c>
    </row>
    <row r="3314" spans="1:8">
      <c r="A3314">
        <v>13313</v>
      </c>
      <c r="B3314" t="s">
        <v>2865</v>
      </c>
      <c r="C3314" t="s">
        <v>21</v>
      </c>
      <c r="D3314" t="s">
        <v>15</v>
      </c>
      <c r="E3314" t="s">
        <v>30</v>
      </c>
      <c r="F3314" s="21">
        <v>44994</v>
      </c>
      <c r="G3314" s="21">
        <v>45359</v>
      </c>
      <c r="H3314" t="s">
        <v>12</v>
      </c>
    </row>
    <row r="3315" spans="1:8">
      <c r="A3315">
        <v>13314</v>
      </c>
      <c r="B3315" t="s">
        <v>2866</v>
      </c>
      <c r="C3315" t="s">
        <v>21</v>
      </c>
      <c r="D3315" t="s">
        <v>38</v>
      </c>
      <c r="E3315" t="s">
        <v>35</v>
      </c>
      <c r="F3315" s="21">
        <v>45036</v>
      </c>
      <c r="G3315" s="21">
        <v>45216</v>
      </c>
      <c r="H3315" t="s">
        <v>12</v>
      </c>
    </row>
    <row r="3316" spans="1:8">
      <c r="A3316">
        <v>13315</v>
      </c>
      <c r="B3316" t="s">
        <v>2190</v>
      </c>
      <c r="C3316" t="s">
        <v>21</v>
      </c>
      <c r="D3316" t="s">
        <v>15</v>
      </c>
      <c r="E3316" t="s">
        <v>16</v>
      </c>
      <c r="F3316" s="21">
        <v>45077</v>
      </c>
      <c r="G3316" s="21">
        <v>45807</v>
      </c>
      <c r="H3316" t="s">
        <v>12</v>
      </c>
    </row>
    <row r="3317" spans="1:8">
      <c r="A3317">
        <v>13316</v>
      </c>
      <c r="B3317" t="s">
        <v>2867</v>
      </c>
      <c r="C3317" t="s">
        <v>28</v>
      </c>
      <c r="D3317" t="s">
        <v>10</v>
      </c>
      <c r="E3317" t="s">
        <v>35</v>
      </c>
      <c r="F3317" s="21">
        <v>45322</v>
      </c>
      <c r="G3317" s="21">
        <v>46052</v>
      </c>
      <c r="H3317" t="s">
        <v>19</v>
      </c>
    </row>
    <row r="3318" spans="1:8">
      <c r="A3318">
        <v>13317</v>
      </c>
      <c r="B3318" t="s">
        <v>2868</v>
      </c>
      <c r="C3318" t="s">
        <v>55</v>
      </c>
      <c r="D3318" t="s">
        <v>15</v>
      </c>
      <c r="E3318" t="s">
        <v>35</v>
      </c>
      <c r="F3318" s="21">
        <v>45453</v>
      </c>
      <c r="G3318" s="21">
        <v>45633</v>
      </c>
      <c r="H3318" t="s">
        <v>12</v>
      </c>
    </row>
    <row r="3319" spans="1:8">
      <c r="A3319">
        <v>13318</v>
      </c>
      <c r="B3319" t="s">
        <v>2869</v>
      </c>
      <c r="C3319" t="s">
        <v>9</v>
      </c>
      <c r="D3319" t="s">
        <v>10</v>
      </c>
      <c r="E3319" t="s">
        <v>30</v>
      </c>
      <c r="F3319" s="21">
        <v>45419</v>
      </c>
      <c r="G3319" s="21">
        <v>46149</v>
      </c>
      <c r="H3319" t="s">
        <v>19</v>
      </c>
    </row>
    <row r="3320" spans="1:8">
      <c r="A3320">
        <v>13319</v>
      </c>
      <c r="B3320" t="s">
        <v>2870</v>
      </c>
      <c r="C3320" t="s">
        <v>55</v>
      </c>
      <c r="D3320" t="s">
        <v>26</v>
      </c>
      <c r="E3320" t="s">
        <v>30</v>
      </c>
      <c r="F3320" s="21">
        <v>45387</v>
      </c>
      <c r="G3320" s="21">
        <v>46117</v>
      </c>
      <c r="H3320" t="s">
        <v>19</v>
      </c>
    </row>
    <row r="3321" spans="1:8">
      <c r="A3321">
        <v>13320</v>
      </c>
      <c r="B3321" t="s">
        <v>2871</v>
      </c>
      <c r="C3321" t="s">
        <v>55</v>
      </c>
      <c r="D3321" t="s">
        <v>18</v>
      </c>
      <c r="E3321" t="s">
        <v>16</v>
      </c>
      <c r="F3321" s="21">
        <v>45018</v>
      </c>
      <c r="G3321" s="21">
        <v>45748</v>
      </c>
      <c r="H3321" t="s">
        <v>12</v>
      </c>
    </row>
    <row r="3322" spans="1:8">
      <c r="A3322">
        <v>13321</v>
      </c>
      <c r="B3322" t="s">
        <v>2872</v>
      </c>
      <c r="C3322" t="s">
        <v>14</v>
      </c>
      <c r="D3322" t="s">
        <v>38</v>
      </c>
      <c r="E3322" t="s">
        <v>30</v>
      </c>
      <c r="F3322" s="21">
        <v>45106</v>
      </c>
      <c r="G3322" s="21">
        <v>45471</v>
      </c>
      <c r="H3322" t="s">
        <v>12</v>
      </c>
    </row>
    <row r="3323" spans="1:8">
      <c r="A3323">
        <v>13322</v>
      </c>
      <c r="B3323" t="s">
        <v>2873</v>
      </c>
      <c r="C3323" t="s">
        <v>28</v>
      </c>
      <c r="D3323" t="s">
        <v>18</v>
      </c>
      <c r="E3323" t="s">
        <v>35</v>
      </c>
      <c r="F3323" s="21">
        <v>45387</v>
      </c>
      <c r="G3323" s="21">
        <v>45567</v>
      </c>
      <c r="H3323" t="s">
        <v>12</v>
      </c>
    </row>
    <row r="3324" spans="1:8">
      <c r="A3324">
        <v>13323</v>
      </c>
      <c r="B3324" t="s">
        <v>2874</v>
      </c>
      <c r="C3324" t="s">
        <v>21</v>
      </c>
      <c r="D3324" t="s">
        <v>15</v>
      </c>
      <c r="E3324" t="s">
        <v>16</v>
      </c>
      <c r="F3324" s="21">
        <v>45081</v>
      </c>
      <c r="G3324" s="21">
        <v>45261</v>
      </c>
      <c r="H3324" t="s">
        <v>12</v>
      </c>
    </row>
    <row r="3325" spans="1:8">
      <c r="A3325">
        <v>13324</v>
      </c>
      <c r="B3325" t="s">
        <v>2875</v>
      </c>
      <c r="C3325" t="s">
        <v>55</v>
      </c>
      <c r="D3325" t="s">
        <v>26</v>
      </c>
      <c r="E3325" t="s">
        <v>22</v>
      </c>
      <c r="F3325" s="21">
        <v>45087</v>
      </c>
      <c r="G3325" s="21">
        <v>45817</v>
      </c>
      <c r="H3325" t="s">
        <v>12</v>
      </c>
    </row>
    <row r="3326" spans="1:8">
      <c r="A3326">
        <v>13325</v>
      </c>
      <c r="B3326" t="s">
        <v>2876</v>
      </c>
      <c r="C3326" t="s">
        <v>28</v>
      </c>
      <c r="D3326" t="s">
        <v>15</v>
      </c>
      <c r="E3326" t="s">
        <v>16</v>
      </c>
      <c r="F3326" s="21">
        <v>45518</v>
      </c>
      <c r="G3326" s="21">
        <v>46248</v>
      </c>
      <c r="H3326" t="s">
        <v>19</v>
      </c>
    </row>
    <row r="3327" spans="1:8">
      <c r="A3327">
        <v>13326</v>
      </c>
      <c r="B3327" t="s">
        <v>2877</v>
      </c>
      <c r="C3327" t="s">
        <v>21</v>
      </c>
      <c r="D3327" t="s">
        <v>18</v>
      </c>
      <c r="E3327" t="s">
        <v>16</v>
      </c>
      <c r="F3327" s="21">
        <v>44972</v>
      </c>
      <c r="G3327" s="21">
        <v>45152</v>
      </c>
      <c r="H3327" t="s">
        <v>12</v>
      </c>
    </row>
    <row r="3328" spans="1:8">
      <c r="A3328">
        <v>13327</v>
      </c>
      <c r="B3328" t="s">
        <v>2514</v>
      </c>
      <c r="C3328" t="s">
        <v>21</v>
      </c>
      <c r="D3328" t="s">
        <v>18</v>
      </c>
      <c r="E3328" t="s">
        <v>16</v>
      </c>
      <c r="F3328" s="21">
        <v>44943</v>
      </c>
      <c r="G3328" s="21">
        <v>45123</v>
      </c>
      <c r="H3328" t="s">
        <v>12</v>
      </c>
    </row>
    <row r="3329" spans="1:8">
      <c r="A3329">
        <v>13328</v>
      </c>
      <c r="B3329" t="s">
        <v>2878</v>
      </c>
      <c r="C3329" t="s">
        <v>55</v>
      </c>
      <c r="D3329" t="s">
        <v>38</v>
      </c>
      <c r="E3329" t="s">
        <v>22</v>
      </c>
      <c r="F3329" s="21">
        <v>45315</v>
      </c>
      <c r="G3329" s="21">
        <v>45495</v>
      </c>
      <c r="H3329" t="s">
        <v>12</v>
      </c>
    </row>
    <row r="3330" spans="1:8">
      <c r="A3330">
        <v>13329</v>
      </c>
      <c r="B3330" t="s">
        <v>2879</v>
      </c>
      <c r="C3330" t="s">
        <v>28</v>
      </c>
      <c r="D3330" t="s">
        <v>15</v>
      </c>
      <c r="E3330" t="s">
        <v>35</v>
      </c>
      <c r="F3330" s="21">
        <v>45619</v>
      </c>
      <c r="G3330" s="21">
        <v>45984</v>
      </c>
      <c r="H3330" t="s">
        <v>12</v>
      </c>
    </row>
    <row r="3331" spans="1:8">
      <c r="A3331">
        <v>13330</v>
      </c>
      <c r="B3331" t="s">
        <v>1427</v>
      </c>
      <c r="C3331" t="s">
        <v>9</v>
      </c>
      <c r="D3331" t="s">
        <v>26</v>
      </c>
      <c r="E3331" t="s">
        <v>35</v>
      </c>
      <c r="F3331" s="21">
        <v>45012</v>
      </c>
      <c r="G3331" s="21">
        <v>45377</v>
      </c>
      <c r="H3331" t="s">
        <v>12</v>
      </c>
    </row>
    <row r="3332" spans="1:8">
      <c r="A3332">
        <v>13331</v>
      </c>
      <c r="B3332" t="s">
        <v>2317</v>
      </c>
      <c r="C3332" t="s">
        <v>55</v>
      </c>
      <c r="D3332" t="s">
        <v>26</v>
      </c>
      <c r="E3332" t="s">
        <v>30</v>
      </c>
      <c r="F3332" s="21">
        <v>44990</v>
      </c>
      <c r="G3332" s="21">
        <v>45720</v>
      </c>
      <c r="H3332" t="s">
        <v>12</v>
      </c>
    </row>
    <row r="3333" spans="1:8">
      <c r="A3333">
        <v>13332</v>
      </c>
      <c r="B3333" t="s">
        <v>20</v>
      </c>
      <c r="C3333" t="s">
        <v>25</v>
      </c>
      <c r="D3333" t="s">
        <v>10</v>
      </c>
      <c r="E3333" t="s">
        <v>11</v>
      </c>
      <c r="F3333" s="21">
        <v>45583</v>
      </c>
      <c r="G3333" s="21">
        <v>45763</v>
      </c>
      <c r="H3333" t="s">
        <v>12</v>
      </c>
    </row>
    <row r="3334" spans="1:8">
      <c r="A3334">
        <v>13333</v>
      </c>
      <c r="B3334" t="s">
        <v>1245</v>
      </c>
      <c r="C3334" t="s">
        <v>9</v>
      </c>
      <c r="D3334" t="s">
        <v>38</v>
      </c>
      <c r="E3334" t="s">
        <v>30</v>
      </c>
      <c r="F3334" s="21">
        <v>45358</v>
      </c>
      <c r="G3334" s="21">
        <v>46088</v>
      </c>
      <c r="H3334" t="s">
        <v>19</v>
      </c>
    </row>
    <row r="3335" spans="1:8">
      <c r="A3335">
        <v>13334</v>
      </c>
      <c r="B3335" t="s">
        <v>2880</v>
      </c>
      <c r="C3335" t="s">
        <v>21</v>
      </c>
      <c r="D3335" t="s">
        <v>10</v>
      </c>
      <c r="E3335" t="s">
        <v>30</v>
      </c>
      <c r="F3335" s="21">
        <v>45345</v>
      </c>
      <c r="G3335" s="21">
        <v>46075</v>
      </c>
      <c r="H3335" t="s">
        <v>19</v>
      </c>
    </row>
    <row r="3336" spans="1:8">
      <c r="A3336">
        <v>13335</v>
      </c>
      <c r="B3336" t="s">
        <v>1795</v>
      </c>
      <c r="C3336" t="s">
        <v>9</v>
      </c>
      <c r="D3336" t="s">
        <v>26</v>
      </c>
      <c r="E3336" t="s">
        <v>11</v>
      </c>
      <c r="F3336" s="21">
        <v>44944</v>
      </c>
      <c r="G3336" s="21">
        <v>45309</v>
      </c>
      <c r="H3336" t="s">
        <v>12</v>
      </c>
    </row>
    <row r="3337" spans="1:8">
      <c r="A3337">
        <v>13336</v>
      </c>
      <c r="B3337" t="s">
        <v>2266</v>
      </c>
      <c r="C3337" t="s">
        <v>21</v>
      </c>
      <c r="D3337" t="s">
        <v>26</v>
      </c>
      <c r="E3337" t="s">
        <v>30</v>
      </c>
      <c r="F3337" s="21">
        <v>45212</v>
      </c>
      <c r="G3337" s="21">
        <v>45577</v>
      </c>
      <c r="H3337" t="s">
        <v>12</v>
      </c>
    </row>
    <row r="3338" spans="1:8">
      <c r="A3338">
        <v>13337</v>
      </c>
      <c r="B3338" t="s">
        <v>2881</v>
      </c>
      <c r="C3338" t="s">
        <v>55</v>
      </c>
      <c r="D3338" t="s">
        <v>38</v>
      </c>
      <c r="E3338" t="s">
        <v>16</v>
      </c>
      <c r="F3338" s="21">
        <v>45266</v>
      </c>
      <c r="G3338" s="21">
        <v>45446</v>
      </c>
      <c r="H3338" t="s">
        <v>12</v>
      </c>
    </row>
    <row r="3339" spans="1:8">
      <c r="A3339">
        <v>13338</v>
      </c>
      <c r="B3339" t="s">
        <v>2882</v>
      </c>
      <c r="C3339" t="s">
        <v>55</v>
      </c>
      <c r="D3339" t="s">
        <v>38</v>
      </c>
      <c r="E3339" t="s">
        <v>22</v>
      </c>
      <c r="F3339" s="21">
        <v>45359</v>
      </c>
      <c r="G3339" s="21">
        <v>45724</v>
      </c>
      <c r="H3339" t="s">
        <v>12</v>
      </c>
    </row>
    <row r="3340" spans="1:8">
      <c r="A3340">
        <v>13339</v>
      </c>
      <c r="B3340" t="s">
        <v>2883</v>
      </c>
      <c r="C3340" t="s">
        <v>9</v>
      </c>
      <c r="D3340" t="s">
        <v>38</v>
      </c>
      <c r="E3340" t="s">
        <v>30</v>
      </c>
      <c r="F3340" s="21">
        <v>45233</v>
      </c>
      <c r="G3340" s="21">
        <v>45413</v>
      </c>
      <c r="H3340" t="s">
        <v>12</v>
      </c>
    </row>
    <row r="3341" spans="1:8">
      <c r="A3341">
        <v>13340</v>
      </c>
      <c r="B3341" t="s">
        <v>884</v>
      </c>
      <c r="C3341" t="s">
        <v>14</v>
      </c>
      <c r="D3341" t="s">
        <v>18</v>
      </c>
      <c r="E3341" t="s">
        <v>30</v>
      </c>
      <c r="F3341" s="21">
        <v>44928</v>
      </c>
      <c r="G3341" s="21">
        <v>45293</v>
      </c>
      <c r="H3341" t="s">
        <v>12</v>
      </c>
    </row>
    <row r="3342" spans="1:8">
      <c r="A3342">
        <v>13341</v>
      </c>
      <c r="B3342" t="s">
        <v>2884</v>
      </c>
      <c r="C3342" t="s">
        <v>9</v>
      </c>
      <c r="D3342" t="s">
        <v>38</v>
      </c>
      <c r="E3342" t="s">
        <v>35</v>
      </c>
      <c r="F3342" s="21">
        <v>45532</v>
      </c>
      <c r="G3342" s="21">
        <v>45897</v>
      </c>
      <c r="H3342" t="s">
        <v>12</v>
      </c>
    </row>
    <row r="3343" spans="1:8">
      <c r="A3343">
        <v>13342</v>
      </c>
      <c r="B3343" t="s">
        <v>2885</v>
      </c>
      <c r="C3343" t="s">
        <v>55</v>
      </c>
      <c r="D3343" t="s">
        <v>26</v>
      </c>
      <c r="E3343" t="s">
        <v>35</v>
      </c>
      <c r="F3343" s="21">
        <v>45556</v>
      </c>
      <c r="G3343" s="21">
        <v>45736</v>
      </c>
      <c r="H3343" t="s">
        <v>12</v>
      </c>
    </row>
    <row r="3344" spans="1:8">
      <c r="A3344">
        <v>13343</v>
      </c>
      <c r="B3344" t="s">
        <v>231</v>
      </c>
      <c r="C3344" t="s">
        <v>21</v>
      </c>
      <c r="D3344" t="s">
        <v>38</v>
      </c>
      <c r="E3344" t="s">
        <v>22</v>
      </c>
      <c r="F3344" s="21">
        <v>45488</v>
      </c>
      <c r="G3344" s="21">
        <v>45668</v>
      </c>
      <c r="H3344" t="s">
        <v>12</v>
      </c>
    </row>
    <row r="3345" spans="1:8">
      <c r="A3345">
        <v>13344</v>
      </c>
      <c r="B3345" t="s">
        <v>2886</v>
      </c>
      <c r="C3345" t="s">
        <v>21</v>
      </c>
      <c r="D3345" t="s">
        <v>38</v>
      </c>
      <c r="E3345" t="s">
        <v>35</v>
      </c>
      <c r="F3345" s="21">
        <v>45508</v>
      </c>
      <c r="G3345" s="21">
        <v>46238</v>
      </c>
      <c r="H3345" t="s">
        <v>19</v>
      </c>
    </row>
    <row r="3346" spans="1:8">
      <c r="A3346">
        <v>13345</v>
      </c>
      <c r="B3346" t="s">
        <v>2887</v>
      </c>
      <c r="C3346" t="s">
        <v>21</v>
      </c>
      <c r="D3346" t="s">
        <v>38</v>
      </c>
      <c r="E3346" t="s">
        <v>35</v>
      </c>
      <c r="F3346" s="21">
        <v>45397</v>
      </c>
      <c r="G3346" s="21">
        <v>45577</v>
      </c>
      <c r="H3346" t="s">
        <v>12</v>
      </c>
    </row>
    <row r="3347" spans="1:8">
      <c r="A3347">
        <v>13346</v>
      </c>
      <c r="B3347" t="s">
        <v>2888</v>
      </c>
      <c r="C3347" t="s">
        <v>28</v>
      </c>
      <c r="D3347" t="s">
        <v>38</v>
      </c>
      <c r="E3347" t="s">
        <v>35</v>
      </c>
      <c r="F3347" s="21">
        <v>45495</v>
      </c>
      <c r="G3347" s="21">
        <v>46225</v>
      </c>
      <c r="H3347" t="s">
        <v>19</v>
      </c>
    </row>
    <row r="3348" spans="1:8">
      <c r="A3348">
        <v>13347</v>
      </c>
      <c r="B3348" t="s">
        <v>2889</v>
      </c>
      <c r="C3348" t="s">
        <v>9</v>
      </c>
      <c r="D3348" t="s">
        <v>38</v>
      </c>
      <c r="E3348" t="s">
        <v>35</v>
      </c>
      <c r="F3348" s="21">
        <v>45625</v>
      </c>
      <c r="G3348" s="21">
        <v>46355</v>
      </c>
      <c r="H3348" t="s">
        <v>19</v>
      </c>
    </row>
    <row r="3349" spans="1:8">
      <c r="A3349">
        <v>13348</v>
      </c>
      <c r="B3349" t="s">
        <v>2890</v>
      </c>
      <c r="C3349" t="s">
        <v>28</v>
      </c>
      <c r="D3349" t="s">
        <v>26</v>
      </c>
      <c r="E3349" t="s">
        <v>30</v>
      </c>
      <c r="F3349" s="21">
        <v>44958</v>
      </c>
      <c r="G3349" s="21">
        <v>45323</v>
      </c>
      <c r="H3349" t="s">
        <v>12</v>
      </c>
    </row>
    <row r="3350" spans="1:8">
      <c r="A3350">
        <v>13349</v>
      </c>
      <c r="B3350" t="s">
        <v>2891</v>
      </c>
      <c r="C3350" t="s">
        <v>55</v>
      </c>
      <c r="D3350" t="s">
        <v>18</v>
      </c>
      <c r="E3350" t="s">
        <v>30</v>
      </c>
      <c r="F3350" s="21">
        <v>45391</v>
      </c>
      <c r="G3350" s="21">
        <v>45571</v>
      </c>
      <c r="H3350" t="s">
        <v>12</v>
      </c>
    </row>
    <row r="3351" spans="1:8">
      <c r="A3351">
        <v>13350</v>
      </c>
      <c r="B3351" t="s">
        <v>1130</v>
      </c>
      <c r="C3351" t="s">
        <v>55</v>
      </c>
      <c r="D3351" t="s">
        <v>26</v>
      </c>
      <c r="E3351" t="s">
        <v>35</v>
      </c>
      <c r="F3351" s="21">
        <v>45169</v>
      </c>
      <c r="G3351" s="21">
        <v>45349</v>
      </c>
      <c r="H3351" t="s">
        <v>12</v>
      </c>
    </row>
    <row r="3352" spans="1:8">
      <c r="A3352">
        <v>13351</v>
      </c>
      <c r="B3352" t="s">
        <v>2892</v>
      </c>
      <c r="C3352" t="s">
        <v>21</v>
      </c>
      <c r="D3352" t="s">
        <v>38</v>
      </c>
      <c r="E3352" t="s">
        <v>30</v>
      </c>
      <c r="F3352" s="21">
        <v>45392</v>
      </c>
      <c r="G3352" s="21">
        <v>46122</v>
      </c>
      <c r="H3352" t="s">
        <v>19</v>
      </c>
    </row>
    <row r="3353" spans="1:8">
      <c r="A3353">
        <v>13352</v>
      </c>
      <c r="B3353" t="s">
        <v>2893</v>
      </c>
      <c r="C3353" t="s">
        <v>28</v>
      </c>
      <c r="D3353" t="s">
        <v>18</v>
      </c>
      <c r="E3353" t="s">
        <v>22</v>
      </c>
      <c r="F3353" s="21">
        <v>44942</v>
      </c>
      <c r="G3353" s="21">
        <v>45307</v>
      </c>
      <c r="H3353" t="s">
        <v>12</v>
      </c>
    </row>
    <row r="3354" spans="1:8">
      <c r="A3354">
        <v>13353</v>
      </c>
      <c r="B3354" t="s">
        <v>531</v>
      </c>
      <c r="C3354" t="s">
        <v>9</v>
      </c>
      <c r="D3354" t="s">
        <v>15</v>
      </c>
      <c r="E3354" t="s">
        <v>30</v>
      </c>
      <c r="F3354" s="21">
        <v>45069</v>
      </c>
      <c r="G3354" s="21">
        <v>45249</v>
      </c>
      <c r="H3354" t="s">
        <v>12</v>
      </c>
    </row>
    <row r="3355" spans="1:8">
      <c r="A3355">
        <v>13354</v>
      </c>
      <c r="B3355" t="s">
        <v>2894</v>
      </c>
      <c r="C3355" t="s">
        <v>25</v>
      </c>
      <c r="D3355" t="s">
        <v>10</v>
      </c>
      <c r="E3355" t="s">
        <v>35</v>
      </c>
      <c r="F3355" s="21">
        <v>45248</v>
      </c>
      <c r="G3355" s="21">
        <v>45428</v>
      </c>
      <c r="H3355" t="s">
        <v>12</v>
      </c>
    </row>
    <row r="3356" spans="1:8">
      <c r="A3356">
        <v>13355</v>
      </c>
      <c r="B3356" t="s">
        <v>1818</v>
      </c>
      <c r="C3356" t="s">
        <v>55</v>
      </c>
      <c r="D3356" t="s">
        <v>10</v>
      </c>
      <c r="E3356" t="s">
        <v>16</v>
      </c>
      <c r="F3356" s="21">
        <v>45614</v>
      </c>
      <c r="G3356" s="21">
        <v>46344</v>
      </c>
      <c r="H3356" t="s">
        <v>19</v>
      </c>
    </row>
    <row r="3357" spans="1:8">
      <c r="A3357">
        <v>13356</v>
      </c>
      <c r="B3357" t="s">
        <v>236</v>
      </c>
      <c r="C3357" t="s">
        <v>25</v>
      </c>
      <c r="D3357" t="s">
        <v>38</v>
      </c>
      <c r="E3357" t="s">
        <v>35</v>
      </c>
      <c r="F3357" s="21">
        <v>45116</v>
      </c>
      <c r="G3357" s="21">
        <v>45296</v>
      </c>
      <c r="H3357" t="s">
        <v>12</v>
      </c>
    </row>
    <row r="3358" spans="1:8">
      <c r="A3358">
        <v>13357</v>
      </c>
      <c r="B3358" t="s">
        <v>977</v>
      </c>
      <c r="C3358" t="s">
        <v>14</v>
      </c>
      <c r="D3358" t="s">
        <v>15</v>
      </c>
      <c r="E3358" t="s">
        <v>11</v>
      </c>
      <c r="F3358" s="21">
        <v>45214</v>
      </c>
      <c r="G3358" s="21">
        <v>45394</v>
      </c>
      <c r="H3358" t="s">
        <v>12</v>
      </c>
    </row>
    <row r="3359" spans="1:8">
      <c r="A3359">
        <v>13358</v>
      </c>
      <c r="B3359" t="s">
        <v>2895</v>
      </c>
      <c r="C3359" t="s">
        <v>55</v>
      </c>
      <c r="D3359" t="s">
        <v>18</v>
      </c>
      <c r="E3359" t="s">
        <v>22</v>
      </c>
      <c r="F3359" s="21">
        <v>45199</v>
      </c>
      <c r="G3359" s="21">
        <v>45379</v>
      </c>
      <c r="H3359" t="s">
        <v>12</v>
      </c>
    </row>
    <row r="3360" spans="1:8">
      <c r="A3360">
        <v>13359</v>
      </c>
      <c r="B3360" t="s">
        <v>2896</v>
      </c>
      <c r="C3360" t="s">
        <v>28</v>
      </c>
      <c r="D3360" t="s">
        <v>38</v>
      </c>
      <c r="E3360" t="s">
        <v>30</v>
      </c>
      <c r="F3360" s="21">
        <v>45451</v>
      </c>
      <c r="G3360" s="21">
        <v>46181</v>
      </c>
      <c r="H3360" t="s">
        <v>19</v>
      </c>
    </row>
    <row r="3361" spans="1:8">
      <c r="A3361">
        <v>13360</v>
      </c>
      <c r="B3361" t="s">
        <v>2183</v>
      </c>
      <c r="C3361" t="s">
        <v>9</v>
      </c>
      <c r="D3361" t="s">
        <v>10</v>
      </c>
      <c r="E3361" t="s">
        <v>30</v>
      </c>
      <c r="F3361" s="21">
        <v>45199</v>
      </c>
      <c r="G3361" s="21">
        <v>45379</v>
      </c>
      <c r="H3361" t="s">
        <v>12</v>
      </c>
    </row>
    <row r="3362" spans="1:8">
      <c r="A3362">
        <v>13361</v>
      </c>
      <c r="B3362" t="s">
        <v>2897</v>
      </c>
      <c r="C3362" t="s">
        <v>25</v>
      </c>
      <c r="D3362" t="s">
        <v>10</v>
      </c>
      <c r="E3362" t="s">
        <v>30</v>
      </c>
      <c r="F3362" s="21">
        <v>45424</v>
      </c>
      <c r="G3362" s="21">
        <v>45604</v>
      </c>
      <c r="H3362" t="s">
        <v>12</v>
      </c>
    </row>
    <row r="3363" spans="1:8">
      <c r="A3363">
        <v>13362</v>
      </c>
      <c r="B3363" t="s">
        <v>2822</v>
      </c>
      <c r="C3363" t="s">
        <v>28</v>
      </c>
      <c r="D3363" t="s">
        <v>18</v>
      </c>
      <c r="E3363" t="s">
        <v>16</v>
      </c>
      <c r="F3363" s="21">
        <v>45518</v>
      </c>
      <c r="G3363" s="21">
        <v>45698</v>
      </c>
      <c r="H3363" t="s">
        <v>12</v>
      </c>
    </row>
    <row r="3364" spans="1:8">
      <c r="A3364">
        <v>13363</v>
      </c>
      <c r="B3364" t="s">
        <v>2898</v>
      </c>
      <c r="C3364" t="s">
        <v>55</v>
      </c>
      <c r="D3364" t="s">
        <v>26</v>
      </c>
      <c r="E3364" t="s">
        <v>35</v>
      </c>
      <c r="F3364" s="21">
        <v>44945</v>
      </c>
      <c r="G3364" s="21">
        <v>45675</v>
      </c>
      <c r="H3364" t="s">
        <v>12</v>
      </c>
    </row>
    <row r="3365" spans="1:8">
      <c r="A3365">
        <v>13364</v>
      </c>
      <c r="B3365" t="s">
        <v>1046</v>
      </c>
      <c r="C3365" t="s">
        <v>14</v>
      </c>
      <c r="D3365" t="s">
        <v>38</v>
      </c>
      <c r="E3365" t="s">
        <v>11</v>
      </c>
      <c r="F3365" s="21">
        <v>45277</v>
      </c>
      <c r="G3365" s="21">
        <v>45642</v>
      </c>
      <c r="H3365" t="s">
        <v>12</v>
      </c>
    </row>
    <row r="3366" spans="1:8">
      <c r="A3366">
        <v>13365</v>
      </c>
      <c r="B3366" t="s">
        <v>2899</v>
      </c>
      <c r="C3366" t="s">
        <v>55</v>
      </c>
      <c r="D3366" t="s">
        <v>18</v>
      </c>
      <c r="E3366" t="s">
        <v>11</v>
      </c>
      <c r="F3366" s="21">
        <v>45066</v>
      </c>
      <c r="G3366" s="21">
        <v>45431</v>
      </c>
      <c r="H3366" t="s">
        <v>12</v>
      </c>
    </row>
    <row r="3367" spans="1:8">
      <c r="A3367">
        <v>13366</v>
      </c>
      <c r="B3367" t="s">
        <v>2900</v>
      </c>
      <c r="C3367" t="s">
        <v>21</v>
      </c>
      <c r="D3367" t="s">
        <v>15</v>
      </c>
      <c r="E3367" t="s">
        <v>11</v>
      </c>
      <c r="F3367" s="21">
        <v>45500</v>
      </c>
      <c r="G3367" s="21">
        <v>46230</v>
      </c>
      <c r="H3367" t="s">
        <v>19</v>
      </c>
    </row>
    <row r="3368" spans="1:8">
      <c r="A3368">
        <v>13367</v>
      </c>
      <c r="B3368" t="s">
        <v>2901</v>
      </c>
      <c r="C3368" t="s">
        <v>9</v>
      </c>
      <c r="D3368" t="s">
        <v>26</v>
      </c>
      <c r="E3368" t="s">
        <v>16</v>
      </c>
      <c r="F3368" s="21">
        <v>45424</v>
      </c>
      <c r="G3368" s="21">
        <v>46154</v>
      </c>
      <c r="H3368" t="s">
        <v>19</v>
      </c>
    </row>
    <row r="3369" spans="1:8">
      <c r="A3369">
        <v>13368</v>
      </c>
      <c r="B3369" t="s">
        <v>2902</v>
      </c>
      <c r="C3369" t="s">
        <v>21</v>
      </c>
      <c r="D3369" t="s">
        <v>18</v>
      </c>
      <c r="E3369" t="s">
        <v>30</v>
      </c>
      <c r="F3369" s="21">
        <v>45390</v>
      </c>
      <c r="G3369" s="21">
        <v>45570</v>
      </c>
      <c r="H3369" t="s">
        <v>12</v>
      </c>
    </row>
    <row r="3370" spans="1:8">
      <c r="A3370">
        <v>13369</v>
      </c>
      <c r="B3370" t="s">
        <v>2903</v>
      </c>
      <c r="C3370" t="s">
        <v>55</v>
      </c>
      <c r="D3370" t="s">
        <v>26</v>
      </c>
      <c r="E3370" t="s">
        <v>22</v>
      </c>
      <c r="F3370" s="21">
        <v>45482</v>
      </c>
      <c r="G3370" s="21">
        <v>45847</v>
      </c>
      <c r="H3370" t="s">
        <v>12</v>
      </c>
    </row>
    <row r="3371" spans="1:8">
      <c r="A3371">
        <v>13370</v>
      </c>
      <c r="B3371" t="s">
        <v>2307</v>
      </c>
      <c r="C3371" t="s">
        <v>9</v>
      </c>
      <c r="D3371" t="s">
        <v>26</v>
      </c>
      <c r="E3371" t="s">
        <v>30</v>
      </c>
      <c r="F3371" s="21">
        <v>45502</v>
      </c>
      <c r="G3371" s="21">
        <v>46232</v>
      </c>
      <c r="H3371" t="s">
        <v>19</v>
      </c>
    </row>
    <row r="3372" spans="1:8">
      <c r="A3372">
        <v>13371</v>
      </c>
      <c r="B3372" t="s">
        <v>2904</v>
      </c>
      <c r="C3372" t="s">
        <v>9</v>
      </c>
      <c r="D3372" t="s">
        <v>26</v>
      </c>
      <c r="E3372" t="s">
        <v>35</v>
      </c>
      <c r="F3372" s="21">
        <v>45307</v>
      </c>
      <c r="G3372" s="21">
        <v>45487</v>
      </c>
      <c r="H3372" t="s">
        <v>12</v>
      </c>
    </row>
    <row r="3373" spans="1:8">
      <c r="A3373">
        <v>13372</v>
      </c>
      <c r="B3373" t="s">
        <v>2905</v>
      </c>
      <c r="C3373" t="s">
        <v>55</v>
      </c>
      <c r="D3373" t="s">
        <v>26</v>
      </c>
      <c r="E3373" t="s">
        <v>16</v>
      </c>
      <c r="F3373" s="21">
        <v>45249</v>
      </c>
      <c r="G3373" s="21">
        <v>45429</v>
      </c>
      <c r="H3373" t="s">
        <v>12</v>
      </c>
    </row>
    <row r="3374" spans="1:8">
      <c r="A3374">
        <v>13373</v>
      </c>
      <c r="B3374" t="s">
        <v>1040</v>
      </c>
      <c r="C3374" t="s">
        <v>14</v>
      </c>
      <c r="D3374" t="s">
        <v>26</v>
      </c>
      <c r="E3374" t="s">
        <v>30</v>
      </c>
      <c r="F3374" s="21">
        <v>45159</v>
      </c>
      <c r="G3374" s="21">
        <v>45524</v>
      </c>
      <c r="H3374" t="s">
        <v>12</v>
      </c>
    </row>
    <row r="3375" spans="1:8">
      <c r="A3375">
        <v>13374</v>
      </c>
      <c r="B3375" t="s">
        <v>2906</v>
      </c>
      <c r="C3375" t="s">
        <v>21</v>
      </c>
      <c r="D3375" t="s">
        <v>18</v>
      </c>
      <c r="E3375" t="s">
        <v>16</v>
      </c>
      <c r="F3375" s="21">
        <v>44960</v>
      </c>
      <c r="G3375" s="21">
        <v>45325</v>
      </c>
      <c r="H3375" t="s">
        <v>12</v>
      </c>
    </row>
    <row r="3376" spans="1:8">
      <c r="A3376">
        <v>13375</v>
      </c>
      <c r="B3376" t="s">
        <v>2907</v>
      </c>
      <c r="C3376" t="s">
        <v>28</v>
      </c>
      <c r="D3376" t="s">
        <v>10</v>
      </c>
      <c r="E3376" t="s">
        <v>16</v>
      </c>
      <c r="F3376" s="21">
        <v>44931</v>
      </c>
      <c r="G3376" s="21">
        <v>45296</v>
      </c>
      <c r="H3376" t="s">
        <v>12</v>
      </c>
    </row>
    <row r="3377" spans="1:8">
      <c r="A3377">
        <v>13376</v>
      </c>
      <c r="B3377" t="s">
        <v>2687</v>
      </c>
      <c r="C3377" t="s">
        <v>28</v>
      </c>
      <c r="D3377" t="s">
        <v>15</v>
      </c>
      <c r="E3377" t="s">
        <v>30</v>
      </c>
      <c r="F3377" s="21">
        <v>45502</v>
      </c>
      <c r="G3377" s="21">
        <v>46232</v>
      </c>
      <c r="H3377" t="s">
        <v>19</v>
      </c>
    </row>
    <row r="3378" spans="1:8">
      <c r="A3378">
        <v>13377</v>
      </c>
      <c r="B3378" t="s">
        <v>848</v>
      </c>
      <c r="C3378" t="s">
        <v>21</v>
      </c>
      <c r="D3378" t="s">
        <v>18</v>
      </c>
      <c r="E3378" t="s">
        <v>35</v>
      </c>
      <c r="F3378" s="21">
        <v>45461</v>
      </c>
      <c r="G3378" s="21">
        <v>45826</v>
      </c>
      <c r="H3378" t="s">
        <v>12</v>
      </c>
    </row>
    <row r="3379" spans="1:8">
      <c r="A3379">
        <v>13378</v>
      </c>
      <c r="B3379" t="s">
        <v>1309</v>
      </c>
      <c r="C3379" t="s">
        <v>28</v>
      </c>
      <c r="D3379" t="s">
        <v>15</v>
      </c>
      <c r="E3379" t="s">
        <v>11</v>
      </c>
      <c r="F3379" s="21">
        <v>45349</v>
      </c>
      <c r="G3379" s="21">
        <v>45714</v>
      </c>
      <c r="H3379" t="s">
        <v>12</v>
      </c>
    </row>
    <row r="3380" spans="1:8">
      <c r="A3380">
        <v>13379</v>
      </c>
      <c r="B3380" t="s">
        <v>2583</v>
      </c>
      <c r="C3380" t="s">
        <v>25</v>
      </c>
      <c r="D3380" t="s">
        <v>10</v>
      </c>
      <c r="E3380" t="s">
        <v>22</v>
      </c>
      <c r="F3380" s="21">
        <v>45045</v>
      </c>
      <c r="G3380" s="21">
        <v>45410</v>
      </c>
      <c r="H3380" t="s">
        <v>12</v>
      </c>
    </row>
    <row r="3381" spans="1:8">
      <c r="A3381">
        <v>13380</v>
      </c>
      <c r="B3381" t="s">
        <v>2908</v>
      </c>
      <c r="C3381" t="s">
        <v>28</v>
      </c>
      <c r="D3381" t="s">
        <v>15</v>
      </c>
      <c r="E3381" t="s">
        <v>11</v>
      </c>
      <c r="F3381" s="21">
        <v>45412</v>
      </c>
      <c r="G3381" s="21">
        <v>45592</v>
      </c>
      <c r="H3381" t="s">
        <v>12</v>
      </c>
    </row>
    <row r="3382" spans="1:8">
      <c r="A3382">
        <v>13381</v>
      </c>
      <c r="B3382" t="s">
        <v>2909</v>
      </c>
      <c r="C3382" t="s">
        <v>28</v>
      </c>
      <c r="D3382" t="s">
        <v>26</v>
      </c>
      <c r="E3382" t="s">
        <v>11</v>
      </c>
      <c r="F3382" s="21">
        <v>44999</v>
      </c>
      <c r="G3382" s="21">
        <v>45179</v>
      </c>
      <c r="H3382" t="s">
        <v>12</v>
      </c>
    </row>
    <row r="3383" spans="1:8">
      <c r="A3383">
        <v>13382</v>
      </c>
      <c r="B3383" t="s">
        <v>2274</v>
      </c>
      <c r="C3383" t="s">
        <v>9</v>
      </c>
      <c r="D3383" t="s">
        <v>18</v>
      </c>
      <c r="E3383" t="s">
        <v>30</v>
      </c>
      <c r="F3383" s="21">
        <v>45501</v>
      </c>
      <c r="G3383" s="21">
        <v>46231</v>
      </c>
      <c r="H3383" t="s">
        <v>19</v>
      </c>
    </row>
    <row r="3384" spans="1:8">
      <c r="A3384">
        <v>13383</v>
      </c>
      <c r="B3384" t="s">
        <v>2910</v>
      </c>
      <c r="C3384" t="s">
        <v>21</v>
      </c>
      <c r="D3384" t="s">
        <v>18</v>
      </c>
      <c r="E3384" t="s">
        <v>16</v>
      </c>
      <c r="F3384" s="21">
        <v>45406</v>
      </c>
      <c r="G3384" s="21">
        <v>45771</v>
      </c>
      <c r="H3384" t="s">
        <v>12</v>
      </c>
    </row>
    <row r="3385" spans="1:8">
      <c r="A3385">
        <v>13384</v>
      </c>
      <c r="B3385" t="s">
        <v>2911</v>
      </c>
      <c r="C3385" t="s">
        <v>55</v>
      </c>
      <c r="D3385" t="s">
        <v>10</v>
      </c>
      <c r="E3385" t="s">
        <v>35</v>
      </c>
      <c r="F3385" s="21">
        <v>45174</v>
      </c>
      <c r="G3385" s="21">
        <v>45539</v>
      </c>
      <c r="H3385" t="s">
        <v>12</v>
      </c>
    </row>
    <row r="3386" spans="1:8">
      <c r="A3386">
        <v>13385</v>
      </c>
      <c r="B3386" t="s">
        <v>2912</v>
      </c>
      <c r="C3386" t="s">
        <v>55</v>
      </c>
      <c r="D3386" t="s">
        <v>15</v>
      </c>
      <c r="E3386" t="s">
        <v>16</v>
      </c>
      <c r="F3386" s="21">
        <v>45342</v>
      </c>
      <c r="G3386" s="21">
        <v>45707</v>
      </c>
      <c r="H3386" t="s">
        <v>12</v>
      </c>
    </row>
    <row r="3387" spans="1:8">
      <c r="A3387">
        <v>13386</v>
      </c>
      <c r="B3387" t="s">
        <v>2913</v>
      </c>
      <c r="C3387" t="s">
        <v>9</v>
      </c>
      <c r="D3387" t="s">
        <v>38</v>
      </c>
      <c r="E3387" t="s">
        <v>22</v>
      </c>
      <c r="F3387" s="21">
        <v>45125</v>
      </c>
      <c r="G3387" s="21">
        <v>45855</v>
      </c>
      <c r="H3387" t="s">
        <v>12</v>
      </c>
    </row>
    <row r="3388" spans="1:8">
      <c r="A3388">
        <v>13387</v>
      </c>
      <c r="B3388" t="s">
        <v>2914</v>
      </c>
      <c r="C3388" t="s">
        <v>14</v>
      </c>
      <c r="D3388" t="s">
        <v>10</v>
      </c>
      <c r="E3388" t="s">
        <v>30</v>
      </c>
      <c r="F3388" s="21">
        <v>45481</v>
      </c>
      <c r="G3388" s="21">
        <v>46211</v>
      </c>
      <c r="H3388" t="s">
        <v>19</v>
      </c>
    </row>
    <row r="3389" spans="1:8">
      <c r="A3389">
        <v>13388</v>
      </c>
      <c r="B3389" t="s">
        <v>2915</v>
      </c>
      <c r="C3389" t="s">
        <v>25</v>
      </c>
      <c r="D3389" t="s">
        <v>18</v>
      </c>
      <c r="E3389" t="s">
        <v>30</v>
      </c>
      <c r="F3389" s="21">
        <v>45160</v>
      </c>
      <c r="G3389" s="21">
        <v>45525</v>
      </c>
      <c r="H3389" t="s">
        <v>12</v>
      </c>
    </row>
    <row r="3390" spans="1:8">
      <c r="A3390">
        <v>13389</v>
      </c>
      <c r="B3390" t="s">
        <v>2916</v>
      </c>
      <c r="C3390" t="s">
        <v>55</v>
      </c>
      <c r="D3390" t="s">
        <v>18</v>
      </c>
      <c r="E3390" t="s">
        <v>35</v>
      </c>
      <c r="F3390" s="21">
        <v>44975</v>
      </c>
      <c r="G3390" s="21">
        <v>45340</v>
      </c>
      <c r="H3390" t="s">
        <v>12</v>
      </c>
    </row>
    <row r="3391" spans="1:8">
      <c r="A3391">
        <v>13390</v>
      </c>
      <c r="B3391" t="s">
        <v>2917</v>
      </c>
      <c r="C3391" t="s">
        <v>55</v>
      </c>
      <c r="D3391" t="s">
        <v>38</v>
      </c>
      <c r="E3391" t="s">
        <v>30</v>
      </c>
      <c r="F3391" s="21">
        <v>44978</v>
      </c>
      <c r="G3391" s="21">
        <v>45343</v>
      </c>
      <c r="H3391" t="s">
        <v>12</v>
      </c>
    </row>
    <row r="3392" spans="1:8">
      <c r="A3392">
        <v>13391</v>
      </c>
      <c r="B3392" t="s">
        <v>2918</v>
      </c>
      <c r="C3392" t="s">
        <v>28</v>
      </c>
      <c r="D3392" t="s">
        <v>10</v>
      </c>
      <c r="E3392" t="s">
        <v>30</v>
      </c>
      <c r="F3392" s="21">
        <v>45008</v>
      </c>
      <c r="G3392" s="21">
        <v>45373</v>
      </c>
      <c r="H3392" t="s">
        <v>12</v>
      </c>
    </row>
    <row r="3393" spans="1:8">
      <c r="A3393">
        <v>13392</v>
      </c>
      <c r="B3393" t="s">
        <v>2919</v>
      </c>
      <c r="C3393" t="s">
        <v>21</v>
      </c>
      <c r="D3393" t="s">
        <v>18</v>
      </c>
      <c r="E3393" t="s">
        <v>35</v>
      </c>
      <c r="F3393" s="21">
        <v>45114</v>
      </c>
      <c r="G3393" s="21">
        <v>45844</v>
      </c>
      <c r="H3393" t="s">
        <v>12</v>
      </c>
    </row>
    <row r="3394" spans="1:8">
      <c r="A3394">
        <v>13393</v>
      </c>
      <c r="B3394" t="s">
        <v>1596</v>
      </c>
      <c r="C3394" t="s">
        <v>28</v>
      </c>
      <c r="D3394" t="s">
        <v>26</v>
      </c>
      <c r="E3394" t="s">
        <v>35</v>
      </c>
      <c r="F3394" s="21">
        <v>45268</v>
      </c>
      <c r="G3394" s="21">
        <v>45633</v>
      </c>
      <c r="H3394" t="s">
        <v>12</v>
      </c>
    </row>
    <row r="3395" spans="1:8">
      <c r="A3395">
        <v>13394</v>
      </c>
      <c r="B3395" t="s">
        <v>504</v>
      </c>
      <c r="C3395" t="s">
        <v>55</v>
      </c>
      <c r="D3395" t="s">
        <v>10</v>
      </c>
      <c r="E3395" t="s">
        <v>16</v>
      </c>
      <c r="F3395" s="21">
        <v>45609</v>
      </c>
      <c r="G3395" s="21">
        <v>46339</v>
      </c>
      <c r="H3395" t="s">
        <v>19</v>
      </c>
    </row>
    <row r="3396" spans="1:8">
      <c r="A3396">
        <v>13395</v>
      </c>
      <c r="B3396" t="s">
        <v>2920</v>
      </c>
      <c r="C3396" t="s">
        <v>9</v>
      </c>
      <c r="D3396" t="s">
        <v>26</v>
      </c>
      <c r="E3396" t="s">
        <v>16</v>
      </c>
      <c r="F3396" s="21">
        <v>45400</v>
      </c>
      <c r="G3396" s="21">
        <v>46130</v>
      </c>
      <c r="H3396" t="s">
        <v>19</v>
      </c>
    </row>
    <row r="3397" spans="1:8">
      <c r="A3397">
        <v>13396</v>
      </c>
      <c r="B3397" t="s">
        <v>2921</v>
      </c>
      <c r="C3397" t="s">
        <v>9</v>
      </c>
      <c r="D3397" t="s">
        <v>15</v>
      </c>
      <c r="E3397" t="s">
        <v>16</v>
      </c>
      <c r="F3397" s="21">
        <v>45072</v>
      </c>
      <c r="G3397" s="21">
        <v>45437</v>
      </c>
      <c r="H3397" t="s">
        <v>12</v>
      </c>
    </row>
    <row r="3398" spans="1:8">
      <c r="A3398">
        <v>13397</v>
      </c>
      <c r="B3398" t="s">
        <v>2922</v>
      </c>
      <c r="C3398" t="s">
        <v>14</v>
      </c>
      <c r="D3398" t="s">
        <v>38</v>
      </c>
      <c r="E3398" t="s">
        <v>22</v>
      </c>
      <c r="F3398" s="21">
        <v>44982</v>
      </c>
      <c r="G3398" s="21">
        <v>45712</v>
      </c>
      <c r="H3398" t="s">
        <v>12</v>
      </c>
    </row>
    <row r="3399" spans="1:8">
      <c r="A3399">
        <v>13398</v>
      </c>
      <c r="B3399" t="s">
        <v>2923</v>
      </c>
      <c r="C3399" t="s">
        <v>21</v>
      </c>
      <c r="D3399" t="s">
        <v>26</v>
      </c>
      <c r="E3399" t="s">
        <v>22</v>
      </c>
      <c r="F3399" s="21">
        <v>45562</v>
      </c>
      <c r="G3399" s="21">
        <v>45927</v>
      </c>
      <c r="H3399" t="s">
        <v>12</v>
      </c>
    </row>
    <row r="3400" spans="1:8">
      <c r="A3400">
        <v>13399</v>
      </c>
      <c r="B3400" t="s">
        <v>2924</v>
      </c>
      <c r="C3400" t="s">
        <v>25</v>
      </c>
      <c r="D3400" t="s">
        <v>10</v>
      </c>
      <c r="E3400" t="s">
        <v>16</v>
      </c>
      <c r="F3400" s="21">
        <v>45625</v>
      </c>
      <c r="G3400" s="21">
        <v>45805</v>
      </c>
      <c r="H3400" t="s">
        <v>12</v>
      </c>
    </row>
    <row r="3401" spans="1:8">
      <c r="A3401">
        <v>13400</v>
      </c>
      <c r="B3401" t="s">
        <v>2925</v>
      </c>
      <c r="C3401" t="s">
        <v>14</v>
      </c>
      <c r="D3401" t="s">
        <v>18</v>
      </c>
      <c r="E3401" t="s">
        <v>11</v>
      </c>
      <c r="F3401" s="21">
        <v>45375</v>
      </c>
      <c r="G3401" s="21">
        <v>45740</v>
      </c>
      <c r="H3401" t="s">
        <v>12</v>
      </c>
    </row>
    <row r="3402" spans="1:8">
      <c r="A3402">
        <v>13401</v>
      </c>
      <c r="B3402" t="s">
        <v>2926</v>
      </c>
      <c r="C3402" t="s">
        <v>25</v>
      </c>
      <c r="D3402" t="s">
        <v>26</v>
      </c>
      <c r="E3402" t="s">
        <v>16</v>
      </c>
      <c r="F3402" s="21">
        <v>45088</v>
      </c>
      <c r="G3402" s="21">
        <v>45453</v>
      </c>
      <c r="H3402" t="s">
        <v>12</v>
      </c>
    </row>
    <row r="3403" spans="1:8">
      <c r="A3403">
        <v>13402</v>
      </c>
      <c r="B3403" t="s">
        <v>2927</v>
      </c>
      <c r="C3403" t="s">
        <v>9</v>
      </c>
      <c r="D3403" t="s">
        <v>10</v>
      </c>
      <c r="E3403" t="s">
        <v>16</v>
      </c>
      <c r="F3403" s="21">
        <v>45272</v>
      </c>
      <c r="G3403" s="21">
        <v>45452</v>
      </c>
      <c r="H3403" t="s">
        <v>12</v>
      </c>
    </row>
    <row r="3404" spans="1:8">
      <c r="A3404">
        <v>13403</v>
      </c>
      <c r="B3404" t="s">
        <v>2928</v>
      </c>
      <c r="C3404" t="s">
        <v>25</v>
      </c>
      <c r="D3404" t="s">
        <v>15</v>
      </c>
      <c r="E3404" t="s">
        <v>30</v>
      </c>
      <c r="F3404" s="21">
        <v>45377</v>
      </c>
      <c r="G3404" s="21">
        <v>46107</v>
      </c>
      <c r="H3404" t="s">
        <v>19</v>
      </c>
    </row>
    <row r="3405" spans="1:8">
      <c r="A3405">
        <v>13404</v>
      </c>
      <c r="B3405" t="s">
        <v>2929</v>
      </c>
      <c r="C3405" t="s">
        <v>25</v>
      </c>
      <c r="D3405" t="s">
        <v>26</v>
      </c>
      <c r="E3405" t="s">
        <v>22</v>
      </c>
      <c r="F3405" s="21">
        <v>45216</v>
      </c>
      <c r="G3405" s="21">
        <v>45396</v>
      </c>
      <c r="H3405" t="s">
        <v>12</v>
      </c>
    </row>
    <row r="3406" spans="1:8">
      <c r="A3406">
        <v>13405</v>
      </c>
      <c r="B3406" t="s">
        <v>2930</v>
      </c>
      <c r="C3406" t="s">
        <v>9</v>
      </c>
      <c r="D3406" t="s">
        <v>38</v>
      </c>
      <c r="E3406" t="s">
        <v>11</v>
      </c>
      <c r="F3406" s="21">
        <v>45059</v>
      </c>
      <c r="G3406" s="21">
        <v>45424</v>
      </c>
      <c r="H3406" t="s">
        <v>12</v>
      </c>
    </row>
    <row r="3407" spans="1:8">
      <c r="A3407">
        <v>13406</v>
      </c>
      <c r="B3407" t="s">
        <v>2931</v>
      </c>
      <c r="C3407" t="s">
        <v>9</v>
      </c>
      <c r="D3407" t="s">
        <v>10</v>
      </c>
      <c r="E3407" t="s">
        <v>35</v>
      </c>
      <c r="F3407" s="21">
        <v>45617</v>
      </c>
      <c r="G3407" s="21">
        <v>45982</v>
      </c>
      <c r="H3407" t="s">
        <v>12</v>
      </c>
    </row>
    <row r="3408" spans="1:8">
      <c r="A3408">
        <v>13407</v>
      </c>
      <c r="B3408" t="s">
        <v>2256</v>
      </c>
      <c r="C3408" t="s">
        <v>21</v>
      </c>
      <c r="D3408" t="s">
        <v>26</v>
      </c>
      <c r="E3408" t="s">
        <v>16</v>
      </c>
      <c r="F3408" s="21">
        <v>44936</v>
      </c>
      <c r="G3408" s="21">
        <v>45301</v>
      </c>
      <c r="H3408" t="s">
        <v>12</v>
      </c>
    </row>
    <row r="3409" spans="1:8">
      <c r="A3409">
        <v>13408</v>
      </c>
      <c r="B3409" t="s">
        <v>2653</v>
      </c>
      <c r="C3409" t="s">
        <v>21</v>
      </c>
      <c r="D3409" t="s">
        <v>10</v>
      </c>
      <c r="E3409" t="s">
        <v>16</v>
      </c>
      <c r="F3409" s="21">
        <v>45135</v>
      </c>
      <c r="G3409" s="21">
        <v>45865</v>
      </c>
      <c r="H3409" t="s">
        <v>12</v>
      </c>
    </row>
    <row r="3410" spans="1:8">
      <c r="A3410">
        <v>13409</v>
      </c>
      <c r="B3410" t="s">
        <v>2932</v>
      </c>
      <c r="C3410" t="s">
        <v>9</v>
      </c>
      <c r="D3410" t="s">
        <v>26</v>
      </c>
      <c r="E3410" t="s">
        <v>30</v>
      </c>
      <c r="F3410" s="21">
        <v>45283</v>
      </c>
      <c r="G3410" s="21">
        <v>45463</v>
      </c>
      <c r="H3410" t="s">
        <v>12</v>
      </c>
    </row>
    <row r="3411" spans="1:8">
      <c r="A3411">
        <v>13410</v>
      </c>
      <c r="B3411" t="s">
        <v>2933</v>
      </c>
      <c r="C3411" t="s">
        <v>21</v>
      </c>
      <c r="D3411" t="s">
        <v>38</v>
      </c>
      <c r="E3411" t="s">
        <v>16</v>
      </c>
      <c r="F3411" s="21">
        <v>45445</v>
      </c>
      <c r="G3411" s="21">
        <v>46175</v>
      </c>
      <c r="H3411" t="s">
        <v>19</v>
      </c>
    </row>
    <row r="3412" spans="1:8">
      <c r="A3412">
        <v>13411</v>
      </c>
      <c r="B3412" t="s">
        <v>242</v>
      </c>
      <c r="C3412" t="s">
        <v>9</v>
      </c>
      <c r="D3412" t="s">
        <v>26</v>
      </c>
      <c r="E3412" t="s">
        <v>35</v>
      </c>
      <c r="F3412" s="21">
        <v>45234</v>
      </c>
      <c r="G3412" s="21">
        <v>45964</v>
      </c>
      <c r="H3412" t="s">
        <v>12</v>
      </c>
    </row>
    <row r="3413" spans="1:8">
      <c r="A3413">
        <v>13412</v>
      </c>
      <c r="B3413" t="s">
        <v>1739</v>
      </c>
      <c r="C3413" t="s">
        <v>21</v>
      </c>
      <c r="D3413" t="s">
        <v>10</v>
      </c>
      <c r="E3413" t="s">
        <v>35</v>
      </c>
      <c r="F3413" s="21">
        <v>45558</v>
      </c>
      <c r="G3413" s="21">
        <v>45738</v>
      </c>
      <c r="H3413" t="s">
        <v>12</v>
      </c>
    </row>
    <row r="3414" spans="1:8">
      <c r="A3414">
        <v>13413</v>
      </c>
      <c r="B3414" t="s">
        <v>2090</v>
      </c>
      <c r="C3414" t="s">
        <v>25</v>
      </c>
      <c r="D3414" t="s">
        <v>10</v>
      </c>
      <c r="E3414" t="s">
        <v>11</v>
      </c>
      <c r="F3414" s="21">
        <v>45309</v>
      </c>
      <c r="G3414" s="21">
        <v>46039</v>
      </c>
      <c r="H3414" t="s">
        <v>19</v>
      </c>
    </row>
    <row r="3415" spans="1:8">
      <c r="A3415">
        <v>13414</v>
      </c>
      <c r="B3415" t="s">
        <v>1989</v>
      </c>
      <c r="C3415" t="s">
        <v>21</v>
      </c>
      <c r="D3415" t="s">
        <v>26</v>
      </c>
      <c r="E3415" t="s">
        <v>30</v>
      </c>
      <c r="F3415" s="21">
        <v>45324</v>
      </c>
      <c r="G3415" s="21">
        <v>45504</v>
      </c>
      <c r="H3415" t="s">
        <v>12</v>
      </c>
    </row>
    <row r="3416" spans="1:8">
      <c r="A3416">
        <v>13415</v>
      </c>
      <c r="B3416" t="s">
        <v>2934</v>
      </c>
      <c r="C3416" t="s">
        <v>55</v>
      </c>
      <c r="D3416" t="s">
        <v>38</v>
      </c>
      <c r="E3416" t="s">
        <v>35</v>
      </c>
      <c r="F3416" s="21">
        <v>45518</v>
      </c>
      <c r="G3416" s="21">
        <v>45698</v>
      </c>
      <c r="H3416" t="s">
        <v>12</v>
      </c>
    </row>
    <row r="3417" spans="1:8">
      <c r="A3417">
        <v>13416</v>
      </c>
      <c r="B3417" t="s">
        <v>600</v>
      </c>
      <c r="C3417" t="s">
        <v>55</v>
      </c>
      <c r="D3417" t="s">
        <v>15</v>
      </c>
      <c r="E3417" t="s">
        <v>22</v>
      </c>
      <c r="F3417" s="21">
        <v>45487</v>
      </c>
      <c r="G3417" s="21">
        <v>45667</v>
      </c>
      <c r="H3417" t="s">
        <v>12</v>
      </c>
    </row>
    <row r="3418" spans="1:8">
      <c r="A3418">
        <v>13417</v>
      </c>
      <c r="B3418" t="s">
        <v>2935</v>
      </c>
      <c r="C3418" t="s">
        <v>55</v>
      </c>
      <c r="D3418" t="s">
        <v>38</v>
      </c>
      <c r="E3418" t="s">
        <v>22</v>
      </c>
      <c r="F3418" s="21">
        <v>45196</v>
      </c>
      <c r="G3418" s="21">
        <v>45376</v>
      </c>
      <c r="H3418" t="s">
        <v>12</v>
      </c>
    </row>
    <row r="3419" spans="1:8">
      <c r="A3419">
        <v>13418</v>
      </c>
      <c r="B3419" t="s">
        <v>1758</v>
      </c>
      <c r="C3419" t="s">
        <v>55</v>
      </c>
      <c r="D3419" t="s">
        <v>15</v>
      </c>
      <c r="E3419" t="s">
        <v>30</v>
      </c>
      <c r="F3419" s="21">
        <v>45623</v>
      </c>
      <c r="G3419" s="21">
        <v>45803</v>
      </c>
      <c r="H3419" t="s">
        <v>12</v>
      </c>
    </row>
    <row r="3420" spans="1:8">
      <c r="A3420">
        <v>13419</v>
      </c>
      <c r="B3420" t="s">
        <v>2936</v>
      </c>
      <c r="C3420" t="s">
        <v>14</v>
      </c>
      <c r="D3420" t="s">
        <v>18</v>
      </c>
      <c r="E3420" t="s">
        <v>35</v>
      </c>
      <c r="F3420" s="21">
        <v>45222</v>
      </c>
      <c r="G3420" s="21">
        <v>45587</v>
      </c>
      <c r="H3420" t="s">
        <v>12</v>
      </c>
    </row>
    <row r="3421" spans="1:8">
      <c r="A3421">
        <v>13420</v>
      </c>
      <c r="B3421" t="s">
        <v>2937</v>
      </c>
      <c r="C3421" t="s">
        <v>21</v>
      </c>
      <c r="D3421" t="s">
        <v>26</v>
      </c>
      <c r="E3421" t="s">
        <v>16</v>
      </c>
      <c r="F3421" s="21">
        <v>45329</v>
      </c>
      <c r="G3421" s="21">
        <v>45694</v>
      </c>
      <c r="H3421" t="s">
        <v>12</v>
      </c>
    </row>
    <row r="3422" spans="1:8">
      <c r="A3422">
        <v>13421</v>
      </c>
      <c r="B3422" t="s">
        <v>2938</v>
      </c>
      <c r="C3422" t="s">
        <v>21</v>
      </c>
      <c r="D3422" t="s">
        <v>10</v>
      </c>
      <c r="E3422" t="s">
        <v>30</v>
      </c>
      <c r="F3422" s="21">
        <v>44935</v>
      </c>
      <c r="G3422" s="21">
        <v>45115</v>
      </c>
      <c r="H3422" t="s">
        <v>12</v>
      </c>
    </row>
    <row r="3423" spans="1:8">
      <c r="A3423">
        <v>13422</v>
      </c>
      <c r="B3423" t="s">
        <v>2939</v>
      </c>
      <c r="C3423" t="s">
        <v>9</v>
      </c>
      <c r="D3423" t="s">
        <v>26</v>
      </c>
      <c r="E3423" t="s">
        <v>22</v>
      </c>
      <c r="F3423" s="21">
        <v>45144</v>
      </c>
      <c r="G3423" s="21">
        <v>45509</v>
      </c>
      <c r="H3423" t="s">
        <v>12</v>
      </c>
    </row>
    <row r="3424" spans="1:8">
      <c r="A3424">
        <v>13423</v>
      </c>
      <c r="B3424" t="s">
        <v>2940</v>
      </c>
      <c r="C3424" t="s">
        <v>21</v>
      </c>
      <c r="D3424" t="s">
        <v>38</v>
      </c>
      <c r="E3424" t="s">
        <v>11</v>
      </c>
      <c r="F3424" s="21">
        <v>45219</v>
      </c>
      <c r="G3424" s="21">
        <v>45399</v>
      </c>
      <c r="H3424" t="s">
        <v>12</v>
      </c>
    </row>
    <row r="3425" spans="1:8">
      <c r="A3425">
        <v>13424</v>
      </c>
      <c r="B3425" t="s">
        <v>2941</v>
      </c>
      <c r="C3425" t="s">
        <v>25</v>
      </c>
      <c r="D3425" t="s">
        <v>18</v>
      </c>
      <c r="E3425" t="s">
        <v>35</v>
      </c>
      <c r="F3425" s="21">
        <v>44989</v>
      </c>
      <c r="G3425" s="21">
        <v>45719</v>
      </c>
      <c r="H3425" t="s">
        <v>12</v>
      </c>
    </row>
    <row r="3426" spans="1:8">
      <c r="A3426">
        <v>13425</v>
      </c>
      <c r="B3426" t="s">
        <v>2942</v>
      </c>
      <c r="C3426" t="s">
        <v>14</v>
      </c>
      <c r="D3426" t="s">
        <v>18</v>
      </c>
      <c r="E3426" t="s">
        <v>11</v>
      </c>
      <c r="F3426" s="21">
        <v>45153</v>
      </c>
      <c r="G3426" s="21">
        <v>45518</v>
      </c>
      <c r="H3426" t="s">
        <v>12</v>
      </c>
    </row>
    <row r="3427" spans="1:8">
      <c r="A3427">
        <v>13426</v>
      </c>
      <c r="B3427" t="s">
        <v>2943</v>
      </c>
      <c r="C3427" t="s">
        <v>9</v>
      </c>
      <c r="D3427" t="s">
        <v>26</v>
      </c>
      <c r="E3427" t="s">
        <v>16</v>
      </c>
      <c r="F3427" s="21">
        <v>45512</v>
      </c>
      <c r="G3427" s="21">
        <v>45692</v>
      </c>
      <c r="H3427" t="s">
        <v>12</v>
      </c>
    </row>
    <row r="3428" spans="1:8">
      <c r="A3428">
        <v>13427</v>
      </c>
      <c r="B3428" t="s">
        <v>2665</v>
      </c>
      <c r="C3428" t="s">
        <v>14</v>
      </c>
      <c r="D3428" t="s">
        <v>26</v>
      </c>
      <c r="E3428" t="s">
        <v>30</v>
      </c>
      <c r="F3428" s="21">
        <v>45177</v>
      </c>
      <c r="G3428" s="21">
        <v>45357</v>
      </c>
      <c r="H3428" t="s">
        <v>12</v>
      </c>
    </row>
    <row r="3429" spans="1:8">
      <c r="A3429">
        <v>13428</v>
      </c>
      <c r="B3429" t="s">
        <v>2944</v>
      </c>
      <c r="C3429" t="s">
        <v>28</v>
      </c>
      <c r="D3429" t="s">
        <v>38</v>
      </c>
      <c r="E3429" t="s">
        <v>35</v>
      </c>
      <c r="F3429" s="21">
        <v>45186</v>
      </c>
      <c r="G3429" s="21">
        <v>45366</v>
      </c>
      <c r="H3429" t="s">
        <v>12</v>
      </c>
    </row>
    <row r="3430" spans="1:8">
      <c r="A3430">
        <v>13429</v>
      </c>
      <c r="B3430" t="s">
        <v>2945</v>
      </c>
      <c r="C3430" t="s">
        <v>9</v>
      </c>
      <c r="D3430" t="s">
        <v>26</v>
      </c>
      <c r="E3430" t="s">
        <v>22</v>
      </c>
      <c r="F3430" s="21">
        <v>45329</v>
      </c>
      <c r="G3430" s="21">
        <v>45694</v>
      </c>
      <c r="H3430" t="s">
        <v>12</v>
      </c>
    </row>
    <row r="3431" spans="1:8">
      <c r="A3431">
        <v>13430</v>
      </c>
      <c r="B3431" t="s">
        <v>2946</v>
      </c>
      <c r="C3431" t="s">
        <v>28</v>
      </c>
      <c r="D3431" t="s">
        <v>26</v>
      </c>
      <c r="E3431" t="s">
        <v>30</v>
      </c>
      <c r="F3431" s="21">
        <v>45621</v>
      </c>
      <c r="G3431" s="21">
        <v>45986</v>
      </c>
      <c r="H3431" t="s">
        <v>12</v>
      </c>
    </row>
    <row r="3432" spans="1:8">
      <c r="A3432">
        <v>13431</v>
      </c>
      <c r="B3432" t="s">
        <v>2947</v>
      </c>
      <c r="C3432" t="s">
        <v>25</v>
      </c>
      <c r="D3432" t="s">
        <v>15</v>
      </c>
      <c r="E3432" t="s">
        <v>35</v>
      </c>
      <c r="F3432" s="21">
        <v>45483</v>
      </c>
      <c r="G3432" s="21">
        <v>45848</v>
      </c>
      <c r="H3432" t="s">
        <v>12</v>
      </c>
    </row>
    <row r="3433" spans="1:8">
      <c r="A3433">
        <v>13432</v>
      </c>
      <c r="B3433" t="s">
        <v>2948</v>
      </c>
      <c r="C3433" t="s">
        <v>21</v>
      </c>
      <c r="D3433" t="s">
        <v>26</v>
      </c>
      <c r="E3433" t="s">
        <v>11</v>
      </c>
      <c r="F3433" s="21">
        <v>45534</v>
      </c>
      <c r="G3433" s="21">
        <v>46264</v>
      </c>
      <c r="H3433" t="s">
        <v>19</v>
      </c>
    </row>
    <row r="3434" spans="1:8">
      <c r="A3434">
        <v>13433</v>
      </c>
      <c r="B3434" t="s">
        <v>1918</v>
      </c>
      <c r="C3434" t="s">
        <v>25</v>
      </c>
      <c r="D3434" t="s">
        <v>18</v>
      </c>
      <c r="E3434" t="s">
        <v>22</v>
      </c>
      <c r="F3434" s="21">
        <v>44974</v>
      </c>
      <c r="G3434" s="21">
        <v>45154</v>
      </c>
      <c r="H3434" t="s">
        <v>12</v>
      </c>
    </row>
    <row r="3435" spans="1:8">
      <c r="A3435">
        <v>13434</v>
      </c>
      <c r="B3435" t="s">
        <v>246</v>
      </c>
      <c r="C3435" t="s">
        <v>55</v>
      </c>
      <c r="D3435" t="s">
        <v>18</v>
      </c>
      <c r="E3435" t="s">
        <v>16</v>
      </c>
      <c r="F3435" s="21">
        <v>45071</v>
      </c>
      <c r="G3435" s="21">
        <v>45436</v>
      </c>
      <c r="H3435" t="s">
        <v>12</v>
      </c>
    </row>
    <row r="3436" spans="1:8">
      <c r="A3436">
        <v>13435</v>
      </c>
      <c r="B3436" t="s">
        <v>2949</v>
      </c>
      <c r="C3436" t="s">
        <v>28</v>
      </c>
      <c r="D3436" t="s">
        <v>18</v>
      </c>
      <c r="E3436" t="s">
        <v>16</v>
      </c>
      <c r="F3436" s="21">
        <v>45188</v>
      </c>
      <c r="G3436" s="21">
        <v>45553</v>
      </c>
      <c r="H3436" t="s">
        <v>12</v>
      </c>
    </row>
    <row r="3437" spans="1:8">
      <c r="A3437">
        <v>13436</v>
      </c>
      <c r="B3437" t="s">
        <v>2950</v>
      </c>
      <c r="C3437" t="s">
        <v>14</v>
      </c>
      <c r="D3437" t="s">
        <v>15</v>
      </c>
      <c r="E3437" t="s">
        <v>11</v>
      </c>
      <c r="F3437" s="21">
        <v>44928</v>
      </c>
      <c r="G3437" s="21">
        <v>45293</v>
      </c>
      <c r="H3437" t="s">
        <v>12</v>
      </c>
    </row>
    <row r="3438" spans="1:8">
      <c r="A3438">
        <v>13437</v>
      </c>
      <c r="B3438" t="s">
        <v>2951</v>
      </c>
      <c r="C3438" t="s">
        <v>25</v>
      </c>
      <c r="D3438" t="s">
        <v>18</v>
      </c>
      <c r="E3438" t="s">
        <v>11</v>
      </c>
      <c r="F3438" s="21">
        <v>45490</v>
      </c>
      <c r="G3438" s="21">
        <v>45670</v>
      </c>
      <c r="H3438" t="s">
        <v>12</v>
      </c>
    </row>
    <row r="3439" spans="1:8">
      <c r="A3439">
        <v>13438</v>
      </c>
      <c r="B3439" t="s">
        <v>1192</v>
      </c>
      <c r="C3439" t="s">
        <v>55</v>
      </c>
      <c r="D3439" t="s">
        <v>18</v>
      </c>
      <c r="E3439" t="s">
        <v>16</v>
      </c>
      <c r="F3439" s="21">
        <v>45589</v>
      </c>
      <c r="G3439" s="21">
        <v>46319</v>
      </c>
      <c r="H3439" t="s">
        <v>19</v>
      </c>
    </row>
    <row r="3440" spans="1:8">
      <c r="A3440">
        <v>13439</v>
      </c>
      <c r="B3440" t="s">
        <v>2656</v>
      </c>
      <c r="C3440" t="s">
        <v>9</v>
      </c>
      <c r="D3440" t="s">
        <v>10</v>
      </c>
      <c r="E3440" t="s">
        <v>35</v>
      </c>
      <c r="F3440" s="21">
        <v>45054</v>
      </c>
      <c r="G3440" s="21">
        <v>45784</v>
      </c>
      <c r="H3440" t="s">
        <v>12</v>
      </c>
    </row>
    <row r="3441" spans="1:8">
      <c r="A3441">
        <v>13440</v>
      </c>
      <c r="B3441" t="s">
        <v>2185</v>
      </c>
      <c r="C3441" t="s">
        <v>14</v>
      </c>
      <c r="D3441" t="s">
        <v>26</v>
      </c>
      <c r="E3441" t="s">
        <v>30</v>
      </c>
      <c r="F3441" s="21">
        <v>45506</v>
      </c>
      <c r="G3441" s="21">
        <v>45686</v>
      </c>
      <c r="H3441" t="s">
        <v>12</v>
      </c>
    </row>
    <row r="3442" spans="1:8">
      <c r="A3442">
        <v>13441</v>
      </c>
      <c r="B3442" t="s">
        <v>2773</v>
      </c>
      <c r="C3442" t="s">
        <v>9</v>
      </c>
      <c r="D3442" t="s">
        <v>15</v>
      </c>
      <c r="E3442" t="s">
        <v>22</v>
      </c>
      <c r="F3442" s="21">
        <v>45143</v>
      </c>
      <c r="G3442" s="21">
        <v>45873</v>
      </c>
      <c r="H3442" t="s">
        <v>12</v>
      </c>
    </row>
    <row r="3443" spans="1:8">
      <c r="A3443">
        <v>13442</v>
      </c>
      <c r="B3443" t="s">
        <v>2952</v>
      </c>
      <c r="C3443" t="s">
        <v>28</v>
      </c>
      <c r="D3443" t="s">
        <v>15</v>
      </c>
      <c r="E3443" t="s">
        <v>16</v>
      </c>
      <c r="F3443" s="21">
        <v>45529</v>
      </c>
      <c r="G3443" s="21">
        <v>45894</v>
      </c>
      <c r="H3443" t="s">
        <v>12</v>
      </c>
    </row>
    <row r="3444" spans="1:8">
      <c r="A3444">
        <v>13443</v>
      </c>
      <c r="B3444" t="s">
        <v>2953</v>
      </c>
      <c r="C3444" t="s">
        <v>14</v>
      </c>
      <c r="D3444" t="s">
        <v>38</v>
      </c>
      <c r="E3444" t="s">
        <v>11</v>
      </c>
      <c r="F3444" s="21">
        <v>45023</v>
      </c>
      <c r="G3444" s="21">
        <v>45388</v>
      </c>
      <c r="H3444" t="s">
        <v>12</v>
      </c>
    </row>
    <row r="3445" spans="1:8">
      <c r="A3445">
        <v>13444</v>
      </c>
      <c r="B3445" t="s">
        <v>2954</v>
      </c>
      <c r="C3445" t="s">
        <v>9</v>
      </c>
      <c r="D3445" t="s">
        <v>26</v>
      </c>
      <c r="E3445" t="s">
        <v>30</v>
      </c>
      <c r="F3445" s="21">
        <v>45169</v>
      </c>
      <c r="G3445" s="21">
        <v>45534</v>
      </c>
      <c r="H3445" t="s">
        <v>12</v>
      </c>
    </row>
    <row r="3446" spans="1:8">
      <c r="A3446">
        <v>13445</v>
      </c>
      <c r="B3446" t="s">
        <v>2955</v>
      </c>
      <c r="C3446" t="s">
        <v>21</v>
      </c>
      <c r="D3446" t="s">
        <v>26</v>
      </c>
      <c r="E3446" t="s">
        <v>35</v>
      </c>
      <c r="F3446" s="21">
        <v>45311</v>
      </c>
      <c r="G3446" s="21">
        <v>46041</v>
      </c>
      <c r="H3446" t="s">
        <v>19</v>
      </c>
    </row>
    <row r="3447" spans="1:8">
      <c r="A3447">
        <v>13446</v>
      </c>
      <c r="B3447" t="s">
        <v>2956</v>
      </c>
      <c r="C3447" t="s">
        <v>28</v>
      </c>
      <c r="D3447" t="s">
        <v>15</v>
      </c>
      <c r="E3447" t="s">
        <v>22</v>
      </c>
      <c r="F3447" s="21">
        <v>45103</v>
      </c>
      <c r="G3447" s="21">
        <v>45833</v>
      </c>
      <c r="H3447" t="s">
        <v>12</v>
      </c>
    </row>
    <row r="3448" spans="1:8">
      <c r="A3448">
        <v>13447</v>
      </c>
      <c r="B3448" t="s">
        <v>2957</v>
      </c>
      <c r="C3448" t="s">
        <v>25</v>
      </c>
      <c r="D3448" t="s">
        <v>26</v>
      </c>
      <c r="E3448" t="s">
        <v>16</v>
      </c>
      <c r="F3448" s="21">
        <v>45453</v>
      </c>
      <c r="G3448" s="21">
        <v>45633</v>
      </c>
      <c r="H3448" t="s">
        <v>12</v>
      </c>
    </row>
    <row r="3449" spans="1:8">
      <c r="A3449">
        <v>13448</v>
      </c>
      <c r="B3449" t="s">
        <v>2958</v>
      </c>
      <c r="C3449" t="s">
        <v>21</v>
      </c>
      <c r="D3449" t="s">
        <v>26</v>
      </c>
      <c r="E3449" t="s">
        <v>16</v>
      </c>
      <c r="F3449" s="21">
        <v>45108</v>
      </c>
      <c r="G3449" s="21">
        <v>45838</v>
      </c>
      <c r="H3449" t="s">
        <v>12</v>
      </c>
    </row>
    <row r="3450" spans="1:8">
      <c r="A3450">
        <v>13449</v>
      </c>
      <c r="B3450" t="s">
        <v>1297</v>
      </c>
      <c r="C3450" t="s">
        <v>25</v>
      </c>
      <c r="D3450" t="s">
        <v>15</v>
      </c>
      <c r="E3450" t="s">
        <v>11</v>
      </c>
      <c r="F3450" s="21">
        <v>45567</v>
      </c>
      <c r="G3450" s="21">
        <v>45747</v>
      </c>
      <c r="H3450" t="s">
        <v>12</v>
      </c>
    </row>
    <row r="3451" spans="1:8">
      <c r="A3451">
        <v>13450</v>
      </c>
      <c r="B3451" t="s">
        <v>2959</v>
      </c>
      <c r="C3451" t="s">
        <v>9</v>
      </c>
      <c r="D3451" t="s">
        <v>10</v>
      </c>
      <c r="E3451" t="s">
        <v>16</v>
      </c>
      <c r="F3451" s="21">
        <v>45211</v>
      </c>
      <c r="G3451" s="21">
        <v>45576</v>
      </c>
      <c r="H3451" t="s">
        <v>12</v>
      </c>
    </row>
    <row r="3452" spans="1:8">
      <c r="A3452">
        <v>13451</v>
      </c>
      <c r="B3452" t="s">
        <v>2960</v>
      </c>
      <c r="C3452" t="s">
        <v>14</v>
      </c>
      <c r="D3452" t="s">
        <v>18</v>
      </c>
      <c r="E3452" t="s">
        <v>11</v>
      </c>
      <c r="F3452" s="21">
        <v>45464</v>
      </c>
      <c r="G3452" s="21">
        <v>46194</v>
      </c>
      <c r="H3452" t="s">
        <v>19</v>
      </c>
    </row>
    <row r="3453" spans="1:8">
      <c r="A3453">
        <v>13452</v>
      </c>
      <c r="B3453" t="s">
        <v>2961</v>
      </c>
      <c r="C3453" t="s">
        <v>55</v>
      </c>
      <c r="D3453" t="s">
        <v>10</v>
      </c>
      <c r="E3453" t="s">
        <v>35</v>
      </c>
      <c r="F3453" s="21">
        <v>45543</v>
      </c>
      <c r="G3453" s="21">
        <v>46273</v>
      </c>
      <c r="H3453" t="s">
        <v>19</v>
      </c>
    </row>
    <row r="3454" spans="1:8">
      <c r="A3454">
        <v>13453</v>
      </c>
      <c r="B3454" t="s">
        <v>1498</v>
      </c>
      <c r="C3454" t="s">
        <v>14</v>
      </c>
      <c r="D3454" t="s">
        <v>18</v>
      </c>
      <c r="E3454" t="s">
        <v>16</v>
      </c>
      <c r="F3454" s="21">
        <v>45057</v>
      </c>
      <c r="G3454" s="21">
        <v>45237</v>
      </c>
      <c r="H3454" t="s">
        <v>12</v>
      </c>
    </row>
    <row r="3455" spans="1:8">
      <c r="A3455">
        <v>13454</v>
      </c>
      <c r="B3455" t="s">
        <v>1062</v>
      </c>
      <c r="C3455" t="s">
        <v>9</v>
      </c>
      <c r="D3455" t="s">
        <v>10</v>
      </c>
      <c r="E3455" t="s">
        <v>11</v>
      </c>
      <c r="F3455" s="21">
        <v>45151</v>
      </c>
      <c r="G3455" s="21">
        <v>45331</v>
      </c>
      <c r="H3455" t="s">
        <v>12</v>
      </c>
    </row>
    <row r="3456" spans="1:8">
      <c r="A3456">
        <v>13455</v>
      </c>
      <c r="B3456" t="s">
        <v>274</v>
      </c>
      <c r="C3456" t="s">
        <v>55</v>
      </c>
      <c r="D3456" t="s">
        <v>10</v>
      </c>
      <c r="E3456" t="s">
        <v>11</v>
      </c>
      <c r="F3456" s="21">
        <v>45032</v>
      </c>
      <c r="G3456" s="21">
        <v>45212</v>
      </c>
      <c r="H3456" t="s">
        <v>12</v>
      </c>
    </row>
    <row r="3457" spans="1:8">
      <c r="A3457">
        <v>13456</v>
      </c>
      <c r="B3457" t="s">
        <v>1927</v>
      </c>
      <c r="C3457" t="s">
        <v>9</v>
      </c>
      <c r="D3457" t="s">
        <v>18</v>
      </c>
      <c r="E3457" t="s">
        <v>35</v>
      </c>
      <c r="F3457" s="21">
        <v>45022</v>
      </c>
      <c r="G3457" s="21">
        <v>45387</v>
      </c>
      <c r="H3457" t="s">
        <v>12</v>
      </c>
    </row>
    <row r="3458" spans="1:8">
      <c r="A3458">
        <v>13457</v>
      </c>
      <c r="B3458" t="s">
        <v>1862</v>
      </c>
      <c r="C3458" t="s">
        <v>55</v>
      </c>
      <c r="D3458" t="s">
        <v>10</v>
      </c>
      <c r="E3458" t="s">
        <v>22</v>
      </c>
      <c r="F3458" s="21">
        <v>45128</v>
      </c>
      <c r="G3458" s="21">
        <v>45308</v>
      </c>
      <c r="H3458" t="s">
        <v>12</v>
      </c>
    </row>
    <row r="3459" spans="1:8">
      <c r="A3459">
        <v>13458</v>
      </c>
      <c r="B3459" t="s">
        <v>2962</v>
      </c>
      <c r="C3459" t="s">
        <v>25</v>
      </c>
      <c r="D3459" t="s">
        <v>15</v>
      </c>
      <c r="E3459" t="s">
        <v>11</v>
      </c>
      <c r="F3459" s="21">
        <v>45377</v>
      </c>
      <c r="G3459" s="21">
        <v>45742</v>
      </c>
      <c r="H3459" t="s">
        <v>12</v>
      </c>
    </row>
    <row r="3460" spans="1:8">
      <c r="A3460">
        <v>13459</v>
      </c>
      <c r="B3460" t="s">
        <v>2963</v>
      </c>
      <c r="C3460" t="s">
        <v>55</v>
      </c>
      <c r="D3460" t="s">
        <v>15</v>
      </c>
      <c r="E3460" t="s">
        <v>16</v>
      </c>
      <c r="F3460" s="21">
        <v>45552</v>
      </c>
      <c r="G3460" s="21">
        <v>46282</v>
      </c>
      <c r="H3460" t="s">
        <v>19</v>
      </c>
    </row>
    <row r="3461" spans="1:8">
      <c r="A3461">
        <v>13460</v>
      </c>
      <c r="B3461" t="s">
        <v>2964</v>
      </c>
      <c r="C3461" t="s">
        <v>9</v>
      </c>
      <c r="D3461" t="s">
        <v>26</v>
      </c>
      <c r="E3461" t="s">
        <v>11</v>
      </c>
      <c r="F3461" s="21">
        <v>45539</v>
      </c>
      <c r="G3461" s="21">
        <v>45719</v>
      </c>
      <c r="H3461" t="s">
        <v>12</v>
      </c>
    </row>
    <row r="3462" spans="1:8">
      <c r="A3462">
        <v>13461</v>
      </c>
      <c r="B3462" t="s">
        <v>2965</v>
      </c>
      <c r="C3462" t="s">
        <v>55</v>
      </c>
      <c r="D3462" t="s">
        <v>10</v>
      </c>
      <c r="E3462" t="s">
        <v>22</v>
      </c>
      <c r="F3462" s="21">
        <v>45549</v>
      </c>
      <c r="G3462" s="21">
        <v>45729</v>
      </c>
      <c r="H3462" t="s">
        <v>12</v>
      </c>
    </row>
    <row r="3463" spans="1:8">
      <c r="A3463">
        <v>13462</v>
      </c>
      <c r="B3463" t="s">
        <v>2966</v>
      </c>
      <c r="C3463" t="s">
        <v>28</v>
      </c>
      <c r="D3463" t="s">
        <v>15</v>
      </c>
      <c r="E3463" t="s">
        <v>11</v>
      </c>
      <c r="F3463" s="21">
        <v>45049</v>
      </c>
      <c r="G3463" s="21">
        <v>45229</v>
      </c>
      <c r="H3463" t="s">
        <v>12</v>
      </c>
    </row>
    <row r="3464" spans="1:8">
      <c r="A3464">
        <v>13463</v>
      </c>
      <c r="B3464" t="s">
        <v>2967</v>
      </c>
      <c r="C3464" t="s">
        <v>14</v>
      </c>
      <c r="D3464" t="s">
        <v>15</v>
      </c>
      <c r="E3464" t="s">
        <v>30</v>
      </c>
      <c r="F3464" s="21">
        <v>44995</v>
      </c>
      <c r="G3464" s="21">
        <v>45725</v>
      </c>
      <c r="H3464" t="s">
        <v>12</v>
      </c>
    </row>
    <row r="3465" spans="1:8">
      <c r="A3465">
        <v>13464</v>
      </c>
      <c r="B3465" t="s">
        <v>2968</v>
      </c>
      <c r="C3465" t="s">
        <v>21</v>
      </c>
      <c r="D3465" t="s">
        <v>18</v>
      </c>
      <c r="E3465" t="s">
        <v>35</v>
      </c>
      <c r="F3465" s="21">
        <v>45010</v>
      </c>
      <c r="G3465" s="21">
        <v>45190</v>
      </c>
      <c r="H3465" t="s">
        <v>12</v>
      </c>
    </row>
    <row r="3466" spans="1:8">
      <c r="A3466">
        <v>13465</v>
      </c>
      <c r="B3466" t="s">
        <v>2969</v>
      </c>
      <c r="C3466" t="s">
        <v>55</v>
      </c>
      <c r="D3466" t="s">
        <v>38</v>
      </c>
      <c r="E3466" t="s">
        <v>16</v>
      </c>
      <c r="F3466" s="21">
        <v>45440</v>
      </c>
      <c r="G3466" s="21">
        <v>45620</v>
      </c>
      <c r="H3466" t="s">
        <v>12</v>
      </c>
    </row>
    <row r="3467" spans="1:8">
      <c r="A3467">
        <v>13466</v>
      </c>
      <c r="B3467" t="s">
        <v>1918</v>
      </c>
      <c r="C3467" t="s">
        <v>28</v>
      </c>
      <c r="D3467" t="s">
        <v>10</v>
      </c>
      <c r="E3467" t="s">
        <v>22</v>
      </c>
      <c r="F3467" s="21">
        <v>45329</v>
      </c>
      <c r="G3467" s="21">
        <v>45694</v>
      </c>
      <c r="H3467" t="s">
        <v>12</v>
      </c>
    </row>
    <row r="3468" spans="1:8">
      <c r="A3468">
        <v>13467</v>
      </c>
      <c r="B3468" t="s">
        <v>2970</v>
      </c>
      <c r="C3468" t="s">
        <v>55</v>
      </c>
      <c r="D3468" t="s">
        <v>18</v>
      </c>
      <c r="E3468" t="s">
        <v>22</v>
      </c>
      <c r="F3468" s="21">
        <v>45083</v>
      </c>
      <c r="G3468" s="21">
        <v>45263</v>
      </c>
      <c r="H3468" t="s">
        <v>12</v>
      </c>
    </row>
    <row r="3469" spans="1:8">
      <c r="A3469">
        <v>13468</v>
      </c>
      <c r="B3469" t="s">
        <v>2971</v>
      </c>
      <c r="C3469" t="s">
        <v>55</v>
      </c>
      <c r="D3469" t="s">
        <v>10</v>
      </c>
      <c r="E3469" t="s">
        <v>30</v>
      </c>
      <c r="F3469" s="21">
        <v>44988</v>
      </c>
      <c r="G3469" s="21">
        <v>45353</v>
      </c>
      <c r="H3469" t="s">
        <v>12</v>
      </c>
    </row>
    <row r="3470" spans="1:8">
      <c r="A3470">
        <v>13469</v>
      </c>
      <c r="B3470" t="s">
        <v>2972</v>
      </c>
      <c r="C3470" t="s">
        <v>25</v>
      </c>
      <c r="D3470" t="s">
        <v>10</v>
      </c>
      <c r="E3470" t="s">
        <v>16</v>
      </c>
      <c r="F3470" s="21">
        <v>45378</v>
      </c>
      <c r="G3470" s="21">
        <v>45743</v>
      </c>
      <c r="H3470" t="s">
        <v>12</v>
      </c>
    </row>
    <row r="3471" spans="1:8">
      <c r="A3471">
        <v>13470</v>
      </c>
      <c r="B3471" t="s">
        <v>2973</v>
      </c>
      <c r="C3471" t="s">
        <v>14</v>
      </c>
      <c r="D3471" t="s">
        <v>10</v>
      </c>
      <c r="E3471" t="s">
        <v>35</v>
      </c>
      <c r="F3471" s="21">
        <v>45120</v>
      </c>
      <c r="G3471" s="21">
        <v>45850</v>
      </c>
      <c r="H3471" t="s">
        <v>12</v>
      </c>
    </row>
    <row r="3472" spans="1:8">
      <c r="A3472">
        <v>13471</v>
      </c>
      <c r="B3472" t="s">
        <v>2647</v>
      </c>
      <c r="C3472" t="s">
        <v>55</v>
      </c>
      <c r="D3472" t="s">
        <v>10</v>
      </c>
      <c r="E3472" t="s">
        <v>16</v>
      </c>
      <c r="F3472" s="21">
        <v>45236</v>
      </c>
      <c r="G3472" s="21">
        <v>45966</v>
      </c>
      <c r="H3472" t="s">
        <v>12</v>
      </c>
    </row>
    <row r="3473" spans="1:8">
      <c r="A3473">
        <v>13472</v>
      </c>
      <c r="B3473" t="s">
        <v>2974</v>
      </c>
      <c r="C3473" t="s">
        <v>21</v>
      </c>
      <c r="D3473" t="s">
        <v>38</v>
      </c>
      <c r="E3473" t="s">
        <v>11</v>
      </c>
      <c r="F3473" s="21">
        <v>45059</v>
      </c>
      <c r="G3473" s="21">
        <v>45239</v>
      </c>
      <c r="H3473" t="s">
        <v>12</v>
      </c>
    </row>
    <row r="3474" spans="1:8">
      <c r="A3474">
        <v>13473</v>
      </c>
      <c r="B3474" t="s">
        <v>669</v>
      </c>
      <c r="C3474" t="s">
        <v>55</v>
      </c>
      <c r="D3474" t="s">
        <v>26</v>
      </c>
      <c r="E3474" t="s">
        <v>16</v>
      </c>
      <c r="F3474" s="21">
        <v>45229</v>
      </c>
      <c r="G3474" s="21">
        <v>45409</v>
      </c>
      <c r="H3474" t="s">
        <v>12</v>
      </c>
    </row>
    <row r="3475" spans="1:8">
      <c r="A3475">
        <v>13474</v>
      </c>
      <c r="B3475" t="s">
        <v>2975</v>
      </c>
      <c r="C3475" t="s">
        <v>55</v>
      </c>
      <c r="D3475" t="s">
        <v>18</v>
      </c>
      <c r="E3475" t="s">
        <v>30</v>
      </c>
      <c r="F3475" s="21">
        <v>45597</v>
      </c>
      <c r="G3475" s="21">
        <v>46327</v>
      </c>
      <c r="H3475" t="s">
        <v>19</v>
      </c>
    </row>
    <row r="3476" spans="1:8">
      <c r="A3476">
        <v>13475</v>
      </c>
      <c r="B3476" t="s">
        <v>2976</v>
      </c>
      <c r="C3476" t="s">
        <v>25</v>
      </c>
      <c r="D3476" t="s">
        <v>18</v>
      </c>
      <c r="E3476" t="s">
        <v>16</v>
      </c>
      <c r="F3476" s="21">
        <v>45622</v>
      </c>
      <c r="G3476" s="21">
        <v>46352</v>
      </c>
      <c r="H3476" t="s">
        <v>19</v>
      </c>
    </row>
    <row r="3477" spans="1:8">
      <c r="A3477">
        <v>13476</v>
      </c>
      <c r="B3477" t="s">
        <v>281</v>
      </c>
      <c r="C3477" t="s">
        <v>14</v>
      </c>
      <c r="D3477" t="s">
        <v>26</v>
      </c>
      <c r="E3477" t="s">
        <v>35</v>
      </c>
      <c r="F3477" s="21">
        <v>45431</v>
      </c>
      <c r="G3477" s="21">
        <v>46161</v>
      </c>
      <c r="H3477" t="s">
        <v>19</v>
      </c>
    </row>
    <row r="3478" spans="1:8">
      <c r="A3478">
        <v>13477</v>
      </c>
      <c r="B3478" t="s">
        <v>2977</v>
      </c>
      <c r="C3478" t="s">
        <v>9</v>
      </c>
      <c r="D3478" t="s">
        <v>15</v>
      </c>
      <c r="E3478" t="s">
        <v>22</v>
      </c>
      <c r="F3478" s="21">
        <v>45078</v>
      </c>
      <c r="G3478" s="21">
        <v>45808</v>
      </c>
      <c r="H3478" t="s">
        <v>12</v>
      </c>
    </row>
    <row r="3479" spans="1:8">
      <c r="A3479">
        <v>13478</v>
      </c>
      <c r="B3479" t="s">
        <v>2978</v>
      </c>
      <c r="C3479" t="s">
        <v>14</v>
      </c>
      <c r="D3479" t="s">
        <v>26</v>
      </c>
      <c r="E3479" t="s">
        <v>35</v>
      </c>
      <c r="F3479" s="21">
        <v>45511</v>
      </c>
      <c r="G3479" s="21">
        <v>46241</v>
      </c>
      <c r="H3479" t="s">
        <v>19</v>
      </c>
    </row>
    <row r="3480" spans="1:8">
      <c r="A3480">
        <v>13479</v>
      </c>
      <c r="B3480" t="s">
        <v>2979</v>
      </c>
      <c r="C3480" t="s">
        <v>21</v>
      </c>
      <c r="D3480" t="s">
        <v>18</v>
      </c>
      <c r="E3480" t="s">
        <v>35</v>
      </c>
      <c r="F3480" s="21">
        <v>45273</v>
      </c>
      <c r="G3480" s="21">
        <v>45453</v>
      </c>
      <c r="H3480" t="s">
        <v>12</v>
      </c>
    </row>
    <row r="3481" spans="1:8">
      <c r="A3481">
        <v>13480</v>
      </c>
      <c r="B3481" t="s">
        <v>2980</v>
      </c>
      <c r="C3481" t="s">
        <v>14</v>
      </c>
      <c r="D3481" t="s">
        <v>10</v>
      </c>
      <c r="E3481" t="s">
        <v>22</v>
      </c>
      <c r="F3481" s="21">
        <v>45118</v>
      </c>
      <c r="G3481" s="21">
        <v>45483</v>
      </c>
      <c r="H3481" t="s">
        <v>12</v>
      </c>
    </row>
    <row r="3482" spans="1:8">
      <c r="A3482">
        <v>13481</v>
      </c>
      <c r="B3482" t="s">
        <v>2981</v>
      </c>
      <c r="C3482" t="s">
        <v>25</v>
      </c>
      <c r="D3482" t="s">
        <v>15</v>
      </c>
      <c r="E3482" t="s">
        <v>11</v>
      </c>
      <c r="F3482" s="21">
        <v>45157</v>
      </c>
      <c r="G3482" s="21">
        <v>45337</v>
      </c>
      <c r="H3482" t="s">
        <v>12</v>
      </c>
    </row>
    <row r="3483" spans="1:8">
      <c r="A3483">
        <v>13482</v>
      </c>
      <c r="B3483" t="s">
        <v>2982</v>
      </c>
      <c r="C3483" t="s">
        <v>9</v>
      </c>
      <c r="D3483" t="s">
        <v>18</v>
      </c>
      <c r="E3483" t="s">
        <v>16</v>
      </c>
      <c r="F3483" s="21">
        <v>45007</v>
      </c>
      <c r="G3483" s="21">
        <v>45737</v>
      </c>
      <c r="H3483" t="s">
        <v>12</v>
      </c>
    </row>
    <row r="3484" spans="1:8">
      <c r="A3484">
        <v>13483</v>
      </c>
      <c r="B3484" t="s">
        <v>2983</v>
      </c>
      <c r="C3484" t="s">
        <v>14</v>
      </c>
      <c r="D3484" t="s">
        <v>15</v>
      </c>
      <c r="E3484" t="s">
        <v>22</v>
      </c>
      <c r="F3484" s="21">
        <v>45342</v>
      </c>
      <c r="G3484" s="21">
        <v>45522</v>
      </c>
      <c r="H3484" t="s">
        <v>12</v>
      </c>
    </row>
    <row r="3485" spans="1:8">
      <c r="A3485">
        <v>13484</v>
      </c>
      <c r="B3485" t="s">
        <v>2984</v>
      </c>
      <c r="C3485" t="s">
        <v>25</v>
      </c>
      <c r="D3485" t="s">
        <v>38</v>
      </c>
      <c r="E3485" t="s">
        <v>22</v>
      </c>
      <c r="F3485" s="21">
        <v>45504</v>
      </c>
      <c r="G3485" s="21">
        <v>46234</v>
      </c>
      <c r="H3485" t="s">
        <v>19</v>
      </c>
    </row>
    <row r="3486" spans="1:8">
      <c r="A3486">
        <v>13485</v>
      </c>
      <c r="B3486" t="s">
        <v>2985</v>
      </c>
      <c r="C3486" t="s">
        <v>25</v>
      </c>
      <c r="D3486" t="s">
        <v>38</v>
      </c>
      <c r="E3486" t="s">
        <v>22</v>
      </c>
      <c r="F3486" s="21">
        <v>45527</v>
      </c>
      <c r="G3486" s="21">
        <v>46257</v>
      </c>
      <c r="H3486" t="s">
        <v>19</v>
      </c>
    </row>
    <row r="3487" spans="1:8">
      <c r="A3487">
        <v>13486</v>
      </c>
      <c r="B3487" t="s">
        <v>2986</v>
      </c>
      <c r="C3487" t="s">
        <v>14</v>
      </c>
      <c r="D3487" t="s">
        <v>10</v>
      </c>
      <c r="E3487" t="s">
        <v>11</v>
      </c>
      <c r="F3487" s="21">
        <v>45296</v>
      </c>
      <c r="G3487" s="21">
        <v>45476</v>
      </c>
      <c r="H3487" t="s">
        <v>12</v>
      </c>
    </row>
    <row r="3488" spans="1:8">
      <c r="A3488">
        <v>13487</v>
      </c>
      <c r="B3488" t="s">
        <v>1861</v>
      </c>
      <c r="C3488" t="s">
        <v>28</v>
      </c>
      <c r="D3488" t="s">
        <v>38</v>
      </c>
      <c r="E3488" t="s">
        <v>30</v>
      </c>
      <c r="F3488" s="21">
        <v>45329</v>
      </c>
      <c r="G3488" s="21">
        <v>45694</v>
      </c>
      <c r="H3488" t="s">
        <v>12</v>
      </c>
    </row>
    <row r="3489" spans="1:8">
      <c r="A3489">
        <v>13488</v>
      </c>
      <c r="B3489" t="s">
        <v>2987</v>
      </c>
      <c r="C3489" t="s">
        <v>28</v>
      </c>
      <c r="D3489" t="s">
        <v>38</v>
      </c>
      <c r="E3489" t="s">
        <v>16</v>
      </c>
      <c r="F3489" s="21">
        <v>45368</v>
      </c>
      <c r="G3489" s="21">
        <v>45548</v>
      </c>
      <c r="H3489" t="s">
        <v>12</v>
      </c>
    </row>
    <row r="3490" spans="1:8">
      <c r="A3490">
        <v>13489</v>
      </c>
      <c r="B3490" t="s">
        <v>2988</v>
      </c>
      <c r="C3490" t="s">
        <v>21</v>
      </c>
      <c r="D3490" t="s">
        <v>26</v>
      </c>
      <c r="E3490" t="s">
        <v>11</v>
      </c>
      <c r="F3490" s="21">
        <v>45278</v>
      </c>
      <c r="G3490" s="21">
        <v>45643</v>
      </c>
      <c r="H3490" t="s">
        <v>12</v>
      </c>
    </row>
    <row r="3491" spans="1:8">
      <c r="A3491">
        <v>13490</v>
      </c>
      <c r="B3491" t="s">
        <v>2989</v>
      </c>
      <c r="C3491" t="s">
        <v>28</v>
      </c>
      <c r="D3491" t="s">
        <v>26</v>
      </c>
      <c r="E3491" t="s">
        <v>35</v>
      </c>
      <c r="F3491" s="21">
        <v>45267</v>
      </c>
      <c r="G3491" s="21">
        <v>45997</v>
      </c>
      <c r="H3491" t="s">
        <v>12</v>
      </c>
    </row>
    <row r="3492" spans="1:8">
      <c r="A3492">
        <v>13491</v>
      </c>
      <c r="B3492" t="s">
        <v>2990</v>
      </c>
      <c r="C3492" t="s">
        <v>28</v>
      </c>
      <c r="D3492" t="s">
        <v>26</v>
      </c>
      <c r="E3492" t="s">
        <v>30</v>
      </c>
      <c r="F3492" s="21">
        <v>45116</v>
      </c>
      <c r="G3492" s="21">
        <v>45481</v>
      </c>
      <c r="H3492" t="s">
        <v>12</v>
      </c>
    </row>
    <row r="3493" spans="1:8">
      <c r="A3493">
        <v>13492</v>
      </c>
      <c r="B3493" t="s">
        <v>2991</v>
      </c>
      <c r="C3493" t="s">
        <v>25</v>
      </c>
      <c r="D3493" t="s">
        <v>10</v>
      </c>
      <c r="E3493" t="s">
        <v>35</v>
      </c>
      <c r="F3493" s="21">
        <v>45317</v>
      </c>
      <c r="G3493" s="21">
        <v>45682</v>
      </c>
      <c r="H3493" t="s">
        <v>12</v>
      </c>
    </row>
    <row r="3494" spans="1:8">
      <c r="A3494">
        <v>13493</v>
      </c>
      <c r="B3494" t="s">
        <v>188</v>
      </c>
      <c r="C3494" t="s">
        <v>21</v>
      </c>
      <c r="D3494" t="s">
        <v>26</v>
      </c>
      <c r="E3494" t="s">
        <v>11</v>
      </c>
      <c r="F3494" s="21">
        <v>44940</v>
      </c>
      <c r="G3494" s="21">
        <v>45305</v>
      </c>
      <c r="H3494" t="s">
        <v>12</v>
      </c>
    </row>
    <row r="3495" spans="1:8">
      <c r="A3495">
        <v>13494</v>
      </c>
      <c r="B3495" t="s">
        <v>2992</v>
      </c>
      <c r="C3495" t="s">
        <v>21</v>
      </c>
      <c r="D3495" t="s">
        <v>18</v>
      </c>
      <c r="E3495" t="s">
        <v>30</v>
      </c>
      <c r="F3495" s="21">
        <v>45529</v>
      </c>
      <c r="G3495" s="21">
        <v>45709</v>
      </c>
      <c r="H3495" t="s">
        <v>12</v>
      </c>
    </row>
    <row r="3496" spans="1:8">
      <c r="A3496">
        <v>13495</v>
      </c>
      <c r="B3496" t="s">
        <v>2993</v>
      </c>
      <c r="C3496" t="s">
        <v>55</v>
      </c>
      <c r="D3496" t="s">
        <v>26</v>
      </c>
      <c r="E3496" t="s">
        <v>30</v>
      </c>
      <c r="F3496" s="21">
        <v>44980</v>
      </c>
      <c r="G3496" s="21">
        <v>45710</v>
      </c>
      <c r="H3496" t="s">
        <v>12</v>
      </c>
    </row>
    <row r="3497" spans="1:8">
      <c r="A3497">
        <v>13496</v>
      </c>
      <c r="B3497" t="s">
        <v>1258</v>
      </c>
      <c r="C3497" t="s">
        <v>14</v>
      </c>
      <c r="D3497" t="s">
        <v>15</v>
      </c>
      <c r="E3497" t="s">
        <v>35</v>
      </c>
      <c r="F3497" s="21">
        <v>45127</v>
      </c>
      <c r="G3497" s="21">
        <v>45307</v>
      </c>
      <c r="H3497" t="s">
        <v>12</v>
      </c>
    </row>
    <row r="3498" spans="1:8">
      <c r="A3498">
        <v>13497</v>
      </c>
      <c r="B3498" t="s">
        <v>2994</v>
      </c>
      <c r="C3498" t="s">
        <v>55</v>
      </c>
      <c r="D3498" t="s">
        <v>26</v>
      </c>
      <c r="E3498" t="s">
        <v>30</v>
      </c>
      <c r="F3498" s="21">
        <v>45251</v>
      </c>
      <c r="G3498" s="21">
        <v>45616</v>
      </c>
      <c r="H3498" t="s">
        <v>12</v>
      </c>
    </row>
    <row r="3499" spans="1:8">
      <c r="A3499">
        <v>13498</v>
      </c>
      <c r="B3499" t="s">
        <v>1646</v>
      </c>
      <c r="C3499" t="s">
        <v>55</v>
      </c>
      <c r="D3499" t="s">
        <v>15</v>
      </c>
      <c r="E3499" t="s">
        <v>22</v>
      </c>
      <c r="F3499" s="21">
        <v>45152</v>
      </c>
      <c r="G3499" s="21">
        <v>45882</v>
      </c>
      <c r="H3499" t="s">
        <v>12</v>
      </c>
    </row>
    <row r="3500" spans="1:8">
      <c r="A3500">
        <v>13499</v>
      </c>
      <c r="B3500" t="s">
        <v>381</v>
      </c>
      <c r="C3500" t="s">
        <v>21</v>
      </c>
      <c r="D3500" t="s">
        <v>26</v>
      </c>
      <c r="E3500" t="s">
        <v>16</v>
      </c>
      <c r="F3500" s="21">
        <v>44957</v>
      </c>
      <c r="G3500" s="21">
        <v>45687</v>
      </c>
      <c r="H3500" t="s">
        <v>12</v>
      </c>
    </row>
    <row r="3501" spans="1:8">
      <c r="A3501">
        <v>13500</v>
      </c>
      <c r="B3501" t="s">
        <v>2995</v>
      </c>
      <c r="C3501" t="s">
        <v>55</v>
      </c>
      <c r="D3501" t="s">
        <v>15</v>
      </c>
      <c r="E3501" t="s">
        <v>30</v>
      </c>
      <c r="F3501" s="21">
        <v>45098</v>
      </c>
      <c r="G3501" s="21">
        <v>45278</v>
      </c>
      <c r="H3501" t="s">
        <v>12</v>
      </c>
    </row>
    <row r="3502" spans="1:8">
      <c r="A3502">
        <v>13501</v>
      </c>
      <c r="B3502" t="s">
        <v>2996</v>
      </c>
      <c r="C3502" t="s">
        <v>9</v>
      </c>
      <c r="D3502" t="s">
        <v>10</v>
      </c>
      <c r="E3502" t="s">
        <v>35</v>
      </c>
      <c r="F3502" s="21">
        <v>45384</v>
      </c>
      <c r="G3502" s="21">
        <v>45564</v>
      </c>
      <c r="H3502" t="s">
        <v>12</v>
      </c>
    </row>
    <row r="3503" spans="1:8">
      <c r="A3503">
        <v>13502</v>
      </c>
      <c r="B3503" t="s">
        <v>362</v>
      </c>
      <c r="C3503" t="s">
        <v>25</v>
      </c>
      <c r="D3503" t="s">
        <v>10</v>
      </c>
      <c r="E3503" t="s">
        <v>11</v>
      </c>
      <c r="F3503" s="21">
        <v>45141</v>
      </c>
      <c r="G3503" s="21">
        <v>45506</v>
      </c>
      <c r="H3503" t="s">
        <v>12</v>
      </c>
    </row>
    <row r="3504" spans="1:8">
      <c r="A3504">
        <v>13503</v>
      </c>
      <c r="B3504" t="s">
        <v>2997</v>
      </c>
      <c r="C3504" t="s">
        <v>14</v>
      </c>
      <c r="D3504" t="s">
        <v>18</v>
      </c>
      <c r="E3504" t="s">
        <v>22</v>
      </c>
      <c r="F3504" s="21">
        <v>45444</v>
      </c>
      <c r="G3504" s="21">
        <v>45809</v>
      </c>
      <c r="H3504" t="s">
        <v>12</v>
      </c>
    </row>
    <row r="3505" spans="1:8">
      <c r="A3505">
        <v>13504</v>
      </c>
      <c r="B3505" t="s">
        <v>2474</v>
      </c>
      <c r="C3505" t="s">
        <v>14</v>
      </c>
      <c r="D3505" t="s">
        <v>38</v>
      </c>
      <c r="E3505" t="s">
        <v>16</v>
      </c>
      <c r="F3505" s="21">
        <v>45042</v>
      </c>
      <c r="G3505" s="21">
        <v>45407</v>
      </c>
      <c r="H3505" t="s">
        <v>12</v>
      </c>
    </row>
    <row r="3506" spans="1:8">
      <c r="A3506">
        <v>13505</v>
      </c>
      <c r="B3506" t="s">
        <v>2998</v>
      </c>
      <c r="C3506" t="s">
        <v>14</v>
      </c>
      <c r="D3506" t="s">
        <v>26</v>
      </c>
      <c r="E3506" t="s">
        <v>35</v>
      </c>
      <c r="F3506" s="21">
        <v>45347</v>
      </c>
      <c r="G3506" s="21">
        <v>45712</v>
      </c>
      <c r="H3506" t="s">
        <v>12</v>
      </c>
    </row>
    <row r="3507" spans="1:8">
      <c r="A3507">
        <v>13506</v>
      </c>
      <c r="B3507" t="s">
        <v>2999</v>
      </c>
      <c r="C3507" t="s">
        <v>21</v>
      </c>
      <c r="D3507" t="s">
        <v>38</v>
      </c>
      <c r="E3507" t="s">
        <v>22</v>
      </c>
      <c r="F3507" s="21">
        <v>45390</v>
      </c>
      <c r="G3507" s="21">
        <v>45570</v>
      </c>
      <c r="H3507" t="s">
        <v>12</v>
      </c>
    </row>
    <row r="3508" spans="1:8">
      <c r="A3508">
        <v>13507</v>
      </c>
      <c r="B3508" t="s">
        <v>3000</v>
      </c>
      <c r="C3508" t="s">
        <v>55</v>
      </c>
      <c r="D3508" t="s">
        <v>10</v>
      </c>
      <c r="E3508" t="s">
        <v>22</v>
      </c>
      <c r="F3508" s="21">
        <v>45119</v>
      </c>
      <c r="G3508" s="21">
        <v>45299</v>
      </c>
      <c r="H3508" t="s">
        <v>12</v>
      </c>
    </row>
    <row r="3509" spans="1:8">
      <c r="A3509">
        <v>13508</v>
      </c>
      <c r="B3509" t="s">
        <v>2755</v>
      </c>
      <c r="C3509" t="s">
        <v>9</v>
      </c>
      <c r="D3509" t="s">
        <v>10</v>
      </c>
      <c r="E3509" t="s">
        <v>16</v>
      </c>
      <c r="F3509" s="21">
        <v>45588</v>
      </c>
      <c r="G3509" s="21">
        <v>45768</v>
      </c>
      <c r="H3509" t="s">
        <v>12</v>
      </c>
    </row>
    <row r="3510" spans="1:8">
      <c r="A3510">
        <v>13509</v>
      </c>
      <c r="B3510" t="s">
        <v>978</v>
      </c>
      <c r="C3510" t="s">
        <v>21</v>
      </c>
      <c r="D3510" t="s">
        <v>38</v>
      </c>
      <c r="E3510" t="s">
        <v>35</v>
      </c>
      <c r="F3510" s="21">
        <v>44991</v>
      </c>
      <c r="G3510" s="21">
        <v>45171</v>
      </c>
      <c r="H3510" t="s">
        <v>12</v>
      </c>
    </row>
    <row r="3511" spans="1:8">
      <c r="A3511">
        <v>13510</v>
      </c>
      <c r="B3511" t="s">
        <v>3001</v>
      </c>
      <c r="C3511" t="s">
        <v>25</v>
      </c>
      <c r="D3511" t="s">
        <v>15</v>
      </c>
      <c r="E3511" t="s">
        <v>16</v>
      </c>
      <c r="F3511" s="21">
        <v>44964</v>
      </c>
      <c r="G3511" s="21">
        <v>45144</v>
      </c>
      <c r="H3511" t="s">
        <v>12</v>
      </c>
    </row>
    <row r="3512" spans="1:8">
      <c r="A3512">
        <v>13511</v>
      </c>
      <c r="B3512" t="s">
        <v>3002</v>
      </c>
      <c r="C3512" t="s">
        <v>55</v>
      </c>
      <c r="D3512" t="s">
        <v>18</v>
      </c>
      <c r="E3512" t="s">
        <v>11</v>
      </c>
      <c r="F3512" s="21">
        <v>44994</v>
      </c>
      <c r="G3512" s="21">
        <v>45359</v>
      </c>
      <c r="H3512" t="s">
        <v>12</v>
      </c>
    </row>
    <row r="3513" spans="1:8">
      <c r="A3513">
        <v>13512</v>
      </c>
      <c r="B3513" t="s">
        <v>3003</v>
      </c>
      <c r="C3513" t="s">
        <v>55</v>
      </c>
      <c r="D3513" t="s">
        <v>18</v>
      </c>
      <c r="E3513" t="s">
        <v>16</v>
      </c>
      <c r="F3513" s="21">
        <v>45362</v>
      </c>
      <c r="G3513" s="21">
        <v>45542</v>
      </c>
      <c r="H3513" t="s">
        <v>12</v>
      </c>
    </row>
    <row r="3514" spans="1:8">
      <c r="A3514">
        <v>13513</v>
      </c>
      <c r="B3514" t="s">
        <v>3004</v>
      </c>
      <c r="C3514" t="s">
        <v>21</v>
      </c>
      <c r="D3514" t="s">
        <v>15</v>
      </c>
      <c r="E3514" t="s">
        <v>16</v>
      </c>
      <c r="F3514" s="21">
        <v>45149</v>
      </c>
      <c r="G3514" s="21">
        <v>45514</v>
      </c>
      <c r="H3514" t="s">
        <v>12</v>
      </c>
    </row>
    <row r="3515" spans="1:8">
      <c r="A3515">
        <v>13514</v>
      </c>
      <c r="B3515" t="s">
        <v>3005</v>
      </c>
      <c r="C3515" t="s">
        <v>55</v>
      </c>
      <c r="D3515" t="s">
        <v>18</v>
      </c>
      <c r="E3515" t="s">
        <v>16</v>
      </c>
      <c r="F3515" s="21">
        <v>45130</v>
      </c>
      <c r="G3515" s="21">
        <v>45310</v>
      </c>
      <c r="H3515" t="s">
        <v>12</v>
      </c>
    </row>
    <row r="3516" spans="1:8">
      <c r="A3516">
        <v>13515</v>
      </c>
      <c r="B3516" t="s">
        <v>3006</v>
      </c>
      <c r="C3516" t="s">
        <v>28</v>
      </c>
      <c r="D3516" t="s">
        <v>10</v>
      </c>
      <c r="E3516" t="s">
        <v>30</v>
      </c>
      <c r="F3516" s="21">
        <v>45084</v>
      </c>
      <c r="G3516" s="21">
        <v>45814</v>
      </c>
      <c r="H3516" t="s">
        <v>12</v>
      </c>
    </row>
    <row r="3517" spans="1:8">
      <c r="A3517">
        <v>13516</v>
      </c>
      <c r="B3517" t="s">
        <v>3007</v>
      </c>
      <c r="C3517" t="s">
        <v>21</v>
      </c>
      <c r="D3517" t="s">
        <v>26</v>
      </c>
      <c r="E3517" t="s">
        <v>35</v>
      </c>
      <c r="F3517" s="21">
        <v>45587</v>
      </c>
      <c r="G3517" s="21">
        <v>45767</v>
      </c>
      <c r="H3517" t="s">
        <v>12</v>
      </c>
    </row>
    <row r="3518" spans="1:8">
      <c r="A3518">
        <v>13517</v>
      </c>
      <c r="B3518" t="s">
        <v>267</v>
      </c>
      <c r="C3518" t="s">
        <v>21</v>
      </c>
      <c r="D3518" t="s">
        <v>10</v>
      </c>
      <c r="E3518" t="s">
        <v>11</v>
      </c>
      <c r="F3518" s="21">
        <v>45309</v>
      </c>
      <c r="G3518" s="21">
        <v>46039</v>
      </c>
      <c r="H3518" t="s">
        <v>19</v>
      </c>
    </row>
    <row r="3519" spans="1:8">
      <c r="A3519">
        <v>13518</v>
      </c>
      <c r="B3519" t="s">
        <v>3008</v>
      </c>
      <c r="C3519" t="s">
        <v>21</v>
      </c>
      <c r="D3519" t="s">
        <v>18</v>
      </c>
      <c r="E3519" t="s">
        <v>11</v>
      </c>
      <c r="F3519" s="21">
        <v>45081</v>
      </c>
      <c r="G3519" s="21">
        <v>45811</v>
      </c>
      <c r="H3519" t="s">
        <v>12</v>
      </c>
    </row>
    <row r="3520" spans="1:8">
      <c r="A3520">
        <v>13519</v>
      </c>
      <c r="B3520" t="s">
        <v>2081</v>
      </c>
      <c r="C3520" t="s">
        <v>21</v>
      </c>
      <c r="D3520" t="s">
        <v>15</v>
      </c>
      <c r="E3520" t="s">
        <v>11</v>
      </c>
      <c r="F3520" s="21">
        <v>45461</v>
      </c>
      <c r="G3520" s="21">
        <v>46191</v>
      </c>
      <c r="H3520" t="s">
        <v>19</v>
      </c>
    </row>
    <row r="3521" spans="1:8">
      <c r="A3521">
        <v>13520</v>
      </c>
      <c r="B3521" t="s">
        <v>3009</v>
      </c>
      <c r="C3521" t="s">
        <v>9</v>
      </c>
      <c r="D3521" t="s">
        <v>10</v>
      </c>
      <c r="E3521" t="s">
        <v>30</v>
      </c>
      <c r="F3521" s="21">
        <v>45412</v>
      </c>
      <c r="G3521" s="21">
        <v>46142</v>
      </c>
      <c r="H3521" t="s">
        <v>19</v>
      </c>
    </row>
    <row r="3522" spans="1:8">
      <c r="A3522">
        <v>13521</v>
      </c>
      <c r="B3522" t="s">
        <v>3010</v>
      </c>
      <c r="C3522" t="s">
        <v>25</v>
      </c>
      <c r="D3522" t="s">
        <v>18</v>
      </c>
      <c r="E3522" t="s">
        <v>11</v>
      </c>
      <c r="F3522" s="21">
        <v>45159</v>
      </c>
      <c r="G3522" s="21">
        <v>45524</v>
      </c>
      <c r="H3522" t="s">
        <v>12</v>
      </c>
    </row>
    <row r="3523" spans="1:8">
      <c r="A3523">
        <v>13522</v>
      </c>
      <c r="B3523" t="s">
        <v>3011</v>
      </c>
      <c r="C3523" t="s">
        <v>28</v>
      </c>
      <c r="D3523" t="s">
        <v>10</v>
      </c>
      <c r="E3523" t="s">
        <v>16</v>
      </c>
      <c r="F3523" s="21">
        <v>45407</v>
      </c>
      <c r="G3523" s="21">
        <v>45772</v>
      </c>
      <c r="H3523" t="s">
        <v>12</v>
      </c>
    </row>
    <row r="3524" spans="1:8">
      <c r="A3524">
        <v>13523</v>
      </c>
      <c r="B3524" t="s">
        <v>3012</v>
      </c>
      <c r="C3524" t="s">
        <v>28</v>
      </c>
      <c r="D3524" t="s">
        <v>38</v>
      </c>
      <c r="E3524" t="s">
        <v>16</v>
      </c>
      <c r="F3524" s="21">
        <v>45450</v>
      </c>
      <c r="G3524" s="21">
        <v>45630</v>
      </c>
      <c r="H3524" t="s">
        <v>12</v>
      </c>
    </row>
    <row r="3525" spans="1:8">
      <c r="A3525">
        <v>13524</v>
      </c>
      <c r="B3525" t="s">
        <v>3013</v>
      </c>
      <c r="C3525" t="s">
        <v>55</v>
      </c>
      <c r="D3525" t="s">
        <v>26</v>
      </c>
      <c r="E3525" t="s">
        <v>35</v>
      </c>
      <c r="F3525" s="21">
        <v>45089</v>
      </c>
      <c r="G3525" s="21">
        <v>45269</v>
      </c>
      <c r="H3525" t="s">
        <v>12</v>
      </c>
    </row>
    <row r="3526" spans="1:8">
      <c r="A3526">
        <v>13525</v>
      </c>
      <c r="B3526" t="s">
        <v>1673</v>
      </c>
      <c r="C3526" t="s">
        <v>9</v>
      </c>
      <c r="D3526" t="s">
        <v>26</v>
      </c>
      <c r="E3526" t="s">
        <v>22</v>
      </c>
      <c r="F3526" s="21">
        <v>45054</v>
      </c>
      <c r="G3526" s="21">
        <v>45234</v>
      </c>
      <c r="H3526" t="s">
        <v>12</v>
      </c>
    </row>
    <row r="3527" spans="1:8">
      <c r="A3527">
        <v>13526</v>
      </c>
      <c r="B3527" t="s">
        <v>841</v>
      </c>
      <c r="C3527" t="s">
        <v>25</v>
      </c>
      <c r="D3527" t="s">
        <v>15</v>
      </c>
      <c r="E3527" t="s">
        <v>11</v>
      </c>
      <c r="F3527" s="21">
        <v>45498</v>
      </c>
      <c r="G3527" s="21">
        <v>46228</v>
      </c>
      <c r="H3527" t="s">
        <v>19</v>
      </c>
    </row>
    <row r="3528" spans="1:8">
      <c r="A3528">
        <v>13527</v>
      </c>
      <c r="B3528" t="s">
        <v>3014</v>
      </c>
      <c r="C3528" t="s">
        <v>14</v>
      </c>
      <c r="D3528" t="s">
        <v>26</v>
      </c>
      <c r="E3528" t="s">
        <v>22</v>
      </c>
      <c r="F3528" s="21">
        <v>45609</v>
      </c>
      <c r="G3528" s="21">
        <v>46339</v>
      </c>
      <c r="H3528" t="s">
        <v>19</v>
      </c>
    </row>
    <row r="3529" spans="1:8">
      <c r="A3529">
        <v>13528</v>
      </c>
      <c r="B3529" t="s">
        <v>3015</v>
      </c>
      <c r="C3529" t="s">
        <v>28</v>
      </c>
      <c r="D3529" t="s">
        <v>10</v>
      </c>
      <c r="E3529" t="s">
        <v>22</v>
      </c>
      <c r="F3529" s="21">
        <v>45416</v>
      </c>
      <c r="G3529" s="21">
        <v>45596</v>
      </c>
      <c r="H3529" t="s">
        <v>12</v>
      </c>
    </row>
    <row r="3530" spans="1:8">
      <c r="A3530">
        <v>13529</v>
      </c>
      <c r="B3530" t="s">
        <v>3016</v>
      </c>
      <c r="C3530" t="s">
        <v>25</v>
      </c>
      <c r="D3530" t="s">
        <v>18</v>
      </c>
      <c r="E3530" t="s">
        <v>11</v>
      </c>
      <c r="F3530" s="21">
        <v>45141</v>
      </c>
      <c r="G3530" s="21">
        <v>45321</v>
      </c>
      <c r="H3530" t="s">
        <v>12</v>
      </c>
    </row>
    <row r="3531" spans="1:8">
      <c r="A3531">
        <v>13530</v>
      </c>
      <c r="B3531" t="s">
        <v>3017</v>
      </c>
      <c r="C3531" t="s">
        <v>21</v>
      </c>
      <c r="D3531" t="s">
        <v>18</v>
      </c>
      <c r="E3531" t="s">
        <v>35</v>
      </c>
      <c r="F3531" s="21">
        <v>44944</v>
      </c>
      <c r="G3531" s="21">
        <v>45674</v>
      </c>
      <c r="H3531" t="s">
        <v>12</v>
      </c>
    </row>
    <row r="3532" spans="1:8">
      <c r="A3532">
        <v>13531</v>
      </c>
      <c r="B3532" t="s">
        <v>3018</v>
      </c>
      <c r="C3532" t="s">
        <v>25</v>
      </c>
      <c r="D3532" t="s">
        <v>10</v>
      </c>
      <c r="E3532" t="s">
        <v>11</v>
      </c>
      <c r="F3532" s="21">
        <v>45281</v>
      </c>
      <c r="G3532" s="21">
        <v>46011</v>
      </c>
      <c r="H3532" t="s">
        <v>12</v>
      </c>
    </row>
    <row r="3533" spans="1:8">
      <c r="A3533">
        <v>13532</v>
      </c>
      <c r="B3533" t="s">
        <v>3019</v>
      </c>
      <c r="C3533" t="s">
        <v>21</v>
      </c>
      <c r="D3533" t="s">
        <v>18</v>
      </c>
      <c r="E3533" t="s">
        <v>11</v>
      </c>
      <c r="F3533" s="21">
        <v>45289</v>
      </c>
      <c r="G3533" s="21">
        <v>45654</v>
      </c>
      <c r="H3533" t="s">
        <v>12</v>
      </c>
    </row>
    <row r="3534" spans="1:8">
      <c r="A3534">
        <v>13533</v>
      </c>
      <c r="B3534" t="s">
        <v>3020</v>
      </c>
      <c r="C3534" t="s">
        <v>21</v>
      </c>
      <c r="D3534" t="s">
        <v>15</v>
      </c>
      <c r="E3534" t="s">
        <v>30</v>
      </c>
      <c r="F3534" s="21">
        <v>45143</v>
      </c>
      <c r="G3534" s="21">
        <v>45508</v>
      </c>
      <c r="H3534" t="s">
        <v>12</v>
      </c>
    </row>
    <row r="3535" spans="1:8">
      <c r="A3535">
        <v>13534</v>
      </c>
      <c r="B3535" t="s">
        <v>3021</v>
      </c>
      <c r="C3535" t="s">
        <v>55</v>
      </c>
      <c r="D3535" t="s">
        <v>18</v>
      </c>
      <c r="E3535" t="s">
        <v>22</v>
      </c>
      <c r="F3535" s="21">
        <v>45177</v>
      </c>
      <c r="G3535" s="21">
        <v>45357</v>
      </c>
      <c r="H3535" t="s">
        <v>12</v>
      </c>
    </row>
    <row r="3536" spans="1:8">
      <c r="A3536">
        <v>13535</v>
      </c>
      <c r="B3536" t="s">
        <v>3022</v>
      </c>
      <c r="C3536" t="s">
        <v>28</v>
      </c>
      <c r="D3536" t="s">
        <v>26</v>
      </c>
      <c r="E3536" t="s">
        <v>30</v>
      </c>
      <c r="F3536" s="21">
        <v>45333</v>
      </c>
      <c r="G3536" s="21">
        <v>46063</v>
      </c>
      <c r="H3536" t="s">
        <v>19</v>
      </c>
    </row>
    <row r="3537" spans="1:8">
      <c r="A3537">
        <v>13536</v>
      </c>
      <c r="B3537" t="s">
        <v>1620</v>
      </c>
      <c r="C3537" t="s">
        <v>25</v>
      </c>
      <c r="D3537" t="s">
        <v>26</v>
      </c>
      <c r="E3537" t="s">
        <v>11</v>
      </c>
      <c r="F3537" s="21">
        <v>44933</v>
      </c>
      <c r="G3537" s="21">
        <v>45298</v>
      </c>
      <c r="H3537" t="s">
        <v>12</v>
      </c>
    </row>
    <row r="3538" spans="1:8">
      <c r="A3538">
        <v>13537</v>
      </c>
      <c r="B3538" t="s">
        <v>237</v>
      </c>
      <c r="C3538" t="s">
        <v>21</v>
      </c>
      <c r="D3538" t="s">
        <v>15</v>
      </c>
      <c r="E3538" t="s">
        <v>30</v>
      </c>
      <c r="F3538" s="21">
        <v>45051</v>
      </c>
      <c r="G3538" s="21">
        <v>45781</v>
      </c>
      <c r="H3538" t="s">
        <v>12</v>
      </c>
    </row>
    <row r="3539" spans="1:8">
      <c r="A3539">
        <v>13538</v>
      </c>
      <c r="B3539" t="s">
        <v>1421</v>
      </c>
      <c r="C3539" t="s">
        <v>21</v>
      </c>
      <c r="D3539" t="s">
        <v>26</v>
      </c>
      <c r="E3539" t="s">
        <v>16</v>
      </c>
      <c r="F3539" s="21">
        <v>45152</v>
      </c>
      <c r="G3539" s="21">
        <v>45517</v>
      </c>
      <c r="H3539" t="s">
        <v>12</v>
      </c>
    </row>
    <row r="3540" spans="1:8">
      <c r="A3540">
        <v>13539</v>
      </c>
      <c r="B3540" t="s">
        <v>2267</v>
      </c>
      <c r="C3540" t="s">
        <v>14</v>
      </c>
      <c r="D3540" t="s">
        <v>26</v>
      </c>
      <c r="E3540" t="s">
        <v>35</v>
      </c>
      <c r="F3540" s="21">
        <v>45220</v>
      </c>
      <c r="G3540" s="21">
        <v>45950</v>
      </c>
      <c r="H3540" t="s">
        <v>12</v>
      </c>
    </row>
    <row r="3541" spans="1:8">
      <c r="A3541">
        <v>13540</v>
      </c>
      <c r="B3541" t="s">
        <v>3023</v>
      </c>
      <c r="C3541" t="s">
        <v>28</v>
      </c>
      <c r="D3541" t="s">
        <v>38</v>
      </c>
      <c r="E3541" t="s">
        <v>30</v>
      </c>
      <c r="F3541" s="21">
        <v>45322</v>
      </c>
      <c r="G3541" s="21">
        <v>45502</v>
      </c>
      <c r="H3541" t="s">
        <v>12</v>
      </c>
    </row>
    <row r="3542" spans="1:8">
      <c r="A3542">
        <v>13541</v>
      </c>
      <c r="B3542" t="s">
        <v>3024</v>
      </c>
      <c r="C3542" t="s">
        <v>55</v>
      </c>
      <c r="D3542" t="s">
        <v>26</v>
      </c>
      <c r="E3542" t="s">
        <v>30</v>
      </c>
      <c r="F3542" s="21">
        <v>45253</v>
      </c>
      <c r="G3542" s="21">
        <v>45618</v>
      </c>
      <c r="H3542" t="s">
        <v>12</v>
      </c>
    </row>
    <row r="3543" spans="1:8">
      <c r="A3543">
        <v>13542</v>
      </c>
      <c r="B3543" t="s">
        <v>2257</v>
      </c>
      <c r="C3543" t="s">
        <v>21</v>
      </c>
      <c r="D3543" t="s">
        <v>26</v>
      </c>
      <c r="E3543" t="s">
        <v>30</v>
      </c>
      <c r="F3543" s="21">
        <v>45015</v>
      </c>
      <c r="G3543" s="21">
        <v>45380</v>
      </c>
      <c r="H3543" t="s">
        <v>12</v>
      </c>
    </row>
    <row r="3544" spans="1:8">
      <c r="A3544">
        <v>13543</v>
      </c>
      <c r="B3544" t="s">
        <v>3025</v>
      </c>
      <c r="C3544" t="s">
        <v>9</v>
      </c>
      <c r="D3544" t="s">
        <v>26</v>
      </c>
      <c r="E3544" t="s">
        <v>35</v>
      </c>
      <c r="F3544" s="21">
        <v>45616</v>
      </c>
      <c r="G3544" s="21">
        <v>45981</v>
      </c>
      <c r="H3544" t="s">
        <v>12</v>
      </c>
    </row>
    <row r="3545" spans="1:8">
      <c r="A3545">
        <v>13544</v>
      </c>
      <c r="B3545" t="s">
        <v>3026</v>
      </c>
      <c r="C3545" t="s">
        <v>25</v>
      </c>
      <c r="D3545" t="s">
        <v>26</v>
      </c>
      <c r="E3545" t="s">
        <v>35</v>
      </c>
      <c r="F3545" s="21">
        <v>45613</v>
      </c>
      <c r="G3545" s="21">
        <v>45793</v>
      </c>
      <c r="H3545" t="s">
        <v>12</v>
      </c>
    </row>
    <row r="3546" spans="1:8">
      <c r="A3546">
        <v>13545</v>
      </c>
      <c r="B3546" t="s">
        <v>3027</v>
      </c>
      <c r="C3546" t="s">
        <v>28</v>
      </c>
      <c r="D3546" t="s">
        <v>18</v>
      </c>
      <c r="E3546" t="s">
        <v>35</v>
      </c>
      <c r="F3546" s="21">
        <v>45255</v>
      </c>
      <c r="G3546" s="21">
        <v>45620</v>
      </c>
      <c r="H3546" t="s">
        <v>12</v>
      </c>
    </row>
    <row r="3547" spans="1:8">
      <c r="A3547">
        <v>13546</v>
      </c>
      <c r="B3547" t="s">
        <v>3028</v>
      </c>
      <c r="C3547" t="s">
        <v>25</v>
      </c>
      <c r="D3547" t="s">
        <v>18</v>
      </c>
      <c r="E3547" t="s">
        <v>16</v>
      </c>
      <c r="F3547" s="21">
        <v>45415</v>
      </c>
      <c r="G3547" s="21">
        <v>45595</v>
      </c>
      <c r="H3547" t="s">
        <v>12</v>
      </c>
    </row>
    <row r="3548" spans="1:8">
      <c r="A3548">
        <v>13547</v>
      </c>
      <c r="B3548" t="s">
        <v>2980</v>
      </c>
      <c r="C3548" t="s">
        <v>9</v>
      </c>
      <c r="D3548" t="s">
        <v>10</v>
      </c>
      <c r="E3548" t="s">
        <v>11</v>
      </c>
      <c r="F3548" s="21">
        <v>45372</v>
      </c>
      <c r="G3548" s="21">
        <v>45552</v>
      </c>
      <c r="H3548" t="s">
        <v>12</v>
      </c>
    </row>
    <row r="3549" spans="1:8">
      <c r="A3549">
        <v>13548</v>
      </c>
      <c r="B3549" t="s">
        <v>3029</v>
      </c>
      <c r="C3549" t="s">
        <v>9</v>
      </c>
      <c r="D3549" t="s">
        <v>15</v>
      </c>
      <c r="E3549" t="s">
        <v>22</v>
      </c>
      <c r="F3549" s="21">
        <v>45025</v>
      </c>
      <c r="G3549" s="21">
        <v>45205</v>
      </c>
      <c r="H3549" t="s">
        <v>12</v>
      </c>
    </row>
    <row r="3550" spans="1:8">
      <c r="A3550">
        <v>13549</v>
      </c>
      <c r="B3550" t="s">
        <v>3030</v>
      </c>
      <c r="C3550" t="s">
        <v>21</v>
      </c>
      <c r="D3550" t="s">
        <v>10</v>
      </c>
      <c r="E3550" t="s">
        <v>16</v>
      </c>
      <c r="F3550" s="21">
        <v>45133</v>
      </c>
      <c r="G3550" s="21">
        <v>45863</v>
      </c>
      <c r="H3550" t="s">
        <v>12</v>
      </c>
    </row>
    <row r="3551" spans="1:8">
      <c r="A3551">
        <v>13550</v>
      </c>
      <c r="B3551" t="s">
        <v>3031</v>
      </c>
      <c r="C3551" t="s">
        <v>28</v>
      </c>
      <c r="D3551" t="s">
        <v>38</v>
      </c>
      <c r="E3551" t="s">
        <v>22</v>
      </c>
      <c r="F3551" s="21">
        <v>45471</v>
      </c>
      <c r="G3551" s="21">
        <v>46201</v>
      </c>
      <c r="H3551" t="s">
        <v>19</v>
      </c>
    </row>
    <row r="3552" spans="1:8">
      <c r="A3552">
        <v>13551</v>
      </c>
      <c r="B3552" t="s">
        <v>1257</v>
      </c>
      <c r="C3552" t="s">
        <v>55</v>
      </c>
      <c r="D3552" t="s">
        <v>26</v>
      </c>
      <c r="E3552" t="s">
        <v>35</v>
      </c>
      <c r="F3552" s="21">
        <v>45462</v>
      </c>
      <c r="G3552" s="21">
        <v>45827</v>
      </c>
      <c r="H3552" t="s">
        <v>12</v>
      </c>
    </row>
    <row r="3553" spans="1:8">
      <c r="A3553">
        <v>13552</v>
      </c>
      <c r="B3553" t="s">
        <v>1491</v>
      </c>
      <c r="C3553" t="s">
        <v>21</v>
      </c>
      <c r="D3553" t="s">
        <v>38</v>
      </c>
      <c r="E3553" t="s">
        <v>22</v>
      </c>
      <c r="F3553" s="21">
        <v>45422</v>
      </c>
      <c r="G3553" s="21">
        <v>45602</v>
      </c>
      <c r="H3553" t="s">
        <v>12</v>
      </c>
    </row>
    <row r="3554" spans="1:8">
      <c r="A3554">
        <v>13553</v>
      </c>
      <c r="B3554" t="s">
        <v>103</v>
      </c>
      <c r="C3554" t="s">
        <v>21</v>
      </c>
      <c r="D3554" t="s">
        <v>18</v>
      </c>
      <c r="E3554" t="s">
        <v>22</v>
      </c>
      <c r="F3554" s="21">
        <v>45594</v>
      </c>
      <c r="G3554" s="21">
        <v>45959</v>
      </c>
      <c r="H3554" t="s">
        <v>12</v>
      </c>
    </row>
    <row r="3555" spans="1:8">
      <c r="A3555">
        <v>13554</v>
      </c>
      <c r="B3555" t="s">
        <v>3032</v>
      </c>
      <c r="C3555" t="s">
        <v>55</v>
      </c>
      <c r="D3555" t="s">
        <v>10</v>
      </c>
      <c r="E3555" t="s">
        <v>35</v>
      </c>
      <c r="F3555" s="21">
        <v>45470</v>
      </c>
      <c r="G3555" s="21">
        <v>46200</v>
      </c>
      <c r="H3555" t="s">
        <v>19</v>
      </c>
    </row>
    <row r="3556" spans="1:8">
      <c r="A3556">
        <v>13555</v>
      </c>
      <c r="B3556" t="s">
        <v>3033</v>
      </c>
      <c r="C3556" t="s">
        <v>14</v>
      </c>
      <c r="D3556" t="s">
        <v>15</v>
      </c>
      <c r="E3556" t="s">
        <v>22</v>
      </c>
      <c r="F3556" s="21">
        <v>45287</v>
      </c>
      <c r="G3556" s="21">
        <v>45467</v>
      </c>
      <c r="H3556" t="s">
        <v>12</v>
      </c>
    </row>
    <row r="3557" spans="1:8">
      <c r="A3557">
        <v>13556</v>
      </c>
      <c r="B3557" t="s">
        <v>423</v>
      </c>
      <c r="C3557" t="s">
        <v>14</v>
      </c>
      <c r="D3557" t="s">
        <v>15</v>
      </c>
      <c r="E3557" t="s">
        <v>30</v>
      </c>
      <c r="F3557" s="21">
        <v>45134</v>
      </c>
      <c r="G3557" s="21">
        <v>45314</v>
      </c>
      <c r="H3557" t="s">
        <v>12</v>
      </c>
    </row>
    <row r="3558" spans="1:8">
      <c r="A3558">
        <v>13557</v>
      </c>
      <c r="B3558" t="s">
        <v>602</v>
      </c>
      <c r="C3558" t="s">
        <v>14</v>
      </c>
      <c r="D3558" t="s">
        <v>38</v>
      </c>
      <c r="E3558" t="s">
        <v>30</v>
      </c>
      <c r="F3558" s="21">
        <v>45243</v>
      </c>
      <c r="G3558" s="21">
        <v>45423</v>
      </c>
      <c r="H3558" t="s">
        <v>12</v>
      </c>
    </row>
    <row r="3559" spans="1:8">
      <c r="A3559">
        <v>13558</v>
      </c>
      <c r="B3559" t="s">
        <v>3034</v>
      </c>
      <c r="C3559" t="s">
        <v>14</v>
      </c>
      <c r="D3559" t="s">
        <v>15</v>
      </c>
      <c r="E3559" t="s">
        <v>30</v>
      </c>
      <c r="F3559" s="21">
        <v>45113</v>
      </c>
      <c r="G3559" s="21">
        <v>45293</v>
      </c>
      <c r="H3559" t="s">
        <v>12</v>
      </c>
    </row>
    <row r="3560" spans="1:8">
      <c r="A3560">
        <v>13559</v>
      </c>
      <c r="B3560" t="s">
        <v>3035</v>
      </c>
      <c r="C3560" t="s">
        <v>9</v>
      </c>
      <c r="D3560" t="s">
        <v>18</v>
      </c>
      <c r="E3560" t="s">
        <v>16</v>
      </c>
      <c r="F3560" s="21">
        <v>45527</v>
      </c>
      <c r="G3560" s="21">
        <v>45707</v>
      </c>
      <c r="H3560" t="s">
        <v>12</v>
      </c>
    </row>
    <row r="3561" spans="1:8">
      <c r="A3561">
        <v>13560</v>
      </c>
      <c r="B3561" t="s">
        <v>1955</v>
      </c>
      <c r="C3561" t="s">
        <v>25</v>
      </c>
      <c r="D3561" t="s">
        <v>38</v>
      </c>
      <c r="E3561" t="s">
        <v>22</v>
      </c>
      <c r="F3561" s="21">
        <v>45205</v>
      </c>
      <c r="G3561" s="21">
        <v>45570</v>
      </c>
      <c r="H3561" t="s">
        <v>12</v>
      </c>
    </row>
    <row r="3562" spans="1:8">
      <c r="A3562">
        <v>13561</v>
      </c>
      <c r="B3562" t="s">
        <v>3036</v>
      </c>
      <c r="C3562" t="s">
        <v>25</v>
      </c>
      <c r="D3562" t="s">
        <v>38</v>
      </c>
      <c r="E3562" t="s">
        <v>16</v>
      </c>
      <c r="F3562" s="21">
        <v>44978</v>
      </c>
      <c r="G3562" s="21">
        <v>45158</v>
      </c>
      <c r="H3562" t="s">
        <v>12</v>
      </c>
    </row>
    <row r="3563" spans="1:8">
      <c r="A3563">
        <v>13562</v>
      </c>
      <c r="B3563" t="s">
        <v>3037</v>
      </c>
      <c r="C3563" t="s">
        <v>28</v>
      </c>
      <c r="D3563" t="s">
        <v>38</v>
      </c>
      <c r="E3563" t="s">
        <v>22</v>
      </c>
      <c r="F3563" s="21">
        <v>45240</v>
      </c>
      <c r="G3563" s="21">
        <v>45605</v>
      </c>
      <c r="H3563" t="s">
        <v>12</v>
      </c>
    </row>
    <row r="3564" spans="1:8">
      <c r="A3564">
        <v>13563</v>
      </c>
      <c r="B3564" t="s">
        <v>3038</v>
      </c>
      <c r="C3564" t="s">
        <v>55</v>
      </c>
      <c r="D3564" t="s">
        <v>38</v>
      </c>
      <c r="E3564" t="s">
        <v>30</v>
      </c>
      <c r="F3564" s="21">
        <v>45513</v>
      </c>
      <c r="G3564" s="21">
        <v>45878</v>
      </c>
      <c r="H3564" t="s">
        <v>12</v>
      </c>
    </row>
    <row r="3565" spans="1:8">
      <c r="A3565">
        <v>13564</v>
      </c>
      <c r="B3565" t="s">
        <v>3039</v>
      </c>
      <c r="C3565" t="s">
        <v>25</v>
      </c>
      <c r="D3565" t="s">
        <v>26</v>
      </c>
      <c r="E3565" t="s">
        <v>22</v>
      </c>
      <c r="F3565" s="21">
        <v>45133</v>
      </c>
      <c r="G3565" s="21">
        <v>45498</v>
      </c>
      <c r="H3565" t="s">
        <v>12</v>
      </c>
    </row>
    <row r="3566" spans="1:8">
      <c r="A3566">
        <v>13565</v>
      </c>
      <c r="B3566" t="s">
        <v>3040</v>
      </c>
      <c r="C3566" t="s">
        <v>55</v>
      </c>
      <c r="D3566" t="s">
        <v>26</v>
      </c>
      <c r="E3566" t="s">
        <v>30</v>
      </c>
      <c r="F3566" s="21">
        <v>45265</v>
      </c>
      <c r="G3566" s="21">
        <v>45445</v>
      </c>
      <c r="H3566" t="s">
        <v>12</v>
      </c>
    </row>
    <row r="3567" spans="1:8">
      <c r="A3567">
        <v>13566</v>
      </c>
      <c r="B3567" t="s">
        <v>1603</v>
      </c>
      <c r="C3567" t="s">
        <v>21</v>
      </c>
      <c r="D3567" t="s">
        <v>10</v>
      </c>
      <c r="E3567" t="s">
        <v>30</v>
      </c>
      <c r="F3567" s="21">
        <v>45152</v>
      </c>
      <c r="G3567" s="21">
        <v>45517</v>
      </c>
      <c r="H3567" t="s">
        <v>12</v>
      </c>
    </row>
    <row r="3568" spans="1:8">
      <c r="A3568">
        <v>13567</v>
      </c>
      <c r="B3568" t="s">
        <v>1613</v>
      </c>
      <c r="C3568" t="s">
        <v>28</v>
      </c>
      <c r="D3568" t="s">
        <v>38</v>
      </c>
      <c r="E3568" t="s">
        <v>30</v>
      </c>
      <c r="F3568" s="21">
        <v>45505</v>
      </c>
      <c r="G3568" s="21">
        <v>45870</v>
      </c>
      <c r="H3568" t="s">
        <v>12</v>
      </c>
    </row>
    <row r="3569" spans="1:8">
      <c r="A3569">
        <v>13568</v>
      </c>
      <c r="B3569" t="s">
        <v>445</v>
      </c>
      <c r="C3569" t="s">
        <v>55</v>
      </c>
      <c r="D3569" t="s">
        <v>38</v>
      </c>
      <c r="E3569" t="s">
        <v>16</v>
      </c>
      <c r="F3569" s="21">
        <v>45039</v>
      </c>
      <c r="G3569" s="21">
        <v>45769</v>
      </c>
      <c r="H3569" t="s">
        <v>12</v>
      </c>
    </row>
    <row r="3570" spans="1:8">
      <c r="A3570">
        <v>13569</v>
      </c>
      <c r="B3570" t="s">
        <v>3041</v>
      </c>
      <c r="C3570" t="s">
        <v>21</v>
      </c>
      <c r="D3570" t="s">
        <v>15</v>
      </c>
      <c r="E3570" t="s">
        <v>22</v>
      </c>
      <c r="F3570" s="21">
        <v>45155</v>
      </c>
      <c r="G3570" s="21">
        <v>45520</v>
      </c>
      <c r="H3570" t="s">
        <v>12</v>
      </c>
    </row>
    <row r="3571" spans="1:8">
      <c r="A3571">
        <v>13570</v>
      </c>
      <c r="B3571" t="s">
        <v>3042</v>
      </c>
      <c r="C3571" t="s">
        <v>14</v>
      </c>
      <c r="D3571" t="s">
        <v>10</v>
      </c>
      <c r="E3571" t="s">
        <v>35</v>
      </c>
      <c r="F3571" s="21">
        <v>45404</v>
      </c>
      <c r="G3571" s="21">
        <v>46134</v>
      </c>
      <c r="H3571" t="s">
        <v>19</v>
      </c>
    </row>
    <row r="3572" spans="1:8">
      <c r="A3572">
        <v>13571</v>
      </c>
      <c r="B3572" t="s">
        <v>3043</v>
      </c>
      <c r="C3572" t="s">
        <v>25</v>
      </c>
      <c r="D3572" t="s">
        <v>10</v>
      </c>
      <c r="E3572" t="s">
        <v>16</v>
      </c>
      <c r="F3572" s="21">
        <v>45092</v>
      </c>
      <c r="G3572" s="21">
        <v>45822</v>
      </c>
      <c r="H3572" t="s">
        <v>12</v>
      </c>
    </row>
    <row r="3573" spans="1:8">
      <c r="A3573">
        <v>13572</v>
      </c>
      <c r="B3573" t="s">
        <v>3044</v>
      </c>
      <c r="C3573" t="s">
        <v>55</v>
      </c>
      <c r="D3573" t="s">
        <v>18</v>
      </c>
      <c r="E3573" t="s">
        <v>22</v>
      </c>
      <c r="F3573" s="21">
        <v>45233</v>
      </c>
      <c r="G3573" s="21">
        <v>45413</v>
      </c>
      <c r="H3573" t="s">
        <v>12</v>
      </c>
    </row>
    <row r="3574" spans="1:8">
      <c r="A3574">
        <v>13573</v>
      </c>
      <c r="B3574" t="s">
        <v>3045</v>
      </c>
      <c r="C3574" t="s">
        <v>28</v>
      </c>
      <c r="D3574" t="s">
        <v>10</v>
      </c>
      <c r="E3574" t="s">
        <v>35</v>
      </c>
      <c r="F3574" s="21">
        <v>45562</v>
      </c>
      <c r="G3574" s="21">
        <v>46292</v>
      </c>
      <c r="H3574" t="s">
        <v>19</v>
      </c>
    </row>
    <row r="3575" spans="1:8">
      <c r="A3575">
        <v>13574</v>
      </c>
      <c r="B3575" t="s">
        <v>3046</v>
      </c>
      <c r="C3575" t="s">
        <v>25</v>
      </c>
      <c r="D3575" t="s">
        <v>15</v>
      </c>
      <c r="E3575" t="s">
        <v>22</v>
      </c>
      <c r="F3575" s="21">
        <v>45284</v>
      </c>
      <c r="G3575" s="21">
        <v>45649</v>
      </c>
      <c r="H3575" t="s">
        <v>12</v>
      </c>
    </row>
    <row r="3576" spans="1:8">
      <c r="A3576">
        <v>13575</v>
      </c>
      <c r="B3576" t="s">
        <v>203</v>
      </c>
      <c r="C3576" t="s">
        <v>21</v>
      </c>
      <c r="D3576" t="s">
        <v>10</v>
      </c>
      <c r="E3576" t="s">
        <v>30</v>
      </c>
      <c r="F3576" s="21">
        <v>45195</v>
      </c>
      <c r="G3576" s="21">
        <v>45560</v>
      </c>
      <c r="H3576" t="s">
        <v>12</v>
      </c>
    </row>
    <row r="3577" spans="1:8">
      <c r="A3577">
        <v>13576</v>
      </c>
      <c r="B3577" t="s">
        <v>3047</v>
      </c>
      <c r="C3577" t="s">
        <v>25</v>
      </c>
      <c r="D3577" t="s">
        <v>10</v>
      </c>
      <c r="E3577" t="s">
        <v>16</v>
      </c>
      <c r="F3577" s="21">
        <v>45239</v>
      </c>
      <c r="G3577" s="21">
        <v>45969</v>
      </c>
      <c r="H3577" t="s">
        <v>12</v>
      </c>
    </row>
    <row r="3578" spans="1:8">
      <c r="A3578">
        <v>13577</v>
      </c>
      <c r="B3578" t="s">
        <v>3048</v>
      </c>
      <c r="C3578" t="s">
        <v>28</v>
      </c>
      <c r="D3578" t="s">
        <v>15</v>
      </c>
      <c r="E3578" t="s">
        <v>35</v>
      </c>
      <c r="F3578" s="21">
        <v>45177</v>
      </c>
      <c r="G3578" s="21">
        <v>45907</v>
      </c>
      <c r="H3578" t="s">
        <v>12</v>
      </c>
    </row>
    <row r="3579" spans="1:8">
      <c r="A3579">
        <v>13578</v>
      </c>
      <c r="B3579" t="s">
        <v>3049</v>
      </c>
      <c r="C3579" t="s">
        <v>25</v>
      </c>
      <c r="D3579" t="s">
        <v>15</v>
      </c>
      <c r="E3579" t="s">
        <v>22</v>
      </c>
      <c r="F3579" s="21">
        <v>45218</v>
      </c>
      <c r="G3579" s="21">
        <v>45398</v>
      </c>
      <c r="H3579" t="s">
        <v>12</v>
      </c>
    </row>
    <row r="3580" spans="1:8">
      <c r="A3580">
        <v>13579</v>
      </c>
      <c r="B3580" t="s">
        <v>3050</v>
      </c>
      <c r="C3580" t="s">
        <v>55</v>
      </c>
      <c r="D3580" t="s">
        <v>10</v>
      </c>
      <c r="E3580" t="s">
        <v>16</v>
      </c>
      <c r="F3580" s="21">
        <v>45465</v>
      </c>
      <c r="G3580" s="21">
        <v>46195</v>
      </c>
      <c r="H3580" t="s">
        <v>19</v>
      </c>
    </row>
    <row r="3581" spans="1:8">
      <c r="A3581">
        <v>13580</v>
      </c>
      <c r="B3581" t="s">
        <v>3051</v>
      </c>
      <c r="C3581" t="s">
        <v>21</v>
      </c>
      <c r="D3581" t="s">
        <v>18</v>
      </c>
      <c r="E3581" t="s">
        <v>11</v>
      </c>
      <c r="F3581" s="21">
        <v>44975</v>
      </c>
      <c r="G3581" s="21">
        <v>45705</v>
      </c>
      <c r="H3581" t="s">
        <v>12</v>
      </c>
    </row>
    <row r="3582" spans="1:8">
      <c r="A3582">
        <v>13581</v>
      </c>
      <c r="B3582" t="s">
        <v>3052</v>
      </c>
      <c r="C3582" t="s">
        <v>55</v>
      </c>
      <c r="D3582" t="s">
        <v>18</v>
      </c>
      <c r="E3582" t="s">
        <v>35</v>
      </c>
      <c r="F3582" s="21">
        <v>45415</v>
      </c>
      <c r="G3582" s="21">
        <v>46145</v>
      </c>
      <c r="H3582" t="s">
        <v>19</v>
      </c>
    </row>
    <row r="3583" spans="1:8">
      <c r="A3583">
        <v>13582</v>
      </c>
      <c r="B3583" t="s">
        <v>1796</v>
      </c>
      <c r="C3583" t="s">
        <v>28</v>
      </c>
      <c r="D3583" t="s">
        <v>15</v>
      </c>
      <c r="E3583" t="s">
        <v>35</v>
      </c>
      <c r="F3583" s="21">
        <v>45523</v>
      </c>
      <c r="G3583" s="21">
        <v>45888</v>
      </c>
      <c r="H3583" t="s">
        <v>12</v>
      </c>
    </row>
    <row r="3584" spans="1:8">
      <c r="A3584">
        <v>13583</v>
      </c>
      <c r="B3584" t="s">
        <v>3053</v>
      </c>
      <c r="C3584" t="s">
        <v>21</v>
      </c>
      <c r="D3584" t="s">
        <v>26</v>
      </c>
      <c r="E3584" t="s">
        <v>16</v>
      </c>
      <c r="F3584" s="21">
        <v>45511</v>
      </c>
      <c r="G3584" s="21">
        <v>45876</v>
      </c>
      <c r="H3584" t="s">
        <v>12</v>
      </c>
    </row>
    <row r="3585" spans="1:8">
      <c r="A3585">
        <v>13584</v>
      </c>
      <c r="B3585" t="s">
        <v>2766</v>
      </c>
      <c r="C3585" t="s">
        <v>14</v>
      </c>
      <c r="D3585" t="s">
        <v>18</v>
      </c>
      <c r="E3585" t="s">
        <v>16</v>
      </c>
      <c r="F3585" s="21">
        <v>45417</v>
      </c>
      <c r="G3585" s="21">
        <v>45597</v>
      </c>
      <c r="H3585" t="s">
        <v>12</v>
      </c>
    </row>
    <row r="3586" spans="1:8">
      <c r="A3586">
        <v>13585</v>
      </c>
      <c r="B3586" t="s">
        <v>3054</v>
      </c>
      <c r="C3586" t="s">
        <v>25</v>
      </c>
      <c r="D3586" t="s">
        <v>15</v>
      </c>
      <c r="E3586" t="s">
        <v>30</v>
      </c>
      <c r="F3586" s="21">
        <v>45124</v>
      </c>
      <c r="G3586" s="21">
        <v>45489</v>
      </c>
      <c r="H3586" t="s">
        <v>12</v>
      </c>
    </row>
    <row r="3587" spans="1:8">
      <c r="A3587">
        <v>13586</v>
      </c>
      <c r="B3587" t="s">
        <v>3055</v>
      </c>
      <c r="C3587" t="s">
        <v>25</v>
      </c>
      <c r="D3587" t="s">
        <v>10</v>
      </c>
      <c r="E3587" t="s">
        <v>22</v>
      </c>
      <c r="F3587" s="21">
        <v>45526</v>
      </c>
      <c r="G3587" s="21">
        <v>45706</v>
      </c>
      <c r="H3587" t="s">
        <v>12</v>
      </c>
    </row>
    <row r="3588" spans="1:8">
      <c r="A3588">
        <v>13587</v>
      </c>
      <c r="B3588" t="s">
        <v>3056</v>
      </c>
      <c r="C3588" t="s">
        <v>9</v>
      </c>
      <c r="D3588" t="s">
        <v>18</v>
      </c>
      <c r="E3588" t="s">
        <v>16</v>
      </c>
      <c r="F3588" s="21">
        <v>44970</v>
      </c>
      <c r="G3588" s="21">
        <v>45335</v>
      </c>
      <c r="H3588" t="s">
        <v>12</v>
      </c>
    </row>
    <row r="3589" spans="1:8">
      <c r="A3589">
        <v>13588</v>
      </c>
      <c r="B3589" t="s">
        <v>1859</v>
      </c>
      <c r="C3589" t="s">
        <v>55</v>
      </c>
      <c r="D3589" t="s">
        <v>10</v>
      </c>
      <c r="E3589" t="s">
        <v>22</v>
      </c>
      <c r="F3589" s="21">
        <v>44992</v>
      </c>
      <c r="G3589" s="21">
        <v>45172</v>
      </c>
      <c r="H3589" t="s">
        <v>12</v>
      </c>
    </row>
    <row r="3590" spans="1:8">
      <c r="A3590">
        <v>13589</v>
      </c>
      <c r="B3590" t="s">
        <v>2653</v>
      </c>
      <c r="C3590" t="s">
        <v>21</v>
      </c>
      <c r="D3590" t="s">
        <v>15</v>
      </c>
      <c r="E3590" t="s">
        <v>16</v>
      </c>
      <c r="F3590" s="21">
        <v>44955</v>
      </c>
      <c r="G3590" s="21">
        <v>45135</v>
      </c>
      <c r="H3590" t="s">
        <v>12</v>
      </c>
    </row>
    <row r="3591" spans="1:8">
      <c r="A3591">
        <v>13590</v>
      </c>
      <c r="B3591" t="s">
        <v>3057</v>
      </c>
      <c r="C3591" t="s">
        <v>9</v>
      </c>
      <c r="D3591" t="s">
        <v>18</v>
      </c>
      <c r="E3591" t="s">
        <v>16</v>
      </c>
      <c r="F3591" s="21">
        <v>45135</v>
      </c>
      <c r="G3591" s="21">
        <v>45865</v>
      </c>
      <c r="H3591" t="s">
        <v>12</v>
      </c>
    </row>
    <row r="3592" spans="1:8">
      <c r="A3592">
        <v>13591</v>
      </c>
      <c r="B3592" t="s">
        <v>2930</v>
      </c>
      <c r="C3592" t="s">
        <v>25</v>
      </c>
      <c r="D3592" t="s">
        <v>38</v>
      </c>
      <c r="E3592" t="s">
        <v>30</v>
      </c>
      <c r="F3592" s="21">
        <v>45468</v>
      </c>
      <c r="G3592" s="21">
        <v>46198</v>
      </c>
      <c r="H3592" t="s">
        <v>19</v>
      </c>
    </row>
    <row r="3593" spans="1:8">
      <c r="A3593">
        <v>13592</v>
      </c>
      <c r="B3593" t="s">
        <v>3058</v>
      </c>
      <c r="C3593" t="s">
        <v>21</v>
      </c>
      <c r="D3593" t="s">
        <v>10</v>
      </c>
      <c r="E3593" t="s">
        <v>35</v>
      </c>
      <c r="F3593" s="21">
        <v>45272</v>
      </c>
      <c r="G3593" s="21">
        <v>46002</v>
      </c>
      <c r="H3593" t="s">
        <v>12</v>
      </c>
    </row>
    <row r="3594" spans="1:8">
      <c r="A3594">
        <v>13593</v>
      </c>
      <c r="B3594" t="s">
        <v>3059</v>
      </c>
      <c r="C3594" t="s">
        <v>9</v>
      </c>
      <c r="D3594" t="s">
        <v>15</v>
      </c>
      <c r="E3594" t="s">
        <v>22</v>
      </c>
      <c r="F3594" s="21">
        <v>45007</v>
      </c>
      <c r="G3594" s="21">
        <v>45737</v>
      </c>
      <c r="H3594" t="s">
        <v>12</v>
      </c>
    </row>
    <row r="3595" spans="1:8">
      <c r="A3595">
        <v>13594</v>
      </c>
      <c r="B3595" t="s">
        <v>3060</v>
      </c>
      <c r="C3595" t="s">
        <v>9</v>
      </c>
      <c r="D3595" t="s">
        <v>10</v>
      </c>
      <c r="E3595" t="s">
        <v>30</v>
      </c>
      <c r="F3595" s="21">
        <v>45492</v>
      </c>
      <c r="G3595" s="21">
        <v>45857</v>
      </c>
      <c r="H3595" t="s">
        <v>12</v>
      </c>
    </row>
    <row r="3596" spans="1:8">
      <c r="A3596">
        <v>13595</v>
      </c>
      <c r="B3596" t="s">
        <v>3061</v>
      </c>
      <c r="C3596" t="s">
        <v>14</v>
      </c>
      <c r="D3596" t="s">
        <v>10</v>
      </c>
      <c r="E3596" t="s">
        <v>22</v>
      </c>
      <c r="F3596" s="21">
        <v>45324</v>
      </c>
      <c r="G3596" s="21">
        <v>45504</v>
      </c>
      <c r="H3596" t="s">
        <v>12</v>
      </c>
    </row>
    <row r="3597" spans="1:8">
      <c r="A3597">
        <v>13596</v>
      </c>
      <c r="B3597" t="s">
        <v>3062</v>
      </c>
      <c r="C3597" t="s">
        <v>21</v>
      </c>
      <c r="D3597" t="s">
        <v>15</v>
      </c>
      <c r="E3597" t="s">
        <v>35</v>
      </c>
      <c r="F3597" s="21">
        <v>45306</v>
      </c>
      <c r="G3597" s="21">
        <v>45486</v>
      </c>
      <c r="H3597" t="s">
        <v>12</v>
      </c>
    </row>
    <row r="3598" spans="1:8">
      <c r="A3598">
        <v>13597</v>
      </c>
      <c r="B3598" t="s">
        <v>3063</v>
      </c>
      <c r="C3598" t="s">
        <v>25</v>
      </c>
      <c r="D3598" t="s">
        <v>18</v>
      </c>
      <c r="E3598" t="s">
        <v>11</v>
      </c>
      <c r="F3598" s="21">
        <v>45344</v>
      </c>
      <c r="G3598" s="21">
        <v>45524</v>
      </c>
      <c r="H3598" t="s">
        <v>12</v>
      </c>
    </row>
    <row r="3599" spans="1:8">
      <c r="A3599">
        <v>13598</v>
      </c>
      <c r="B3599" t="s">
        <v>3064</v>
      </c>
      <c r="C3599" t="s">
        <v>9</v>
      </c>
      <c r="D3599" t="s">
        <v>18</v>
      </c>
      <c r="E3599" t="s">
        <v>11</v>
      </c>
      <c r="F3599" s="21">
        <v>45244</v>
      </c>
      <c r="G3599" s="21">
        <v>45609</v>
      </c>
      <c r="H3599" t="s">
        <v>12</v>
      </c>
    </row>
    <row r="3600" spans="1:8">
      <c r="A3600">
        <v>13599</v>
      </c>
      <c r="B3600" t="s">
        <v>3065</v>
      </c>
      <c r="C3600" t="s">
        <v>25</v>
      </c>
      <c r="D3600" t="s">
        <v>38</v>
      </c>
      <c r="E3600" t="s">
        <v>11</v>
      </c>
      <c r="F3600" s="21">
        <v>45598</v>
      </c>
      <c r="G3600" s="21">
        <v>45778</v>
      </c>
      <c r="H3600" t="s">
        <v>12</v>
      </c>
    </row>
    <row r="3601" spans="1:8">
      <c r="A3601">
        <v>13600</v>
      </c>
      <c r="B3601" t="s">
        <v>1845</v>
      </c>
      <c r="C3601" t="s">
        <v>21</v>
      </c>
      <c r="D3601" t="s">
        <v>38</v>
      </c>
      <c r="E3601" t="s">
        <v>35</v>
      </c>
      <c r="F3601" s="21">
        <v>45352</v>
      </c>
      <c r="G3601" s="21">
        <v>46082</v>
      </c>
      <c r="H3601" t="s">
        <v>19</v>
      </c>
    </row>
    <row r="3602" spans="1:8">
      <c r="A3602">
        <v>13601</v>
      </c>
      <c r="B3602" t="s">
        <v>690</v>
      </c>
      <c r="C3602" t="s">
        <v>28</v>
      </c>
      <c r="D3602" t="s">
        <v>26</v>
      </c>
      <c r="E3602" t="s">
        <v>16</v>
      </c>
      <c r="F3602" s="21">
        <v>45492</v>
      </c>
      <c r="G3602" s="21">
        <v>46222</v>
      </c>
      <c r="H3602" t="s">
        <v>19</v>
      </c>
    </row>
    <row r="3603" spans="1:8">
      <c r="A3603">
        <v>13602</v>
      </c>
      <c r="B3603" t="s">
        <v>3066</v>
      </c>
      <c r="C3603" t="s">
        <v>28</v>
      </c>
      <c r="D3603" t="s">
        <v>10</v>
      </c>
      <c r="E3603" t="s">
        <v>22</v>
      </c>
      <c r="F3603" s="21">
        <v>45523</v>
      </c>
      <c r="G3603" s="21">
        <v>45703</v>
      </c>
      <c r="H3603" t="s">
        <v>12</v>
      </c>
    </row>
    <row r="3604" spans="1:8">
      <c r="A3604">
        <v>13603</v>
      </c>
      <c r="B3604" t="s">
        <v>3067</v>
      </c>
      <c r="C3604" t="s">
        <v>14</v>
      </c>
      <c r="D3604" t="s">
        <v>38</v>
      </c>
      <c r="E3604" t="s">
        <v>22</v>
      </c>
      <c r="F3604" s="21">
        <v>45219</v>
      </c>
      <c r="G3604" s="21">
        <v>45399</v>
      </c>
      <c r="H3604" t="s">
        <v>12</v>
      </c>
    </row>
    <row r="3605" spans="1:8">
      <c r="A3605">
        <v>13604</v>
      </c>
      <c r="B3605" t="s">
        <v>3068</v>
      </c>
      <c r="C3605" t="s">
        <v>21</v>
      </c>
      <c r="D3605" t="s">
        <v>26</v>
      </c>
      <c r="E3605" t="s">
        <v>30</v>
      </c>
      <c r="F3605" s="21">
        <v>45139</v>
      </c>
      <c r="G3605" s="21">
        <v>45504</v>
      </c>
      <c r="H3605" t="s">
        <v>12</v>
      </c>
    </row>
    <row r="3606" spans="1:8">
      <c r="A3606">
        <v>13605</v>
      </c>
      <c r="B3606" t="s">
        <v>3069</v>
      </c>
      <c r="C3606" t="s">
        <v>21</v>
      </c>
      <c r="D3606" t="s">
        <v>15</v>
      </c>
      <c r="E3606" t="s">
        <v>30</v>
      </c>
      <c r="F3606" s="21">
        <v>44975</v>
      </c>
      <c r="G3606" s="21">
        <v>45155</v>
      </c>
      <c r="H3606" t="s">
        <v>12</v>
      </c>
    </row>
    <row r="3607" spans="1:8">
      <c r="A3607">
        <v>13606</v>
      </c>
      <c r="B3607" t="s">
        <v>3070</v>
      </c>
      <c r="C3607" t="s">
        <v>28</v>
      </c>
      <c r="D3607" t="s">
        <v>10</v>
      </c>
      <c r="E3607" t="s">
        <v>22</v>
      </c>
      <c r="F3607" s="21">
        <v>45327</v>
      </c>
      <c r="G3607" s="21">
        <v>45692</v>
      </c>
      <c r="H3607" t="s">
        <v>12</v>
      </c>
    </row>
    <row r="3608" spans="1:8">
      <c r="A3608">
        <v>13607</v>
      </c>
      <c r="B3608" t="s">
        <v>3071</v>
      </c>
      <c r="C3608" t="s">
        <v>25</v>
      </c>
      <c r="D3608" t="s">
        <v>18</v>
      </c>
      <c r="E3608" t="s">
        <v>11</v>
      </c>
      <c r="F3608" s="21">
        <v>45132</v>
      </c>
      <c r="G3608" s="21">
        <v>45312</v>
      </c>
      <c r="H3608" t="s">
        <v>12</v>
      </c>
    </row>
    <row r="3609" spans="1:8">
      <c r="A3609">
        <v>13608</v>
      </c>
      <c r="B3609" t="s">
        <v>1203</v>
      </c>
      <c r="C3609" t="s">
        <v>28</v>
      </c>
      <c r="D3609" t="s">
        <v>18</v>
      </c>
      <c r="E3609" t="s">
        <v>16</v>
      </c>
      <c r="F3609" s="21">
        <v>45066</v>
      </c>
      <c r="G3609" s="21">
        <v>45246</v>
      </c>
      <c r="H3609" t="s">
        <v>12</v>
      </c>
    </row>
    <row r="3610" spans="1:8">
      <c r="A3610">
        <v>13609</v>
      </c>
      <c r="B3610" t="s">
        <v>3072</v>
      </c>
      <c r="C3610" t="s">
        <v>55</v>
      </c>
      <c r="D3610" t="s">
        <v>15</v>
      </c>
      <c r="E3610" t="s">
        <v>16</v>
      </c>
      <c r="F3610" s="21">
        <v>45147</v>
      </c>
      <c r="G3610" s="21">
        <v>45327</v>
      </c>
      <c r="H3610" t="s">
        <v>12</v>
      </c>
    </row>
    <row r="3611" spans="1:8">
      <c r="A3611">
        <v>13610</v>
      </c>
      <c r="B3611" t="s">
        <v>3073</v>
      </c>
      <c r="C3611" t="s">
        <v>21</v>
      </c>
      <c r="D3611" t="s">
        <v>26</v>
      </c>
      <c r="E3611" t="s">
        <v>11</v>
      </c>
      <c r="F3611" s="21">
        <v>45129</v>
      </c>
      <c r="G3611" s="21">
        <v>45494</v>
      </c>
      <c r="H3611" t="s">
        <v>12</v>
      </c>
    </row>
    <row r="3612" spans="1:8">
      <c r="A3612">
        <v>13611</v>
      </c>
      <c r="B3612" t="s">
        <v>987</v>
      </c>
      <c r="C3612" t="s">
        <v>55</v>
      </c>
      <c r="D3612" t="s">
        <v>26</v>
      </c>
      <c r="E3612" t="s">
        <v>16</v>
      </c>
      <c r="F3612" s="21">
        <v>45613</v>
      </c>
      <c r="G3612" s="21">
        <v>45978</v>
      </c>
      <c r="H3612" t="s">
        <v>12</v>
      </c>
    </row>
    <row r="3613" spans="1:8">
      <c r="A3613">
        <v>13612</v>
      </c>
      <c r="B3613" t="s">
        <v>3074</v>
      </c>
      <c r="C3613" t="s">
        <v>25</v>
      </c>
      <c r="D3613" t="s">
        <v>26</v>
      </c>
      <c r="E3613" t="s">
        <v>22</v>
      </c>
      <c r="F3613" s="21">
        <v>45364</v>
      </c>
      <c r="G3613" s="21">
        <v>45544</v>
      </c>
      <c r="H3613" t="s">
        <v>12</v>
      </c>
    </row>
    <row r="3614" spans="1:8">
      <c r="A3614">
        <v>13613</v>
      </c>
      <c r="B3614" t="s">
        <v>2724</v>
      </c>
      <c r="C3614" t="s">
        <v>28</v>
      </c>
      <c r="D3614" t="s">
        <v>15</v>
      </c>
      <c r="E3614" t="s">
        <v>30</v>
      </c>
      <c r="F3614" s="21">
        <v>45249</v>
      </c>
      <c r="G3614" s="21">
        <v>45429</v>
      </c>
      <c r="H3614" t="s">
        <v>12</v>
      </c>
    </row>
    <row r="3615" spans="1:8">
      <c r="A3615">
        <v>13614</v>
      </c>
      <c r="B3615" t="s">
        <v>1687</v>
      </c>
      <c r="C3615" t="s">
        <v>21</v>
      </c>
      <c r="D3615" t="s">
        <v>10</v>
      </c>
      <c r="E3615" t="s">
        <v>30</v>
      </c>
      <c r="F3615" s="21">
        <v>45142</v>
      </c>
      <c r="G3615" s="21">
        <v>45322</v>
      </c>
      <c r="H3615" t="s">
        <v>12</v>
      </c>
    </row>
    <row r="3616" spans="1:8">
      <c r="A3616">
        <v>13615</v>
      </c>
      <c r="B3616" t="s">
        <v>3075</v>
      </c>
      <c r="C3616" t="s">
        <v>21</v>
      </c>
      <c r="D3616" t="s">
        <v>15</v>
      </c>
      <c r="E3616" t="s">
        <v>35</v>
      </c>
      <c r="F3616" s="21">
        <v>45191</v>
      </c>
      <c r="G3616" s="21">
        <v>45556</v>
      </c>
      <c r="H3616" t="s">
        <v>12</v>
      </c>
    </row>
    <row r="3617" spans="1:8">
      <c r="A3617">
        <v>13616</v>
      </c>
      <c r="B3617" t="s">
        <v>1105</v>
      </c>
      <c r="C3617" t="s">
        <v>9</v>
      </c>
      <c r="D3617" t="s">
        <v>18</v>
      </c>
      <c r="E3617" t="s">
        <v>30</v>
      </c>
      <c r="F3617" s="21">
        <v>45061</v>
      </c>
      <c r="G3617" s="21">
        <v>45241</v>
      </c>
      <c r="H3617" t="s">
        <v>12</v>
      </c>
    </row>
    <row r="3618" spans="1:8">
      <c r="A3618">
        <v>13617</v>
      </c>
      <c r="B3618" t="s">
        <v>1543</v>
      </c>
      <c r="C3618" t="s">
        <v>25</v>
      </c>
      <c r="D3618" t="s">
        <v>38</v>
      </c>
      <c r="E3618" t="s">
        <v>16</v>
      </c>
      <c r="F3618" s="21">
        <v>45522</v>
      </c>
      <c r="G3618" s="21">
        <v>46252</v>
      </c>
      <c r="H3618" t="s">
        <v>19</v>
      </c>
    </row>
    <row r="3619" spans="1:8">
      <c r="A3619">
        <v>13618</v>
      </c>
      <c r="B3619" t="s">
        <v>3076</v>
      </c>
      <c r="C3619" t="s">
        <v>9</v>
      </c>
      <c r="D3619" t="s">
        <v>38</v>
      </c>
      <c r="E3619" t="s">
        <v>11</v>
      </c>
      <c r="F3619" s="21">
        <v>45094</v>
      </c>
      <c r="G3619" s="21">
        <v>45824</v>
      </c>
      <c r="H3619" t="s">
        <v>12</v>
      </c>
    </row>
    <row r="3620" spans="1:8">
      <c r="A3620">
        <v>13619</v>
      </c>
      <c r="B3620" t="s">
        <v>3077</v>
      </c>
      <c r="C3620" t="s">
        <v>25</v>
      </c>
      <c r="D3620" t="s">
        <v>26</v>
      </c>
      <c r="E3620" t="s">
        <v>30</v>
      </c>
      <c r="F3620" s="21">
        <v>44986</v>
      </c>
      <c r="G3620" s="21">
        <v>45351</v>
      </c>
      <c r="H3620" t="s">
        <v>12</v>
      </c>
    </row>
    <row r="3621" spans="1:8">
      <c r="A3621">
        <v>13620</v>
      </c>
      <c r="B3621" t="s">
        <v>3078</v>
      </c>
      <c r="C3621" t="s">
        <v>25</v>
      </c>
      <c r="D3621" t="s">
        <v>15</v>
      </c>
      <c r="E3621" t="s">
        <v>22</v>
      </c>
      <c r="F3621" s="21">
        <v>45031</v>
      </c>
      <c r="G3621" s="21">
        <v>45396</v>
      </c>
      <c r="H3621" t="s">
        <v>12</v>
      </c>
    </row>
    <row r="3622" spans="1:8">
      <c r="A3622">
        <v>13621</v>
      </c>
      <c r="B3622" t="s">
        <v>3079</v>
      </c>
      <c r="C3622" t="s">
        <v>25</v>
      </c>
      <c r="D3622" t="s">
        <v>10</v>
      </c>
      <c r="E3622" t="s">
        <v>22</v>
      </c>
      <c r="F3622" s="21">
        <v>45035</v>
      </c>
      <c r="G3622" s="21">
        <v>45765</v>
      </c>
      <c r="H3622" t="s">
        <v>12</v>
      </c>
    </row>
    <row r="3623" spans="1:8">
      <c r="A3623">
        <v>13622</v>
      </c>
      <c r="B3623" t="s">
        <v>3080</v>
      </c>
      <c r="C3623" t="s">
        <v>21</v>
      </c>
      <c r="D3623" t="s">
        <v>10</v>
      </c>
      <c r="E3623" t="s">
        <v>16</v>
      </c>
      <c r="F3623" s="21">
        <v>45322</v>
      </c>
      <c r="G3623" s="21">
        <v>45687</v>
      </c>
      <c r="H3623" t="s">
        <v>12</v>
      </c>
    </row>
    <row r="3624" spans="1:8">
      <c r="A3624">
        <v>13623</v>
      </c>
      <c r="B3624" t="s">
        <v>3081</v>
      </c>
      <c r="C3624" t="s">
        <v>21</v>
      </c>
      <c r="D3624" t="s">
        <v>15</v>
      </c>
      <c r="E3624" t="s">
        <v>22</v>
      </c>
      <c r="F3624" s="21">
        <v>45084</v>
      </c>
      <c r="G3624" s="21">
        <v>45814</v>
      </c>
      <c r="H3624" t="s">
        <v>12</v>
      </c>
    </row>
    <row r="3625" spans="1:8">
      <c r="A3625">
        <v>13624</v>
      </c>
      <c r="B3625" t="s">
        <v>3082</v>
      </c>
      <c r="C3625" t="s">
        <v>25</v>
      </c>
      <c r="D3625" t="s">
        <v>15</v>
      </c>
      <c r="E3625" t="s">
        <v>16</v>
      </c>
      <c r="F3625" s="21">
        <v>45111</v>
      </c>
      <c r="G3625" s="21">
        <v>45291</v>
      </c>
      <c r="H3625" t="s">
        <v>12</v>
      </c>
    </row>
    <row r="3626" spans="1:8">
      <c r="A3626">
        <v>13625</v>
      </c>
      <c r="B3626" t="s">
        <v>3083</v>
      </c>
      <c r="C3626" t="s">
        <v>9</v>
      </c>
      <c r="D3626" t="s">
        <v>15</v>
      </c>
      <c r="E3626" t="s">
        <v>30</v>
      </c>
      <c r="F3626" s="21">
        <v>45321</v>
      </c>
      <c r="G3626" s="21">
        <v>45686</v>
      </c>
      <c r="H3626" t="s">
        <v>12</v>
      </c>
    </row>
    <row r="3627" spans="1:8">
      <c r="A3627">
        <v>13626</v>
      </c>
      <c r="B3627" t="s">
        <v>65</v>
      </c>
      <c r="C3627" t="s">
        <v>25</v>
      </c>
      <c r="D3627" t="s">
        <v>10</v>
      </c>
      <c r="E3627" t="s">
        <v>35</v>
      </c>
      <c r="F3627" s="21">
        <v>45077</v>
      </c>
      <c r="G3627" s="21">
        <v>45257</v>
      </c>
      <c r="H3627" t="s">
        <v>12</v>
      </c>
    </row>
    <row r="3628" spans="1:8">
      <c r="A3628">
        <v>13627</v>
      </c>
      <c r="B3628" t="s">
        <v>3084</v>
      </c>
      <c r="C3628" t="s">
        <v>14</v>
      </c>
      <c r="D3628" t="s">
        <v>18</v>
      </c>
      <c r="E3628" t="s">
        <v>22</v>
      </c>
      <c r="F3628" s="21">
        <v>45514</v>
      </c>
      <c r="G3628" s="21">
        <v>45694</v>
      </c>
      <c r="H3628" t="s">
        <v>12</v>
      </c>
    </row>
    <row r="3629" spans="1:8">
      <c r="A3629">
        <v>13628</v>
      </c>
      <c r="B3629" t="s">
        <v>3085</v>
      </c>
      <c r="C3629" t="s">
        <v>9</v>
      </c>
      <c r="D3629" t="s">
        <v>18</v>
      </c>
      <c r="E3629" t="s">
        <v>16</v>
      </c>
      <c r="F3629" s="21">
        <v>45015</v>
      </c>
      <c r="G3629" s="21">
        <v>45195</v>
      </c>
      <c r="H3629" t="s">
        <v>12</v>
      </c>
    </row>
    <row r="3630" spans="1:8">
      <c r="A3630">
        <v>13629</v>
      </c>
      <c r="B3630" t="s">
        <v>3086</v>
      </c>
      <c r="C3630" t="s">
        <v>55</v>
      </c>
      <c r="D3630" t="s">
        <v>15</v>
      </c>
      <c r="E3630" t="s">
        <v>16</v>
      </c>
      <c r="F3630" s="21">
        <v>45168</v>
      </c>
      <c r="G3630" s="21">
        <v>45898</v>
      </c>
      <c r="H3630" t="s">
        <v>12</v>
      </c>
    </row>
    <row r="3631" spans="1:8">
      <c r="A3631">
        <v>13630</v>
      </c>
      <c r="B3631" t="s">
        <v>2391</v>
      </c>
      <c r="C3631" t="s">
        <v>55</v>
      </c>
      <c r="D3631" t="s">
        <v>15</v>
      </c>
      <c r="E3631" t="s">
        <v>16</v>
      </c>
      <c r="F3631" s="21">
        <v>45612</v>
      </c>
      <c r="G3631" s="21">
        <v>45792</v>
      </c>
      <c r="H3631" t="s">
        <v>12</v>
      </c>
    </row>
    <row r="3632" spans="1:8">
      <c r="A3632">
        <v>13631</v>
      </c>
      <c r="B3632" t="s">
        <v>3087</v>
      </c>
      <c r="C3632" t="s">
        <v>55</v>
      </c>
      <c r="D3632" t="s">
        <v>10</v>
      </c>
      <c r="E3632" t="s">
        <v>16</v>
      </c>
      <c r="F3632" s="21">
        <v>45571</v>
      </c>
      <c r="G3632" s="21">
        <v>45751</v>
      </c>
      <c r="H3632" t="s">
        <v>12</v>
      </c>
    </row>
    <row r="3633" spans="1:8">
      <c r="A3633">
        <v>13632</v>
      </c>
      <c r="B3633" t="s">
        <v>849</v>
      </c>
      <c r="C3633" t="s">
        <v>25</v>
      </c>
      <c r="D3633" t="s">
        <v>26</v>
      </c>
      <c r="E3633" t="s">
        <v>35</v>
      </c>
      <c r="F3633" s="21">
        <v>45561</v>
      </c>
      <c r="G3633" s="21">
        <v>46291</v>
      </c>
      <c r="H3633" t="s">
        <v>19</v>
      </c>
    </row>
    <row r="3634" spans="1:8">
      <c r="A3634">
        <v>13633</v>
      </c>
      <c r="B3634" t="s">
        <v>3088</v>
      </c>
      <c r="C3634" t="s">
        <v>21</v>
      </c>
      <c r="D3634" t="s">
        <v>15</v>
      </c>
      <c r="E3634" t="s">
        <v>30</v>
      </c>
      <c r="F3634" s="21">
        <v>45039</v>
      </c>
      <c r="G3634" s="21">
        <v>45404</v>
      </c>
      <c r="H3634" t="s">
        <v>12</v>
      </c>
    </row>
    <row r="3635" spans="1:8">
      <c r="A3635">
        <v>13634</v>
      </c>
      <c r="B3635" t="s">
        <v>3089</v>
      </c>
      <c r="C3635" t="s">
        <v>21</v>
      </c>
      <c r="D3635" t="s">
        <v>18</v>
      </c>
      <c r="E3635" t="s">
        <v>22</v>
      </c>
      <c r="F3635" s="21">
        <v>45324</v>
      </c>
      <c r="G3635" s="21">
        <v>46054</v>
      </c>
      <c r="H3635" t="s">
        <v>19</v>
      </c>
    </row>
    <row r="3636" spans="1:8">
      <c r="A3636">
        <v>13635</v>
      </c>
      <c r="B3636" t="s">
        <v>3090</v>
      </c>
      <c r="C3636" t="s">
        <v>21</v>
      </c>
      <c r="D3636" t="s">
        <v>15</v>
      </c>
      <c r="E3636" t="s">
        <v>22</v>
      </c>
      <c r="F3636" s="21">
        <v>45113</v>
      </c>
      <c r="G3636" s="21">
        <v>45293</v>
      </c>
      <c r="H3636" t="s">
        <v>12</v>
      </c>
    </row>
    <row r="3637" spans="1:8">
      <c r="A3637">
        <v>13636</v>
      </c>
      <c r="B3637" t="s">
        <v>1074</v>
      </c>
      <c r="C3637" t="s">
        <v>25</v>
      </c>
      <c r="D3637" t="s">
        <v>18</v>
      </c>
      <c r="E3637" t="s">
        <v>11</v>
      </c>
      <c r="F3637" s="21">
        <v>45042</v>
      </c>
      <c r="G3637" s="21">
        <v>45407</v>
      </c>
      <c r="H3637" t="s">
        <v>12</v>
      </c>
    </row>
    <row r="3638" spans="1:8">
      <c r="A3638">
        <v>13637</v>
      </c>
      <c r="B3638" t="s">
        <v>3091</v>
      </c>
      <c r="C3638" t="s">
        <v>14</v>
      </c>
      <c r="D3638" t="s">
        <v>10</v>
      </c>
      <c r="E3638" t="s">
        <v>30</v>
      </c>
      <c r="F3638" s="21">
        <v>45532</v>
      </c>
      <c r="G3638" s="21">
        <v>46262</v>
      </c>
      <c r="H3638" t="s">
        <v>19</v>
      </c>
    </row>
    <row r="3639" spans="1:8">
      <c r="A3639">
        <v>13638</v>
      </c>
      <c r="B3639" t="s">
        <v>3092</v>
      </c>
      <c r="C3639" t="s">
        <v>21</v>
      </c>
      <c r="D3639" t="s">
        <v>26</v>
      </c>
      <c r="E3639" t="s">
        <v>35</v>
      </c>
      <c r="F3639" s="21">
        <v>45127</v>
      </c>
      <c r="G3639" s="21">
        <v>45307</v>
      </c>
      <c r="H3639" t="s">
        <v>12</v>
      </c>
    </row>
    <row r="3640" spans="1:8">
      <c r="A3640">
        <v>13639</v>
      </c>
      <c r="B3640" t="s">
        <v>3093</v>
      </c>
      <c r="C3640" t="s">
        <v>25</v>
      </c>
      <c r="D3640" t="s">
        <v>38</v>
      </c>
      <c r="E3640" t="s">
        <v>16</v>
      </c>
      <c r="F3640" s="21">
        <v>45239</v>
      </c>
      <c r="G3640" s="21">
        <v>45969</v>
      </c>
      <c r="H3640" t="s">
        <v>12</v>
      </c>
    </row>
    <row r="3641" spans="1:8">
      <c r="A3641">
        <v>13640</v>
      </c>
      <c r="B3641" t="s">
        <v>3094</v>
      </c>
      <c r="C3641" t="s">
        <v>55</v>
      </c>
      <c r="D3641" t="s">
        <v>15</v>
      </c>
      <c r="E3641" t="s">
        <v>35</v>
      </c>
      <c r="F3641" s="21">
        <v>45521</v>
      </c>
      <c r="G3641" s="21">
        <v>45886</v>
      </c>
      <c r="H3641" t="s">
        <v>12</v>
      </c>
    </row>
    <row r="3642" spans="1:8">
      <c r="A3642">
        <v>13641</v>
      </c>
      <c r="B3642" t="s">
        <v>242</v>
      </c>
      <c r="C3642" t="s">
        <v>55</v>
      </c>
      <c r="D3642" t="s">
        <v>26</v>
      </c>
      <c r="E3642" t="s">
        <v>11</v>
      </c>
      <c r="F3642" s="21">
        <v>44937</v>
      </c>
      <c r="G3642" s="21">
        <v>45302</v>
      </c>
      <c r="H3642" t="s">
        <v>12</v>
      </c>
    </row>
    <row r="3643" spans="1:8">
      <c r="A3643">
        <v>13642</v>
      </c>
      <c r="B3643" t="s">
        <v>3095</v>
      </c>
      <c r="C3643" t="s">
        <v>28</v>
      </c>
      <c r="D3643" t="s">
        <v>10</v>
      </c>
      <c r="E3643" t="s">
        <v>16</v>
      </c>
      <c r="F3643" s="21">
        <v>45553</v>
      </c>
      <c r="G3643" s="21">
        <v>45918</v>
      </c>
      <c r="H3643" t="s">
        <v>12</v>
      </c>
    </row>
    <row r="3644" spans="1:8">
      <c r="A3644">
        <v>13643</v>
      </c>
      <c r="B3644" t="s">
        <v>3096</v>
      </c>
      <c r="C3644" t="s">
        <v>55</v>
      </c>
      <c r="D3644" t="s">
        <v>10</v>
      </c>
      <c r="E3644" t="s">
        <v>35</v>
      </c>
      <c r="F3644" s="21">
        <v>45113</v>
      </c>
      <c r="G3644" s="21">
        <v>45478</v>
      </c>
      <c r="H3644" t="s">
        <v>12</v>
      </c>
    </row>
    <row r="3645" spans="1:8">
      <c r="A3645">
        <v>13644</v>
      </c>
      <c r="B3645" t="s">
        <v>3097</v>
      </c>
      <c r="C3645" t="s">
        <v>21</v>
      </c>
      <c r="D3645" t="s">
        <v>15</v>
      </c>
      <c r="E3645" t="s">
        <v>30</v>
      </c>
      <c r="F3645" s="21">
        <v>45351</v>
      </c>
      <c r="G3645" s="21">
        <v>45531</v>
      </c>
      <c r="H3645" t="s">
        <v>12</v>
      </c>
    </row>
    <row r="3646" spans="1:8">
      <c r="A3646">
        <v>13645</v>
      </c>
      <c r="B3646" t="s">
        <v>485</v>
      </c>
      <c r="C3646" t="s">
        <v>55</v>
      </c>
      <c r="D3646" t="s">
        <v>38</v>
      </c>
      <c r="E3646" t="s">
        <v>22</v>
      </c>
      <c r="F3646" s="21">
        <v>45253</v>
      </c>
      <c r="G3646" s="21">
        <v>45433</v>
      </c>
      <c r="H3646" t="s">
        <v>12</v>
      </c>
    </row>
    <row r="3647" spans="1:8">
      <c r="A3647">
        <v>13646</v>
      </c>
      <c r="B3647" t="s">
        <v>3098</v>
      </c>
      <c r="C3647" t="s">
        <v>28</v>
      </c>
      <c r="D3647" t="s">
        <v>18</v>
      </c>
      <c r="E3647" t="s">
        <v>16</v>
      </c>
      <c r="F3647" s="21">
        <v>45355</v>
      </c>
      <c r="G3647" s="21">
        <v>45535</v>
      </c>
      <c r="H3647" t="s">
        <v>12</v>
      </c>
    </row>
    <row r="3648" spans="1:8">
      <c r="A3648">
        <v>13647</v>
      </c>
      <c r="B3648" t="s">
        <v>796</v>
      </c>
      <c r="C3648" t="s">
        <v>25</v>
      </c>
      <c r="D3648" t="s">
        <v>15</v>
      </c>
      <c r="E3648" t="s">
        <v>16</v>
      </c>
      <c r="F3648" s="21">
        <v>45072</v>
      </c>
      <c r="G3648" s="21">
        <v>45802</v>
      </c>
      <c r="H3648" t="s">
        <v>12</v>
      </c>
    </row>
    <row r="3649" spans="1:8">
      <c r="A3649">
        <v>13648</v>
      </c>
      <c r="B3649" t="s">
        <v>3099</v>
      </c>
      <c r="C3649" t="s">
        <v>14</v>
      </c>
      <c r="D3649" t="s">
        <v>10</v>
      </c>
      <c r="E3649" t="s">
        <v>35</v>
      </c>
      <c r="F3649" s="21">
        <v>45088</v>
      </c>
      <c r="G3649" s="21">
        <v>45268</v>
      </c>
      <c r="H3649" t="s">
        <v>12</v>
      </c>
    </row>
    <row r="3650" spans="1:8">
      <c r="A3650">
        <v>13649</v>
      </c>
      <c r="B3650" t="s">
        <v>3100</v>
      </c>
      <c r="C3650" t="s">
        <v>9</v>
      </c>
      <c r="D3650" t="s">
        <v>26</v>
      </c>
      <c r="E3650" t="s">
        <v>30</v>
      </c>
      <c r="F3650" s="21">
        <v>45347</v>
      </c>
      <c r="G3650" s="21">
        <v>45527</v>
      </c>
      <c r="H3650" t="s">
        <v>12</v>
      </c>
    </row>
    <row r="3651" spans="1:8">
      <c r="A3651">
        <v>13650</v>
      </c>
      <c r="B3651" t="s">
        <v>3101</v>
      </c>
      <c r="C3651" t="s">
        <v>28</v>
      </c>
      <c r="D3651" t="s">
        <v>10</v>
      </c>
      <c r="E3651" t="s">
        <v>30</v>
      </c>
      <c r="F3651" s="21">
        <v>45607</v>
      </c>
      <c r="G3651" s="21">
        <v>46337</v>
      </c>
      <c r="H3651" t="s">
        <v>19</v>
      </c>
    </row>
    <row r="3652" spans="1:8">
      <c r="A3652">
        <v>13651</v>
      </c>
      <c r="B3652" t="s">
        <v>3102</v>
      </c>
      <c r="C3652" t="s">
        <v>21</v>
      </c>
      <c r="D3652" t="s">
        <v>38</v>
      </c>
      <c r="E3652" t="s">
        <v>11</v>
      </c>
      <c r="F3652" s="21">
        <v>45401</v>
      </c>
      <c r="G3652" s="21">
        <v>46131</v>
      </c>
      <c r="H3652" t="s">
        <v>19</v>
      </c>
    </row>
    <row r="3653" spans="1:8">
      <c r="A3653">
        <v>13652</v>
      </c>
      <c r="B3653" t="s">
        <v>3103</v>
      </c>
      <c r="C3653" t="s">
        <v>14</v>
      </c>
      <c r="D3653" t="s">
        <v>38</v>
      </c>
      <c r="E3653" t="s">
        <v>11</v>
      </c>
      <c r="F3653" s="21">
        <v>45564</v>
      </c>
      <c r="G3653" s="21">
        <v>46294</v>
      </c>
      <c r="H3653" t="s">
        <v>19</v>
      </c>
    </row>
    <row r="3654" spans="1:8">
      <c r="A3654">
        <v>13653</v>
      </c>
      <c r="B3654" t="s">
        <v>853</v>
      </c>
      <c r="C3654" t="s">
        <v>9</v>
      </c>
      <c r="D3654" t="s">
        <v>38</v>
      </c>
      <c r="E3654" t="s">
        <v>22</v>
      </c>
      <c r="F3654" s="21">
        <v>45004</v>
      </c>
      <c r="G3654" s="21">
        <v>45369</v>
      </c>
      <c r="H3654" t="s">
        <v>12</v>
      </c>
    </row>
    <row r="3655" spans="1:8">
      <c r="A3655">
        <v>13654</v>
      </c>
      <c r="B3655" t="s">
        <v>3104</v>
      </c>
      <c r="C3655" t="s">
        <v>28</v>
      </c>
      <c r="D3655" t="s">
        <v>15</v>
      </c>
      <c r="E3655" t="s">
        <v>16</v>
      </c>
      <c r="F3655" s="21">
        <v>45588</v>
      </c>
      <c r="G3655" s="21">
        <v>46318</v>
      </c>
      <c r="H3655" t="s">
        <v>19</v>
      </c>
    </row>
    <row r="3656" spans="1:8">
      <c r="A3656">
        <v>13655</v>
      </c>
      <c r="B3656" t="s">
        <v>3105</v>
      </c>
      <c r="C3656" t="s">
        <v>9</v>
      </c>
      <c r="D3656" t="s">
        <v>18</v>
      </c>
      <c r="E3656" t="s">
        <v>11</v>
      </c>
      <c r="F3656" s="21">
        <v>45036</v>
      </c>
      <c r="G3656" s="21">
        <v>45216</v>
      </c>
      <c r="H3656" t="s">
        <v>12</v>
      </c>
    </row>
    <row r="3657" spans="1:8">
      <c r="A3657">
        <v>13656</v>
      </c>
      <c r="B3657" t="s">
        <v>3106</v>
      </c>
      <c r="C3657" t="s">
        <v>9</v>
      </c>
      <c r="D3657" t="s">
        <v>26</v>
      </c>
      <c r="E3657" t="s">
        <v>30</v>
      </c>
      <c r="F3657" s="21">
        <v>45514</v>
      </c>
      <c r="G3657" s="21">
        <v>46244</v>
      </c>
      <c r="H3657" t="s">
        <v>19</v>
      </c>
    </row>
    <row r="3658" spans="1:8">
      <c r="A3658">
        <v>13657</v>
      </c>
      <c r="B3658" t="s">
        <v>3107</v>
      </c>
      <c r="C3658" t="s">
        <v>14</v>
      </c>
      <c r="D3658" t="s">
        <v>18</v>
      </c>
      <c r="E3658" t="s">
        <v>16</v>
      </c>
      <c r="F3658" s="21">
        <v>45584</v>
      </c>
      <c r="G3658" s="21">
        <v>45764</v>
      </c>
      <c r="H3658" t="s">
        <v>12</v>
      </c>
    </row>
    <row r="3659" spans="1:8">
      <c r="A3659">
        <v>13658</v>
      </c>
      <c r="B3659" t="s">
        <v>3103</v>
      </c>
      <c r="C3659" t="s">
        <v>9</v>
      </c>
      <c r="D3659" t="s">
        <v>18</v>
      </c>
      <c r="E3659" t="s">
        <v>16</v>
      </c>
      <c r="F3659" s="21">
        <v>45308</v>
      </c>
      <c r="G3659" s="21">
        <v>46038</v>
      </c>
      <c r="H3659" t="s">
        <v>19</v>
      </c>
    </row>
    <row r="3660" spans="1:8">
      <c r="A3660">
        <v>13659</v>
      </c>
      <c r="B3660" t="s">
        <v>3108</v>
      </c>
      <c r="C3660" t="s">
        <v>14</v>
      </c>
      <c r="D3660" t="s">
        <v>26</v>
      </c>
      <c r="E3660" t="s">
        <v>30</v>
      </c>
      <c r="F3660" s="21">
        <v>45478</v>
      </c>
      <c r="G3660" s="21">
        <v>45658</v>
      </c>
      <c r="H3660" t="s">
        <v>12</v>
      </c>
    </row>
    <row r="3661" spans="1:8">
      <c r="A3661">
        <v>13660</v>
      </c>
      <c r="B3661" t="s">
        <v>3109</v>
      </c>
      <c r="C3661" t="s">
        <v>28</v>
      </c>
      <c r="D3661" t="s">
        <v>38</v>
      </c>
      <c r="E3661" t="s">
        <v>35</v>
      </c>
      <c r="F3661" s="21">
        <v>45438</v>
      </c>
      <c r="G3661" s="21">
        <v>45803</v>
      </c>
      <c r="H3661" t="s">
        <v>12</v>
      </c>
    </row>
    <row r="3662" spans="1:8">
      <c r="A3662">
        <v>13661</v>
      </c>
      <c r="B3662" t="s">
        <v>3110</v>
      </c>
      <c r="C3662" t="s">
        <v>9</v>
      </c>
      <c r="D3662" t="s">
        <v>15</v>
      </c>
      <c r="E3662" t="s">
        <v>16</v>
      </c>
      <c r="F3662" s="21">
        <v>45470</v>
      </c>
      <c r="G3662" s="21">
        <v>45835</v>
      </c>
      <c r="H3662" t="s">
        <v>12</v>
      </c>
    </row>
    <row r="3663" spans="1:8">
      <c r="A3663">
        <v>13662</v>
      </c>
      <c r="B3663" t="s">
        <v>3111</v>
      </c>
      <c r="C3663" t="s">
        <v>28</v>
      </c>
      <c r="D3663" t="s">
        <v>26</v>
      </c>
      <c r="E3663" t="s">
        <v>22</v>
      </c>
      <c r="F3663" s="21">
        <v>45243</v>
      </c>
      <c r="G3663" s="21">
        <v>45608</v>
      </c>
      <c r="H3663" t="s">
        <v>12</v>
      </c>
    </row>
    <row r="3664" spans="1:8">
      <c r="A3664">
        <v>13663</v>
      </c>
      <c r="B3664" t="s">
        <v>3112</v>
      </c>
      <c r="C3664" t="s">
        <v>14</v>
      </c>
      <c r="D3664" t="s">
        <v>26</v>
      </c>
      <c r="E3664" t="s">
        <v>16</v>
      </c>
      <c r="F3664" s="21">
        <v>45324</v>
      </c>
      <c r="G3664" s="21">
        <v>45504</v>
      </c>
      <c r="H3664" t="s">
        <v>12</v>
      </c>
    </row>
    <row r="3665" spans="1:8">
      <c r="A3665">
        <v>13664</v>
      </c>
      <c r="B3665" t="s">
        <v>3113</v>
      </c>
      <c r="C3665" t="s">
        <v>55</v>
      </c>
      <c r="D3665" t="s">
        <v>38</v>
      </c>
      <c r="E3665" t="s">
        <v>35</v>
      </c>
      <c r="F3665" s="21">
        <v>45418</v>
      </c>
      <c r="G3665" s="21">
        <v>45598</v>
      </c>
      <c r="H3665" t="s">
        <v>12</v>
      </c>
    </row>
    <row r="3666" spans="1:8">
      <c r="A3666">
        <v>13665</v>
      </c>
      <c r="B3666" t="s">
        <v>3114</v>
      </c>
      <c r="C3666" t="s">
        <v>28</v>
      </c>
      <c r="D3666" t="s">
        <v>10</v>
      </c>
      <c r="E3666" t="s">
        <v>22</v>
      </c>
      <c r="F3666" s="21">
        <v>45580</v>
      </c>
      <c r="G3666" s="21">
        <v>45945</v>
      </c>
      <c r="H3666" t="s">
        <v>12</v>
      </c>
    </row>
    <row r="3667" spans="1:8">
      <c r="A3667">
        <v>13666</v>
      </c>
      <c r="B3667" t="s">
        <v>3115</v>
      </c>
      <c r="C3667" t="s">
        <v>14</v>
      </c>
      <c r="D3667" t="s">
        <v>10</v>
      </c>
      <c r="E3667" t="s">
        <v>16</v>
      </c>
      <c r="F3667" s="21">
        <v>45537</v>
      </c>
      <c r="G3667" s="21">
        <v>45902</v>
      </c>
      <c r="H3667" t="s">
        <v>12</v>
      </c>
    </row>
    <row r="3668" spans="1:8">
      <c r="A3668">
        <v>13667</v>
      </c>
      <c r="B3668" t="s">
        <v>3116</v>
      </c>
      <c r="C3668" t="s">
        <v>21</v>
      </c>
      <c r="D3668" t="s">
        <v>10</v>
      </c>
      <c r="E3668" t="s">
        <v>11</v>
      </c>
      <c r="F3668" s="21">
        <v>45041</v>
      </c>
      <c r="G3668" s="21">
        <v>45771</v>
      </c>
      <c r="H3668" t="s">
        <v>12</v>
      </c>
    </row>
    <row r="3669" spans="1:8">
      <c r="A3669">
        <v>13668</v>
      </c>
      <c r="B3669" t="s">
        <v>3117</v>
      </c>
      <c r="C3669" t="s">
        <v>21</v>
      </c>
      <c r="D3669" t="s">
        <v>18</v>
      </c>
      <c r="E3669" t="s">
        <v>16</v>
      </c>
      <c r="F3669" s="21">
        <v>45124</v>
      </c>
      <c r="G3669" s="21">
        <v>45304</v>
      </c>
      <c r="H3669" t="s">
        <v>12</v>
      </c>
    </row>
    <row r="3670" spans="1:8">
      <c r="A3670">
        <v>13669</v>
      </c>
      <c r="B3670" t="s">
        <v>3118</v>
      </c>
      <c r="C3670" t="s">
        <v>14</v>
      </c>
      <c r="D3670" t="s">
        <v>26</v>
      </c>
      <c r="E3670" t="s">
        <v>16</v>
      </c>
      <c r="F3670" s="21">
        <v>45218</v>
      </c>
      <c r="G3670" s="21">
        <v>45398</v>
      </c>
      <c r="H3670" t="s">
        <v>12</v>
      </c>
    </row>
    <row r="3671" spans="1:8">
      <c r="A3671">
        <v>13670</v>
      </c>
      <c r="B3671" t="s">
        <v>1124</v>
      </c>
      <c r="C3671" t="s">
        <v>28</v>
      </c>
      <c r="D3671" t="s">
        <v>18</v>
      </c>
      <c r="E3671" t="s">
        <v>16</v>
      </c>
      <c r="F3671" s="21">
        <v>45215</v>
      </c>
      <c r="G3671" s="21">
        <v>45945</v>
      </c>
      <c r="H3671" t="s">
        <v>12</v>
      </c>
    </row>
    <row r="3672" spans="1:8">
      <c r="A3672">
        <v>13671</v>
      </c>
      <c r="B3672" t="s">
        <v>3119</v>
      </c>
      <c r="C3672" t="s">
        <v>28</v>
      </c>
      <c r="D3672" t="s">
        <v>26</v>
      </c>
      <c r="E3672" t="s">
        <v>16</v>
      </c>
      <c r="F3672" s="21">
        <v>45409</v>
      </c>
      <c r="G3672" s="21">
        <v>46139</v>
      </c>
      <c r="H3672" t="s">
        <v>19</v>
      </c>
    </row>
    <row r="3673" spans="1:8">
      <c r="A3673">
        <v>13672</v>
      </c>
      <c r="B3673" t="s">
        <v>3056</v>
      </c>
      <c r="C3673" t="s">
        <v>55</v>
      </c>
      <c r="D3673" t="s">
        <v>15</v>
      </c>
      <c r="E3673" t="s">
        <v>35</v>
      </c>
      <c r="F3673" s="21">
        <v>45535</v>
      </c>
      <c r="G3673" s="21">
        <v>46265</v>
      </c>
      <c r="H3673" t="s">
        <v>19</v>
      </c>
    </row>
    <row r="3674" spans="1:8">
      <c r="A3674">
        <v>13673</v>
      </c>
      <c r="B3674" t="s">
        <v>2746</v>
      </c>
      <c r="C3674" t="s">
        <v>14</v>
      </c>
      <c r="D3674" t="s">
        <v>15</v>
      </c>
      <c r="E3674" t="s">
        <v>16</v>
      </c>
      <c r="F3674" s="21">
        <v>45594</v>
      </c>
      <c r="G3674" s="21">
        <v>45774</v>
      </c>
      <c r="H3674" t="s">
        <v>12</v>
      </c>
    </row>
    <row r="3675" spans="1:8">
      <c r="A3675">
        <v>13674</v>
      </c>
      <c r="B3675" t="s">
        <v>3120</v>
      </c>
      <c r="C3675" t="s">
        <v>9</v>
      </c>
      <c r="D3675" t="s">
        <v>15</v>
      </c>
      <c r="E3675" t="s">
        <v>16</v>
      </c>
      <c r="F3675" s="21">
        <v>44985</v>
      </c>
      <c r="G3675" s="21">
        <v>45165</v>
      </c>
      <c r="H3675" t="s">
        <v>12</v>
      </c>
    </row>
    <row r="3676" spans="1:8">
      <c r="A3676">
        <v>13675</v>
      </c>
      <c r="B3676" t="s">
        <v>2596</v>
      </c>
      <c r="C3676" t="s">
        <v>55</v>
      </c>
      <c r="D3676" t="s">
        <v>38</v>
      </c>
      <c r="E3676" t="s">
        <v>16</v>
      </c>
      <c r="F3676" s="21">
        <v>45099</v>
      </c>
      <c r="G3676" s="21">
        <v>45829</v>
      </c>
      <c r="H3676" t="s">
        <v>12</v>
      </c>
    </row>
    <row r="3677" spans="1:8">
      <c r="A3677">
        <v>13676</v>
      </c>
      <c r="B3677" t="s">
        <v>3121</v>
      </c>
      <c r="C3677" t="s">
        <v>9</v>
      </c>
      <c r="D3677" t="s">
        <v>10</v>
      </c>
      <c r="E3677" t="s">
        <v>11</v>
      </c>
      <c r="F3677" s="21">
        <v>45092</v>
      </c>
      <c r="G3677" s="21">
        <v>45822</v>
      </c>
      <c r="H3677" t="s">
        <v>12</v>
      </c>
    </row>
    <row r="3678" spans="1:8">
      <c r="A3678">
        <v>13677</v>
      </c>
      <c r="B3678" t="s">
        <v>3122</v>
      </c>
      <c r="C3678" t="s">
        <v>28</v>
      </c>
      <c r="D3678" t="s">
        <v>38</v>
      </c>
      <c r="E3678" t="s">
        <v>11</v>
      </c>
      <c r="F3678" s="21">
        <v>45025</v>
      </c>
      <c r="G3678" s="21">
        <v>45205</v>
      </c>
      <c r="H3678" t="s">
        <v>12</v>
      </c>
    </row>
    <row r="3679" spans="1:8">
      <c r="A3679">
        <v>13678</v>
      </c>
      <c r="B3679" t="s">
        <v>3123</v>
      </c>
      <c r="C3679" t="s">
        <v>25</v>
      </c>
      <c r="D3679" t="s">
        <v>18</v>
      </c>
      <c r="E3679" t="s">
        <v>30</v>
      </c>
      <c r="F3679" s="21">
        <v>45177</v>
      </c>
      <c r="G3679" s="21">
        <v>45907</v>
      </c>
      <c r="H3679" t="s">
        <v>12</v>
      </c>
    </row>
    <row r="3680" spans="1:8">
      <c r="A3680">
        <v>13679</v>
      </c>
      <c r="B3680" t="s">
        <v>3124</v>
      </c>
      <c r="C3680" t="s">
        <v>28</v>
      </c>
      <c r="D3680" t="s">
        <v>26</v>
      </c>
      <c r="E3680" t="s">
        <v>30</v>
      </c>
      <c r="F3680" s="21">
        <v>45493</v>
      </c>
      <c r="G3680" s="21">
        <v>46223</v>
      </c>
      <c r="H3680" t="s">
        <v>19</v>
      </c>
    </row>
    <row r="3681" spans="1:8">
      <c r="A3681">
        <v>13680</v>
      </c>
      <c r="B3681" t="s">
        <v>3125</v>
      </c>
      <c r="C3681" t="s">
        <v>28</v>
      </c>
      <c r="D3681" t="s">
        <v>18</v>
      </c>
      <c r="E3681" t="s">
        <v>35</v>
      </c>
      <c r="F3681" s="21">
        <v>45553</v>
      </c>
      <c r="G3681" s="21">
        <v>45733</v>
      </c>
      <c r="H3681" t="s">
        <v>12</v>
      </c>
    </row>
    <row r="3682" spans="1:8">
      <c r="A3682">
        <v>13681</v>
      </c>
      <c r="B3682" t="s">
        <v>3126</v>
      </c>
      <c r="C3682" t="s">
        <v>55</v>
      </c>
      <c r="D3682" t="s">
        <v>15</v>
      </c>
      <c r="E3682" t="s">
        <v>22</v>
      </c>
      <c r="F3682" s="21">
        <v>45094</v>
      </c>
      <c r="G3682" s="21">
        <v>45459</v>
      </c>
      <c r="H3682" t="s">
        <v>12</v>
      </c>
    </row>
    <row r="3683" spans="1:8">
      <c r="A3683">
        <v>13682</v>
      </c>
      <c r="B3683" t="s">
        <v>3127</v>
      </c>
      <c r="C3683" t="s">
        <v>21</v>
      </c>
      <c r="D3683" t="s">
        <v>18</v>
      </c>
      <c r="E3683" t="s">
        <v>11</v>
      </c>
      <c r="F3683" s="21">
        <v>45496</v>
      </c>
      <c r="G3683" s="21">
        <v>45676</v>
      </c>
      <c r="H3683" t="s">
        <v>12</v>
      </c>
    </row>
    <row r="3684" spans="1:8">
      <c r="A3684">
        <v>13683</v>
      </c>
      <c r="B3684" t="s">
        <v>3128</v>
      </c>
      <c r="C3684" t="s">
        <v>28</v>
      </c>
      <c r="D3684" t="s">
        <v>38</v>
      </c>
      <c r="E3684" t="s">
        <v>11</v>
      </c>
      <c r="F3684" s="21">
        <v>45146</v>
      </c>
      <c r="G3684" s="21">
        <v>45511</v>
      </c>
      <c r="H3684" t="s">
        <v>12</v>
      </c>
    </row>
    <row r="3685" spans="1:8">
      <c r="A3685">
        <v>13684</v>
      </c>
      <c r="B3685" t="s">
        <v>3129</v>
      </c>
      <c r="C3685" t="s">
        <v>28</v>
      </c>
      <c r="D3685" t="s">
        <v>10</v>
      </c>
      <c r="E3685" t="s">
        <v>16</v>
      </c>
      <c r="F3685" s="21">
        <v>45573</v>
      </c>
      <c r="G3685" s="21">
        <v>46303</v>
      </c>
      <c r="H3685" t="s">
        <v>19</v>
      </c>
    </row>
    <row r="3686" spans="1:8">
      <c r="A3686">
        <v>13685</v>
      </c>
      <c r="B3686" t="s">
        <v>3130</v>
      </c>
      <c r="C3686" t="s">
        <v>21</v>
      </c>
      <c r="D3686" t="s">
        <v>38</v>
      </c>
      <c r="E3686" t="s">
        <v>22</v>
      </c>
      <c r="F3686" s="21">
        <v>45034</v>
      </c>
      <c r="G3686" s="21">
        <v>45214</v>
      </c>
      <c r="H3686" t="s">
        <v>12</v>
      </c>
    </row>
    <row r="3687" spans="1:8">
      <c r="A3687">
        <v>13686</v>
      </c>
      <c r="B3687" t="s">
        <v>3131</v>
      </c>
      <c r="C3687" t="s">
        <v>25</v>
      </c>
      <c r="D3687" t="s">
        <v>26</v>
      </c>
      <c r="E3687" t="s">
        <v>16</v>
      </c>
      <c r="F3687" s="21">
        <v>45003</v>
      </c>
      <c r="G3687" s="21">
        <v>45183</v>
      </c>
      <c r="H3687" t="s">
        <v>12</v>
      </c>
    </row>
    <row r="3688" spans="1:8">
      <c r="A3688">
        <v>13687</v>
      </c>
      <c r="B3688" t="s">
        <v>216</v>
      </c>
      <c r="C3688" t="s">
        <v>21</v>
      </c>
      <c r="D3688" t="s">
        <v>18</v>
      </c>
      <c r="E3688" t="s">
        <v>11</v>
      </c>
      <c r="F3688" s="21">
        <v>45550</v>
      </c>
      <c r="G3688" s="21">
        <v>45730</v>
      </c>
      <c r="H3688" t="s">
        <v>12</v>
      </c>
    </row>
    <row r="3689" spans="1:8">
      <c r="A3689">
        <v>13688</v>
      </c>
      <c r="B3689" t="s">
        <v>861</v>
      </c>
      <c r="C3689" t="s">
        <v>28</v>
      </c>
      <c r="D3689" t="s">
        <v>18</v>
      </c>
      <c r="E3689" t="s">
        <v>30</v>
      </c>
      <c r="F3689" s="21">
        <v>45118</v>
      </c>
      <c r="G3689" s="21">
        <v>45483</v>
      </c>
      <c r="H3689" t="s">
        <v>12</v>
      </c>
    </row>
    <row r="3690" spans="1:8">
      <c r="A3690">
        <v>13689</v>
      </c>
      <c r="B3690" t="s">
        <v>3132</v>
      </c>
      <c r="C3690" t="s">
        <v>14</v>
      </c>
      <c r="D3690" t="s">
        <v>26</v>
      </c>
      <c r="E3690" t="s">
        <v>35</v>
      </c>
      <c r="F3690" s="21">
        <v>45415</v>
      </c>
      <c r="G3690" s="21">
        <v>45780</v>
      </c>
      <c r="H3690" t="s">
        <v>12</v>
      </c>
    </row>
    <row r="3691" spans="1:8">
      <c r="A3691">
        <v>13690</v>
      </c>
      <c r="B3691" t="s">
        <v>3133</v>
      </c>
      <c r="C3691" t="s">
        <v>55</v>
      </c>
      <c r="D3691" t="s">
        <v>38</v>
      </c>
      <c r="E3691" t="s">
        <v>22</v>
      </c>
      <c r="F3691" s="21">
        <v>45321</v>
      </c>
      <c r="G3691" s="21">
        <v>45501</v>
      </c>
      <c r="H3691" t="s">
        <v>12</v>
      </c>
    </row>
    <row r="3692" spans="1:8">
      <c r="A3692">
        <v>13691</v>
      </c>
      <c r="B3692" t="s">
        <v>3134</v>
      </c>
      <c r="C3692" t="s">
        <v>55</v>
      </c>
      <c r="D3692" t="s">
        <v>10</v>
      </c>
      <c r="E3692" t="s">
        <v>35</v>
      </c>
      <c r="F3692" s="21">
        <v>45098</v>
      </c>
      <c r="G3692" s="21">
        <v>45278</v>
      </c>
      <c r="H3692" t="s">
        <v>12</v>
      </c>
    </row>
    <row r="3693" spans="1:8">
      <c r="A3693">
        <v>13692</v>
      </c>
      <c r="B3693" t="s">
        <v>2886</v>
      </c>
      <c r="C3693" t="s">
        <v>28</v>
      </c>
      <c r="D3693" t="s">
        <v>26</v>
      </c>
      <c r="E3693" t="s">
        <v>30</v>
      </c>
      <c r="F3693" s="21">
        <v>45180</v>
      </c>
      <c r="G3693" s="21">
        <v>45360</v>
      </c>
      <c r="H3693" t="s">
        <v>12</v>
      </c>
    </row>
    <row r="3694" spans="1:8">
      <c r="A3694">
        <v>13693</v>
      </c>
      <c r="B3694" t="s">
        <v>3135</v>
      </c>
      <c r="C3694" t="s">
        <v>55</v>
      </c>
      <c r="D3694" t="s">
        <v>15</v>
      </c>
      <c r="E3694" t="s">
        <v>22</v>
      </c>
      <c r="F3694" s="21">
        <v>45346</v>
      </c>
      <c r="G3694" s="21">
        <v>45526</v>
      </c>
      <c r="H3694" t="s">
        <v>12</v>
      </c>
    </row>
    <row r="3695" spans="1:8">
      <c r="A3695">
        <v>13694</v>
      </c>
      <c r="B3695" t="s">
        <v>3136</v>
      </c>
      <c r="C3695" t="s">
        <v>14</v>
      </c>
      <c r="D3695" t="s">
        <v>26</v>
      </c>
      <c r="E3695" t="s">
        <v>30</v>
      </c>
      <c r="F3695" s="21">
        <v>45534</v>
      </c>
      <c r="G3695" s="21">
        <v>45899</v>
      </c>
      <c r="H3695" t="s">
        <v>12</v>
      </c>
    </row>
    <row r="3696" spans="1:8">
      <c r="A3696">
        <v>13695</v>
      </c>
      <c r="B3696" t="s">
        <v>3137</v>
      </c>
      <c r="C3696" t="s">
        <v>14</v>
      </c>
      <c r="D3696" t="s">
        <v>18</v>
      </c>
      <c r="E3696" t="s">
        <v>35</v>
      </c>
      <c r="F3696" s="21">
        <v>45233</v>
      </c>
      <c r="G3696" s="21">
        <v>45598</v>
      </c>
      <c r="H3696" t="s">
        <v>12</v>
      </c>
    </row>
    <row r="3697" spans="1:8">
      <c r="A3697">
        <v>13696</v>
      </c>
      <c r="B3697" t="s">
        <v>3138</v>
      </c>
      <c r="C3697" t="s">
        <v>21</v>
      </c>
      <c r="D3697" t="s">
        <v>26</v>
      </c>
      <c r="E3697" t="s">
        <v>11</v>
      </c>
      <c r="F3697" s="21">
        <v>45327</v>
      </c>
      <c r="G3697" s="21">
        <v>45692</v>
      </c>
      <c r="H3697" t="s">
        <v>12</v>
      </c>
    </row>
    <row r="3698" spans="1:8">
      <c r="A3698">
        <v>13697</v>
      </c>
      <c r="B3698" t="s">
        <v>3139</v>
      </c>
      <c r="C3698" t="s">
        <v>28</v>
      </c>
      <c r="D3698" t="s">
        <v>38</v>
      </c>
      <c r="E3698" t="s">
        <v>11</v>
      </c>
      <c r="F3698" s="21">
        <v>45553</v>
      </c>
      <c r="G3698" s="21">
        <v>45918</v>
      </c>
      <c r="H3698" t="s">
        <v>12</v>
      </c>
    </row>
    <row r="3699" spans="1:8">
      <c r="A3699">
        <v>13698</v>
      </c>
      <c r="B3699" t="s">
        <v>758</v>
      </c>
      <c r="C3699" t="s">
        <v>21</v>
      </c>
      <c r="D3699" t="s">
        <v>10</v>
      </c>
      <c r="E3699" t="s">
        <v>22</v>
      </c>
      <c r="F3699" s="21">
        <v>45136</v>
      </c>
      <c r="G3699" s="21">
        <v>45501</v>
      </c>
      <c r="H3699" t="s">
        <v>12</v>
      </c>
    </row>
    <row r="3700" spans="1:8">
      <c r="A3700">
        <v>13699</v>
      </c>
      <c r="B3700" t="s">
        <v>652</v>
      </c>
      <c r="C3700" t="s">
        <v>28</v>
      </c>
      <c r="D3700" t="s">
        <v>15</v>
      </c>
      <c r="E3700" t="s">
        <v>11</v>
      </c>
      <c r="F3700" s="21">
        <v>45278</v>
      </c>
      <c r="G3700" s="21">
        <v>45643</v>
      </c>
      <c r="H3700" t="s">
        <v>12</v>
      </c>
    </row>
    <row r="3701" spans="1:8">
      <c r="A3701">
        <v>13700</v>
      </c>
      <c r="B3701" t="s">
        <v>3140</v>
      </c>
      <c r="C3701" t="s">
        <v>25</v>
      </c>
      <c r="D3701" t="s">
        <v>38</v>
      </c>
      <c r="E3701" t="s">
        <v>16</v>
      </c>
      <c r="F3701" s="21">
        <v>45382</v>
      </c>
      <c r="G3701" s="21">
        <v>46112</v>
      </c>
      <c r="H3701" t="s">
        <v>19</v>
      </c>
    </row>
    <row r="3702" spans="1:8">
      <c r="A3702">
        <v>13701</v>
      </c>
      <c r="B3702" t="s">
        <v>3141</v>
      </c>
      <c r="C3702" t="s">
        <v>28</v>
      </c>
      <c r="D3702" t="s">
        <v>15</v>
      </c>
      <c r="E3702" t="s">
        <v>16</v>
      </c>
      <c r="F3702" s="21">
        <v>45382</v>
      </c>
      <c r="G3702" s="21">
        <v>45747</v>
      </c>
      <c r="H3702" t="s">
        <v>12</v>
      </c>
    </row>
    <row r="3703" spans="1:8">
      <c r="A3703">
        <v>13702</v>
      </c>
      <c r="B3703" t="s">
        <v>1171</v>
      </c>
      <c r="C3703" t="s">
        <v>21</v>
      </c>
      <c r="D3703" t="s">
        <v>15</v>
      </c>
      <c r="E3703" t="s">
        <v>22</v>
      </c>
      <c r="F3703" s="21">
        <v>45360</v>
      </c>
      <c r="G3703" s="21">
        <v>46090</v>
      </c>
      <c r="H3703" t="s">
        <v>19</v>
      </c>
    </row>
    <row r="3704" spans="1:8">
      <c r="A3704">
        <v>13703</v>
      </c>
      <c r="B3704" t="s">
        <v>3142</v>
      </c>
      <c r="C3704" t="s">
        <v>55</v>
      </c>
      <c r="D3704" t="s">
        <v>15</v>
      </c>
      <c r="E3704" t="s">
        <v>35</v>
      </c>
      <c r="F3704" s="21">
        <v>45332</v>
      </c>
      <c r="G3704" s="21">
        <v>45697</v>
      </c>
      <c r="H3704" t="s">
        <v>12</v>
      </c>
    </row>
    <row r="3705" spans="1:8">
      <c r="A3705">
        <v>13704</v>
      </c>
      <c r="B3705" t="s">
        <v>672</v>
      </c>
      <c r="C3705" t="s">
        <v>9</v>
      </c>
      <c r="D3705" t="s">
        <v>15</v>
      </c>
      <c r="E3705" t="s">
        <v>35</v>
      </c>
      <c r="F3705" s="21">
        <v>45395</v>
      </c>
      <c r="G3705" s="21">
        <v>45760</v>
      </c>
      <c r="H3705" t="s">
        <v>12</v>
      </c>
    </row>
    <row r="3706" spans="1:8">
      <c r="A3706">
        <v>13705</v>
      </c>
      <c r="B3706" t="s">
        <v>1134</v>
      </c>
      <c r="C3706" t="s">
        <v>25</v>
      </c>
      <c r="D3706" t="s">
        <v>15</v>
      </c>
      <c r="E3706" t="s">
        <v>30</v>
      </c>
      <c r="F3706" s="21">
        <v>45559</v>
      </c>
      <c r="G3706" s="21">
        <v>46289</v>
      </c>
      <c r="H3706" t="s">
        <v>19</v>
      </c>
    </row>
    <row r="3707" spans="1:8">
      <c r="A3707">
        <v>13706</v>
      </c>
      <c r="B3707" t="s">
        <v>1760</v>
      </c>
      <c r="C3707" t="s">
        <v>25</v>
      </c>
      <c r="D3707" t="s">
        <v>26</v>
      </c>
      <c r="E3707" t="s">
        <v>35</v>
      </c>
      <c r="F3707" s="21">
        <v>45125</v>
      </c>
      <c r="G3707" s="21">
        <v>45855</v>
      </c>
      <c r="H3707" t="s">
        <v>12</v>
      </c>
    </row>
    <row r="3708" spans="1:8">
      <c r="A3708">
        <v>13707</v>
      </c>
      <c r="B3708" t="s">
        <v>496</v>
      </c>
      <c r="C3708" t="s">
        <v>25</v>
      </c>
      <c r="D3708" t="s">
        <v>26</v>
      </c>
      <c r="E3708" t="s">
        <v>22</v>
      </c>
      <c r="F3708" s="21">
        <v>45400</v>
      </c>
      <c r="G3708" s="21">
        <v>45580</v>
      </c>
      <c r="H3708" t="s">
        <v>12</v>
      </c>
    </row>
    <row r="3709" spans="1:8">
      <c r="A3709">
        <v>13708</v>
      </c>
      <c r="B3709" t="s">
        <v>3143</v>
      </c>
      <c r="C3709" t="s">
        <v>28</v>
      </c>
      <c r="D3709" t="s">
        <v>10</v>
      </c>
      <c r="E3709" t="s">
        <v>11</v>
      </c>
      <c r="F3709" s="21">
        <v>45335</v>
      </c>
      <c r="G3709" s="21">
        <v>46065</v>
      </c>
      <c r="H3709" t="s">
        <v>19</v>
      </c>
    </row>
    <row r="3710" spans="1:8">
      <c r="A3710">
        <v>13709</v>
      </c>
      <c r="B3710" t="s">
        <v>3144</v>
      </c>
      <c r="C3710" t="s">
        <v>28</v>
      </c>
      <c r="D3710" t="s">
        <v>26</v>
      </c>
      <c r="E3710" t="s">
        <v>22</v>
      </c>
      <c r="F3710" s="21">
        <v>45226</v>
      </c>
      <c r="G3710" s="21">
        <v>45956</v>
      </c>
      <c r="H3710" t="s">
        <v>12</v>
      </c>
    </row>
    <row r="3711" spans="1:8">
      <c r="A3711">
        <v>13710</v>
      </c>
      <c r="B3711" t="s">
        <v>3145</v>
      </c>
      <c r="C3711" t="s">
        <v>25</v>
      </c>
      <c r="D3711" t="s">
        <v>10</v>
      </c>
      <c r="E3711" t="s">
        <v>30</v>
      </c>
      <c r="F3711" s="21">
        <v>44937</v>
      </c>
      <c r="G3711" s="21">
        <v>45667</v>
      </c>
      <c r="H3711" t="s">
        <v>12</v>
      </c>
    </row>
    <row r="3712" spans="1:8">
      <c r="A3712">
        <v>13711</v>
      </c>
      <c r="B3712" t="s">
        <v>3146</v>
      </c>
      <c r="C3712" t="s">
        <v>55</v>
      </c>
      <c r="D3712" t="s">
        <v>26</v>
      </c>
      <c r="E3712" t="s">
        <v>30</v>
      </c>
      <c r="F3712" s="21">
        <v>45102</v>
      </c>
      <c r="G3712" s="21">
        <v>45282</v>
      </c>
      <c r="H3712" t="s">
        <v>12</v>
      </c>
    </row>
    <row r="3713" spans="1:8">
      <c r="A3713">
        <v>13712</v>
      </c>
      <c r="B3713" t="s">
        <v>3147</v>
      </c>
      <c r="C3713" t="s">
        <v>21</v>
      </c>
      <c r="D3713" t="s">
        <v>38</v>
      </c>
      <c r="E3713" t="s">
        <v>11</v>
      </c>
      <c r="F3713" s="21">
        <v>45396</v>
      </c>
      <c r="G3713" s="21">
        <v>45576</v>
      </c>
      <c r="H3713" t="s">
        <v>12</v>
      </c>
    </row>
    <row r="3714" spans="1:8">
      <c r="A3714">
        <v>13713</v>
      </c>
      <c r="B3714" t="s">
        <v>3148</v>
      </c>
      <c r="C3714" t="s">
        <v>25</v>
      </c>
      <c r="D3714" t="s">
        <v>15</v>
      </c>
      <c r="E3714" t="s">
        <v>35</v>
      </c>
      <c r="F3714" s="21">
        <v>44989</v>
      </c>
      <c r="G3714" s="21">
        <v>45169</v>
      </c>
      <c r="H3714" t="s">
        <v>12</v>
      </c>
    </row>
    <row r="3715" spans="1:8">
      <c r="A3715">
        <v>13714</v>
      </c>
      <c r="B3715" t="s">
        <v>1901</v>
      </c>
      <c r="C3715" t="s">
        <v>21</v>
      </c>
      <c r="D3715" t="s">
        <v>10</v>
      </c>
      <c r="E3715" t="s">
        <v>35</v>
      </c>
      <c r="F3715" s="21">
        <v>45185</v>
      </c>
      <c r="G3715" s="21">
        <v>45550</v>
      </c>
      <c r="H3715" t="s">
        <v>12</v>
      </c>
    </row>
    <row r="3716" spans="1:8">
      <c r="A3716">
        <v>13715</v>
      </c>
      <c r="B3716" t="s">
        <v>3149</v>
      </c>
      <c r="C3716" t="s">
        <v>21</v>
      </c>
      <c r="D3716" t="s">
        <v>26</v>
      </c>
      <c r="E3716" t="s">
        <v>35</v>
      </c>
      <c r="F3716" s="21">
        <v>45479</v>
      </c>
      <c r="G3716" s="21">
        <v>46209</v>
      </c>
      <c r="H3716" t="s">
        <v>19</v>
      </c>
    </row>
    <row r="3717" spans="1:8">
      <c r="A3717">
        <v>13716</v>
      </c>
      <c r="B3717" t="s">
        <v>3150</v>
      </c>
      <c r="C3717" t="s">
        <v>14</v>
      </c>
      <c r="D3717" t="s">
        <v>26</v>
      </c>
      <c r="E3717" t="s">
        <v>30</v>
      </c>
      <c r="F3717" s="21">
        <v>45421</v>
      </c>
      <c r="G3717" s="21">
        <v>45786</v>
      </c>
      <c r="H3717" t="s">
        <v>12</v>
      </c>
    </row>
    <row r="3718" spans="1:8">
      <c r="A3718">
        <v>13717</v>
      </c>
      <c r="B3718" t="s">
        <v>1300</v>
      </c>
      <c r="C3718" t="s">
        <v>28</v>
      </c>
      <c r="D3718" t="s">
        <v>18</v>
      </c>
      <c r="E3718" t="s">
        <v>35</v>
      </c>
      <c r="F3718" s="21">
        <v>45536</v>
      </c>
      <c r="G3718" s="21">
        <v>46266</v>
      </c>
      <c r="H3718" t="s">
        <v>19</v>
      </c>
    </row>
    <row r="3719" spans="1:8">
      <c r="A3719">
        <v>13718</v>
      </c>
      <c r="B3719" t="s">
        <v>3151</v>
      </c>
      <c r="C3719" t="s">
        <v>14</v>
      </c>
      <c r="D3719" t="s">
        <v>26</v>
      </c>
      <c r="E3719" t="s">
        <v>35</v>
      </c>
      <c r="F3719" s="21">
        <v>45282</v>
      </c>
      <c r="G3719" s="21">
        <v>45647</v>
      </c>
      <c r="H3719" t="s">
        <v>12</v>
      </c>
    </row>
    <row r="3720" spans="1:8">
      <c r="A3720">
        <v>13719</v>
      </c>
      <c r="B3720" t="s">
        <v>3152</v>
      </c>
      <c r="C3720" t="s">
        <v>9</v>
      </c>
      <c r="D3720" t="s">
        <v>18</v>
      </c>
      <c r="E3720" t="s">
        <v>22</v>
      </c>
      <c r="F3720" s="21">
        <v>45306</v>
      </c>
      <c r="G3720" s="21">
        <v>45486</v>
      </c>
      <c r="H3720" t="s">
        <v>12</v>
      </c>
    </row>
    <row r="3721" spans="1:8">
      <c r="A3721">
        <v>13720</v>
      </c>
      <c r="B3721" t="s">
        <v>2645</v>
      </c>
      <c r="C3721" t="s">
        <v>21</v>
      </c>
      <c r="D3721" t="s">
        <v>26</v>
      </c>
      <c r="E3721" t="s">
        <v>30</v>
      </c>
      <c r="F3721" s="21">
        <v>45326</v>
      </c>
      <c r="G3721" s="21">
        <v>46056</v>
      </c>
      <c r="H3721" t="s">
        <v>19</v>
      </c>
    </row>
    <row r="3722" spans="1:8">
      <c r="A3722">
        <v>13721</v>
      </c>
      <c r="B3722" t="s">
        <v>3153</v>
      </c>
      <c r="C3722" t="s">
        <v>28</v>
      </c>
      <c r="D3722" t="s">
        <v>15</v>
      </c>
      <c r="E3722" t="s">
        <v>30</v>
      </c>
      <c r="F3722" s="21">
        <v>45587</v>
      </c>
      <c r="G3722" s="21">
        <v>45767</v>
      </c>
      <c r="H3722" t="s">
        <v>12</v>
      </c>
    </row>
    <row r="3723" spans="1:8">
      <c r="A3723">
        <v>13722</v>
      </c>
      <c r="B3723" t="s">
        <v>3154</v>
      </c>
      <c r="C3723" t="s">
        <v>55</v>
      </c>
      <c r="D3723" t="s">
        <v>10</v>
      </c>
      <c r="E3723" t="s">
        <v>16</v>
      </c>
      <c r="F3723" s="21">
        <v>45498</v>
      </c>
      <c r="G3723" s="21">
        <v>45863</v>
      </c>
      <c r="H3723" t="s">
        <v>12</v>
      </c>
    </row>
    <row r="3724" spans="1:8">
      <c r="A3724">
        <v>13723</v>
      </c>
      <c r="B3724" t="s">
        <v>3155</v>
      </c>
      <c r="C3724" t="s">
        <v>21</v>
      </c>
      <c r="D3724" t="s">
        <v>38</v>
      </c>
      <c r="E3724" t="s">
        <v>35</v>
      </c>
      <c r="F3724" s="21">
        <v>45607</v>
      </c>
      <c r="G3724" s="21">
        <v>45972</v>
      </c>
      <c r="H3724" t="s">
        <v>12</v>
      </c>
    </row>
    <row r="3725" spans="1:8">
      <c r="A3725">
        <v>13724</v>
      </c>
      <c r="B3725" t="s">
        <v>3156</v>
      </c>
      <c r="C3725" t="s">
        <v>28</v>
      </c>
      <c r="D3725" t="s">
        <v>26</v>
      </c>
      <c r="E3725" t="s">
        <v>35</v>
      </c>
      <c r="F3725" s="21">
        <v>45418</v>
      </c>
      <c r="G3725" s="21">
        <v>46148</v>
      </c>
      <c r="H3725" t="s">
        <v>19</v>
      </c>
    </row>
    <row r="3726" spans="1:8">
      <c r="A3726">
        <v>13725</v>
      </c>
      <c r="B3726" t="s">
        <v>3157</v>
      </c>
      <c r="C3726" t="s">
        <v>14</v>
      </c>
      <c r="D3726" t="s">
        <v>26</v>
      </c>
      <c r="E3726" t="s">
        <v>35</v>
      </c>
      <c r="F3726" s="21">
        <v>45410</v>
      </c>
      <c r="G3726" s="21">
        <v>45590</v>
      </c>
      <c r="H3726" t="s">
        <v>12</v>
      </c>
    </row>
    <row r="3727" spans="1:8">
      <c r="A3727">
        <v>13726</v>
      </c>
      <c r="B3727" t="s">
        <v>3158</v>
      </c>
      <c r="C3727" t="s">
        <v>9</v>
      </c>
      <c r="D3727" t="s">
        <v>26</v>
      </c>
      <c r="E3727" t="s">
        <v>11</v>
      </c>
      <c r="F3727" s="21">
        <v>45364</v>
      </c>
      <c r="G3727" s="21">
        <v>45729</v>
      </c>
      <c r="H3727" t="s">
        <v>12</v>
      </c>
    </row>
    <row r="3728" spans="1:8">
      <c r="A3728">
        <v>13727</v>
      </c>
      <c r="B3728" t="s">
        <v>3159</v>
      </c>
      <c r="C3728" t="s">
        <v>9</v>
      </c>
      <c r="D3728" t="s">
        <v>18</v>
      </c>
      <c r="E3728" t="s">
        <v>30</v>
      </c>
      <c r="F3728" s="21">
        <v>45229</v>
      </c>
      <c r="G3728" s="21">
        <v>45594</v>
      </c>
      <c r="H3728" t="s">
        <v>12</v>
      </c>
    </row>
    <row r="3729" spans="1:8">
      <c r="A3729">
        <v>13728</v>
      </c>
      <c r="B3729" t="s">
        <v>3160</v>
      </c>
      <c r="C3729" t="s">
        <v>21</v>
      </c>
      <c r="D3729" t="s">
        <v>15</v>
      </c>
      <c r="E3729" t="s">
        <v>35</v>
      </c>
      <c r="F3729" s="21">
        <v>44971</v>
      </c>
      <c r="G3729" s="21">
        <v>45336</v>
      </c>
      <c r="H3729" t="s">
        <v>12</v>
      </c>
    </row>
    <row r="3730" spans="1:8">
      <c r="A3730">
        <v>13729</v>
      </c>
      <c r="B3730" t="s">
        <v>374</v>
      </c>
      <c r="C3730" t="s">
        <v>14</v>
      </c>
      <c r="D3730" t="s">
        <v>10</v>
      </c>
      <c r="E3730" t="s">
        <v>22</v>
      </c>
      <c r="F3730" s="21">
        <v>45499</v>
      </c>
      <c r="G3730" s="21">
        <v>45864</v>
      </c>
      <c r="H3730" t="s">
        <v>12</v>
      </c>
    </row>
    <row r="3731" spans="1:8">
      <c r="A3731">
        <v>13730</v>
      </c>
      <c r="B3731" t="s">
        <v>1016</v>
      </c>
      <c r="C3731" t="s">
        <v>21</v>
      </c>
      <c r="D3731" t="s">
        <v>10</v>
      </c>
      <c r="E3731" t="s">
        <v>16</v>
      </c>
      <c r="F3731" s="21">
        <v>45313</v>
      </c>
      <c r="G3731" s="21">
        <v>45493</v>
      </c>
      <c r="H3731" t="s">
        <v>12</v>
      </c>
    </row>
    <row r="3732" spans="1:8">
      <c r="A3732">
        <v>13731</v>
      </c>
      <c r="B3732" t="s">
        <v>3161</v>
      </c>
      <c r="C3732" t="s">
        <v>9</v>
      </c>
      <c r="D3732" t="s">
        <v>10</v>
      </c>
      <c r="E3732" t="s">
        <v>30</v>
      </c>
      <c r="F3732" s="21">
        <v>45552</v>
      </c>
      <c r="G3732" s="21">
        <v>46282</v>
      </c>
      <c r="H3732" t="s">
        <v>19</v>
      </c>
    </row>
    <row r="3733" spans="1:8">
      <c r="A3733">
        <v>13732</v>
      </c>
      <c r="B3733" t="s">
        <v>3162</v>
      </c>
      <c r="C3733" t="s">
        <v>21</v>
      </c>
      <c r="D3733" t="s">
        <v>10</v>
      </c>
      <c r="E3733" t="s">
        <v>22</v>
      </c>
      <c r="F3733" s="21">
        <v>45109</v>
      </c>
      <c r="G3733" s="21">
        <v>45289</v>
      </c>
      <c r="H3733" t="s">
        <v>12</v>
      </c>
    </row>
    <row r="3734" spans="1:8">
      <c r="A3734">
        <v>13733</v>
      </c>
      <c r="B3734" t="s">
        <v>3163</v>
      </c>
      <c r="C3734" t="s">
        <v>9</v>
      </c>
      <c r="D3734" t="s">
        <v>15</v>
      </c>
      <c r="E3734" t="s">
        <v>16</v>
      </c>
      <c r="F3734" s="21">
        <v>45266</v>
      </c>
      <c r="G3734" s="21">
        <v>45446</v>
      </c>
      <c r="H3734" t="s">
        <v>12</v>
      </c>
    </row>
    <row r="3735" spans="1:8">
      <c r="A3735">
        <v>13734</v>
      </c>
      <c r="B3735" t="s">
        <v>3164</v>
      </c>
      <c r="C3735" t="s">
        <v>55</v>
      </c>
      <c r="D3735" t="s">
        <v>26</v>
      </c>
      <c r="E3735" t="s">
        <v>30</v>
      </c>
      <c r="F3735" s="21">
        <v>45437</v>
      </c>
      <c r="G3735" s="21">
        <v>45802</v>
      </c>
      <c r="H3735" t="s">
        <v>12</v>
      </c>
    </row>
    <row r="3736" spans="1:8">
      <c r="A3736">
        <v>13735</v>
      </c>
      <c r="B3736" t="s">
        <v>1814</v>
      </c>
      <c r="C3736" t="s">
        <v>25</v>
      </c>
      <c r="D3736" t="s">
        <v>15</v>
      </c>
      <c r="E3736" t="s">
        <v>30</v>
      </c>
      <c r="F3736" s="21">
        <v>45260</v>
      </c>
      <c r="G3736" s="21">
        <v>45625</v>
      </c>
      <c r="H3736" t="s">
        <v>12</v>
      </c>
    </row>
    <row r="3737" spans="1:8">
      <c r="A3737">
        <v>13736</v>
      </c>
      <c r="B3737" t="s">
        <v>2301</v>
      </c>
      <c r="C3737" t="s">
        <v>28</v>
      </c>
      <c r="D3737" t="s">
        <v>38</v>
      </c>
      <c r="E3737" t="s">
        <v>30</v>
      </c>
      <c r="F3737" s="21">
        <v>45101</v>
      </c>
      <c r="G3737" s="21">
        <v>45281</v>
      </c>
      <c r="H3737" t="s">
        <v>12</v>
      </c>
    </row>
    <row r="3738" spans="1:8">
      <c r="A3738">
        <v>13737</v>
      </c>
      <c r="B3738" t="s">
        <v>3165</v>
      </c>
      <c r="C3738" t="s">
        <v>28</v>
      </c>
      <c r="D3738" t="s">
        <v>18</v>
      </c>
      <c r="E3738" t="s">
        <v>30</v>
      </c>
      <c r="F3738" s="21">
        <v>44933</v>
      </c>
      <c r="G3738" s="21">
        <v>45298</v>
      </c>
      <c r="H3738" t="s">
        <v>12</v>
      </c>
    </row>
    <row r="3739" spans="1:8">
      <c r="A3739">
        <v>13738</v>
      </c>
      <c r="B3739" t="s">
        <v>458</v>
      </c>
      <c r="C3739" t="s">
        <v>21</v>
      </c>
      <c r="D3739" t="s">
        <v>10</v>
      </c>
      <c r="E3739" t="s">
        <v>30</v>
      </c>
      <c r="F3739" s="21">
        <v>45283</v>
      </c>
      <c r="G3739" s="21">
        <v>45463</v>
      </c>
      <c r="H3739" t="s">
        <v>12</v>
      </c>
    </row>
    <row r="3740" spans="1:8">
      <c r="A3740">
        <v>13739</v>
      </c>
      <c r="B3740" t="s">
        <v>2770</v>
      </c>
      <c r="C3740" t="s">
        <v>14</v>
      </c>
      <c r="D3740" t="s">
        <v>15</v>
      </c>
      <c r="E3740" t="s">
        <v>16</v>
      </c>
      <c r="F3740" s="21">
        <v>44930</v>
      </c>
      <c r="G3740" s="21">
        <v>45660</v>
      </c>
      <c r="H3740" t="s">
        <v>12</v>
      </c>
    </row>
    <row r="3741" spans="1:8">
      <c r="A3741">
        <v>13740</v>
      </c>
      <c r="B3741" t="s">
        <v>3166</v>
      </c>
      <c r="C3741" t="s">
        <v>21</v>
      </c>
      <c r="D3741" t="s">
        <v>18</v>
      </c>
      <c r="E3741" t="s">
        <v>16</v>
      </c>
      <c r="F3741" s="21">
        <v>44996</v>
      </c>
      <c r="G3741" s="21">
        <v>45726</v>
      </c>
      <c r="H3741" t="s">
        <v>12</v>
      </c>
    </row>
    <row r="3742" spans="1:8">
      <c r="A3742">
        <v>13741</v>
      </c>
      <c r="B3742" t="s">
        <v>3167</v>
      </c>
      <c r="C3742" t="s">
        <v>21</v>
      </c>
      <c r="D3742" t="s">
        <v>18</v>
      </c>
      <c r="E3742" t="s">
        <v>22</v>
      </c>
      <c r="F3742" s="21">
        <v>45433</v>
      </c>
      <c r="G3742" s="21">
        <v>45613</v>
      </c>
      <c r="H3742" t="s">
        <v>12</v>
      </c>
    </row>
    <row r="3743" spans="1:8">
      <c r="A3743">
        <v>13742</v>
      </c>
      <c r="B3743" t="s">
        <v>3168</v>
      </c>
      <c r="C3743" t="s">
        <v>28</v>
      </c>
      <c r="D3743" t="s">
        <v>15</v>
      </c>
      <c r="E3743" t="s">
        <v>11</v>
      </c>
      <c r="F3743" s="21">
        <v>45559</v>
      </c>
      <c r="G3743" s="21">
        <v>45924</v>
      </c>
      <c r="H3743" t="s">
        <v>12</v>
      </c>
    </row>
    <row r="3744" spans="1:8">
      <c r="A3744">
        <v>13743</v>
      </c>
      <c r="B3744" t="s">
        <v>650</v>
      </c>
      <c r="C3744" t="s">
        <v>14</v>
      </c>
      <c r="D3744" t="s">
        <v>10</v>
      </c>
      <c r="E3744" t="s">
        <v>35</v>
      </c>
      <c r="F3744" s="21">
        <v>45259</v>
      </c>
      <c r="G3744" s="21">
        <v>45439</v>
      </c>
      <c r="H3744" t="s">
        <v>12</v>
      </c>
    </row>
    <row r="3745" spans="1:8">
      <c r="A3745">
        <v>13744</v>
      </c>
      <c r="B3745" t="s">
        <v>3169</v>
      </c>
      <c r="C3745" t="s">
        <v>14</v>
      </c>
      <c r="D3745" t="s">
        <v>10</v>
      </c>
      <c r="E3745" t="s">
        <v>11</v>
      </c>
      <c r="F3745" s="21">
        <v>45624</v>
      </c>
      <c r="G3745" s="21">
        <v>45989</v>
      </c>
      <c r="H3745" t="s">
        <v>12</v>
      </c>
    </row>
    <row r="3746" spans="1:8">
      <c r="A3746">
        <v>13745</v>
      </c>
      <c r="B3746" t="s">
        <v>3170</v>
      </c>
      <c r="C3746" t="s">
        <v>9</v>
      </c>
      <c r="D3746" t="s">
        <v>38</v>
      </c>
      <c r="E3746" t="s">
        <v>16</v>
      </c>
      <c r="F3746" s="21">
        <v>45441</v>
      </c>
      <c r="G3746" s="21">
        <v>45806</v>
      </c>
      <c r="H3746" t="s">
        <v>12</v>
      </c>
    </row>
    <row r="3747" spans="1:8">
      <c r="A3747">
        <v>13746</v>
      </c>
      <c r="B3747" t="s">
        <v>2007</v>
      </c>
      <c r="C3747" t="s">
        <v>28</v>
      </c>
      <c r="D3747" t="s">
        <v>26</v>
      </c>
      <c r="E3747" t="s">
        <v>22</v>
      </c>
      <c r="F3747" s="21">
        <v>44995</v>
      </c>
      <c r="G3747" s="21">
        <v>45175</v>
      </c>
      <c r="H3747" t="s">
        <v>12</v>
      </c>
    </row>
    <row r="3748" spans="1:8">
      <c r="A3748">
        <v>13747</v>
      </c>
      <c r="B3748" t="s">
        <v>2882</v>
      </c>
      <c r="C3748" t="s">
        <v>28</v>
      </c>
      <c r="D3748" t="s">
        <v>26</v>
      </c>
      <c r="E3748" t="s">
        <v>30</v>
      </c>
      <c r="F3748" s="21">
        <v>45242</v>
      </c>
      <c r="G3748" s="21">
        <v>45972</v>
      </c>
      <c r="H3748" t="s">
        <v>12</v>
      </c>
    </row>
    <row r="3749" spans="1:8">
      <c r="A3749">
        <v>13748</v>
      </c>
      <c r="B3749" t="s">
        <v>821</v>
      </c>
      <c r="C3749" t="s">
        <v>55</v>
      </c>
      <c r="D3749" t="s">
        <v>38</v>
      </c>
      <c r="E3749" t="s">
        <v>30</v>
      </c>
      <c r="F3749" s="21">
        <v>45202</v>
      </c>
      <c r="G3749" s="21">
        <v>45567</v>
      </c>
      <c r="H3749" t="s">
        <v>12</v>
      </c>
    </row>
    <row r="3750" spans="1:8">
      <c r="A3750">
        <v>13749</v>
      </c>
      <c r="B3750" t="s">
        <v>78</v>
      </c>
      <c r="C3750" t="s">
        <v>14</v>
      </c>
      <c r="D3750" t="s">
        <v>18</v>
      </c>
      <c r="E3750" t="s">
        <v>30</v>
      </c>
      <c r="F3750" s="21">
        <v>45071</v>
      </c>
      <c r="G3750" s="21">
        <v>45436</v>
      </c>
      <c r="H3750" t="s">
        <v>12</v>
      </c>
    </row>
    <row r="3751" spans="1:8">
      <c r="A3751">
        <v>13750</v>
      </c>
      <c r="B3751" t="s">
        <v>1595</v>
      </c>
      <c r="C3751" t="s">
        <v>14</v>
      </c>
      <c r="D3751" t="s">
        <v>10</v>
      </c>
      <c r="E3751" t="s">
        <v>16</v>
      </c>
      <c r="F3751" s="21">
        <v>45399</v>
      </c>
      <c r="G3751" s="21">
        <v>45579</v>
      </c>
      <c r="H3751" t="s">
        <v>12</v>
      </c>
    </row>
    <row r="3752" spans="1:8">
      <c r="A3752">
        <v>13751</v>
      </c>
      <c r="B3752" t="s">
        <v>3171</v>
      </c>
      <c r="C3752" t="s">
        <v>25</v>
      </c>
      <c r="D3752" t="s">
        <v>15</v>
      </c>
      <c r="E3752" t="s">
        <v>22</v>
      </c>
      <c r="F3752" s="21">
        <v>45131</v>
      </c>
      <c r="G3752" s="21">
        <v>45496</v>
      </c>
      <c r="H3752" t="s">
        <v>12</v>
      </c>
    </row>
    <row r="3753" spans="1:8">
      <c r="A3753">
        <v>13752</v>
      </c>
      <c r="B3753" t="s">
        <v>768</v>
      </c>
      <c r="C3753" t="s">
        <v>21</v>
      </c>
      <c r="D3753" t="s">
        <v>26</v>
      </c>
      <c r="E3753" t="s">
        <v>30</v>
      </c>
      <c r="F3753" s="21">
        <v>45163</v>
      </c>
      <c r="G3753" s="21">
        <v>45528</v>
      </c>
      <c r="H3753" t="s">
        <v>12</v>
      </c>
    </row>
    <row r="3754" spans="1:8">
      <c r="A3754">
        <v>13753</v>
      </c>
      <c r="B3754" t="s">
        <v>68</v>
      </c>
      <c r="C3754" t="s">
        <v>9</v>
      </c>
      <c r="D3754" t="s">
        <v>18</v>
      </c>
      <c r="E3754" t="s">
        <v>11</v>
      </c>
      <c r="F3754" s="21">
        <v>45054</v>
      </c>
      <c r="G3754" s="21">
        <v>45784</v>
      </c>
      <c r="H3754" t="s">
        <v>12</v>
      </c>
    </row>
    <row r="3755" spans="1:8">
      <c r="A3755">
        <v>13754</v>
      </c>
      <c r="B3755" t="s">
        <v>461</v>
      </c>
      <c r="C3755" t="s">
        <v>9</v>
      </c>
      <c r="D3755" t="s">
        <v>26</v>
      </c>
      <c r="E3755" t="s">
        <v>11</v>
      </c>
      <c r="F3755" s="21">
        <v>45172</v>
      </c>
      <c r="G3755" s="21">
        <v>45902</v>
      </c>
      <c r="H3755" t="s">
        <v>12</v>
      </c>
    </row>
    <row r="3756" spans="1:8">
      <c r="A3756">
        <v>13755</v>
      </c>
      <c r="B3756" t="s">
        <v>3172</v>
      </c>
      <c r="C3756" t="s">
        <v>21</v>
      </c>
      <c r="D3756" t="s">
        <v>38</v>
      </c>
      <c r="E3756" t="s">
        <v>16</v>
      </c>
      <c r="F3756" s="21">
        <v>45452</v>
      </c>
      <c r="G3756" s="21">
        <v>45817</v>
      </c>
      <c r="H3756" t="s">
        <v>12</v>
      </c>
    </row>
    <row r="3757" spans="1:8">
      <c r="A3757">
        <v>13756</v>
      </c>
      <c r="B3757" t="s">
        <v>716</v>
      </c>
      <c r="C3757" t="s">
        <v>21</v>
      </c>
      <c r="D3757" t="s">
        <v>15</v>
      </c>
      <c r="E3757" t="s">
        <v>16</v>
      </c>
      <c r="F3757" s="21">
        <v>45288</v>
      </c>
      <c r="G3757" s="21">
        <v>45468</v>
      </c>
      <c r="H3757" t="s">
        <v>12</v>
      </c>
    </row>
    <row r="3758" spans="1:8">
      <c r="A3758">
        <v>13757</v>
      </c>
      <c r="B3758" t="s">
        <v>1966</v>
      </c>
      <c r="C3758" t="s">
        <v>55</v>
      </c>
      <c r="D3758" t="s">
        <v>18</v>
      </c>
      <c r="E3758" t="s">
        <v>16</v>
      </c>
      <c r="F3758" s="21">
        <v>45219</v>
      </c>
      <c r="G3758" s="21">
        <v>45949</v>
      </c>
      <c r="H3758" t="s">
        <v>12</v>
      </c>
    </row>
    <row r="3759" spans="1:8">
      <c r="A3759">
        <v>13758</v>
      </c>
      <c r="B3759" t="s">
        <v>3173</v>
      </c>
      <c r="C3759" t="s">
        <v>25</v>
      </c>
      <c r="D3759" t="s">
        <v>26</v>
      </c>
      <c r="E3759" t="s">
        <v>30</v>
      </c>
      <c r="F3759" s="21">
        <v>45112</v>
      </c>
      <c r="G3759" s="21">
        <v>45292</v>
      </c>
      <c r="H3759" t="s">
        <v>12</v>
      </c>
    </row>
    <row r="3760" spans="1:8">
      <c r="A3760">
        <v>13759</v>
      </c>
      <c r="B3760" t="s">
        <v>1788</v>
      </c>
      <c r="C3760" t="s">
        <v>55</v>
      </c>
      <c r="D3760" t="s">
        <v>10</v>
      </c>
      <c r="E3760" t="s">
        <v>11</v>
      </c>
      <c r="F3760" s="21">
        <v>45262</v>
      </c>
      <c r="G3760" s="21">
        <v>45992</v>
      </c>
      <c r="H3760" t="s">
        <v>12</v>
      </c>
    </row>
    <row r="3761" spans="1:8">
      <c r="A3761">
        <v>13760</v>
      </c>
      <c r="B3761" t="s">
        <v>3174</v>
      </c>
      <c r="C3761" t="s">
        <v>28</v>
      </c>
      <c r="D3761" t="s">
        <v>26</v>
      </c>
      <c r="E3761" t="s">
        <v>16</v>
      </c>
      <c r="F3761" s="21">
        <v>45451</v>
      </c>
      <c r="G3761" s="21">
        <v>46181</v>
      </c>
      <c r="H3761" t="s">
        <v>19</v>
      </c>
    </row>
    <row r="3762" spans="1:8">
      <c r="A3762">
        <v>13761</v>
      </c>
      <c r="B3762" t="s">
        <v>3175</v>
      </c>
      <c r="C3762" t="s">
        <v>25</v>
      </c>
      <c r="D3762" t="s">
        <v>38</v>
      </c>
      <c r="E3762" t="s">
        <v>22</v>
      </c>
      <c r="F3762" s="21">
        <v>45119</v>
      </c>
      <c r="G3762" s="21">
        <v>45484</v>
      </c>
      <c r="H3762" t="s">
        <v>12</v>
      </c>
    </row>
    <row r="3763" spans="1:8">
      <c r="A3763">
        <v>13762</v>
      </c>
      <c r="B3763" t="s">
        <v>3176</v>
      </c>
      <c r="C3763" t="s">
        <v>55</v>
      </c>
      <c r="D3763" t="s">
        <v>26</v>
      </c>
      <c r="E3763" t="s">
        <v>22</v>
      </c>
      <c r="F3763" s="21">
        <v>45380</v>
      </c>
      <c r="G3763" s="21">
        <v>46110</v>
      </c>
      <c r="H3763" t="s">
        <v>19</v>
      </c>
    </row>
    <row r="3764" spans="1:8">
      <c r="A3764">
        <v>13763</v>
      </c>
      <c r="B3764" t="s">
        <v>3177</v>
      </c>
      <c r="C3764" t="s">
        <v>28</v>
      </c>
      <c r="D3764" t="s">
        <v>38</v>
      </c>
      <c r="E3764" t="s">
        <v>35</v>
      </c>
      <c r="F3764" s="21">
        <v>44993</v>
      </c>
      <c r="G3764" s="21">
        <v>45358</v>
      </c>
      <c r="H3764" t="s">
        <v>12</v>
      </c>
    </row>
    <row r="3765" spans="1:8">
      <c r="A3765">
        <v>13764</v>
      </c>
      <c r="B3765" t="s">
        <v>3178</v>
      </c>
      <c r="C3765" t="s">
        <v>55</v>
      </c>
      <c r="D3765" t="s">
        <v>18</v>
      </c>
      <c r="E3765" t="s">
        <v>35</v>
      </c>
      <c r="F3765" s="21">
        <v>45546</v>
      </c>
      <c r="G3765" s="21">
        <v>46276</v>
      </c>
      <c r="H3765" t="s">
        <v>19</v>
      </c>
    </row>
    <row r="3766" spans="1:8">
      <c r="A3766">
        <v>13765</v>
      </c>
      <c r="B3766" t="s">
        <v>2627</v>
      </c>
      <c r="C3766" t="s">
        <v>14</v>
      </c>
      <c r="D3766" t="s">
        <v>38</v>
      </c>
      <c r="E3766" t="s">
        <v>30</v>
      </c>
      <c r="F3766" s="21">
        <v>45276</v>
      </c>
      <c r="G3766" s="21">
        <v>45456</v>
      </c>
      <c r="H3766" t="s">
        <v>12</v>
      </c>
    </row>
    <row r="3767" spans="1:8">
      <c r="A3767">
        <v>13766</v>
      </c>
      <c r="B3767" t="s">
        <v>3179</v>
      </c>
      <c r="C3767" t="s">
        <v>28</v>
      </c>
      <c r="D3767" t="s">
        <v>15</v>
      </c>
      <c r="E3767" t="s">
        <v>16</v>
      </c>
      <c r="F3767" s="21">
        <v>44964</v>
      </c>
      <c r="G3767" s="21">
        <v>45144</v>
      </c>
      <c r="H3767" t="s">
        <v>12</v>
      </c>
    </row>
    <row r="3768" spans="1:8">
      <c r="A3768">
        <v>13767</v>
      </c>
      <c r="B3768" t="s">
        <v>3180</v>
      </c>
      <c r="C3768" t="s">
        <v>28</v>
      </c>
      <c r="D3768" t="s">
        <v>15</v>
      </c>
      <c r="E3768" t="s">
        <v>30</v>
      </c>
      <c r="F3768" s="21">
        <v>45418</v>
      </c>
      <c r="G3768" s="21">
        <v>45598</v>
      </c>
      <c r="H3768" t="s">
        <v>12</v>
      </c>
    </row>
    <row r="3769" spans="1:8">
      <c r="A3769">
        <v>13768</v>
      </c>
      <c r="B3769" t="s">
        <v>635</v>
      </c>
      <c r="C3769" t="s">
        <v>28</v>
      </c>
      <c r="D3769" t="s">
        <v>18</v>
      </c>
      <c r="E3769" t="s">
        <v>30</v>
      </c>
      <c r="F3769" s="21">
        <v>45094</v>
      </c>
      <c r="G3769" s="21">
        <v>45274</v>
      </c>
      <c r="H3769" t="s">
        <v>12</v>
      </c>
    </row>
    <row r="3770" spans="1:8">
      <c r="A3770">
        <v>13769</v>
      </c>
      <c r="B3770" t="s">
        <v>3181</v>
      </c>
      <c r="C3770" t="s">
        <v>28</v>
      </c>
      <c r="D3770" t="s">
        <v>15</v>
      </c>
      <c r="E3770" t="s">
        <v>22</v>
      </c>
      <c r="F3770" s="21">
        <v>45606</v>
      </c>
      <c r="G3770" s="21">
        <v>46336</v>
      </c>
      <c r="H3770" t="s">
        <v>19</v>
      </c>
    </row>
    <row r="3771" spans="1:8">
      <c r="A3771">
        <v>13770</v>
      </c>
      <c r="B3771" t="s">
        <v>3182</v>
      </c>
      <c r="C3771" t="s">
        <v>21</v>
      </c>
      <c r="D3771" t="s">
        <v>10</v>
      </c>
      <c r="E3771" t="s">
        <v>22</v>
      </c>
      <c r="F3771" s="21">
        <v>45210</v>
      </c>
      <c r="G3771" s="21">
        <v>45940</v>
      </c>
      <c r="H3771" t="s">
        <v>12</v>
      </c>
    </row>
    <row r="3772" spans="1:8">
      <c r="A3772">
        <v>13771</v>
      </c>
      <c r="B3772" t="s">
        <v>3183</v>
      </c>
      <c r="C3772" t="s">
        <v>28</v>
      </c>
      <c r="D3772" t="s">
        <v>10</v>
      </c>
      <c r="E3772" t="s">
        <v>35</v>
      </c>
      <c r="F3772" s="21">
        <v>45613</v>
      </c>
      <c r="G3772" s="21">
        <v>46343</v>
      </c>
      <c r="H3772" t="s">
        <v>19</v>
      </c>
    </row>
    <row r="3773" spans="1:8">
      <c r="A3773">
        <v>13772</v>
      </c>
      <c r="B3773" t="s">
        <v>1902</v>
      </c>
      <c r="C3773" t="s">
        <v>28</v>
      </c>
      <c r="D3773" t="s">
        <v>10</v>
      </c>
      <c r="E3773" t="s">
        <v>22</v>
      </c>
      <c r="F3773" s="21">
        <v>45101</v>
      </c>
      <c r="G3773" s="21">
        <v>45831</v>
      </c>
      <c r="H3773" t="s">
        <v>12</v>
      </c>
    </row>
    <row r="3774" spans="1:8">
      <c r="A3774">
        <v>13773</v>
      </c>
      <c r="B3774" t="s">
        <v>542</v>
      </c>
      <c r="C3774" t="s">
        <v>55</v>
      </c>
      <c r="D3774" t="s">
        <v>10</v>
      </c>
      <c r="E3774" t="s">
        <v>35</v>
      </c>
      <c r="F3774" s="21">
        <v>45283</v>
      </c>
      <c r="G3774" s="21">
        <v>46013</v>
      </c>
      <c r="H3774" t="s">
        <v>12</v>
      </c>
    </row>
    <row r="3775" spans="1:8">
      <c r="A3775">
        <v>13774</v>
      </c>
      <c r="B3775" t="s">
        <v>1460</v>
      </c>
      <c r="C3775" t="s">
        <v>14</v>
      </c>
      <c r="D3775" t="s">
        <v>26</v>
      </c>
      <c r="E3775" t="s">
        <v>35</v>
      </c>
      <c r="F3775" s="21">
        <v>44979</v>
      </c>
      <c r="G3775" s="21">
        <v>45159</v>
      </c>
      <c r="H3775" t="s">
        <v>12</v>
      </c>
    </row>
    <row r="3776" spans="1:8">
      <c r="A3776">
        <v>13775</v>
      </c>
      <c r="B3776" t="s">
        <v>1929</v>
      </c>
      <c r="C3776" t="s">
        <v>55</v>
      </c>
      <c r="D3776" t="s">
        <v>15</v>
      </c>
      <c r="E3776" t="s">
        <v>22</v>
      </c>
      <c r="F3776" s="21">
        <v>45478</v>
      </c>
      <c r="G3776" s="21">
        <v>46208</v>
      </c>
      <c r="H3776" t="s">
        <v>19</v>
      </c>
    </row>
    <row r="3777" spans="1:8">
      <c r="A3777">
        <v>13776</v>
      </c>
      <c r="B3777" t="s">
        <v>3184</v>
      </c>
      <c r="C3777" t="s">
        <v>21</v>
      </c>
      <c r="D3777" t="s">
        <v>10</v>
      </c>
      <c r="E3777" t="s">
        <v>35</v>
      </c>
      <c r="F3777" s="21">
        <v>45480</v>
      </c>
      <c r="G3777" s="21">
        <v>45660</v>
      </c>
      <c r="H3777" t="s">
        <v>12</v>
      </c>
    </row>
    <row r="3778" spans="1:8">
      <c r="A3778">
        <v>13777</v>
      </c>
      <c r="B3778" t="s">
        <v>3185</v>
      </c>
      <c r="C3778" t="s">
        <v>55</v>
      </c>
      <c r="D3778" t="s">
        <v>26</v>
      </c>
      <c r="E3778" t="s">
        <v>22</v>
      </c>
      <c r="F3778" s="21">
        <v>44941</v>
      </c>
      <c r="G3778" s="21">
        <v>45306</v>
      </c>
      <c r="H3778" t="s">
        <v>12</v>
      </c>
    </row>
    <row r="3779" spans="1:8">
      <c r="A3779">
        <v>13778</v>
      </c>
      <c r="B3779" t="s">
        <v>3186</v>
      </c>
      <c r="C3779" t="s">
        <v>28</v>
      </c>
      <c r="D3779" t="s">
        <v>10</v>
      </c>
      <c r="E3779" t="s">
        <v>30</v>
      </c>
      <c r="F3779" s="21">
        <v>45263</v>
      </c>
      <c r="G3779" s="21">
        <v>45443</v>
      </c>
      <c r="H3779" t="s">
        <v>12</v>
      </c>
    </row>
    <row r="3780" spans="1:8">
      <c r="A3780">
        <v>13779</v>
      </c>
      <c r="B3780" t="s">
        <v>2972</v>
      </c>
      <c r="C3780" t="s">
        <v>21</v>
      </c>
      <c r="D3780" t="s">
        <v>38</v>
      </c>
      <c r="E3780" t="s">
        <v>22</v>
      </c>
      <c r="F3780" s="21">
        <v>45090</v>
      </c>
      <c r="G3780" s="21">
        <v>45820</v>
      </c>
      <c r="H3780" t="s">
        <v>12</v>
      </c>
    </row>
    <row r="3781" spans="1:8">
      <c r="A3781">
        <v>13780</v>
      </c>
      <c r="B3781" t="s">
        <v>3187</v>
      </c>
      <c r="C3781" t="s">
        <v>9</v>
      </c>
      <c r="D3781" t="s">
        <v>26</v>
      </c>
      <c r="E3781" t="s">
        <v>11</v>
      </c>
      <c r="F3781" s="21">
        <v>45149</v>
      </c>
      <c r="G3781" s="21">
        <v>45879</v>
      </c>
      <c r="H3781" t="s">
        <v>12</v>
      </c>
    </row>
    <row r="3782" spans="1:8">
      <c r="A3782">
        <v>13781</v>
      </c>
      <c r="B3782" t="s">
        <v>261</v>
      </c>
      <c r="C3782" t="s">
        <v>28</v>
      </c>
      <c r="D3782" t="s">
        <v>15</v>
      </c>
      <c r="E3782" t="s">
        <v>30</v>
      </c>
      <c r="F3782" s="21">
        <v>45371</v>
      </c>
      <c r="G3782" s="21">
        <v>46101</v>
      </c>
      <c r="H3782" t="s">
        <v>19</v>
      </c>
    </row>
    <row r="3783" spans="1:8">
      <c r="A3783">
        <v>13782</v>
      </c>
      <c r="B3783" t="s">
        <v>1491</v>
      </c>
      <c r="C3783" t="s">
        <v>28</v>
      </c>
      <c r="D3783" t="s">
        <v>18</v>
      </c>
      <c r="E3783" t="s">
        <v>35</v>
      </c>
      <c r="F3783" s="21">
        <v>45430</v>
      </c>
      <c r="G3783" s="21">
        <v>46160</v>
      </c>
      <c r="H3783" t="s">
        <v>19</v>
      </c>
    </row>
    <row r="3784" spans="1:8">
      <c r="A3784">
        <v>13783</v>
      </c>
      <c r="B3784" t="s">
        <v>3188</v>
      </c>
      <c r="C3784" t="s">
        <v>25</v>
      </c>
      <c r="D3784" t="s">
        <v>15</v>
      </c>
      <c r="E3784" t="s">
        <v>16</v>
      </c>
      <c r="F3784" s="21">
        <v>44950</v>
      </c>
      <c r="G3784" s="21">
        <v>45680</v>
      </c>
      <c r="H3784" t="s">
        <v>12</v>
      </c>
    </row>
    <row r="3785" spans="1:8">
      <c r="A3785">
        <v>13784</v>
      </c>
      <c r="B3785" t="s">
        <v>3189</v>
      </c>
      <c r="C3785" t="s">
        <v>14</v>
      </c>
      <c r="D3785" t="s">
        <v>15</v>
      </c>
      <c r="E3785" t="s">
        <v>11</v>
      </c>
      <c r="F3785" s="21">
        <v>45034</v>
      </c>
      <c r="G3785" s="21">
        <v>45399</v>
      </c>
      <c r="H3785" t="s">
        <v>12</v>
      </c>
    </row>
    <row r="3786" spans="1:8">
      <c r="A3786">
        <v>13785</v>
      </c>
      <c r="B3786" t="s">
        <v>2767</v>
      </c>
      <c r="C3786" t="s">
        <v>9</v>
      </c>
      <c r="D3786" t="s">
        <v>10</v>
      </c>
      <c r="E3786" t="s">
        <v>30</v>
      </c>
      <c r="F3786" s="21">
        <v>45078</v>
      </c>
      <c r="G3786" s="21">
        <v>45808</v>
      </c>
      <c r="H3786" t="s">
        <v>12</v>
      </c>
    </row>
    <row r="3787" spans="1:8">
      <c r="A3787">
        <v>13786</v>
      </c>
      <c r="B3787" t="s">
        <v>2442</v>
      </c>
      <c r="C3787" t="s">
        <v>55</v>
      </c>
      <c r="D3787" t="s">
        <v>15</v>
      </c>
      <c r="E3787" t="s">
        <v>11</v>
      </c>
      <c r="F3787" s="21">
        <v>45153</v>
      </c>
      <c r="G3787" s="21">
        <v>45518</v>
      </c>
      <c r="H3787" t="s">
        <v>12</v>
      </c>
    </row>
    <row r="3788" spans="1:8">
      <c r="A3788">
        <v>13787</v>
      </c>
      <c r="B3788" t="s">
        <v>1052</v>
      </c>
      <c r="C3788" t="s">
        <v>14</v>
      </c>
      <c r="D3788" t="s">
        <v>15</v>
      </c>
      <c r="E3788" t="s">
        <v>35</v>
      </c>
      <c r="F3788" s="21">
        <v>44948</v>
      </c>
      <c r="G3788" s="21">
        <v>45678</v>
      </c>
      <c r="H3788" t="s">
        <v>12</v>
      </c>
    </row>
    <row r="3789" spans="1:8">
      <c r="A3789">
        <v>13788</v>
      </c>
      <c r="B3789" t="s">
        <v>3190</v>
      </c>
      <c r="C3789" t="s">
        <v>14</v>
      </c>
      <c r="D3789" t="s">
        <v>10</v>
      </c>
      <c r="E3789" t="s">
        <v>11</v>
      </c>
      <c r="F3789" s="21">
        <v>45056</v>
      </c>
      <c r="G3789" s="21">
        <v>45786</v>
      </c>
      <c r="H3789" t="s">
        <v>12</v>
      </c>
    </row>
    <row r="3790" spans="1:8">
      <c r="A3790">
        <v>13789</v>
      </c>
      <c r="B3790" t="s">
        <v>383</v>
      </c>
      <c r="C3790" t="s">
        <v>14</v>
      </c>
      <c r="D3790" t="s">
        <v>26</v>
      </c>
      <c r="E3790" t="s">
        <v>16</v>
      </c>
      <c r="F3790" s="21">
        <v>45516</v>
      </c>
      <c r="G3790" s="21">
        <v>45696</v>
      </c>
      <c r="H3790" t="s">
        <v>12</v>
      </c>
    </row>
    <row r="3791" spans="1:8">
      <c r="A3791">
        <v>13790</v>
      </c>
      <c r="B3791" t="s">
        <v>1541</v>
      </c>
      <c r="C3791" t="s">
        <v>9</v>
      </c>
      <c r="D3791" t="s">
        <v>26</v>
      </c>
      <c r="E3791" t="s">
        <v>11</v>
      </c>
      <c r="F3791" s="21">
        <v>45472</v>
      </c>
      <c r="G3791" s="21">
        <v>45652</v>
      </c>
      <c r="H3791" t="s">
        <v>12</v>
      </c>
    </row>
    <row r="3792" spans="1:8">
      <c r="A3792">
        <v>13791</v>
      </c>
      <c r="B3792" t="s">
        <v>3191</v>
      </c>
      <c r="C3792" t="s">
        <v>55</v>
      </c>
      <c r="D3792" t="s">
        <v>10</v>
      </c>
      <c r="E3792" t="s">
        <v>11</v>
      </c>
      <c r="F3792" s="21">
        <v>45588</v>
      </c>
      <c r="G3792" s="21">
        <v>45953</v>
      </c>
      <c r="H3792" t="s">
        <v>12</v>
      </c>
    </row>
    <row r="3793" spans="1:8">
      <c r="A3793">
        <v>13792</v>
      </c>
      <c r="B3793" t="s">
        <v>3192</v>
      </c>
      <c r="C3793" t="s">
        <v>21</v>
      </c>
      <c r="D3793" t="s">
        <v>38</v>
      </c>
      <c r="E3793" t="s">
        <v>16</v>
      </c>
      <c r="F3793" s="21">
        <v>45514</v>
      </c>
      <c r="G3793" s="21">
        <v>45694</v>
      </c>
      <c r="H3793" t="s">
        <v>12</v>
      </c>
    </row>
    <row r="3794" spans="1:8">
      <c r="A3794">
        <v>13793</v>
      </c>
      <c r="B3794" t="s">
        <v>3193</v>
      </c>
      <c r="C3794" t="s">
        <v>25</v>
      </c>
      <c r="D3794" t="s">
        <v>15</v>
      </c>
      <c r="E3794" t="s">
        <v>16</v>
      </c>
      <c r="F3794" s="21">
        <v>45441</v>
      </c>
      <c r="G3794" s="21">
        <v>46171</v>
      </c>
      <c r="H3794" t="s">
        <v>19</v>
      </c>
    </row>
    <row r="3795" spans="1:8">
      <c r="A3795">
        <v>13794</v>
      </c>
      <c r="B3795" t="s">
        <v>3194</v>
      </c>
      <c r="C3795" t="s">
        <v>25</v>
      </c>
      <c r="D3795" t="s">
        <v>10</v>
      </c>
      <c r="E3795" t="s">
        <v>16</v>
      </c>
      <c r="F3795" s="21">
        <v>45065</v>
      </c>
      <c r="G3795" s="21">
        <v>45430</v>
      </c>
      <c r="H3795" t="s">
        <v>12</v>
      </c>
    </row>
    <row r="3796" spans="1:8">
      <c r="A3796">
        <v>13795</v>
      </c>
      <c r="B3796" t="s">
        <v>500</v>
      </c>
      <c r="C3796" t="s">
        <v>21</v>
      </c>
      <c r="D3796" t="s">
        <v>38</v>
      </c>
      <c r="E3796" t="s">
        <v>16</v>
      </c>
      <c r="F3796" s="21">
        <v>45278</v>
      </c>
      <c r="G3796" s="21">
        <v>46008</v>
      </c>
      <c r="H3796" t="s">
        <v>12</v>
      </c>
    </row>
    <row r="3797" spans="1:8">
      <c r="A3797">
        <v>13796</v>
      </c>
      <c r="B3797" t="s">
        <v>3195</v>
      </c>
      <c r="C3797" t="s">
        <v>55</v>
      </c>
      <c r="D3797" t="s">
        <v>18</v>
      </c>
      <c r="E3797" t="s">
        <v>22</v>
      </c>
      <c r="F3797" s="21">
        <v>45338</v>
      </c>
      <c r="G3797" s="21">
        <v>45518</v>
      </c>
      <c r="H3797" t="s">
        <v>12</v>
      </c>
    </row>
    <row r="3798" spans="1:8">
      <c r="A3798">
        <v>13797</v>
      </c>
      <c r="B3798" t="s">
        <v>3196</v>
      </c>
      <c r="C3798" t="s">
        <v>9</v>
      </c>
      <c r="D3798" t="s">
        <v>18</v>
      </c>
      <c r="E3798" t="s">
        <v>30</v>
      </c>
      <c r="F3798" s="21">
        <v>45448</v>
      </c>
      <c r="G3798" s="21">
        <v>46178</v>
      </c>
      <c r="H3798" t="s">
        <v>19</v>
      </c>
    </row>
    <row r="3799" spans="1:8">
      <c r="A3799">
        <v>13798</v>
      </c>
      <c r="B3799" t="s">
        <v>3197</v>
      </c>
      <c r="C3799" t="s">
        <v>28</v>
      </c>
      <c r="D3799" t="s">
        <v>18</v>
      </c>
      <c r="E3799" t="s">
        <v>11</v>
      </c>
      <c r="F3799" s="21">
        <v>45288</v>
      </c>
      <c r="G3799" s="21">
        <v>45468</v>
      </c>
      <c r="H3799" t="s">
        <v>12</v>
      </c>
    </row>
    <row r="3800" spans="1:8">
      <c r="A3800">
        <v>13799</v>
      </c>
      <c r="B3800" t="s">
        <v>3198</v>
      </c>
      <c r="C3800" t="s">
        <v>9</v>
      </c>
      <c r="D3800" t="s">
        <v>26</v>
      </c>
      <c r="E3800" t="s">
        <v>30</v>
      </c>
      <c r="F3800" s="21">
        <v>45484</v>
      </c>
      <c r="G3800" s="21">
        <v>45849</v>
      </c>
      <c r="H3800" t="s">
        <v>12</v>
      </c>
    </row>
    <row r="3801" spans="1:8">
      <c r="A3801">
        <v>13800</v>
      </c>
      <c r="B3801" t="s">
        <v>2230</v>
      </c>
      <c r="C3801" t="s">
        <v>9</v>
      </c>
      <c r="D3801" t="s">
        <v>10</v>
      </c>
      <c r="E3801" t="s">
        <v>30</v>
      </c>
      <c r="F3801" s="21">
        <v>45388</v>
      </c>
      <c r="G3801" s="21">
        <v>46118</v>
      </c>
      <c r="H3801" t="s">
        <v>19</v>
      </c>
    </row>
    <row r="3802" spans="1:8">
      <c r="A3802">
        <v>13801</v>
      </c>
      <c r="B3802" t="s">
        <v>3199</v>
      </c>
      <c r="C3802" t="s">
        <v>14</v>
      </c>
      <c r="D3802" t="s">
        <v>10</v>
      </c>
      <c r="E3802" t="s">
        <v>22</v>
      </c>
      <c r="F3802" s="21">
        <v>45311</v>
      </c>
      <c r="G3802" s="21">
        <v>45491</v>
      </c>
      <c r="H3802" t="s">
        <v>12</v>
      </c>
    </row>
    <row r="3803" spans="1:8">
      <c r="A3803">
        <v>13802</v>
      </c>
      <c r="B3803" t="s">
        <v>3200</v>
      </c>
      <c r="C3803" t="s">
        <v>28</v>
      </c>
      <c r="D3803" t="s">
        <v>18</v>
      </c>
      <c r="E3803" t="s">
        <v>30</v>
      </c>
      <c r="F3803" s="21">
        <v>45282</v>
      </c>
      <c r="G3803" s="21">
        <v>45462</v>
      </c>
      <c r="H3803" t="s">
        <v>12</v>
      </c>
    </row>
    <row r="3804" spans="1:8">
      <c r="A3804">
        <v>13803</v>
      </c>
      <c r="B3804" t="s">
        <v>3201</v>
      </c>
      <c r="C3804" t="s">
        <v>25</v>
      </c>
      <c r="D3804" t="s">
        <v>18</v>
      </c>
      <c r="E3804" t="s">
        <v>22</v>
      </c>
      <c r="F3804" s="21">
        <v>45622</v>
      </c>
      <c r="G3804" s="21">
        <v>46352</v>
      </c>
      <c r="H3804" t="s">
        <v>19</v>
      </c>
    </row>
    <row r="3805" spans="1:8">
      <c r="A3805">
        <v>13804</v>
      </c>
      <c r="B3805" t="s">
        <v>1424</v>
      </c>
      <c r="C3805" t="s">
        <v>28</v>
      </c>
      <c r="D3805" t="s">
        <v>18</v>
      </c>
      <c r="E3805" t="s">
        <v>22</v>
      </c>
      <c r="F3805" s="21">
        <v>45424</v>
      </c>
      <c r="G3805" s="21">
        <v>45604</v>
      </c>
      <c r="H3805" t="s">
        <v>12</v>
      </c>
    </row>
    <row r="3806" spans="1:8">
      <c r="A3806">
        <v>13805</v>
      </c>
      <c r="B3806" t="s">
        <v>3202</v>
      </c>
      <c r="C3806" t="s">
        <v>21</v>
      </c>
      <c r="D3806" t="s">
        <v>15</v>
      </c>
      <c r="E3806" t="s">
        <v>35</v>
      </c>
      <c r="F3806" s="21">
        <v>45358</v>
      </c>
      <c r="G3806" s="21">
        <v>46088</v>
      </c>
      <c r="H3806" t="s">
        <v>19</v>
      </c>
    </row>
    <row r="3807" spans="1:8">
      <c r="A3807">
        <v>13806</v>
      </c>
      <c r="B3807" t="s">
        <v>461</v>
      </c>
      <c r="C3807" t="s">
        <v>9</v>
      </c>
      <c r="D3807" t="s">
        <v>10</v>
      </c>
      <c r="E3807" t="s">
        <v>11</v>
      </c>
      <c r="F3807" s="21">
        <v>45229</v>
      </c>
      <c r="G3807" s="21">
        <v>45409</v>
      </c>
      <c r="H3807" t="s">
        <v>12</v>
      </c>
    </row>
    <row r="3808" spans="1:8">
      <c r="A3808">
        <v>13807</v>
      </c>
      <c r="B3808" t="s">
        <v>887</v>
      </c>
      <c r="C3808" t="s">
        <v>55</v>
      </c>
      <c r="D3808" t="s">
        <v>10</v>
      </c>
      <c r="E3808" t="s">
        <v>30</v>
      </c>
      <c r="F3808" s="21">
        <v>44997</v>
      </c>
      <c r="G3808" s="21">
        <v>45727</v>
      </c>
      <c r="H3808" t="s">
        <v>12</v>
      </c>
    </row>
    <row r="3809" spans="1:8">
      <c r="A3809">
        <v>13808</v>
      </c>
      <c r="B3809" t="s">
        <v>3203</v>
      </c>
      <c r="C3809" t="s">
        <v>9</v>
      </c>
      <c r="D3809" t="s">
        <v>26</v>
      </c>
      <c r="E3809" t="s">
        <v>16</v>
      </c>
      <c r="F3809" s="21">
        <v>45565</v>
      </c>
      <c r="G3809" s="21">
        <v>46295</v>
      </c>
      <c r="H3809" t="s">
        <v>19</v>
      </c>
    </row>
    <row r="3810" spans="1:8">
      <c r="A3810">
        <v>13809</v>
      </c>
      <c r="B3810" t="s">
        <v>3204</v>
      </c>
      <c r="C3810" t="s">
        <v>14</v>
      </c>
      <c r="D3810" t="s">
        <v>18</v>
      </c>
      <c r="E3810" t="s">
        <v>30</v>
      </c>
      <c r="F3810" s="21">
        <v>45475</v>
      </c>
      <c r="G3810" s="21">
        <v>46205</v>
      </c>
      <c r="H3810" t="s">
        <v>19</v>
      </c>
    </row>
    <row r="3811" spans="1:8">
      <c r="A3811">
        <v>13810</v>
      </c>
      <c r="B3811" t="s">
        <v>3205</v>
      </c>
      <c r="C3811" t="s">
        <v>55</v>
      </c>
      <c r="D3811" t="s">
        <v>10</v>
      </c>
      <c r="E3811" t="s">
        <v>16</v>
      </c>
      <c r="F3811" s="21">
        <v>45309</v>
      </c>
      <c r="G3811" s="21">
        <v>45489</v>
      </c>
      <c r="H3811" t="s">
        <v>12</v>
      </c>
    </row>
    <row r="3812" spans="1:8">
      <c r="A3812">
        <v>13811</v>
      </c>
      <c r="B3812" t="s">
        <v>3206</v>
      </c>
      <c r="C3812" t="s">
        <v>14</v>
      </c>
      <c r="D3812" t="s">
        <v>15</v>
      </c>
      <c r="E3812" t="s">
        <v>35</v>
      </c>
      <c r="F3812" s="21">
        <v>44928</v>
      </c>
      <c r="G3812" s="21">
        <v>45108</v>
      </c>
      <c r="H3812" t="s">
        <v>12</v>
      </c>
    </row>
    <row r="3813" spans="1:8">
      <c r="A3813">
        <v>13812</v>
      </c>
      <c r="B3813" t="s">
        <v>3207</v>
      </c>
      <c r="C3813" t="s">
        <v>9</v>
      </c>
      <c r="D3813" t="s">
        <v>10</v>
      </c>
      <c r="E3813" t="s">
        <v>11</v>
      </c>
      <c r="F3813" s="21">
        <v>45425</v>
      </c>
      <c r="G3813" s="21">
        <v>45790</v>
      </c>
      <c r="H3813" t="s">
        <v>12</v>
      </c>
    </row>
    <row r="3814" spans="1:8">
      <c r="A3814">
        <v>13813</v>
      </c>
      <c r="B3814" t="s">
        <v>1067</v>
      </c>
      <c r="C3814" t="s">
        <v>21</v>
      </c>
      <c r="D3814" t="s">
        <v>15</v>
      </c>
      <c r="E3814" t="s">
        <v>16</v>
      </c>
      <c r="F3814" s="21">
        <v>45196</v>
      </c>
      <c r="G3814" s="21">
        <v>45926</v>
      </c>
      <c r="H3814" t="s">
        <v>12</v>
      </c>
    </row>
    <row r="3815" spans="1:8">
      <c r="A3815">
        <v>13814</v>
      </c>
      <c r="B3815" t="s">
        <v>132</v>
      </c>
      <c r="C3815" t="s">
        <v>55</v>
      </c>
      <c r="D3815" t="s">
        <v>26</v>
      </c>
      <c r="E3815" t="s">
        <v>35</v>
      </c>
      <c r="F3815" s="21">
        <v>45519</v>
      </c>
      <c r="G3815" s="21">
        <v>45699</v>
      </c>
      <c r="H3815" t="s">
        <v>12</v>
      </c>
    </row>
    <row r="3816" spans="1:8">
      <c r="A3816">
        <v>13815</v>
      </c>
      <c r="B3816" t="s">
        <v>3208</v>
      </c>
      <c r="C3816" t="s">
        <v>21</v>
      </c>
      <c r="D3816" t="s">
        <v>26</v>
      </c>
      <c r="E3816" t="s">
        <v>35</v>
      </c>
      <c r="F3816" s="21">
        <v>45348</v>
      </c>
      <c r="G3816" s="21">
        <v>46078</v>
      </c>
      <c r="H3816" t="s">
        <v>19</v>
      </c>
    </row>
    <row r="3817" spans="1:8">
      <c r="A3817">
        <v>13816</v>
      </c>
      <c r="B3817" t="s">
        <v>3209</v>
      </c>
      <c r="C3817" t="s">
        <v>55</v>
      </c>
      <c r="D3817" t="s">
        <v>38</v>
      </c>
      <c r="E3817" t="s">
        <v>22</v>
      </c>
      <c r="F3817" s="21">
        <v>45193</v>
      </c>
      <c r="G3817" s="21">
        <v>45923</v>
      </c>
      <c r="H3817" t="s">
        <v>12</v>
      </c>
    </row>
    <row r="3818" spans="1:8">
      <c r="A3818">
        <v>13817</v>
      </c>
      <c r="B3818" t="s">
        <v>1045</v>
      </c>
      <c r="C3818" t="s">
        <v>14</v>
      </c>
      <c r="D3818" t="s">
        <v>26</v>
      </c>
      <c r="E3818" t="s">
        <v>35</v>
      </c>
      <c r="F3818" s="21">
        <v>45104</v>
      </c>
      <c r="G3818" s="21">
        <v>45284</v>
      </c>
      <c r="H3818" t="s">
        <v>12</v>
      </c>
    </row>
    <row r="3819" spans="1:8">
      <c r="A3819">
        <v>13818</v>
      </c>
      <c r="B3819" t="s">
        <v>3210</v>
      </c>
      <c r="C3819" t="s">
        <v>25</v>
      </c>
      <c r="D3819" t="s">
        <v>15</v>
      </c>
      <c r="E3819" t="s">
        <v>35</v>
      </c>
      <c r="F3819" s="21">
        <v>45392</v>
      </c>
      <c r="G3819" s="21">
        <v>45757</v>
      </c>
      <c r="H3819" t="s">
        <v>12</v>
      </c>
    </row>
    <row r="3820" spans="1:8">
      <c r="A3820">
        <v>13819</v>
      </c>
      <c r="B3820" t="s">
        <v>3211</v>
      </c>
      <c r="C3820" t="s">
        <v>25</v>
      </c>
      <c r="D3820" t="s">
        <v>26</v>
      </c>
      <c r="E3820" t="s">
        <v>11</v>
      </c>
      <c r="F3820" s="21">
        <v>45263</v>
      </c>
      <c r="G3820" s="21">
        <v>45993</v>
      </c>
      <c r="H3820" t="s">
        <v>12</v>
      </c>
    </row>
    <row r="3821" spans="1:8">
      <c r="A3821">
        <v>13820</v>
      </c>
      <c r="B3821" t="s">
        <v>1803</v>
      </c>
      <c r="C3821" t="s">
        <v>21</v>
      </c>
      <c r="D3821" t="s">
        <v>38</v>
      </c>
      <c r="E3821" t="s">
        <v>16</v>
      </c>
      <c r="F3821" s="21">
        <v>45391</v>
      </c>
      <c r="G3821" s="21">
        <v>45756</v>
      </c>
      <c r="H3821" t="s">
        <v>12</v>
      </c>
    </row>
    <row r="3822" spans="1:8">
      <c r="A3822">
        <v>13821</v>
      </c>
      <c r="B3822" t="s">
        <v>3212</v>
      </c>
      <c r="C3822" t="s">
        <v>9</v>
      </c>
      <c r="D3822" t="s">
        <v>38</v>
      </c>
      <c r="E3822" t="s">
        <v>35</v>
      </c>
      <c r="F3822" s="21">
        <v>45500</v>
      </c>
      <c r="G3822" s="21">
        <v>45680</v>
      </c>
      <c r="H3822" t="s">
        <v>12</v>
      </c>
    </row>
    <row r="3823" spans="1:8">
      <c r="A3823">
        <v>13822</v>
      </c>
      <c r="B3823" t="s">
        <v>817</v>
      </c>
      <c r="C3823" t="s">
        <v>55</v>
      </c>
      <c r="D3823" t="s">
        <v>10</v>
      </c>
      <c r="E3823" t="s">
        <v>16</v>
      </c>
      <c r="F3823" s="21">
        <v>45134</v>
      </c>
      <c r="G3823" s="21">
        <v>45499</v>
      </c>
      <c r="H3823" t="s">
        <v>12</v>
      </c>
    </row>
    <row r="3824" spans="1:8">
      <c r="A3824">
        <v>13823</v>
      </c>
      <c r="B3824" t="s">
        <v>3213</v>
      </c>
      <c r="C3824" t="s">
        <v>28</v>
      </c>
      <c r="D3824" t="s">
        <v>15</v>
      </c>
      <c r="E3824" t="s">
        <v>35</v>
      </c>
      <c r="F3824" s="21">
        <v>44993</v>
      </c>
      <c r="G3824" s="21">
        <v>45723</v>
      </c>
      <c r="H3824" t="s">
        <v>12</v>
      </c>
    </row>
    <row r="3825" spans="1:8">
      <c r="A3825">
        <v>13824</v>
      </c>
      <c r="B3825" t="s">
        <v>24</v>
      </c>
      <c r="C3825" t="s">
        <v>28</v>
      </c>
      <c r="D3825" t="s">
        <v>38</v>
      </c>
      <c r="E3825" t="s">
        <v>22</v>
      </c>
      <c r="F3825" s="21">
        <v>45594</v>
      </c>
      <c r="G3825" s="21">
        <v>46324</v>
      </c>
      <c r="H3825" t="s">
        <v>19</v>
      </c>
    </row>
    <row r="3826" spans="1:8">
      <c r="A3826">
        <v>13825</v>
      </c>
      <c r="B3826" t="s">
        <v>3214</v>
      </c>
      <c r="C3826" t="s">
        <v>21</v>
      </c>
      <c r="D3826" t="s">
        <v>18</v>
      </c>
      <c r="E3826" t="s">
        <v>11</v>
      </c>
      <c r="F3826" s="21">
        <v>45341</v>
      </c>
      <c r="G3826" s="21">
        <v>45706</v>
      </c>
      <c r="H3826" t="s">
        <v>12</v>
      </c>
    </row>
    <row r="3827" spans="1:8">
      <c r="A3827">
        <v>13826</v>
      </c>
      <c r="B3827" t="s">
        <v>3215</v>
      </c>
      <c r="C3827" t="s">
        <v>55</v>
      </c>
      <c r="D3827" t="s">
        <v>26</v>
      </c>
      <c r="E3827" t="s">
        <v>30</v>
      </c>
      <c r="F3827" s="21">
        <v>45023</v>
      </c>
      <c r="G3827" s="21">
        <v>45203</v>
      </c>
      <c r="H3827" t="s">
        <v>12</v>
      </c>
    </row>
    <row r="3828" spans="1:8">
      <c r="A3828">
        <v>13827</v>
      </c>
      <c r="B3828" t="s">
        <v>2411</v>
      </c>
      <c r="C3828" t="s">
        <v>28</v>
      </c>
      <c r="D3828" t="s">
        <v>26</v>
      </c>
      <c r="E3828" t="s">
        <v>35</v>
      </c>
      <c r="F3828" s="21">
        <v>45042</v>
      </c>
      <c r="G3828" s="21">
        <v>45407</v>
      </c>
      <c r="H3828" t="s">
        <v>12</v>
      </c>
    </row>
    <row r="3829" spans="1:8">
      <c r="A3829">
        <v>13828</v>
      </c>
      <c r="B3829" t="s">
        <v>1583</v>
      </c>
      <c r="C3829" t="s">
        <v>14</v>
      </c>
      <c r="D3829" t="s">
        <v>38</v>
      </c>
      <c r="E3829" t="s">
        <v>16</v>
      </c>
      <c r="F3829" s="21">
        <v>45117</v>
      </c>
      <c r="G3829" s="21">
        <v>45847</v>
      </c>
      <c r="H3829" t="s">
        <v>12</v>
      </c>
    </row>
    <row r="3830" spans="1:8">
      <c r="A3830">
        <v>13829</v>
      </c>
      <c r="B3830" t="s">
        <v>2373</v>
      </c>
      <c r="C3830" t="s">
        <v>21</v>
      </c>
      <c r="D3830" t="s">
        <v>10</v>
      </c>
      <c r="E3830" t="s">
        <v>30</v>
      </c>
      <c r="F3830" s="21">
        <v>45097</v>
      </c>
      <c r="G3830" s="21">
        <v>45277</v>
      </c>
      <c r="H3830" t="s">
        <v>12</v>
      </c>
    </row>
    <row r="3831" spans="1:8">
      <c r="A3831">
        <v>13830</v>
      </c>
      <c r="B3831" t="s">
        <v>3216</v>
      </c>
      <c r="C3831" t="s">
        <v>9</v>
      </c>
      <c r="D3831" t="s">
        <v>18</v>
      </c>
      <c r="E3831" t="s">
        <v>11</v>
      </c>
      <c r="F3831" s="21">
        <v>45014</v>
      </c>
      <c r="G3831" s="21">
        <v>45744</v>
      </c>
      <c r="H3831" t="s">
        <v>12</v>
      </c>
    </row>
    <row r="3832" spans="1:8">
      <c r="A3832">
        <v>13831</v>
      </c>
      <c r="B3832" t="s">
        <v>2469</v>
      </c>
      <c r="C3832" t="s">
        <v>55</v>
      </c>
      <c r="D3832" t="s">
        <v>38</v>
      </c>
      <c r="E3832" t="s">
        <v>11</v>
      </c>
      <c r="F3832" s="21">
        <v>44934</v>
      </c>
      <c r="G3832" s="21">
        <v>45299</v>
      </c>
      <c r="H3832" t="s">
        <v>12</v>
      </c>
    </row>
    <row r="3833" spans="1:8">
      <c r="A3833">
        <v>13832</v>
      </c>
      <c r="B3833" t="s">
        <v>1570</v>
      </c>
      <c r="C3833" t="s">
        <v>9</v>
      </c>
      <c r="D3833" t="s">
        <v>26</v>
      </c>
      <c r="E3833" t="s">
        <v>16</v>
      </c>
      <c r="F3833" s="21">
        <v>45433</v>
      </c>
      <c r="G3833" s="21">
        <v>46163</v>
      </c>
      <c r="H3833" t="s">
        <v>19</v>
      </c>
    </row>
    <row r="3834" spans="1:8">
      <c r="A3834">
        <v>13833</v>
      </c>
      <c r="B3834" t="s">
        <v>3217</v>
      </c>
      <c r="C3834" t="s">
        <v>9</v>
      </c>
      <c r="D3834" t="s">
        <v>15</v>
      </c>
      <c r="E3834" t="s">
        <v>11</v>
      </c>
      <c r="F3834" s="21">
        <v>45090</v>
      </c>
      <c r="G3834" s="21">
        <v>45455</v>
      </c>
      <c r="H3834" t="s">
        <v>12</v>
      </c>
    </row>
    <row r="3835" spans="1:8">
      <c r="A3835">
        <v>13834</v>
      </c>
      <c r="B3835" t="s">
        <v>3218</v>
      </c>
      <c r="C3835" t="s">
        <v>28</v>
      </c>
      <c r="D3835" t="s">
        <v>26</v>
      </c>
      <c r="E3835" t="s">
        <v>16</v>
      </c>
      <c r="F3835" s="21">
        <v>45563</v>
      </c>
      <c r="G3835" s="21">
        <v>45928</v>
      </c>
      <c r="H3835" t="s">
        <v>12</v>
      </c>
    </row>
    <row r="3836" spans="1:8">
      <c r="A3836">
        <v>13835</v>
      </c>
      <c r="B3836" t="s">
        <v>3219</v>
      </c>
      <c r="C3836" t="s">
        <v>25</v>
      </c>
      <c r="D3836" t="s">
        <v>26</v>
      </c>
      <c r="E3836" t="s">
        <v>11</v>
      </c>
      <c r="F3836" s="21">
        <v>45074</v>
      </c>
      <c r="G3836" s="21">
        <v>45439</v>
      </c>
      <c r="H3836" t="s">
        <v>12</v>
      </c>
    </row>
    <row r="3837" spans="1:8">
      <c r="A3837">
        <v>13836</v>
      </c>
      <c r="B3837" t="s">
        <v>2163</v>
      </c>
      <c r="C3837" t="s">
        <v>9</v>
      </c>
      <c r="D3837" t="s">
        <v>15</v>
      </c>
      <c r="E3837" t="s">
        <v>35</v>
      </c>
      <c r="F3837" s="21">
        <v>45413</v>
      </c>
      <c r="G3837" s="21">
        <v>45593</v>
      </c>
      <c r="H3837" t="s">
        <v>12</v>
      </c>
    </row>
    <row r="3838" spans="1:8">
      <c r="A3838">
        <v>13837</v>
      </c>
      <c r="B3838" t="s">
        <v>2681</v>
      </c>
      <c r="C3838" t="s">
        <v>25</v>
      </c>
      <c r="D3838" t="s">
        <v>15</v>
      </c>
      <c r="E3838" t="s">
        <v>22</v>
      </c>
      <c r="F3838" s="21">
        <v>45136</v>
      </c>
      <c r="G3838" s="21">
        <v>45316</v>
      </c>
      <c r="H3838" t="s">
        <v>12</v>
      </c>
    </row>
    <row r="3839" spans="1:8">
      <c r="A3839">
        <v>13838</v>
      </c>
      <c r="B3839" t="s">
        <v>1608</v>
      </c>
      <c r="C3839" t="s">
        <v>9</v>
      </c>
      <c r="D3839" t="s">
        <v>38</v>
      </c>
      <c r="E3839" t="s">
        <v>30</v>
      </c>
      <c r="F3839" s="21">
        <v>45074</v>
      </c>
      <c r="G3839" s="21">
        <v>45254</v>
      </c>
      <c r="H3839" t="s">
        <v>12</v>
      </c>
    </row>
    <row r="3840" spans="1:8">
      <c r="A3840">
        <v>13839</v>
      </c>
      <c r="B3840" t="s">
        <v>1407</v>
      </c>
      <c r="C3840" t="s">
        <v>25</v>
      </c>
      <c r="D3840" t="s">
        <v>18</v>
      </c>
      <c r="E3840" t="s">
        <v>11</v>
      </c>
      <c r="F3840" s="21">
        <v>45356</v>
      </c>
      <c r="G3840" s="21">
        <v>45536</v>
      </c>
      <c r="H3840" t="s">
        <v>12</v>
      </c>
    </row>
    <row r="3841" spans="1:8">
      <c r="A3841">
        <v>13840</v>
      </c>
      <c r="B3841" t="s">
        <v>3220</v>
      </c>
      <c r="C3841" t="s">
        <v>28</v>
      </c>
      <c r="D3841" t="s">
        <v>26</v>
      </c>
      <c r="E3841" t="s">
        <v>16</v>
      </c>
      <c r="F3841" s="21">
        <v>45124</v>
      </c>
      <c r="G3841" s="21">
        <v>45489</v>
      </c>
      <c r="H3841" t="s">
        <v>12</v>
      </c>
    </row>
    <row r="3842" spans="1:8">
      <c r="A3842">
        <v>13841</v>
      </c>
      <c r="B3842" t="s">
        <v>3221</v>
      </c>
      <c r="C3842" t="s">
        <v>55</v>
      </c>
      <c r="D3842" t="s">
        <v>26</v>
      </c>
      <c r="E3842" t="s">
        <v>22</v>
      </c>
      <c r="F3842" s="21">
        <v>45147</v>
      </c>
      <c r="G3842" s="21">
        <v>45327</v>
      </c>
      <c r="H3842" t="s">
        <v>12</v>
      </c>
    </row>
    <row r="3843" spans="1:8">
      <c r="A3843">
        <v>13842</v>
      </c>
      <c r="B3843" t="s">
        <v>3222</v>
      </c>
      <c r="C3843" t="s">
        <v>21</v>
      </c>
      <c r="D3843" t="s">
        <v>15</v>
      </c>
      <c r="E3843" t="s">
        <v>22</v>
      </c>
      <c r="F3843" s="21">
        <v>45386</v>
      </c>
      <c r="G3843" s="21">
        <v>46116</v>
      </c>
      <c r="H3843" t="s">
        <v>19</v>
      </c>
    </row>
    <row r="3844" spans="1:8">
      <c r="A3844">
        <v>13843</v>
      </c>
      <c r="B3844" t="s">
        <v>3223</v>
      </c>
      <c r="C3844" t="s">
        <v>9</v>
      </c>
      <c r="D3844" t="s">
        <v>18</v>
      </c>
      <c r="E3844" t="s">
        <v>16</v>
      </c>
      <c r="F3844" s="21">
        <v>44959</v>
      </c>
      <c r="G3844" s="21">
        <v>45689</v>
      </c>
      <c r="H3844" t="s">
        <v>12</v>
      </c>
    </row>
    <row r="3845" spans="1:8">
      <c r="A3845">
        <v>13844</v>
      </c>
      <c r="B3845" t="s">
        <v>3224</v>
      </c>
      <c r="C3845" t="s">
        <v>55</v>
      </c>
      <c r="D3845" t="s">
        <v>38</v>
      </c>
      <c r="E3845" t="s">
        <v>11</v>
      </c>
      <c r="F3845" s="21">
        <v>44998</v>
      </c>
      <c r="G3845" s="21">
        <v>45728</v>
      </c>
      <c r="H3845" t="s">
        <v>12</v>
      </c>
    </row>
    <row r="3846" spans="1:8">
      <c r="A3846">
        <v>13845</v>
      </c>
      <c r="B3846" t="s">
        <v>3225</v>
      </c>
      <c r="C3846" t="s">
        <v>55</v>
      </c>
      <c r="D3846" t="s">
        <v>15</v>
      </c>
      <c r="E3846" t="s">
        <v>35</v>
      </c>
      <c r="F3846" s="21">
        <v>44958</v>
      </c>
      <c r="G3846" s="21">
        <v>45138</v>
      </c>
      <c r="H3846" t="s">
        <v>12</v>
      </c>
    </row>
    <row r="3847" spans="1:8">
      <c r="A3847">
        <v>13846</v>
      </c>
      <c r="B3847" t="s">
        <v>236</v>
      </c>
      <c r="C3847" t="s">
        <v>55</v>
      </c>
      <c r="D3847" t="s">
        <v>15</v>
      </c>
      <c r="E3847" t="s">
        <v>30</v>
      </c>
      <c r="F3847" s="21">
        <v>44957</v>
      </c>
      <c r="G3847" s="21">
        <v>45137</v>
      </c>
      <c r="H3847" t="s">
        <v>12</v>
      </c>
    </row>
    <row r="3848" spans="1:8">
      <c r="A3848">
        <v>13847</v>
      </c>
      <c r="B3848" t="s">
        <v>3226</v>
      </c>
      <c r="C3848" t="s">
        <v>21</v>
      </c>
      <c r="D3848" t="s">
        <v>18</v>
      </c>
      <c r="E3848" t="s">
        <v>30</v>
      </c>
      <c r="F3848" s="21">
        <v>45503</v>
      </c>
      <c r="G3848" s="21">
        <v>45683</v>
      </c>
      <c r="H3848" t="s">
        <v>12</v>
      </c>
    </row>
    <row r="3849" spans="1:8">
      <c r="A3849">
        <v>13848</v>
      </c>
      <c r="B3849" t="s">
        <v>792</v>
      </c>
      <c r="C3849" t="s">
        <v>21</v>
      </c>
      <c r="D3849" t="s">
        <v>15</v>
      </c>
      <c r="E3849" t="s">
        <v>22</v>
      </c>
      <c r="F3849" s="21">
        <v>45018</v>
      </c>
      <c r="G3849" s="21">
        <v>45198</v>
      </c>
      <c r="H3849" t="s">
        <v>12</v>
      </c>
    </row>
    <row r="3850" spans="1:8">
      <c r="A3850">
        <v>13849</v>
      </c>
      <c r="B3850" t="s">
        <v>3227</v>
      </c>
      <c r="C3850" t="s">
        <v>14</v>
      </c>
      <c r="D3850" t="s">
        <v>38</v>
      </c>
      <c r="E3850" t="s">
        <v>11</v>
      </c>
      <c r="F3850" s="21">
        <v>45091</v>
      </c>
      <c r="G3850" s="21">
        <v>45271</v>
      </c>
      <c r="H3850" t="s">
        <v>12</v>
      </c>
    </row>
    <row r="3851" spans="1:8">
      <c r="A3851">
        <v>13850</v>
      </c>
      <c r="B3851" t="s">
        <v>2638</v>
      </c>
      <c r="C3851" t="s">
        <v>28</v>
      </c>
      <c r="D3851" t="s">
        <v>38</v>
      </c>
      <c r="E3851" t="s">
        <v>35</v>
      </c>
      <c r="F3851" s="21">
        <v>44969</v>
      </c>
      <c r="G3851" s="21">
        <v>45699</v>
      </c>
      <c r="H3851" t="s">
        <v>12</v>
      </c>
    </row>
    <row r="3852" spans="1:8">
      <c r="A3852">
        <v>13851</v>
      </c>
      <c r="B3852" t="s">
        <v>3228</v>
      </c>
      <c r="C3852" t="s">
        <v>9</v>
      </c>
      <c r="D3852" t="s">
        <v>38</v>
      </c>
      <c r="E3852" t="s">
        <v>22</v>
      </c>
      <c r="F3852" s="21">
        <v>45072</v>
      </c>
      <c r="G3852" s="21">
        <v>45252</v>
      </c>
      <c r="H3852" t="s">
        <v>12</v>
      </c>
    </row>
    <row r="3853" spans="1:8">
      <c r="A3853">
        <v>13852</v>
      </c>
      <c r="B3853" t="s">
        <v>3229</v>
      </c>
      <c r="C3853" t="s">
        <v>25</v>
      </c>
      <c r="D3853" t="s">
        <v>10</v>
      </c>
      <c r="E3853" t="s">
        <v>30</v>
      </c>
      <c r="F3853" s="21">
        <v>45344</v>
      </c>
      <c r="G3853" s="21">
        <v>45524</v>
      </c>
      <c r="H3853" t="s">
        <v>12</v>
      </c>
    </row>
    <row r="3854" spans="1:8">
      <c r="A3854">
        <v>13853</v>
      </c>
      <c r="B3854" t="s">
        <v>3230</v>
      </c>
      <c r="C3854" t="s">
        <v>28</v>
      </c>
      <c r="D3854" t="s">
        <v>18</v>
      </c>
      <c r="E3854" t="s">
        <v>35</v>
      </c>
      <c r="F3854" s="21">
        <v>44997</v>
      </c>
      <c r="G3854" s="21">
        <v>45362</v>
      </c>
      <c r="H3854" t="s">
        <v>12</v>
      </c>
    </row>
    <row r="3855" spans="1:8">
      <c r="A3855">
        <v>13854</v>
      </c>
      <c r="B3855" t="s">
        <v>723</v>
      </c>
      <c r="C3855" t="s">
        <v>55</v>
      </c>
      <c r="D3855" t="s">
        <v>10</v>
      </c>
      <c r="E3855" t="s">
        <v>30</v>
      </c>
      <c r="F3855" s="21">
        <v>45177</v>
      </c>
      <c r="G3855" s="21">
        <v>45542</v>
      </c>
      <c r="H3855" t="s">
        <v>12</v>
      </c>
    </row>
    <row r="3856" spans="1:8">
      <c r="A3856">
        <v>13855</v>
      </c>
      <c r="B3856" t="s">
        <v>3231</v>
      </c>
      <c r="C3856" t="s">
        <v>21</v>
      </c>
      <c r="D3856" t="s">
        <v>10</v>
      </c>
      <c r="E3856" t="s">
        <v>30</v>
      </c>
      <c r="F3856" s="21">
        <v>45061</v>
      </c>
      <c r="G3856" s="21">
        <v>45241</v>
      </c>
      <c r="H3856" t="s">
        <v>12</v>
      </c>
    </row>
    <row r="3857" spans="1:8">
      <c r="A3857">
        <v>13856</v>
      </c>
      <c r="B3857" t="s">
        <v>3232</v>
      </c>
      <c r="C3857" t="s">
        <v>9</v>
      </c>
      <c r="D3857" t="s">
        <v>38</v>
      </c>
      <c r="E3857" t="s">
        <v>16</v>
      </c>
      <c r="F3857" s="21">
        <v>45074</v>
      </c>
      <c r="G3857" s="21">
        <v>45439</v>
      </c>
      <c r="H3857" t="s">
        <v>12</v>
      </c>
    </row>
    <row r="3858" spans="1:8">
      <c r="A3858">
        <v>13857</v>
      </c>
      <c r="B3858" t="s">
        <v>3233</v>
      </c>
      <c r="C3858" t="s">
        <v>28</v>
      </c>
      <c r="D3858" t="s">
        <v>10</v>
      </c>
      <c r="E3858" t="s">
        <v>16</v>
      </c>
      <c r="F3858" s="21">
        <v>45072</v>
      </c>
      <c r="G3858" s="21">
        <v>45802</v>
      </c>
      <c r="H3858" t="s">
        <v>12</v>
      </c>
    </row>
    <row r="3859" spans="1:8">
      <c r="A3859">
        <v>13858</v>
      </c>
      <c r="B3859" t="s">
        <v>3234</v>
      </c>
      <c r="C3859" t="s">
        <v>28</v>
      </c>
      <c r="D3859" t="s">
        <v>10</v>
      </c>
      <c r="E3859" t="s">
        <v>30</v>
      </c>
      <c r="F3859" s="21">
        <v>45383</v>
      </c>
      <c r="G3859" s="21">
        <v>45748</v>
      </c>
      <c r="H3859" t="s">
        <v>12</v>
      </c>
    </row>
    <row r="3860" spans="1:8">
      <c r="A3860">
        <v>13859</v>
      </c>
      <c r="B3860" t="s">
        <v>493</v>
      </c>
      <c r="C3860" t="s">
        <v>55</v>
      </c>
      <c r="D3860" t="s">
        <v>15</v>
      </c>
      <c r="E3860" t="s">
        <v>16</v>
      </c>
      <c r="F3860" s="21">
        <v>45140</v>
      </c>
      <c r="G3860" s="21">
        <v>45870</v>
      </c>
      <c r="H3860" t="s">
        <v>12</v>
      </c>
    </row>
    <row r="3861" spans="1:8">
      <c r="A3861">
        <v>13860</v>
      </c>
      <c r="B3861" t="s">
        <v>1251</v>
      </c>
      <c r="C3861" t="s">
        <v>14</v>
      </c>
      <c r="D3861" t="s">
        <v>10</v>
      </c>
      <c r="E3861" t="s">
        <v>30</v>
      </c>
      <c r="F3861" s="21">
        <v>45023</v>
      </c>
      <c r="G3861" s="21">
        <v>45203</v>
      </c>
      <c r="H3861" t="s">
        <v>12</v>
      </c>
    </row>
    <row r="3862" spans="1:8">
      <c r="A3862">
        <v>13861</v>
      </c>
      <c r="B3862" t="s">
        <v>1453</v>
      </c>
      <c r="C3862" t="s">
        <v>55</v>
      </c>
      <c r="D3862" t="s">
        <v>38</v>
      </c>
      <c r="E3862" t="s">
        <v>16</v>
      </c>
      <c r="F3862" s="21">
        <v>45594</v>
      </c>
      <c r="G3862" s="21">
        <v>45959</v>
      </c>
      <c r="H3862" t="s">
        <v>12</v>
      </c>
    </row>
    <row r="3863" spans="1:8">
      <c r="A3863">
        <v>13862</v>
      </c>
      <c r="B3863" t="s">
        <v>3235</v>
      </c>
      <c r="C3863" t="s">
        <v>14</v>
      </c>
      <c r="D3863" t="s">
        <v>15</v>
      </c>
      <c r="E3863" t="s">
        <v>16</v>
      </c>
      <c r="F3863" s="21">
        <v>45620</v>
      </c>
      <c r="G3863" s="21">
        <v>45800</v>
      </c>
      <c r="H3863" t="s">
        <v>12</v>
      </c>
    </row>
    <row r="3864" spans="1:8">
      <c r="A3864">
        <v>13863</v>
      </c>
      <c r="B3864" t="s">
        <v>3236</v>
      </c>
      <c r="C3864" t="s">
        <v>14</v>
      </c>
      <c r="D3864" t="s">
        <v>10</v>
      </c>
      <c r="E3864" t="s">
        <v>35</v>
      </c>
      <c r="F3864" s="21">
        <v>45480</v>
      </c>
      <c r="G3864" s="21">
        <v>45845</v>
      </c>
      <c r="H3864" t="s">
        <v>12</v>
      </c>
    </row>
    <row r="3865" spans="1:8">
      <c r="A3865">
        <v>13864</v>
      </c>
      <c r="B3865" t="s">
        <v>3237</v>
      </c>
      <c r="C3865" t="s">
        <v>9</v>
      </c>
      <c r="D3865" t="s">
        <v>18</v>
      </c>
      <c r="E3865" t="s">
        <v>16</v>
      </c>
      <c r="F3865" s="21">
        <v>45035</v>
      </c>
      <c r="G3865" s="21">
        <v>45765</v>
      </c>
      <c r="H3865" t="s">
        <v>12</v>
      </c>
    </row>
    <row r="3866" spans="1:8">
      <c r="A3866">
        <v>13865</v>
      </c>
      <c r="B3866" t="s">
        <v>2908</v>
      </c>
      <c r="C3866" t="s">
        <v>25</v>
      </c>
      <c r="D3866" t="s">
        <v>15</v>
      </c>
      <c r="E3866" t="s">
        <v>35</v>
      </c>
      <c r="F3866" s="21">
        <v>45020</v>
      </c>
      <c r="G3866" s="21">
        <v>45200</v>
      </c>
      <c r="H3866" t="s">
        <v>12</v>
      </c>
    </row>
    <row r="3867" spans="1:8">
      <c r="A3867">
        <v>13866</v>
      </c>
      <c r="B3867" t="s">
        <v>29</v>
      </c>
      <c r="C3867" t="s">
        <v>28</v>
      </c>
      <c r="D3867" t="s">
        <v>38</v>
      </c>
      <c r="E3867" t="s">
        <v>30</v>
      </c>
      <c r="F3867" s="21">
        <v>45548</v>
      </c>
      <c r="G3867" s="21">
        <v>46278</v>
      </c>
      <c r="H3867" t="s">
        <v>19</v>
      </c>
    </row>
    <row r="3868" spans="1:8">
      <c r="A3868">
        <v>13867</v>
      </c>
      <c r="B3868" t="s">
        <v>2803</v>
      </c>
      <c r="C3868" t="s">
        <v>25</v>
      </c>
      <c r="D3868" t="s">
        <v>38</v>
      </c>
      <c r="E3868" t="s">
        <v>35</v>
      </c>
      <c r="F3868" s="21">
        <v>45365</v>
      </c>
      <c r="G3868" s="21">
        <v>46095</v>
      </c>
      <c r="H3868" t="s">
        <v>19</v>
      </c>
    </row>
    <row r="3869" spans="1:8">
      <c r="A3869">
        <v>13868</v>
      </c>
      <c r="B3869" t="s">
        <v>3238</v>
      </c>
      <c r="C3869" t="s">
        <v>21</v>
      </c>
      <c r="D3869" t="s">
        <v>18</v>
      </c>
      <c r="E3869" t="s">
        <v>22</v>
      </c>
      <c r="F3869" s="21">
        <v>45315</v>
      </c>
      <c r="G3869" s="21">
        <v>45495</v>
      </c>
      <c r="H3869" t="s">
        <v>12</v>
      </c>
    </row>
    <row r="3870" spans="1:8">
      <c r="A3870">
        <v>13869</v>
      </c>
      <c r="B3870" t="s">
        <v>3239</v>
      </c>
      <c r="C3870" t="s">
        <v>28</v>
      </c>
      <c r="D3870" t="s">
        <v>15</v>
      </c>
      <c r="E3870" t="s">
        <v>30</v>
      </c>
      <c r="F3870" s="21">
        <v>45246</v>
      </c>
      <c r="G3870" s="21">
        <v>45611</v>
      </c>
      <c r="H3870" t="s">
        <v>12</v>
      </c>
    </row>
    <row r="3871" spans="1:8">
      <c r="A3871">
        <v>13870</v>
      </c>
      <c r="B3871" t="s">
        <v>2572</v>
      </c>
      <c r="C3871" t="s">
        <v>28</v>
      </c>
      <c r="D3871" t="s">
        <v>18</v>
      </c>
      <c r="E3871" t="s">
        <v>22</v>
      </c>
      <c r="F3871" s="21">
        <v>45600</v>
      </c>
      <c r="G3871" s="21">
        <v>46330</v>
      </c>
      <c r="H3871" t="s">
        <v>19</v>
      </c>
    </row>
    <row r="3872" spans="1:8">
      <c r="A3872">
        <v>13871</v>
      </c>
      <c r="B3872" t="s">
        <v>1263</v>
      </c>
      <c r="C3872" t="s">
        <v>9</v>
      </c>
      <c r="D3872" t="s">
        <v>15</v>
      </c>
      <c r="E3872" t="s">
        <v>16</v>
      </c>
      <c r="F3872" s="21">
        <v>45429</v>
      </c>
      <c r="G3872" s="21">
        <v>45794</v>
      </c>
      <c r="H3872" t="s">
        <v>12</v>
      </c>
    </row>
    <row r="3873" spans="1:8">
      <c r="A3873">
        <v>13872</v>
      </c>
      <c r="B3873" t="s">
        <v>3240</v>
      </c>
      <c r="C3873" t="s">
        <v>21</v>
      </c>
      <c r="D3873" t="s">
        <v>26</v>
      </c>
      <c r="E3873" t="s">
        <v>22</v>
      </c>
      <c r="F3873" s="21">
        <v>45234</v>
      </c>
      <c r="G3873" s="21">
        <v>45414</v>
      </c>
      <c r="H3873" t="s">
        <v>12</v>
      </c>
    </row>
    <row r="3874" spans="1:8">
      <c r="A3874">
        <v>13873</v>
      </c>
      <c r="B3874" t="s">
        <v>3241</v>
      </c>
      <c r="C3874" t="s">
        <v>28</v>
      </c>
      <c r="D3874" t="s">
        <v>15</v>
      </c>
      <c r="E3874" t="s">
        <v>11</v>
      </c>
      <c r="F3874" s="21">
        <v>45329</v>
      </c>
      <c r="G3874" s="21">
        <v>46059</v>
      </c>
      <c r="H3874" t="s">
        <v>19</v>
      </c>
    </row>
    <row r="3875" spans="1:8">
      <c r="A3875">
        <v>13874</v>
      </c>
      <c r="B3875" t="s">
        <v>3242</v>
      </c>
      <c r="C3875" t="s">
        <v>21</v>
      </c>
      <c r="D3875" t="s">
        <v>10</v>
      </c>
      <c r="E3875" t="s">
        <v>11</v>
      </c>
      <c r="F3875" s="21">
        <v>45212</v>
      </c>
      <c r="G3875" s="21">
        <v>45942</v>
      </c>
      <c r="H3875" t="s">
        <v>12</v>
      </c>
    </row>
    <row r="3876" spans="1:8">
      <c r="A3876">
        <v>13875</v>
      </c>
      <c r="B3876" t="s">
        <v>3243</v>
      </c>
      <c r="C3876" t="s">
        <v>55</v>
      </c>
      <c r="D3876" t="s">
        <v>10</v>
      </c>
      <c r="E3876" t="s">
        <v>22</v>
      </c>
      <c r="F3876" s="21">
        <v>44967</v>
      </c>
      <c r="G3876" s="21">
        <v>45697</v>
      </c>
      <c r="H3876" t="s">
        <v>12</v>
      </c>
    </row>
    <row r="3877" spans="1:8">
      <c r="A3877">
        <v>13876</v>
      </c>
      <c r="B3877" t="s">
        <v>1578</v>
      </c>
      <c r="C3877" t="s">
        <v>21</v>
      </c>
      <c r="D3877" t="s">
        <v>15</v>
      </c>
      <c r="E3877" t="s">
        <v>35</v>
      </c>
      <c r="F3877" s="21">
        <v>45347</v>
      </c>
      <c r="G3877" s="21">
        <v>45712</v>
      </c>
      <c r="H3877" t="s">
        <v>12</v>
      </c>
    </row>
    <row r="3878" spans="1:8">
      <c r="A3878">
        <v>13877</v>
      </c>
      <c r="B3878" t="s">
        <v>3244</v>
      </c>
      <c r="C3878" t="s">
        <v>21</v>
      </c>
      <c r="D3878" t="s">
        <v>18</v>
      </c>
      <c r="E3878" t="s">
        <v>16</v>
      </c>
      <c r="F3878" s="21">
        <v>45099</v>
      </c>
      <c r="G3878" s="21">
        <v>45279</v>
      </c>
      <c r="H3878" t="s">
        <v>12</v>
      </c>
    </row>
    <row r="3879" spans="1:8">
      <c r="A3879">
        <v>13878</v>
      </c>
      <c r="B3879" t="s">
        <v>3245</v>
      </c>
      <c r="C3879" t="s">
        <v>14</v>
      </c>
      <c r="D3879" t="s">
        <v>38</v>
      </c>
      <c r="E3879" t="s">
        <v>11</v>
      </c>
      <c r="F3879" s="21">
        <v>44941</v>
      </c>
      <c r="G3879" s="21">
        <v>45306</v>
      </c>
      <c r="H3879" t="s">
        <v>12</v>
      </c>
    </row>
    <row r="3880" spans="1:8">
      <c r="A3880">
        <v>13879</v>
      </c>
      <c r="B3880" t="s">
        <v>3246</v>
      </c>
      <c r="C3880" t="s">
        <v>9</v>
      </c>
      <c r="D3880" t="s">
        <v>18</v>
      </c>
      <c r="E3880" t="s">
        <v>11</v>
      </c>
      <c r="F3880" s="21">
        <v>44929</v>
      </c>
      <c r="G3880" s="21">
        <v>45109</v>
      </c>
      <c r="H3880" t="s">
        <v>12</v>
      </c>
    </row>
    <row r="3881" spans="1:8">
      <c r="A3881">
        <v>13880</v>
      </c>
      <c r="B3881" t="s">
        <v>3247</v>
      </c>
      <c r="C3881" t="s">
        <v>28</v>
      </c>
      <c r="D3881" t="s">
        <v>15</v>
      </c>
      <c r="E3881" t="s">
        <v>22</v>
      </c>
      <c r="F3881" s="21">
        <v>45181</v>
      </c>
      <c r="G3881" s="21">
        <v>45546</v>
      </c>
      <c r="H3881" t="s">
        <v>12</v>
      </c>
    </row>
    <row r="3882" spans="1:8">
      <c r="A3882">
        <v>13881</v>
      </c>
      <c r="B3882" t="s">
        <v>3248</v>
      </c>
      <c r="C3882" t="s">
        <v>55</v>
      </c>
      <c r="D3882" t="s">
        <v>18</v>
      </c>
      <c r="E3882" t="s">
        <v>35</v>
      </c>
      <c r="F3882" s="21">
        <v>45040</v>
      </c>
      <c r="G3882" s="21">
        <v>45770</v>
      </c>
      <c r="H3882" t="s">
        <v>12</v>
      </c>
    </row>
    <row r="3883" spans="1:8">
      <c r="A3883">
        <v>13882</v>
      </c>
      <c r="B3883" t="s">
        <v>3249</v>
      </c>
      <c r="C3883" t="s">
        <v>28</v>
      </c>
      <c r="D3883" t="s">
        <v>15</v>
      </c>
      <c r="E3883" t="s">
        <v>35</v>
      </c>
      <c r="F3883" s="21">
        <v>45508</v>
      </c>
      <c r="G3883" s="21">
        <v>45688</v>
      </c>
      <c r="H3883" t="s">
        <v>12</v>
      </c>
    </row>
    <row r="3884" spans="1:8">
      <c r="A3884">
        <v>13883</v>
      </c>
      <c r="B3884" t="s">
        <v>3250</v>
      </c>
      <c r="C3884" t="s">
        <v>9</v>
      </c>
      <c r="D3884" t="s">
        <v>38</v>
      </c>
      <c r="E3884" t="s">
        <v>16</v>
      </c>
      <c r="F3884" s="21">
        <v>44950</v>
      </c>
      <c r="G3884" s="21">
        <v>45680</v>
      </c>
      <c r="H3884" t="s">
        <v>12</v>
      </c>
    </row>
    <row r="3885" spans="1:8">
      <c r="A3885">
        <v>13884</v>
      </c>
      <c r="B3885" t="s">
        <v>3251</v>
      </c>
      <c r="C3885" t="s">
        <v>55</v>
      </c>
      <c r="D3885" t="s">
        <v>15</v>
      </c>
      <c r="E3885" t="s">
        <v>11</v>
      </c>
      <c r="F3885" s="21">
        <v>45167</v>
      </c>
      <c r="G3885" s="21">
        <v>45347</v>
      </c>
      <c r="H3885" t="s">
        <v>12</v>
      </c>
    </row>
    <row r="3886" spans="1:8">
      <c r="A3886">
        <v>13885</v>
      </c>
      <c r="B3886" t="s">
        <v>199</v>
      </c>
      <c r="C3886" t="s">
        <v>21</v>
      </c>
      <c r="D3886" t="s">
        <v>38</v>
      </c>
      <c r="E3886" t="s">
        <v>35</v>
      </c>
      <c r="F3886" s="21">
        <v>45616</v>
      </c>
      <c r="G3886" s="21">
        <v>46346</v>
      </c>
      <c r="H3886" t="s">
        <v>19</v>
      </c>
    </row>
    <row r="3887" spans="1:8">
      <c r="A3887">
        <v>13886</v>
      </c>
      <c r="B3887" t="s">
        <v>3252</v>
      </c>
      <c r="C3887" t="s">
        <v>14</v>
      </c>
      <c r="D3887" t="s">
        <v>38</v>
      </c>
      <c r="E3887" t="s">
        <v>35</v>
      </c>
      <c r="F3887" s="21">
        <v>44972</v>
      </c>
      <c r="G3887" s="21">
        <v>45337</v>
      </c>
      <c r="H3887" t="s">
        <v>12</v>
      </c>
    </row>
    <row r="3888" spans="1:8">
      <c r="A3888">
        <v>13887</v>
      </c>
      <c r="B3888" t="s">
        <v>1003</v>
      </c>
      <c r="C3888" t="s">
        <v>14</v>
      </c>
      <c r="D3888" t="s">
        <v>10</v>
      </c>
      <c r="E3888" t="s">
        <v>30</v>
      </c>
      <c r="F3888" s="21">
        <v>45483</v>
      </c>
      <c r="G3888" s="21">
        <v>45663</v>
      </c>
      <c r="H3888" t="s">
        <v>12</v>
      </c>
    </row>
    <row r="3889" spans="1:8">
      <c r="A3889">
        <v>13888</v>
      </c>
      <c r="B3889" t="s">
        <v>3253</v>
      </c>
      <c r="C3889" t="s">
        <v>55</v>
      </c>
      <c r="D3889" t="s">
        <v>38</v>
      </c>
      <c r="E3889" t="s">
        <v>30</v>
      </c>
      <c r="F3889" s="21">
        <v>45324</v>
      </c>
      <c r="G3889" s="21">
        <v>45504</v>
      </c>
      <c r="H3889" t="s">
        <v>12</v>
      </c>
    </row>
    <row r="3890" spans="1:8">
      <c r="A3890">
        <v>13889</v>
      </c>
      <c r="B3890" t="s">
        <v>3254</v>
      </c>
      <c r="C3890" t="s">
        <v>9</v>
      </c>
      <c r="D3890" t="s">
        <v>15</v>
      </c>
      <c r="E3890" t="s">
        <v>35</v>
      </c>
      <c r="F3890" s="21">
        <v>45454</v>
      </c>
      <c r="G3890" s="21">
        <v>45819</v>
      </c>
      <c r="H3890" t="s">
        <v>12</v>
      </c>
    </row>
    <row r="3891" spans="1:8">
      <c r="A3891">
        <v>13890</v>
      </c>
      <c r="B3891" t="s">
        <v>2160</v>
      </c>
      <c r="C3891" t="s">
        <v>21</v>
      </c>
      <c r="D3891" t="s">
        <v>38</v>
      </c>
      <c r="E3891" t="s">
        <v>16</v>
      </c>
      <c r="F3891" s="21">
        <v>45026</v>
      </c>
      <c r="G3891" s="21">
        <v>45756</v>
      </c>
      <c r="H3891" t="s">
        <v>12</v>
      </c>
    </row>
    <row r="3892" spans="1:8">
      <c r="A3892">
        <v>13891</v>
      </c>
      <c r="B3892" t="s">
        <v>3255</v>
      </c>
      <c r="C3892" t="s">
        <v>55</v>
      </c>
      <c r="D3892" t="s">
        <v>26</v>
      </c>
      <c r="E3892" t="s">
        <v>16</v>
      </c>
      <c r="F3892" s="21">
        <v>45462</v>
      </c>
      <c r="G3892" s="21">
        <v>45642</v>
      </c>
      <c r="H3892" t="s">
        <v>12</v>
      </c>
    </row>
    <row r="3893" spans="1:8">
      <c r="A3893">
        <v>13892</v>
      </c>
      <c r="B3893" t="s">
        <v>818</v>
      </c>
      <c r="C3893" t="s">
        <v>14</v>
      </c>
      <c r="D3893" t="s">
        <v>15</v>
      </c>
      <c r="E3893" t="s">
        <v>35</v>
      </c>
      <c r="F3893" s="21">
        <v>45588</v>
      </c>
      <c r="G3893" s="21">
        <v>45953</v>
      </c>
      <c r="H3893" t="s">
        <v>12</v>
      </c>
    </row>
    <row r="3894" spans="1:8">
      <c r="A3894">
        <v>13893</v>
      </c>
      <c r="B3894" t="s">
        <v>3256</v>
      </c>
      <c r="C3894" t="s">
        <v>25</v>
      </c>
      <c r="D3894" t="s">
        <v>15</v>
      </c>
      <c r="E3894" t="s">
        <v>11</v>
      </c>
      <c r="F3894" s="21">
        <v>45514</v>
      </c>
      <c r="G3894" s="21">
        <v>45879</v>
      </c>
      <c r="H3894" t="s">
        <v>12</v>
      </c>
    </row>
    <row r="3895" spans="1:8">
      <c r="A3895">
        <v>13894</v>
      </c>
      <c r="B3895" t="s">
        <v>3257</v>
      </c>
      <c r="C3895" t="s">
        <v>21</v>
      </c>
      <c r="D3895" t="s">
        <v>10</v>
      </c>
      <c r="E3895" t="s">
        <v>16</v>
      </c>
      <c r="F3895" s="21">
        <v>44997</v>
      </c>
      <c r="G3895" s="21">
        <v>45362</v>
      </c>
      <c r="H3895" t="s">
        <v>12</v>
      </c>
    </row>
    <row r="3896" spans="1:8">
      <c r="A3896">
        <v>13895</v>
      </c>
      <c r="B3896" t="s">
        <v>3258</v>
      </c>
      <c r="C3896" t="s">
        <v>21</v>
      </c>
      <c r="D3896" t="s">
        <v>10</v>
      </c>
      <c r="E3896" t="s">
        <v>22</v>
      </c>
      <c r="F3896" s="21">
        <v>45347</v>
      </c>
      <c r="G3896" s="21">
        <v>45527</v>
      </c>
      <c r="H3896" t="s">
        <v>12</v>
      </c>
    </row>
    <row r="3897" spans="1:8">
      <c r="A3897">
        <v>13896</v>
      </c>
      <c r="B3897" t="s">
        <v>3259</v>
      </c>
      <c r="C3897" t="s">
        <v>55</v>
      </c>
      <c r="D3897" t="s">
        <v>15</v>
      </c>
      <c r="E3897" t="s">
        <v>35</v>
      </c>
      <c r="F3897" s="21">
        <v>45538</v>
      </c>
      <c r="G3897" s="21">
        <v>45903</v>
      </c>
      <c r="H3897" t="s">
        <v>12</v>
      </c>
    </row>
    <row r="3898" spans="1:8">
      <c r="A3898">
        <v>13897</v>
      </c>
      <c r="B3898" t="s">
        <v>3260</v>
      </c>
      <c r="C3898" t="s">
        <v>14</v>
      </c>
      <c r="D3898" t="s">
        <v>10</v>
      </c>
      <c r="E3898" t="s">
        <v>22</v>
      </c>
      <c r="F3898" s="21">
        <v>45369</v>
      </c>
      <c r="G3898" s="21">
        <v>45734</v>
      </c>
      <c r="H3898" t="s">
        <v>12</v>
      </c>
    </row>
    <row r="3899" spans="1:8">
      <c r="A3899">
        <v>13898</v>
      </c>
      <c r="B3899" t="s">
        <v>3261</v>
      </c>
      <c r="C3899" t="s">
        <v>9</v>
      </c>
      <c r="D3899" t="s">
        <v>26</v>
      </c>
      <c r="E3899" t="s">
        <v>35</v>
      </c>
      <c r="F3899" s="21">
        <v>45068</v>
      </c>
      <c r="G3899" s="21">
        <v>45433</v>
      </c>
      <c r="H3899" t="s">
        <v>12</v>
      </c>
    </row>
    <row r="3900" spans="1:8">
      <c r="A3900">
        <v>13899</v>
      </c>
      <c r="B3900" t="s">
        <v>3262</v>
      </c>
      <c r="C3900" t="s">
        <v>21</v>
      </c>
      <c r="D3900" t="s">
        <v>15</v>
      </c>
      <c r="E3900" t="s">
        <v>16</v>
      </c>
      <c r="F3900" s="21">
        <v>45446</v>
      </c>
      <c r="G3900" s="21">
        <v>45626</v>
      </c>
      <c r="H3900" t="s">
        <v>12</v>
      </c>
    </row>
    <row r="3901" spans="1:8">
      <c r="A3901">
        <v>13900</v>
      </c>
      <c r="B3901" t="s">
        <v>3263</v>
      </c>
      <c r="C3901" t="s">
        <v>14</v>
      </c>
      <c r="D3901" t="s">
        <v>18</v>
      </c>
      <c r="E3901" t="s">
        <v>35</v>
      </c>
      <c r="F3901" s="21">
        <v>45384</v>
      </c>
      <c r="G3901" s="21">
        <v>46114</v>
      </c>
      <c r="H3901" t="s">
        <v>19</v>
      </c>
    </row>
    <row r="3902" spans="1:8">
      <c r="A3902">
        <v>13901</v>
      </c>
      <c r="B3902" t="s">
        <v>3264</v>
      </c>
      <c r="C3902" t="s">
        <v>9</v>
      </c>
      <c r="D3902" t="s">
        <v>18</v>
      </c>
      <c r="E3902" t="s">
        <v>22</v>
      </c>
      <c r="F3902" s="21">
        <v>45071</v>
      </c>
      <c r="G3902" s="21">
        <v>45251</v>
      </c>
      <c r="H3902" t="s">
        <v>12</v>
      </c>
    </row>
    <row r="3903" spans="1:8">
      <c r="A3903">
        <v>13902</v>
      </c>
      <c r="B3903" t="s">
        <v>3265</v>
      </c>
      <c r="C3903" t="s">
        <v>28</v>
      </c>
      <c r="D3903" t="s">
        <v>26</v>
      </c>
      <c r="E3903" t="s">
        <v>22</v>
      </c>
      <c r="F3903" s="21">
        <v>45195</v>
      </c>
      <c r="G3903" s="21">
        <v>45925</v>
      </c>
      <c r="H3903" t="s">
        <v>12</v>
      </c>
    </row>
    <row r="3904" spans="1:8">
      <c r="A3904">
        <v>13903</v>
      </c>
      <c r="B3904" t="s">
        <v>1671</v>
      </c>
      <c r="C3904" t="s">
        <v>55</v>
      </c>
      <c r="D3904" t="s">
        <v>18</v>
      </c>
      <c r="E3904" t="s">
        <v>30</v>
      </c>
      <c r="F3904" s="21">
        <v>45579</v>
      </c>
      <c r="G3904" s="21">
        <v>45759</v>
      </c>
      <c r="H3904" t="s">
        <v>12</v>
      </c>
    </row>
    <row r="3905" spans="1:8">
      <c r="A3905">
        <v>13904</v>
      </c>
      <c r="B3905" t="s">
        <v>3266</v>
      </c>
      <c r="C3905" t="s">
        <v>21</v>
      </c>
      <c r="D3905" t="s">
        <v>18</v>
      </c>
      <c r="E3905" t="s">
        <v>30</v>
      </c>
      <c r="F3905" s="21">
        <v>45392</v>
      </c>
      <c r="G3905" s="21">
        <v>45572</v>
      </c>
      <c r="H3905" t="s">
        <v>12</v>
      </c>
    </row>
    <row r="3906" spans="1:8">
      <c r="A3906">
        <v>13905</v>
      </c>
      <c r="B3906" t="s">
        <v>3267</v>
      </c>
      <c r="C3906" t="s">
        <v>9</v>
      </c>
      <c r="D3906" t="s">
        <v>18</v>
      </c>
      <c r="E3906" t="s">
        <v>35</v>
      </c>
      <c r="F3906" s="21">
        <v>45023</v>
      </c>
      <c r="G3906" s="21">
        <v>45753</v>
      </c>
      <c r="H3906" t="s">
        <v>12</v>
      </c>
    </row>
    <row r="3907" spans="1:8">
      <c r="A3907">
        <v>13906</v>
      </c>
      <c r="B3907" t="s">
        <v>3268</v>
      </c>
      <c r="C3907" t="s">
        <v>28</v>
      </c>
      <c r="D3907" t="s">
        <v>10</v>
      </c>
      <c r="E3907" t="s">
        <v>16</v>
      </c>
      <c r="F3907" s="21">
        <v>45489</v>
      </c>
      <c r="G3907" s="21">
        <v>45669</v>
      </c>
      <c r="H3907" t="s">
        <v>12</v>
      </c>
    </row>
    <row r="3908" spans="1:8">
      <c r="A3908">
        <v>13907</v>
      </c>
      <c r="B3908" t="s">
        <v>3269</v>
      </c>
      <c r="C3908" t="s">
        <v>9</v>
      </c>
      <c r="D3908" t="s">
        <v>18</v>
      </c>
      <c r="E3908" t="s">
        <v>30</v>
      </c>
      <c r="F3908" s="21">
        <v>45281</v>
      </c>
      <c r="G3908" s="21">
        <v>46011</v>
      </c>
      <c r="H3908" t="s">
        <v>12</v>
      </c>
    </row>
    <row r="3909" spans="1:8">
      <c r="A3909">
        <v>13908</v>
      </c>
      <c r="B3909" t="s">
        <v>3270</v>
      </c>
      <c r="C3909" t="s">
        <v>14</v>
      </c>
      <c r="D3909" t="s">
        <v>38</v>
      </c>
      <c r="E3909" t="s">
        <v>16</v>
      </c>
      <c r="F3909" s="21">
        <v>44959</v>
      </c>
      <c r="G3909" s="21">
        <v>45139</v>
      </c>
      <c r="H3909" t="s">
        <v>12</v>
      </c>
    </row>
    <row r="3910" spans="1:8">
      <c r="A3910">
        <v>13909</v>
      </c>
      <c r="B3910" t="s">
        <v>3271</v>
      </c>
      <c r="C3910" t="s">
        <v>21</v>
      </c>
      <c r="D3910" t="s">
        <v>18</v>
      </c>
      <c r="E3910" t="s">
        <v>16</v>
      </c>
      <c r="F3910" s="21">
        <v>45197</v>
      </c>
      <c r="G3910" s="21">
        <v>45562</v>
      </c>
      <c r="H3910" t="s">
        <v>12</v>
      </c>
    </row>
    <row r="3911" spans="1:8">
      <c r="A3911">
        <v>13910</v>
      </c>
      <c r="B3911" t="s">
        <v>3272</v>
      </c>
      <c r="C3911" t="s">
        <v>9</v>
      </c>
      <c r="D3911" t="s">
        <v>26</v>
      </c>
      <c r="E3911" t="s">
        <v>11</v>
      </c>
      <c r="F3911" s="21">
        <v>45502</v>
      </c>
      <c r="G3911" s="21">
        <v>45682</v>
      </c>
      <c r="H3911" t="s">
        <v>12</v>
      </c>
    </row>
    <row r="3912" spans="1:8">
      <c r="A3912">
        <v>13911</v>
      </c>
      <c r="B3912" t="s">
        <v>3273</v>
      </c>
      <c r="C3912" t="s">
        <v>55</v>
      </c>
      <c r="D3912" t="s">
        <v>26</v>
      </c>
      <c r="E3912" t="s">
        <v>16</v>
      </c>
      <c r="F3912" s="21">
        <v>45018</v>
      </c>
      <c r="G3912" s="21">
        <v>45748</v>
      </c>
      <c r="H3912" t="s">
        <v>12</v>
      </c>
    </row>
    <row r="3913" spans="1:8">
      <c r="A3913">
        <v>13912</v>
      </c>
      <c r="B3913" t="s">
        <v>789</v>
      </c>
      <c r="C3913" t="s">
        <v>21</v>
      </c>
      <c r="D3913" t="s">
        <v>18</v>
      </c>
      <c r="E3913" t="s">
        <v>35</v>
      </c>
      <c r="F3913" s="21">
        <v>45569</v>
      </c>
      <c r="G3913" s="21">
        <v>45934</v>
      </c>
      <c r="H3913" t="s">
        <v>12</v>
      </c>
    </row>
    <row r="3914" spans="1:8">
      <c r="A3914">
        <v>13913</v>
      </c>
      <c r="B3914" t="s">
        <v>50</v>
      </c>
      <c r="C3914" t="s">
        <v>9</v>
      </c>
      <c r="D3914" t="s">
        <v>18</v>
      </c>
      <c r="E3914" t="s">
        <v>16</v>
      </c>
      <c r="F3914" s="21">
        <v>45597</v>
      </c>
      <c r="G3914" s="21">
        <v>45962</v>
      </c>
      <c r="H3914" t="s">
        <v>12</v>
      </c>
    </row>
    <row r="3915" spans="1:8">
      <c r="A3915">
        <v>13914</v>
      </c>
      <c r="B3915" t="s">
        <v>156</v>
      </c>
      <c r="C3915" t="s">
        <v>14</v>
      </c>
      <c r="D3915" t="s">
        <v>10</v>
      </c>
      <c r="E3915" t="s">
        <v>16</v>
      </c>
      <c r="F3915" s="21">
        <v>45436</v>
      </c>
      <c r="G3915" s="21">
        <v>46166</v>
      </c>
      <c r="H3915" t="s">
        <v>19</v>
      </c>
    </row>
    <row r="3916" spans="1:8">
      <c r="A3916">
        <v>13915</v>
      </c>
      <c r="B3916" t="s">
        <v>988</v>
      </c>
      <c r="C3916" t="s">
        <v>25</v>
      </c>
      <c r="D3916" t="s">
        <v>18</v>
      </c>
      <c r="E3916" t="s">
        <v>30</v>
      </c>
      <c r="F3916" s="21">
        <v>45246</v>
      </c>
      <c r="G3916" s="21">
        <v>45611</v>
      </c>
      <c r="H3916" t="s">
        <v>12</v>
      </c>
    </row>
    <row r="3917" spans="1:8">
      <c r="A3917">
        <v>13916</v>
      </c>
      <c r="B3917" t="s">
        <v>3274</v>
      </c>
      <c r="C3917" t="s">
        <v>25</v>
      </c>
      <c r="D3917" t="s">
        <v>18</v>
      </c>
      <c r="E3917" t="s">
        <v>11</v>
      </c>
      <c r="F3917" s="21">
        <v>45377</v>
      </c>
      <c r="G3917" s="21">
        <v>45742</v>
      </c>
      <c r="H3917" t="s">
        <v>12</v>
      </c>
    </row>
    <row r="3918" spans="1:8">
      <c r="A3918">
        <v>13917</v>
      </c>
      <c r="B3918" t="s">
        <v>2819</v>
      </c>
      <c r="C3918" t="s">
        <v>55</v>
      </c>
      <c r="D3918" t="s">
        <v>26</v>
      </c>
      <c r="E3918" t="s">
        <v>16</v>
      </c>
      <c r="F3918" s="21">
        <v>45563</v>
      </c>
      <c r="G3918" s="21">
        <v>45743</v>
      </c>
      <c r="H3918" t="s">
        <v>12</v>
      </c>
    </row>
    <row r="3919" spans="1:8">
      <c r="A3919">
        <v>13918</v>
      </c>
      <c r="B3919" t="s">
        <v>3275</v>
      </c>
      <c r="C3919" t="s">
        <v>9</v>
      </c>
      <c r="D3919" t="s">
        <v>10</v>
      </c>
      <c r="E3919" t="s">
        <v>22</v>
      </c>
      <c r="F3919" s="21">
        <v>45567</v>
      </c>
      <c r="G3919" s="21">
        <v>45747</v>
      </c>
      <c r="H3919" t="s">
        <v>12</v>
      </c>
    </row>
    <row r="3920" spans="1:8">
      <c r="A3920">
        <v>13919</v>
      </c>
      <c r="B3920" t="s">
        <v>371</v>
      </c>
      <c r="C3920" t="s">
        <v>55</v>
      </c>
      <c r="D3920" t="s">
        <v>18</v>
      </c>
      <c r="E3920" t="s">
        <v>30</v>
      </c>
      <c r="F3920" s="21">
        <v>45167</v>
      </c>
      <c r="G3920" s="21">
        <v>45532</v>
      </c>
      <c r="H3920" t="s">
        <v>12</v>
      </c>
    </row>
    <row r="3921" spans="1:8">
      <c r="A3921">
        <v>13920</v>
      </c>
      <c r="B3921" t="s">
        <v>3276</v>
      </c>
      <c r="C3921" t="s">
        <v>9</v>
      </c>
      <c r="D3921" t="s">
        <v>38</v>
      </c>
      <c r="E3921" t="s">
        <v>22</v>
      </c>
      <c r="F3921" s="21">
        <v>45474</v>
      </c>
      <c r="G3921" s="21">
        <v>45654</v>
      </c>
      <c r="H3921" t="s">
        <v>12</v>
      </c>
    </row>
    <row r="3922" spans="1:8">
      <c r="A3922">
        <v>13921</v>
      </c>
      <c r="B3922" t="s">
        <v>2232</v>
      </c>
      <c r="C3922" t="s">
        <v>9</v>
      </c>
      <c r="D3922" t="s">
        <v>18</v>
      </c>
      <c r="E3922" t="s">
        <v>22</v>
      </c>
      <c r="F3922" s="21">
        <v>45611</v>
      </c>
      <c r="G3922" s="21">
        <v>45791</v>
      </c>
      <c r="H3922" t="s">
        <v>12</v>
      </c>
    </row>
    <row r="3923" spans="1:8">
      <c r="A3923">
        <v>13922</v>
      </c>
      <c r="B3923" t="s">
        <v>1200</v>
      </c>
      <c r="C3923" t="s">
        <v>9</v>
      </c>
      <c r="D3923" t="s">
        <v>15</v>
      </c>
      <c r="E3923" t="s">
        <v>22</v>
      </c>
      <c r="F3923" s="21">
        <v>45355</v>
      </c>
      <c r="G3923" s="21">
        <v>46085</v>
      </c>
      <c r="H3923" t="s">
        <v>19</v>
      </c>
    </row>
    <row r="3924" spans="1:8">
      <c r="A3924">
        <v>13923</v>
      </c>
      <c r="B3924" t="s">
        <v>3277</v>
      </c>
      <c r="C3924" t="s">
        <v>25</v>
      </c>
      <c r="D3924" t="s">
        <v>38</v>
      </c>
      <c r="E3924" t="s">
        <v>11</v>
      </c>
      <c r="F3924" s="21">
        <v>45060</v>
      </c>
      <c r="G3924" s="21">
        <v>45425</v>
      </c>
      <c r="H3924" t="s">
        <v>12</v>
      </c>
    </row>
    <row r="3925" spans="1:8">
      <c r="A3925">
        <v>13924</v>
      </c>
      <c r="B3925" t="s">
        <v>1393</v>
      </c>
      <c r="C3925" t="s">
        <v>55</v>
      </c>
      <c r="D3925" t="s">
        <v>38</v>
      </c>
      <c r="E3925" t="s">
        <v>35</v>
      </c>
      <c r="F3925" s="21">
        <v>45379</v>
      </c>
      <c r="G3925" s="21">
        <v>46109</v>
      </c>
      <c r="H3925" t="s">
        <v>19</v>
      </c>
    </row>
    <row r="3926" spans="1:8">
      <c r="A3926">
        <v>13925</v>
      </c>
      <c r="B3926" t="s">
        <v>3278</v>
      </c>
      <c r="C3926" t="s">
        <v>28</v>
      </c>
      <c r="D3926" t="s">
        <v>10</v>
      </c>
      <c r="E3926" t="s">
        <v>22</v>
      </c>
      <c r="F3926" s="21">
        <v>45405</v>
      </c>
      <c r="G3926" s="21">
        <v>45585</v>
      </c>
      <c r="H3926" t="s">
        <v>12</v>
      </c>
    </row>
    <row r="3927" spans="1:8">
      <c r="A3927">
        <v>13926</v>
      </c>
      <c r="B3927" t="s">
        <v>3279</v>
      </c>
      <c r="C3927" t="s">
        <v>28</v>
      </c>
      <c r="D3927" t="s">
        <v>26</v>
      </c>
      <c r="E3927" t="s">
        <v>11</v>
      </c>
      <c r="F3927" s="21">
        <v>45297</v>
      </c>
      <c r="G3927" s="21">
        <v>45477</v>
      </c>
      <c r="H3927" t="s">
        <v>12</v>
      </c>
    </row>
    <row r="3928" spans="1:8">
      <c r="A3928">
        <v>13927</v>
      </c>
      <c r="B3928" t="s">
        <v>3280</v>
      </c>
      <c r="C3928" t="s">
        <v>9</v>
      </c>
      <c r="D3928" t="s">
        <v>15</v>
      </c>
      <c r="E3928" t="s">
        <v>30</v>
      </c>
      <c r="F3928" s="21">
        <v>45439</v>
      </c>
      <c r="G3928" s="21">
        <v>46169</v>
      </c>
      <c r="H3928" t="s">
        <v>19</v>
      </c>
    </row>
    <row r="3929" spans="1:8">
      <c r="A3929">
        <v>13928</v>
      </c>
      <c r="B3929" t="s">
        <v>3281</v>
      </c>
      <c r="C3929" t="s">
        <v>21</v>
      </c>
      <c r="D3929" t="s">
        <v>18</v>
      </c>
      <c r="E3929" t="s">
        <v>11</v>
      </c>
      <c r="F3929" s="21">
        <v>45247</v>
      </c>
      <c r="G3929" s="21">
        <v>45612</v>
      </c>
      <c r="H3929" t="s">
        <v>12</v>
      </c>
    </row>
    <row r="3930" spans="1:8">
      <c r="A3930">
        <v>13929</v>
      </c>
      <c r="B3930" t="s">
        <v>391</v>
      </c>
      <c r="C3930" t="s">
        <v>25</v>
      </c>
      <c r="D3930" t="s">
        <v>26</v>
      </c>
      <c r="E3930" t="s">
        <v>30</v>
      </c>
      <c r="F3930" s="21">
        <v>45356</v>
      </c>
      <c r="G3930" s="21">
        <v>46086</v>
      </c>
      <c r="H3930" t="s">
        <v>19</v>
      </c>
    </row>
    <row r="3931" spans="1:8">
      <c r="A3931">
        <v>13930</v>
      </c>
      <c r="B3931" t="s">
        <v>2484</v>
      </c>
      <c r="C3931" t="s">
        <v>28</v>
      </c>
      <c r="D3931" t="s">
        <v>18</v>
      </c>
      <c r="E3931" t="s">
        <v>16</v>
      </c>
      <c r="F3931" s="21">
        <v>45081</v>
      </c>
      <c r="G3931" s="21">
        <v>45261</v>
      </c>
      <c r="H3931" t="s">
        <v>12</v>
      </c>
    </row>
    <row r="3932" spans="1:8">
      <c r="A3932">
        <v>13931</v>
      </c>
      <c r="B3932" t="s">
        <v>2907</v>
      </c>
      <c r="C3932" t="s">
        <v>25</v>
      </c>
      <c r="D3932" t="s">
        <v>15</v>
      </c>
      <c r="E3932" t="s">
        <v>30</v>
      </c>
      <c r="F3932" s="21">
        <v>45094</v>
      </c>
      <c r="G3932" s="21">
        <v>45459</v>
      </c>
      <c r="H3932" t="s">
        <v>12</v>
      </c>
    </row>
    <row r="3933" spans="1:8">
      <c r="A3933">
        <v>13932</v>
      </c>
      <c r="B3933" t="s">
        <v>3282</v>
      </c>
      <c r="C3933" t="s">
        <v>21</v>
      </c>
      <c r="D3933" t="s">
        <v>26</v>
      </c>
      <c r="E3933" t="s">
        <v>22</v>
      </c>
      <c r="F3933" s="21">
        <v>45602</v>
      </c>
      <c r="G3933" s="21">
        <v>46332</v>
      </c>
      <c r="H3933" t="s">
        <v>19</v>
      </c>
    </row>
    <row r="3934" spans="1:8">
      <c r="A3934">
        <v>13933</v>
      </c>
      <c r="B3934" t="s">
        <v>3283</v>
      </c>
      <c r="C3934" t="s">
        <v>14</v>
      </c>
      <c r="D3934" t="s">
        <v>26</v>
      </c>
      <c r="E3934" t="s">
        <v>16</v>
      </c>
      <c r="F3934" s="21">
        <v>45030</v>
      </c>
      <c r="G3934" s="21">
        <v>45760</v>
      </c>
      <c r="H3934" t="s">
        <v>12</v>
      </c>
    </row>
    <row r="3935" spans="1:8">
      <c r="A3935">
        <v>13934</v>
      </c>
      <c r="B3935" t="s">
        <v>2833</v>
      </c>
      <c r="C3935" t="s">
        <v>55</v>
      </c>
      <c r="D3935" t="s">
        <v>18</v>
      </c>
      <c r="E3935" t="s">
        <v>35</v>
      </c>
      <c r="F3935" s="21">
        <v>45490</v>
      </c>
      <c r="G3935" s="21">
        <v>45670</v>
      </c>
      <c r="H3935" t="s">
        <v>12</v>
      </c>
    </row>
    <row r="3936" spans="1:8">
      <c r="A3936">
        <v>13935</v>
      </c>
      <c r="B3936" t="s">
        <v>1444</v>
      </c>
      <c r="C3936" t="s">
        <v>55</v>
      </c>
      <c r="D3936" t="s">
        <v>18</v>
      </c>
      <c r="E3936" t="s">
        <v>16</v>
      </c>
      <c r="F3936" s="21">
        <v>45611</v>
      </c>
      <c r="G3936" s="21">
        <v>45976</v>
      </c>
      <c r="H3936" t="s">
        <v>12</v>
      </c>
    </row>
    <row r="3937" spans="1:8">
      <c r="A3937">
        <v>13936</v>
      </c>
      <c r="B3937" t="s">
        <v>681</v>
      </c>
      <c r="C3937" t="s">
        <v>21</v>
      </c>
      <c r="D3937" t="s">
        <v>10</v>
      </c>
      <c r="E3937" t="s">
        <v>35</v>
      </c>
      <c r="F3937" s="21">
        <v>45221</v>
      </c>
      <c r="G3937" s="21">
        <v>45951</v>
      </c>
      <c r="H3937" t="s">
        <v>12</v>
      </c>
    </row>
    <row r="3938" spans="1:8">
      <c r="A3938">
        <v>13937</v>
      </c>
      <c r="B3938" t="s">
        <v>538</v>
      </c>
      <c r="C3938" t="s">
        <v>21</v>
      </c>
      <c r="D3938" t="s">
        <v>26</v>
      </c>
      <c r="E3938" t="s">
        <v>35</v>
      </c>
      <c r="F3938" s="21">
        <v>45456</v>
      </c>
      <c r="G3938" s="21">
        <v>45821</v>
      </c>
      <c r="H3938" t="s">
        <v>12</v>
      </c>
    </row>
    <row r="3939" spans="1:8">
      <c r="A3939">
        <v>13938</v>
      </c>
      <c r="B3939" t="s">
        <v>3284</v>
      </c>
      <c r="C3939" t="s">
        <v>28</v>
      </c>
      <c r="D3939" t="s">
        <v>26</v>
      </c>
      <c r="E3939" t="s">
        <v>22</v>
      </c>
      <c r="F3939" s="21">
        <v>45341</v>
      </c>
      <c r="G3939" s="21">
        <v>45706</v>
      </c>
      <c r="H3939" t="s">
        <v>12</v>
      </c>
    </row>
    <row r="3940" spans="1:8">
      <c r="A3940">
        <v>13939</v>
      </c>
      <c r="B3940" t="s">
        <v>520</v>
      </c>
      <c r="C3940" t="s">
        <v>25</v>
      </c>
      <c r="D3940" t="s">
        <v>26</v>
      </c>
      <c r="E3940" t="s">
        <v>16</v>
      </c>
      <c r="F3940" s="21">
        <v>44971</v>
      </c>
      <c r="G3940" s="21">
        <v>45151</v>
      </c>
      <c r="H3940" t="s">
        <v>12</v>
      </c>
    </row>
    <row r="3941" spans="1:8">
      <c r="A3941">
        <v>13940</v>
      </c>
      <c r="B3941" t="s">
        <v>3285</v>
      </c>
      <c r="C3941" t="s">
        <v>25</v>
      </c>
      <c r="D3941" t="s">
        <v>10</v>
      </c>
      <c r="E3941" t="s">
        <v>11</v>
      </c>
      <c r="F3941" s="21">
        <v>45599</v>
      </c>
      <c r="G3941" s="21">
        <v>46329</v>
      </c>
      <c r="H3941" t="s">
        <v>19</v>
      </c>
    </row>
    <row r="3942" spans="1:8">
      <c r="A3942">
        <v>13941</v>
      </c>
      <c r="B3942" t="s">
        <v>2883</v>
      </c>
      <c r="C3942" t="s">
        <v>14</v>
      </c>
      <c r="D3942" t="s">
        <v>18</v>
      </c>
      <c r="E3942" t="s">
        <v>11</v>
      </c>
      <c r="F3942" s="21">
        <v>44957</v>
      </c>
      <c r="G3942" s="21">
        <v>45137</v>
      </c>
      <c r="H3942" t="s">
        <v>12</v>
      </c>
    </row>
    <row r="3943" spans="1:8">
      <c r="A3943">
        <v>13942</v>
      </c>
      <c r="B3943" t="s">
        <v>3248</v>
      </c>
      <c r="C3943" t="s">
        <v>9</v>
      </c>
      <c r="D3943" t="s">
        <v>10</v>
      </c>
      <c r="E3943" t="s">
        <v>35</v>
      </c>
      <c r="F3943" s="21">
        <v>45467</v>
      </c>
      <c r="G3943" s="21">
        <v>45832</v>
      </c>
      <c r="H3943" t="s">
        <v>12</v>
      </c>
    </row>
    <row r="3944" spans="1:8">
      <c r="A3944">
        <v>13943</v>
      </c>
      <c r="B3944" t="s">
        <v>3286</v>
      </c>
      <c r="C3944" t="s">
        <v>55</v>
      </c>
      <c r="D3944" t="s">
        <v>18</v>
      </c>
      <c r="E3944" t="s">
        <v>16</v>
      </c>
      <c r="F3944" s="21">
        <v>45584</v>
      </c>
      <c r="G3944" s="21">
        <v>46314</v>
      </c>
      <c r="H3944" t="s">
        <v>19</v>
      </c>
    </row>
    <row r="3945" spans="1:8">
      <c r="A3945">
        <v>13944</v>
      </c>
      <c r="B3945" t="s">
        <v>3287</v>
      </c>
      <c r="C3945" t="s">
        <v>9</v>
      </c>
      <c r="D3945" t="s">
        <v>18</v>
      </c>
      <c r="E3945" t="s">
        <v>11</v>
      </c>
      <c r="F3945" s="21">
        <v>44990</v>
      </c>
      <c r="G3945" s="21">
        <v>45720</v>
      </c>
      <c r="H3945" t="s">
        <v>12</v>
      </c>
    </row>
    <row r="3946" spans="1:8">
      <c r="A3946">
        <v>13945</v>
      </c>
      <c r="B3946" t="s">
        <v>3288</v>
      </c>
      <c r="C3946" t="s">
        <v>28</v>
      </c>
      <c r="D3946" t="s">
        <v>38</v>
      </c>
      <c r="E3946" t="s">
        <v>35</v>
      </c>
      <c r="F3946" s="21">
        <v>45533</v>
      </c>
      <c r="G3946" s="21">
        <v>46263</v>
      </c>
      <c r="H3946" t="s">
        <v>19</v>
      </c>
    </row>
    <row r="3947" spans="1:8">
      <c r="A3947">
        <v>13946</v>
      </c>
      <c r="B3947" t="s">
        <v>1298</v>
      </c>
      <c r="C3947" t="s">
        <v>9</v>
      </c>
      <c r="D3947" t="s">
        <v>26</v>
      </c>
      <c r="E3947" t="s">
        <v>30</v>
      </c>
      <c r="F3947" s="21">
        <v>44960</v>
      </c>
      <c r="G3947" s="21">
        <v>45140</v>
      </c>
      <c r="H3947" t="s">
        <v>12</v>
      </c>
    </row>
    <row r="3948" spans="1:8">
      <c r="A3948">
        <v>13947</v>
      </c>
      <c r="B3948" t="s">
        <v>3289</v>
      </c>
      <c r="C3948" t="s">
        <v>55</v>
      </c>
      <c r="D3948" t="s">
        <v>26</v>
      </c>
      <c r="E3948" t="s">
        <v>11</v>
      </c>
      <c r="F3948" s="21">
        <v>45036</v>
      </c>
      <c r="G3948" s="21">
        <v>45766</v>
      </c>
      <c r="H3948" t="s">
        <v>12</v>
      </c>
    </row>
    <row r="3949" spans="1:8">
      <c r="A3949">
        <v>13948</v>
      </c>
      <c r="B3949" t="s">
        <v>3290</v>
      </c>
      <c r="C3949" t="s">
        <v>28</v>
      </c>
      <c r="D3949" t="s">
        <v>38</v>
      </c>
      <c r="E3949" t="s">
        <v>35</v>
      </c>
      <c r="F3949" s="21">
        <v>45351</v>
      </c>
      <c r="G3949" s="21">
        <v>45531</v>
      </c>
      <c r="H3949" t="s">
        <v>12</v>
      </c>
    </row>
    <row r="3950" spans="1:8">
      <c r="A3950">
        <v>13949</v>
      </c>
      <c r="B3950" t="s">
        <v>1180</v>
      </c>
      <c r="C3950" t="s">
        <v>14</v>
      </c>
      <c r="D3950" t="s">
        <v>38</v>
      </c>
      <c r="E3950" t="s">
        <v>11</v>
      </c>
      <c r="F3950" s="21">
        <v>45290</v>
      </c>
      <c r="G3950" s="21">
        <v>46020</v>
      </c>
      <c r="H3950" t="s">
        <v>12</v>
      </c>
    </row>
    <row r="3951" spans="1:8">
      <c r="A3951">
        <v>13950</v>
      </c>
      <c r="B3951" t="s">
        <v>3291</v>
      </c>
      <c r="C3951" t="s">
        <v>9</v>
      </c>
      <c r="D3951" t="s">
        <v>15</v>
      </c>
      <c r="E3951" t="s">
        <v>30</v>
      </c>
      <c r="F3951" s="21">
        <v>45027</v>
      </c>
      <c r="G3951" s="21">
        <v>45757</v>
      </c>
      <c r="H3951" t="s">
        <v>12</v>
      </c>
    </row>
    <row r="3952" spans="1:8">
      <c r="A3952">
        <v>13951</v>
      </c>
      <c r="B3952" t="s">
        <v>3292</v>
      </c>
      <c r="C3952" t="s">
        <v>14</v>
      </c>
      <c r="D3952" t="s">
        <v>38</v>
      </c>
      <c r="E3952" t="s">
        <v>35</v>
      </c>
      <c r="F3952" s="21">
        <v>45263</v>
      </c>
      <c r="G3952" s="21">
        <v>45628</v>
      </c>
      <c r="H3952" t="s">
        <v>12</v>
      </c>
    </row>
    <row r="3953" spans="1:8">
      <c r="A3953">
        <v>13952</v>
      </c>
      <c r="B3953" t="s">
        <v>45</v>
      </c>
      <c r="C3953" t="s">
        <v>14</v>
      </c>
      <c r="D3953" t="s">
        <v>26</v>
      </c>
      <c r="E3953" t="s">
        <v>16</v>
      </c>
      <c r="F3953" s="21">
        <v>45137</v>
      </c>
      <c r="G3953" s="21">
        <v>45502</v>
      </c>
      <c r="H3953" t="s">
        <v>12</v>
      </c>
    </row>
    <row r="3954" spans="1:8">
      <c r="A3954">
        <v>13953</v>
      </c>
      <c r="B3954" t="s">
        <v>379</v>
      </c>
      <c r="C3954" t="s">
        <v>25</v>
      </c>
      <c r="D3954" t="s">
        <v>15</v>
      </c>
      <c r="E3954" t="s">
        <v>11</v>
      </c>
      <c r="F3954" s="21">
        <v>45049</v>
      </c>
      <c r="G3954" s="21">
        <v>45229</v>
      </c>
      <c r="H3954" t="s">
        <v>12</v>
      </c>
    </row>
    <row r="3955" spans="1:8">
      <c r="A3955">
        <v>13954</v>
      </c>
      <c r="B3955" t="s">
        <v>3293</v>
      </c>
      <c r="C3955" t="s">
        <v>28</v>
      </c>
      <c r="D3955" t="s">
        <v>15</v>
      </c>
      <c r="E3955" t="s">
        <v>22</v>
      </c>
      <c r="F3955" s="21">
        <v>45462</v>
      </c>
      <c r="G3955" s="21">
        <v>46192</v>
      </c>
      <c r="H3955" t="s">
        <v>19</v>
      </c>
    </row>
    <row r="3956" spans="1:8">
      <c r="A3956">
        <v>13955</v>
      </c>
      <c r="B3956" t="s">
        <v>3294</v>
      </c>
      <c r="C3956" t="s">
        <v>21</v>
      </c>
      <c r="D3956" t="s">
        <v>38</v>
      </c>
      <c r="E3956" t="s">
        <v>35</v>
      </c>
      <c r="F3956" s="21">
        <v>44984</v>
      </c>
      <c r="G3956" s="21">
        <v>45714</v>
      </c>
      <c r="H3956" t="s">
        <v>12</v>
      </c>
    </row>
    <row r="3957" spans="1:8">
      <c r="A3957">
        <v>13956</v>
      </c>
      <c r="B3957" t="s">
        <v>3295</v>
      </c>
      <c r="C3957" t="s">
        <v>9</v>
      </c>
      <c r="D3957" t="s">
        <v>38</v>
      </c>
      <c r="E3957" t="s">
        <v>16</v>
      </c>
      <c r="F3957" s="21">
        <v>45363</v>
      </c>
      <c r="G3957" s="21">
        <v>45543</v>
      </c>
      <c r="H3957" t="s">
        <v>12</v>
      </c>
    </row>
    <row r="3958" spans="1:8">
      <c r="A3958">
        <v>13957</v>
      </c>
      <c r="B3958" t="s">
        <v>515</v>
      </c>
      <c r="C3958" t="s">
        <v>9</v>
      </c>
      <c r="D3958" t="s">
        <v>15</v>
      </c>
      <c r="E3958" t="s">
        <v>22</v>
      </c>
      <c r="F3958" s="21">
        <v>45085</v>
      </c>
      <c r="G3958" s="21">
        <v>45265</v>
      </c>
      <c r="H3958" t="s">
        <v>12</v>
      </c>
    </row>
    <row r="3959" spans="1:8">
      <c r="A3959">
        <v>13958</v>
      </c>
      <c r="B3959" t="s">
        <v>3296</v>
      </c>
      <c r="C3959" t="s">
        <v>14</v>
      </c>
      <c r="D3959" t="s">
        <v>15</v>
      </c>
      <c r="E3959" t="s">
        <v>35</v>
      </c>
      <c r="F3959" s="21">
        <v>45575</v>
      </c>
      <c r="G3959" s="21">
        <v>45940</v>
      </c>
      <c r="H3959" t="s">
        <v>12</v>
      </c>
    </row>
    <row r="3960" spans="1:8">
      <c r="A3960">
        <v>13959</v>
      </c>
      <c r="B3960" t="s">
        <v>1555</v>
      </c>
      <c r="C3960" t="s">
        <v>55</v>
      </c>
      <c r="D3960" t="s">
        <v>26</v>
      </c>
      <c r="E3960" t="s">
        <v>35</v>
      </c>
      <c r="F3960" s="21">
        <v>45129</v>
      </c>
      <c r="G3960" s="21">
        <v>45494</v>
      </c>
      <c r="H3960" t="s">
        <v>12</v>
      </c>
    </row>
    <row r="3961" spans="1:8">
      <c r="A3961">
        <v>13960</v>
      </c>
      <c r="B3961" t="s">
        <v>3297</v>
      </c>
      <c r="C3961" t="s">
        <v>9</v>
      </c>
      <c r="D3961" t="s">
        <v>38</v>
      </c>
      <c r="E3961" t="s">
        <v>22</v>
      </c>
      <c r="F3961" s="21">
        <v>45500</v>
      </c>
      <c r="G3961" s="21">
        <v>45680</v>
      </c>
      <c r="H3961" t="s">
        <v>12</v>
      </c>
    </row>
    <row r="3962" spans="1:8">
      <c r="A3962">
        <v>13961</v>
      </c>
      <c r="B3962" t="s">
        <v>382</v>
      </c>
      <c r="C3962" t="s">
        <v>21</v>
      </c>
      <c r="D3962" t="s">
        <v>10</v>
      </c>
      <c r="E3962" t="s">
        <v>35</v>
      </c>
      <c r="F3962" s="21">
        <v>44942</v>
      </c>
      <c r="G3962" s="21">
        <v>45672</v>
      </c>
      <c r="H3962" t="s">
        <v>12</v>
      </c>
    </row>
    <row r="3963" spans="1:8">
      <c r="A3963">
        <v>13962</v>
      </c>
      <c r="B3963" t="s">
        <v>3298</v>
      </c>
      <c r="C3963" t="s">
        <v>25</v>
      </c>
      <c r="D3963" t="s">
        <v>10</v>
      </c>
      <c r="E3963" t="s">
        <v>22</v>
      </c>
      <c r="F3963" s="21">
        <v>45439</v>
      </c>
      <c r="G3963" s="21">
        <v>45619</v>
      </c>
      <c r="H3963" t="s">
        <v>12</v>
      </c>
    </row>
    <row r="3964" spans="1:8">
      <c r="A3964">
        <v>13963</v>
      </c>
      <c r="B3964" t="s">
        <v>2994</v>
      </c>
      <c r="C3964" t="s">
        <v>14</v>
      </c>
      <c r="D3964" t="s">
        <v>10</v>
      </c>
      <c r="E3964" t="s">
        <v>30</v>
      </c>
      <c r="F3964" s="21">
        <v>45125</v>
      </c>
      <c r="G3964" s="21">
        <v>45305</v>
      </c>
      <c r="H3964" t="s">
        <v>12</v>
      </c>
    </row>
    <row r="3965" spans="1:8">
      <c r="A3965">
        <v>13964</v>
      </c>
      <c r="B3965" t="s">
        <v>661</v>
      </c>
      <c r="C3965" t="s">
        <v>21</v>
      </c>
      <c r="D3965" t="s">
        <v>18</v>
      </c>
      <c r="E3965" t="s">
        <v>16</v>
      </c>
      <c r="F3965" s="21">
        <v>45327</v>
      </c>
      <c r="G3965" s="21">
        <v>46057</v>
      </c>
      <c r="H3965" t="s">
        <v>19</v>
      </c>
    </row>
    <row r="3966" spans="1:8">
      <c r="A3966">
        <v>13965</v>
      </c>
      <c r="B3966" t="s">
        <v>1067</v>
      </c>
      <c r="C3966" t="s">
        <v>28</v>
      </c>
      <c r="D3966" t="s">
        <v>38</v>
      </c>
      <c r="E3966" t="s">
        <v>35</v>
      </c>
      <c r="F3966" s="21">
        <v>45287</v>
      </c>
      <c r="G3966" s="21">
        <v>45652</v>
      </c>
      <c r="H3966" t="s">
        <v>12</v>
      </c>
    </row>
    <row r="3967" spans="1:8">
      <c r="A3967">
        <v>13966</v>
      </c>
      <c r="B3967" t="s">
        <v>1848</v>
      </c>
      <c r="C3967" t="s">
        <v>14</v>
      </c>
      <c r="D3967" t="s">
        <v>38</v>
      </c>
      <c r="E3967" t="s">
        <v>16</v>
      </c>
      <c r="F3967" s="21">
        <v>45325</v>
      </c>
      <c r="G3967" s="21">
        <v>45690</v>
      </c>
      <c r="H3967" t="s">
        <v>12</v>
      </c>
    </row>
    <row r="3968" spans="1:8">
      <c r="A3968">
        <v>13967</v>
      </c>
      <c r="B3968" t="s">
        <v>3299</v>
      </c>
      <c r="C3968" t="s">
        <v>9</v>
      </c>
      <c r="D3968" t="s">
        <v>38</v>
      </c>
      <c r="E3968" t="s">
        <v>35</v>
      </c>
      <c r="F3968" s="21">
        <v>45048</v>
      </c>
      <c r="G3968" s="21">
        <v>45228</v>
      </c>
      <c r="H3968" t="s">
        <v>12</v>
      </c>
    </row>
    <row r="3969" spans="1:8">
      <c r="A3969">
        <v>13968</v>
      </c>
      <c r="B3969" t="s">
        <v>3300</v>
      </c>
      <c r="C3969" t="s">
        <v>14</v>
      </c>
      <c r="D3969" t="s">
        <v>18</v>
      </c>
      <c r="E3969" t="s">
        <v>16</v>
      </c>
      <c r="F3969" s="21">
        <v>45256</v>
      </c>
      <c r="G3969" s="21">
        <v>45436</v>
      </c>
      <c r="H3969" t="s">
        <v>12</v>
      </c>
    </row>
    <row r="3970" spans="1:8">
      <c r="A3970">
        <v>13969</v>
      </c>
      <c r="B3970" t="s">
        <v>3301</v>
      </c>
      <c r="C3970" t="s">
        <v>55</v>
      </c>
      <c r="D3970" t="s">
        <v>10</v>
      </c>
      <c r="E3970" t="s">
        <v>11</v>
      </c>
      <c r="F3970" s="21">
        <v>45324</v>
      </c>
      <c r="G3970" s="21">
        <v>45504</v>
      </c>
      <c r="H3970" t="s">
        <v>12</v>
      </c>
    </row>
    <row r="3971" spans="1:8">
      <c r="A3971">
        <v>13970</v>
      </c>
      <c r="B3971" t="s">
        <v>3302</v>
      </c>
      <c r="C3971" t="s">
        <v>9</v>
      </c>
      <c r="D3971" t="s">
        <v>18</v>
      </c>
      <c r="E3971" t="s">
        <v>11</v>
      </c>
      <c r="F3971" s="21">
        <v>45299</v>
      </c>
      <c r="G3971" s="21">
        <v>45479</v>
      </c>
      <c r="H3971" t="s">
        <v>12</v>
      </c>
    </row>
    <row r="3972" spans="1:8">
      <c r="A3972">
        <v>13971</v>
      </c>
      <c r="B3972" t="s">
        <v>3303</v>
      </c>
      <c r="C3972" t="s">
        <v>25</v>
      </c>
      <c r="D3972" t="s">
        <v>18</v>
      </c>
      <c r="E3972" t="s">
        <v>30</v>
      </c>
      <c r="F3972" s="21">
        <v>45143</v>
      </c>
      <c r="G3972" s="21">
        <v>45873</v>
      </c>
      <c r="H3972" t="s">
        <v>12</v>
      </c>
    </row>
    <row r="3973" spans="1:8">
      <c r="A3973">
        <v>13972</v>
      </c>
      <c r="B3973" t="s">
        <v>3304</v>
      </c>
      <c r="C3973" t="s">
        <v>28</v>
      </c>
      <c r="D3973" t="s">
        <v>15</v>
      </c>
      <c r="E3973" t="s">
        <v>11</v>
      </c>
      <c r="F3973" s="21">
        <v>45518</v>
      </c>
      <c r="G3973" s="21">
        <v>45698</v>
      </c>
      <c r="H3973" t="s">
        <v>12</v>
      </c>
    </row>
    <row r="3974" spans="1:8">
      <c r="A3974">
        <v>13973</v>
      </c>
      <c r="B3974" t="s">
        <v>3305</v>
      </c>
      <c r="C3974" t="s">
        <v>25</v>
      </c>
      <c r="D3974" t="s">
        <v>15</v>
      </c>
      <c r="E3974" t="s">
        <v>16</v>
      </c>
      <c r="F3974" s="21">
        <v>45152</v>
      </c>
      <c r="G3974" s="21">
        <v>45332</v>
      </c>
      <c r="H3974" t="s">
        <v>12</v>
      </c>
    </row>
    <row r="3975" spans="1:8">
      <c r="A3975">
        <v>13974</v>
      </c>
      <c r="B3975" t="s">
        <v>3306</v>
      </c>
      <c r="C3975" t="s">
        <v>9</v>
      </c>
      <c r="D3975" t="s">
        <v>38</v>
      </c>
      <c r="E3975" t="s">
        <v>35</v>
      </c>
      <c r="F3975" s="21">
        <v>45003</v>
      </c>
      <c r="G3975" s="21">
        <v>45183</v>
      </c>
      <c r="H3975" t="s">
        <v>12</v>
      </c>
    </row>
    <row r="3976" spans="1:8">
      <c r="A3976">
        <v>13975</v>
      </c>
      <c r="B3976" t="s">
        <v>3307</v>
      </c>
      <c r="C3976" t="s">
        <v>9</v>
      </c>
      <c r="D3976" t="s">
        <v>18</v>
      </c>
      <c r="E3976" t="s">
        <v>16</v>
      </c>
      <c r="F3976" s="21">
        <v>45304</v>
      </c>
      <c r="G3976" s="21">
        <v>45484</v>
      </c>
      <c r="H3976" t="s">
        <v>12</v>
      </c>
    </row>
    <row r="3977" spans="1:8">
      <c r="A3977">
        <v>13976</v>
      </c>
      <c r="B3977" t="s">
        <v>980</v>
      </c>
      <c r="C3977" t="s">
        <v>14</v>
      </c>
      <c r="D3977" t="s">
        <v>10</v>
      </c>
      <c r="E3977" t="s">
        <v>35</v>
      </c>
      <c r="F3977" s="21">
        <v>45324</v>
      </c>
      <c r="G3977" s="21">
        <v>46054</v>
      </c>
      <c r="H3977" t="s">
        <v>19</v>
      </c>
    </row>
    <row r="3978" spans="1:8">
      <c r="A3978">
        <v>13977</v>
      </c>
      <c r="B3978" t="s">
        <v>3308</v>
      </c>
      <c r="C3978" t="s">
        <v>14</v>
      </c>
      <c r="D3978" t="s">
        <v>18</v>
      </c>
      <c r="E3978" t="s">
        <v>11</v>
      </c>
      <c r="F3978" s="21">
        <v>45610</v>
      </c>
      <c r="G3978" s="21">
        <v>46340</v>
      </c>
      <c r="H3978" t="s">
        <v>19</v>
      </c>
    </row>
    <row r="3979" spans="1:8">
      <c r="A3979">
        <v>13978</v>
      </c>
      <c r="B3979" t="s">
        <v>1714</v>
      </c>
      <c r="C3979" t="s">
        <v>21</v>
      </c>
      <c r="D3979" t="s">
        <v>10</v>
      </c>
      <c r="E3979" t="s">
        <v>35</v>
      </c>
      <c r="F3979" s="21">
        <v>45019</v>
      </c>
      <c r="G3979" s="21">
        <v>45199</v>
      </c>
      <c r="H3979" t="s">
        <v>12</v>
      </c>
    </row>
    <row r="3980" spans="1:8">
      <c r="A3980">
        <v>13979</v>
      </c>
      <c r="B3980" t="s">
        <v>1887</v>
      </c>
      <c r="C3980" t="s">
        <v>9</v>
      </c>
      <c r="D3980" t="s">
        <v>26</v>
      </c>
      <c r="E3980" t="s">
        <v>30</v>
      </c>
      <c r="F3980" s="21">
        <v>45437</v>
      </c>
      <c r="G3980" s="21">
        <v>45802</v>
      </c>
      <c r="H3980" t="s">
        <v>12</v>
      </c>
    </row>
    <row r="3981" spans="1:8">
      <c r="A3981">
        <v>13980</v>
      </c>
      <c r="B3981" t="s">
        <v>3309</v>
      </c>
      <c r="C3981" t="s">
        <v>55</v>
      </c>
      <c r="D3981" t="s">
        <v>15</v>
      </c>
      <c r="E3981" t="s">
        <v>35</v>
      </c>
      <c r="F3981" s="21">
        <v>45361</v>
      </c>
      <c r="G3981" s="21">
        <v>45541</v>
      </c>
      <c r="H3981" t="s">
        <v>12</v>
      </c>
    </row>
    <row r="3982" spans="1:8">
      <c r="A3982">
        <v>13981</v>
      </c>
      <c r="B3982" t="s">
        <v>850</v>
      </c>
      <c r="C3982" t="s">
        <v>21</v>
      </c>
      <c r="D3982" t="s">
        <v>15</v>
      </c>
      <c r="E3982" t="s">
        <v>30</v>
      </c>
      <c r="F3982" s="21">
        <v>45255</v>
      </c>
      <c r="G3982" s="21">
        <v>45985</v>
      </c>
      <c r="H3982" t="s">
        <v>12</v>
      </c>
    </row>
    <row r="3983" spans="1:8">
      <c r="A3983">
        <v>13982</v>
      </c>
      <c r="B3983" t="s">
        <v>1577</v>
      </c>
      <c r="C3983" t="s">
        <v>21</v>
      </c>
      <c r="D3983" t="s">
        <v>15</v>
      </c>
      <c r="E3983" t="s">
        <v>16</v>
      </c>
      <c r="F3983" s="21">
        <v>45386</v>
      </c>
      <c r="G3983" s="21">
        <v>45751</v>
      </c>
      <c r="H3983" t="s">
        <v>12</v>
      </c>
    </row>
    <row r="3984" spans="1:8">
      <c r="A3984">
        <v>13983</v>
      </c>
      <c r="B3984" t="s">
        <v>3310</v>
      </c>
      <c r="C3984" t="s">
        <v>21</v>
      </c>
      <c r="D3984" t="s">
        <v>18</v>
      </c>
      <c r="E3984" t="s">
        <v>35</v>
      </c>
      <c r="F3984" s="21">
        <v>45308</v>
      </c>
      <c r="G3984" s="21">
        <v>46038</v>
      </c>
      <c r="H3984" t="s">
        <v>19</v>
      </c>
    </row>
    <row r="3985" spans="1:8">
      <c r="A3985">
        <v>13984</v>
      </c>
      <c r="B3985" t="s">
        <v>284</v>
      </c>
      <c r="C3985" t="s">
        <v>9</v>
      </c>
      <c r="D3985" t="s">
        <v>10</v>
      </c>
      <c r="E3985" t="s">
        <v>30</v>
      </c>
      <c r="F3985" s="21">
        <v>45192</v>
      </c>
      <c r="G3985" s="21">
        <v>45372</v>
      </c>
      <c r="H3985" t="s">
        <v>12</v>
      </c>
    </row>
    <row r="3986" spans="1:8">
      <c r="A3986">
        <v>13985</v>
      </c>
      <c r="B3986" t="s">
        <v>3311</v>
      </c>
      <c r="C3986" t="s">
        <v>14</v>
      </c>
      <c r="D3986" t="s">
        <v>15</v>
      </c>
      <c r="E3986" t="s">
        <v>22</v>
      </c>
      <c r="F3986" s="21">
        <v>45091</v>
      </c>
      <c r="G3986" s="21">
        <v>45271</v>
      </c>
      <c r="H3986" t="s">
        <v>12</v>
      </c>
    </row>
    <row r="3987" spans="1:8">
      <c r="A3987">
        <v>13986</v>
      </c>
      <c r="B3987" t="s">
        <v>623</v>
      </c>
      <c r="C3987" t="s">
        <v>9</v>
      </c>
      <c r="D3987" t="s">
        <v>18</v>
      </c>
      <c r="E3987" t="s">
        <v>30</v>
      </c>
      <c r="F3987" s="21">
        <v>45226</v>
      </c>
      <c r="G3987" s="21">
        <v>45591</v>
      </c>
      <c r="H3987" t="s">
        <v>12</v>
      </c>
    </row>
    <row r="3988" spans="1:8">
      <c r="A3988">
        <v>13987</v>
      </c>
      <c r="B3988" t="s">
        <v>3312</v>
      </c>
      <c r="C3988" t="s">
        <v>25</v>
      </c>
      <c r="D3988" t="s">
        <v>38</v>
      </c>
      <c r="E3988" t="s">
        <v>22</v>
      </c>
      <c r="F3988" s="21">
        <v>45406</v>
      </c>
      <c r="G3988" s="21">
        <v>45586</v>
      </c>
      <c r="H3988" t="s">
        <v>12</v>
      </c>
    </row>
    <row r="3989" spans="1:8">
      <c r="A3989">
        <v>13988</v>
      </c>
      <c r="B3989" t="s">
        <v>3313</v>
      </c>
      <c r="C3989" t="s">
        <v>9</v>
      </c>
      <c r="D3989" t="s">
        <v>38</v>
      </c>
      <c r="E3989" t="s">
        <v>16</v>
      </c>
      <c r="F3989" s="21">
        <v>44954</v>
      </c>
      <c r="G3989" s="21">
        <v>45319</v>
      </c>
      <c r="H3989" t="s">
        <v>12</v>
      </c>
    </row>
    <row r="3990" spans="1:8">
      <c r="A3990">
        <v>13989</v>
      </c>
      <c r="B3990" t="s">
        <v>3314</v>
      </c>
      <c r="C3990" t="s">
        <v>28</v>
      </c>
      <c r="D3990" t="s">
        <v>38</v>
      </c>
      <c r="E3990" t="s">
        <v>16</v>
      </c>
      <c r="F3990" s="21">
        <v>45297</v>
      </c>
      <c r="G3990" s="21">
        <v>45662</v>
      </c>
      <c r="H3990" t="s">
        <v>12</v>
      </c>
    </row>
    <row r="3991" spans="1:8">
      <c r="A3991">
        <v>13990</v>
      </c>
      <c r="B3991" t="s">
        <v>3315</v>
      </c>
      <c r="C3991" t="s">
        <v>14</v>
      </c>
      <c r="D3991" t="s">
        <v>38</v>
      </c>
      <c r="E3991" t="s">
        <v>35</v>
      </c>
      <c r="F3991" s="21">
        <v>45583</v>
      </c>
      <c r="G3991" s="21">
        <v>45763</v>
      </c>
      <c r="H3991" t="s">
        <v>12</v>
      </c>
    </row>
    <row r="3992" spans="1:8">
      <c r="A3992">
        <v>13991</v>
      </c>
      <c r="B3992" t="s">
        <v>3316</v>
      </c>
      <c r="C3992" t="s">
        <v>21</v>
      </c>
      <c r="D3992" t="s">
        <v>26</v>
      </c>
      <c r="E3992" t="s">
        <v>22</v>
      </c>
      <c r="F3992" s="21">
        <v>45252</v>
      </c>
      <c r="G3992" s="21">
        <v>45617</v>
      </c>
      <c r="H3992" t="s">
        <v>12</v>
      </c>
    </row>
    <row r="3993" spans="1:8">
      <c r="A3993">
        <v>13992</v>
      </c>
      <c r="B3993" t="s">
        <v>614</v>
      </c>
      <c r="C3993" t="s">
        <v>9</v>
      </c>
      <c r="D3993" t="s">
        <v>18</v>
      </c>
      <c r="E3993" t="s">
        <v>22</v>
      </c>
      <c r="F3993" s="21">
        <v>45230</v>
      </c>
      <c r="G3993" s="21">
        <v>45410</v>
      </c>
      <c r="H3993" t="s">
        <v>12</v>
      </c>
    </row>
    <row r="3994" spans="1:8">
      <c r="A3994">
        <v>13993</v>
      </c>
      <c r="B3994" t="s">
        <v>3317</v>
      </c>
      <c r="C3994" t="s">
        <v>28</v>
      </c>
      <c r="D3994" t="s">
        <v>10</v>
      </c>
      <c r="E3994" t="s">
        <v>22</v>
      </c>
      <c r="F3994" s="21">
        <v>45614</v>
      </c>
      <c r="G3994" s="21">
        <v>45794</v>
      </c>
      <c r="H3994" t="s">
        <v>12</v>
      </c>
    </row>
    <row r="3995" spans="1:8">
      <c r="A3995">
        <v>13994</v>
      </c>
      <c r="B3995" t="s">
        <v>878</v>
      </c>
      <c r="C3995" t="s">
        <v>21</v>
      </c>
      <c r="D3995" t="s">
        <v>15</v>
      </c>
      <c r="E3995" t="s">
        <v>11</v>
      </c>
      <c r="F3995" s="21">
        <v>45267</v>
      </c>
      <c r="G3995" s="21">
        <v>45632</v>
      </c>
      <c r="H3995" t="s">
        <v>12</v>
      </c>
    </row>
    <row r="3996" spans="1:8">
      <c r="A3996">
        <v>13995</v>
      </c>
      <c r="B3996" t="s">
        <v>3318</v>
      </c>
      <c r="C3996" t="s">
        <v>14</v>
      </c>
      <c r="D3996" t="s">
        <v>15</v>
      </c>
      <c r="E3996" t="s">
        <v>22</v>
      </c>
      <c r="F3996" s="21">
        <v>45078</v>
      </c>
      <c r="G3996" s="21">
        <v>45443</v>
      </c>
      <c r="H3996" t="s">
        <v>12</v>
      </c>
    </row>
    <row r="3997" spans="1:8">
      <c r="A3997">
        <v>13996</v>
      </c>
      <c r="B3997" t="s">
        <v>3319</v>
      </c>
      <c r="C3997" t="s">
        <v>28</v>
      </c>
      <c r="D3997" t="s">
        <v>10</v>
      </c>
      <c r="E3997" t="s">
        <v>16</v>
      </c>
      <c r="F3997" s="21">
        <v>45386</v>
      </c>
      <c r="G3997" s="21">
        <v>45751</v>
      </c>
      <c r="H3997" t="s">
        <v>12</v>
      </c>
    </row>
    <row r="3998" spans="1:8">
      <c r="A3998">
        <v>13997</v>
      </c>
      <c r="B3998" t="s">
        <v>3320</v>
      </c>
      <c r="C3998" t="s">
        <v>21</v>
      </c>
      <c r="D3998" t="s">
        <v>26</v>
      </c>
      <c r="E3998" t="s">
        <v>22</v>
      </c>
      <c r="F3998" s="21">
        <v>45595</v>
      </c>
      <c r="G3998" s="21">
        <v>45960</v>
      </c>
      <c r="H3998" t="s">
        <v>12</v>
      </c>
    </row>
    <row r="3999" spans="1:8">
      <c r="A3999">
        <v>13998</v>
      </c>
      <c r="B3999" t="s">
        <v>3207</v>
      </c>
      <c r="C3999" t="s">
        <v>21</v>
      </c>
      <c r="D3999" t="s">
        <v>38</v>
      </c>
      <c r="E3999" t="s">
        <v>16</v>
      </c>
      <c r="F3999" s="21">
        <v>45138</v>
      </c>
      <c r="G3999" s="21">
        <v>45503</v>
      </c>
      <c r="H3999" t="s">
        <v>12</v>
      </c>
    </row>
    <row r="4000" spans="1:8">
      <c r="A4000">
        <v>13999</v>
      </c>
      <c r="B4000" t="s">
        <v>3321</v>
      </c>
      <c r="C4000" t="s">
        <v>55</v>
      </c>
      <c r="D4000" t="s">
        <v>38</v>
      </c>
      <c r="E4000" t="s">
        <v>22</v>
      </c>
      <c r="F4000" s="21">
        <v>45068</v>
      </c>
      <c r="G4000" s="21">
        <v>45433</v>
      </c>
      <c r="H4000" t="s">
        <v>12</v>
      </c>
    </row>
    <row r="4001" spans="1:8">
      <c r="A4001">
        <v>14000</v>
      </c>
      <c r="B4001" t="s">
        <v>3322</v>
      </c>
      <c r="C4001" t="s">
        <v>21</v>
      </c>
      <c r="D4001" t="s">
        <v>15</v>
      </c>
      <c r="E4001" t="s">
        <v>22</v>
      </c>
      <c r="F4001" s="21">
        <v>45443</v>
      </c>
      <c r="G4001" s="21">
        <v>45808</v>
      </c>
      <c r="H4001" t="s">
        <v>12</v>
      </c>
    </row>
    <row r="4002" spans="1:8">
      <c r="A4002">
        <v>14001</v>
      </c>
      <c r="B4002" t="s">
        <v>3323</v>
      </c>
      <c r="C4002" t="s">
        <v>55</v>
      </c>
      <c r="D4002" t="s">
        <v>26</v>
      </c>
      <c r="E4002" t="s">
        <v>30</v>
      </c>
      <c r="F4002" s="21">
        <v>45456</v>
      </c>
      <c r="G4002" s="21">
        <v>46186</v>
      </c>
      <c r="H4002" t="s">
        <v>19</v>
      </c>
    </row>
    <row r="4003" spans="1:8">
      <c r="A4003">
        <v>14002</v>
      </c>
      <c r="B4003" t="s">
        <v>3324</v>
      </c>
      <c r="C4003" t="s">
        <v>14</v>
      </c>
      <c r="D4003" t="s">
        <v>18</v>
      </c>
      <c r="E4003" t="s">
        <v>11</v>
      </c>
      <c r="F4003" s="21">
        <v>44985</v>
      </c>
      <c r="G4003" s="21">
        <v>45715</v>
      </c>
      <c r="H4003" t="s">
        <v>12</v>
      </c>
    </row>
    <row r="4004" spans="1:8">
      <c r="A4004">
        <v>14003</v>
      </c>
      <c r="B4004" t="s">
        <v>1655</v>
      </c>
      <c r="C4004" t="s">
        <v>21</v>
      </c>
      <c r="D4004" t="s">
        <v>10</v>
      </c>
      <c r="E4004" t="s">
        <v>16</v>
      </c>
      <c r="F4004" s="21">
        <v>45282</v>
      </c>
      <c r="G4004" s="21">
        <v>45462</v>
      </c>
      <c r="H4004" t="s">
        <v>12</v>
      </c>
    </row>
    <row r="4005" spans="1:8">
      <c r="A4005">
        <v>14004</v>
      </c>
      <c r="B4005" t="s">
        <v>3325</v>
      </c>
      <c r="C4005" t="s">
        <v>28</v>
      </c>
      <c r="D4005" t="s">
        <v>18</v>
      </c>
      <c r="E4005" t="s">
        <v>22</v>
      </c>
      <c r="F4005" s="21">
        <v>45131</v>
      </c>
      <c r="G4005" s="21">
        <v>45861</v>
      </c>
      <c r="H4005" t="s">
        <v>12</v>
      </c>
    </row>
    <row r="4006" spans="1:8">
      <c r="A4006">
        <v>14005</v>
      </c>
      <c r="B4006" t="s">
        <v>3326</v>
      </c>
      <c r="C4006" t="s">
        <v>25</v>
      </c>
      <c r="D4006" t="s">
        <v>15</v>
      </c>
      <c r="E4006" t="s">
        <v>22</v>
      </c>
      <c r="F4006" s="21">
        <v>45366</v>
      </c>
      <c r="G4006" s="21">
        <v>45731</v>
      </c>
      <c r="H4006" t="s">
        <v>12</v>
      </c>
    </row>
    <row r="4007" spans="1:8">
      <c r="A4007">
        <v>14006</v>
      </c>
      <c r="B4007" t="s">
        <v>3327</v>
      </c>
      <c r="C4007" t="s">
        <v>25</v>
      </c>
      <c r="D4007" t="s">
        <v>18</v>
      </c>
      <c r="E4007" t="s">
        <v>30</v>
      </c>
      <c r="F4007" s="21">
        <v>45348</v>
      </c>
      <c r="G4007" s="21">
        <v>45713</v>
      </c>
      <c r="H4007" t="s">
        <v>12</v>
      </c>
    </row>
    <row r="4008" spans="1:8">
      <c r="A4008">
        <v>14007</v>
      </c>
      <c r="B4008" t="s">
        <v>3328</v>
      </c>
      <c r="C4008" t="s">
        <v>28</v>
      </c>
      <c r="D4008" t="s">
        <v>15</v>
      </c>
      <c r="E4008" t="s">
        <v>22</v>
      </c>
      <c r="F4008" s="21">
        <v>45438</v>
      </c>
      <c r="G4008" s="21">
        <v>46168</v>
      </c>
      <c r="H4008" t="s">
        <v>19</v>
      </c>
    </row>
    <row r="4009" spans="1:8">
      <c r="A4009">
        <v>14008</v>
      </c>
      <c r="B4009" t="s">
        <v>3329</v>
      </c>
      <c r="C4009" t="s">
        <v>25</v>
      </c>
      <c r="D4009" t="s">
        <v>18</v>
      </c>
      <c r="E4009" t="s">
        <v>22</v>
      </c>
      <c r="F4009" s="21">
        <v>45005</v>
      </c>
      <c r="G4009" s="21">
        <v>45735</v>
      </c>
      <c r="H4009" t="s">
        <v>12</v>
      </c>
    </row>
    <row r="4010" spans="1:8">
      <c r="A4010">
        <v>14009</v>
      </c>
      <c r="B4010" t="s">
        <v>3330</v>
      </c>
      <c r="C4010" t="s">
        <v>21</v>
      </c>
      <c r="D4010" t="s">
        <v>15</v>
      </c>
      <c r="E4010" t="s">
        <v>30</v>
      </c>
      <c r="F4010" s="21">
        <v>45077</v>
      </c>
      <c r="G4010" s="21">
        <v>45257</v>
      </c>
      <c r="H4010" t="s">
        <v>12</v>
      </c>
    </row>
    <row r="4011" spans="1:8">
      <c r="A4011">
        <v>14010</v>
      </c>
      <c r="B4011" t="s">
        <v>163</v>
      </c>
      <c r="C4011" t="s">
        <v>55</v>
      </c>
      <c r="D4011" t="s">
        <v>18</v>
      </c>
      <c r="E4011" t="s">
        <v>22</v>
      </c>
      <c r="F4011" s="21">
        <v>45138</v>
      </c>
      <c r="G4011" s="21">
        <v>45318</v>
      </c>
      <c r="H4011" t="s">
        <v>12</v>
      </c>
    </row>
    <row r="4012" spans="1:8">
      <c r="A4012">
        <v>14011</v>
      </c>
      <c r="B4012" t="s">
        <v>3331</v>
      </c>
      <c r="C4012" t="s">
        <v>21</v>
      </c>
      <c r="D4012" t="s">
        <v>18</v>
      </c>
      <c r="E4012" t="s">
        <v>22</v>
      </c>
      <c r="F4012" s="21">
        <v>45032</v>
      </c>
      <c r="G4012" s="21">
        <v>45212</v>
      </c>
      <c r="H4012" t="s">
        <v>12</v>
      </c>
    </row>
    <row r="4013" spans="1:8">
      <c r="A4013">
        <v>14012</v>
      </c>
      <c r="B4013" t="s">
        <v>3332</v>
      </c>
      <c r="C4013" t="s">
        <v>55</v>
      </c>
      <c r="D4013" t="s">
        <v>10</v>
      </c>
      <c r="E4013" t="s">
        <v>22</v>
      </c>
      <c r="F4013" s="21">
        <v>45363</v>
      </c>
      <c r="G4013" s="21">
        <v>46093</v>
      </c>
      <c r="H4013" t="s">
        <v>19</v>
      </c>
    </row>
    <row r="4014" spans="1:8">
      <c r="A4014">
        <v>14013</v>
      </c>
      <c r="B4014" t="s">
        <v>3333</v>
      </c>
      <c r="C4014" t="s">
        <v>9</v>
      </c>
      <c r="D4014" t="s">
        <v>38</v>
      </c>
      <c r="E4014" t="s">
        <v>11</v>
      </c>
      <c r="F4014" s="21">
        <v>44985</v>
      </c>
      <c r="G4014" s="21">
        <v>45350</v>
      </c>
      <c r="H4014" t="s">
        <v>12</v>
      </c>
    </row>
    <row r="4015" spans="1:8">
      <c r="A4015">
        <v>14014</v>
      </c>
      <c r="B4015" t="s">
        <v>3334</v>
      </c>
      <c r="C4015" t="s">
        <v>28</v>
      </c>
      <c r="D4015" t="s">
        <v>10</v>
      </c>
      <c r="E4015" t="s">
        <v>16</v>
      </c>
      <c r="F4015" s="21">
        <v>45222</v>
      </c>
      <c r="G4015" s="21">
        <v>45587</v>
      </c>
      <c r="H4015" t="s">
        <v>12</v>
      </c>
    </row>
    <row r="4016" spans="1:8">
      <c r="A4016">
        <v>14015</v>
      </c>
      <c r="B4016" t="s">
        <v>3335</v>
      </c>
      <c r="C4016" t="s">
        <v>55</v>
      </c>
      <c r="D4016" t="s">
        <v>15</v>
      </c>
      <c r="E4016" t="s">
        <v>35</v>
      </c>
      <c r="F4016" s="21">
        <v>45165</v>
      </c>
      <c r="G4016" s="21">
        <v>45345</v>
      </c>
      <c r="H4016" t="s">
        <v>12</v>
      </c>
    </row>
    <row r="4017" spans="1:8">
      <c r="A4017">
        <v>14016</v>
      </c>
      <c r="B4017" t="s">
        <v>3336</v>
      </c>
      <c r="C4017" t="s">
        <v>9</v>
      </c>
      <c r="D4017" t="s">
        <v>38</v>
      </c>
      <c r="E4017" t="s">
        <v>35</v>
      </c>
      <c r="F4017" s="21">
        <v>44935</v>
      </c>
      <c r="G4017" s="21">
        <v>45115</v>
      </c>
      <c r="H4017" t="s">
        <v>12</v>
      </c>
    </row>
    <row r="4018" spans="1:8">
      <c r="A4018">
        <v>14017</v>
      </c>
      <c r="B4018" t="s">
        <v>3337</v>
      </c>
      <c r="C4018" t="s">
        <v>21</v>
      </c>
      <c r="D4018" t="s">
        <v>26</v>
      </c>
      <c r="E4018" t="s">
        <v>11</v>
      </c>
      <c r="F4018" s="21">
        <v>45350</v>
      </c>
      <c r="G4018" s="21">
        <v>46080</v>
      </c>
      <c r="H4018" t="s">
        <v>19</v>
      </c>
    </row>
    <row r="4019" spans="1:8">
      <c r="A4019">
        <v>14018</v>
      </c>
      <c r="B4019" t="s">
        <v>3338</v>
      </c>
      <c r="C4019" t="s">
        <v>9</v>
      </c>
      <c r="D4019" t="s">
        <v>26</v>
      </c>
      <c r="E4019" t="s">
        <v>30</v>
      </c>
      <c r="F4019" s="21">
        <v>45115</v>
      </c>
      <c r="G4019" s="21">
        <v>45845</v>
      </c>
      <c r="H4019" t="s">
        <v>12</v>
      </c>
    </row>
    <row r="4020" spans="1:8">
      <c r="A4020">
        <v>14019</v>
      </c>
      <c r="B4020" t="s">
        <v>3339</v>
      </c>
      <c r="C4020" t="s">
        <v>55</v>
      </c>
      <c r="D4020" t="s">
        <v>26</v>
      </c>
      <c r="E4020" t="s">
        <v>16</v>
      </c>
      <c r="F4020" s="21">
        <v>45359</v>
      </c>
      <c r="G4020" s="21">
        <v>46089</v>
      </c>
      <c r="H4020" t="s">
        <v>19</v>
      </c>
    </row>
    <row r="4021" spans="1:8">
      <c r="A4021">
        <v>14020</v>
      </c>
      <c r="B4021" t="s">
        <v>2143</v>
      </c>
      <c r="C4021" t="s">
        <v>55</v>
      </c>
      <c r="D4021" t="s">
        <v>38</v>
      </c>
      <c r="E4021" t="s">
        <v>16</v>
      </c>
      <c r="F4021" s="21">
        <v>45148</v>
      </c>
      <c r="G4021" s="21">
        <v>45328</v>
      </c>
      <c r="H4021" t="s">
        <v>12</v>
      </c>
    </row>
    <row r="4022" spans="1:8">
      <c r="A4022">
        <v>14021</v>
      </c>
      <c r="B4022" t="s">
        <v>3340</v>
      </c>
      <c r="C4022" t="s">
        <v>55</v>
      </c>
      <c r="D4022" t="s">
        <v>26</v>
      </c>
      <c r="E4022" t="s">
        <v>30</v>
      </c>
      <c r="F4022" s="21">
        <v>44938</v>
      </c>
      <c r="G4022" s="21">
        <v>45118</v>
      </c>
      <c r="H4022" t="s">
        <v>12</v>
      </c>
    </row>
    <row r="4023" spans="1:8">
      <c r="A4023">
        <v>14022</v>
      </c>
      <c r="B4023" t="s">
        <v>1351</v>
      </c>
      <c r="C4023" t="s">
        <v>21</v>
      </c>
      <c r="D4023" t="s">
        <v>18</v>
      </c>
      <c r="E4023" t="s">
        <v>11</v>
      </c>
      <c r="F4023" s="21">
        <v>45350</v>
      </c>
      <c r="G4023" s="21">
        <v>45715</v>
      </c>
      <c r="H4023" t="s">
        <v>12</v>
      </c>
    </row>
    <row r="4024" spans="1:8">
      <c r="A4024">
        <v>14023</v>
      </c>
      <c r="B4024" t="s">
        <v>3341</v>
      </c>
      <c r="C4024" t="s">
        <v>25</v>
      </c>
      <c r="D4024" t="s">
        <v>38</v>
      </c>
      <c r="E4024" t="s">
        <v>35</v>
      </c>
      <c r="F4024" s="21">
        <v>45156</v>
      </c>
      <c r="G4024" s="21">
        <v>45336</v>
      </c>
      <c r="H4024" t="s">
        <v>12</v>
      </c>
    </row>
    <row r="4025" spans="1:8">
      <c r="A4025">
        <v>14024</v>
      </c>
      <c r="B4025" t="s">
        <v>3342</v>
      </c>
      <c r="C4025" t="s">
        <v>21</v>
      </c>
      <c r="D4025" t="s">
        <v>15</v>
      </c>
      <c r="E4025" t="s">
        <v>30</v>
      </c>
      <c r="F4025" s="21">
        <v>45381</v>
      </c>
      <c r="G4025" s="21">
        <v>45746</v>
      </c>
      <c r="H4025" t="s">
        <v>12</v>
      </c>
    </row>
    <row r="4026" spans="1:8">
      <c r="A4026">
        <v>14025</v>
      </c>
      <c r="B4026" t="s">
        <v>3343</v>
      </c>
      <c r="C4026" t="s">
        <v>9</v>
      </c>
      <c r="D4026" t="s">
        <v>15</v>
      </c>
      <c r="E4026" t="s">
        <v>11</v>
      </c>
      <c r="F4026" s="21">
        <v>45503</v>
      </c>
      <c r="G4026" s="21">
        <v>45683</v>
      </c>
      <c r="H4026" t="s">
        <v>12</v>
      </c>
    </row>
    <row r="4027" spans="1:8">
      <c r="A4027">
        <v>14026</v>
      </c>
      <c r="B4027" t="s">
        <v>3344</v>
      </c>
      <c r="C4027" t="s">
        <v>25</v>
      </c>
      <c r="D4027" t="s">
        <v>10</v>
      </c>
      <c r="E4027" t="s">
        <v>16</v>
      </c>
      <c r="F4027" s="21">
        <v>45087</v>
      </c>
      <c r="G4027" s="21">
        <v>45452</v>
      </c>
      <c r="H4027" t="s">
        <v>12</v>
      </c>
    </row>
    <row r="4028" spans="1:8">
      <c r="A4028">
        <v>14027</v>
      </c>
      <c r="B4028" t="s">
        <v>3345</v>
      </c>
      <c r="C4028" t="s">
        <v>28</v>
      </c>
      <c r="D4028" t="s">
        <v>10</v>
      </c>
      <c r="E4028" t="s">
        <v>16</v>
      </c>
      <c r="F4028" s="21">
        <v>45545</v>
      </c>
      <c r="G4028" s="21">
        <v>45725</v>
      </c>
      <c r="H4028" t="s">
        <v>12</v>
      </c>
    </row>
    <row r="4029" spans="1:8">
      <c r="A4029">
        <v>14028</v>
      </c>
      <c r="B4029" t="s">
        <v>3346</v>
      </c>
      <c r="C4029" t="s">
        <v>21</v>
      </c>
      <c r="D4029" t="s">
        <v>18</v>
      </c>
      <c r="E4029" t="s">
        <v>22</v>
      </c>
      <c r="F4029" s="21">
        <v>45088</v>
      </c>
      <c r="G4029" s="21">
        <v>45453</v>
      </c>
      <c r="H4029" t="s">
        <v>12</v>
      </c>
    </row>
    <row r="4030" spans="1:8">
      <c r="A4030">
        <v>14029</v>
      </c>
      <c r="B4030" t="s">
        <v>3347</v>
      </c>
      <c r="C4030" t="s">
        <v>9</v>
      </c>
      <c r="D4030" t="s">
        <v>18</v>
      </c>
      <c r="E4030" t="s">
        <v>35</v>
      </c>
      <c r="F4030" s="21">
        <v>45047</v>
      </c>
      <c r="G4030" s="21">
        <v>45412</v>
      </c>
      <c r="H4030" t="s">
        <v>12</v>
      </c>
    </row>
    <row r="4031" spans="1:8">
      <c r="A4031">
        <v>14030</v>
      </c>
      <c r="B4031" t="s">
        <v>3348</v>
      </c>
      <c r="C4031" t="s">
        <v>14</v>
      </c>
      <c r="D4031" t="s">
        <v>26</v>
      </c>
      <c r="E4031" t="s">
        <v>30</v>
      </c>
      <c r="F4031" s="21">
        <v>45503</v>
      </c>
      <c r="G4031" s="21">
        <v>45868</v>
      </c>
      <c r="H4031" t="s">
        <v>12</v>
      </c>
    </row>
    <row r="4032" spans="1:8">
      <c r="A4032">
        <v>14031</v>
      </c>
      <c r="B4032" t="s">
        <v>3349</v>
      </c>
      <c r="C4032" t="s">
        <v>55</v>
      </c>
      <c r="D4032" t="s">
        <v>38</v>
      </c>
      <c r="E4032" t="s">
        <v>22</v>
      </c>
      <c r="F4032" s="21">
        <v>45331</v>
      </c>
      <c r="G4032" s="21">
        <v>46061</v>
      </c>
      <c r="H4032" t="s">
        <v>19</v>
      </c>
    </row>
    <row r="4033" spans="1:8">
      <c r="A4033">
        <v>14032</v>
      </c>
      <c r="B4033" t="s">
        <v>1554</v>
      </c>
      <c r="C4033" t="s">
        <v>55</v>
      </c>
      <c r="D4033" t="s">
        <v>18</v>
      </c>
      <c r="E4033" t="s">
        <v>35</v>
      </c>
      <c r="F4033" s="21">
        <v>45586</v>
      </c>
      <c r="G4033" s="21">
        <v>45951</v>
      </c>
      <c r="H4033" t="s">
        <v>12</v>
      </c>
    </row>
    <row r="4034" spans="1:8">
      <c r="A4034">
        <v>14033</v>
      </c>
      <c r="B4034" t="s">
        <v>3350</v>
      </c>
      <c r="C4034" t="s">
        <v>28</v>
      </c>
      <c r="D4034" t="s">
        <v>38</v>
      </c>
      <c r="E4034" t="s">
        <v>30</v>
      </c>
      <c r="F4034" s="21">
        <v>45565</v>
      </c>
      <c r="G4034" s="21">
        <v>46295</v>
      </c>
      <c r="H4034" t="s">
        <v>19</v>
      </c>
    </row>
    <row r="4035" spans="1:8">
      <c r="A4035">
        <v>14034</v>
      </c>
      <c r="B4035" t="s">
        <v>191</v>
      </c>
      <c r="C4035" t="s">
        <v>25</v>
      </c>
      <c r="D4035" t="s">
        <v>26</v>
      </c>
      <c r="E4035" t="s">
        <v>22</v>
      </c>
      <c r="F4035" s="21">
        <v>44927</v>
      </c>
      <c r="G4035" s="21">
        <v>45657</v>
      </c>
      <c r="H4035" t="s">
        <v>12</v>
      </c>
    </row>
    <row r="4036" spans="1:8">
      <c r="A4036">
        <v>14035</v>
      </c>
      <c r="B4036" t="s">
        <v>3351</v>
      </c>
      <c r="C4036" t="s">
        <v>55</v>
      </c>
      <c r="D4036" t="s">
        <v>10</v>
      </c>
      <c r="E4036" t="s">
        <v>16</v>
      </c>
      <c r="F4036" s="21">
        <v>45355</v>
      </c>
      <c r="G4036" s="21">
        <v>46085</v>
      </c>
      <c r="H4036" t="s">
        <v>19</v>
      </c>
    </row>
    <row r="4037" spans="1:8">
      <c r="A4037">
        <v>14036</v>
      </c>
      <c r="B4037" t="s">
        <v>3352</v>
      </c>
      <c r="C4037" t="s">
        <v>55</v>
      </c>
      <c r="D4037" t="s">
        <v>26</v>
      </c>
      <c r="E4037" t="s">
        <v>11</v>
      </c>
      <c r="F4037" s="21">
        <v>44972</v>
      </c>
      <c r="G4037" s="21">
        <v>45702</v>
      </c>
      <c r="H4037" t="s">
        <v>12</v>
      </c>
    </row>
    <row r="4038" spans="1:8">
      <c r="A4038">
        <v>14037</v>
      </c>
      <c r="B4038" t="s">
        <v>3353</v>
      </c>
      <c r="C4038" t="s">
        <v>28</v>
      </c>
      <c r="D4038" t="s">
        <v>18</v>
      </c>
      <c r="E4038" t="s">
        <v>35</v>
      </c>
      <c r="F4038" s="21">
        <v>44974</v>
      </c>
      <c r="G4038" s="21">
        <v>45154</v>
      </c>
      <c r="H4038" t="s">
        <v>12</v>
      </c>
    </row>
    <row r="4039" spans="1:8">
      <c r="A4039">
        <v>14038</v>
      </c>
      <c r="B4039" t="s">
        <v>3354</v>
      </c>
      <c r="C4039" t="s">
        <v>25</v>
      </c>
      <c r="D4039" t="s">
        <v>10</v>
      </c>
      <c r="E4039" t="s">
        <v>11</v>
      </c>
      <c r="F4039" s="21">
        <v>45561</v>
      </c>
      <c r="G4039" s="21">
        <v>45741</v>
      </c>
      <c r="H4039" t="s">
        <v>12</v>
      </c>
    </row>
    <row r="4040" spans="1:8">
      <c r="A4040">
        <v>14039</v>
      </c>
      <c r="B4040" t="s">
        <v>3355</v>
      </c>
      <c r="C4040" t="s">
        <v>28</v>
      </c>
      <c r="D4040" t="s">
        <v>15</v>
      </c>
      <c r="E4040" t="s">
        <v>16</v>
      </c>
      <c r="F4040" s="21">
        <v>45525</v>
      </c>
      <c r="G4040" s="21">
        <v>45705</v>
      </c>
      <c r="H4040" t="s">
        <v>12</v>
      </c>
    </row>
    <row r="4041" spans="1:8">
      <c r="A4041">
        <v>14040</v>
      </c>
      <c r="B4041" t="s">
        <v>2903</v>
      </c>
      <c r="C4041" t="s">
        <v>25</v>
      </c>
      <c r="D4041" t="s">
        <v>18</v>
      </c>
      <c r="E4041" t="s">
        <v>11</v>
      </c>
      <c r="F4041" s="21">
        <v>45138</v>
      </c>
      <c r="G4041" s="21">
        <v>45318</v>
      </c>
      <c r="H4041" t="s">
        <v>12</v>
      </c>
    </row>
    <row r="4042" spans="1:8">
      <c r="A4042">
        <v>14041</v>
      </c>
      <c r="B4042" t="s">
        <v>3356</v>
      </c>
      <c r="C4042" t="s">
        <v>21</v>
      </c>
      <c r="D4042" t="s">
        <v>10</v>
      </c>
      <c r="E4042" t="s">
        <v>16</v>
      </c>
      <c r="F4042" s="21">
        <v>44968</v>
      </c>
      <c r="G4042" s="21">
        <v>45148</v>
      </c>
      <c r="H4042" t="s">
        <v>12</v>
      </c>
    </row>
    <row r="4043" spans="1:8">
      <c r="A4043">
        <v>14042</v>
      </c>
      <c r="B4043" t="s">
        <v>3357</v>
      </c>
      <c r="C4043" t="s">
        <v>14</v>
      </c>
      <c r="D4043" t="s">
        <v>10</v>
      </c>
      <c r="E4043" t="s">
        <v>30</v>
      </c>
      <c r="F4043" s="21">
        <v>44987</v>
      </c>
      <c r="G4043" s="21">
        <v>45167</v>
      </c>
      <c r="H4043" t="s">
        <v>12</v>
      </c>
    </row>
    <row r="4044" spans="1:8">
      <c r="A4044">
        <v>14043</v>
      </c>
      <c r="B4044" t="s">
        <v>3358</v>
      </c>
      <c r="C4044" t="s">
        <v>25</v>
      </c>
      <c r="D4044" t="s">
        <v>10</v>
      </c>
      <c r="E4044" t="s">
        <v>30</v>
      </c>
      <c r="F4044" s="21">
        <v>45626</v>
      </c>
      <c r="G4044" s="21">
        <v>45806</v>
      </c>
      <c r="H4044" t="s">
        <v>12</v>
      </c>
    </row>
    <row r="4045" spans="1:8">
      <c r="A4045">
        <v>14044</v>
      </c>
      <c r="B4045" t="s">
        <v>3359</v>
      </c>
      <c r="C4045" t="s">
        <v>28</v>
      </c>
      <c r="D4045" t="s">
        <v>15</v>
      </c>
      <c r="E4045" t="s">
        <v>35</v>
      </c>
      <c r="F4045" s="21">
        <v>45500</v>
      </c>
      <c r="G4045" s="21">
        <v>45865</v>
      </c>
      <c r="H4045" t="s">
        <v>12</v>
      </c>
    </row>
    <row r="4046" spans="1:8">
      <c r="A4046">
        <v>14045</v>
      </c>
      <c r="B4046" t="s">
        <v>3360</v>
      </c>
      <c r="C4046" t="s">
        <v>28</v>
      </c>
      <c r="D4046" t="s">
        <v>18</v>
      </c>
      <c r="E4046" t="s">
        <v>11</v>
      </c>
      <c r="F4046" s="21">
        <v>45124</v>
      </c>
      <c r="G4046" s="21">
        <v>45304</v>
      </c>
      <c r="H4046" t="s">
        <v>12</v>
      </c>
    </row>
    <row r="4047" spans="1:8">
      <c r="A4047">
        <v>14046</v>
      </c>
      <c r="B4047" t="s">
        <v>3361</v>
      </c>
      <c r="C4047" t="s">
        <v>55</v>
      </c>
      <c r="D4047" t="s">
        <v>18</v>
      </c>
      <c r="E4047" t="s">
        <v>35</v>
      </c>
      <c r="F4047" s="21">
        <v>45363</v>
      </c>
      <c r="G4047" s="21">
        <v>45543</v>
      </c>
      <c r="H4047" t="s">
        <v>12</v>
      </c>
    </row>
    <row r="4048" spans="1:8">
      <c r="A4048">
        <v>14047</v>
      </c>
      <c r="B4048" t="s">
        <v>2566</v>
      </c>
      <c r="C4048" t="s">
        <v>9</v>
      </c>
      <c r="D4048" t="s">
        <v>10</v>
      </c>
      <c r="E4048" t="s">
        <v>35</v>
      </c>
      <c r="F4048" s="21">
        <v>45478</v>
      </c>
      <c r="G4048" s="21">
        <v>46208</v>
      </c>
      <c r="H4048" t="s">
        <v>19</v>
      </c>
    </row>
    <row r="4049" spans="1:8">
      <c r="A4049">
        <v>14048</v>
      </c>
      <c r="B4049" t="s">
        <v>3362</v>
      </c>
      <c r="C4049" t="s">
        <v>21</v>
      </c>
      <c r="D4049" t="s">
        <v>10</v>
      </c>
      <c r="E4049" t="s">
        <v>30</v>
      </c>
      <c r="F4049" s="21">
        <v>45019</v>
      </c>
      <c r="G4049" s="21">
        <v>45199</v>
      </c>
      <c r="H4049" t="s">
        <v>12</v>
      </c>
    </row>
    <row r="4050" spans="1:8">
      <c r="A4050">
        <v>14049</v>
      </c>
      <c r="B4050" t="s">
        <v>3363</v>
      </c>
      <c r="C4050" t="s">
        <v>9</v>
      </c>
      <c r="D4050" t="s">
        <v>38</v>
      </c>
      <c r="E4050" t="s">
        <v>30</v>
      </c>
      <c r="F4050" s="21">
        <v>45539</v>
      </c>
      <c r="G4050" s="21">
        <v>45904</v>
      </c>
      <c r="H4050" t="s">
        <v>12</v>
      </c>
    </row>
    <row r="4051" spans="1:8">
      <c r="A4051">
        <v>14050</v>
      </c>
      <c r="B4051" t="s">
        <v>197</v>
      </c>
      <c r="C4051" t="s">
        <v>28</v>
      </c>
      <c r="D4051" t="s">
        <v>15</v>
      </c>
      <c r="E4051" t="s">
        <v>11</v>
      </c>
      <c r="F4051" s="21">
        <v>44984</v>
      </c>
      <c r="G4051" s="21">
        <v>45164</v>
      </c>
      <c r="H4051" t="s">
        <v>12</v>
      </c>
    </row>
    <row r="4052" spans="1:8">
      <c r="A4052">
        <v>14051</v>
      </c>
      <c r="B4052" t="s">
        <v>3364</v>
      </c>
      <c r="C4052" t="s">
        <v>55</v>
      </c>
      <c r="D4052" t="s">
        <v>38</v>
      </c>
      <c r="E4052" t="s">
        <v>11</v>
      </c>
      <c r="F4052" s="21">
        <v>45004</v>
      </c>
      <c r="G4052" s="21">
        <v>45369</v>
      </c>
      <c r="H4052" t="s">
        <v>12</v>
      </c>
    </row>
    <row r="4053" spans="1:8">
      <c r="A4053">
        <v>14052</v>
      </c>
      <c r="B4053" t="s">
        <v>3365</v>
      </c>
      <c r="C4053" t="s">
        <v>28</v>
      </c>
      <c r="D4053" t="s">
        <v>10</v>
      </c>
      <c r="E4053" t="s">
        <v>30</v>
      </c>
      <c r="F4053" s="21">
        <v>45090</v>
      </c>
      <c r="G4053" s="21">
        <v>45270</v>
      </c>
      <c r="H4053" t="s">
        <v>12</v>
      </c>
    </row>
    <row r="4054" spans="1:8">
      <c r="A4054">
        <v>14053</v>
      </c>
      <c r="B4054" t="s">
        <v>2801</v>
      </c>
      <c r="C4054" t="s">
        <v>55</v>
      </c>
      <c r="D4054" t="s">
        <v>18</v>
      </c>
      <c r="E4054" t="s">
        <v>35</v>
      </c>
      <c r="F4054" s="21">
        <v>45201</v>
      </c>
      <c r="G4054" s="21">
        <v>45931</v>
      </c>
      <c r="H4054" t="s">
        <v>12</v>
      </c>
    </row>
    <row r="4055" spans="1:8">
      <c r="A4055">
        <v>14054</v>
      </c>
      <c r="B4055" t="s">
        <v>3366</v>
      </c>
      <c r="C4055" t="s">
        <v>21</v>
      </c>
      <c r="D4055" t="s">
        <v>38</v>
      </c>
      <c r="E4055" t="s">
        <v>30</v>
      </c>
      <c r="F4055" s="21">
        <v>45564</v>
      </c>
      <c r="G4055" s="21">
        <v>45744</v>
      </c>
      <c r="H4055" t="s">
        <v>12</v>
      </c>
    </row>
    <row r="4056" spans="1:8">
      <c r="A4056">
        <v>14055</v>
      </c>
      <c r="B4056" t="s">
        <v>2446</v>
      </c>
      <c r="C4056" t="s">
        <v>21</v>
      </c>
      <c r="D4056" t="s">
        <v>38</v>
      </c>
      <c r="E4056" t="s">
        <v>22</v>
      </c>
      <c r="F4056" s="21">
        <v>45004</v>
      </c>
      <c r="G4056" s="21">
        <v>45734</v>
      </c>
      <c r="H4056" t="s">
        <v>12</v>
      </c>
    </row>
    <row r="4057" spans="1:8">
      <c r="A4057">
        <v>14056</v>
      </c>
      <c r="B4057" t="s">
        <v>3367</v>
      </c>
      <c r="C4057" t="s">
        <v>55</v>
      </c>
      <c r="D4057" t="s">
        <v>10</v>
      </c>
      <c r="E4057" t="s">
        <v>11</v>
      </c>
      <c r="F4057" s="21">
        <v>45337</v>
      </c>
      <c r="G4057" s="21">
        <v>45517</v>
      </c>
      <c r="H4057" t="s">
        <v>12</v>
      </c>
    </row>
    <row r="4058" spans="1:8">
      <c r="A4058">
        <v>14057</v>
      </c>
      <c r="B4058" t="s">
        <v>3368</v>
      </c>
      <c r="C4058" t="s">
        <v>25</v>
      </c>
      <c r="D4058" t="s">
        <v>38</v>
      </c>
      <c r="E4058" t="s">
        <v>30</v>
      </c>
      <c r="F4058" s="21">
        <v>45081</v>
      </c>
      <c r="G4058" s="21">
        <v>45811</v>
      </c>
      <c r="H4058" t="s">
        <v>12</v>
      </c>
    </row>
    <row r="4059" spans="1:8">
      <c r="A4059">
        <v>14058</v>
      </c>
      <c r="B4059" t="s">
        <v>3369</v>
      </c>
      <c r="C4059" t="s">
        <v>14</v>
      </c>
      <c r="D4059" t="s">
        <v>38</v>
      </c>
      <c r="E4059" t="s">
        <v>30</v>
      </c>
      <c r="F4059" s="21">
        <v>45319</v>
      </c>
      <c r="G4059" s="21">
        <v>45499</v>
      </c>
      <c r="H4059" t="s">
        <v>12</v>
      </c>
    </row>
    <row r="4060" spans="1:8">
      <c r="A4060">
        <v>14059</v>
      </c>
      <c r="B4060" t="s">
        <v>3370</v>
      </c>
      <c r="C4060" t="s">
        <v>14</v>
      </c>
      <c r="D4060" t="s">
        <v>26</v>
      </c>
      <c r="E4060" t="s">
        <v>35</v>
      </c>
      <c r="F4060" s="21">
        <v>45362</v>
      </c>
      <c r="G4060" s="21">
        <v>45542</v>
      </c>
      <c r="H4060" t="s">
        <v>12</v>
      </c>
    </row>
    <row r="4061" spans="1:8">
      <c r="A4061">
        <v>14060</v>
      </c>
      <c r="B4061" t="s">
        <v>3371</v>
      </c>
      <c r="C4061" t="s">
        <v>9</v>
      </c>
      <c r="D4061" t="s">
        <v>26</v>
      </c>
      <c r="E4061" t="s">
        <v>35</v>
      </c>
      <c r="F4061" s="21">
        <v>45534</v>
      </c>
      <c r="G4061" s="21">
        <v>45714</v>
      </c>
      <c r="H4061" t="s">
        <v>12</v>
      </c>
    </row>
    <row r="4062" spans="1:8">
      <c r="A4062">
        <v>14061</v>
      </c>
      <c r="B4062" t="s">
        <v>662</v>
      </c>
      <c r="C4062" t="s">
        <v>25</v>
      </c>
      <c r="D4062" t="s">
        <v>10</v>
      </c>
      <c r="E4062" t="s">
        <v>11</v>
      </c>
      <c r="F4062" s="21">
        <v>45203</v>
      </c>
      <c r="G4062" s="21">
        <v>45383</v>
      </c>
      <c r="H4062" t="s">
        <v>12</v>
      </c>
    </row>
    <row r="4063" spans="1:8">
      <c r="A4063">
        <v>14062</v>
      </c>
      <c r="B4063" t="s">
        <v>1435</v>
      </c>
      <c r="C4063" t="s">
        <v>14</v>
      </c>
      <c r="D4063" t="s">
        <v>26</v>
      </c>
      <c r="E4063" t="s">
        <v>16</v>
      </c>
      <c r="F4063" s="21">
        <v>45289</v>
      </c>
      <c r="G4063" s="21">
        <v>46019</v>
      </c>
      <c r="H4063" t="s">
        <v>12</v>
      </c>
    </row>
    <row r="4064" spans="1:8">
      <c r="A4064">
        <v>14063</v>
      </c>
      <c r="B4064" t="s">
        <v>3372</v>
      </c>
      <c r="C4064" t="s">
        <v>25</v>
      </c>
      <c r="D4064" t="s">
        <v>26</v>
      </c>
      <c r="E4064" t="s">
        <v>30</v>
      </c>
      <c r="F4064" s="21">
        <v>45023</v>
      </c>
      <c r="G4064" s="21">
        <v>45388</v>
      </c>
      <c r="H4064" t="s">
        <v>12</v>
      </c>
    </row>
    <row r="4065" spans="1:8">
      <c r="A4065">
        <v>14064</v>
      </c>
      <c r="B4065" t="s">
        <v>2980</v>
      </c>
      <c r="C4065" t="s">
        <v>9</v>
      </c>
      <c r="D4065" t="s">
        <v>15</v>
      </c>
      <c r="E4065" t="s">
        <v>16</v>
      </c>
      <c r="F4065" s="21">
        <v>45233</v>
      </c>
      <c r="G4065" s="21">
        <v>45413</v>
      </c>
      <c r="H4065" t="s">
        <v>12</v>
      </c>
    </row>
    <row r="4066" spans="1:8">
      <c r="A4066">
        <v>14065</v>
      </c>
      <c r="B4066" t="s">
        <v>3373</v>
      </c>
      <c r="C4066" t="s">
        <v>28</v>
      </c>
      <c r="D4066" t="s">
        <v>38</v>
      </c>
      <c r="E4066" t="s">
        <v>22</v>
      </c>
      <c r="F4066" s="21">
        <v>45532</v>
      </c>
      <c r="G4066" s="21">
        <v>45897</v>
      </c>
      <c r="H4066" t="s">
        <v>12</v>
      </c>
    </row>
    <row r="4067" spans="1:8">
      <c r="A4067">
        <v>14066</v>
      </c>
      <c r="B4067" t="s">
        <v>3374</v>
      </c>
      <c r="C4067" t="s">
        <v>25</v>
      </c>
      <c r="D4067" t="s">
        <v>38</v>
      </c>
      <c r="E4067" t="s">
        <v>35</v>
      </c>
      <c r="F4067" s="21">
        <v>45056</v>
      </c>
      <c r="G4067" s="21">
        <v>45421</v>
      </c>
      <c r="H4067" t="s">
        <v>12</v>
      </c>
    </row>
    <row r="4068" spans="1:8">
      <c r="A4068">
        <v>14067</v>
      </c>
      <c r="B4068" t="s">
        <v>3375</v>
      </c>
      <c r="C4068" t="s">
        <v>21</v>
      </c>
      <c r="D4068" t="s">
        <v>18</v>
      </c>
      <c r="E4068" t="s">
        <v>16</v>
      </c>
      <c r="F4068" s="21">
        <v>45440</v>
      </c>
      <c r="G4068" s="21">
        <v>46170</v>
      </c>
      <c r="H4068" t="s">
        <v>19</v>
      </c>
    </row>
    <row r="4069" spans="1:8">
      <c r="A4069">
        <v>14068</v>
      </c>
      <c r="B4069" t="s">
        <v>3376</v>
      </c>
      <c r="C4069" t="s">
        <v>14</v>
      </c>
      <c r="D4069" t="s">
        <v>10</v>
      </c>
      <c r="E4069" t="s">
        <v>35</v>
      </c>
      <c r="F4069" s="21">
        <v>45039</v>
      </c>
      <c r="G4069" s="21">
        <v>45769</v>
      </c>
      <c r="H4069" t="s">
        <v>12</v>
      </c>
    </row>
    <row r="4070" spans="1:8">
      <c r="A4070">
        <v>14069</v>
      </c>
      <c r="B4070" t="s">
        <v>3377</v>
      </c>
      <c r="C4070" t="s">
        <v>25</v>
      </c>
      <c r="D4070" t="s">
        <v>15</v>
      </c>
      <c r="E4070" t="s">
        <v>22</v>
      </c>
      <c r="F4070" s="21">
        <v>45431</v>
      </c>
      <c r="G4070" s="21">
        <v>45611</v>
      </c>
      <c r="H4070" t="s">
        <v>12</v>
      </c>
    </row>
    <row r="4071" spans="1:8">
      <c r="A4071">
        <v>14070</v>
      </c>
      <c r="B4071" t="s">
        <v>3378</v>
      </c>
      <c r="C4071" t="s">
        <v>14</v>
      </c>
      <c r="D4071" t="s">
        <v>38</v>
      </c>
      <c r="E4071" t="s">
        <v>35</v>
      </c>
      <c r="F4071" s="21">
        <v>45130</v>
      </c>
      <c r="G4071" s="21">
        <v>45310</v>
      </c>
      <c r="H4071" t="s">
        <v>12</v>
      </c>
    </row>
    <row r="4072" spans="1:8">
      <c r="A4072">
        <v>14071</v>
      </c>
      <c r="B4072" t="s">
        <v>3379</v>
      </c>
      <c r="C4072" t="s">
        <v>21</v>
      </c>
      <c r="D4072" t="s">
        <v>15</v>
      </c>
      <c r="E4072" t="s">
        <v>35</v>
      </c>
      <c r="F4072" s="21">
        <v>45498</v>
      </c>
      <c r="G4072" s="21">
        <v>45863</v>
      </c>
      <c r="H4072" t="s">
        <v>12</v>
      </c>
    </row>
    <row r="4073" spans="1:8">
      <c r="A4073">
        <v>14072</v>
      </c>
      <c r="B4073" t="s">
        <v>3380</v>
      </c>
      <c r="C4073" t="s">
        <v>25</v>
      </c>
      <c r="D4073" t="s">
        <v>15</v>
      </c>
      <c r="E4073" t="s">
        <v>16</v>
      </c>
      <c r="F4073" s="21">
        <v>45096</v>
      </c>
      <c r="G4073" s="21">
        <v>45461</v>
      </c>
      <c r="H4073" t="s">
        <v>12</v>
      </c>
    </row>
    <row r="4074" spans="1:8">
      <c r="A4074">
        <v>14073</v>
      </c>
      <c r="B4074" t="s">
        <v>3381</v>
      </c>
      <c r="C4074" t="s">
        <v>14</v>
      </c>
      <c r="D4074" t="s">
        <v>10</v>
      </c>
      <c r="E4074" t="s">
        <v>22</v>
      </c>
      <c r="F4074" s="21">
        <v>45208</v>
      </c>
      <c r="G4074" s="21">
        <v>45388</v>
      </c>
      <c r="H4074" t="s">
        <v>12</v>
      </c>
    </row>
    <row r="4075" spans="1:8">
      <c r="A4075">
        <v>14074</v>
      </c>
      <c r="B4075" t="s">
        <v>3382</v>
      </c>
      <c r="C4075" t="s">
        <v>25</v>
      </c>
      <c r="D4075" t="s">
        <v>15</v>
      </c>
      <c r="E4075" t="s">
        <v>30</v>
      </c>
      <c r="F4075" s="21">
        <v>45466</v>
      </c>
      <c r="G4075" s="21">
        <v>46196</v>
      </c>
      <c r="H4075" t="s">
        <v>19</v>
      </c>
    </row>
    <row r="4076" spans="1:8">
      <c r="A4076">
        <v>14075</v>
      </c>
      <c r="B4076" t="s">
        <v>1332</v>
      </c>
      <c r="C4076" t="s">
        <v>21</v>
      </c>
      <c r="D4076" t="s">
        <v>10</v>
      </c>
      <c r="E4076" t="s">
        <v>22</v>
      </c>
      <c r="F4076" s="21">
        <v>45416</v>
      </c>
      <c r="G4076" s="21">
        <v>45596</v>
      </c>
      <c r="H4076" t="s">
        <v>12</v>
      </c>
    </row>
    <row r="4077" spans="1:8">
      <c r="A4077">
        <v>14076</v>
      </c>
      <c r="B4077" t="s">
        <v>3383</v>
      </c>
      <c r="C4077" t="s">
        <v>9</v>
      </c>
      <c r="D4077" t="s">
        <v>15</v>
      </c>
      <c r="E4077" t="s">
        <v>30</v>
      </c>
      <c r="F4077" s="21">
        <v>45334</v>
      </c>
      <c r="G4077" s="21">
        <v>45699</v>
      </c>
      <c r="H4077" t="s">
        <v>12</v>
      </c>
    </row>
    <row r="4078" spans="1:8">
      <c r="A4078">
        <v>14077</v>
      </c>
      <c r="B4078" t="s">
        <v>290</v>
      </c>
      <c r="C4078" t="s">
        <v>21</v>
      </c>
      <c r="D4078" t="s">
        <v>10</v>
      </c>
      <c r="E4078" t="s">
        <v>30</v>
      </c>
      <c r="F4078" s="21">
        <v>45148</v>
      </c>
      <c r="G4078" s="21">
        <v>45878</v>
      </c>
      <c r="H4078" t="s">
        <v>12</v>
      </c>
    </row>
    <row r="4079" spans="1:8">
      <c r="A4079">
        <v>14078</v>
      </c>
      <c r="B4079" t="s">
        <v>2957</v>
      </c>
      <c r="C4079" t="s">
        <v>14</v>
      </c>
      <c r="D4079" t="s">
        <v>10</v>
      </c>
      <c r="E4079" t="s">
        <v>16</v>
      </c>
      <c r="F4079" s="21">
        <v>45526</v>
      </c>
      <c r="G4079" s="21">
        <v>45891</v>
      </c>
      <c r="H4079" t="s">
        <v>12</v>
      </c>
    </row>
    <row r="4080" spans="1:8">
      <c r="A4080">
        <v>14079</v>
      </c>
      <c r="B4080" t="s">
        <v>3384</v>
      </c>
      <c r="C4080" t="s">
        <v>21</v>
      </c>
      <c r="D4080" t="s">
        <v>18</v>
      </c>
      <c r="E4080" t="s">
        <v>11</v>
      </c>
      <c r="F4080" s="21">
        <v>45285</v>
      </c>
      <c r="G4080" s="21">
        <v>45465</v>
      </c>
      <c r="H4080" t="s">
        <v>12</v>
      </c>
    </row>
    <row r="4081" spans="1:8">
      <c r="A4081">
        <v>14080</v>
      </c>
      <c r="B4081" t="s">
        <v>777</v>
      </c>
      <c r="C4081" t="s">
        <v>28</v>
      </c>
      <c r="D4081" t="s">
        <v>18</v>
      </c>
      <c r="E4081" t="s">
        <v>30</v>
      </c>
      <c r="F4081" s="21">
        <v>45606</v>
      </c>
      <c r="G4081" s="21">
        <v>46336</v>
      </c>
      <c r="H4081" t="s">
        <v>19</v>
      </c>
    </row>
    <row r="4082" spans="1:8">
      <c r="A4082">
        <v>14081</v>
      </c>
      <c r="B4082" t="s">
        <v>3385</v>
      </c>
      <c r="C4082" t="s">
        <v>25</v>
      </c>
      <c r="D4082" t="s">
        <v>38</v>
      </c>
      <c r="E4082" t="s">
        <v>11</v>
      </c>
      <c r="F4082" s="21">
        <v>45492</v>
      </c>
      <c r="G4082" s="21">
        <v>45857</v>
      </c>
      <c r="H4082" t="s">
        <v>12</v>
      </c>
    </row>
    <row r="4083" spans="1:8">
      <c r="A4083">
        <v>14082</v>
      </c>
      <c r="B4083" t="s">
        <v>3386</v>
      </c>
      <c r="C4083" t="s">
        <v>25</v>
      </c>
      <c r="D4083" t="s">
        <v>18</v>
      </c>
      <c r="E4083" t="s">
        <v>16</v>
      </c>
      <c r="F4083" s="21">
        <v>45019</v>
      </c>
      <c r="G4083" s="21">
        <v>45199</v>
      </c>
      <c r="H4083" t="s">
        <v>12</v>
      </c>
    </row>
    <row r="4084" spans="1:8">
      <c r="A4084">
        <v>14083</v>
      </c>
      <c r="B4084" t="s">
        <v>3387</v>
      </c>
      <c r="C4084" t="s">
        <v>21</v>
      </c>
      <c r="D4084" t="s">
        <v>10</v>
      </c>
      <c r="E4084" t="s">
        <v>16</v>
      </c>
      <c r="F4084" s="21">
        <v>45221</v>
      </c>
      <c r="G4084" s="21">
        <v>45951</v>
      </c>
      <c r="H4084" t="s">
        <v>12</v>
      </c>
    </row>
    <row r="4085" spans="1:8">
      <c r="A4085">
        <v>14084</v>
      </c>
      <c r="B4085" t="s">
        <v>518</v>
      </c>
      <c r="C4085" t="s">
        <v>28</v>
      </c>
      <c r="D4085" t="s">
        <v>26</v>
      </c>
      <c r="E4085" t="s">
        <v>16</v>
      </c>
      <c r="F4085" s="21">
        <v>45547</v>
      </c>
      <c r="G4085" s="21">
        <v>46277</v>
      </c>
      <c r="H4085" t="s">
        <v>19</v>
      </c>
    </row>
    <row r="4086" spans="1:8">
      <c r="A4086">
        <v>14085</v>
      </c>
      <c r="B4086" t="s">
        <v>3388</v>
      </c>
      <c r="C4086" t="s">
        <v>55</v>
      </c>
      <c r="D4086" t="s">
        <v>18</v>
      </c>
      <c r="E4086" t="s">
        <v>22</v>
      </c>
      <c r="F4086" s="21">
        <v>44967</v>
      </c>
      <c r="G4086" s="21">
        <v>45147</v>
      </c>
      <c r="H4086" t="s">
        <v>12</v>
      </c>
    </row>
    <row r="4087" spans="1:8">
      <c r="A4087">
        <v>14086</v>
      </c>
      <c r="B4087" t="s">
        <v>606</v>
      </c>
      <c r="C4087" t="s">
        <v>9</v>
      </c>
      <c r="D4087" t="s">
        <v>10</v>
      </c>
      <c r="E4087" t="s">
        <v>30</v>
      </c>
      <c r="F4087" s="21">
        <v>44980</v>
      </c>
      <c r="G4087" s="21">
        <v>45710</v>
      </c>
      <c r="H4087" t="s">
        <v>12</v>
      </c>
    </row>
    <row r="4088" spans="1:8">
      <c r="A4088">
        <v>14087</v>
      </c>
      <c r="B4088" t="s">
        <v>3031</v>
      </c>
      <c r="C4088" t="s">
        <v>21</v>
      </c>
      <c r="D4088" t="s">
        <v>18</v>
      </c>
      <c r="E4088" t="s">
        <v>16</v>
      </c>
      <c r="F4088" s="21">
        <v>45415</v>
      </c>
      <c r="G4088" s="21">
        <v>45780</v>
      </c>
      <c r="H4088" t="s">
        <v>12</v>
      </c>
    </row>
    <row r="4089" spans="1:8">
      <c r="A4089">
        <v>14088</v>
      </c>
      <c r="B4089" t="s">
        <v>3389</v>
      </c>
      <c r="C4089" t="s">
        <v>9</v>
      </c>
      <c r="D4089" t="s">
        <v>18</v>
      </c>
      <c r="E4089" t="s">
        <v>35</v>
      </c>
      <c r="F4089" s="21">
        <v>45003</v>
      </c>
      <c r="G4089" s="21">
        <v>45183</v>
      </c>
      <c r="H4089" t="s">
        <v>12</v>
      </c>
    </row>
    <row r="4090" spans="1:8">
      <c r="A4090">
        <v>14089</v>
      </c>
      <c r="B4090" t="s">
        <v>3390</v>
      </c>
      <c r="C4090" t="s">
        <v>28</v>
      </c>
      <c r="D4090" t="s">
        <v>18</v>
      </c>
      <c r="E4090" t="s">
        <v>11</v>
      </c>
      <c r="F4090" s="21">
        <v>45306</v>
      </c>
      <c r="G4090" s="21">
        <v>45486</v>
      </c>
      <c r="H4090" t="s">
        <v>12</v>
      </c>
    </row>
    <row r="4091" spans="1:8">
      <c r="A4091">
        <v>14090</v>
      </c>
      <c r="B4091" t="s">
        <v>3391</v>
      </c>
      <c r="C4091" t="s">
        <v>21</v>
      </c>
      <c r="D4091" t="s">
        <v>18</v>
      </c>
      <c r="E4091" t="s">
        <v>11</v>
      </c>
      <c r="F4091" s="21">
        <v>45232</v>
      </c>
      <c r="G4091" s="21">
        <v>45597</v>
      </c>
      <c r="H4091" t="s">
        <v>12</v>
      </c>
    </row>
    <row r="4092" spans="1:8">
      <c r="A4092">
        <v>14091</v>
      </c>
      <c r="B4092" t="s">
        <v>3392</v>
      </c>
      <c r="C4092" t="s">
        <v>28</v>
      </c>
      <c r="D4092" t="s">
        <v>18</v>
      </c>
      <c r="E4092" t="s">
        <v>22</v>
      </c>
      <c r="F4092" s="21">
        <v>44932</v>
      </c>
      <c r="G4092" s="21">
        <v>45662</v>
      </c>
      <c r="H4092" t="s">
        <v>12</v>
      </c>
    </row>
    <row r="4093" spans="1:8">
      <c r="A4093">
        <v>14092</v>
      </c>
      <c r="B4093" t="s">
        <v>707</v>
      </c>
      <c r="C4093" t="s">
        <v>9</v>
      </c>
      <c r="D4093" t="s">
        <v>15</v>
      </c>
      <c r="E4093" t="s">
        <v>11</v>
      </c>
      <c r="F4093" s="21">
        <v>45399</v>
      </c>
      <c r="G4093" s="21">
        <v>45764</v>
      </c>
      <c r="H4093" t="s">
        <v>12</v>
      </c>
    </row>
    <row r="4094" spans="1:8">
      <c r="A4094">
        <v>14093</v>
      </c>
      <c r="B4094" t="s">
        <v>3393</v>
      </c>
      <c r="C4094" t="s">
        <v>25</v>
      </c>
      <c r="D4094" t="s">
        <v>38</v>
      </c>
      <c r="E4094" t="s">
        <v>30</v>
      </c>
      <c r="F4094" s="21">
        <v>45336</v>
      </c>
      <c r="G4094" s="21">
        <v>45516</v>
      </c>
      <c r="H4094" t="s">
        <v>12</v>
      </c>
    </row>
    <row r="4095" spans="1:8">
      <c r="A4095">
        <v>14094</v>
      </c>
      <c r="B4095" t="s">
        <v>3394</v>
      </c>
      <c r="C4095" t="s">
        <v>9</v>
      </c>
      <c r="D4095" t="s">
        <v>38</v>
      </c>
      <c r="E4095" t="s">
        <v>22</v>
      </c>
      <c r="F4095" s="21">
        <v>45059</v>
      </c>
      <c r="G4095" s="21">
        <v>45424</v>
      </c>
      <c r="H4095" t="s">
        <v>12</v>
      </c>
    </row>
    <row r="4096" spans="1:8">
      <c r="A4096">
        <v>14095</v>
      </c>
      <c r="B4096" t="s">
        <v>3395</v>
      </c>
      <c r="C4096" t="s">
        <v>14</v>
      </c>
      <c r="D4096" t="s">
        <v>15</v>
      </c>
      <c r="E4096" t="s">
        <v>30</v>
      </c>
      <c r="F4096" s="21">
        <v>44937</v>
      </c>
      <c r="G4096" s="21">
        <v>45117</v>
      </c>
      <c r="H4096" t="s">
        <v>12</v>
      </c>
    </row>
    <row r="4097" spans="1:8">
      <c r="A4097">
        <v>14096</v>
      </c>
      <c r="B4097" t="s">
        <v>3396</v>
      </c>
      <c r="C4097" t="s">
        <v>21</v>
      </c>
      <c r="D4097" t="s">
        <v>38</v>
      </c>
      <c r="E4097" t="s">
        <v>11</v>
      </c>
      <c r="F4097" s="21">
        <v>45131</v>
      </c>
      <c r="G4097" s="21">
        <v>45496</v>
      </c>
      <c r="H4097" t="s">
        <v>12</v>
      </c>
    </row>
    <row r="4098" spans="1:8">
      <c r="A4098">
        <v>14097</v>
      </c>
      <c r="B4098" t="s">
        <v>2775</v>
      </c>
      <c r="C4098" t="s">
        <v>55</v>
      </c>
      <c r="D4098" t="s">
        <v>38</v>
      </c>
      <c r="E4098" t="s">
        <v>11</v>
      </c>
      <c r="F4098" s="21">
        <v>45155</v>
      </c>
      <c r="G4098" s="21">
        <v>45885</v>
      </c>
      <c r="H4098" t="s">
        <v>12</v>
      </c>
    </row>
    <row r="4099" spans="1:8">
      <c r="A4099">
        <v>14098</v>
      </c>
      <c r="B4099" t="s">
        <v>3397</v>
      </c>
      <c r="C4099" t="s">
        <v>21</v>
      </c>
      <c r="D4099" t="s">
        <v>38</v>
      </c>
      <c r="E4099" t="s">
        <v>16</v>
      </c>
      <c r="F4099" s="21">
        <v>44939</v>
      </c>
      <c r="G4099" s="21">
        <v>45669</v>
      </c>
      <c r="H4099" t="s">
        <v>12</v>
      </c>
    </row>
    <row r="4100" spans="1:8">
      <c r="A4100">
        <v>14099</v>
      </c>
      <c r="B4100" t="s">
        <v>3398</v>
      </c>
      <c r="C4100" t="s">
        <v>25</v>
      </c>
      <c r="D4100" t="s">
        <v>10</v>
      </c>
      <c r="E4100" t="s">
        <v>16</v>
      </c>
      <c r="F4100" s="21">
        <v>45372</v>
      </c>
      <c r="G4100" s="21">
        <v>45737</v>
      </c>
      <c r="H4100" t="s">
        <v>12</v>
      </c>
    </row>
    <row r="4101" spans="1:8">
      <c r="A4101">
        <v>14100</v>
      </c>
      <c r="B4101" t="s">
        <v>3297</v>
      </c>
      <c r="C4101" t="s">
        <v>14</v>
      </c>
      <c r="D4101" t="s">
        <v>26</v>
      </c>
      <c r="E4101" t="s">
        <v>22</v>
      </c>
      <c r="F4101" s="21">
        <v>45284</v>
      </c>
      <c r="G4101" s="21">
        <v>45649</v>
      </c>
      <c r="H4101" t="s">
        <v>12</v>
      </c>
    </row>
    <row r="4102" spans="1:8">
      <c r="A4102">
        <v>14101</v>
      </c>
      <c r="B4102" t="s">
        <v>3399</v>
      </c>
      <c r="C4102" t="s">
        <v>9</v>
      </c>
      <c r="D4102" t="s">
        <v>18</v>
      </c>
      <c r="E4102" t="s">
        <v>22</v>
      </c>
      <c r="F4102" s="21">
        <v>45109</v>
      </c>
      <c r="G4102" s="21">
        <v>45474</v>
      </c>
      <c r="H4102" t="s">
        <v>12</v>
      </c>
    </row>
    <row r="4103" spans="1:8">
      <c r="A4103">
        <v>14102</v>
      </c>
      <c r="B4103" t="s">
        <v>3400</v>
      </c>
      <c r="C4103" t="s">
        <v>28</v>
      </c>
      <c r="D4103" t="s">
        <v>10</v>
      </c>
      <c r="E4103" t="s">
        <v>22</v>
      </c>
      <c r="F4103" s="21">
        <v>45357</v>
      </c>
      <c r="G4103" s="21">
        <v>45537</v>
      </c>
      <c r="H4103" t="s">
        <v>12</v>
      </c>
    </row>
    <row r="4104" spans="1:8">
      <c r="A4104">
        <v>14103</v>
      </c>
      <c r="B4104" t="s">
        <v>3401</v>
      </c>
      <c r="C4104" t="s">
        <v>25</v>
      </c>
      <c r="D4104" t="s">
        <v>15</v>
      </c>
      <c r="E4104" t="s">
        <v>30</v>
      </c>
      <c r="F4104" s="21">
        <v>45111</v>
      </c>
      <c r="G4104" s="21">
        <v>45841</v>
      </c>
      <c r="H4104" t="s">
        <v>12</v>
      </c>
    </row>
    <row r="4105" spans="1:8">
      <c r="A4105">
        <v>14104</v>
      </c>
      <c r="B4105" t="s">
        <v>3402</v>
      </c>
      <c r="C4105" t="s">
        <v>25</v>
      </c>
      <c r="D4105" t="s">
        <v>38</v>
      </c>
      <c r="E4105" t="s">
        <v>16</v>
      </c>
      <c r="F4105" s="21">
        <v>45411</v>
      </c>
      <c r="G4105" s="21">
        <v>45776</v>
      </c>
      <c r="H4105" t="s">
        <v>12</v>
      </c>
    </row>
    <row r="4106" spans="1:8">
      <c r="A4106">
        <v>14105</v>
      </c>
      <c r="B4106" t="s">
        <v>3403</v>
      </c>
      <c r="C4106" t="s">
        <v>9</v>
      </c>
      <c r="D4106" t="s">
        <v>15</v>
      </c>
      <c r="E4106" t="s">
        <v>35</v>
      </c>
      <c r="F4106" s="21">
        <v>45378</v>
      </c>
      <c r="G4106" s="21">
        <v>45558</v>
      </c>
      <c r="H4106" t="s">
        <v>12</v>
      </c>
    </row>
    <row r="4107" spans="1:8">
      <c r="A4107">
        <v>14106</v>
      </c>
      <c r="B4107" t="s">
        <v>3404</v>
      </c>
      <c r="C4107" t="s">
        <v>28</v>
      </c>
      <c r="D4107" t="s">
        <v>15</v>
      </c>
      <c r="E4107" t="s">
        <v>35</v>
      </c>
      <c r="F4107" s="21">
        <v>45120</v>
      </c>
      <c r="G4107" s="21">
        <v>45300</v>
      </c>
      <c r="H4107" t="s">
        <v>12</v>
      </c>
    </row>
    <row r="4108" spans="1:8">
      <c r="A4108">
        <v>14107</v>
      </c>
      <c r="B4108" t="s">
        <v>3173</v>
      </c>
      <c r="C4108" t="s">
        <v>9</v>
      </c>
      <c r="D4108" t="s">
        <v>18</v>
      </c>
      <c r="E4108" t="s">
        <v>30</v>
      </c>
      <c r="F4108" s="21">
        <v>45500</v>
      </c>
      <c r="G4108" s="21">
        <v>45680</v>
      </c>
      <c r="H4108" t="s">
        <v>12</v>
      </c>
    </row>
    <row r="4109" spans="1:8">
      <c r="A4109">
        <v>14108</v>
      </c>
      <c r="B4109" t="s">
        <v>3405</v>
      </c>
      <c r="C4109" t="s">
        <v>25</v>
      </c>
      <c r="D4109" t="s">
        <v>10</v>
      </c>
      <c r="E4109" t="s">
        <v>16</v>
      </c>
      <c r="F4109" s="21">
        <v>45435</v>
      </c>
      <c r="G4109" s="21">
        <v>45615</v>
      </c>
      <c r="H4109" t="s">
        <v>12</v>
      </c>
    </row>
    <row r="4110" spans="1:8">
      <c r="A4110">
        <v>14109</v>
      </c>
      <c r="B4110" t="s">
        <v>1636</v>
      </c>
      <c r="C4110" t="s">
        <v>25</v>
      </c>
      <c r="D4110" t="s">
        <v>38</v>
      </c>
      <c r="E4110" t="s">
        <v>30</v>
      </c>
      <c r="F4110" s="21">
        <v>45128</v>
      </c>
      <c r="G4110" s="21">
        <v>45858</v>
      </c>
      <c r="H4110" t="s">
        <v>12</v>
      </c>
    </row>
    <row r="4111" spans="1:8">
      <c r="A4111">
        <v>14110</v>
      </c>
      <c r="B4111" t="s">
        <v>3406</v>
      </c>
      <c r="C4111" t="s">
        <v>28</v>
      </c>
      <c r="D4111" t="s">
        <v>10</v>
      </c>
      <c r="E4111" t="s">
        <v>22</v>
      </c>
      <c r="F4111" s="21">
        <v>45510</v>
      </c>
      <c r="G4111" s="21">
        <v>45690</v>
      </c>
      <c r="H4111" t="s">
        <v>12</v>
      </c>
    </row>
    <row r="4112" spans="1:8">
      <c r="A4112">
        <v>14111</v>
      </c>
      <c r="B4112" t="s">
        <v>3407</v>
      </c>
      <c r="C4112" t="s">
        <v>25</v>
      </c>
      <c r="D4112" t="s">
        <v>15</v>
      </c>
      <c r="E4112" t="s">
        <v>30</v>
      </c>
      <c r="F4112" s="21">
        <v>45157</v>
      </c>
      <c r="G4112" s="21">
        <v>45522</v>
      </c>
      <c r="H4112" t="s">
        <v>12</v>
      </c>
    </row>
    <row r="4113" spans="1:8">
      <c r="A4113">
        <v>14112</v>
      </c>
      <c r="B4113" t="s">
        <v>858</v>
      </c>
      <c r="C4113" t="s">
        <v>55</v>
      </c>
      <c r="D4113" t="s">
        <v>15</v>
      </c>
      <c r="E4113" t="s">
        <v>35</v>
      </c>
      <c r="F4113" s="21">
        <v>44969</v>
      </c>
      <c r="G4113" s="21">
        <v>45334</v>
      </c>
      <c r="H4113" t="s">
        <v>12</v>
      </c>
    </row>
    <row r="4114" spans="1:8">
      <c r="A4114">
        <v>14113</v>
      </c>
      <c r="B4114" t="s">
        <v>3408</v>
      </c>
      <c r="C4114" t="s">
        <v>21</v>
      </c>
      <c r="D4114" t="s">
        <v>18</v>
      </c>
      <c r="E4114" t="s">
        <v>35</v>
      </c>
      <c r="F4114" s="21">
        <v>45371</v>
      </c>
      <c r="G4114" s="21">
        <v>46101</v>
      </c>
      <c r="H4114" t="s">
        <v>19</v>
      </c>
    </row>
    <row r="4115" spans="1:8">
      <c r="A4115">
        <v>14114</v>
      </c>
      <c r="B4115" t="s">
        <v>1133</v>
      </c>
      <c r="C4115" t="s">
        <v>9</v>
      </c>
      <c r="D4115" t="s">
        <v>26</v>
      </c>
      <c r="E4115" t="s">
        <v>16</v>
      </c>
      <c r="F4115" s="21">
        <v>45536</v>
      </c>
      <c r="G4115" s="21">
        <v>45901</v>
      </c>
      <c r="H4115" t="s">
        <v>12</v>
      </c>
    </row>
    <row r="4116" spans="1:8">
      <c r="A4116">
        <v>14115</v>
      </c>
      <c r="B4116" t="s">
        <v>2691</v>
      </c>
      <c r="C4116" t="s">
        <v>25</v>
      </c>
      <c r="D4116" t="s">
        <v>10</v>
      </c>
      <c r="E4116" t="s">
        <v>22</v>
      </c>
      <c r="F4116" s="21">
        <v>45201</v>
      </c>
      <c r="G4116" s="21">
        <v>45381</v>
      </c>
      <c r="H4116" t="s">
        <v>12</v>
      </c>
    </row>
    <row r="4117" spans="1:8">
      <c r="A4117">
        <v>14116</v>
      </c>
      <c r="B4117" t="s">
        <v>3409</v>
      </c>
      <c r="C4117" t="s">
        <v>14</v>
      </c>
      <c r="D4117" t="s">
        <v>10</v>
      </c>
      <c r="E4117" t="s">
        <v>11</v>
      </c>
      <c r="F4117" s="21">
        <v>45255</v>
      </c>
      <c r="G4117" s="21">
        <v>45985</v>
      </c>
      <c r="H4117" t="s">
        <v>12</v>
      </c>
    </row>
    <row r="4118" spans="1:8">
      <c r="A4118">
        <v>14117</v>
      </c>
      <c r="B4118" t="s">
        <v>3410</v>
      </c>
      <c r="C4118" t="s">
        <v>9</v>
      </c>
      <c r="D4118" t="s">
        <v>15</v>
      </c>
      <c r="E4118" t="s">
        <v>11</v>
      </c>
      <c r="F4118" s="21">
        <v>45415</v>
      </c>
      <c r="G4118" s="21">
        <v>46145</v>
      </c>
      <c r="H4118" t="s">
        <v>19</v>
      </c>
    </row>
    <row r="4119" spans="1:8">
      <c r="A4119">
        <v>14118</v>
      </c>
      <c r="B4119" t="s">
        <v>3411</v>
      </c>
      <c r="C4119" t="s">
        <v>14</v>
      </c>
      <c r="D4119" t="s">
        <v>38</v>
      </c>
      <c r="E4119" t="s">
        <v>16</v>
      </c>
      <c r="F4119" s="21">
        <v>45239</v>
      </c>
      <c r="G4119" s="21">
        <v>45604</v>
      </c>
      <c r="H4119" t="s">
        <v>12</v>
      </c>
    </row>
    <row r="4120" spans="1:8">
      <c r="A4120">
        <v>14119</v>
      </c>
      <c r="B4120" t="s">
        <v>2615</v>
      </c>
      <c r="C4120" t="s">
        <v>14</v>
      </c>
      <c r="D4120" t="s">
        <v>26</v>
      </c>
      <c r="E4120" t="s">
        <v>30</v>
      </c>
      <c r="F4120" s="21">
        <v>45154</v>
      </c>
      <c r="G4120" s="21">
        <v>45519</v>
      </c>
      <c r="H4120" t="s">
        <v>12</v>
      </c>
    </row>
    <row r="4121" spans="1:8">
      <c r="A4121">
        <v>14120</v>
      </c>
      <c r="B4121" t="s">
        <v>2057</v>
      </c>
      <c r="C4121" t="s">
        <v>25</v>
      </c>
      <c r="D4121" t="s">
        <v>10</v>
      </c>
      <c r="E4121" t="s">
        <v>11</v>
      </c>
      <c r="F4121" s="21">
        <v>45395</v>
      </c>
      <c r="G4121" s="21">
        <v>45575</v>
      </c>
      <c r="H4121" t="s">
        <v>12</v>
      </c>
    </row>
    <row r="4122" spans="1:8">
      <c r="A4122">
        <v>14121</v>
      </c>
      <c r="B4122" t="s">
        <v>3412</v>
      </c>
      <c r="C4122" t="s">
        <v>9</v>
      </c>
      <c r="D4122" t="s">
        <v>15</v>
      </c>
      <c r="E4122" t="s">
        <v>22</v>
      </c>
      <c r="F4122" s="21">
        <v>45594</v>
      </c>
      <c r="G4122" s="21">
        <v>45959</v>
      </c>
      <c r="H4122" t="s">
        <v>12</v>
      </c>
    </row>
    <row r="4123" spans="1:8">
      <c r="A4123">
        <v>14122</v>
      </c>
      <c r="B4123" t="s">
        <v>1518</v>
      </c>
      <c r="C4123" t="s">
        <v>25</v>
      </c>
      <c r="D4123" t="s">
        <v>38</v>
      </c>
      <c r="E4123" t="s">
        <v>22</v>
      </c>
      <c r="F4123" s="21">
        <v>45061</v>
      </c>
      <c r="G4123" s="21">
        <v>45791</v>
      </c>
      <c r="H4123" t="s">
        <v>12</v>
      </c>
    </row>
    <row r="4124" spans="1:8">
      <c r="A4124">
        <v>14123</v>
      </c>
      <c r="B4124" t="s">
        <v>707</v>
      </c>
      <c r="C4124" t="s">
        <v>21</v>
      </c>
      <c r="D4124" t="s">
        <v>38</v>
      </c>
      <c r="E4124" t="s">
        <v>35</v>
      </c>
      <c r="F4124" s="21">
        <v>44995</v>
      </c>
      <c r="G4124" s="21">
        <v>45360</v>
      </c>
      <c r="H4124" t="s">
        <v>12</v>
      </c>
    </row>
    <row r="4125" spans="1:8">
      <c r="A4125">
        <v>14124</v>
      </c>
      <c r="B4125" t="s">
        <v>1293</v>
      </c>
      <c r="C4125" t="s">
        <v>14</v>
      </c>
      <c r="D4125" t="s">
        <v>26</v>
      </c>
      <c r="E4125" t="s">
        <v>35</v>
      </c>
      <c r="F4125" s="21">
        <v>45308</v>
      </c>
      <c r="G4125" s="21">
        <v>46038</v>
      </c>
      <c r="H4125" t="s">
        <v>19</v>
      </c>
    </row>
    <row r="4126" spans="1:8">
      <c r="A4126">
        <v>14125</v>
      </c>
      <c r="B4126" t="s">
        <v>3413</v>
      </c>
      <c r="C4126" t="s">
        <v>28</v>
      </c>
      <c r="D4126" t="s">
        <v>26</v>
      </c>
      <c r="E4126" t="s">
        <v>16</v>
      </c>
      <c r="F4126" s="21">
        <v>45079</v>
      </c>
      <c r="G4126" s="21">
        <v>45444</v>
      </c>
      <c r="H4126" t="s">
        <v>12</v>
      </c>
    </row>
    <row r="4127" spans="1:8">
      <c r="A4127">
        <v>14126</v>
      </c>
      <c r="B4127" t="s">
        <v>2624</v>
      </c>
      <c r="C4127" t="s">
        <v>28</v>
      </c>
      <c r="D4127" t="s">
        <v>26</v>
      </c>
      <c r="E4127" t="s">
        <v>16</v>
      </c>
      <c r="F4127" s="21">
        <v>45456</v>
      </c>
      <c r="G4127" s="21">
        <v>45821</v>
      </c>
      <c r="H4127" t="s">
        <v>12</v>
      </c>
    </row>
    <row r="4128" spans="1:8">
      <c r="A4128">
        <v>14127</v>
      </c>
      <c r="B4128" t="s">
        <v>3414</v>
      </c>
      <c r="C4128" t="s">
        <v>14</v>
      </c>
      <c r="D4128" t="s">
        <v>38</v>
      </c>
      <c r="E4128" t="s">
        <v>35</v>
      </c>
      <c r="F4128" s="21">
        <v>45321</v>
      </c>
      <c r="G4128" s="21">
        <v>45501</v>
      </c>
      <c r="H4128" t="s">
        <v>12</v>
      </c>
    </row>
    <row r="4129" spans="1:8">
      <c r="A4129">
        <v>14128</v>
      </c>
      <c r="B4129" t="s">
        <v>3297</v>
      </c>
      <c r="C4129" t="s">
        <v>25</v>
      </c>
      <c r="D4129" t="s">
        <v>38</v>
      </c>
      <c r="E4129" t="s">
        <v>22</v>
      </c>
      <c r="F4129" s="21">
        <v>44961</v>
      </c>
      <c r="G4129" s="21">
        <v>45326</v>
      </c>
      <c r="H4129" t="s">
        <v>12</v>
      </c>
    </row>
    <row r="4130" spans="1:8">
      <c r="A4130">
        <v>14129</v>
      </c>
      <c r="B4130" t="s">
        <v>3099</v>
      </c>
      <c r="C4130" t="s">
        <v>21</v>
      </c>
      <c r="D4130" t="s">
        <v>18</v>
      </c>
      <c r="E4130" t="s">
        <v>22</v>
      </c>
      <c r="F4130" s="21">
        <v>45200</v>
      </c>
      <c r="G4130" s="21">
        <v>45565</v>
      </c>
      <c r="H4130" t="s">
        <v>12</v>
      </c>
    </row>
    <row r="4131" spans="1:8">
      <c r="A4131">
        <v>14130</v>
      </c>
      <c r="B4131" t="s">
        <v>3415</v>
      </c>
      <c r="C4131" t="s">
        <v>21</v>
      </c>
      <c r="D4131" t="s">
        <v>18</v>
      </c>
      <c r="E4131" t="s">
        <v>16</v>
      </c>
      <c r="F4131" s="21">
        <v>45332</v>
      </c>
      <c r="G4131" s="21">
        <v>45697</v>
      </c>
      <c r="H4131" t="s">
        <v>12</v>
      </c>
    </row>
    <row r="4132" spans="1:8">
      <c r="A4132">
        <v>14131</v>
      </c>
      <c r="B4132" t="s">
        <v>3416</v>
      </c>
      <c r="C4132" t="s">
        <v>14</v>
      </c>
      <c r="D4132" t="s">
        <v>18</v>
      </c>
      <c r="E4132" t="s">
        <v>16</v>
      </c>
      <c r="F4132" s="21">
        <v>45341</v>
      </c>
      <c r="G4132" s="21">
        <v>45706</v>
      </c>
      <c r="H4132" t="s">
        <v>12</v>
      </c>
    </row>
    <row r="4133" spans="1:8">
      <c r="A4133">
        <v>14132</v>
      </c>
      <c r="B4133" t="s">
        <v>331</v>
      </c>
      <c r="C4133" t="s">
        <v>28</v>
      </c>
      <c r="D4133" t="s">
        <v>18</v>
      </c>
      <c r="E4133" t="s">
        <v>11</v>
      </c>
      <c r="F4133" s="21">
        <v>45114</v>
      </c>
      <c r="G4133" s="21">
        <v>45479</v>
      </c>
      <c r="H4133" t="s">
        <v>12</v>
      </c>
    </row>
    <row r="4134" spans="1:8">
      <c r="A4134">
        <v>14133</v>
      </c>
      <c r="B4134" t="s">
        <v>872</v>
      </c>
      <c r="C4134" t="s">
        <v>28</v>
      </c>
      <c r="D4134" t="s">
        <v>10</v>
      </c>
      <c r="E4134" t="s">
        <v>16</v>
      </c>
      <c r="F4134" s="21">
        <v>45556</v>
      </c>
      <c r="G4134" s="21">
        <v>45736</v>
      </c>
      <c r="H4134" t="s">
        <v>12</v>
      </c>
    </row>
    <row r="4135" spans="1:8">
      <c r="A4135">
        <v>14134</v>
      </c>
      <c r="B4135" t="s">
        <v>2673</v>
      </c>
      <c r="C4135" t="s">
        <v>55</v>
      </c>
      <c r="D4135" t="s">
        <v>15</v>
      </c>
      <c r="E4135" t="s">
        <v>35</v>
      </c>
      <c r="F4135" s="21">
        <v>45368</v>
      </c>
      <c r="G4135" s="21">
        <v>45733</v>
      </c>
      <c r="H4135" t="s">
        <v>12</v>
      </c>
    </row>
    <row r="4136" spans="1:8">
      <c r="A4136">
        <v>14135</v>
      </c>
      <c r="B4136" t="s">
        <v>3417</v>
      </c>
      <c r="C4136" t="s">
        <v>25</v>
      </c>
      <c r="D4136" t="s">
        <v>15</v>
      </c>
      <c r="E4136" t="s">
        <v>16</v>
      </c>
      <c r="F4136" s="21">
        <v>45323</v>
      </c>
      <c r="G4136" s="21">
        <v>45688</v>
      </c>
      <c r="H4136" t="s">
        <v>12</v>
      </c>
    </row>
    <row r="4137" spans="1:8">
      <c r="A4137">
        <v>14136</v>
      </c>
      <c r="B4137" t="s">
        <v>3418</v>
      </c>
      <c r="C4137" t="s">
        <v>28</v>
      </c>
      <c r="D4137" t="s">
        <v>38</v>
      </c>
      <c r="E4137" t="s">
        <v>11</v>
      </c>
      <c r="F4137" s="21">
        <v>45238</v>
      </c>
      <c r="G4137" s="21">
        <v>45968</v>
      </c>
      <c r="H4137" t="s">
        <v>12</v>
      </c>
    </row>
    <row r="4138" spans="1:8">
      <c r="A4138">
        <v>14137</v>
      </c>
      <c r="B4138" t="s">
        <v>3419</v>
      </c>
      <c r="C4138" t="s">
        <v>14</v>
      </c>
      <c r="D4138" t="s">
        <v>15</v>
      </c>
      <c r="E4138" t="s">
        <v>35</v>
      </c>
      <c r="F4138" s="21">
        <v>45442</v>
      </c>
      <c r="G4138" s="21">
        <v>45807</v>
      </c>
      <c r="H4138" t="s">
        <v>12</v>
      </c>
    </row>
    <row r="4139" spans="1:8">
      <c r="A4139">
        <v>14138</v>
      </c>
      <c r="B4139" t="s">
        <v>3420</v>
      </c>
      <c r="C4139" t="s">
        <v>14</v>
      </c>
      <c r="D4139" t="s">
        <v>10</v>
      </c>
      <c r="E4139" t="s">
        <v>30</v>
      </c>
      <c r="F4139" s="21">
        <v>44949</v>
      </c>
      <c r="G4139" s="21">
        <v>45679</v>
      </c>
      <c r="H4139" t="s">
        <v>12</v>
      </c>
    </row>
    <row r="4140" spans="1:8">
      <c r="A4140">
        <v>14139</v>
      </c>
      <c r="B4140" t="s">
        <v>665</v>
      </c>
      <c r="C4140" t="s">
        <v>28</v>
      </c>
      <c r="D4140" t="s">
        <v>18</v>
      </c>
      <c r="E4140" t="s">
        <v>11</v>
      </c>
      <c r="F4140" s="21">
        <v>45047</v>
      </c>
      <c r="G4140" s="21">
        <v>45777</v>
      </c>
      <c r="H4140" t="s">
        <v>12</v>
      </c>
    </row>
    <row r="4141" spans="1:8">
      <c r="A4141">
        <v>14140</v>
      </c>
      <c r="B4141" t="s">
        <v>3421</v>
      </c>
      <c r="C4141" t="s">
        <v>25</v>
      </c>
      <c r="D4141" t="s">
        <v>15</v>
      </c>
      <c r="E4141" t="s">
        <v>22</v>
      </c>
      <c r="F4141" s="21">
        <v>45006</v>
      </c>
      <c r="G4141" s="21">
        <v>45736</v>
      </c>
      <c r="H4141" t="s">
        <v>12</v>
      </c>
    </row>
    <row r="4142" spans="1:8">
      <c r="A4142">
        <v>14141</v>
      </c>
      <c r="B4142" t="s">
        <v>2436</v>
      </c>
      <c r="C4142" t="s">
        <v>14</v>
      </c>
      <c r="D4142" t="s">
        <v>38</v>
      </c>
      <c r="E4142" t="s">
        <v>16</v>
      </c>
      <c r="F4142" s="21">
        <v>45343</v>
      </c>
      <c r="G4142" s="21">
        <v>45708</v>
      </c>
      <c r="H4142" t="s">
        <v>12</v>
      </c>
    </row>
    <row r="4143" spans="1:8">
      <c r="A4143">
        <v>14142</v>
      </c>
      <c r="B4143" t="s">
        <v>3422</v>
      </c>
      <c r="C4143" t="s">
        <v>9</v>
      </c>
      <c r="D4143" t="s">
        <v>26</v>
      </c>
      <c r="E4143" t="s">
        <v>22</v>
      </c>
      <c r="F4143" s="21">
        <v>45093</v>
      </c>
      <c r="G4143" s="21">
        <v>45823</v>
      </c>
      <c r="H4143" t="s">
        <v>12</v>
      </c>
    </row>
    <row r="4144" spans="1:8">
      <c r="A4144">
        <v>14143</v>
      </c>
      <c r="B4144" t="s">
        <v>581</v>
      </c>
      <c r="C4144" t="s">
        <v>55</v>
      </c>
      <c r="D4144" t="s">
        <v>18</v>
      </c>
      <c r="E4144" t="s">
        <v>35</v>
      </c>
      <c r="F4144" s="21">
        <v>45522</v>
      </c>
      <c r="G4144" s="21">
        <v>45702</v>
      </c>
      <c r="H4144" t="s">
        <v>12</v>
      </c>
    </row>
    <row r="4145" spans="1:8">
      <c r="A4145">
        <v>14144</v>
      </c>
      <c r="B4145" t="s">
        <v>3423</v>
      </c>
      <c r="C4145" t="s">
        <v>28</v>
      </c>
      <c r="D4145" t="s">
        <v>26</v>
      </c>
      <c r="E4145" t="s">
        <v>35</v>
      </c>
      <c r="F4145" s="21">
        <v>45476</v>
      </c>
      <c r="G4145" s="21">
        <v>45656</v>
      </c>
      <c r="H4145" t="s">
        <v>12</v>
      </c>
    </row>
    <row r="4146" spans="1:8">
      <c r="A4146">
        <v>14145</v>
      </c>
      <c r="B4146" t="s">
        <v>3424</v>
      </c>
      <c r="C4146" t="s">
        <v>28</v>
      </c>
      <c r="D4146" t="s">
        <v>18</v>
      </c>
      <c r="E4146" t="s">
        <v>22</v>
      </c>
      <c r="F4146" s="21">
        <v>45257</v>
      </c>
      <c r="G4146" s="21">
        <v>45437</v>
      </c>
      <c r="H4146" t="s">
        <v>12</v>
      </c>
    </row>
    <row r="4147" spans="1:8">
      <c r="A4147">
        <v>14146</v>
      </c>
      <c r="B4147" t="s">
        <v>1123</v>
      </c>
      <c r="C4147" t="s">
        <v>55</v>
      </c>
      <c r="D4147" t="s">
        <v>26</v>
      </c>
      <c r="E4147" t="s">
        <v>22</v>
      </c>
      <c r="F4147" s="21">
        <v>44933</v>
      </c>
      <c r="G4147" s="21">
        <v>45663</v>
      </c>
      <c r="H4147" t="s">
        <v>12</v>
      </c>
    </row>
    <row r="4148" spans="1:8">
      <c r="A4148">
        <v>14147</v>
      </c>
      <c r="B4148" t="s">
        <v>3425</v>
      </c>
      <c r="C4148" t="s">
        <v>28</v>
      </c>
      <c r="D4148" t="s">
        <v>10</v>
      </c>
      <c r="E4148" t="s">
        <v>11</v>
      </c>
      <c r="F4148" s="21">
        <v>45341</v>
      </c>
      <c r="G4148" s="21">
        <v>46071</v>
      </c>
      <c r="H4148" t="s">
        <v>19</v>
      </c>
    </row>
    <row r="4149" spans="1:8">
      <c r="A4149">
        <v>14148</v>
      </c>
      <c r="B4149" t="s">
        <v>2993</v>
      </c>
      <c r="C4149" t="s">
        <v>9</v>
      </c>
      <c r="D4149" t="s">
        <v>18</v>
      </c>
      <c r="E4149" t="s">
        <v>35</v>
      </c>
      <c r="F4149" s="21">
        <v>45475</v>
      </c>
      <c r="G4149" s="21">
        <v>46205</v>
      </c>
      <c r="H4149" t="s">
        <v>19</v>
      </c>
    </row>
    <row r="4150" spans="1:8">
      <c r="A4150">
        <v>14149</v>
      </c>
      <c r="B4150" t="s">
        <v>2453</v>
      </c>
      <c r="C4150" t="s">
        <v>9</v>
      </c>
      <c r="D4150" t="s">
        <v>18</v>
      </c>
      <c r="E4150" t="s">
        <v>30</v>
      </c>
      <c r="F4150" s="21">
        <v>45236</v>
      </c>
      <c r="G4150" s="21">
        <v>45966</v>
      </c>
      <c r="H4150" t="s">
        <v>12</v>
      </c>
    </row>
    <row r="4151" spans="1:8">
      <c r="A4151">
        <v>14150</v>
      </c>
      <c r="B4151" t="s">
        <v>3426</v>
      </c>
      <c r="C4151" t="s">
        <v>14</v>
      </c>
      <c r="D4151" t="s">
        <v>26</v>
      </c>
      <c r="E4151" t="s">
        <v>16</v>
      </c>
      <c r="F4151" s="21">
        <v>45216</v>
      </c>
      <c r="G4151" s="21">
        <v>45581</v>
      </c>
      <c r="H4151" t="s">
        <v>12</v>
      </c>
    </row>
    <row r="4152" spans="1:8">
      <c r="A4152">
        <v>14151</v>
      </c>
      <c r="B4152" t="s">
        <v>3427</v>
      </c>
      <c r="C4152" t="s">
        <v>28</v>
      </c>
      <c r="D4152" t="s">
        <v>38</v>
      </c>
      <c r="E4152" t="s">
        <v>22</v>
      </c>
      <c r="F4152" s="21">
        <v>44954</v>
      </c>
      <c r="G4152" s="21">
        <v>45319</v>
      </c>
      <c r="H4152" t="s">
        <v>12</v>
      </c>
    </row>
    <row r="4153" spans="1:8">
      <c r="A4153">
        <v>14152</v>
      </c>
      <c r="B4153" t="s">
        <v>1630</v>
      </c>
      <c r="C4153" t="s">
        <v>9</v>
      </c>
      <c r="D4153" t="s">
        <v>15</v>
      </c>
      <c r="E4153" t="s">
        <v>30</v>
      </c>
      <c r="F4153" s="21">
        <v>45478</v>
      </c>
      <c r="G4153" s="21">
        <v>45843</v>
      </c>
      <c r="H4153" t="s">
        <v>12</v>
      </c>
    </row>
    <row r="4154" spans="1:8">
      <c r="A4154">
        <v>14153</v>
      </c>
      <c r="B4154" t="s">
        <v>3428</v>
      </c>
      <c r="C4154" t="s">
        <v>25</v>
      </c>
      <c r="D4154" t="s">
        <v>10</v>
      </c>
      <c r="E4154" t="s">
        <v>35</v>
      </c>
      <c r="F4154" s="21">
        <v>45470</v>
      </c>
      <c r="G4154" s="21">
        <v>45650</v>
      </c>
      <c r="H4154" t="s">
        <v>12</v>
      </c>
    </row>
    <row r="4155" spans="1:8">
      <c r="A4155">
        <v>14154</v>
      </c>
      <c r="B4155" t="s">
        <v>3429</v>
      </c>
      <c r="C4155" t="s">
        <v>21</v>
      </c>
      <c r="D4155" t="s">
        <v>15</v>
      </c>
      <c r="E4155" t="s">
        <v>35</v>
      </c>
      <c r="F4155" s="21">
        <v>45211</v>
      </c>
      <c r="G4155" s="21">
        <v>45941</v>
      </c>
      <c r="H4155" t="s">
        <v>12</v>
      </c>
    </row>
    <row r="4156" spans="1:8">
      <c r="A4156">
        <v>14155</v>
      </c>
      <c r="B4156" t="s">
        <v>3430</v>
      </c>
      <c r="C4156" t="s">
        <v>9</v>
      </c>
      <c r="D4156" t="s">
        <v>18</v>
      </c>
      <c r="E4156" t="s">
        <v>16</v>
      </c>
      <c r="F4156" s="21">
        <v>45404</v>
      </c>
      <c r="G4156" s="21">
        <v>46134</v>
      </c>
      <c r="H4156" t="s">
        <v>19</v>
      </c>
    </row>
    <row r="4157" spans="1:8">
      <c r="A4157">
        <v>14156</v>
      </c>
      <c r="B4157" t="s">
        <v>3431</v>
      </c>
      <c r="C4157" t="s">
        <v>55</v>
      </c>
      <c r="D4157" t="s">
        <v>38</v>
      </c>
      <c r="E4157" t="s">
        <v>35</v>
      </c>
      <c r="F4157" s="21">
        <v>44932</v>
      </c>
      <c r="G4157" s="21">
        <v>45297</v>
      </c>
      <c r="H4157" t="s">
        <v>12</v>
      </c>
    </row>
    <row r="4158" spans="1:8">
      <c r="A4158">
        <v>14157</v>
      </c>
      <c r="B4158" t="s">
        <v>3432</v>
      </c>
      <c r="C4158" t="s">
        <v>14</v>
      </c>
      <c r="D4158" t="s">
        <v>10</v>
      </c>
      <c r="E4158" t="s">
        <v>11</v>
      </c>
      <c r="F4158" s="21">
        <v>45621</v>
      </c>
      <c r="G4158" s="21">
        <v>45801</v>
      </c>
      <c r="H4158" t="s">
        <v>12</v>
      </c>
    </row>
    <row r="4159" spans="1:8">
      <c r="A4159">
        <v>14158</v>
      </c>
      <c r="B4159" t="s">
        <v>3433</v>
      </c>
      <c r="C4159" t="s">
        <v>28</v>
      </c>
      <c r="D4159" t="s">
        <v>26</v>
      </c>
      <c r="E4159" t="s">
        <v>16</v>
      </c>
      <c r="F4159" s="21">
        <v>45315</v>
      </c>
      <c r="G4159" s="21">
        <v>46045</v>
      </c>
      <c r="H4159" t="s">
        <v>19</v>
      </c>
    </row>
    <row r="4160" spans="1:8">
      <c r="A4160">
        <v>14159</v>
      </c>
      <c r="B4160" t="s">
        <v>3434</v>
      </c>
      <c r="C4160" t="s">
        <v>28</v>
      </c>
      <c r="D4160" t="s">
        <v>18</v>
      </c>
      <c r="E4160" t="s">
        <v>35</v>
      </c>
      <c r="F4160" s="21">
        <v>45022</v>
      </c>
      <c r="G4160" s="21">
        <v>45387</v>
      </c>
      <c r="H4160" t="s">
        <v>12</v>
      </c>
    </row>
    <row r="4161" spans="1:8">
      <c r="A4161">
        <v>14160</v>
      </c>
      <c r="B4161" t="s">
        <v>3397</v>
      </c>
      <c r="C4161" t="s">
        <v>55</v>
      </c>
      <c r="D4161" t="s">
        <v>26</v>
      </c>
      <c r="E4161" t="s">
        <v>16</v>
      </c>
      <c r="F4161" s="21">
        <v>45414</v>
      </c>
      <c r="G4161" s="21">
        <v>45594</v>
      </c>
      <c r="H4161" t="s">
        <v>12</v>
      </c>
    </row>
    <row r="4162" spans="1:8">
      <c r="A4162">
        <v>14161</v>
      </c>
      <c r="B4162" t="s">
        <v>910</v>
      </c>
      <c r="C4162" t="s">
        <v>21</v>
      </c>
      <c r="D4162" t="s">
        <v>38</v>
      </c>
      <c r="E4162" t="s">
        <v>30</v>
      </c>
      <c r="F4162" s="21">
        <v>44970</v>
      </c>
      <c r="G4162" s="21">
        <v>45335</v>
      </c>
      <c r="H4162" t="s">
        <v>12</v>
      </c>
    </row>
    <row r="4163" spans="1:8">
      <c r="A4163">
        <v>14162</v>
      </c>
      <c r="B4163" t="s">
        <v>2287</v>
      </c>
      <c r="C4163" t="s">
        <v>21</v>
      </c>
      <c r="D4163" t="s">
        <v>26</v>
      </c>
      <c r="E4163" t="s">
        <v>35</v>
      </c>
      <c r="F4163" s="21">
        <v>45571</v>
      </c>
      <c r="G4163" s="21">
        <v>46301</v>
      </c>
      <c r="H4163" t="s">
        <v>19</v>
      </c>
    </row>
    <row r="4164" spans="1:8">
      <c r="A4164">
        <v>14163</v>
      </c>
      <c r="B4164" t="s">
        <v>3435</v>
      </c>
      <c r="C4164" t="s">
        <v>14</v>
      </c>
      <c r="D4164" t="s">
        <v>26</v>
      </c>
      <c r="E4164" t="s">
        <v>22</v>
      </c>
      <c r="F4164" s="21">
        <v>45090</v>
      </c>
      <c r="G4164" s="21">
        <v>45455</v>
      </c>
      <c r="H4164" t="s">
        <v>12</v>
      </c>
    </row>
    <row r="4165" spans="1:8">
      <c r="A4165">
        <v>14164</v>
      </c>
      <c r="B4165" t="s">
        <v>3436</v>
      </c>
      <c r="C4165" t="s">
        <v>21</v>
      </c>
      <c r="D4165" t="s">
        <v>15</v>
      </c>
      <c r="E4165" t="s">
        <v>22</v>
      </c>
      <c r="F4165" s="21">
        <v>45490</v>
      </c>
      <c r="G4165" s="21">
        <v>45670</v>
      </c>
      <c r="H4165" t="s">
        <v>12</v>
      </c>
    </row>
    <row r="4166" spans="1:8">
      <c r="A4166">
        <v>14165</v>
      </c>
      <c r="B4166" t="s">
        <v>3437</v>
      </c>
      <c r="C4166" t="s">
        <v>25</v>
      </c>
      <c r="D4166" t="s">
        <v>15</v>
      </c>
      <c r="E4166" t="s">
        <v>30</v>
      </c>
      <c r="F4166" s="21">
        <v>44957</v>
      </c>
      <c r="G4166" s="21">
        <v>45687</v>
      </c>
      <c r="H4166" t="s">
        <v>12</v>
      </c>
    </row>
    <row r="4167" spans="1:8">
      <c r="A4167">
        <v>14166</v>
      </c>
      <c r="B4167" t="s">
        <v>3438</v>
      </c>
      <c r="C4167" t="s">
        <v>55</v>
      </c>
      <c r="D4167" t="s">
        <v>18</v>
      </c>
      <c r="E4167" t="s">
        <v>35</v>
      </c>
      <c r="F4167" s="21">
        <v>45446</v>
      </c>
      <c r="G4167" s="21">
        <v>46176</v>
      </c>
      <c r="H4167" t="s">
        <v>19</v>
      </c>
    </row>
    <row r="4168" spans="1:8">
      <c r="A4168">
        <v>14167</v>
      </c>
      <c r="B4168" t="s">
        <v>3439</v>
      </c>
      <c r="C4168" t="s">
        <v>28</v>
      </c>
      <c r="D4168" t="s">
        <v>18</v>
      </c>
      <c r="E4168" t="s">
        <v>22</v>
      </c>
      <c r="F4168" s="21">
        <v>45573</v>
      </c>
      <c r="G4168" s="21">
        <v>45938</v>
      </c>
      <c r="H4168" t="s">
        <v>12</v>
      </c>
    </row>
    <row r="4169" spans="1:8">
      <c r="A4169">
        <v>14168</v>
      </c>
      <c r="B4169" t="s">
        <v>3251</v>
      </c>
      <c r="C4169" t="s">
        <v>55</v>
      </c>
      <c r="D4169" t="s">
        <v>15</v>
      </c>
      <c r="E4169" t="s">
        <v>16</v>
      </c>
      <c r="F4169" s="21">
        <v>45360</v>
      </c>
      <c r="G4169" s="21">
        <v>46090</v>
      </c>
      <c r="H4169" t="s">
        <v>19</v>
      </c>
    </row>
    <row r="4170" spans="1:8">
      <c r="A4170">
        <v>14169</v>
      </c>
      <c r="B4170" t="s">
        <v>3440</v>
      </c>
      <c r="C4170" t="s">
        <v>14</v>
      </c>
      <c r="D4170" t="s">
        <v>15</v>
      </c>
      <c r="E4170" t="s">
        <v>22</v>
      </c>
      <c r="F4170" s="21">
        <v>45039</v>
      </c>
      <c r="G4170" s="21">
        <v>45219</v>
      </c>
      <c r="H4170" t="s">
        <v>12</v>
      </c>
    </row>
    <row r="4171" spans="1:8">
      <c r="A4171">
        <v>14170</v>
      </c>
      <c r="B4171" t="s">
        <v>1202</v>
      </c>
      <c r="C4171" t="s">
        <v>55</v>
      </c>
      <c r="D4171" t="s">
        <v>38</v>
      </c>
      <c r="E4171" t="s">
        <v>11</v>
      </c>
      <c r="F4171" s="21">
        <v>44942</v>
      </c>
      <c r="G4171" s="21">
        <v>45672</v>
      </c>
      <c r="H4171" t="s">
        <v>12</v>
      </c>
    </row>
    <row r="4172" spans="1:8">
      <c r="A4172">
        <v>14171</v>
      </c>
      <c r="B4172" t="s">
        <v>680</v>
      </c>
      <c r="C4172" t="s">
        <v>21</v>
      </c>
      <c r="D4172" t="s">
        <v>26</v>
      </c>
      <c r="E4172" t="s">
        <v>11</v>
      </c>
      <c r="F4172" s="21">
        <v>45566</v>
      </c>
      <c r="G4172" s="21">
        <v>45746</v>
      </c>
      <c r="H4172" t="s">
        <v>12</v>
      </c>
    </row>
    <row r="4173" spans="1:8">
      <c r="A4173">
        <v>14172</v>
      </c>
      <c r="B4173" t="s">
        <v>3441</v>
      </c>
      <c r="C4173" t="s">
        <v>14</v>
      </c>
      <c r="D4173" t="s">
        <v>18</v>
      </c>
      <c r="E4173" t="s">
        <v>22</v>
      </c>
      <c r="F4173" s="21">
        <v>45126</v>
      </c>
      <c r="G4173" s="21">
        <v>45856</v>
      </c>
      <c r="H4173" t="s">
        <v>12</v>
      </c>
    </row>
    <row r="4174" spans="1:8">
      <c r="A4174">
        <v>14173</v>
      </c>
      <c r="B4174" t="s">
        <v>201</v>
      </c>
      <c r="C4174" t="s">
        <v>25</v>
      </c>
      <c r="D4174" t="s">
        <v>10</v>
      </c>
      <c r="E4174" t="s">
        <v>11</v>
      </c>
      <c r="F4174" s="21">
        <v>45260</v>
      </c>
      <c r="G4174" s="21">
        <v>45990</v>
      </c>
      <c r="H4174" t="s">
        <v>12</v>
      </c>
    </row>
    <row r="4175" spans="1:8">
      <c r="A4175">
        <v>14174</v>
      </c>
      <c r="B4175" t="s">
        <v>3442</v>
      </c>
      <c r="C4175" t="s">
        <v>14</v>
      </c>
      <c r="D4175" t="s">
        <v>10</v>
      </c>
      <c r="E4175" t="s">
        <v>30</v>
      </c>
      <c r="F4175" s="21">
        <v>45461</v>
      </c>
      <c r="G4175" s="21">
        <v>46191</v>
      </c>
      <c r="H4175" t="s">
        <v>19</v>
      </c>
    </row>
    <row r="4176" spans="1:8">
      <c r="A4176">
        <v>14175</v>
      </c>
      <c r="B4176" t="s">
        <v>3443</v>
      </c>
      <c r="C4176" t="s">
        <v>9</v>
      </c>
      <c r="D4176" t="s">
        <v>26</v>
      </c>
      <c r="E4176" t="s">
        <v>11</v>
      </c>
      <c r="F4176" s="21">
        <v>44938</v>
      </c>
      <c r="G4176" s="21">
        <v>45668</v>
      </c>
      <c r="H4176" t="s">
        <v>12</v>
      </c>
    </row>
    <row r="4177" spans="1:8">
      <c r="A4177">
        <v>14176</v>
      </c>
      <c r="B4177" t="s">
        <v>797</v>
      </c>
      <c r="C4177" t="s">
        <v>14</v>
      </c>
      <c r="D4177" t="s">
        <v>18</v>
      </c>
      <c r="E4177" t="s">
        <v>30</v>
      </c>
      <c r="F4177" s="21">
        <v>45093</v>
      </c>
      <c r="G4177" s="21">
        <v>45823</v>
      </c>
      <c r="H4177" t="s">
        <v>12</v>
      </c>
    </row>
    <row r="4178" spans="1:8">
      <c r="A4178">
        <v>14177</v>
      </c>
      <c r="B4178" t="s">
        <v>3444</v>
      </c>
      <c r="C4178" t="s">
        <v>21</v>
      </c>
      <c r="D4178" t="s">
        <v>38</v>
      </c>
      <c r="E4178" t="s">
        <v>35</v>
      </c>
      <c r="F4178" s="21">
        <v>44946</v>
      </c>
      <c r="G4178" s="21">
        <v>45676</v>
      </c>
      <c r="H4178" t="s">
        <v>12</v>
      </c>
    </row>
    <row r="4179" spans="1:8">
      <c r="A4179">
        <v>14178</v>
      </c>
      <c r="B4179" t="s">
        <v>493</v>
      </c>
      <c r="C4179" t="s">
        <v>21</v>
      </c>
      <c r="D4179" t="s">
        <v>38</v>
      </c>
      <c r="E4179" t="s">
        <v>30</v>
      </c>
      <c r="F4179" s="21">
        <v>45181</v>
      </c>
      <c r="G4179" s="21">
        <v>45361</v>
      </c>
      <c r="H4179" t="s">
        <v>12</v>
      </c>
    </row>
    <row r="4180" spans="1:8">
      <c r="A4180">
        <v>14179</v>
      </c>
      <c r="B4180" t="s">
        <v>3445</v>
      </c>
      <c r="C4180" t="s">
        <v>25</v>
      </c>
      <c r="D4180" t="s">
        <v>15</v>
      </c>
      <c r="E4180" t="s">
        <v>22</v>
      </c>
      <c r="F4180" s="21">
        <v>45341</v>
      </c>
      <c r="G4180" s="21">
        <v>46071</v>
      </c>
      <c r="H4180" t="s">
        <v>19</v>
      </c>
    </row>
    <row r="4181" spans="1:8">
      <c r="A4181">
        <v>14180</v>
      </c>
      <c r="B4181" t="s">
        <v>3446</v>
      </c>
      <c r="C4181" t="s">
        <v>28</v>
      </c>
      <c r="D4181" t="s">
        <v>38</v>
      </c>
      <c r="E4181" t="s">
        <v>22</v>
      </c>
      <c r="F4181" s="21">
        <v>44927</v>
      </c>
      <c r="G4181" s="21">
        <v>45107</v>
      </c>
      <c r="H4181" t="s">
        <v>12</v>
      </c>
    </row>
    <row r="4182" spans="1:8">
      <c r="A4182">
        <v>14181</v>
      </c>
      <c r="B4182" t="s">
        <v>251</v>
      </c>
      <c r="C4182" t="s">
        <v>21</v>
      </c>
      <c r="D4182" t="s">
        <v>38</v>
      </c>
      <c r="E4182" t="s">
        <v>30</v>
      </c>
      <c r="F4182" s="21">
        <v>45063</v>
      </c>
      <c r="G4182" s="21">
        <v>45793</v>
      </c>
      <c r="H4182" t="s">
        <v>12</v>
      </c>
    </row>
    <row r="4183" spans="1:8">
      <c r="A4183">
        <v>14182</v>
      </c>
      <c r="B4183" t="s">
        <v>3447</v>
      </c>
      <c r="C4183" t="s">
        <v>25</v>
      </c>
      <c r="D4183" t="s">
        <v>10</v>
      </c>
      <c r="E4183" t="s">
        <v>11</v>
      </c>
      <c r="F4183" s="21">
        <v>45362</v>
      </c>
      <c r="G4183" s="21">
        <v>45727</v>
      </c>
      <c r="H4183" t="s">
        <v>12</v>
      </c>
    </row>
    <row r="4184" spans="1:8">
      <c r="A4184">
        <v>14183</v>
      </c>
      <c r="B4184" t="s">
        <v>1197</v>
      </c>
      <c r="C4184" t="s">
        <v>14</v>
      </c>
      <c r="D4184" t="s">
        <v>15</v>
      </c>
      <c r="E4184" t="s">
        <v>22</v>
      </c>
      <c r="F4184" s="21">
        <v>45303</v>
      </c>
      <c r="G4184" s="21">
        <v>45668</v>
      </c>
      <c r="H4184" t="s">
        <v>12</v>
      </c>
    </row>
    <row r="4185" spans="1:8">
      <c r="A4185">
        <v>14184</v>
      </c>
      <c r="B4185" t="s">
        <v>3448</v>
      </c>
      <c r="C4185" t="s">
        <v>21</v>
      </c>
      <c r="D4185" t="s">
        <v>38</v>
      </c>
      <c r="E4185" t="s">
        <v>30</v>
      </c>
      <c r="F4185" s="21">
        <v>45449</v>
      </c>
      <c r="G4185" s="21">
        <v>46179</v>
      </c>
      <c r="H4185" t="s">
        <v>19</v>
      </c>
    </row>
    <row r="4186" spans="1:8">
      <c r="A4186">
        <v>14185</v>
      </c>
      <c r="B4186" t="s">
        <v>3449</v>
      </c>
      <c r="C4186" t="s">
        <v>25</v>
      </c>
      <c r="D4186" t="s">
        <v>15</v>
      </c>
      <c r="E4186" t="s">
        <v>22</v>
      </c>
      <c r="F4186" s="21">
        <v>45437</v>
      </c>
      <c r="G4186" s="21">
        <v>45617</v>
      </c>
      <c r="H4186" t="s">
        <v>12</v>
      </c>
    </row>
    <row r="4187" spans="1:8">
      <c r="A4187">
        <v>14186</v>
      </c>
      <c r="B4187" t="s">
        <v>3450</v>
      </c>
      <c r="C4187" t="s">
        <v>25</v>
      </c>
      <c r="D4187" t="s">
        <v>38</v>
      </c>
      <c r="E4187" t="s">
        <v>22</v>
      </c>
      <c r="F4187" s="21">
        <v>45082</v>
      </c>
      <c r="G4187" s="21">
        <v>45262</v>
      </c>
      <c r="H4187" t="s">
        <v>12</v>
      </c>
    </row>
    <row r="4188" spans="1:8">
      <c r="A4188">
        <v>14187</v>
      </c>
      <c r="B4188" t="s">
        <v>3451</v>
      </c>
      <c r="C4188" t="s">
        <v>21</v>
      </c>
      <c r="D4188" t="s">
        <v>38</v>
      </c>
      <c r="E4188" t="s">
        <v>16</v>
      </c>
      <c r="F4188" s="21">
        <v>45317</v>
      </c>
      <c r="G4188" s="21">
        <v>45682</v>
      </c>
      <c r="H4188" t="s">
        <v>12</v>
      </c>
    </row>
    <row r="4189" spans="1:8">
      <c r="A4189">
        <v>14188</v>
      </c>
      <c r="B4189" t="s">
        <v>3452</v>
      </c>
      <c r="C4189" t="s">
        <v>28</v>
      </c>
      <c r="D4189" t="s">
        <v>15</v>
      </c>
      <c r="E4189" t="s">
        <v>35</v>
      </c>
      <c r="F4189" s="21">
        <v>45344</v>
      </c>
      <c r="G4189" s="21">
        <v>45709</v>
      </c>
      <c r="H4189" t="s">
        <v>12</v>
      </c>
    </row>
    <row r="4190" spans="1:8">
      <c r="A4190">
        <v>14189</v>
      </c>
      <c r="B4190" t="s">
        <v>3453</v>
      </c>
      <c r="C4190" t="s">
        <v>21</v>
      </c>
      <c r="D4190" t="s">
        <v>10</v>
      </c>
      <c r="E4190" t="s">
        <v>35</v>
      </c>
      <c r="F4190" s="21">
        <v>45244</v>
      </c>
      <c r="G4190" s="21">
        <v>45974</v>
      </c>
      <c r="H4190" t="s">
        <v>12</v>
      </c>
    </row>
    <row r="4191" spans="1:8">
      <c r="A4191">
        <v>14190</v>
      </c>
      <c r="B4191" t="s">
        <v>3454</v>
      </c>
      <c r="C4191" t="s">
        <v>14</v>
      </c>
      <c r="D4191" t="s">
        <v>18</v>
      </c>
      <c r="E4191" t="s">
        <v>11</v>
      </c>
      <c r="F4191" s="21">
        <v>44978</v>
      </c>
      <c r="G4191" s="21">
        <v>45343</v>
      </c>
      <c r="H4191" t="s">
        <v>12</v>
      </c>
    </row>
    <row r="4192" spans="1:8">
      <c r="A4192">
        <v>14191</v>
      </c>
      <c r="B4192" t="s">
        <v>3455</v>
      </c>
      <c r="C4192" t="s">
        <v>28</v>
      </c>
      <c r="D4192" t="s">
        <v>38</v>
      </c>
      <c r="E4192" t="s">
        <v>11</v>
      </c>
      <c r="F4192" s="21">
        <v>45096</v>
      </c>
      <c r="G4192" s="21">
        <v>45461</v>
      </c>
      <c r="H4192" t="s">
        <v>12</v>
      </c>
    </row>
    <row r="4193" spans="1:8">
      <c r="A4193">
        <v>14192</v>
      </c>
      <c r="B4193" t="s">
        <v>3456</v>
      </c>
      <c r="C4193" t="s">
        <v>21</v>
      </c>
      <c r="D4193" t="s">
        <v>26</v>
      </c>
      <c r="E4193" t="s">
        <v>22</v>
      </c>
      <c r="F4193" s="21">
        <v>45353</v>
      </c>
      <c r="G4193" s="21">
        <v>45718</v>
      </c>
      <c r="H4193" t="s">
        <v>12</v>
      </c>
    </row>
    <row r="4194" spans="1:8">
      <c r="A4194">
        <v>14193</v>
      </c>
      <c r="B4194" t="s">
        <v>3457</v>
      </c>
      <c r="C4194" t="s">
        <v>28</v>
      </c>
      <c r="D4194" t="s">
        <v>15</v>
      </c>
      <c r="E4194" t="s">
        <v>22</v>
      </c>
      <c r="F4194" s="21">
        <v>45108</v>
      </c>
      <c r="G4194" s="21">
        <v>45288</v>
      </c>
      <c r="H4194" t="s">
        <v>12</v>
      </c>
    </row>
    <row r="4195" spans="1:8">
      <c r="A4195">
        <v>14194</v>
      </c>
      <c r="B4195" t="s">
        <v>3458</v>
      </c>
      <c r="C4195" t="s">
        <v>55</v>
      </c>
      <c r="D4195" t="s">
        <v>15</v>
      </c>
      <c r="E4195" t="s">
        <v>35</v>
      </c>
      <c r="F4195" s="21">
        <v>45542</v>
      </c>
      <c r="G4195" s="21">
        <v>46272</v>
      </c>
      <c r="H4195" t="s">
        <v>19</v>
      </c>
    </row>
    <row r="4196" spans="1:8">
      <c r="A4196">
        <v>14195</v>
      </c>
      <c r="B4196" t="s">
        <v>3459</v>
      </c>
      <c r="C4196" t="s">
        <v>28</v>
      </c>
      <c r="D4196" t="s">
        <v>15</v>
      </c>
      <c r="E4196" t="s">
        <v>35</v>
      </c>
      <c r="F4196" s="21">
        <v>45180</v>
      </c>
      <c r="G4196" s="21">
        <v>45360</v>
      </c>
      <c r="H4196" t="s">
        <v>12</v>
      </c>
    </row>
    <row r="4197" spans="1:8">
      <c r="A4197">
        <v>14196</v>
      </c>
      <c r="B4197" t="s">
        <v>3460</v>
      </c>
      <c r="C4197" t="s">
        <v>14</v>
      </c>
      <c r="D4197" t="s">
        <v>38</v>
      </c>
      <c r="E4197" t="s">
        <v>22</v>
      </c>
      <c r="F4197" s="21">
        <v>45496</v>
      </c>
      <c r="G4197" s="21">
        <v>46226</v>
      </c>
      <c r="H4197" t="s">
        <v>19</v>
      </c>
    </row>
    <row r="4198" spans="1:8">
      <c r="A4198">
        <v>14197</v>
      </c>
      <c r="B4198" t="s">
        <v>3461</v>
      </c>
      <c r="C4198" t="s">
        <v>55</v>
      </c>
      <c r="D4198" t="s">
        <v>15</v>
      </c>
      <c r="E4198" t="s">
        <v>11</v>
      </c>
      <c r="F4198" s="21">
        <v>45308</v>
      </c>
      <c r="G4198" s="21">
        <v>45673</v>
      </c>
      <c r="H4198" t="s">
        <v>12</v>
      </c>
    </row>
    <row r="4199" spans="1:8">
      <c r="A4199">
        <v>14198</v>
      </c>
      <c r="B4199" t="s">
        <v>2600</v>
      </c>
      <c r="C4199" t="s">
        <v>9</v>
      </c>
      <c r="D4199" t="s">
        <v>18</v>
      </c>
      <c r="E4199" t="s">
        <v>30</v>
      </c>
      <c r="F4199" s="21">
        <v>45464</v>
      </c>
      <c r="G4199" s="21">
        <v>45644</v>
      </c>
      <c r="H4199" t="s">
        <v>12</v>
      </c>
    </row>
    <row r="4200" spans="1:8">
      <c r="A4200">
        <v>14199</v>
      </c>
      <c r="B4200" t="s">
        <v>3462</v>
      </c>
      <c r="C4200" t="s">
        <v>25</v>
      </c>
      <c r="D4200" t="s">
        <v>15</v>
      </c>
      <c r="E4200" t="s">
        <v>11</v>
      </c>
      <c r="F4200" s="21">
        <v>45024</v>
      </c>
      <c r="G4200" s="21">
        <v>45389</v>
      </c>
      <c r="H4200" t="s">
        <v>12</v>
      </c>
    </row>
    <row r="4201" spans="1:8">
      <c r="A4201">
        <v>14200</v>
      </c>
      <c r="B4201" t="s">
        <v>3463</v>
      </c>
      <c r="C4201" t="s">
        <v>28</v>
      </c>
      <c r="D4201" t="s">
        <v>18</v>
      </c>
      <c r="E4201" t="s">
        <v>35</v>
      </c>
      <c r="F4201" s="21">
        <v>45013</v>
      </c>
      <c r="G4201" s="21">
        <v>45193</v>
      </c>
      <c r="H4201" t="s">
        <v>12</v>
      </c>
    </row>
    <row r="4202" spans="1:8">
      <c r="A4202">
        <v>14201</v>
      </c>
      <c r="B4202" t="s">
        <v>3464</v>
      </c>
      <c r="C4202" t="s">
        <v>9</v>
      </c>
      <c r="D4202" t="s">
        <v>26</v>
      </c>
      <c r="E4202" t="s">
        <v>16</v>
      </c>
      <c r="F4202" s="21">
        <v>44995</v>
      </c>
      <c r="G4202" s="21">
        <v>45360</v>
      </c>
      <c r="H4202" t="s">
        <v>12</v>
      </c>
    </row>
    <row r="4203" spans="1:8">
      <c r="A4203">
        <v>14202</v>
      </c>
      <c r="B4203" t="s">
        <v>3465</v>
      </c>
      <c r="C4203" t="s">
        <v>14</v>
      </c>
      <c r="D4203" t="s">
        <v>38</v>
      </c>
      <c r="E4203" t="s">
        <v>22</v>
      </c>
      <c r="F4203" s="21">
        <v>45077</v>
      </c>
      <c r="G4203" s="21">
        <v>45807</v>
      </c>
      <c r="H4203" t="s">
        <v>12</v>
      </c>
    </row>
    <row r="4204" spans="1:8">
      <c r="A4204">
        <v>14203</v>
      </c>
      <c r="B4204" t="s">
        <v>3466</v>
      </c>
      <c r="C4204" t="s">
        <v>25</v>
      </c>
      <c r="D4204" t="s">
        <v>18</v>
      </c>
      <c r="E4204" t="s">
        <v>16</v>
      </c>
      <c r="F4204" s="21">
        <v>45218</v>
      </c>
      <c r="G4204" s="21">
        <v>45948</v>
      </c>
      <c r="H4204" t="s">
        <v>12</v>
      </c>
    </row>
    <row r="4205" spans="1:8">
      <c r="A4205">
        <v>14204</v>
      </c>
      <c r="B4205" t="s">
        <v>3467</v>
      </c>
      <c r="C4205" t="s">
        <v>9</v>
      </c>
      <c r="D4205" t="s">
        <v>18</v>
      </c>
      <c r="E4205" t="s">
        <v>30</v>
      </c>
      <c r="F4205" s="21">
        <v>45048</v>
      </c>
      <c r="G4205" s="21">
        <v>45228</v>
      </c>
      <c r="H4205" t="s">
        <v>12</v>
      </c>
    </row>
    <row r="4206" spans="1:8">
      <c r="A4206">
        <v>14205</v>
      </c>
      <c r="B4206" t="s">
        <v>3468</v>
      </c>
      <c r="C4206" t="s">
        <v>28</v>
      </c>
      <c r="D4206" t="s">
        <v>38</v>
      </c>
      <c r="E4206" t="s">
        <v>30</v>
      </c>
      <c r="F4206" s="21">
        <v>45082</v>
      </c>
      <c r="G4206" s="21">
        <v>45812</v>
      </c>
      <c r="H4206" t="s">
        <v>12</v>
      </c>
    </row>
    <row r="4207" spans="1:8">
      <c r="A4207">
        <v>14206</v>
      </c>
      <c r="B4207" t="s">
        <v>3469</v>
      </c>
      <c r="C4207" t="s">
        <v>55</v>
      </c>
      <c r="D4207" t="s">
        <v>18</v>
      </c>
      <c r="E4207" t="s">
        <v>16</v>
      </c>
      <c r="F4207" s="21">
        <v>45532</v>
      </c>
      <c r="G4207" s="21">
        <v>46262</v>
      </c>
      <c r="H4207" t="s">
        <v>19</v>
      </c>
    </row>
    <row r="4208" spans="1:8">
      <c r="A4208">
        <v>14207</v>
      </c>
      <c r="B4208" t="s">
        <v>3470</v>
      </c>
      <c r="C4208" t="s">
        <v>14</v>
      </c>
      <c r="D4208" t="s">
        <v>10</v>
      </c>
      <c r="E4208" t="s">
        <v>22</v>
      </c>
      <c r="F4208" s="21">
        <v>45231</v>
      </c>
      <c r="G4208" s="21">
        <v>45411</v>
      </c>
      <c r="H4208" t="s">
        <v>12</v>
      </c>
    </row>
    <row r="4209" spans="1:8">
      <c r="A4209">
        <v>14208</v>
      </c>
      <c r="B4209" t="s">
        <v>1914</v>
      </c>
      <c r="C4209" t="s">
        <v>25</v>
      </c>
      <c r="D4209" t="s">
        <v>26</v>
      </c>
      <c r="E4209" t="s">
        <v>30</v>
      </c>
      <c r="F4209" s="21">
        <v>45562</v>
      </c>
      <c r="G4209" s="21">
        <v>46292</v>
      </c>
      <c r="H4209" t="s">
        <v>19</v>
      </c>
    </row>
    <row r="4210" spans="1:8">
      <c r="A4210">
        <v>14209</v>
      </c>
      <c r="B4210" t="s">
        <v>1167</v>
      </c>
      <c r="C4210" t="s">
        <v>9</v>
      </c>
      <c r="D4210" t="s">
        <v>15</v>
      </c>
      <c r="E4210" t="s">
        <v>11</v>
      </c>
      <c r="F4210" s="21">
        <v>45166</v>
      </c>
      <c r="G4210" s="21">
        <v>45531</v>
      </c>
      <c r="H4210" t="s">
        <v>12</v>
      </c>
    </row>
    <row r="4211" spans="1:8">
      <c r="A4211">
        <v>14210</v>
      </c>
      <c r="B4211" t="s">
        <v>3471</v>
      </c>
      <c r="C4211" t="s">
        <v>9</v>
      </c>
      <c r="D4211" t="s">
        <v>15</v>
      </c>
      <c r="E4211" t="s">
        <v>22</v>
      </c>
      <c r="F4211" s="21">
        <v>45363</v>
      </c>
      <c r="G4211" s="21">
        <v>45728</v>
      </c>
      <c r="H4211" t="s">
        <v>12</v>
      </c>
    </row>
    <row r="4212" spans="1:8">
      <c r="A4212">
        <v>14211</v>
      </c>
      <c r="B4212" t="s">
        <v>3472</v>
      </c>
      <c r="C4212" t="s">
        <v>28</v>
      </c>
      <c r="D4212" t="s">
        <v>10</v>
      </c>
      <c r="E4212" t="s">
        <v>35</v>
      </c>
      <c r="F4212" s="21">
        <v>45562</v>
      </c>
      <c r="G4212" s="21">
        <v>45927</v>
      </c>
      <c r="H4212" t="s">
        <v>12</v>
      </c>
    </row>
    <row r="4213" spans="1:8">
      <c r="A4213">
        <v>14212</v>
      </c>
      <c r="B4213" t="s">
        <v>1309</v>
      </c>
      <c r="C4213" t="s">
        <v>28</v>
      </c>
      <c r="D4213" t="s">
        <v>26</v>
      </c>
      <c r="E4213" t="s">
        <v>30</v>
      </c>
      <c r="F4213" s="21">
        <v>45338</v>
      </c>
      <c r="G4213" s="21">
        <v>46068</v>
      </c>
      <c r="H4213" t="s">
        <v>19</v>
      </c>
    </row>
    <row r="4214" spans="1:8">
      <c r="A4214">
        <v>14213</v>
      </c>
      <c r="B4214" t="s">
        <v>1399</v>
      </c>
      <c r="C4214" t="s">
        <v>9</v>
      </c>
      <c r="D4214" t="s">
        <v>38</v>
      </c>
      <c r="E4214" t="s">
        <v>30</v>
      </c>
      <c r="F4214" s="21">
        <v>45178</v>
      </c>
      <c r="G4214" s="21">
        <v>45908</v>
      </c>
      <c r="H4214" t="s">
        <v>12</v>
      </c>
    </row>
    <row r="4215" spans="1:8">
      <c r="A4215">
        <v>14214</v>
      </c>
      <c r="B4215" t="s">
        <v>3473</v>
      </c>
      <c r="C4215" t="s">
        <v>55</v>
      </c>
      <c r="D4215" t="s">
        <v>15</v>
      </c>
      <c r="E4215" t="s">
        <v>22</v>
      </c>
      <c r="F4215" s="21">
        <v>45345</v>
      </c>
      <c r="G4215" s="21">
        <v>45525</v>
      </c>
      <c r="H4215" t="s">
        <v>12</v>
      </c>
    </row>
    <row r="4216" spans="1:8">
      <c r="A4216">
        <v>14215</v>
      </c>
      <c r="B4216" t="s">
        <v>3474</v>
      </c>
      <c r="C4216" t="s">
        <v>55</v>
      </c>
      <c r="D4216" t="s">
        <v>15</v>
      </c>
      <c r="E4216" t="s">
        <v>30</v>
      </c>
      <c r="F4216" s="21">
        <v>45418</v>
      </c>
      <c r="G4216" s="21">
        <v>45598</v>
      </c>
      <c r="H4216" t="s">
        <v>12</v>
      </c>
    </row>
    <row r="4217" spans="1:8">
      <c r="A4217">
        <v>14216</v>
      </c>
      <c r="B4217" t="s">
        <v>2041</v>
      </c>
      <c r="C4217" t="s">
        <v>9</v>
      </c>
      <c r="D4217" t="s">
        <v>10</v>
      </c>
      <c r="E4217" t="s">
        <v>11</v>
      </c>
      <c r="F4217" s="21">
        <v>45241</v>
      </c>
      <c r="G4217" s="21">
        <v>45606</v>
      </c>
      <c r="H4217" t="s">
        <v>12</v>
      </c>
    </row>
    <row r="4218" spans="1:8">
      <c r="A4218">
        <v>14217</v>
      </c>
      <c r="B4218" t="s">
        <v>3475</v>
      </c>
      <c r="C4218" t="s">
        <v>14</v>
      </c>
      <c r="D4218" t="s">
        <v>18</v>
      </c>
      <c r="E4218" t="s">
        <v>30</v>
      </c>
      <c r="F4218" s="21">
        <v>45157</v>
      </c>
      <c r="G4218" s="21">
        <v>45337</v>
      </c>
      <c r="H4218" t="s">
        <v>12</v>
      </c>
    </row>
    <row r="4219" spans="1:8">
      <c r="A4219">
        <v>14218</v>
      </c>
      <c r="B4219" t="s">
        <v>678</v>
      </c>
      <c r="C4219" t="s">
        <v>55</v>
      </c>
      <c r="D4219" t="s">
        <v>15</v>
      </c>
      <c r="E4219" t="s">
        <v>30</v>
      </c>
      <c r="F4219" s="21">
        <v>45341</v>
      </c>
      <c r="G4219" s="21">
        <v>45521</v>
      </c>
      <c r="H4219" t="s">
        <v>12</v>
      </c>
    </row>
    <row r="4220" spans="1:8">
      <c r="A4220">
        <v>14219</v>
      </c>
      <c r="B4220" t="s">
        <v>3476</v>
      </c>
      <c r="C4220" t="s">
        <v>55</v>
      </c>
      <c r="D4220" t="s">
        <v>38</v>
      </c>
      <c r="E4220" t="s">
        <v>22</v>
      </c>
      <c r="F4220" s="21">
        <v>45128</v>
      </c>
      <c r="G4220" s="21">
        <v>45858</v>
      </c>
      <c r="H4220" t="s">
        <v>12</v>
      </c>
    </row>
    <row r="4221" spans="1:8">
      <c r="A4221">
        <v>14220</v>
      </c>
      <c r="B4221" t="s">
        <v>539</v>
      </c>
      <c r="C4221" t="s">
        <v>55</v>
      </c>
      <c r="D4221" t="s">
        <v>10</v>
      </c>
      <c r="E4221" t="s">
        <v>16</v>
      </c>
      <c r="F4221" s="21">
        <v>45158</v>
      </c>
      <c r="G4221" s="21">
        <v>45523</v>
      </c>
      <c r="H4221" t="s">
        <v>12</v>
      </c>
    </row>
    <row r="4222" spans="1:8">
      <c r="A4222">
        <v>14221</v>
      </c>
      <c r="B4222" t="s">
        <v>3477</v>
      </c>
      <c r="C4222" t="s">
        <v>14</v>
      </c>
      <c r="D4222" t="s">
        <v>18</v>
      </c>
      <c r="E4222" t="s">
        <v>16</v>
      </c>
      <c r="F4222" s="21">
        <v>45077</v>
      </c>
      <c r="G4222" s="21">
        <v>45807</v>
      </c>
      <c r="H4222" t="s">
        <v>12</v>
      </c>
    </row>
    <row r="4223" spans="1:8">
      <c r="A4223">
        <v>14222</v>
      </c>
      <c r="B4223" t="s">
        <v>675</v>
      </c>
      <c r="C4223" t="s">
        <v>14</v>
      </c>
      <c r="D4223" t="s">
        <v>15</v>
      </c>
      <c r="E4223" t="s">
        <v>35</v>
      </c>
      <c r="F4223" s="21">
        <v>44999</v>
      </c>
      <c r="G4223" s="21">
        <v>45729</v>
      </c>
      <c r="H4223" t="s">
        <v>12</v>
      </c>
    </row>
    <row r="4224" spans="1:8">
      <c r="A4224">
        <v>14223</v>
      </c>
      <c r="B4224" t="s">
        <v>1480</v>
      </c>
      <c r="C4224" t="s">
        <v>55</v>
      </c>
      <c r="D4224" t="s">
        <v>18</v>
      </c>
      <c r="E4224" t="s">
        <v>11</v>
      </c>
      <c r="F4224" s="21">
        <v>45397</v>
      </c>
      <c r="G4224" s="21">
        <v>45577</v>
      </c>
      <c r="H4224" t="s">
        <v>12</v>
      </c>
    </row>
    <row r="4225" spans="1:8">
      <c r="A4225">
        <v>14224</v>
      </c>
      <c r="B4225" t="s">
        <v>3411</v>
      </c>
      <c r="C4225" t="s">
        <v>14</v>
      </c>
      <c r="D4225" t="s">
        <v>18</v>
      </c>
      <c r="E4225" t="s">
        <v>30</v>
      </c>
      <c r="F4225" s="21">
        <v>45244</v>
      </c>
      <c r="G4225" s="21">
        <v>45609</v>
      </c>
      <c r="H4225" t="s">
        <v>12</v>
      </c>
    </row>
    <row r="4226" spans="1:8">
      <c r="A4226">
        <v>14225</v>
      </c>
      <c r="B4226" t="s">
        <v>2476</v>
      </c>
      <c r="C4226" t="s">
        <v>25</v>
      </c>
      <c r="D4226" t="s">
        <v>15</v>
      </c>
      <c r="E4226" t="s">
        <v>35</v>
      </c>
      <c r="F4226" s="21">
        <v>44927</v>
      </c>
      <c r="G4226" s="21">
        <v>45292</v>
      </c>
      <c r="H4226" t="s">
        <v>12</v>
      </c>
    </row>
    <row r="4227" spans="1:8">
      <c r="A4227">
        <v>14226</v>
      </c>
      <c r="B4227" t="s">
        <v>3478</v>
      </c>
      <c r="C4227" t="s">
        <v>9</v>
      </c>
      <c r="D4227" t="s">
        <v>38</v>
      </c>
      <c r="E4227" t="s">
        <v>35</v>
      </c>
      <c r="F4227" s="21">
        <v>45352</v>
      </c>
      <c r="G4227" s="21">
        <v>45532</v>
      </c>
      <c r="H4227" t="s">
        <v>12</v>
      </c>
    </row>
    <row r="4228" spans="1:8">
      <c r="A4228">
        <v>14227</v>
      </c>
      <c r="B4228" t="s">
        <v>3122</v>
      </c>
      <c r="C4228" t="s">
        <v>25</v>
      </c>
      <c r="D4228" t="s">
        <v>26</v>
      </c>
      <c r="E4228" t="s">
        <v>16</v>
      </c>
      <c r="F4228" s="21">
        <v>45408</v>
      </c>
      <c r="G4228" s="21">
        <v>45773</v>
      </c>
      <c r="H4228" t="s">
        <v>12</v>
      </c>
    </row>
    <row r="4229" spans="1:8">
      <c r="A4229">
        <v>14228</v>
      </c>
      <c r="B4229" t="s">
        <v>3479</v>
      </c>
      <c r="C4229" t="s">
        <v>28</v>
      </c>
      <c r="D4229" t="s">
        <v>26</v>
      </c>
      <c r="E4229" t="s">
        <v>22</v>
      </c>
      <c r="F4229" s="21">
        <v>45571</v>
      </c>
      <c r="G4229" s="21">
        <v>45751</v>
      </c>
      <c r="H4229" t="s">
        <v>12</v>
      </c>
    </row>
    <row r="4230" spans="1:8">
      <c r="A4230">
        <v>14229</v>
      </c>
      <c r="B4230" t="s">
        <v>3480</v>
      </c>
      <c r="C4230" t="s">
        <v>25</v>
      </c>
      <c r="D4230" t="s">
        <v>26</v>
      </c>
      <c r="E4230" t="s">
        <v>22</v>
      </c>
      <c r="F4230" s="21">
        <v>45171</v>
      </c>
      <c r="G4230" s="21">
        <v>45901</v>
      </c>
      <c r="H4230" t="s">
        <v>12</v>
      </c>
    </row>
    <row r="4231" spans="1:8">
      <c r="A4231">
        <v>14230</v>
      </c>
      <c r="B4231" t="s">
        <v>1201</v>
      </c>
      <c r="C4231" t="s">
        <v>28</v>
      </c>
      <c r="D4231" t="s">
        <v>10</v>
      </c>
      <c r="E4231" t="s">
        <v>16</v>
      </c>
      <c r="F4231" s="21">
        <v>45201</v>
      </c>
      <c r="G4231" s="21">
        <v>45566</v>
      </c>
      <c r="H4231" t="s">
        <v>12</v>
      </c>
    </row>
    <row r="4232" spans="1:8">
      <c r="A4232">
        <v>14231</v>
      </c>
      <c r="B4232" t="s">
        <v>3084</v>
      </c>
      <c r="C4232" t="s">
        <v>25</v>
      </c>
      <c r="D4232" t="s">
        <v>26</v>
      </c>
      <c r="E4232" t="s">
        <v>35</v>
      </c>
      <c r="F4232" s="21">
        <v>45002</v>
      </c>
      <c r="G4232" s="21">
        <v>45732</v>
      </c>
      <c r="H4232" t="s">
        <v>12</v>
      </c>
    </row>
    <row r="4233" spans="1:8">
      <c r="A4233">
        <v>14232</v>
      </c>
      <c r="B4233" t="s">
        <v>1702</v>
      </c>
      <c r="C4233" t="s">
        <v>28</v>
      </c>
      <c r="D4233" t="s">
        <v>26</v>
      </c>
      <c r="E4233" t="s">
        <v>30</v>
      </c>
      <c r="F4233" s="21">
        <v>45281</v>
      </c>
      <c r="G4233" s="21">
        <v>46011</v>
      </c>
      <c r="H4233" t="s">
        <v>12</v>
      </c>
    </row>
    <row r="4234" spans="1:8">
      <c r="A4234">
        <v>14233</v>
      </c>
      <c r="B4234" t="s">
        <v>3481</v>
      </c>
      <c r="C4234" t="s">
        <v>14</v>
      </c>
      <c r="D4234" t="s">
        <v>26</v>
      </c>
      <c r="E4234" t="s">
        <v>30</v>
      </c>
      <c r="F4234" s="21">
        <v>45389</v>
      </c>
      <c r="G4234" s="21">
        <v>45754</v>
      </c>
      <c r="H4234" t="s">
        <v>12</v>
      </c>
    </row>
    <row r="4235" spans="1:8">
      <c r="A4235">
        <v>14234</v>
      </c>
      <c r="B4235" t="s">
        <v>3482</v>
      </c>
      <c r="C4235" t="s">
        <v>55</v>
      </c>
      <c r="D4235" t="s">
        <v>10</v>
      </c>
      <c r="E4235" t="s">
        <v>11</v>
      </c>
      <c r="F4235" s="21">
        <v>45543</v>
      </c>
      <c r="G4235" s="21">
        <v>46273</v>
      </c>
      <c r="H4235" t="s">
        <v>19</v>
      </c>
    </row>
    <row r="4236" spans="1:8">
      <c r="A4236">
        <v>14235</v>
      </c>
      <c r="B4236" t="s">
        <v>2722</v>
      </c>
      <c r="C4236" t="s">
        <v>9</v>
      </c>
      <c r="D4236" t="s">
        <v>38</v>
      </c>
      <c r="E4236" t="s">
        <v>22</v>
      </c>
      <c r="F4236" s="21">
        <v>44929</v>
      </c>
      <c r="G4236" s="21">
        <v>45109</v>
      </c>
      <c r="H4236" t="s">
        <v>12</v>
      </c>
    </row>
    <row r="4237" spans="1:8">
      <c r="A4237">
        <v>14236</v>
      </c>
      <c r="B4237" t="s">
        <v>3483</v>
      </c>
      <c r="C4237" t="s">
        <v>28</v>
      </c>
      <c r="D4237" t="s">
        <v>18</v>
      </c>
      <c r="E4237" t="s">
        <v>16</v>
      </c>
      <c r="F4237" s="21">
        <v>45245</v>
      </c>
      <c r="G4237" s="21">
        <v>45610</v>
      </c>
      <c r="H4237" t="s">
        <v>12</v>
      </c>
    </row>
    <row r="4238" spans="1:8">
      <c r="A4238">
        <v>14237</v>
      </c>
      <c r="B4238" t="s">
        <v>3484</v>
      </c>
      <c r="C4238" t="s">
        <v>9</v>
      </c>
      <c r="D4238" t="s">
        <v>15</v>
      </c>
      <c r="E4238" t="s">
        <v>30</v>
      </c>
      <c r="F4238" s="21">
        <v>44945</v>
      </c>
      <c r="G4238" s="21">
        <v>45125</v>
      </c>
      <c r="H4238" t="s">
        <v>12</v>
      </c>
    </row>
    <row r="4239" spans="1:8">
      <c r="A4239">
        <v>14238</v>
      </c>
      <c r="B4239" t="s">
        <v>3485</v>
      </c>
      <c r="C4239" t="s">
        <v>21</v>
      </c>
      <c r="D4239" t="s">
        <v>18</v>
      </c>
      <c r="E4239" t="s">
        <v>16</v>
      </c>
      <c r="F4239" s="21">
        <v>45479</v>
      </c>
      <c r="G4239" s="21">
        <v>45659</v>
      </c>
      <c r="H4239" t="s">
        <v>12</v>
      </c>
    </row>
    <row r="4240" spans="1:8">
      <c r="A4240">
        <v>14239</v>
      </c>
      <c r="B4240" t="s">
        <v>3486</v>
      </c>
      <c r="C4240" t="s">
        <v>28</v>
      </c>
      <c r="D4240" t="s">
        <v>38</v>
      </c>
      <c r="E4240" t="s">
        <v>22</v>
      </c>
      <c r="F4240" s="21">
        <v>45091</v>
      </c>
      <c r="G4240" s="21">
        <v>45821</v>
      </c>
      <c r="H4240" t="s">
        <v>12</v>
      </c>
    </row>
    <row r="4241" spans="1:8">
      <c r="A4241">
        <v>14240</v>
      </c>
      <c r="B4241" t="s">
        <v>3487</v>
      </c>
      <c r="C4241" t="s">
        <v>21</v>
      </c>
      <c r="D4241" t="s">
        <v>15</v>
      </c>
      <c r="E4241" t="s">
        <v>30</v>
      </c>
      <c r="F4241" s="21">
        <v>45484</v>
      </c>
      <c r="G4241" s="21">
        <v>46214</v>
      </c>
      <c r="H4241" t="s">
        <v>19</v>
      </c>
    </row>
    <row r="4242" spans="1:8">
      <c r="A4242">
        <v>14241</v>
      </c>
      <c r="B4242" t="s">
        <v>3488</v>
      </c>
      <c r="C4242" t="s">
        <v>14</v>
      </c>
      <c r="D4242" t="s">
        <v>26</v>
      </c>
      <c r="E4242" t="s">
        <v>22</v>
      </c>
      <c r="F4242" s="21">
        <v>45473</v>
      </c>
      <c r="G4242" s="21">
        <v>46203</v>
      </c>
      <c r="H4242" t="s">
        <v>19</v>
      </c>
    </row>
    <row r="4243" spans="1:8">
      <c r="A4243">
        <v>14242</v>
      </c>
      <c r="B4243" t="s">
        <v>190</v>
      </c>
      <c r="C4243" t="s">
        <v>55</v>
      </c>
      <c r="D4243" t="s">
        <v>10</v>
      </c>
      <c r="E4243" t="s">
        <v>11</v>
      </c>
      <c r="F4243" s="21">
        <v>45549</v>
      </c>
      <c r="G4243" s="21">
        <v>46279</v>
      </c>
      <c r="H4243" t="s">
        <v>19</v>
      </c>
    </row>
    <row r="4244" spans="1:8">
      <c r="A4244">
        <v>14243</v>
      </c>
      <c r="B4244" t="s">
        <v>3489</v>
      </c>
      <c r="C4244" t="s">
        <v>55</v>
      </c>
      <c r="D4244" t="s">
        <v>10</v>
      </c>
      <c r="E4244" t="s">
        <v>22</v>
      </c>
      <c r="F4244" s="21">
        <v>45541</v>
      </c>
      <c r="G4244" s="21">
        <v>45721</v>
      </c>
      <c r="H4244" t="s">
        <v>12</v>
      </c>
    </row>
    <row r="4245" spans="1:8">
      <c r="A4245">
        <v>14244</v>
      </c>
      <c r="B4245" t="s">
        <v>3490</v>
      </c>
      <c r="C4245" t="s">
        <v>14</v>
      </c>
      <c r="D4245" t="s">
        <v>18</v>
      </c>
      <c r="E4245" t="s">
        <v>30</v>
      </c>
      <c r="F4245" s="21">
        <v>45354</v>
      </c>
      <c r="G4245" s="21">
        <v>45534</v>
      </c>
      <c r="H4245" t="s">
        <v>12</v>
      </c>
    </row>
    <row r="4246" spans="1:8">
      <c r="A4246">
        <v>14245</v>
      </c>
      <c r="B4246" t="s">
        <v>3491</v>
      </c>
      <c r="C4246" t="s">
        <v>21</v>
      </c>
      <c r="D4246" t="s">
        <v>15</v>
      </c>
      <c r="E4246" t="s">
        <v>22</v>
      </c>
      <c r="F4246" s="21">
        <v>45234</v>
      </c>
      <c r="G4246" s="21">
        <v>45599</v>
      </c>
      <c r="H4246" t="s">
        <v>12</v>
      </c>
    </row>
    <row r="4247" spans="1:8">
      <c r="A4247">
        <v>14246</v>
      </c>
      <c r="B4247" t="s">
        <v>1945</v>
      </c>
      <c r="C4247" t="s">
        <v>28</v>
      </c>
      <c r="D4247" t="s">
        <v>15</v>
      </c>
      <c r="E4247" t="s">
        <v>16</v>
      </c>
      <c r="F4247" s="21">
        <v>45369</v>
      </c>
      <c r="G4247" s="21">
        <v>45734</v>
      </c>
      <c r="H4247" t="s">
        <v>12</v>
      </c>
    </row>
    <row r="4248" spans="1:8">
      <c r="A4248">
        <v>14247</v>
      </c>
      <c r="B4248" t="s">
        <v>3492</v>
      </c>
      <c r="C4248" t="s">
        <v>14</v>
      </c>
      <c r="D4248" t="s">
        <v>15</v>
      </c>
      <c r="E4248" t="s">
        <v>35</v>
      </c>
      <c r="F4248" s="21">
        <v>45421</v>
      </c>
      <c r="G4248" s="21">
        <v>45601</v>
      </c>
      <c r="H4248" t="s">
        <v>12</v>
      </c>
    </row>
    <row r="4249" spans="1:8">
      <c r="A4249">
        <v>14248</v>
      </c>
      <c r="B4249" t="s">
        <v>223</v>
      </c>
      <c r="C4249" t="s">
        <v>9</v>
      </c>
      <c r="D4249" t="s">
        <v>26</v>
      </c>
      <c r="E4249" t="s">
        <v>35</v>
      </c>
      <c r="F4249" s="21">
        <v>45556</v>
      </c>
      <c r="G4249" s="21">
        <v>45736</v>
      </c>
      <c r="H4249" t="s">
        <v>12</v>
      </c>
    </row>
    <row r="4250" spans="1:8">
      <c r="A4250">
        <v>14249</v>
      </c>
      <c r="B4250" t="s">
        <v>3493</v>
      </c>
      <c r="C4250" t="s">
        <v>21</v>
      </c>
      <c r="D4250" t="s">
        <v>26</v>
      </c>
      <c r="E4250" t="s">
        <v>16</v>
      </c>
      <c r="F4250" s="21">
        <v>45131</v>
      </c>
      <c r="G4250" s="21">
        <v>45861</v>
      </c>
      <c r="H4250" t="s">
        <v>12</v>
      </c>
    </row>
    <row r="4251" spans="1:8">
      <c r="A4251">
        <v>14250</v>
      </c>
      <c r="B4251" t="s">
        <v>3494</v>
      </c>
      <c r="C4251" t="s">
        <v>55</v>
      </c>
      <c r="D4251" t="s">
        <v>38</v>
      </c>
      <c r="E4251" t="s">
        <v>16</v>
      </c>
      <c r="F4251" s="21">
        <v>45025</v>
      </c>
      <c r="G4251" s="21">
        <v>45390</v>
      </c>
      <c r="H4251" t="s">
        <v>12</v>
      </c>
    </row>
    <row r="4252" spans="1:8">
      <c r="A4252">
        <v>14251</v>
      </c>
      <c r="B4252" t="s">
        <v>2520</v>
      </c>
      <c r="C4252" t="s">
        <v>28</v>
      </c>
      <c r="D4252" t="s">
        <v>10</v>
      </c>
      <c r="E4252" t="s">
        <v>35</v>
      </c>
      <c r="F4252" s="21">
        <v>44975</v>
      </c>
      <c r="G4252" s="21">
        <v>45340</v>
      </c>
      <c r="H4252" t="s">
        <v>12</v>
      </c>
    </row>
    <row r="4253" spans="1:8">
      <c r="A4253">
        <v>14252</v>
      </c>
      <c r="B4253" t="s">
        <v>3020</v>
      </c>
      <c r="C4253" t="s">
        <v>21</v>
      </c>
      <c r="D4253" t="s">
        <v>18</v>
      </c>
      <c r="E4253" t="s">
        <v>16</v>
      </c>
      <c r="F4253" s="21">
        <v>45041</v>
      </c>
      <c r="G4253" s="21">
        <v>45771</v>
      </c>
      <c r="H4253" t="s">
        <v>12</v>
      </c>
    </row>
    <row r="4254" spans="1:8">
      <c r="A4254">
        <v>14253</v>
      </c>
      <c r="B4254" t="s">
        <v>3495</v>
      </c>
      <c r="C4254" t="s">
        <v>9</v>
      </c>
      <c r="D4254" t="s">
        <v>10</v>
      </c>
      <c r="E4254" t="s">
        <v>22</v>
      </c>
      <c r="F4254" s="21">
        <v>45627</v>
      </c>
      <c r="G4254" s="21">
        <v>46357</v>
      </c>
      <c r="H4254" t="s">
        <v>19</v>
      </c>
    </row>
    <row r="4255" spans="1:8">
      <c r="A4255">
        <v>14254</v>
      </c>
      <c r="B4255" t="s">
        <v>3496</v>
      </c>
      <c r="C4255" t="s">
        <v>9</v>
      </c>
      <c r="D4255" t="s">
        <v>10</v>
      </c>
      <c r="E4255" t="s">
        <v>11</v>
      </c>
      <c r="F4255" s="21">
        <v>45542</v>
      </c>
      <c r="G4255" s="21">
        <v>45907</v>
      </c>
      <c r="H4255" t="s">
        <v>12</v>
      </c>
    </row>
    <row r="4256" spans="1:8">
      <c r="A4256">
        <v>14255</v>
      </c>
      <c r="B4256" t="s">
        <v>3497</v>
      </c>
      <c r="C4256" t="s">
        <v>55</v>
      </c>
      <c r="D4256" t="s">
        <v>38</v>
      </c>
      <c r="E4256" t="s">
        <v>30</v>
      </c>
      <c r="F4256" s="21">
        <v>45299</v>
      </c>
      <c r="G4256" s="21">
        <v>46029</v>
      </c>
      <c r="H4256" t="s">
        <v>12</v>
      </c>
    </row>
    <row r="4257" spans="1:8">
      <c r="A4257">
        <v>14256</v>
      </c>
      <c r="B4257" t="s">
        <v>3498</v>
      </c>
      <c r="C4257" t="s">
        <v>55</v>
      </c>
      <c r="D4257" t="s">
        <v>26</v>
      </c>
      <c r="E4257" t="s">
        <v>35</v>
      </c>
      <c r="F4257" s="21">
        <v>45622</v>
      </c>
      <c r="G4257" s="21">
        <v>46352</v>
      </c>
      <c r="H4257" t="s">
        <v>19</v>
      </c>
    </row>
    <row r="4258" spans="1:8">
      <c r="A4258">
        <v>14257</v>
      </c>
      <c r="B4258" t="s">
        <v>3499</v>
      </c>
      <c r="C4258" t="s">
        <v>14</v>
      </c>
      <c r="D4258" t="s">
        <v>18</v>
      </c>
      <c r="E4258" t="s">
        <v>16</v>
      </c>
      <c r="F4258" s="21">
        <v>45381</v>
      </c>
      <c r="G4258" s="21">
        <v>45561</v>
      </c>
      <c r="H4258" t="s">
        <v>12</v>
      </c>
    </row>
    <row r="4259" spans="1:8">
      <c r="A4259">
        <v>14258</v>
      </c>
      <c r="B4259" t="s">
        <v>3500</v>
      </c>
      <c r="C4259" t="s">
        <v>14</v>
      </c>
      <c r="D4259" t="s">
        <v>26</v>
      </c>
      <c r="E4259" t="s">
        <v>35</v>
      </c>
      <c r="F4259" s="21">
        <v>45513</v>
      </c>
      <c r="G4259" s="21">
        <v>45878</v>
      </c>
      <c r="H4259" t="s">
        <v>12</v>
      </c>
    </row>
    <row r="4260" spans="1:8">
      <c r="A4260">
        <v>14259</v>
      </c>
      <c r="B4260" t="s">
        <v>3501</v>
      </c>
      <c r="C4260" t="s">
        <v>28</v>
      </c>
      <c r="D4260" t="s">
        <v>10</v>
      </c>
      <c r="E4260" t="s">
        <v>22</v>
      </c>
      <c r="F4260" s="21">
        <v>45424</v>
      </c>
      <c r="G4260" s="21">
        <v>45789</v>
      </c>
      <c r="H4260" t="s">
        <v>12</v>
      </c>
    </row>
    <row r="4261" spans="1:8">
      <c r="A4261">
        <v>14260</v>
      </c>
      <c r="B4261" t="s">
        <v>1504</v>
      </c>
      <c r="C4261" t="s">
        <v>55</v>
      </c>
      <c r="D4261" t="s">
        <v>18</v>
      </c>
      <c r="E4261" t="s">
        <v>11</v>
      </c>
      <c r="F4261" s="21">
        <v>45261</v>
      </c>
      <c r="G4261" s="21">
        <v>45991</v>
      </c>
      <c r="H4261" t="s">
        <v>12</v>
      </c>
    </row>
    <row r="4262" spans="1:8">
      <c r="A4262">
        <v>14261</v>
      </c>
      <c r="B4262" t="s">
        <v>3502</v>
      </c>
      <c r="C4262" t="s">
        <v>55</v>
      </c>
      <c r="D4262" t="s">
        <v>26</v>
      </c>
      <c r="E4262" t="s">
        <v>30</v>
      </c>
      <c r="F4262" s="21">
        <v>45164</v>
      </c>
      <c r="G4262" s="21">
        <v>45344</v>
      </c>
      <c r="H4262" t="s">
        <v>12</v>
      </c>
    </row>
    <row r="4263" spans="1:8">
      <c r="A4263">
        <v>14262</v>
      </c>
      <c r="B4263" t="s">
        <v>3503</v>
      </c>
      <c r="C4263" t="s">
        <v>9</v>
      </c>
      <c r="D4263" t="s">
        <v>15</v>
      </c>
      <c r="E4263" t="s">
        <v>30</v>
      </c>
      <c r="F4263" s="21">
        <v>44943</v>
      </c>
      <c r="G4263" s="21">
        <v>45123</v>
      </c>
      <c r="H4263" t="s">
        <v>12</v>
      </c>
    </row>
    <row r="4264" spans="1:8">
      <c r="A4264">
        <v>14263</v>
      </c>
      <c r="B4264" t="s">
        <v>2418</v>
      </c>
      <c r="C4264" t="s">
        <v>28</v>
      </c>
      <c r="D4264" t="s">
        <v>38</v>
      </c>
      <c r="E4264" t="s">
        <v>16</v>
      </c>
      <c r="F4264" s="21">
        <v>45148</v>
      </c>
      <c r="G4264" s="21">
        <v>45513</v>
      </c>
      <c r="H4264" t="s">
        <v>12</v>
      </c>
    </row>
    <row r="4265" spans="1:8">
      <c r="A4265">
        <v>14264</v>
      </c>
      <c r="B4265" t="s">
        <v>1264</v>
      </c>
      <c r="C4265" t="s">
        <v>9</v>
      </c>
      <c r="D4265" t="s">
        <v>10</v>
      </c>
      <c r="E4265" t="s">
        <v>16</v>
      </c>
      <c r="F4265" s="21">
        <v>45329</v>
      </c>
      <c r="G4265" s="21">
        <v>45509</v>
      </c>
      <c r="H4265" t="s">
        <v>12</v>
      </c>
    </row>
    <row r="4266" spans="1:8">
      <c r="A4266">
        <v>14265</v>
      </c>
      <c r="B4266" t="s">
        <v>2024</v>
      </c>
      <c r="C4266" t="s">
        <v>55</v>
      </c>
      <c r="D4266" t="s">
        <v>18</v>
      </c>
      <c r="E4266" t="s">
        <v>22</v>
      </c>
      <c r="F4266" s="21">
        <v>44935</v>
      </c>
      <c r="G4266" s="21">
        <v>45300</v>
      </c>
      <c r="H4266" t="s">
        <v>12</v>
      </c>
    </row>
    <row r="4267" spans="1:8">
      <c r="A4267">
        <v>14266</v>
      </c>
      <c r="B4267" t="s">
        <v>3504</v>
      </c>
      <c r="C4267" t="s">
        <v>14</v>
      </c>
      <c r="D4267" t="s">
        <v>15</v>
      </c>
      <c r="E4267" t="s">
        <v>16</v>
      </c>
      <c r="F4267" s="21">
        <v>45589</v>
      </c>
      <c r="G4267" s="21">
        <v>46319</v>
      </c>
      <c r="H4267" t="s">
        <v>19</v>
      </c>
    </row>
    <row r="4268" spans="1:8">
      <c r="A4268">
        <v>14267</v>
      </c>
      <c r="B4268" t="s">
        <v>3505</v>
      </c>
      <c r="C4268" t="s">
        <v>9</v>
      </c>
      <c r="D4268" t="s">
        <v>15</v>
      </c>
      <c r="E4268" t="s">
        <v>35</v>
      </c>
      <c r="F4268" s="21">
        <v>45528</v>
      </c>
      <c r="G4268" s="21">
        <v>45708</v>
      </c>
      <c r="H4268" t="s">
        <v>12</v>
      </c>
    </row>
    <row r="4269" spans="1:8">
      <c r="A4269">
        <v>14268</v>
      </c>
      <c r="B4269" t="s">
        <v>2493</v>
      </c>
      <c r="C4269" t="s">
        <v>28</v>
      </c>
      <c r="D4269" t="s">
        <v>26</v>
      </c>
      <c r="E4269" t="s">
        <v>35</v>
      </c>
      <c r="F4269" s="21">
        <v>45048</v>
      </c>
      <c r="G4269" s="21">
        <v>45228</v>
      </c>
      <c r="H4269" t="s">
        <v>12</v>
      </c>
    </row>
    <row r="4270" spans="1:8">
      <c r="A4270">
        <v>14269</v>
      </c>
      <c r="B4270" t="s">
        <v>3506</v>
      </c>
      <c r="C4270" t="s">
        <v>14</v>
      </c>
      <c r="D4270" t="s">
        <v>26</v>
      </c>
      <c r="E4270" t="s">
        <v>11</v>
      </c>
      <c r="F4270" s="21">
        <v>45300</v>
      </c>
      <c r="G4270" s="21">
        <v>45480</v>
      </c>
      <c r="H4270" t="s">
        <v>12</v>
      </c>
    </row>
    <row r="4271" spans="1:8">
      <c r="A4271">
        <v>14270</v>
      </c>
      <c r="B4271" t="s">
        <v>3507</v>
      </c>
      <c r="C4271" t="s">
        <v>25</v>
      </c>
      <c r="D4271" t="s">
        <v>10</v>
      </c>
      <c r="E4271" t="s">
        <v>11</v>
      </c>
      <c r="F4271" s="21">
        <v>45131</v>
      </c>
      <c r="G4271" s="21">
        <v>45496</v>
      </c>
      <c r="H4271" t="s">
        <v>12</v>
      </c>
    </row>
    <row r="4272" spans="1:8">
      <c r="A4272">
        <v>14271</v>
      </c>
      <c r="B4272" t="s">
        <v>3508</v>
      </c>
      <c r="C4272" t="s">
        <v>28</v>
      </c>
      <c r="D4272" t="s">
        <v>38</v>
      </c>
      <c r="E4272" t="s">
        <v>35</v>
      </c>
      <c r="F4272" s="21">
        <v>45302</v>
      </c>
      <c r="G4272" s="21">
        <v>45482</v>
      </c>
      <c r="H4272" t="s">
        <v>12</v>
      </c>
    </row>
    <row r="4273" spans="1:8">
      <c r="A4273">
        <v>14272</v>
      </c>
      <c r="B4273" t="s">
        <v>3509</v>
      </c>
      <c r="C4273" t="s">
        <v>28</v>
      </c>
      <c r="D4273" t="s">
        <v>18</v>
      </c>
      <c r="E4273" t="s">
        <v>22</v>
      </c>
      <c r="F4273" s="21">
        <v>44969</v>
      </c>
      <c r="G4273" s="21">
        <v>45149</v>
      </c>
      <c r="H4273" t="s">
        <v>12</v>
      </c>
    </row>
    <row r="4274" spans="1:8">
      <c r="A4274">
        <v>14273</v>
      </c>
      <c r="B4274" t="s">
        <v>940</v>
      </c>
      <c r="C4274" t="s">
        <v>55</v>
      </c>
      <c r="D4274" t="s">
        <v>26</v>
      </c>
      <c r="E4274" t="s">
        <v>11</v>
      </c>
      <c r="F4274" s="21">
        <v>45401</v>
      </c>
      <c r="G4274" s="21">
        <v>45766</v>
      </c>
      <c r="H4274" t="s">
        <v>12</v>
      </c>
    </row>
    <row r="4275" spans="1:8">
      <c r="A4275">
        <v>14274</v>
      </c>
      <c r="B4275" t="s">
        <v>3510</v>
      </c>
      <c r="C4275" t="s">
        <v>25</v>
      </c>
      <c r="D4275" t="s">
        <v>10</v>
      </c>
      <c r="E4275" t="s">
        <v>30</v>
      </c>
      <c r="F4275" s="21">
        <v>45206</v>
      </c>
      <c r="G4275" s="21">
        <v>45936</v>
      </c>
      <c r="H4275" t="s">
        <v>12</v>
      </c>
    </row>
    <row r="4276" spans="1:8">
      <c r="A4276">
        <v>14275</v>
      </c>
      <c r="B4276" t="s">
        <v>3511</v>
      </c>
      <c r="C4276" t="s">
        <v>9</v>
      </c>
      <c r="D4276" t="s">
        <v>10</v>
      </c>
      <c r="E4276" t="s">
        <v>30</v>
      </c>
      <c r="F4276" s="21">
        <v>45497</v>
      </c>
      <c r="G4276" s="21">
        <v>46227</v>
      </c>
      <c r="H4276" t="s">
        <v>19</v>
      </c>
    </row>
    <row r="4277" spans="1:8">
      <c r="A4277">
        <v>14276</v>
      </c>
      <c r="B4277" t="s">
        <v>3512</v>
      </c>
      <c r="C4277" t="s">
        <v>25</v>
      </c>
      <c r="D4277" t="s">
        <v>18</v>
      </c>
      <c r="E4277" t="s">
        <v>35</v>
      </c>
      <c r="F4277" s="21">
        <v>45019</v>
      </c>
      <c r="G4277" s="21">
        <v>45199</v>
      </c>
      <c r="H4277" t="s">
        <v>12</v>
      </c>
    </row>
    <row r="4278" spans="1:8">
      <c r="A4278">
        <v>14277</v>
      </c>
      <c r="B4278" t="s">
        <v>3012</v>
      </c>
      <c r="C4278" t="s">
        <v>14</v>
      </c>
      <c r="D4278" t="s">
        <v>15</v>
      </c>
      <c r="E4278" t="s">
        <v>16</v>
      </c>
      <c r="F4278" s="21">
        <v>45488</v>
      </c>
      <c r="G4278" s="21">
        <v>46218</v>
      </c>
      <c r="H4278" t="s">
        <v>19</v>
      </c>
    </row>
    <row r="4279" spans="1:8">
      <c r="A4279">
        <v>14278</v>
      </c>
      <c r="B4279" t="s">
        <v>3098</v>
      </c>
      <c r="C4279" t="s">
        <v>14</v>
      </c>
      <c r="D4279" t="s">
        <v>10</v>
      </c>
      <c r="E4279" t="s">
        <v>35</v>
      </c>
      <c r="F4279" s="21">
        <v>45143</v>
      </c>
      <c r="G4279" s="21">
        <v>45508</v>
      </c>
      <c r="H4279" t="s">
        <v>12</v>
      </c>
    </row>
    <row r="4280" spans="1:8">
      <c r="A4280">
        <v>14279</v>
      </c>
      <c r="B4280" t="s">
        <v>491</v>
      </c>
      <c r="C4280" t="s">
        <v>25</v>
      </c>
      <c r="D4280" t="s">
        <v>38</v>
      </c>
      <c r="E4280" t="s">
        <v>22</v>
      </c>
      <c r="F4280" s="21">
        <v>45087</v>
      </c>
      <c r="G4280" s="21">
        <v>45267</v>
      </c>
      <c r="H4280" t="s">
        <v>12</v>
      </c>
    </row>
    <row r="4281" spans="1:8">
      <c r="A4281">
        <v>14280</v>
      </c>
      <c r="B4281" t="s">
        <v>1098</v>
      </c>
      <c r="C4281" t="s">
        <v>21</v>
      </c>
      <c r="D4281" t="s">
        <v>26</v>
      </c>
      <c r="E4281" t="s">
        <v>22</v>
      </c>
      <c r="F4281" s="21">
        <v>45558</v>
      </c>
      <c r="G4281" s="21">
        <v>45923</v>
      </c>
      <c r="H4281" t="s">
        <v>12</v>
      </c>
    </row>
    <row r="4282" spans="1:8">
      <c r="A4282">
        <v>14281</v>
      </c>
      <c r="B4282" t="s">
        <v>3513</v>
      </c>
      <c r="C4282" t="s">
        <v>14</v>
      </c>
      <c r="D4282" t="s">
        <v>38</v>
      </c>
      <c r="E4282" t="s">
        <v>22</v>
      </c>
      <c r="F4282" s="21">
        <v>44939</v>
      </c>
      <c r="G4282" s="21">
        <v>45119</v>
      </c>
      <c r="H4282" t="s">
        <v>12</v>
      </c>
    </row>
    <row r="4283" spans="1:8">
      <c r="A4283">
        <v>14282</v>
      </c>
      <c r="B4283" t="s">
        <v>800</v>
      </c>
      <c r="C4283" t="s">
        <v>9</v>
      </c>
      <c r="D4283" t="s">
        <v>38</v>
      </c>
      <c r="E4283" t="s">
        <v>11</v>
      </c>
      <c r="F4283" s="21">
        <v>45244</v>
      </c>
      <c r="G4283" s="21">
        <v>45974</v>
      </c>
      <c r="H4283" t="s">
        <v>12</v>
      </c>
    </row>
    <row r="4284" spans="1:8">
      <c r="A4284">
        <v>14283</v>
      </c>
      <c r="B4284" t="s">
        <v>3514</v>
      </c>
      <c r="C4284" t="s">
        <v>55</v>
      </c>
      <c r="D4284" t="s">
        <v>26</v>
      </c>
      <c r="E4284" t="s">
        <v>30</v>
      </c>
      <c r="F4284" s="21">
        <v>45386</v>
      </c>
      <c r="G4284" s="21">
        <v>46116</v>
      </c>
      <c r="H4284" t="s">
        <v>19</v>
      </c>
    </row>
    <row r="4285" spans="1:8">
      <c r="A4285">
        <v>14284</v>
      </c>
      <c r="B4285" t="s">
        <v>3515</v>
      </c>
      <c r="C4285" t="s">
        <v>55</v>
      </c>
      <c r="D4285" t="s">
        <v>26</v>
      </c>
      <c r="E4285" t="s">
        <v>11</v>
      </c>
      <c r="F4285" s="21">
        <v>45128</v>
      </c>
      <c r="G4285" s="21">
        <v>45493</v>
      </c>
      <c r="H4285" t="s">
        <v>12</v>
      </c>
    </row>
    <row r="4286" spans="1:8">
      <c r="A4286">
        <v>14285</v>
      </c>
      <c r="B4286" t="s">
        <v>3516</v>
      </c>
      <c r="C4286" t="s">
        <v>25</v>
      </c>
      <c r="D4286" t="s">
        <v>15</v>
      </c>
      <c r="E4286" t="s">
        <v>30</v>
      </c>
      <c r="F4286" s="21">
        <v>44954</v>
      </c>
      <c r="G4286" s="21">
        <v>45134</v>
      </c>
      <c r="H4286" t="s">
        <v>12</v>
      </c>
    </row>
    <row r="4287" spans="1:8">
      <c r="A4287">
        <v>14286</v>
      </c>
      <c r="B4287" t="s">
        <v>761</v>
      </c>
      <c r="C4287" t="s">
        <v>14</v>
      </c>
      <c r="D4287" t="s">
        <v>26</v>
      </c>
      <c r="E4287" t="s">
        <v>16</v>
      </c>
      <c r="F4287" s="21">
        <v>45378</v>
      </c>
      <c r="G4287" s="21">
        <v>45558</v>
      </c>
      <c r="H4287" t="s">
        <v>12</v>
      </c>
    </row>
    <row r="4288" spans="1:8">
      <c r="A4288">
        <v>14287</v>
      </c>
      <c r="B4288" t="s">
        <v>3517</v>
      </c>
      <c r="C4288" t="s">
        <v>55</v>
      </c>
      <c r="D4288" t="s">
        <v>38</v>
      </c>
      <c r="E4288" t="s">
        <v>16</v>
      </c>
      <c r="F4288" s="21">
        <v>45250</v>
      </c>
      <c r="G4288" s="21">
        <v>45615</v>
      </c>
      <c r="H4288" t="s">
        <v>12</v>
      </c>
    </row>
    <row r="4289" spans="1:8">
      <c r="A4289">
        <v>14288</v>
      </c>
      <c r="B4289" t="s">
        <v>1697</v>
      </c>
      <c r="C4289" t="s">
        <v>28</v>
      </c>
      <c r="D4289" t="s">
        <v>38</v>
      </c>
      <c r="E4289" t="s">
        <v>35</v>
      </c>
      <c r="F4289" s="21">
        <v>44990</v>
      </c>
      <c r="G4289" s="21">
        <v>45355</v>
      </c>
      <c r="H4289" t="s">
        <v>12</v>
      </c>
    </row>
    <row r="4290" spans="1:8">
      <c r="A4290">
        <v>14289</v>
      </c>
      <c r="B4290" t="s">
        <v>3518</v>
      </c>
      <c r="C4290" t="s">
        <v>25</v>
      </c>
      <c r="D4290" t="s">
        <v>10</v>
      </c>
      <c r="E4290" t="s">
        <v>16</v>
      </c>
      <c r="F4290" s="21">
        <v>45141</v>
      </c>
      <c r="G4290" s="21">
        <v>45321</v>
      </c>
      <c r="H4290" t="s">
        <v>12</v>
      </c>
    </row>
    <row r="4291" spans="1:8">
      <c r="A4291">
        <v>14290</v>
      </c>
      <c r="B4291" t="s">
        <v>3519</v>
      </c>
      <c r="C4291" t="s">
        <v>25</v>
      </c>
      <c r="D4291" t="s">
        <v>38</v>
      </c>
      <c r="E4291" t="s">
        <v>35</v>
      </c>
      <c r="F4291" s="21">
        <v>45198</v>
      </c>
      <c r="G4291" s="21">
        <v>45378</v>
      </c>
      <c r="H4291" t="s">
        <v>12</v>
      </c>
    </row>
    <row r="4292" spans="1:8">
      <c r="A4292">
        <v>14291</v>
      </c>
      <c r="B4292" t="s">
        <v>3520</v>
      </c>
      <c r="C4292" t="s">
        <v>25</v>
      </c>
      <c r="D4292" t="s">
        <v>10</v>
      </c>
      <c r="E4292" t="s">
        <v>11</v>
      </c>
      <c r="F4292" s="21">
        <v>45026</v>
      </c>
      <c r="G4292" s="21">
        <v>45756</v>
      </c>
      <c r="H4292" t="s">
        <v>12</v>
      </c>
    </row>
    <row r="4293" spans="1:8">
      <c r="A4293">
        <v>14292</v>
      </c>
      <c r="B4293" t="s">
        <v>546</v>
      </c>
      <c r="C4293" t="s">
        <v>14</v>
      </c>
      <c r="D4293" t="s">
        <v>38</v>
      </c>
      <c r="E4293" t="s">
        <v>35</v>
      </c>
      <c r="F4293" s="21">
        <v>44982</v>
      </c>
      <c r="G4293" s="21">
        <v>45347</v>
      </c>
      <c r="H4293" t="s">
        <v>12</v>
      </c>
    </row>
    <row r="4294" spans="1:8">
      <c r="A4294">
        <v>14293</v>
      </c>
      <c r="B4294" t="s">
        <v>3521</v>
      </c>
      <c r="C4294" t="s">
        <v>9</v>
      </c>
      <c r="D4294" t="s">
        <v>15</v>
      </c>
      <c r="E4294" t="s">
        <v>16</v>
      </c>
      <c r="F4294" s="21">
        <v>45585</v>
      </c>
      <c r="G4294" s="21">
        <v>46315</v>
      </c>
      <c r="H4294" t="s">
        <v>19</v>
      </c>
    </row>
    <row r="4295" spans="1:8">
      <c r="A4295">
        <v>14294</v>
      </c>
      <c r="B4295" t="s">
        <v>3522</v>
      </c>
      <c r="C4295" t="s">
        <v>28</v>
      </c>
      <c r="D4295" t="s">
        <v>38</v>
      </c>
      <c r="E4295" t="s">
        <v>22</v>
      </c>
      <c r="F4295" s="21">
        <v>45234</v>
      </c>
      <c r="G4295" s="21">
        <v>45964</v>
      </c>
      <c r="H4295" t="s">
        <v>12</v>
      </c>
    </row>
    <row r="4296" spans="1:8">
      <c r="A4296">
        <v>14295</v>
      </c>
      <c r="B4296" t="s">
        <v>1816</v>
      </c>
      <c r="C4296" t="s">
        <v>21</v>
      </c>
      <c r="D4296" t="s">
        <v>38</v>
      </c>
      <c r="E4296" t="s">
        <v>30</v>
      </c>
      <c r="F4296" s="21">
        <v>45324</v>
      </c>
      <c r="G4296" s="21">
        <v>45504</v>
      </c>
      <c r="H4296" t="s">
        <v>12</v>
      </c>
    </row>
    <row r="4297" spans="1:8">
      <c r="A4297">
        <v>14296</v>
      </c>
      <c r="B4297" t="s">
        <v>2205</v>
      </c>
      <c r="C4297" t="s">
        <v>21</v>
      </c>
      <c r="D4297" t="s">
        <v>10</v>
      </c>
      <c r="E4297" t="s">
        <v>35</v>
      </c>
      <c r="F4297" s="21">
        <v>45433</v>
      </c>
      <c r="G4297" s="21">
        <v>45798</v>
      </c>
      <c r="H4297" t="s">
        <v>12</v>
      </c>
    </row>
    <row r="4298" spans="1:8">
      <c r="A4298">
        <v>14297</v>
      </c>
      <c r="B4298" t="s">
        <v>3523</v>
      </c>
      <c r="C4298" t="s">
        <v>55</v>
      </c>
      <c r="D4298" t="s">
        <v>38</v>
      </c>
      <c r="E4298" t="s">
        <v>35</v>
      </c>
      <c r="F4298" s="21">
        <v>44934</v>
      </c>
      <c r="G4298" s="21">
        <v>45299</v>
      </c>
      <c r="H4298" t="s">
        <v>12</v>
      </c>
    </row>
    <row r="4299" spans="1:8">
      <c r="A4299">
        <v>14298</v>
      </c>
      <c r="B4299" t="s">
        <v>1278</v>
      </c>
      <c r="C4299" t="s">
        <v>9</v>
      </c>
      <c r="D4299" t="s">
        <v>18</v>
      </c>
      <c r="E4299" t="s">
        <v>11</v>
      </c>
      <c r="F4299" s="21">
        <v>45416</v>
      </c>
      <c r="G4299" s="21">
        <v>45781</v>
      </c>
      <c r="H4299" t="s">
        <v>12</v>
      </c>
    </row>
    <row r="4300" spans="1:8">
      <c r="A4300">
        <v>14299</v>
      </c>
      <c r="B4300" t="s">
        <v>3524</v>
      </c>
      <c r="C4300" t="s">
        <v>28</v>
      </c>
      <c r="D4300" t="s">
        <v>10</v>
      </c>
      <c r="E4300" t="s">
        <v>11</v>
      </c>
      <c r="F4300" s="21">
        <v>44933</v>
      </c>
      <c r="G4300" s="21">
        <v>45663</v>
      </c>
      <c r="H4300" t="s">
        <v>12</v>
      </c>
    </row>
    <row r="4301" spans="1:8">
      <c r="A4301">
        <v>14300</v>
      </c>
      <c r="B4301" t="s">
        <v>3155</v>
      </c>
      <c r="C4301" t="s">
        <v>21</v>
      </c>
      <c r="D4301" t="s">
        <v>18</v>
      </c>
      <c r="E4301" t="s">
        <v>16</v>
      </c>
      <c r="F4301" s="21">
        <v>45544</v>
      </c>
      <c r="G4301" s="21">
        <v>45909</v>
      </c>
      <c r="H4301" t="s">
        <v>12</v>
      </c>
    </row>
    <row r="4302" spans="1:8">
      <c r="A4302">
        <v>14301</v>
      </c>
      <c r="B4302" t="s">
        <v>3408</v>
      </c>
      <c r="C4302" t="s">
        <v>21</v>
      </c>
      <c r="D4302" t="s">
        <v>18</v>
      </c>
      <c r="E4302" t="s">
        <v>11</v>
      </c>
      <c r="F4302" s="21">
        <v>45074</v>
      </c>
      <c r="G4302" s="21">
        <v>45804</v>
      </c>
      <c r="H4302" t="s">
        <v>12</v>
      </c>
    </row>
    <row r="4303" spans="1:8">
      <c r="A4303">
        <v>14302</v>
      </c>
      <c r="B4303" t="s">
        <v>3525</v>
      </c>
      <c r="C4303" t="s">
        <v>14</v>
      </c>
      <c r="D4303" t="s">
        <v>38</v>
      </c>
      <c r="E4303" t="s">
        <v>11</v>
      </c>
      <c r="F4303" s="21">
        <v>45625</v>
      </c>
      <c r="G4303" s="21">
        <v>45805</v>
      </c>
      <c r="H4303" t="s">
        <v>12</v>
      </c>
    </row>
    <row r="4304" spans="1:8">
      <c r="A4304">
        <v>14303</v>
      </c>
      <c r="B4304" t="s">
        <v>3526</v>
      </c>
      <c r="C4304" t="s">
        <v>55</v>
      </c>
      <c r="D4304" t="s">
        <v>10</v>
      </c>
      <c r="E4304" t="s">
        <v>30</v>
      </c>
      <c r="F4304" s="21">
        <v>44967</v>
      </c>
      <c r="G4304" s="21">
        <v>45147</v>
      </c>
      <c r="H4304" t="s">
        <v>12</v>
      </c>
    </row>
    <row r="4305" spans="1:8">
      <c r="A4305">
        <v>14304</v>
      </c>
      <c r="B4305" t="s">
        <v>3052</v>
      </c>
      <c r="C4305" t="s">
        <v>21</v>
      </c>
      <c r="D4305" t="s">
        <v>10</v>
      </c>
      <c r="E4305" t="s">
        <v>11</v>
      </c>
      <c r="F4305" s="21">
        <v>45094</v>
      </c>
      <c r="G4305" s="21">
        <v>45459</v>
      </c>
      <c r="H4305" t="s">
        <v>12</v>
      </c>
    </row>
    <row r="4306" spans="1:8">
      <c r="A4306">
        <v>14305</v>
      </c>
      <c r="B4306" t="s">
        <v>1010</v>
      </c>
      <c r="C4306" t="s">
        <v>55</v>
      </c>
      <c r="D4306" t="s">
        <v>15</v>
      </c>
      <c r="E4306" t="s">
        <v>35</v>
      </c>
      <c r="F4306" s="21">
        <v>45595</v>
      </c>
      <c r="G4306" s="21">
        <v>45775</v>
      </c>
      <c r="H4306" t="s">
        <v>12</v>
      </c>
    </row>
    <row r="4307" spans="1:8">
      <c r="A4307">
        <v>14306</v>
      </c>
      <c r="B4307" t="s">
        <v>485</v>
      </c>
      <c r="C4307" t="s">
        <v>55</v>
      </c>
      <c r="D4307" t="s">
        <v>38</v>
      </c>
      <c r="E4307" t="s">
        <v>11</v>
      </c>
      <c r="F4307" s="21">
        <v>45563</v>
      </c>
      <c r="G4307" s="21">
        <v>46293</v>
      </c>
      <c r="H4307" t="s">
        <v>19</v>
      </c>
    </row>
    <row r="4308" spans="1:8">
      <c r="A4308">
        <v>14307</v>
      </c>
      <c r="B4308" t="s">
        <v>2642</v>
      </c>
      <c r="C4308" t="s">
        <v>14</v>
      </c>
      <c r="D4308" t="s">
        <v>15</v>
      </c>
      <c r="E4308" t="s">
        <v>30</v>
      </c>
      <c r="F4308" s="21">
        <v>45594</v>
      </c>
      <c r="G4308" s="21">
        <v>45774</v>
      </c>
      <c r="H4308" t="s">
        <v>12</v>
      </c>
    </row>
    <row r="4309" spans="1:8">
      <c r="A4309">
        <v>14308</v>
      </c>
      <c r="B4309" t="s">
        <v>849</v>
      </c>
      <c r="C4309" t="s">
        <v>21</v>
      </c>
      <c r="D4309" t="s">
        <v>18</v>
      </c>
      <c r="E4309" t="s">
        <v>16</v>
      </c>
      <c r="F4309" s="21">
        <v>45516</v>
      </c>
      <c r="G4309" s="21">
        <v>45696</v>
      </c>
      <c r="H4309" t="s">
        <v>12</v>
      </c>
    </row>
    <row r="4310" spans="1:8">
      <c r="A4310">
        <v>14309</v>
      </c>
      <c r="B4310" t="s">
        <v>3527</v>
      </c>
      <c r="C4310" t="s">
        <v>9</v>
      </c>
      <c r="D4310" t="s">
        <v>38</v>
      </c>
      <c r="E4310" t="s">
        <v>35</v>
      </c>
      <c r="F4310" s="21">
        <v>45120</v>
      </c>
      <c r="G4310" s="21">
        <v>45300</v>
      </c>
      <c r="H4310" t="s">
        <v>12</v>
      </c>
    </row>
    <row r="4311" spans="1:8">
      <c r="A4311">
        <v>14310</v>
      </c>
      <c r="B4311" t="s">
        <v>942</v>
      </c>
      <c r="C4311" t="s">
        <v>28</v>
      </c>
      <c r="D4311" t="s">
        <v>10</v>
      </c>
      <c r="E4311" t="s">
        <v>30</v>
      </c>
      <c r="F4311" s="21">
        <v>45068</v>
      </c>
      <c r="G4311" s="21">
        <v>45248</v>
      </c>
      <c r="H4311" t="s">
        <v>12</v>
      </c>
    </row>
    <row r="4312" spans="1:8">
      <c r="A4312">
        <v>14311</v>
      </c>
      <c r="B4312" t="s">
        <v>3528</v>
      </c>
      <c r="C4312" t="s">
        <v>55</v>
      </c>
      <c r="D4312" t="s">
        <v>26</v>
      </c>
      <c r="E4312" t="s">
        <v>35</v>
      </c>
      <c r="F4312" s="21">
        <v>45532</v>
      </c>
      <c r="G4312" s="21">
        <v>46262</v>
      </c>
      <c r="H4312" t="s">
        <v>19</v>
      </c>
    </row>
    <row r="4313" spans="1:8">
      <c r="A4313">
        <v>14312</v>
      </c>
      <c r="B4313" t="s">
        <v>3529</v>
      </c>
      <c r="C4313" t="s">
        <v>9</v>
      </c>
      <c r="D4313" t="s">
        <v>38</v>
      </c>
      <c r="E4313" t="s">
        <v>30</v>
      </c>
      <c r="F4313" s="21">
        <v>45255</v>
      </c>
      <c r="G4313" s="21">
        <v>45435</v>
      </c>
      <c r="H4313" t="s">
        <v>12</v>
      </c>
    </row>
    <row r="4314" spans="1:8">
      <c r="A4314">
        <v>14313</v>
      </c>
      <c r="B4314" t="s">
        <v>3530</v>
      </c>
      <c r="C4314" t="s">
        <v>14</v>
      </c>
      <c r="D4314" t="s">
        <v>10</v>
      </c>
      <c r="E4314" t="s">
        <v>11</v>
      </c>
      <c r="F4314" s="21">
        <v>45325</v>
      </c>
      <c r="G4314" s="21">
        <v>45505</v>
      </c>
      <c r="H4314" t="s">
        <v>12</v>
      </c>
    </row>
    <row r="4315" spans="1:8">
      <c r="A4315">
        <v>14314</v>
      </c>
      <c r="B4315" t="s">
        <v>3531</v>
      </c>
      <c r="C4315" t="s">
        <v>25</v>
      </c>
      <c r="D4315" t="s">
        <v>38</v>
      </c>
      <c r="E4315" t="s">
        <v>35</v>
      </c>
      <c r="F4315" s="21">
        <v>45550</v>
      </c>
      <c r="G4315" s="21">
        <v>46280</v>
      </c>
      <c r="H4315" t="s">
        <v>19</v>
      </c>
    </row>
    <row r="4316" spans="1:8">
      <c r="A4316">
        <v>14315</v>
      </c>
      <c r="B4316" t="s">
        <v>1758</v>
      </c>
      <c r="C4316" t="s">
        <v>28</v>
      </c>
      <c r="D4316" t="s">
        <v>18</v>
      </c>
      <c r="E4316" t="s">
        <v>16</v>
      </c>
      <c r="F4316" s="21">
        <v>44957</v>
      </c>
      <c r="G4316" s="21">
        <v>45137</v>
      </c>
      <c r="H4316" t="s">
        <v>12</v>
      </c>
    </row>
    <row r="4317" spans="1:8">
      <c r="A4317">
        <v>14316</v>
      </c>
      <c r="B4317" t="s">
        <v>1063</v>
      </c>
      <c r="C4317" t="s">
        <v>25</v>
      </c>
      <c r="D4317" t="s">
        <v>18</v>
      </c>
      <c r="E4317" t="s">
        <v>11</v>
      </c>
      <c r="F4317" s="21">
        <v>45616</v>
      </c>
      <c r="G4317" s="21">
        <v>45796</v>
      </c>
      <c r="H4317" t="s">
        <v>12</v>
      </c>
    </row>
    <row r="4318" spans="1:8">
      <c r="A4318">
        <v>14317</v>
      </c>
      <c r="B4318" t="s">
        <v>2851</v>
      </c>
      <c r="C4318" t="s">
        <v>14</v>
      </c>
      <c r="D4318" t="s">
        <v>18</v>
      </c>
      <c r="E4318" t="s">
        <v>11</v>
      </c>
      <c r="F4318" s="21">
        <v>45431</v>
      </c>
      <c r="G4318" s="21">
        <v>45796</v>
      </c>
      <c r="H4318" t="s">
        <v>12</v>
      </c>
    </row>
    <row r="4319" spans="1:8">
      <c r="A4319">
        <v>14318</v>
      </c>
      <c r="B4319" t="s">
        <v>474</v>
      </c>
      <c r="C4319" t="s">
        <v>21</v>
      </c>
      <c r="D4319" t="s">
        <v>18</v>
      </c>
      <c r="E4319" t="s">
        <v>16</v>
      </c>
      <c r="F4319" s="21">
        <v>45351</v>
      </c>
      <c r="G4319" s="21">
        <v>46081</v>
      </c>
      <c r="H4319" t="s">
        <v>19</v>
      </c>
    </row>
    <row r="4320" spans="1:8">
      <c r="A4320">
        <v>14319</v>
      </c>
      <c r="B4320" t="s">
        <v>2755</v>
      </c>
      <c r="C4320" t="s">
        <v>55</v>
      </c>
      <c r="D4320" t="s">
        <v>38</v>
      </c>
      <c r="E4320" t="s">
        <v>30</v>
      </c>
      <c r="F4320" s="21">
        <v>45416</v>
      </c>
      <c r="G4320" s="21">
        <v>45596</v>
      </c>
      <c r="H4320" t="s">
        <v>12</v>
      </c>
    </row>
    <row r="4321" spans="1:8">
      <c r="A4321">
        <v>14320</v>
      </c>
      <c r="B4321" t="s">
        <v>3532</v>
      </c>
      <c r="C4321" t="s">
        <v>9</v>
      </c>
      <c r="D4321" t="s">
        <v>18</v>
      </c>
      <c r="E4321" t="s">
        <v>35</v>
      </c>
      <c r="F4321" s="21">
        <v>45297</v>
      </c>
      <c r="G4321" s="21">
        <v>45477</v>
      </c>
      <c r="H4321" t="s">
        <v>12</v>
      </c>
    </row>
    <row r="4322" spans="1:8">
      <c r="A4322">
        <v>14321</v>
      </c>
      <c r="B4322" t="s">
        <v>2131</v>
      </c>
      <c r="C4322" t="s">
        <v>9</v>
      </c>
      <c r="D4322" t="s">
        <v>10</v>
      </c>
      <c r="E4322" t="s">
        <v>35</v>
      </c>
      <c r="F4322" s="21">
        <v>45247</v>
      </c>
      <c r="G4322" s="21">
        <v>45427</v>
      </c>
      <c r="H4322" t="s">
        <v>12</v>
      </c>
    </row>
    <row r="4323" spans="1:8">
      <c r="A4323">
        <v>14322</v>
      </c>
      <c r="B4323" t="s">
        <v>3533</v>
      </c>
      <c r="C4323" t="s">
        <v>25</v>
      </c>
      <c r="D4323" t="s">
        <v>18</v>
      </c>
      <c r="E4323" t="s">
        <v>30</v>
      </c>
      <c r="F4323" s="21">
        <v>45013</v>
      </c>
      <c r="G4323" s="21">
        <v>45743</v>
      </c>
      <c r="H4323" t="s">
        <v>12</v>
      </c>
    </row>
    <row r="4324" spans="1:8">
      <c r="A4324">
        <v>14323</v>
      </c>
      <c r="B4324" t="s">
        <v>828</v>
      </c>
      <c r="C4324" t="s">
        <v>14</v>
      </c>
      <c r="D4324" t="s">
        <v>38</v>
      </c>
      <c r="E4324" t="s">
        <v>30</v>
      </c>
      <c r="F4324" s="21">
        <v>44981</v>
      </c>
      <c r="G4324" s="21">
        <v>45161</v>
      </c>
      <c r="H4324" t="s">
        <v>12</v>
      </c>
    </row>
    <row r="4325" spans="1:8">
      <c r="A4325">
        <v>14324</v>
      </c>
      <c r="B4325" t="s">
        <v>474</v>
      </c>
      <c r="C4325" t="s">
        <v>25</v>
      </c>
      <c r="D4325" t="s">
        <v>26</v>
      </c>
      <c r="E4325" t="s">
        <v>22</v>
      </c>
      <c r="F4325" s="21">
        <v>45411</v>
      </c>
      <c r="G4325" s="21">
        <v>45776</v>
      </c>
      <c r="H4325" t="s">
        <v>12</v>
      </c>
    </row>
    <row r="4326" spans="1:8">
      <c r="A4326">
        <v>14325</v>
      </c>
      <c r="B4326" t="s">
        <v>2003</v>
      </c>
      <c r="C4326" t="s">
        <v>55</v>
      </c>
      <c r="D4326" t="s">
        <v>38</v>
      </c>
      <c r="E4326" t="s">
        <v>22</v>
      </c>
      <c r="F4326" s="21">
        <v>45068</v>
      </c>
      <c r="G4326" s="21">
        <v>45433</v>
      </c>
      <c r="H4326" t="s">
        <v>12</v>
      </c>
    </row>
    <row r="4327" spans="1:8">
      <c r="A4327">
        <v>14326</v>
      </c>
      <c r="B4327" t="s">
        <v>3534</v>
      </c>
      <c r="C4327" t="s">
        <v>55</v>
      </c>
      <c r="D4327" t="s">
        <v>18</v>
      </c>
      <c r="E4327" t="s">
        <v>16</v>
      </c>
      <c r="F4327" s="21">
        <v>44967</v>
      </c>
      <c r="G4327" s="21">
        <v>45147</v>
      </c>
      <c r="H4327" t="s">
        <v>12</v>
      </c>
    </row>
    <row r="4328" spans="1:8">
      <c r="A4328">
        <v>14327</v>
      </c>
      <c r="B4328" t="s">
        <v>3535</v>
      </c>
      <c r="C4328" t="s">
        <v>21</v>
      </c>
      <c r="D4328" t="s">
        <v>15</v>
      </c>
      <c r="E4328" t="s">
        <v>30</v>
      </c>
      <c r="F4328" s="21">
        <v>45576</v>
      </c>
      <c r="G4328" s="21">
        <v>45941</v>
      </c>
      <c r="H4328" t="s">
        <v>12</v>
      </c>
    </row>
    <row r="4329" spans="1:8">
      <c r="A4329">
        <v>14328</v>
      </c>
      <c r="B4329" t="s">
        <v>2034</v>
      </c>
      <c r="C4329" t="s">
        <v>55</v>
      </c>
      <c r="D4329" t="s">
        <v>26</v>
      </c>
      <c r="E4329" t="s">
        <v>30</v>
      </c>
      <c r="F4329" s="21">
        <v>45514</v>
      </c>
      <c r="G4329" s="21">
        <v>45879</v>
      </c>
      <c r="H4329" t="s">
        <v>12</v>
      </c>
    </row>
    <row r="4330" spans="1:8">
      <c r="A4330">
        <v>14329</v>
      </c>
      <c r="B4330" t="s">
        <v>3536</v>
      </c>
      <c r="C4330" t="s">
        <v>28</v>
      </c>
      <c r="D4330" t="s">
        <v>38</v>
      </c>
      <c r="E4330" t="s">
        <v>35</v>
      </c>
      <c r="F4330" s="21">
        <v>45140</v>
      </c>
      <c r="G4330" s="21">
        <v>45320</v>
      </c>
      <c r="H4330" t="s">
        <v>12</v>
      </c>
    </row>
    <row r="4331" spans="1:8">
      <c r="A4331">
        <v>14330</v>
      </c>
      <c r="B4331" t="s">
        <v>3537</v>
      </c>
      <c r="C4331" t="s">
        <v>28</v>
      </c>
      <c r="D4331" t="s">
        <v>15</v>
      </c>
      <c r="E4331" t="s">
        <v>22</v>
      </c>
      <c r="F4331" s="21">
        <v>45515</v>
      </c>
      <c r="G4331" s="21">
        <v>46245</v>
      </c>
      <c r="H4331" t="s">
        <v>19</v>
      </c>
    </row>
    <row r="4332" spans="1:8">
      <c r="A4332">
        <v>14331</v>
      </c>
      <c r="B4332" t="s">
        <v>3538</v>
      </c>
      <c r="C4332" t="s">
        <v>28</v>
      </c>
      <c r="D4332" t="s">
        <v>26</v>
      </c>
      <c r="E4332" t="s">
        <v>30</v>
      </c>
      <c r="F4332" s="21">
        <v>45540</v>
      </c>
      <c r="G4332" s="21">
        <v>46270</v>
      </c>
      <c r="H4332" t="s">
        <v>19</v>
      </c>
    </row>
    <row r="4333" spans="1:8">
      <c r="A4333">
        <v>14332</v>
      </c>
      <c r="B4333" t="s">
        <v>2836</v>
      </c>
      <c r="C4333" t="s">
        <v>9</v>
      </c>
      <c r="D4333" t="s">
        <v>15</v>
      </c>
      <c r="E4333" t="s">
        <v>35</v>
      </c>
      <c r="F4333" s="21">
        <v>45249</v>
      </c>
      <c r="G4333" s="21">
        <v>45614</v>
      </c>
      <c r="H4333" t="s">
        <v>12</v>
      </c>
    </row>
    <row r="4334" spans="1:8">
      <c r="A4334">
        <v>14333</v>
      </c>
      <c r="B4334" t="s">
        <v>3539</v>
      </c>
      <c r="C4334" t="s">
        <v>28</v>
      </c>
      <c r="D4334" t="s">
        <v>18</v>
      </c>
      <c r="E4334" t="s">
        <v>11</v>
      </c>
      <c r="F4334" s="21">
        <v>45353</v>
      </c>
      <c r="G4334" s="21">
        <v>45718</v>
      </c>
      <c r="H4334" t="s">
        <v>12</v>
      </c>
    </row>
    <row r="4335" spans="1:8">
      <c r="A4335">
        <v>14334</v>
      </c>
      <c r="B4335" t="s">
        <v>3540</v>
      </c>
      <c r="C4335" t="s">
        <v>21</v>
      </c>
      <c r="D4335" t="s">
        <v>18</v>
      </c>
      <c r="E4335" t="s">
        <v>11</v>
      </c>
      <c r="F4335" s="21">
        <v>45531</v>
      </c>
      <c r="G4335" s="21">
        <v>45896</v>
      </c>
      <c r="H4335" t="s">
        <v>12</v>
      </c>
    </row>
    <row r="4336" spans="1:8">
      <c r="A4336">
        <v>14335</v>
      </c>
      <c r="B4336" t="s">
        <v>2913</v>
      </c>
      <c r="C4336" t="s">
        <v>9</v>
      </c>
      <c r="D4336" t="s">
        <v>18</v>
      </c>
      <c r="E4336" t="s">
        <v>16</v>
      </c>
      <c r="F4336" s="21">
        <v>45087</v>
      </c>
      <c r="G4336" s="21">
        <v>45817</v>
      </c>
      <c r="H4336" t="s">
        <v>12</v>
      </c>
    </row>
    <row r="4337" spans="1:8">
      <c r="A4337">
        <v>14336</v>
      </c>
      <c r="B4337" t="s">
        <v>3541</v>
      </c>
      <c r="C4337" t="s">
        <v>14</v>
      </c>
      <c r="D4337" t="s">
        <v>15</v>
      </c>
      <c r="E4337" t="s">
        <v>16</v>
      </c>
      <c r="F4337" s="21">
        <v>45603</v>
      </c>
      <c r="G4337" s="21">
        <v>45783</v>
      </c>
      <c r="H4337" t="s">
        <v>12</v>
      </c>
    </row>
    <row r="4338" spans="1:8">
      <c r="A4338">
        <v>14337</v>
      </c>
      <c r="B4338" t="s">
        <v>1721</v>
      </c>
      <c r="C4338" t="s">
        <v>25</v>
      </c>
      <c r="D4338" t="s">
        <v>15</v>
      </c>
      <c r="E4338" t="s">
        <v>30</v>
      </c>
      <c r="F4338" s="21">
        <v>45160</v>
      </c>
      <c r="G4338" s="21">
        <v>45525</v>
      </c>
      <c r="H4338" t="s">
        <v>12</v>
      </c>
    </row>
    <row r="4339" spans="1:8">
      <c r="A4339">
        <v>14338</v>
      </c>
      <c r="B4339" t="s">
        <v>1621</v>
      </c>
      <c r="C4339" t="s">
        <v>14</v>
      </c>
      <c r="D4339" t="s">
        <v>26</v>
      </c>
      <c r="E4339" t="s">
        <v>11</v>
      </c>
      <c r="F4339" s="21">
        <v>45388</v>
      </c>
      <c r="G4339" s="21">
        <v>45753</v>
      </c>
      <c r="H4339" t="s">
        <v>12</v>
      </c>
    </row>
    <row r="4340" spans="1:8">
      <c r="A4340">
        <v>14339</v>
      </c>
      <c r="B4340" t="s">
        <v>3542</v>
      </c>
      <c r="C4340" t="s">
        <v>21</v>
      </c>
      <c r="D4340" t="s">
        <v>18</v>
      </c>
      <c r="E4340" t="s">
        <v>35</v>
      </c>
      <c r="F4340" s="21">
        <v>45470</v>
      </c>
      <c r="G4340" s="21">
        <v>46200</v>
      </c>
      <c r="H4340" t="s">
        <v>19</v>
      </c>
    </row>
    <row r="4341" spans="1:8">
      <c r="A4341">
        <v>14340</v>
      </c>
      <c r="B4341" t="s">
        <v>3543</v>
      </c>
      <c r="C4341" t="s">
        <v>55</v>
      </c>
      <c r="D4341" t="s">
        <v>10</v>
      </c>
      <c r="E4341" t="s">
        <v>11</v>
      </c>
      <c r="F4341" s="21">
        <v>45579</v>
      </c>
      <c r="G4341" s="21">
        <v>45759</v>
      </c>
      <c r="H4341" t="s">
        <v>12</v>
      </c>
    </row>
    <row r="4342" spans="1:8">
      <c r="A4342">
        <v>14341</v>
      </c>
      <c r="B4342" t="s">
        <v>3544</v>
      </c>
      <c r="C4342" t="s">
        <v>14</v>
      </c>
      <c r="D4342" t="s">
        <v>38</v>
      </c>
      <c r="E4342" t="s">
        <v>35</v>
      </c>
      <c r="F4342" s="21">
        <v>45430</v>
      </c>
      <c r="G4342" s="21">
        <v>45610</v>
      </c>
      <c r="H4342" t="s">
        <v>12</v>
      </c>
    </row>
    <row r="4343" spans="1:8">
      <c r="A4343">
        <v>14342</v>
      </c>
      <c r="B4343" t="s">
        <v>3545</v>
      </c>
      <c r="C4343" t="s">
        <v>28</v>
      </c>
      <c r="D4343" t="s">
        <v>15</v>
      </c>
      <c r="E4343" t="s">
        <v>11</v>
      </c>
      <c r="F4343" s="21">
        <v>45058</v>
      </c>
      <c r="G4343" s="21">
        <v>45238</v>
      </c>
      <c r="H4343" t="s">
        <v>12</v>
      </c>
    </row>
    <row r="4344" spans="1:8">
      <c r="A4344">
        <v>14343</v>
      </c>
      <c r="B4344" t="s">
        <v>3546</v>
      </c>
      <c r="C4344" t="s">
        <v>14</v>
      </c>
      <c r="D4344" t="s">
        <v>15</v>
      </c>
      <c r="E4344" t="s">
        <v>22</v>
      </c>
      <c r="F4344" s="21">
        <v>44986</v>
      </c>
      <c r="G4344" s="21">
        <v>45351</v>
      </c>
      <c r="H4344" t="s">
        <v>12</v>
      </c>
    </row>
    <row r="4345" spans="1:8">
      <c r="A4345">
        <v>14344</v>
      </c>
      <c r="B4345" t="s">
        <v>1662</v>
      </c>
      <c r="C4345" t="s">
        <v>25</v>
      </c>
      <c r="D4345" t="s">
        <v>26</v>
      </c>
      <c r="E4345" t="s">
        <v>22</v>
      </c>
      <c r="F4345" s="21">
        <v>45461</v>
      </c>
      <c r="G4345" s="21">
        <v>45641</v>
      </c>
      <c r="H4345" t="s">
        <v>12</v>
      </c>
    </row>
    <row r="4346" spans="1:8">
      <c r="A4346">
        <v>14345</v>
      </c>
      <c r="B4346" t="s">
        <v>3547</v>
      </c>
      <c r="C4346" t="s">
        <v>14</v>
      </c>
      <c r="D4346" t="s">
        <v>18</v>
      </c>
      <c r="E4346" t="s">
        <v>30</v>
      </c>
      <c r="F4346" s="21">
        <v>45516</v>
      </c>
      <c r="G4346" s="21">
        <v>46246</v>
      </c>
      <c r="H4346" t="s">
        <v>19</v>
      </c>
    </row>
    <row r="4347" spans="1:8">
      <c r="A4347">
        <v>14346</v>
      </c>
      <c r="B4347" t="s">
        <v>3548</v>
      </c>
      <c r="C4347" t="s">
        <v>25</v>
      </c>
      <c r="D4347" t="s">
        <v>38</v>
      </c>
      <c r="E4347" t="s">
        <v>35</v>
      </c>
      <c r="F4347" s="21">
        <v>45540</v>
      </c>
      <c r="G4347" s="21">
        <v>46270</v>
      </c>
      <c r="H4347" t="s">
        <v>19</v>
      </c>
    </row>
    <row r="4348" spans="1:8">
      <c r="A4348">
        <v>14347</v>
      </c>
      <c r="B4348" t="s">
        <v>3549</v>
      </c>
      <c r="C4348" t="s">
        <v>55</v>
      </c>
      <c r="D4348" t="s">
        <v>26</v>
      </c>
      <c r="E4348" t="s">
        <v>30</v>
      </c>
      <c r="F4348" s="21">
        <v>45454</v>
      </c>
      <c r="G4348" s="21">
        <v>45819</v>
      </c>
      <c r="H4348" t="s">
        <v>12</v>
      </c>
    </row>
    <row r="4349" spans="1:8">
      <c r="A4349">
        <v>14348</v>
      </c>
      <c r="B4349" t="s">
        <v>2157</v>
      </c>
      <c r="C4349" t="s">
        <v>28</v>
      </c>
      <c r="D4349" t="s">
        <v>10</v>
      </c>
      <c r="E4349" t="s">
        <v>35</v>
      </c>
      <c r="F4349" s="21">
        <v>45323</v>
      </c>
      <c r="G4349" s="21">
        <v>45503</v>
      </c>
      <c r="H4349" t="s">
        <v>12</v>
      </c>
    </row>
    <row r="4350" spans="1:8">
      <c r="A4350">
        <v>14349</v>
      </c>
      <c r="B4350" t="s">
        <v>3550</v>
      </c>
      <c r="C4350" t="s">
        <v>21</v>
      </c>
      <c r="D4350" t="s">
        <v>26</v>
      </c>
      <c r="E4350" t="s">
        <v>35</v>
      </c>
      <c r="F4350" s="21">
        <v>45382</v>
      </c>
      <c r="G4350" s="21">
        <v>45562</v>
      </c>
      <c r="H4350" t="s">
        <v>12</v>
      </c>
    </row>
    <row r="4351" spans="1:8">
      <c r="A4351">
        <v>14350</v>
      </c>
      <c r="B4351" t="s">
        <v>2813</v>
      </c>
      <c r="C4351" t="s">
        <v>9</v>
      </c>
      <c r="D4351" t="s">
        <v>26</v>
      </c>
      <c r="E4351" t="s">
        <v>35</v>
      </c>
      <c r="F4351" s="21">
        <v>44987</v>
      </c>
      <c r="G4351" s="21">
        <v>45717</v>
      </c>
      <c r="H4351" t="s">
        <v>12</v>
      </c>
    </row>
    <row r="4352" spans="1:8">
      <c r="A4352">
        <v>14351</v>
      </c>
      <c r="B4352" t="s">
        <v>3551</v>
      </c>
      <c r="C4352" t="s">
        <v>55</v>
      </c>
      <c r="D4352" t="s">
        <v>26</v>
      </c>
      <c r="E4352" t="s">
        <v>22</v>
      </c>
      <c r="F4352" s="21">
        <v>45337</v>
      </c>
      <c r="G4352" s="21">
        <v>45517</v>
      </c>
      <c r="H4352" t="s">
        <v>12</v>
      </c>
    </row>
    <row r="4353" spans="1:8">
      <c r="A4353">
        <v>14352</v>
      </c>
      <c r="B4353" t="s">
        <v>3552</v>
      </c>
      <c r="C4353" t="s">
        <v>55</v>
      </c>
      <c r="D4353" t="s">
        <v>10</v>
      </c>
      <c r="E4353" t="s">
        <v>30</v>
      </c>
      <c r="F4353" s="21">
        <v>45253</v>
      </c>
      <c r="G4353" s="21">
        <v>45983</v>
      </c>
      <c r="H4353" t="s">
        <v>12</v>
      </c>
    </row>
    <row r="4354" spans="1:8">
      <c r="A4354">
        <v>14353</v>
      </c>
      <c r="B4354" t="s">
        <v>3553</v>
      </c>
      <c r="C4354" t="s">
        <v>55</v>
      </c>
      <c r="D4354" t="s">
        <v>10</v>
      </c>
      <c r="E4354" t="s">
        <v>30</v>
      </c>
      <c r="F4354" s="21">
        <v>45438</v>
      </c>
      <c r="G4354" s="21">
        <v>46168</v>
      </c>
      <c r="H4354" t="s">
        <v>19</v>
      </c>
    </row>
    <row r="4355" spans="1:8">
      <c r="A4355">
        <v>14354</v>
      </c>
      <c r="B4355" t="s">
        <v>2464</v>
      </c>
      <c r="C4355" t="s">
        <v>55</v>
      </c>
      <c r="D4355" t="s">
        <v>10</v>
      </c>
      <c r="E4355" t="s">
        <v>30</v>
      </c>
      <c r="F4355" s="21">
        <v>45294</v>
      </c>
      <c r="G4355" s="21">
        <v>45659</v>
      </c>
      <c r="H4355" t="s">
        <v>12</v>
      </c>
    </row>
    <row r="4356" spans="1:8">
      <c r="A4356">
        <v>14355</v>
      </c>
      <c r="B4356" t="s">
        <v>3554</v>
      </c>
      <c r="C4356" t="s">
        <v>21</v>
      </c>
      <c r="D4356" t="s">
        <v>10</v>
      </c>
      <c r="E4356" t="s">
        <v>22</v>
      </c>
      <c r="F4356" s="21">
        <v>45368</v>
      </c>
      <c r="G4356" s="21">
        <v>45733</v>
      </c>
      <c r="H4356" t="s">
        <v>12</v>
      </c>
    </row>
    <row r="4357" spans="1:8">
      <c r="A4357">
        <v>14356</v>
      </c>
      <c r="B4357" t="s">
        <v>3555</v>
      </c>
      <c r="C4357" t="s">
        <v>9</v>
      </c>
      <c r="D4357" t="s">
        <v>38</v>
      </c>
      <c r="E4357" t="s">
        <v>35</v>
      </c>
      <c r="F4357" s="21">
        <v>45384</v>
      </c>
      <c r="G4357" s="21">
        <v>45749</v>
      </c>
      <c r="H4357" t="s">
        <v>12</v>
      </c>
    </row>
    <row r="4358" spans="1:8">
      <c r="A4358">
        <v>14357</v>
      </c>
      <c r="B4358" t="s">
        <v>3556</v>
      </c>
      <c r="C4358" t="s">
        <v>28</v>
      </c>
      <c r="D4358" t="s">
        <v>18</v>
      </c>
      <c r="E4358" t="s">
        <v>30</v>
      </c>
      <c r="F4358" s="21">
        <v>45626</v>
      </c>
      <c r="G4358" s="21">
        <v>45806</v>
      </c>
      <c r="H4358" t="s">
        <v>12</v>
      </c>
    </row>
    <row r="4359" spans="1:8">
      <c r="A4359">
        <v>14358</v>
      </c>
      <c r="B4359" t="s">
        <v>3557</v>
      </c>
      <c r="C4359" t="s">
        <v>55</v>
      </c>
      <c r="D4359" t="s">
        <v>38</v>
      </c>
      <c r="E4359" t="s">
        <v>30</v>
      </c>
      <c r="F4359" s="21">
        <v>45188</v>
      </c>
      <c r="G4359" s="21">
        <v>45553</v>
      </c>
      <c r="H4359" t="s">
        <v>12</v>
      </c>
    </row>
    <row r="4360" spans="1:8">
      <c r="A4360">
        <v>14359</v>
      </c>
      <c r="B4360" t="s">
        <v>3558</v>
      </c>
      <c r="C4360" t="s">
        <v>21</v>
      </c>
      <c r="D4360" t="s">
        <v>10</v>
      </c>
      <c r="E4360" t="s">
        <v>30</v>
      </c>
      <c r="F4360" s="21">
        <v>45193</v>
      </c>
      <c r="G4360" s="21">
        <v>45373</v>
      </c>
      <c r="H4360" t="s">
        <v>12</v>
      </c>
    </row>
    <row r="4361" spans="1:8">
      <c r="A4361">
        <v>14360</v>
      </c>
      <c r="B4361" t="s">
        <v>3559</v>
      </c>
      <c r="C4361" t="s">
        <v>28</v>
      </c>
      <c r="D4361" t="s">
        <v>15</v>
      </c>
      <c r="E4361" t="s">
        <v>22</v>
      </c>
      <c r="F4361" s="21">
        <v>45230</v>
      </c>
      <c r="G4361" s="21">
        <v>45410</v>
      </c>
      <c r="H4361" t="s">
        <v>12</v>
      </c>
    </row>
    <row r="4362" spans="1:8">
      <c r="A4362">
        <v>14361</v>
      </c>
      <c r="B4362" t="s">
        <v>3560</v>
      </c>
      <c r="C4362" t="s">
        <v>21</v>
      </c>
      <c r="D4362" t="s">
        <v>15</v>
      </c>
      <c r="E4362" t="s">
        <v>22</v>
      </c>
      <c r="F4362" s="21">
        <v>45474</v>
      </c>
      <c r="G4362" s="21">
        <v>45839</v>
      </c>
      <c r="H4362" t="s">
        <v>12</v>
      </c>
    </row>
    <row r="4363" spans="1:8">
      <c r="A4363">
        <v>14362</v>
      </c>
      <c r="B4363" t="s">
        <v>3561</v>
      </c>
      <c r="C4363" t="s">
        <v>21</v>
      </c>
      <c r="D4363" t="s">
        <v>10</v>
      </c>
      <c r="E4363" t="s">
        <v>22</v>
      </c>
      <c r="F4363" s="21">
        <v>44969</v>
      </c>
      <c r="G4363" s="21">
        <v>45699</v>
      </c>
      <c r="H4363" t="s">
        <v>12</v>
      </c>
    </row>
    <row r="4364" spans="1:8">
      <c r="A4364">
        <v>14363</v>
      </c>
      <c r="B4364" t="s">
        <v>3562</v>
      </c>
      <c r="C4364" t="s">
        <v>9</v>
      </c>
      <c r="D4364" t="s">
        <v>18</v>
      </c>
      <c r="E4364" t="s">
        <v>22</v>
      </c>
      <c r="F4364" s="21">
        <v>45125</v>
      </c>
      <c r="G4364" s="21">
        <v>45305</v>
      </c>
      <c r="H4364" t="s">
        <v>12</v>
      </c>
    </row>
    <row r="4365" spans="1:8">
      <c r="A4365">
        <v>14364</v>
      </c>
      <c r="B4365" t="s">
        <v>3563</v>
      </c>
      <c r="C4365" t="s">
        <v>25</v>
      </c>
      <c r="D4365" t="s">
        <v>10</v>
      </c>
      <c r="E4365" t="s">
        <v>11</v>
      </c>
      <c r="F4365" s="21">
        <v>45144</v>
      </c>
      <c r="G4365" s="21">
        <v>45874</v>
      </c>
      <c r="H4365" t="s">
        <v>12</v>
      </c>
    </row>
    <row r="4366" spans="1:8">
      <c r="A4366">
        <v>14365</v>
      </c>
      <c r="B4366" t="s">
        <v>3564</v>
      </c>
      <c r="C4366" t="s">
        <v>9</v>
      </c>
      <c r="D4366" t="s">
        <v>18</v>
      </c>
      <c r="E4366" t="s">
        <v>16</v>
      </c>
      <c r="F4366" s="21">
        <v>45267</v>
      </c>
      <c r="G4366" s="21">
        <v>45997</v>
      </c>
      <c r="H4366" t="s">
        <v>12</v>
      </c>
    </row>
    <row r="4367" spans="1:8">
      <c r="A4367">
        <v>14366</v>
      </c>
      <c r="B4367" t="s">
        <v>3565</v>
      </c>
      <c r="C4367" t="s">
        <v>28</v>
      </c>
      <c r="D4367" t="s">
        <v>15</v>
      </c>
      <c r="E4367" t="s">
        <v>11</v>
      </c>
      <c r="F4367" s="21">
        <v>44958</v>
      </c>
      <c r="G4367" s="21">
        <v>45688</v>
      </c>
      <c r="H4367" t="s">
        <v>12</v>
      </c>
    </row>
    <row r="4368" spans="1:8">
      <c r="A4368">
        <v>14367</v>
      </c>
      <c r="B4368" t="s">
        <v>3566</v>
      </c>
      <c r="C4368" t="s">
        <v>14</v>
      </c>
      <c r="D4368" t="s">
        <v>26</v>
      </c>
      <c r="E4368" t="s">
        <v>11</v>
      </c>
      <c r="F4368" s="21">
        <v>45202</v>
      </c>
      <c r="G4368" s="21">
        <v>45932</v>
      </c>
      <c r="H4368" t="s">
        <v>12</v>
      </c>
    </row>
    <row r="4369" spans="1:8">
      <c r="A4369">
        <v>14368</v>
      </c>
      <c r="B4369" t="s">
        <v>3567</v>
      </c>
      <c r="C4369" t="s">
        <v>28</v>
      </c>
      <c r="D4369" t="s">
        <v>38</v>
      </c>
      <c r="E4369" t="s">
        <v>16</v>
      </c>
      <c r="F4369" s="21">
        <v>45548</v>
      </c>
      <c r="G4369" s="21">
        <v>45913</v>
      </c>
      <c r="H4369" t="s">
        <v>12</v>
      </c>
    </row>
    <row r="4370" spans="1:8">
      <c r="A4370">
        <v>14369</v>
      </c>
      <c r="B4370" t="s">
        <v>3568</v>
      </c>
      <c r="C4370" t="s">
        <v>28</v>
      </c>
      <c r="D4370" t="s">
        <v>38</v>
      </c>
      <c r="E4370" t="s">
        <v>11</v>
      </c>
      <c r="F4370" s="21">
        <v>45206</v>
      </c>
      <c r="G4370" s="21">
        <v>45571</v>
      </c>
      <c r="H4370" t="s">
        <v>12</v>
      </c>
    </row>
    <row r="4371" spans="1:8">
      <c r="A4371">
        <v>14370</v>
      </c>
      <c r="B4371" t="s">
        <v>3569</v>
      </c>
      <c r="C4371" t="s">
        <v>25</v>
      </c>
      <c r="D4371" t="s">
        <v>26</v>
      </c>
      <c r="E4371" t="s">
        <v>11</v>
      </c>
      <c r="F4371" s="21">
        <v>45298</v>
      </c>
      <c r="G4371" s="21">
        <v>45663</v>
      </c>
      <c r="H4371" t="s">
        <v>12</v>
      </c>
    </row>
    <row r="4372" spans="1:8">
      <c r="A4372">
        <v>14371</v>
      </c>
      <c r="B4372" t="s">
        <v>3270</v>
      </c>
      <c r="C4372" t="s">
        <v>28</v>
      </c>
      <c r="D4372" t="s">
        <v>26</v>
      </c>
      <c r="E4372" t="s">
        <v>30</v>
      </c>
      <c r="F4372" s="21">
        <v>45252</v>
      </c>
      <c r="G4372" s="21">
        <v>45432</v>
      </c>
      <c r="H4372" t="s">
        <v>12</v>
      </c>
    </row>
    <row r="4373" spans="1:8">
      <c r="A4373">
        <v>14372</v>
      </c>
      <c r="B4373" t="s">
        <v>2156</v>
      </c>
      <c r="C4373" t="s">
        <v>25</v>
      </c>
      <c r="D4373" t="s">
        <v>38</v>
      </c>
      <c r="E4373" t="s">
        <v>22</v>
      </c>
      <c r="F4373" s="21">
        <v>45233</v>
      </c>
      <c r="G4373" s="21">
        <v>45963</v>
      </c>
      <c r="H4373" t="s">
        <v>12</v>
      </c>
    </row>
    <row r="4374" spans="1:8">
      <c r="A4374">
        <v>14373</v>
      </c>
      <c r="B4374" t="s">
        <v>3570</v>
      </c>
      <c r="C4374" t="s">
        <v>28</v>
      </c>
      <c r="D4374" t="s">
        <v>10</v>
      </c>
      <c r="E4374" t="s">
        <v>22</v>
      </c>
      <c r="F4374" s="21">
        <v>45582</v>
      </c>
      <c r="G4374" s="21">
        <v>46312</v>
      </c>
      <c r="H4374" t="s">
        <v>19</v>
      </c>
    </row>
    <row r="4375" spans="1:8">
      <c r="A4375">
        <v>14374</v>
      </c>
      <c r="B4375" t="s">
        <v>3571</v>
      </c>
      <c r="C4375" t="s">
        <v>28</v>
      </c>
      <c r="D4375" t="s">
        <v>10</v>
      </c>
      <c r="E4375" t="s">
        <v>16</v>
      </c>
      <c r="F4375" s="21">
        <v>45271</v>
      </c>
      <c r="G4375" s="21">
        <v>46001</v>
      </c>
      <c r="H4375" t="s">
        <v>12</v>
      </c>
    </row>
    <row r="4376" spans="1:8">
      <c r="A4376">
        <v>14375</v>
      </c>
      <c r="B4376" t="s">
        <v>3572</v>
      </c>
      <c r="C4376" t="s">
        <v>9</v>
      </c>
      <c r="D4376" t="s">
        <v>18</v>
      </c>
      <c r="E4376" t="s">
        <v>22</v>
      </c>
      <c r="F4376" s="21">
        <v>44928</v>
      </c>
      <c r="G4376" s="21">
        <v>45108</v>
      </c>
      <c r="H4376" t="s">
        <v>12</v>
      </c>
    </row>
    <row r="4377" spans="1:8">
      <c r="A4377">
        <v>14376</v>
      </c>
      <c r="B4377" t="s">
        <v>3573</v>
      </c>
      <c r="C4377" t="s">
        <v>25</v>
      </c>
      <c r="D4377" t="s">
        <v>10</v>
      </c>
      <c r="E4377" t="s">
        <v>11</v>
      </c>
      <c r="F4377" s="21">
        <v>45593</v>
      </c>
      <c r="G4377" s="21">
        <v>45773</v>
      </c>
      <c r="H4377" t="s">
        <v>12</v>
      </c>
    </row>
    <row r="4378" spans="1:8">
      <c r="A4378">
        <v>14377</v>
      </c>
      <c r="B4378" t="s">
        <v>3574</v>
      </c>
      <c r="C4378" t="s">
        <v>9</v>
      </c>
      <c r="D4378" t="s">
        <v>10</v>
      </c>
      <c r="E4378" t="s">
        <v>35</v>
      </c>
      <c r="F4378" s="21">
        <v>45541</v>
      </c>
      <c r="G4378" s="21">
        <v>45721</v>
      </c>
      <c r="H4378" t="s">
        <v>12</v>
      </c>
    </row>
    <row r="4379" spans="1:8">
      <c r="A4379">
        <v>14378</v>
      </c>
      <c r="B4379" t="s">
        <v>2192</v>
      </c>
      <c r="C4379" t="s">
        <v>25</v>
      </c>
      <c r="D4379" t="s">
        <v>15</v>
      </c>
      <c r="E4379" t="s">
        <v>16</v>
      </c>
      <c r="F4379" s="21">
        <v>45406</v>
      </c>
      <c r="G4379" s="21">
        <v>45586</v>
      </c>
      <c r="H4379" t="s">
        <v>12</v>
      </c>
    </row>
    <row r="4380" spans="1:8">
      <c r="A4380">
        <v>14379</v>
      </c>
      <c r="B4380" t="s">
        <v>3575</v>
      </c>
      <c r="C4380" t="s">
        <v>21</v>
      </c>
      <c r="D4380" t="s">
        <v>26</v>
      </c>
      <c r="E4380" t="s">
        <v>11</v>
      </c>
      <c r="F4380" s="21">
        <v>45025</v>
      </c>
      <c r="G4380" s="21">
        <v>45755</v>
      </c>
      <c r="H4380" t="s">
        <v>12</v>
      </c>
    </row>
    <row r="4381" spans="1:8">
      <c r="A4381">
        <v>14380</v>
      </c>
      <c r="B4381" t="s">
        <v>3576</v>
      </c>
      <c r="C4381" t="s">
        <v>14</v>
      </c>
      <c r="D4381" t="s">
        <v>38</v>
      </c>
      <c r="E4381" t="s">
        <v>22</v>
      </c>
      <c r="F4381" s="21">
        <v>45219</v>
      </c>
      <c r="G4381" s="21">
        <v>45949</v>
      </c>
      <c r="H4381" t="s">
        <v>12</v>
      </c>
    </row>
    <row r="4382" spans="1:8">
      <c r="A4382">
        <v>14381</v>
      </c>
      <c r="B4382" t="s">
        <v>2085</v>
      </c>
      <c r="C4382" t="s">
        <v>25</v>
      </c>
      <c r="D4382" t="s">
        <v>15</v>
      </c>
      <c r="E4382" t="s">
        <v>30</v>
      </c>
      <c r="F4382" s="21">
        <v>45043</v>
      </c>
      <c r="G4382" s="21">
        <v>45773</v>
      </c>
      <c r="H4382" t="s">
        <v>12</v>
      </c>
    </row>
    <row r="4383" spans="1:8">
      <c r="A4383">
        <v>14382</v>
      </c>
      <c r="B4383" t="s">
        <v>3577</v>
      </c>
      <c r="C4383" t="s">
        <v>28</v>
      </c>
      <c r="D4383" t="s">
        <v>38</v>
      </c>
      <c r="E4383" t="s">
        <v>30</v>
      </c>
      <c r="F4383" s="21">
        <v>45462</v>
      </c>
      <c r="G4383" s="21">
        <v>46192</v>
      </c>
      <c r="H4383" t="s">
        <v>19</v>
      </c>
    </row>
    <row r="4384" spans="1:8">
      <c r="A4384">
        <v>14383</v>
      </c>
      <c r="B4384" t="s">
        <v>3578</v>
      </c>
      <c r="C4384" t="s">
        <v>9</v>
      </c>
      <c r="D4384" t="s">
        <v>15</v>
      </c>
      <c r="E4384" t="s">
        <v>35</v>
      </c>
      <c r="F4384" s="21">
        <v>45059</v>
      </c>
      <c r="G4384" s="21">
        <v>45789</v>
      </c>
      <c r="H4384" t="s">
        <v>12</v>
      </c>
    </row>
    <row r="4385" spans="1:8">
      <c r="A4385">
        <v>14384</v>
      </c>
      <c r="B4385" t="s">
        <v>3579</v>
      </c>
      <c r="C4385" t="s">
        <v>55</v>
      </c>
      <c r="D4385" t="s">
        <v>15</v>
      </c>
      <c r="E4385" t="s">
        <v>30</v>
      </c>
      <c r="F4385" s="21">
        <v>45035</v>
      </c>
      <c r="G4385" s="21">
        <v>45765</v>
      </c>
      <c r="H4385" t="s">
        <v>12</v>
      </c>
    </row>
    <row r="4386" spans="1:8">
      <c r="A4386">
        <v>14385</v>
      </c>
      <c r="B4386" t="s">
        <v>3580</v>
      </c>
      <c r="C4386" t="s">
        <v>21</v>
      </c>
      <c r="D4386" t="s">
        <v>18</v>
      </c>
      <c r="E4386" t="s">
        <v>11</v>
      </c>
      <c r="F4386" s="21">
        <v>45366</v>
      </c>
      <c r="G4386" s="21">
        <v>45546</v>
      </c>
      <c r="H4386" t="s">
        <v>12</v>
      </c>
    </row>
    <row r="4387" spans="1:8">
      <c r="A4387">
        <v>14386</v>
      </c>
      <c r="B4387" t="s">
        <v>519</v>
      </c>
      <c r="C4387" t="s">
        <v>14</v>
      </c>
      <c r="D4387" t="s">
        <v>15</v>
      </c>
      <c r="E4387" t="s">
        <v>22</v>
      </c>
      <c r="F4387" s="21">
        <v>45564</v>
      </c>
      <c r="G4387" s="21">
        <v>45929</v>
      </c>
      <c r="H4387" t="s">
        <v>12</v>
      </c>
    </row>
    <row r="4388" spans="1:8">
      <c r="A4388">
        <v>14387</v>
      </c>
      <c r="B4388" t="s">
        <v>1561</v>
      </c>
      <c r="C4388" t="s">
        <v>55</v>
      </c>
      <c r="D4388" t="s">
        <v>38</v>
      </c>
      <c r="E4388" t="s">
        <v>30</v>
      </c>
      <c r="F4388" s="21">
        <v>45455</v>
      </c>
      <c r="G4388" s="21">
        <v>45635</v>
      </c>
      <c r="H4388" t="s">
        <v>12</v>
      </c>
    </row>
    <row r="4389" spans="1:8">
      <c r="A4389">
        <v>14388</v>
      </c>
      <c r="B4389" t="s">
        <v>3581</v>
      </c>
      <c r="C4389" t="s">
        <v>21</v>
      </c>
      <c r="D4389" t="s">
        <v>26</v>
      </c>
      <c r="E4389" t="s">
        <v>22</v>
      </c>
      <c r="F4389" s="21">
        <v>45339</v>
      </c>
      <c r="G4389" s="21">
        <v>45519</v>
      </c>
      <c r="H4389" t="s">
        <v>12</v>
      </c>
    </row>
    <row r="4390" spans="1:8">
      <c r="A4390">
        <v>14389</v>
      </c>
      <c r="B4390" t="s">
        <v>3582</v>
      </c>
      <c r="C4390" t="s">
        <v>21</v>
      </c>
      <c r="D4390" t="s">
        <v>26</v>
      </c>
      <c r="E4390" t="s">
        <v>30</v>
      </c>
      <c r="F4390" s="21">
        <v>45021</v>
      </c>
      <c r="G4390" s="21">
        <v>45751</v>
      </c>
      <c r="H4390" t="s">
        <v>12</v>
      </c>
    </row>
    <row r="4391" spans="1:8">
      <c r="A4391">
        <v>14390</v>
      </c>
      <c r="B4391" t="s">
        <v>3583</v>
      </c>
      <c r="C4391" t="s">
        <v>55</v>
      </c>
      <c r="D4391" t="s">
        <v>15</v>
      </c>
      <c r="E4391" t="s">
        <v>35</v>
      </c>
      <c r="F4391" s="21">
        <v>45080</v>
      </c>
      <c r="G4391" s="21">
        <v>45445</v>
      </c>
      <c r="H4391" t="s">
        <v>12</v>
      </c>
    </row>
    <row r="4392" spans="1:8">
      <c r="A4392">
        <v>14391</v>
      </c>
      <c r="B4392" t="s">
        <v>3584</v>
      </c>
      <c r="C4392" t="s">
        <v>55</v>
      </c>
      <c r="D4392" t="s">
        <v>10</v>
      </c>
      <c r="E4392" t="s">
        <v>30</v>
      </c>
      <c r="F4392" s="21">
        <v>45503</v>
      </c>
      <c r="G4392" s="21">
        <v>45868</v>
      </c>
      <c r="H4392" t="s">
        <v>12</v>
      </c>
    </row>
    <row r="4393" spans="1:8">
      <c r="A4393">
        <v>14392</v>
      </c>
      <c r="B4393" t="s">
        <v>319</v>
      </c>
      <c r="C4393" t="s">
        <v>28</v>
      </c>
      <c r="D4393" t="s">
        <v>15</v>
      </c>
      <c r="E4393" t="s">
        <v>16</v>
      </c>
      <c r="F4393" s="21">
        <v>45357</v>
      </c>
      <c r="G4393" s="21">
        <v>45537</v>
      </c>
      <c r="H4393" t="s">
        <v>12</v>
      </c>
    </row>
    <row r="4394" spans="1:8">
      <c r="A4394">
        <v>14393</v>
      </c>
      <c r="B4394" t="s">
        <v>941</v>
      </c>
      <c r="C4394" t="s">
        <v>55</v>
      </c>
      <c r="D4394" t="s">
        <v>18</v>
      </c>
      <c r="E4394" t="s">
        <v>11</v>
      </c>
      <c r="F4394" s="21">
        <v>45596</v>
      </c>
      <c r="G4394" s="21">
        <v>45961</v>
      </c>
      <c r="H4394" t="s">
        <v>12</v>
      </c>
    </row>
    <row r="4395" spans="1:8">
      <c r="A4395">
        <v>14394</v>
      </c>
      <c r="B4395" t="s">
        <v>3585</v>
      </c>
      <c r="C4395" t="s">
        <v>28</v>
      </c>
      <c r="D4395" t="s">
        <v>15</v>
      </c>
      <c r="E4395" t="s">
        <v>35</v>
      </c>
      <c r="F4395" s="21">
        <v>44954</v>
      </c>
      <c r="G4395" s="21">
        <v>45134</v>
      </c>
      <c r="H4395" t="s">
        <v>12</v>
      </c>
    </row>
    <row r="4396" spans="1:8">
      <c r="A4396">
        <v>14395</v>
      </c>
      <c r="B4396" t="s">
        <v>278</v>
      </c>
      <c r="C4396" t="s">
        <v>21</v>
      </c>
      <c r="D4396" t="s">
        <v>38</v>
      </c>
      <c r="E4396" t="s">
        <v>35</v>
      </c>
      <c r="F4396" s="21">
        <v>44984</v>
      </c>
      <c r="G4396" s="21">
        <v>45164</v>
      </c>
      <c r="H4396" t="s">
        <v>12</v>
      </c>
    </row>
    <row r="4397" spans="1:8">
      <c r="A4397">
        <v>14396</v>
      </c>
      <c r="B4397" t="s">
        <v>697</v>
      </c>
      <c r="C4397" t="s">
        <v>25</v>
      </c>
      <c r="D4397" t="s">
        <v>10</v>
      </c>
      <c r="E4397" t="s">
        <v>35</v>
      </c>
      <c r="F4397" s="21">
        <v>45569</v>
      </c>
      <c r="G4397" s="21">
        <v>46299</v>
      </c>
      <c r="H4397" t="s">
        <v>19</v>
      </c>
    </row>
    <row r="4398" spans="1:8">
      <c r="A4398">
        <v>14397</v>
      </c>
      <c r="B4398" t="s">
        <v>3586</v>
      </c>
      <c r="C4398" t="s">
        <v>14</v>
      </c>
      <c r="D4398" t="s">
        <v>15</v>
      </c>
      <c r="E4398" t="s">
        <v>30</v>
      </c>
      <c r="F4398" s="21">
        <v>45404</v>
      </c>
      <c r="G4398" s="21">
        <v>45769</v>
      </c>
      <c r="H4398" t="s">
        <v>12</v>
      </c>
    </row>
    <row r="4399" spans="1:8">
      <c r="A4399">
        <v>14398</v>
      </c>
      <c r="B4399" t="s">
        <v>3587</v>
      </c>
      <c r="C4399" t="s">
        <v>14</v>
      </c>
      <c r="D4399" t="s">
        <v>10</v>
      </c>
      <c r="E4399" t="s">
        <v>16</v>
      </c>
      <c r="F4399" s="21">
        <v>45569</v>
      </c>
      <c r="G4399" s="21">
        <v>45934</v>
      </c>
      <c r="H4399" t="s">
        <v>12</v>
      </c>
    </row>
    <row r="4400" spans="1:8">
      <c r="A4400">
        <v>14399</v>
      </c>
      <c r="B4400" t="s">
        <v>1384</v>
      </c>
      <c r="C4400" t="s">
        <v>25</v>
      </c>
      <c r="D4400" t="s">
        <v>10</v>
      </c>
      <c r="E4400" t="s">
        <v>11</v>
      </c>
      <c r="F4400" s="21">
        <v>45534</v>
      </c>
      <c r="G4400" s="21">
        <v>46264</v>
      </c>
      <c r="H4400" t="s">
        <v>19</v>
      </c>
    </row>
    <row r="4401" spans="1:8">
      <c r="A4401">
        <v>14400</v>
      </c>
      <c r="B4401" t="s">
        <v>2875</v>
      </c>
      <c r="C4401" t="s">
        <v>28</v>
      </c>
      <c r="D4401" t="s">
        <v>15</v>
      </c>
      <c r="E4401" t="s">
        <v>16</v>
      </c>
      <c r="F4401" s="21">
        <v>45390</v>
      </c>
      <c r="G4401" s="21">
        <v>46120</v>
      </c>
      <c r="H4401" t="s">
        <v>19</v>
      </c>
    </row>
    <row r="4402" spans="1:8">
      <c r="A4402">
        <v>14401</v>
      </c>
      <c r="B4402" t="s">
        <v>3588</v>
      </c>
      <c r="C4402" t="s">
        <v>28</v>
      </c>
      <c r="D4402" t="s">
        <v>26</v>
      </c>
      <c r="E4402" t="s">
        <v>30</v>
      </c>
      <c r="F4402" s="21">
        <v>45524</v>
      </c>
      <c r="G4402" s="21">
        <v>45704</v>
      </c>
      <c r="H4402" t="s">
        <v>12</v>
      </c>
    </row>
    <row r="4403" spans="1:8">
      <c r="A4403">
        <v>14402</v>
      </c>
      <c r="B4403" t="s">
        <v>2033</v>
      </c>
      <c r="C4403" t="s">
        <v>28</v>
      </c>
      <c r="D4403" t="s">
        <v>26</v>
      </c>
      <c r="E4403" t="s">
        <v>35</v>
      </c>
      <c r="F4403" s="21">
        <v>45521</v>
      </c>
      <c r="G4403" s="21">
        <v>45886</v>
      </c>
      <c r="H4403" t="s">
        <v>12</v>
      </c>
    </row>
    <row r="4404" spans="1:8">
      <c r="A4404">
        <v>14403</v>
      </c>
      <c r="B4404" t="s">
        <v>2875</v>
      </c>
      <c r="C4404" t="s">
        <v>28</v>
      </c>
      <c r="D4404" t="s">
        <v>38</v>
      </c>
      <c r="E4404" t="s">
        <v>11</v>
      </c>
      <c r="F4404" s="21">
        <v>45341</v>
      </c>
      <c r="G4404" s="21">
        <v>46071</v>
      </c>
      <c r="H4404" t="s">
        <v>19</v>
      </c>
    </row>
    <row r="4405" spans="1:8">
      <c r="A4405">
        <v>14404</v>
      </c>
      <c r="B4405" t="s">
        <v>1331</v>
      </c>
      <c r="C4405" t="s">
        <v>25</v>
      </c>
      <c r="D4405" t="s">
        <v>15</v>
      </c>
      <c r="E4405" t="s">
        <v>35</v>
      </c>
      <c r="F4405" s="21">
        <v>45380</v>
      </c>
      <c r="G4405" s="21">
        <v>45745</v>
      </c>
      <c r="H4405" t="s">
        <v>12</v>
      </c>
    </row>
    <row r="4406" spans="1:8">
      <c r="A4406">
        <v>14405</v>
      </c>
      <c r="B4406" t="s">
        <v>3589</v>
      </c>
      <c r="C4406" t="s">
        <v>9</v>
      </c>
      <c r="D4406" t="s">
        <v>18</v>
      </c>
      <c r="E4406" t="s">
        <v>16</v>
      </c>
      <c r="F4406" s="21">
        <v>45417</v>
      </c>
      <c r="G4406" s="21">
        <v>45782</v>
      </c>
      <c r="H4406" t="s">
        <v>12</v>
      </c>
    </row>
    <row r="4407" spans="1:8">
      <c r="A4407">
        <v>14406</v>
      </c>
      <c r="B4407" t="s">
        <v>1273</v>
      </c>
      <c r="C4407" t="s">
        <v>21</v>
      </c>
      <c r="D4407" t="s">
        <v>15</v>
      </c>
      <c r="E4407" t="s">
        <v>22</v>
      </c>
      <c r="F4407" s="21">
        <v>45624</v>
      </c>
      <c r="G4407" s="21">
        <v>45804</v>
      </c>
      <c r="H4407" t="s">
        <v>12</v>
      </c>
    </row>
    <row r="4408" spans="1:8">
      <c r="A4408">
        <v>14407</v>
      </c>
      <c r="B4408" t="s">
        <v>2567</v>
      </c>
      <c r="C4408" t="s">
        <v>14</v>
      </c>
      <c r="D4408" t="s">
        <v>15</v>
      </c>
      <c r="E4408" t="s">
        <v>16</v>
      </c>
      <c r="F4408" s="21">
        <v>45574</v>
      </c>
      <c r="G4408" s="21">
        <v>45939</v>
      </c>
      <c r="H4408" t="s">
        <v>12</v>
      </c>
    </row>
    <row r="4409" spans="1:8">
      <c r="A4409">
        <v>14408</v>
      </c>
      <c r="B4409" t="s">
        <v>3590</v>
      </c>
      <c r="C4409" t="s">
        <v>28</v>
      </c>
      <c r="D4409" t="s">
        <v>15</v>
      </c>
      <c r="E4409" t="s">
        <v>16</v>
      </c>
      <c r="F4409" s="21">
        <v>45085</v>
      </c>
      <c r="G4409" s="21">
        <v>45815</v>
      </c>
      <c r="H4409" t="s">
        <v>12</v>
      </c>
    </row>
    <row r="4410" spans="1:8">
      <c r="A4410">
        <v>14409</v>
      </c>
      <c r="B4410" t="s">
        <v>362</v>
      </c>
      <c r="C4410" t="s">
        <v>28</v>
      </c>
      <c r="D4410" t="s">
        <v>38</v>
      </c>
      <c r="E4410" t="s">
        <v>16</v>
      </c>
      <c r="F4410" s="21">
        <v>45450</v>
      </c>
      <c r="G4410" s="21">
        <v>45630</v>
      </c>
      <c r="H4410" t="s">
        <v>12</v>
      </c>
    </row>
    <row r="4411" spans="1:8">
      <c r="A4411">
        <v>14410</v>
      </c>
      <c r="B4411" t="s">
        <v>2879</v>
      </c>
      <c r="C4411" t="s">
        <v>14</v>
      </c>
      <c r="D4411" t="s">
        <v>38</v>
      </c>
      <c r="E4411" t="s">
        <v>16</v>
      </c>
      <c r="F4411" s="21">
        <v>45338</v>
      </c>
      <c r="G4411" s="21">
        <v>45703</v>
      </c>
      <c r="H4411" t="s">
        <v>12</v>
      </c>
    </row>
    <row r="4412" spans="1:8">
      <c r="A4412">
        <v>14411</v>
      </c>
      <c r="B4412" t="s">
        <v>533</v>
      </c>
      <c r="C4412" t="s">
        <v>9</v>
      </c>
      <c r="D4412" t="s">
        <v>26</v>
      </c>
      <c r="E4412" t="s">
        <v>16</v>
      </c>
      <c r="F4412" s="21">
        <v>45392</v>
      </c>
      <c r="G4412" s="21">
        <v>46122</v>
      </c>
      <c r="H4412" t="s">
        <v>19</v>
      </c>
    </row>
    <row r="4413" spans="1:8">
      <c r="A4413">
        <v>14412</v>
      </c>
      <c r="B4413" t="s">
        <v>2967</v>
      </c>
      <c r="C4413" t="s">
        <v>55</v>
      </c>
      <c r="D4413" t="s">
        <v>18</v>
      </c>
      <c r="E4413" t="s">
        <v>35</v>
      </c>
      <c r="F4413" s="21">
        <v>45495</v>
      </c>
      <c r="G4413" s="21">
        <v>45675</v>
      </c>
      <c r="H4413" t="s">
        <v>12</v>
      </c>
    </row>
    <row r="4414" spans="1:8">
      <c r="A4414">
        <v>14413</v>
      </c>
      <c r="B4414" t="s">
        <v>3591</v>
      </c>
      <c r="C4414" t="s">
        <v>28</v>
      </c>
      <c r="D4414" t="s">
        <v>18</v>
      </c>
      <c r="E4414" t="s">
        <v>11</v>
      </c>
      <c r="F4414" s="21">
        <v>45208</v>
      </c>
      <c r="G4414" s="21">
        <v>45938</v>
      </c>
      <c r="H4414" t="s">
        <v>12</v>
      </c>
    </row>
    <row r="4415" spans="1:8">
      <c r="A4415">
        <v>14414</v>
      </c>
      <c r="B4415" t="s">
        <v>3048</v>
      </c>
      <c r="C4415" t="s">
        <v>14</v>
      </c>
      <c r="D4415" t="s">
        <v>10</v>
      </c>
      <c r="E4415" t="s">
        <v>35</v>
      </c>
      <c r="F4415" s="21">
        <v>45392</v>
      </c>
      <c r="G4415" s="21">
        <v>45572</v>
      </c>
      <c r="H4415" t="s">
        <v>12</v>
      </c>
    </row>
    <row r="4416" spans="1:8">
      <c r="A4416">
        <v>14415</v>
      </c>
      <c r="B4416" t="s">
        <v>3592</v>
      </c>
      <c r="C4416" t="s">
        <v>9</v>
      </c>
      <c r="D4416" t="s">
        <v>38</v>
      </c>
      <c r="E4416" t="s">
        <v>22</v>
      </c>
      <c r="F4416" s="21">
        <v>45262</v>
      </c>
      <c r="G4416" s="21">
        <v>45627</v>
      </c>
      <c r="H4416" t="s">
        <v>12</v>
      </c>
    </row>
    <row r="4417" spans="1:8">
      <c r="A4417">
        <v>14416</v>
      </c>
      <c r="B4417" t="s">
        <v>3593</v>
      </c>
      <c r="C4417" t="s">
        <v>55</v>
      </c>
      <c r="D4417" t="s">
        <v>15</v>
      </c>
      <c r="E4417" t="s">
        <v>11</v>
      </c>
      <c r="F4417" s="21">
        <v>45122</v>
      </c>
      <c r="G4417" s="21">
        <v>45487</v>
      </c>
      <c r="H4417" t="s">
        <v>12</v>
      </c>
    </row>
    <row r="4418" spans="1:8">
      <c r="A4418">
        <v>14417</v>
      </c>
      <c r="B4418" t="s">
        <v>3200</v>
      </c>
      <c r="C4418" t="s">
        <v>9</v>
      </c>
      <c r="D4418" t="s">
        <v>38</v>
      </c>
      <c r="E4418" t="s">
        <v>22</v>
      </c>
      <c r="F4418" s="21">
        <v>45168</v>
      </c>
      <c r="G4418" s="21">
        <v>45898</v>
      </c>
      <c r="H4418" t="s">
        <v>12</v>
      </c>
    </row>
    <row r="4419" spans="1:8">
      <c r="A4419">
        <v>14418</v>
      </c>
      <c r="B4419" t="s">
        <v>1166</v>
      </c>
      <c r="C4419" t="s">
        <v>14</v>
      </c>
      <c r="D4419" t="s">
        <v>18</v>
      </c>
      <c r="E4419" t="s">
        <v>16</v>
      </c>
      <c r="F4419" s="21">
        <v>45257</v>
      </c>
      <c r="G4419" s="21">
        <v>45622</v>
      </c>
      <c r="H4419" t="s">
        <v>12</v>
      </c>
    </row>
    <row r="4420" spans="1:8">
      <c r="A4420">
        <v>14419</v>
      </c>
      <c r="B4420" t="s">
        <v>3594</v>
      </c>
      <c r="C4420" t="s">
        <v>14</v>
      </c>
      <c r="D4420" t="s">
        <v>10</v>
      </c>
      <c r="E4420" t="s">
        <v>22</v>
      </c>
      <c r="F4420" s="21">
        <v>45619</v>
      </c>
      <c r="G4420" s="21">
        <v>45799</v>
      </c>
      <c r="H4420" t="s">
        <v>12</v>
      </c>
    </row>
    <row r="4421" spans="1:8">
      <c r="A4421">
        <v>14420</v>
      </c>
      <c r="B4421" t="s">
        <v>1453</v>
      </c>
      <c r="C4421" t="s">
        <v>14</v>
      </c>
      <c r="D4421" t="s">
        <v>26</v>
      </c>
      <c r="E4421" t="s">
        <v>35</v>
      </c>
      <c r="F4421" s="21">
        <v>45416</v>
      </c>
      <c r="G4421" s="21">
        <v>46146</v>
      </c>
      <c r="H4421" t="s">
        <v>19</v>
      </c>
    </row>
    <row r="4422" spans="1:8">
      <c r="A4422">
        <v>14421</v>
      </c>
      <c r="B4422" t="s">
        <v>3595</v>
      </c>
      <c r="C4422" t="s">
        <v>28</v>
      </c>
      <c r="D4422" t="s">
        <v>10</v>
      </c>
      <c r="E4422" t="s">
        <v>30</v>
      </c>
      <c r="F4422" s="21">
        <v>45196</v>
      </c>
      <c r="G4422" s="21">
        <v>45376</v>
      </c>
      <c r="H4422" t="s">
        <v>12</v>
      </c>
    </row>
    <row r="4423" spans="1:8">
      <c r="A4423">
        <v>14422</v>
      </c>
      <c r="B4423" t="s">
        <v>3596</v>
      </c>
      <c r="C4423" t="s">
        <v>28</v>
      </c>
      <c r="D4423" t="s">
        <v>15</v>
      </c>
      <c r="E4423" t="s">
        <v>11</v>
      </c>
      <c r="F4423" s="21">
        <v>45034</v>
      </c>
      <c r="G4423" s="21">
        <v>45214</v>
      </c>
      <c r="H4423" t="s">
        <v>12</v>
      </c>
    </row>
    <row r="4424" spans="1:8">
      <c r="A4424">
        <v>14423</v>
      </c>
      <c r="B4424" t="s">
        <v>458</v>
      </c>
      <c r="C4424" t="s">
        <v>25</v>
      </c>
      <c r="D4424" t="s">
        <v>38</v>
      </c>
      <c r="E4424" t="s">
        <v>16</v>
      </c>
      <c r="F4424" s="21">
        <v>45594</v>
      </c>
      <c r="G4424" s="21">
        <v>46324</v>
      </c>
      <c r="H4424" t="s">
        <v>19</v>
      </c>
    </row>
    <row r="4425" spans="1:8">
      <c r="A4425">
        <v>14424</v>
      </c>
      <c r="B4425" t="s">
        <v>3597</v>
      </c>
      <c r="C4425" t="s">
        <v>21</v>
      </c>
      <c r="D4425" t="s">
        <v>10</v>
      </c>
      <c r="E4425" t="s">
        <v>16</v>
      </c>
      <c r="F4425" s="21">
        <v>45130</v>
      </c>
      <c r="G4425" s="21">
        <v>45495</v>
      </c>
      <c r="H4425" t="s">
        <v>12</v>
      </c>
    </row>
    <row r="4426" spans="1:8">
      <c r="A4426">
        <v>14425</v>
      </c>
      <c r="B4426" t="s">
        <v>2677</v>
      </c>
      <c r="C4426" t="s">
        <v>9</v>
      </c>
      <c r="D4426" t="s">
        <v>10</v>
      </c>
      <c r="E4426" t="s">
        <v>22</v>
      </c>
      <c r="F4426" s="21">
        <v>45473</v>
      </c>
      <c r="G4426" s="21">
        <v>46203</v>
      </c>
      <c r="H4426" t="s">
        <v>19</v>
      </c>
    </row>
    <row r="4427" spans="1:8">
      <c r="A4427">
        <v>14426</v>
      </c>
      <c r="B4427" t="s">
        <v>3598</v>
      </c>
      <c r="C4427" t="s">
        <v>28</v>
      </c>
      <c r="D4427" t="s">
        <v>38</v>
      </c>
      <c r="E4427" t="s">
        <v>22</v>
      </c>
      <c r="F4427" s="21">
        <v>45559</v>
      </c>
      <c r="G4427" s="21">
        <v>45924</v>
      </c>
      <c r="H4427" t="s">
        <v>12</v>
      </c>
    </row>
    <row r="4428" spans="1:8">
      <c r="A4428">
        <v>14427</v>
      </c>
      <c r="B4428" t="s">
        <v>3599</v>
      </c>
      <c r="C4428" t="s">
        <v>21</v>
      </c>
      <c r="D4428" t="s">
        <v>18</v>
      </c>
      <c r="E4428" t="s">
        <v>30</v>
      </c>
      <c r="F4428" s="21">
        <v>45569</v>
      </c>
      <c r="G4428" s="21">
        <v>45934</v>
      </c>
      <c r="H4428" t="s">
        <v>12</v>
      </c>
    </row>
    <row r="4429" spans="1:8">
      <c r="A4429">
        <v>14428</v>
      </c>
      <c r="B4429" t="s">
        <v>3139</v>
      </c>
      <c r="C4429" t="s">
        <v>28</v>
      </c>
      <c r="D4429" t="s">
        <v>10</v>
      </c>
      <c r="E4429" t="s">
        <v>30</v>
      </c>
      <c r="F4429" s="21">
        <v>45348</v>
      </c>
      <c r="G4429" s="21">
        <v>45713</v>
      </c>
      <c r="H4429" t="s">
        <v>12</v>
      </c>
    </row>
    <row r="4430" spans="1:8">
      <c r="A4430">
        <v>14429</v>
      </c>
      <c r="B4430" t="s">
        <v>3600</v>
      </c>
      <c r="C4430" t="s">
        <v>9</v>
      </c>
      <c r="D4430" t="s">
        <v>18</v>
      </c>
      <c r="E4430" t="s">
        <v>22</v>
      </c>
      <c r="F4430" s="21">
        <v>45364</v>
      </c>
      <c r="G4430" s="21">
        <v>45729</v>
      </c>
      <c r="H4430" t="s">
        <v>12</v>
      </c>
    </row>
    <row r="4431" spans="1:8">
      <c r="A4431">
        <v>14430</v>
      </c>
      <c r="B4431" t="s">
        <v>3601</v>
      </c>
      <c r="C4431" t="s">
        <v>9</v>
      </c>
      <c r="D4431" t="s">
        <v>38</v>
      </c>
      <c r="E4431" t="s">
        <v>11</v>
      </c>
      <c r="F4431" s="21">
        <v>45064</v>
      </c>
      <c r="G4431" s="21">
        <v>45794</v>
      </c>
      <c r="H4431" t="s">
        <v>12</v>
      </c>
    </row>
    <row r="4432" spans="1:8">
      <c r="A4432">
        <v>14431</v>
      </c>
      <c r="B4432" t="s">
        <v>3602</v>
      </c>
      <c r="C4432" t="s">
        <v>21</v>
      </c>
      <c r="D4432" t="s">
        <v>38</v>
      </c>
      <c r="E4432" t="s">
        <v>35</v>
      </c>
      <c r="F4432" s="21">
        <v>45604</v>
      </c>
      <c r="G4432" s="21">
        <v>45784</v>
      </c>
      <c r="H4432" t="s">
        <v>12</v>
      </c>
    </row>
    <row r="4433" spans="1:8">
      <c r="A4433">
        <v>14432</v>
      </c>
      <c r="B4433" t="s">
        <v>3603</v>
      </c>
      <c r="C4433" t="s">
        <v>25</v>
      </c>
      <c r="D4433" t="s">
        <v>15</v>
      </c>
      <c r="E4433" t="s">
        <v>22</v>
      </c>
      <c r="F4433" s="21">
        <v>45301</v>
      </c>
      <c r="G4433" s="21">
        <v>45666</v>
      </c>
      <c r="H4433" t="s">
        <v>12</v>
      </c>
    </row>
    <row r="4434" spans="1:8">
      <c r="A4434">
        <v>14433</v>
      </c>
      <c r="B4434" t="s">
        <v>2466</v>
      </c>
      <c r="C4434" t="s">
        <v>28</v>
      </c>
      <c r="D4434" t="s">
        <v>18</v>
      </c>
      <c r="E4434" t="s">
        <v>22</v>
      </c>
      <c r="F4434" s="21">
        <v>45166</v>
      </c>
      <c r="G4434" s="21">
        <v>45346</v>
      </c>
      <c r="H4434" t="s">
        <v>12</v>
      </c>
    </row>
    <row r="4435" spans="1:8">
      <c r="A4435">
        <v>14434</v>
      </c>
      <c r="B4435" t="s">
        <v>3604</v>
      </c>
      <c r="C4435" t="s">
        <v>28</v>
      </c>
      <c r="D4435" t="s">
        <v>18</v>
      </c>
      <c r="E4435" t="s">
        <v>16</v>
      </c>
      <c r="F4435" s="21">
        <v>45066</v>
      </c>
      <c r="G4435" s="21">
        <v>45796</v>
      </c>
      <c r="H4435" t="s">
        <v>12</v>
      </c>
    </row>
    <row r="4436" spans="1:8">
      <c r="A4436">
        <v>14435</v>
      </c>
      <c r="B4436" t="s">
        <v>1677</v>
      </c>
      <c r="C4436" t="s">
        <v>25</v>
      </c>
      <c r="D4436" t="s">
        <v>15</v>
      </c>
      <c r="E4436" t="s">
        <v>30</v>
      </c>
      <c r="F4436" s="21">
        <v>45604</v>
      </c>
      <c r="G4436" s="21">
        <v>45969</v>
      </c>
      <c r="H4436" t="s">
        <v>12</v>
      </c>
    </row>
    <row r="4437" spans="1:8">
      <c r="A4437">
        <v>14436</v>
      </c>
      <c r="B4437" t="s">
        <v>3605</v>
      </c>
      <c r="C4437" t="s">
        <v>21</v>
      </c>
      <c r="D4437" t="s">
        <v>18</v>
      </c>
      <c r="E4437" t="s">
        <v>11</v>
      </c>
      <c r="F4437" s="21">
        <v>45234</v>
      </c>
      <c r="G4437" s="21">
        <v>45414</v>
      </c>
      <c r="H4437" t="s">
        <v>12</v>
      </c>
    </row>
    <row r="4438" spans="1:8">
      <c r="A4438">
        <v>14437</v>
      </c>
      <c r="B4438" t="s">
        <v>3606</v>
      </c>
      <c r="C4438" t="s">
        <v>9</v>
      </c>
      <c r="D4438" t="s">
        <v>15</v>
      </c>
      <c r="E4438" t="s">
        <v>30</v>
      </c>
      <c r="F4438" s="21">
        <v>45568</v>
      </c>
      <c r="G4438" s="21">
        <v>46298</v>
      </c>
      <c r="H4438" t="s">
        <v>19</v>
      </c>
    </row>
    <row r="4439" spans="1:8">
      <c r="A4439">
        <v>14438</v>
      </c>
      <c r="B4439" t="s">
        <v>3607</v>
      </c>
      <c r="C4439" t="s">
        <v>21</v>
      </c>
      <c r="D4439" t="s">
        <v>15</v>
      </c>
      <c r="E4439" t="s">
        <v>22</v>
      </c>
      <c r="F4439" s="21">
        <v>45325</v>
      </c>
      <c r="G4439" s="21">
        <v>45505</v>
      </c>
      <c r="H4439" t="s">
        <v>12</v>
      </c>
    </row>
    <row r="4440" spans="1:8">
      <c r="A4440">
        <v>14439</v>
      </c>
      <c r="B4440" t="s">
        <v>3608</v>
      </c>
      <c r="C4440" t="s">
        <v>21</v>
      </c>
      <c r="D4440" t="s">
        <v>10</v>
      </c>
      <c r="E4440" t="s">
        <v>30</v>
      </c>
      <c r="F4440" s="21">
        <v>45320</v>
      </c>
      <c r="G4440" s="21">
        <v>45685</v>
      </c>
      <c r="H4440" t="s">
        <v>12</v>
      </c>
    </row>
    <row r="4441" spans="1:8">
      <c r="A4441">
        <v>14440</v>
      </c>
      <c r="B4441" t="s">
        <v>3609</v>
      </c>
      <c r="C4441" t="s">
        <v>55</v>
      </c>
      <c r="D4441" t="s">
        <v>18</v>
      </c>
      <c r="E4441" t="s">
        <v>16</v>
      </c>
      <c r="F4441" s="21">
        <v>45280</v>
      </c>
      <c r="G4441" s="21">
        <v>46010</v>
      </c>
      <c r="H4441" t="s">
        <v>12</v>
      </c>
    </row>
    <row r="4442" spans="1:8">
      <c r="A4442">
        <v>14441</v>
      </c>
      <c r="B4442" t="s">
        <v>3610</v>
      </c>
      <c r="C4442" t="s">
        <v>25</v>
      </c>
      <c r="D4442" t="s">
        <v>15</v>
      </c>
      <c r="E4442" t="s">
        <v>30</v>
      </c>
      <c r="F4442" s="21">
        <v>45592</v>
      </c>
      <c r="G4442" s="21">
        <v>45772</v>
      </c>
      <c r="H4442" t="s">
        <v>12</v>
      </c>
    </row>
    <row r="4443" spans="1:8">
      <c r="A4443">
        <v>14442</v>
      </c>
      <c r="B4443" t="s">
        <v>3611</v>
      </c>
      <c r="C4443" t="s">
        <v>25</v>
      </c>
      <c r="D4443" t="s">
        <v>15</v>
      </c>
      <c r="E4443" t="s">
        <v>16</v>
      </c>
      <c r="F4443" s="21">
        <v>45361</v>
      </c>
      <c r="G4443" s="21">
        <v>45541</v>
      </c>
      <c r="H4443" t="s">
        <v>12</v>
      </c>
    </row>
    <row r="4444" spans="1:8">
      <c r="A4444">
        <v>14443</v>
      </c>
      <c r="B4444" t="s">
        <v>3612</v>
      </c>
      <c r="C4444" t="s">
        <v>25</v>
      </c>
      <c r="D4444" t="s">
        <v>26</v>
      </c>
      <c r="E4444" t="s">
        <v>11</v>
      </c>
      <c r="F4444" s="21">
        <v>45096</v>
      </c>
      <c r="G4444" s="21">
        <v>45276</v>
      </c>
      <c r="H4444" t="s">
        <v>12</v>
      </c>
    </row>
    <row r="4445" spans="1:8">
      <c r="A4445">
        <v>14444</v>
      </c>
      <c r="B4445" t="s">
        <v>3230</v>
      </c>
      <c r="C4445" t="s">
        <v>55</v>
      </c>
      <c r="D4445" t="s">
        <v>15</v>
      </c>
      <c r="E4445" t="s">
        <v>35</v>
      </c>
      <c r="F4445" s="21">
        <v>45000</v>
      </c>
      <c r="G4445" s="21">
        <v>45730</v>
      </c>
      <c r="H4445" t="s">
        <v>12</v>
      </c>
    </row>
    <row r="4446" spans="1:8">
      <c r="A4446">
        <v>14445</v>
      </c>
      <c r="B4446" t="s">
        <v>3164</v>
      </c>
      <c r="C4446" t="s">
        <v>9</v>
      </c>
      <c r="D4446" t="s">
        <v>18</v>
      </c>
      <c r="E4446" t="s">
        <v>30</v>
      </c>
      <c r="F4446" s="21">
        <v>45207</v>
      </c>
      <c r="G4446" s="21">
        <v>45937</v>
      </c>
      <c r="H4446" t="s">
        <v>12</v>
      </c>
    </row>
    <row r="4447" spans="1:8">
      <c r="A4447">
        <v>14446</v>
      </c>
      <c r="B4447" t="s">
        <v>3613</v>
      </c>
      <c r="C4447" t="s">
        <v>14</v>
      </c>
      <c r="D4447" t="s">
        <v>26</v>
      </c>
      <c r="E4447" t="s">
        <v>35</v>
      </c>
      <c r="F4447" s="21">
        <v>45188</v>
      </c>
      <c r="G4447" s="21">
        <v>45918</v>
      </c>
      <c r="H4447" t="s">
        <v>12</v>
      </c>
    </row>
    <row r="4448" spans="1:8">
      <c r="A4448">
        <v>14447</v>
      </c>
      <c r="B4448" t="s">
        <v>3614</v>
      </c>
      <c r="C4448" t="s">
        <v>55</v>
      </c>
      <c r="D4448" t="s">
        <v>10</v>
      </c>
      <c r="E4448" t="s">
        <v>16</v>
      </c>
      <c r="F4448" s="21">
        <v>45058</v>
      </c>
      <c r="G4448" s="21">
        <v>45788</v>
      </c>
      <c r="H4448" t="s">
        <v>12</v>
      </c>
    </row>
    <row r="4449" spans="1:8">
      <c r="A4449">
        <v>14448</v>
      </c>
      <c r="B4449" t="s">
        <v>3615</v>
      </c>
      <c r="C4449" t="s">
        <v>28</v>
      </c>
      <c r="D4449" t="s">
        <v>38</v>
      </c>
      <c r="E4449" t="s">
        <v>30</v>
      </c>
      <c r="F4449" s="21">
        <v>45607</v>
      </c>
      <c r="G4449" s="21">
        <v>46337</v>
      </c>
      <c r="H4449" t="s">
        <v>19</v>
      </c>
    </row>
    <row r="4450" spans="1:8">
      <c r="A4450">
        <v>14449</v>
      </c>
      <c r="B4450" t="s">
        <v>3616</v>
      </c>
      <c r="C4450" t="s">
        <v>9</v>
      </c>
      <c r="D4450" t="s">
        <v>18</v>
      </c>
      <c r="E4450" t="s">
        <v>22</v>
      </c>
      <c r="F4450" s="21">
        <v>45576</v>
      </c>
      <c r="G4450" s="21">
        <v>45941</v>
      </c>
      <c r="H4450" t="s">
        <v>12</v>
      </c>
    </row>
    <row r="4451" spans="1:8">
      <c r="A4451">
        <v>14450</v>
      </c>
      <c r="B4451" t="s">
        <v>2191</v>
      </c>
      <c r="C4451" t="s">
        <v>28</v>
      </c>
      <c r="D4451" t="s">
        <v>15</v>
      </c>
      <c r="E4451" t="s">
        <v>22</v>
      </c>
      <c r="F4451" s="21">
        <v>45118</v>
      </c>
      <c r="G4451" s="21">
        <v>45298</v>
      </c>
      <c r="H4451" t="s">
        <v>12</v>
      </c>
    </row>
    <row r="4452" spans="1:8">
      <c r="A4452">
        <v>14451</v>
      </c>
      <c r="B4452" t="s">
        <v>3617</v>
      </c>
      <c r="C4452" t="s">
        <v>55</v>
      </c>
      <c r="D4452" t="s">
        <v>38</v>
      </c>
      <c r="E4452" t="s">
        <v>22</v>
      </c>
      <c r="F4452" s="21">
        <v>45397</v>
      </c>
      <c r="G4452" s="21">
        <v>45577</v>
      </c>
      <c r="H4452" t="s">
        <v>12</v>
      </c>
    </row>
    <row r="4453" spans="1:8">
      <c r="A4453">
        <v>14452</v>
      </c>
      <c r="B4453" t="s">
        <v>3618</v>
      </c>
      <c r="C4453" t="s">
        <v>55</v>
      </c>
      <c r="D4453" t="s">
        <v>38</v>
      </c>
      <c r="E4453" t="s">
        <v>22</v>
      </c>
      <c r="F4453" s="21">
        <v>45006</v>
      </c>
      <c r="G4453" s="21">
        <v>45186</v>
      </c>
      <c r="H4453" t="s">
        <v>12</v>
      </c>
    </row>
    <row r="4454" spans="1:8">
      <c r="A4454">
        <v>14453</v>
      </c>
      <c r="B4454" t="s">
        <v>3619</v>
      </c>
      <c r="C4454" t="s">
        <v>14</v>
      </c>
      <c r="D4454" t="s">
        <v>38</v>
      </c>
      <c r="E4454" t="s">
        <v>11</v>
      </c>
      <c r="F4454" s="21">
        <v>45211</v>
      </c>
      <c r="G4454" s="21">
        <v>45391</v>
      </c>
      <c r="H4454" t="s">
        <v>12</v>
      </c>
    </row>
    <row r="4455" spans="1:8">
      <c r="A4455">
        <v>14454</v>
      </c>
      <c r="B4455" t="s">
        <v>3620</v>
      </c>
      <c r="C4455" t="s">
        <v>21</v>
      </c>
      <c r="D4455" t="s">
        <v>18</v>
      </c>
      <c r="E4455" t="s">
        <v>11</v>
      </c>
      <c r="F4455" s="21">
        <v>45623</v>
      </c>
      <c r="G4455" s="21">
        <v>46353</v>
      </c>
      <c r="H4455" t="s">
        <v>19</v>
      </c>
    </row>
    <row r="4456" spans="1:8">
      <c r="A4456">
        <v>14455</v>
      </c>
      <c r="B4456" t="s">
        <v>3621</v>
      </c>
      <c r="C4456" t="s">
        <v>28</v>
      </c>
      <c r="D4456" t="s">
        <v>15</v>
      </c>
      <c r="E4456" t="s">
        <v>35</v>
      </c>
      <c r="F4456" s="21">
        <v>44967</v>
      </c>
      <c r="G4456" s="21">
        <v>45147</v>
      </c>
      <c r="H4456" t="s">
        <v>12</v>
      </c>
    </row>
    <row r="4457" spans="1:8">
      <c r="A4457">
        <v>14456</v>
      </c>
      <c r="B4457" t="s">
        <v>3622</v>
      </c>
      <c r="C4457" t="s">
        <v>14</v>
      </c>
      <c r="D4457" t="s">
        <v>38</v>
      </c>
      <c r="E4457" t="s">
        <v>22</v>
      </c>
      <c r="F4457" s="21">
        <v>45494</v>
      </c>
      <c r="G4457" s="21">
        <v>45674</v>
      </c>
      <c r="H4457" t="s">
        <v>12</v>
      </c>
    </row>
    <row r="4458" spans="1:8">
      <c r="A4458">
        <v>14457</v>
      </c>
      <c r="B4458" t="s">
        <v>2217</v>
      </c>
      <c r="C4458" t="s">
        <v>55</v>
      </c>
      <c r="D4458" t="s">
        <v>10</v>
      </c>
      <c r="E4458" t="s">
        <v>35</v>
      </c>
      <c r="F4458" s="21">
        <v>44943</v>
      </c>
      <c r="G4458" s="21">
        <v>45123</v>
      </c>
      <c r="H4458" t="s">
        <v>12</v>
      </c>
    </row>
    <row r="4459" spans="1:8">
      <c r="A4459">
        <v>14458</v>
      </c>
      <c r="B4459" t="s">
        <v>1171</v>
      </c>
      <c r="C4459" t="s">
        <v>28</v>
      </c>
      <c r="D4459" t="s">
        <v>26</v>
      </c>
      <c r="E4459" t="s">
        <v>30</v>
      </c>
      <c r="F4459" s="21">
        <v>45080</v>
      </c>
      <c r="G4459" s="21">
        <v>45810</v>
      </c>
      <c r="H4459" t="s">
        <v>12</v>
      </c>
    </row>
    <row r="4460" spans="1:8">
      <c r="A4460">
        <v>14459</v>
      </c>
      <c r="B4460" t="s">
        <v>3623</v>
      </c>
      <c r="C4460" t="s">
        <v>55</v>
      </c>
      <c r="D4460" t="s">
        <v>26</v>
      </c>
      <c r="E4460" t="s">
        <v>30</v>
      </c>
      <c r="F4460" s="21">
        <v>45227</v>
      </c>
      <c r="G4460" s="21">
        <v>45407</v>
      </c>
      <c r="H4460" t="s">
        <v>12</v>
      </c>
    </row>
    <row r="4461" spans="1:8">
      <c r="A4461">
        <v>14460</v>
      </c>
      <c r="B4461" t="s">
        <v>3624</v>
      </c>
      <c r="C4461" t="s">
        <v>21</v>
      </c>
      <c r="D4461" t="s">
        <v>18</v>
      </c>
      <c r="E4461" t="s">
        <v>30</v>
      </c>
      <c r="F4461" s="21">
        <v>44991</v>
      </c>
      <c r="G4461" s="21">
        <v>45356</v>
      </c>
      <c r="H4461" t="s">
        <v>12</v>
      </c>
    </row>
    <row r="4462" spans="1:8">
      <c r="A4462">
        <v>14461</v>
      </c>
      <c r="B4462" t="s">
        <v>3625</v>
      </c>
      <c r="C4462" t="s">
        <v>25</v>
      </c>
      <c r="D4462" t="s">
        <v>38</v>
      </c>
      <c r="E4462" t="s">
        <v>30</v>
      </c>
      <c r="F4462" s="21">
        <v>45070</v>
      </c>
      <c r="G4462" s="21">
        <v>45435</v>
      </c>
      <c r="H4462" t="s">
        <v>12</v>
      </c>
    </row>
    <row r="4463" spans="1:8">
      <c r="A4463">
        <v>14462</v>
      </c>
      <c r="B4463" t="s">
        <v>3626</v>
      </c>
      <c r="C4463" t="s">
        <v>9</v>
      </c>
      <c r="D4463" t="s">
        <v>15</v>
      </c>
      <c r="E4463" t="s">
        <v>22</v>
      </c>
      <c r="F4463" s="21">
        <v>45179</v>
      </c>
      <c r="G4463" s="21">
        <v>45544</v>
      </c>
      <c r="H4463" t="s">
        <v>12</v>
      </c>
    </row>
    <row r="4464" spans="1:8">
      <c r="A4464">
        <v>14463</v>
      </c>
      <c r="B4464" t="s">
        <v>1048</v>
      </c>
      <c r="C4464" t="s">
        <v>55</v>
      </c>
      <c r="D4464" t="s">
        <v>18</v>
      </c>
      <c r="E4464" t="s">
        <v>16</v>
      </c>
      <c r="F4464" s="21">
        <v>45508</v>
      </c>
      <c r="G4464" s="21">
        <v>46238</v>
      </c>
      <c r="H4464" t="s">
        <v>19</v>
      </c>
    </row>
    <row r="4465" spans="1:8">
      <c r="A4465">
        <v>14464</v>
      </c>
      <c r="B4465" t="s">
        <v>3627</v>
      </c>
      <c r="C4465" t="s">
        <v>14</v>
      </c>
      <c r="D4465" t="s">
        <v>38</v>
      </c>
      <c r="E4465" t="s">
        <v>35</v>
      </c>
      <c r="F4465" s="21">
        <v>45575</v>
      </c>
      <c r="G4465" s="21">
        <v>45940</v>
      </c>
      <c r="H4465" t="s">
        <v>12</v>
      </c>
    </row>
    <row r="4466" spans="1:8">
      <c r="A4466">
        <v>14465</v>
      </c>
      <c r="B4466" t="s">
        <v>3628</v>
      </c>
      <c r="C4466" t="s">
        <v>21</v>
      </c>
      <c r="D4466" t="s">
        <v>18</v>
      </c>
      <c r="E4466" t="s">
        <v>22</v>
      </c>
      <c r="F4466" s="21">
        <v>45376</v>
      </c>
      <c r="G4466" s="21">
        <v>45741</v>
      </c>
      <c r="H4466" t="s">
        <v>12</v>
      </c>
    </row>
    <row r="4467" spans="1:8">
      <c r="A4467">
        <v>14466</v>
      </c>
      <c r="B4467" t="s">
        <v>3629</v>
      </c>
      <c r="C4467" t="s">
        <v>9</v>
      </c>
      <c r="D4467" t="s">
        <v>10</v>
      </c>
      <c r="E4467" t="s">
        <v>35</v>
      </c>
      <c r="F4467" s="21">
        <v>44973</v>
      </c>
      <c r="G4467" s="21">
        <v>45153</v>
      </c>
      <c r="H4467" t="s">
        <v>12</v>
      </c>
    </row>
    <row r="4468" spans="1:8">
      <c r="A4468">
        <v>14467</v>
      </c>
      <c r="B4468" t="s">
        <v>3561</v>
      </c>
      <c r="C4468" t="s">
        <v>25</v>
      </c>
      <c r="D4468" t="s">
        <v>26</v>
      </c>
      <c r="E4468" t="s">
        <v>11</v>
      </c>
      <c r="F4468" s="21">
        <v>45269</v>
      </c>
      <c r="G4468" s="21">
        <v>45634</v>
      </c>
      <c r="H4468" t="s">
        <v>12</v>
      </c>
    </row>
    <row r="4469" spans="1:8">
      <c r="A4469">
        <v>14468</v>
      </c>
      <c r="B4469" t="s">
        <v>2161</v>
      </c>
      <c r="C4469" t="s">
        <v>25</v>
      </c>
      <c r="D4469" t="s">
        <v>10</v>
      </c>
      <c r="E4469" t="s">
        <v>30</v>
      </c>
      <c r="F4469" s="21">
        <v>45489</v>
      </c>
      <c r="G4469" s="21">
        <v>45854</v>
      </c>
      <c r="H4469" t="s">
        <v>12</v>
      </c>
    </row>
    <row r="4470" spans="1:8">
      <c r="A4470">
        <v>14469</v>
      </c>
      <c r="B4470" t="s">
        <v>1026</v>
      </c>
      <c r="C4470" t="s">
        <v>21</v>
      </c>
      <c r="D4470" t="s">
        <v>15</v>
      </c>
      <c r="E4470" t="s">
        <v>35</v>
      </c>
      <c r="F4470" s="21">
        <v>45161</v>
      </c>
      <c r="G4470" s="21">
        <v>45891</v>
      </c>
      <c r="H4470" t="s">
        <v>12</v>
      </c>
    </row>
    <row r="4471" spans="1:8">
      <c r="A4471">
        <v>14470</v>
      </c>
      <c r="B4471" t="s">
        <v>3630</v>
      </c>
      <c r="C4471" t="s">
        <v>55</v>
      </c>
      <c r="D4471" t="s">
        <v>18</v>
      </c>
      <c r="E4471" t="s">
        <v>11</v>
      </c>
      <c r="F4471" s="21">
        <v>44994</v>
      </c>
      <c r="G4471" s="21">
        <v>45359</v>
      </c>
      <c r="H4471" t="s">
        <v>12</v>
      </c>
    </row>
    <row r="4472" spans="1:8">
      <c r="A4472">
        <v>14471</v>
      </c>
      <c r="B4472" t="s">
        <v>3631</v>
      </c>
      <c r="C4472" t="s">
        <v>25</v>
      </c>
      <c r="D4472" t="s">
        <v>38</v>
      </c>
      <c r="E4472" t="s">
        <v>16</v>
      </c>
      <c r="F4472" s="21">
        <v>45309</v>
      </c>
      <c r="G4472" s="21">
        <v>46039</v>
      </c>
      <c r="H4472" t="s">
        <v>19</v>
      </c>
    </row>
    <row r="4473" spans="1:8">
      <c r="A4473">
        <v>14472</v>
      </c>
      <c r="B4473" t="s">
        <v>3632</v>
      </c>
      <c r="C4473" t="s">
        <v>28</v>
      </c>
      <c r="D4473" t="s">
        <v>18</v>
      </c>
      <c r="E4473" t="s">
        <v>11</v>
      </c>
      <c r="F4473" s="21">
        <v>45293</v>
      </c>
      <c r="G4473" s="21">
        <v>45473</v>
      </c>
      <c r="H4473" t="s">
        <v>12</v>
      </c>
    </row>
    <row r="4474" spans="1:8">
      <c r="A4474">
        <v>14473</v>
      </c>
      <c r="B4474" t="s">
        <v>3633</v>
      </c>
      <c r="C4474" t="s">
        <v>14</v>
      </c>
      <c r="D4474" t="s">
        <v>15</v>
      </c>
      <c r="E4474" t="s">
        <v>22</v>
      </c>
      <c r="F4474" s="21">
        <v>45465</v>
      </c>
      <c r="G4474" s="21">
        <v>46195</v>
      </c>
      <c r="H4474" t="s">
        <v>19</v>
      </c>
    </row>
    <row r="4475" spans="1:8">
      <c r="A4475">
        <v>14474</v>
      </c>
      <c r="B4475" t="s">
        <v>3634</v>
      </c>
      <c r="C4475" t="s">
        <v>25</v>
      </c>
      <c r="D4475" t="s">
        <v>18</v>
      </c>
      <c r="E4475" t="s">
        <v>16</v>
      </c>
      <c r="F4475" s="21">
        <v>45064</v>
      </c>
      <c r="G4475" s="21">
        <v>45794</v>
      </c>
      <c r="H4475" t="s">
        <v>12</v>
      </c>
    </row>
    <row r="4476" spans="1:8">
      <c r="A4476">
        <v>14475</v>
      </c>
      <c r="B4476" t="s">
        <v>3635</v>
      </c>
      <c r="C4476" t="s">
        <v>9</v>
      </c>
      <c r="D4476" t="s">
        <v>15</v>
      </c>
      <c r="E4476" t="s">
        <v>30</v>
      </c>
      <c r="F4476" s="21">
        <v>45219</v>
      </c>
      <c r="G4476" s="21">
        <v>45399</v>
      </c>
      <c r="H4476" t="s">
        <v>12</v>
      </c>
    </row>
    <row r="4477" spans="1:8">
      <c r="A4477">
        <v>14476</v>
      </c>
      <c r="B4477" t="s">
        <v>2708</v>
      </c>
      <c r="C4477" t="s">
        <v>14</v>
      </c>
      <c r="D4477" t="s">
        <v>38</v>
      </c>
      <c r="E4477" t="s">
        <v>22</v>
      </c>
      <c r="F4477" s="21">
        <v>45024</v>
      </c>
      <c r="G4477" s="21">
        <v>45754</v>
      </c>
      <c r="H4477" t="s">
        <v>12</v>
      </c>
    </row>
    <row r="4478" spans="1:8">
      <c r="A4478">
        <v>14477</v>
      </c>
      <c r="B4478" t="s">
        <v>1665</v>
      </c>
      <c r="C4478" t="s">
        <v>14</v>
      </c>
      <c r="D4478" t="s">
        <v>15</v>
      </c>
      <c r="E4478" t="s">
        <v>30</v>
      </c>
      <c r="F4478" s="21">
        <v>45441</v>
      </c>
      <c r="G4478" s="21">
        <v>45621</v>
      </c>
      <c r="H4478" t="s">
        <v>12</v>
      </c>
    </row>
    <row r="4479" spans="1:8">
      <c r="A4479">
        <v>14478</v>
      </c>
      <c r="B4479" t="s">
        <v>3636</v>
      </c>
      <c r="C4479" t="s">
        <v>14</v>
      </c>
      <c r="D4479" t="s">
        <v>15</v>
      </c>
      <c r="E4479" t="s">
        <v>22</v>
      </c>
      <c r="F4479" s="21">
        <v>45176</v>
      </c>
      <c r="G4479" s="21">
        <v>45356</v>
      </c>
      <c r="H4479" t="s">
        <v>12</v>
      </c>
    </row>
    <row r="4480" spans="1:8">
      <c r="A4480">
        <v>14479</v>
      </c>
      <c r="B4480" t="s">
        <v>3637</v>
      </c>
      <c r="C4480" t="s">
        <v>28</v>
      </c>
      <c r="D4480" t="s">
        <v>26</v>
      </c>
      <c r="E4480" t="s">
        <v>30</v>
      </c>
      <c r="F4480" s="21">
        <v>45021</v>
      </c>
      <c r="G4480" s="21">
        <v>45201</v>
      </c>
      <c r="H4480" t="s">
        <v>12</v>
      </c>
    </row>
    <row r="4481" spans="1:8">
      <c r="A4481">
        <v>14480</v>
      </c>
      <c r="B4481" t="s">
        <v>3638</v>
      </c>
      <c r="C4481" t="s">
        <v>55</v>
      </c>
      <c r="D4481" t="s">
        <v>38</v>
      </c>
      <c r="E4481" t="s">
        <v>35</v>
      </c>
      <c r="F4481" s="21">
        <v>45349</v>
      </c>
      <c r="G4481" s="21">
        <v>45529</v>
      </c>
      <c r="H4481" t="s">
        <v>12</v>
      </c>
    </row>
    <row r="4482" spans="1:8">
      <c r="A4482">
        <v>14481</v>
      </c>
      <c r="B4482" t="s">
        <v>2712</v>
      </c>
      <c r="C4482" t="s">
        <v>9</v>
      </c>
      <c r="D4482" t="s">
        <v>38</v>
      </c>
      <c r="E4482" t="s">
        <v>35</v>
      </c>
      <c r="F4482" s="21">
        <v>45006</v>
      </c>
      <c r="G4482" s="21">
        <v>45736</v>
      </c>
      <c r="H4482" t="s">
        <v>12</v>
      </c>
    </row>
    <row r="4483" spans="1:8">
      <c r="A4483">
        <v>14482</v>
      </c>
      <c r="B4483" t="s">
        <v>3639</v>
      </c>
      <c r="C4483" t="s">
        <v>9</v>
      </c>
      <c r="D4483" t="s">
        <v>15</v>
      </c>
      <c r="E4483" t="s">
        <v>22</v>
      </c>
      <c r="F4483" s="21">
        <v>45573</v>
      </c>
      <c r="G4483" s="21">
        <v>46303</v>
      </c>
      <c r="H4483" t="s">
        <v>19</v>
      </c>
    </row>
    <row r="4484" spans="1:8">
      <c r="A4484">
        <v>14483</v>
      </c>
      <c r="B4484" t="s">
        <v>3640</v>
      </c>
      <c r="C4484" t="s">
        <v>25</v>
      </c>
      <c r="D4484" t="s">
        <v>18</v>
      </c>
      <c r="E4484" t="s">
        <v>30</v>
      </c>
      <c r="F4484" s="21">
        <v>45392</v>
      </c>
      <c r="G4484" s="21">
        <v>45572</v>
      </c>
      <c r="H4484" t="s">
        <v>12</v>
      </c>
    </row>
    <row r="4485" spans="1:8">
      <c r="A4485">
        <v>14484</v>
      </c>
      <c r="B4485" t="s">
        <v>3641</v>
      </c>
      <c r="C4485" t="s">
        <v>14</v>
      </c>
      <c r="D4485" t="s">
        <v>26</v>
      </c>
      <c r="E4485" t="s">
        <v>11</v>
      </c>
      <c r="F4485" s="21">
        <v>45365</v>
      </c>
      <c r="G4485" s="21">
        <v>46095</v>
      </c>
      <c r="H4485" t="s">
        <v>19</v>
      </c>
    </row>
    <row r="4486" spans="1:8">
      <c r="A4486">
        <v>14485</v>
      </c>
      <c r="B4486" t="s">
        <v>3642</v>
      </c>
      <c r="C4486" t="s">
        <v>21</v>
      </c>
      <c r="D4486" t="s">
        <v>26</v>
      </c>
      <c r="E4486" t="s">
        <v>30</v>
      </c>
      <c r="F4486" s="21">
        <v>45196</v>
      </c>
      <c r="G4486" s="21">
        <v>45376</v>
      </c>
      <c r="H4486" t="s">
        <v>12</v>
      </c>
    </row>
    <row r="4487" spans="1:8">
      <c r="A4487">
        <v>14486</v>
      </c>
      <c r="B4487" t="s">
        <v>2914</v>
      </c>
      <c r="C4487" t="s">
        <v>9</v>
      </c>
      <c r="D4487" t="s">
        <v>38</v>
      </c>
      <c r="E4487" t="s">
        <v>16</v>
      </c>
      <c r="F4487" s="21">
        <v>44981</v>
      </c>
      <c r="G4487" s="21">
        <v>45161</v>
      </c>
      <c r="H4487" t="s">
        <v>12</v>
      </c>
    </row>
    <row r="4488" spans="1:8">
      <c r="A4488">
        <v>14487</v>
      </c>
      <c r="B4488" t="s">
        <v>3643</v>
      </c>
      <c r="C4488" t="s">
        <v>21</v>
      </c>
      <c r="D4488" t="s">
        <v>15</v>
      </c>
      <c r="E4488" t="s">
        <v>22</v>
      </c>
      <c r="F4488" s="21">
        <v>45270</v>
      </c>
      <c r="G4488" s="21">
        <v>46000</v>
      </c>
      <c r="H4488" t="s">
        <v>12</v>
      </c>
    </row>
    <row r="4489" spans="1:8">
      <c r="A4489">
        <v>14488</v>
      </c>
      <c r="B4489" t="s">
        <v>3644</v>
      </c>
      <c r="C4489" t="s">
        <v>14</v>
      </c>
      <c r="D4489" t="s">
        <v>26</v>
      </c>
      <c r="E4489" t="s">
        <v>30</v>
      </c>
      <c r="F4489" s="21">
        <v>45068</v>
      </c>
      <c r="G4489" s="21">
        <v>45248</v>
      </c>
      <c r="H4489" t="s">
        <v>12</v>
      </c>
    </row>
    <row r="4490" spans="1:8">
      <c r="A4490">
        <v>14489</v>
      </c>
      <c r="B4490" t="s">
        <v>3645</v>
      </c>
      <c r="C4490" t="s">
        <v>9</v>
      </c>
      <c r="D4490" t="s">
        <v>10</v>
      </c>
      <c r="E4490" t="s">
        <v>11</v>
      </c>
      <c r="F4490" s="21">
        <v>44954</v>
      </c>
      <c r="G4490" s="21">
        <v>45319</v>
      </c>
      <c r="H4490" t="s">
        <v>12</v>
      </c>
    </row>
    <row r="4491" spans="1:8">
      <c r="A4491">
        <v>14490</v>
      </c>
      <c r="B4491" t="s">
        <v>595</v>
      </c>
      <c r="C4491" t="s">
        <v>9</v>
      </c>
      <c r="D4491" t="s">
        <v>26</v>
      </c>
      <c r="E4491" t="s">
        <v>30</v>
      </c>
      <c r="F4491" s="21">
        <v>45004</v>
      </c>
      <c r="G4491" s="21">
        <v>45369</v>
      </c>
      <c r="H4491" t="s">
        <v>12</v>
      </c>
    </row>
    <row r="4492" spans="1:8">
      <c r="A4492">
        <v>14491</v>
      </c>
      <c r="B4492" t="s">
        <v>3646</v>
      </c>
      <c r="C4492" t="s">
        <v>28</v>
      </c>
      <c r="D4492" t="s">
        <v>18</v>
      </c>
      <c r="E4492" t="s">
        <v>16</v>
      </c>
      <c r="F4492" s="21">
        <v>45024</v>
      </c>
      <c r="G4492" s="21">
        <v>45389</v>
      </c>
      <c r="H4492" t="s">
        <v>12</v>
      </c>
    </row>
    <row r="4493" spans="1:8">
      <c r="A4493">
        <v>14492</v>
      </c>
      <c r="B4493" t="s">
        <v>3647</v>
      </c>
      <c r="C4493" t="s">
        <v>21</v>
      </c>
      <c r="D4493" t="s">
        <v>15</v>
      </c>
      <c r="E4493" t="s">
        <v>11</v>
      </c>
      <c r="F4493" s="21">
        <v>45058</v>
      </c>
      <c r="G4493" s="21">
        <v>45238</v>
      </c>
      <c r="H4493" t="s">
        <v>12</v>
      </c>
    </row>
    <row r="4494" spans="1:8">
      <c r="A4494">
        <v>14493</v>
      </c>
      <c r="B4494" t="s">
        <v>1686</v>
      </c>
      <c r="C4494" t="s">
        <v>25</v>
      </c>
      <c r="D4494" t="s">
        <v>26</v>
      </c>
      <c r="E4494" t="s">
        <v>16</v>
      </c>
      <c r="F4494" s="21">
        <v>45254</v>
      </c>
      <c r="G4494" s="21">
        <v>45434</v>
      </c>
      <c r="H4494" t="s">
        <v>12</v>
      </c>
    </row>
    <row r="4495" spans="1:8">
      <c r="A4495">
        <v>14494</v>
      </c>
      <c r="B4495" t="s">
        <v>3648</v>
      </c>
      <c r="C4495" t="s">
        <v>21</v>
      </c>
      <c r="D4495" t="s">
        <v>18</v>
      </c>
      <c r="E4495" t="s">
        <v>11</v>
      </c>
      <c r="F4495" s="21">
        <v>44975</v>
      </c>
      <c r="G4495" s="21">
        <v>45340</v>
      </c>
      <c r="H4495" t="s">
        <v>12</v>
      </c>
    </row>
    <row r="4496" spans="1:8">
      <c r="A4496">
        <v>14495</v>
      </c>
      <c r="B4496" t="s">
        <v>487</v>
      </c>
      <c r="C4496" t="s">
        <v>14</v>
      </c>
      <c r="D4496" t="s">
        <v>26</v>
      </c>
      <c r="E4496" t="s">
        <v>16</v>
      </c>
      <c r="F4496" s="21">
        <v>45606</v>
      </c>
      <c r="G4496" s="21">
        <v>46336</v>
      </c>
      <c r="H4496" t="s">
        <v>19</v>
      </c>
    </row>
    <row r="4497" spans="1:8">
      <c r="A4497">
        <v>14496</v>
      </c>
      <c r="B4497" t="s">
        <v>3649</v>
      </c>
      <c r="C4497" t="s">
        <v>9</v>
      </c>
      <c r="D4497" t="s">
        <v>26</v>
      </c>
      <c r="E4497" t="s">
        <v>11</v>
      </c>
      <c r="F4497" s="21">
        <v>45189</v>
      </c>
      <c r="G4497" s="21">
        <v>45919</v>
      </c>
      <c r="H4497" t="s">
        <v>12</v>
      </c>
    </row>
    <row r="4498" spans="1:8">
      <c r="A4498">
        <v>14497</v>
      </c>
      <c r="B4498" t="s">
        <v>3650</v>
      </c>
      <c r="C4498" t="s">
        <v>21</v>
      </c>
      <c r="D4498" t="s">
        <v>15</v>
      </c>
      <c r="E4498" t="s">
        <v>16</v>
      </c>
      <c r="F4498" s="21">
        <v>45124</v>
      </c>
      <c r="G4498" s="21">
        <v>45304</v>
      </c>
      <c r="H4498" t="s">
        <v>12</v>
      </c>
    </row>
    <row r="4499" spans="1:8">
      <c r="A4499">
        <v>14498</v>
      </c>
      <c r="B4499" t="s">
        <v>3651</v>
      </c>
      <c r="C4499" t="s">
        <v>25</v>
      </c>
      <c r="D4499" t="s">
        <v>18</v>
      </c>
      <c r="E4499" t="s">
        <v>35</v>
      </c>
      <c r="F4499" s="21">
        <v>45314</v>
      </c>
      <c r="G4499" s="21">
        <v>45494</v>
      </c>
      <c r="H4499" t="s">
        <v>12</v>
      </c>
    </row>
    <row r="4500" spans="1:8">
      <c r="A4500">
        <v>14499</v>
      </c>
      <c r="B4500" t="s">
        <v>3652</v>
      </c>
      <c r="C4500" t="s">
        <v>21</v>
      </c>
      <c r="D4500" t="s">
        <v>18</v>
      </c>
      <c r="E4500" t="s">
        <v>35</v>
      </c>
      <c r="F4500" s="21">
        <v>45187</v>
      </c>
      <c r="G4500" s="21">
        <v>45552</v>
      </c>
      <c r="H4500" t="s">
        <v>12</v>
      </c>
    </row>
    <row r="4501" spans="1:8">
      <c r="A4501">
        <v>14500</v>
      </c>
      <c r="B4501" t="s">
        <v>3653</v>
      </c>
      <c r="C4501" t="s">
        <v>14</v>
      </c>
      <c r="D4501" t="s">
        <v>10</v>
      </c>
      <c r="E4501" t="s">
        <v>30</v>
      </c>
      <c r="F4501" s="21">
        <v>45056</v>
      </c>
      <c r="G4501" s="21">
        <v>45236</v>
      </c>
      <c r="H4501" t="s">
        <v>12</v>
      </c>
    </row>
    <row r="4502" spans="1:8">
      <c r="A4502">
        <v>14501</v>
      </c>
      <c r="B4502" t="s">
        <v>3654</v>
      </c>
      <c r="C4502" t="s">
        <v>28</v>
      </c>
      <c r="D4502" t="s">
        <v>38</v>
      </c>
      <c r="E4502" t="s">
        <v>30</v>
      </c>
      <c r="F4502" s="21">
        <v>45232</v>
      </c>
      <c r="G4502" s="21">
        <v>45962</v>
      </c>
      <c r="H4502" t="s">
        <v>12</v>
      </c>
    </row>
    <row r="4503" spans="1:8">
      <c r="A4503">
        <v>14502</v>
      </c>
      <c r="B4503" t="s">
        <v>102</v>
      </c>
      <c r="C4503" t="s">
        <v>9</v>
      </c>
      <c r="D4503" t="s">
        <v>18</v>
      </c>
      <c r="E4503" t="s">
        <v>30</v>
      </c>
      <c r="F4503" s="21">
        <v>45524</v>
      </c>
      <c r="G4503" s="21">
        <v>46254</v>
      </c>
      <c r="H4503" t="s">
        <v>19</v>
      </c>
    </row>
    <row r="4504" spans="1:8">
      <c r="A4504">
        <v>14503</v>
      </c>
      <c r="B4504" t="s">
        <v>3655</v>
      </c>
      <c r="C4504" t="s">
        <v>21</v>
      </c>
      <c r="D4504" t="s">
        <v>10</v>
      </c>
      <c r="E4504" t="s">
        <v>11</v>
      </c>
      <c r="F4504" s="21">
        <v>44982</v>
      </c>
      <c r="G4504" s="21">
        <v>45712</v>
      </c>
      <c r="H4504" t="s">
        <v>12</v>
      </c>
    </row>
    <row r="4505" spans="1:8">
      <c r="A4505">
        <v>14504</v>
      </c>
      <c r="B4505" t="s">
        <v>3018</v>
      </c>
      <c r="C4505" t="s">
        <v>25</v>
      </c>
      <c r="D4505" t="s">
        <v>18</v>
      </c>
      <c r="E4505" t="s">
        <v>22</v>
      </c>
      <c r="F4505" s="21">
        <v>45391</v>
      </c>
      <c r="G4505" s="21">
        <v>46121</v>
      </c>
      <c r="H4505" t="s">
        <v>19</v>
      </c>
    </row>
    <row r="4506" spans="1:8">
      <c r="A4506">
        <v>14505</v>
      </c>
      <c r="B4506" t="s">
        <v>1604</v>
      </c>
      <c r="C4506" t="s">
        <v>14</v>
      </c>
      <c r="D4506" t="s">
        <v>18</v>
      </c>
      <c r="E4506" t="s">
        <v>30</v>
      </c>
      <c r="F4506" s="21">
        <v>45604</v>
      </c>
      <c r="G4506" s="21">
        <v>46334</v>
      </c>
      <c r="H4506" t="s">
        <v>19</v>
      </c>
    </row>
    <row r="4507" spans="1:8">
      <c r="A4507">
        <v>14506</v>
      </c>
      <c r="B4507" t="s">
        <v>2598</v>
      </c>
      <c r="C4507" t="s">
        <v>21</v>
      </c>
      <c r="D4507" t="s">
        <v>15</v>
      </c>
      <c r="E4507" t="s">
        <v>22</v>
      </c>
      <c r="F4507" s="21">
        <v>45164</v>
      </c>
      <c r="G4507" s="21">
        <v>45529</v>
      </c>
      <c r="H4507" t="s">
        <v>12</v>
      </c>
    </row>
    <row r="4508" spans="1:8">
      <c r="A4508">
        <v>14507</v>
      </c>
      <c r="B4508" t="s">
        <v>3656</v>
      </c>
      <c r="C4508" t="s">
        <v>25</v>
      </c>
      <c r="D4508" t="s">
        <v>18</v>
      </c>
      <c r="E4508" t="s">
        <v>22</v>
      </c>
      <c r="F4508" s="21">
        <v>45340</v>
      </c>
      <c r="G4508" s="21">
        <v>45705</v>
      </c>
      <c r="H4508" t="s">
        <v>12</v>
      </c>
    </row>
    <row r="4509" spans="1:8">
      <c r="A4509">
        <v>14508</v>
      </c>
      <c r="B4509" t="s">
        <v>3450</v>
      </c>
      <c r="C4509" t="s">
        <v>28</v>
      </c>
      <c r="D4509" t="s">
        <v>26</v>
      </c>
      <c r="E4509" t="s">
        <v>30</v>
      </c>
      <c r="F4509" s="21">
        <v>45426</v>
      </c>
      <c r="G4509" s="21">
        <v>45791</v>
      </c>
      <c r="H4509" t="s">
        <v>12</v>
      </c>
    </row>
    <row r="4510" spans="1:8">
      <c r="A4510">
        <v>14509</v>
      </c>
      <c r="B4510" t="s">
        <v>1517</v>
      </c>
      <c r="C4510" t="s">
        <v>25</v>
      </c>
      <c r="D4510" t="s">
        <v>18</v>
      </c>
      <c r="E4510" t="s">
        <v>35</v>
      </c>
      <c r="F4510" s="21">
        <v>44989</v>
      </c>
      <c r="G4510" s="21">
        <v>45719</v>
      </c>
      <c r="H4510" t="s">
        <v>12</v>
      </c>
    </row>
    <row r="4511" spans="1:8">
      <c r="A4511">
        <v>14510</v>
      </c>
      <c r="B4511" t="s">
        <v>804</v>
      </c>
      <c r="C4511" t="s">
        <v>55</v>
      </c>
      <c r="D4511" t="s">
        <v>10</v>
      </c>
      <c r="E4511" t="s">
        <v>16</v>
      </c>
      <c r="F4511" s="21">
        <v>45199</v>
      </c>
      <c r="G4511" s="21">
        <v>45564</v>
      </c>
      <c r="H4511" t="s">
        <v>12</v>
      </c>
    </row>
    <row r="4512" spans="1:8">
      <c r="A4512">
        <v>14511</v>
      </c>
      <c r="B4512" t="s">
        <v>3657</v>
      </c>
      <c r="C4512" t="s">
        <v>21</v>
      </c>
      <c r="D4512" t="s">
        <v>18</v>
      </c>
      <c r="E4512" t="s">
        <v>22</v>
      </c>
      <c r="F4512" s="21">
        <v>45522</v>
      </c>
      <c r="G4512" s="21">
        <v>46252</v>
      </c>
      <c r="H4512" t="s">
        <v>19</v>
      </c>
    </row>
    <row r="4513" spans="1:8">
      <c r="A4513">
        <v>14512</v>
      </c>
      <c r="B4513" t="s">
        <v>3658</v>
      </c>
      <c r="C4513" t="s">
        <v>25</v>
      </c>
      <c r="D4513" t="s">
        <v>38</v>
      </c>
      <c r="E4513" t="s">
        <v>30</v>
      </c>
      <c r="F4513" s="21">
        <v>45330</v>
      </c>
      <c r="G4513" s="21">
        <v>45695</v>
      </c>
      <c r="H4513" t="s">
        <v>12</v>
      </c>
    </row>
    <row r="4514" spans="1:8">
      <c r="A4514">
        <v>14513</v>
      </c>
      <c r="B4514" t="s">
        <v>3659</v>
      </c>
      <c r="C4514" t="s">
        <v>14</v>
      </c>
      <c r="D4514" t="s">
        <v>18</v>
      </c>
      <c r="E4514" t="s">
        <v>30</v>
      </c>
      <c r="F4514" s="21">
        <v>45140</v>
      </c>
      <c r="G4514" s="21">
        <v>45870</v>
      </c>
      <c r="H4514" t="s">
        <v>12</v>
      </c>
    </row>
    <row r="4515" spans="1:8">
      <c r="A4515">
        <v>14514</v>
      </c>
      <c r="B4515" t="s">
        <v>3660</v>
      </c>
      <c r="C4515" t="s">
        <v>21</v>
      </c>
      <c r="D4515" t="s">
        <v>15</v>
      </c>
      <c r="E4515" t="s">
        <v>35</v>
      </c>
      <c r="F4515" s="21">
        <v>45274</v>
      </c>
      <c r="G4515" s="21">
        <v>46004</v>
      </c>
      <c r="H4515" t="s">
        <v>12</v>
      </c>
    </row>
    <row r="4516" spans="1:8">
      <c r="A4516">
        <v>14515</v>
      </c>
      <c r="B4516" t="s">
        <v>3661</v>
      </c>
      <c r="C4516" t="s">
        <v>25</v>
      </c>
      <c r="D4516" t="s">
        <v>18</v>
      </c>
      <c r="E4516" t="s">
        <v>22</v>
      </c>
      <c r="F4516" s="21">
        <v>45432</v>
      </c>
      <c r="G4516" s="21">
        <v>46162</v>
      </c>
      <c r="H4516" t="s">
        <v>19</v>
      </c>
    </row>
    <row r="4517" spans="1:8">
      <c r="A4517">
        <v>14516</v>
      </c>
      <c r="B4517" t="s">
        <v>3662</v>
      </c>
      <c r="C4517" t="s">
        <v>9</v>
      </c>
      <c r="D4517" t="s">
        <v>10</v>
      </c>
      <c r="E4517" t="s">
        <v>22</v>
      </c>
      <c r="F4517" s="21">
        <v>45010</v>
      </c>
      <c r="G4517" s="21">
        <v>45190</v>
      </c>
      <c r="H4517" t="s">
        <v>12</v>
      </c>
    </row>
    <row r="4518" spans="1:8">
      <c r="A4518">
        <v>14517</v>
      </c>
      <c r="B4518" t="s">
        <v>3663</v>
      </c>
      <c r="C4518" t="s">
        <v>14</v>
      </c>
      <c r="D4518" t="s">
        <v>38</v>
      </c>
      <c r="E4518" t="s">
        <v>11</v>
      </c>
      <c r="F4518" s="21">
        <v>45567</v>
      </c>
      <c r="G4518" s="21">
        <v>46297</v>
      </c>
      <c r="H4518" t="s">
        <v>19</v>
      </c>
    </row>
    <row r="4519" spans="1:8">
      <c r="A4519">
        <v>14518</v>
      </c>
      <c r="B4519" t="s">
        <v>3664</v>
      </c>
      <c r="C4519" t="s">
        <v>25</v>
      </c>
      <c r="D4519" t="s">
        <v>10</v>
      </c>
      <c r="E4519" t="s">
        <v>11</v>
      </c>
      <c r="F4519" s="21">
        <v>45602</v>
      </c>
      <c r="G4519" s="21">
        <v>45967</v>
      </c>
      <c r="H4519" t="s">
        <v>12</v>
      </c>
    </row>
    <row r="4520" spans="1:8">
      <c r="A4520">
        <v>14519</v>
      </c>
      <c r="B4520" t="s">
        <v>3180</v>
      </c>
      <c r="C4520" t="s">
        <v>25</v>
      </c>
      <c r="D4520" t="s">
        <v>15</v>
      </c>
      <c r="E4520" t="s">
        <v>22</v>
      </c>
      <c r="F4520" s="21">
        <v>45179</v>
      </c>
      <c r="G4520" s="21">
        <v>45909</v>
      </c>
      <c r="H4520" t="s">
        <v>12</v>
      </c>
    </row>
    <row r="4521" spans="1:8">
      <c r="A4521">
        <v>14520</v>
      </c>
      <c r="B4521" t="s">
        <v>3665</v>
      </c>
      <c r="C4521" t="s">
        <v>55</v>
      </c>
      <c r="D4521" t="s">
        <v>26</v>
      </c>
      <c r="E4521" t="s">
        <v>22</v>
      </c>
      <c r="F4521" s="21">
        <v>45478</v>
      </c>
      <c r="G4521" s="21">
        <v>45658</v>
      </c>
      <c r="H4521" t="s">
        <v>12</v>
      </c>
    </row>
    <row r="4522" spans="1:8">
      <c r="A4522">
        <v>14521</v>
      </c>
      <c r="B4522" t="s">
        <v>3666</v>
      </c>
      <c r="C4522" t="s">
        <v>55</v>
      </c>
      <c r="D4522" t="s">
        <v>15</v>
      </c>
      <c r="E4522" t="s">
        <v>11</v>
      </c>
      <c r="F4522" s="21">
        <v>45557</v>
      </c>
      <c r="G4522" s="21">
        <v>46287</v>
      </c>
      <c r="H4522" t="s">
        <v>19</v>
      </c>
    </row>
    <row r="4523" spans="1:8">
      <c r="A4523">
        <v>14522</v>
      </c>
      <c r="B4523" t="s">
        <v>3667</v>
      </c>
      <c r="C4523" t="s">
        <v>14</v>
      </c>
      <c r="D4523" t="s">
        <v>26</v>
      </c>
      <c r="E4523" t="s">
        <v>22</v>
      </c>
      <c r="F4523" s="21">
        <v>45025</v>
      </c>
      <c r="G4523" s="21">
        <v>45390</v>
      </c>
      <c r="H4523" t="s">
        <v>12</v>
      </c>
    </row>
    <row r="4524" spans="1:8">
      <c r="A4524">
        <v>14523</v>
      </c>
      <c r="B4524" t="s">
        <v>3668</v>
      </c>
      <c r="C4524" t="s">
        <v>14</v>
      </c>
      <c r="D4524" t="s">
        <v>15</v>
      </c>
      <c r="E4524" t="s">
        <v>16</v>
      </c>
      <c r="F4524" s="21">
        <v>45030</v>
      </c>
      <c r="G4524" s="21">
        <v>45395</v>
      </c>
      <c r="H4524" t="s">
        <v>12</v>
      </c>
    </row>
    <row r="4525" spans="1:8">
      <c r="A4525">
        <v>14524</v>
      </c>
      <c r="B4525" t="s">
        <v>3669</v>
      </c>
      <c r="C4525" t="s">
        <v>14</v>
      </c>
      <c r="D4525" t="s">
        <v>18</v>
      </c>
      <c r="E4525" t="s">
        <v>22</v>
      </c>
      <c r="F4525" s="21">
        <v>45017</v>
      </c>
      <c r="G4525" s="21">
        <v>45197</v>
      </c>
      <c r="H4525" t="s">
        <v>12</v>
      </c>
    </row>
    <row r="4526" spans="1:8">
      <c r="A4526">
        <v>14525</v>
      </c>
      <c r="B4526" t="s">
        <v>3670</v>
      </c>
      <c r="C4526" t="s">
        <v>55</v>
      </c>
      <c r="D4526" t="s">
        <v>18</v>
      </c>
      <c r="E4526" t="s">
        <v>22</v>
      </c>
      <c r="F4526" s="21">
        <v>45060</v>
      </c>
      <c r="G4526" s="21">
        <v>45425</v>
      </c>
      <c r="H4526" t="s">
        <v>12</v>
      </c>
    </row>
    <row r="4527" spans="1:8">
      <c r="A4527">
        <v>14526</v>
      </c>
      <c r="B4527" t="s">
        <v>3671</v>
      </c>
      <c r="C4527" t="s">
        <v>14</v>
      </c>
      <c r="D4527" t="s">
        <v>18</v>
      </c>
      <c r="E4527" t="s">
        <v>16</v>
      </c>
      <c r="F4527" s="21">
        <v>45024</v>
      </c>
      <c r="G4527" s="21">
        <v>45389</v>
      </c>
      <c r="H4527" t="s">
        <v>12</v>
      </c>
    </row>
    <row r="4528" spans="1:8">
      <c r="A4528">
        <v>14527</v>
      </c>
      <c r="B4528" t="s">
        <v>3672</v>
      </c>
      <c r="C4528" t="s">
        <v>55</v>
      </c>
      <c r="D4528" t="s">
        <v>38</v>
      </c>
      <c r="E4528" t="s">
        <v>35</v>
      </c>
      <c r="F4528" s="21">
        <v>44946</v>
      </c>
      <c r="G4528" s="21">
        <v>45676</v>
      </c>
      <c r="H4528" t="s">
        <v>12</v>
      </c>
    </row>
    <row r="4529" spans="1:8">
      <c r="A4529">
        <v>14528</v>
      </c>
      <c r="B4529" t="s">
        <v>3673</v>
      </c>
      <c r="C4529" t="s">
        <v>55</v>
      </c>
      <c r="D4529" t="s">
        <v>10</v>
      </c>
      <c r="E4529" t="s">
        <v>35</v>
      </c>
      <c r="F4529" s="21">
        <v>45139</v>
      </c>
      <c r="G4529" s="21">
        <v>45319</v>
      </c>
      <c r="H4529" t="s">
        <v>12</v>
      </c>
    </row>
    <row r="4530" spans="1:8">
      <c r="A4530">
        <v>14529</v>
      </c>
      <c r="B4530" t="s">
        <v>3674</v>
      </c>
      <c r="C4530" t="s">
        <v>25</v>
      </c>
      <c r="D4530" t="s">
        <v>38</v>
      </c>
      <c r="E4530" t="s">
        <v>11</v>
      </c>
      <c r="F4530" s="21">
        <v>45533</v>
      </c>
      <c r="G4530" s="21">
        <v>45898</v>
      </c>
      <c r="H4530" t="s">
        <v>12</v>
      </c>
    </row>
    <row r="4531" spans="1:8">
      <c r="A4531">
        <v>14530</v>
      </c>
      <c r="B4531" t="s">
        <v>3675</v>
      </c>
      <c r="C4531" t="s">
        <v>55</v>
      </c>
      <c r="D4531" t="s">
        <v>18</v>
      </c>
      <c r="E4531" t="s">
        <v>30</v>
      </c>
      <c r="F4531" s="21">
        <v>45584</v>
      </c>
      <c r="G4531" s="21">
        <v>45949</v>
      </c>
      <c r="H4531" t="s">
        <v>12</v>
      </c>
    </row>
    <row r="4532" spans="1:8">
      <c r="A4532">
        <v>14531</v>
      </c>
      <c r="B4532" t="s">
        <v>3103</v>
      </c>
      <c r="C4532" t="s">
        <v>14</v>
      </c>
      <c r="D4532" t="s">
        <v>15</v>
      </c>
      <c r="E4532" t="s">
        <v>11</v>
      </c>
      <c r="F4532" s="21">
        <v>45324</v>
      </c>
      <c r="G4532" s="21">
        <v>46054</v>
      </c>
      <c r="H4532" t="s">
        <v>19</v>
      </c>
    </row>
    <row r="4533" spans="1:8">
      <c r="A4533">
        <v>14532</v>
      </c>
      <c r="B4533" t="s">
        <v>2702</v>
      </c>
      <c r="C4533" t="s">
        <v>55</v>
      </c>
      <c r="D4533" t="s">
        <v>18</v>
      </c>
      <c r="E4533" t="s">
        <v>11</v>
      </c>
      <c r="F4533" s="21">
        <v>45539</v>
      </c>
      <c r="G4533" s="21">
        <v>45719</v>
      </c>
      <c r="H4533" t="s">
        <v>12</v>
      </c>
    </row>
    <row r="4534" spans="1:8">
      <c r="A4534">
        <v>14533</v>
      </c>
      <c r="B4534" t="s">
        <v>3676</v>
      </c>
      <c r="C4534" t="s">
        <v>14</v>
      </c>
      <c r="D4534" t="s">
        <v>15</v>
      </c>
      <c r="E4534" t="s">
        <v>35</v>
      </c>
      <c r="F4534" s="21">
        <v>45572</v>
      </c>
      <c r="G4534" s="21">
        <v>45937</v>
      </c>
      <c r="H4534" t="s">
        <v>12</v>
      </c>
    </row>
    <row r="4535" spans="1:8">
      <c r="A4535">
        <v>14534</v>
      </c>
      <c r="B4535" t="s">
        <v>3677</v>
      </c>
      <c r="C4535" t="s">
        <v>55</v>
      </c>
      <c r="D4535" t="s">
        <v>15</v>
      </c>
      <c r="E4535" t="s">
        <v>30</v>
      </c>
      <c r="F4535" s="21">
        <v>45444</v>
      </c>
      <c r="G4535" s="21">
        <v>46174</v>
      </c>
      <c r="H4535" t="s">
        <v>19</v>
      </c>
    </row>
    <row r="4536" spans="1:8">
      <c r="A4536">
        <v>14535</v>
      </c>
      <c r="B4536" t="s">
        <v>3678</v>
      </c>
      <c r="C4536" t="s">
        <v>21</v>
      </c>
      <c r="D4536" t="s">
        <v>38</v>
      </c>
      <c r="E4536" t="s">
        <v>22</v>
      </c>
      <c r="F4536" s="21">
        <v>45226</v>
      </c>
      <c r="G4536" s="21">
        <v>45956</v>
      </c>
      <c r="H4536" t="s">
        <v>12</v>
      </c>
    </row>
    <row r="4537" spans="1:8">
      <c r="A4537">
        <v>14536</v>
      </c>
      <c r="B4537" t="s">
        <v>3679</v>
      </c>
      <c r="C4537" t="s">
        <v>28</v>
      </c>
      <c r="D4537" t="s">
        <v>38</v>
      </c>
      <c r="E4537" t="s">
        <v>22</v>
      </c>
      <c r="F4537" s="21">
        <v>45615</v>
      </c>
      <c r="G4537" s="21">
        <v>45795</v>
      </c>
      <c r="H4537" t="s">
        <v>12</v>
      </c>
    </row>
    <row r="4538" spans="1:8">
      <c r="A4538">
        <v>14537</v>
      </c>
      <c r="B4538" t="s">
        <v>3680</v>
      </c>
      <c r="C4538" t="s">
        <v>21</v>
      </c>
      <c r="D4538" t="s">
        <v>18</v>
      </c>
      <c r="E4538" t="s">
        <v>30</v>
      </c>
      <c r="F4538" s="21">
        <v>45152</v>
      </c>
      <c r="G4538" s="21">
        <v>45882</v>
      </c>
      <c r="H4538" t="s">
        <v>12</v>
      </c>
    </row>
    <row r="4539" spans="1:8">
      <c r="A4539">
        <v>14538</v>
      </c>
      <c r="B4539" t="s">
        <v>1810</v>
      </c>
      <c r="C4539" t="s">
        <v>9</v>
      </c>
      <c r="D4539" t="s">
        <v>38</v>
      </c>
      <c r="E4539" t="s">
        <v>16</v>
      </c>
      <c r="F4539" s="21">
        <v>45100</v>
      </c>
      <c r="G4539" s="21">
        <v>45465</v>
      </c>
      <c r="H4539" t="s">
        <v>12</v>
      </c>
    </row>
    <row r="4540" spans="1:8">
      <c r="A4540">
        <v>14539</v>
      </c>
      <c r="B4540" t="s">
        <v>3681</v>
      </c>
      <c r="C4540" t="s">
        <v>9</v>
      </c>
      <c r="D4540" t="s">
        <v>26</v>
      </c>
      <c r="E4540" t="s">
        <v>22</v>
      </c>
      <c r="F4540" s="21">
        <v>45179</v>
      </c>
      <c r="G4540" s="21">
        <v>45909</v>
      </c>
      <c r="H4540" t="s">
        <v>12</v>
      </c>
    </row>
    <row r="4541" spans="1:8">
      <c r="A4541">
        <v>14540</v>
      </c>
      <c r="B4541" t="s">
        <v>1788</v>
      </c>
      <c r="C4541" t="s">
        <v>14</v>
      </c>
      <c r="D4541" t="s">
        <v>15</v>
      </c>
      <c r="E4541" t="s">
        <v>16</v>
      </c>
      <c r="F4541" s="21">
        <v>45010</v>
      </c>
      <c r="G4541" s="21">
        <v>45190</v>
      </c>
      <c r="H4541" t="s">
        <v>12</v>
      </c>
    </row>
    <row r="4542" spans="1:8">
      <c r="A4542">
        <v>14541</v>
      </c>
      <c r="B4542" t="s">
        <v>3682</v>
      </c>
      <c r="C4542" t="s">
        <v>25</v>
      </c>
      <c r="D4542" t="s">
        <v>10</v>
      </c>
      <c r="E4542" t="s">
        <v>11</v>
      </c>
      <c r="F4542" s="21">
        <v>45414</v>
      </c>
      <c r="G4542" s="21">
        <v>46144</v>
      </c>
      <c r="H4542" t="s">
        <v>19</v>
      </c>
    </row>
    <row r="4543" spans="1:8">
      <c r="A4543">
        <v>14542</v>
      </c>
      <c r="B4543" t="s">
        <v>3683</v>
      </c>
      <c r="C4543" t="s">
        <v>14</v>
      </c>
      <c r="D4543" t="s">
        <v>18</v>
      </c>
      <c r="E4543" t="s">
        <v>30</v>
      </c>
      <c r="F4543" s="21">
        <v>45473</v>
      </c>
      <c r="G4543" s="21">
        <v>45653</v>
      </c>
      <c r="H4543" t="s">
        <v>12</v>
      </c>
    </row>
    <row r="4544" spans="1:8">
      <c r="A4544">
        <v>14543</v>
      </c>
      <c r="B4544" t="s">
        <v>3684</v>
      </c>
      <c r="C4544" t="s">
        <v>28</v>
      </c>
      <c r="D4544" t="s">
        <v>15</v>
      </c>
      <c r="E4544" t="s">
        <v>30</v>
      </c>
      <c r="F4544" s="21">
        <v>45017</v>
      </c>
      <c r="G4544" s="21">
        <v>45747</v>
      </c>
      <c r="H4544" t="s">
        <v>12</v>
      </c>
    </row>
    <row r="4545" spans="1:8">
      <c r="A4545">
        <v>14544</v>
      </c>
      <c r="B4545" t="s">
        <v>1102</v>
      </c>
      <c r="C4545" t="s">
        <v>55</v>
      </c>
      <c r="D4545" t="s">
        <v>38</v>
      </c>
      <c r="E4545" t="s">
        <v>35</v>
      </c>
      <c r="F4545" s="21">
        <v>45148</v>
      </c>
      <c r="G4545" s="21">
        <v>45328</v>
      </c>
      <c r="H4545" t="s">
        <v>12</v>
      </c>
    </row>
    <row r="4546" spans="1:8">
      <c r="A4546">
        <v>14545</v>
      </c>
      <c r="B4546" t="s">
        <v>3685</v>
      </c>
      <c r="C4546" t="s">
        <v>28</v>
      </c>
      <c r="D4546" t="s">
        <v>26</v>
      </c>
      <c r="E4546" t="s">
        <v>16</v>
      </c>
      <c r="F4546" s="21">
        <v>45337</v>
      </c>
      <c r="G4546" s="21">
        <v>45517</v>
      </c>
      <c r="H4546" t="s">
        <v>12</v>
      </c>
    </row>
    <row r="4547" spans="1:8">
      <c r="A4547">
        <v>14546</v>
      </c>
      <c r="B4547" t="s">
        <v>3686</v>
      </c>
      <c r="C4547" t="s">
        <v>28</v>
      </c>
      <c r="D4547" t="s">
        <v>15</v>
      </c>
      <c r="E4547" t="s">
        <v>16</v>
      </c>
      <c r="F4547" s="21">
        <v>44952</v>
      </c>
      <c r="G4547" s="21">
        <v>45132</v>
      </c>
      <c r="H4547" t="s">
        <v>12</v>
      </c>
    </row>
    <row r="4548" spans="1:8">
      <c r="A4548">
        <v>14547</v>
      </c>
      <c r="B4548" t="s">
        <v>3687</v>
      </c>
      <c r="C4548" t="s">
        <v>14</v>
      </c>
      <c r="D4548" t="s">
        <v>18</v>
      </c>
      <c r="E4548" t="s">
        <v>16</v>
      </c>
      <c r="F4548" s="21">
        <v>45081</v>
      </c>
      <c r="G4548" s="21">
        <v>45811</v>
      </c>
      <c r="H4548" t="s">
        <v>12</v>
      </c>
    </row>
    <row r="4549" spans="1:8">
      <c r="A4549">
        <v>14548</v>
      </c>
      <c r="B4549" t="s">
        <v>3688</v>
      </c>
      <c r="C4549" t="s">
        <v>55</v>
      </c>
      <c r="D4549" t="s">
        <v>26</v>
      </c>
      <c r="E4549" t="s">
        <v>22</v>
      </c>
      <c r="F4549" s="21">
        <v>45484</v>
      </c>
      <c r="G4549" s="21">
        <v>45664</v>
      </c>
      <c r="H4549" t="s">
        <v>12</v>
      </c>
    </row>
    <row r="4550" spans="1:8">
      <c r="A4550">
        <v>14549</v>
      </c>
      <c r="B4550" t="s">
        <v>3689</v>
      </c>
      <c r="C4550" t="s">
        <v>28</v>
      </c>
      <c r="D4550" t="s">
        <v>15</v>
      </c>
      <c r="E4550" t="s">
        <v>16</v>
      </c>
      <c r="F4550" s="21">
        <v>45179</v>
      </c>
      <c r="G4550" s="21">
        <v>45544</v>
      </c>
      <c r="H4550" t="s">
        <v>12</v>
      </c>
    </row>
    <row r="4551" spans="1:8">
      <c r="A4551">
        <v>14550</v>
      </c>
      <c r="B4551" t="s">
        <v>3690</v>
      </c>
      <c r="C4551" t="s">
        <v>21</v>
      </c>
      <c r="D4551" t="s">
        <v>10</v>
      </c>
      <c r="E4551" t="s">
        <v>35</v>
      </c>
      <c r="F4551" s="21">
        <v>45264</v>
      </c>
      <c r="G4551" s="21">
        <v>45629</v>
      </c>
      <c r="H4551" t="s">
        <v>12</v>
      </c>
    </row>
    <row r="4552" spans="1:8">
      <c r="A4552">
        <v>14551</v>
      </c>
      <c r="B4552" t="s">
        <v>1853</v>
      </c>
      <c r="C4552" t="s">
        <v>21</v>
      </c>
      <c r="D4552" t="s">
        <v>26</v>
      </c>
      <c r="E4552" t="s">
        <v>11</v>
      </c>
      <c r="F4552" s="21">
        <v>45253</v>
      </c>
      <c r="G4552" s="21">
        <v>45433</v>
      </c>
      <c r="H4552" t="s">
        <v>12</v>
      </c>
    </row>
    <row r="4553" spans="1:8">
      <c r="A4553">
        <v>14552</v>
      </c>
      <c r="B4553" t="s">
        <v>3691</v>
      </c>
      <c r="C4553" t="s">
        <v>9</v>
      </c>
      <c r="D4553" t="s">
        <v>38</v>
      </c>
      <c r="E4553" t="s">
        <v>35</v>
      </c>
      <c r="F4553" s="21">
        <v>45614</v>
      </c>
      <c r="G4553" s="21">
        <v>45794</v>
      </c>
      <c r="H4553" t="s">
        <v>12</v>
      </c>
    </row>
    <row r="4554" spans="1:8">
      <c r="A4554">
        <v>14553</v>
      </c>
      <c r="B4554" t="s">
        <v>2299</v>
      </c>
      <c r="C4554" t="s">
        <v>9</v>
      </c>
      <c r="D4554" t="s">
        <v>18</v>
      </c>
      <c r="E4554" t="s">
        <v>35</v>
      </c>
      <c r="F4554" s="21">
        <v>45318</v>
      </c>
      <c r="G4554" s="21">
        <v>45498</v>
      </c>
      <c r="H4554" t="s">
        <v>12</v>
      </c>
    </row>
    <row r="4555" spans="1:8">
      <c r="A4555">
        <v>14554</v>
      </c>
      <c r="B4555" t="s">
        <v>3313</v>
      </c>
      <c r="C4555" t="s">
        <v>55</v>
      </c>
      <c r="D4555" t="s">
        <v>26</v>
      </c>
      <c r="E4555" t="s">
        <v>16</v>
      </c>
      <c r="F4555" s="21">
        <v>45434</v>
      </c>
      <c r="G4555" s="21">
        <v>45614</v>
      </c>
      <c r="H4555" t="s">
        <v>12</v>
      </c>
    </row>
    <row r="4556" spans="1:8">
      <c r="A4556">
        <v>14555</v>
      </c>
      <c r="B4556" t="s">
        <v>3692</v>
      </c>
      <c r="C4556" t="s">
        <v>14</v>
      </c>
      <c r="D4556" t="s">
        <v>26</v>
      </c>
      <c r="E4556" t="s">
        <v>35</v>
      </c>
      <c r="F4556" s="21">
        <v>45625</v>
      </c>
      <c r="G4556" s="21">
        <v>45990</v>
      </c>
      <c r="H4556" t="s">
        <v>12</v>
      </c>
    </row>
    <row r="4557" spans="1:8">
      <c r="A4557">
        <v>14556</v>
      </c>
      <c r="B4557" t="s">
        <v>3693</v>
      </c>
      <c r="C4557" t="s">
        <v>21</v>
      </c>
      <c r="D4557" t="s">
        <v>10</v>
      </c>
      <c r="E4557" t="s">
        <v>22</v>
      </c>
      <c r="F4557" s="21">
        <v>45612</v>
      </c>
      <c r="G4557" s="21">
        <v>45792</v>
      </c>
      <c r="H4557" t="s">
        <v>12</v>
      </c>
    </row>
    <row r="4558" spans="1:8">
      <c r="A4558">
        <v>14557</v>
      </c>
      <c r="B4558" t="s">
        <v>2872</v>
      </c>
      <c r="C4558" t="s">
        <v>28</v>
      </c>
      <c r="D4558" t="s">
        <v>26</v>
      </c>
      <c r="E4558" t="s">
        <v>30</v>
      </c>
      <c r="F4558" s="21">
        <v>45021</v>
      </c>
      <c r="G4558" s="21">
        <v>45201</v>
      </c>
      <c r="H4558" t="s">
        <v>12</v>
      </c>
    </row>
    <row r="4559" spans="1:8">
      <c r="A4559">
        <v>14558</v>
      </c>
      <c r="B4559" t="s">
        <v>3694</v>
      </c>
      <c r="C4559" t="s">
        <v>55</v>
      </c>
      <c r="D4559" t="s">
        <v>10</v>
      </c>
      <c r="E4559" t="s">
        <v>30</v>
      </c>
      <c r="F4559" s="21">
        <v>45066</v>
      </c>
      <c r="G4559" s="21">
        <v>45431</v>
      </c>
      <c r="H4559" t="s">
        <v>12</v>
      </c>
    </row>
    <row r="4560" spans="1:8">
      <c r="A4560">
        <v>14559</v>
      </c>
      <c r="B4560" t="s">
        <v>3695</v>
      </c>
      <c r="C4560" t="s">
        <v>28</v>
      </c>
      <c r="D4560" t="s">
        <v>18</v>
      </c>
      <c r="E4560" t="s">
        <v>22</v>
      </c>
      <c r="F4560" s="21">
        <v>45414</v>
      </c>
      <c r="G4560" s="21">
        <v>46144</v>
      </c>
      <c r="H4560" t="s">
        <v>19</v>
      </c>
    </row>
    <row r="4561" spans="1:8">
      <c r="A4561">
        <v>14560</v>
      </c>
      <c r="B4561" t="s">
        <v>3696</v>
      </c>
      <c r="C4561" t="s">
        <v>55</v>
      </c>
      <c r="D4561" t="s">
        <v>10</v>
      </c>
      <c r="E4561" t="s">
        <v>22</v>
      </c>
      <c r="F4561" s="21">
        <v>45119</v>
      </c>
      <c r="G4561" s="21">
        <v>45849</v>
      </c>
      <c r="H4561" t="s">
        <v>12</v>
      </c>
    </row>
    <row r="4562" spans="1:8">
      <c r="A4562">
        <v>14561</v>
      </c>
      <c r="B4562" t="s">
        <v>3697</v>
      </c>
      <c r="C4562" t="s">
        <v>28</v>
      </c>
      <c r="D4562" t="s">
        <v>26</v>
      </c>
      <c r="E4562" t="s">
        <v>16</v>
      </c>
      <c r="F4562" s="21">
        <v>45579</v>
      </c>
      <c r="G4562" s="21">
        <v>45944</v>
      </c>
      <c r="H4562" t="s">
        <v>12</v>
      </c>
    </row>
    <row r="4563" spans="1:8">
      <c r="A4563">
        <v>14562</v>
      </c>
      <c r="B4563" t="s">
        <v>3698</v>
      </c>
      <c r="C4563" t="s">
        <v>9</v>
      </c>
      <c r="D4563" t="s">
        <v>38</v>
      </c>
      <c r="E4563" t="s">
        <v>16</v>
      </c>
      <c r="F4563" s="21">
        <v>45518</v>
      </c>
      <c r="G4563" s="21">
        <v>45883</v>
      </c>
      <c r="H4563" t="s">
        <v>12</v>
      </c>
    </row>
    <row r="4564" spans="1:8">
      <c r="A4564">
        <v>14563</v>
      </c>
      <c r="B4564" t="s">
        <v>2439</v>
      </c>
      <c r="C4564" t="s">
        <v>14</v>
      </c>
      <c r="D4564" t="s">
        <v>18</v>
      </c>
      <c r="E4564" t="s">
        <v>16</v>
      </c>
      <c r="F4564" s="21">
        <v>45283</v>
      </c>
      <c r="G4564" s="21">
        <v>45648</v>
      </c>
      <c r="H4564" t="s">
        <v>12</v>
      </c>
    </row>
    <row r="4565" spans="1:8">
      <c r="A4565">
        <v>14564</v>
      </c>
      <c r="B4565" t="s">
        <v>969</v>
      </c>
      <c r="C4565" t="s">
        <v>9</v>
      </c>
      <c r="D4565" t="s">
        <v>18</v>
      </c>
      <c r="E4565" t="s">
        <v>16</v>
      </c>
      <c r="F4565" s="21">
        <v>45270</v>
      </c>
      <c r="G4565" s="21">
        <v>45450</v>
      </c>
      <c r="H4565" t="s">
        <v>12</v>
      </c>
    </row>
    <row r="4566" spans="1:8">
      <c r="A4566">
        <v>14565</v>
      </c>
      <c r="B4566" t="s">
        <v>3699</v>
      </c>
      <c r="C4566" t="s">
        <v>55</v>
      </c>
      <c r="D4566" t="s">
        <v>15</v>
      </c>
      <c r="E4566" t="s">
        <v>22</v>
      </c>
      <c r="F4566" s="21">
        <v>45604</v>
      </c>
      <c r="G4566" s="21">
        <v>45784</v>
      </c>
      <c r="H4566" t="s">
        <v>12</v>
      </c>
    </row>
    <row r="4567" spans="1:8">
      <c r="A4567">
        <v>14566</v>
      </c>
      <c r="B4567" t="s">
        <v>3700</v>
      </c>
      <c r="C4567" t="s">
        <v>55</v>
      </c>
      <c r="D4567" t="s">
        <v>15</v>
      </c>
      <c r="E4567" t="s">
        <v>30</v>
      </c>
      <c r="F4567" s="21">
        <v>45279</v>
      </c>
      <c r="G4567" s="21">
        <v>45644</v>
      </c>
      <c r="H4567" t="s">
        <v>12</v>
      </c>
    </row>
    <row r="4568" spans="1:8">
      <c r="A4568">
        <v>14567</v>
      </c>
      <c r="B4568" t="s">
        <v>505</v>
      </c>
      <c r="C4568" t="s">
        <v>21</v>
      </c>
      <c r="D4568" t="s">
        <v>38</v>
      </c>
      <c r="E4568" t="s">
        <v>30</v>
      </c>
      <c r="F4568" s="21">
        <v>45003</v>
      </c>
      <c r="G4568" s="21">
        <v>45183</v>
      </c>
      <c r="H4568" t="s">
        <v>12</v>
      </c>
    </row>
    <row r="4569" spans="1:8">
      <c r="A4569">
        <v>14568</v>
      </c>
      <c r="B4569" t="s">
        <v>3701</v>
      </c>
      <c r="C4569" t="s">
        <v>25</v>
      </c>
      <c r="D4569" t="s">
        <v>38</v>
      </c>
      <c r="E4569" t="s">
        <v>16</v>
      </c>
      <c r="F4569" s="21">
        <v>45404</v>
      </c>
      <c r="G4569" s="21">
        <v>46134</v>
      </c>
      <c r="H4569" t="s">
        <v>19</v>
      </c>
    </row>
    <row r="4570" spans="1:8">
      <c r="A4570">
        <v>14569</v>
      </c>
      <c r="B4570" t="s">
        <v>1153</v>
      </c>
      <c r="C4570" t="s">
        <v>14</v>
      </c>
      <c r="D4570" t="s">
        <v>15</v>
      </c>
      <c r="E4570" t="s">
        <v>30</v>
      </c>
      <c r="F4570" s="21">
        <v>45460</v>
      </c>
      <c r="G4570" s="21">
        <v>46190</v>
      </c>
      <c r="H4570" t="s">
        <v>19</v>
      </c>
    </row>
    <row r="4571" spans="1:8">
      <c r="A4571">
        <v>14570</v>
      </c>
      <c r="B4571" t="s">
        <v>1179</v>
      </c>
      <c r="C4571" t="s">
        <v>55</v>
      </c>
      <c r="D4571" t="s">
        <v>38</v>
      </c>
      <c r="E4571" t="s">
        <v>35</v>
      </c>
      <c r="F4571" s="21">
        <v>45216</v>
      </c>
      <c r="G4571" s="21">
        <v>45946</v>
      </c>
      <c r="H4571" t="s">
        <v>12</v>
      </c>
    </row>
    <row r="4572" spans="1:8">
      <c r="A4572">
        <v>14571</v>
      </c>
      <c r="B4572" t="s">
        <v>2209</v>
      </c>
      <c r="C4572" t="s">
        <v>21</v>
      </c>
      <c r="D4572" t="s">
        <v>26</v>
      </c>
      <c r="E4572" t="s">
        <v>16</v>
      </c>
      <c r="F4572" s="21">
        <v>45305</v>
      </c>
      <c r="G4572" s="21">
        <v>45485</v>
      </c>
      <c r="H4572" t="s">
        <v>12</v>
      </c>
    </row>
    <row r="4573" spans="1:8">
      <c r="A4573">
        <v>14572</v>
      </c>
      <c r="B4573" t="s">
        <v>3702</v>
      </c>
      <c r="C4573" t="s">
        <v>55</v>
      </c>
      <c r="D4573" t="s">
        <v>38</v>
      </c>
      <c r="E4573" t="s">
        <v>30</v>
      </c>
      <c r="F4573" s="21">
        <v>45606</v>
      </c>
      <c r="G4573" s="21">
        <v>45971</v>
      </c>
      <c r="H4573" t="s">
        <v>12</v>
      </c>
    </row>
    <row r="4574" spans="1:8">
      <c r="A4574">
        <v>14573</v>
      </c>
      <c r="B4574" t="s">
        <v>3703</v>
      </c>
      <c r="C4574" t="s">
        <v>25</v>
      </c>
      <c r="D4574" t="s">
        <v>15</v>
      </c>
      <c r="E4574" t="s">
        <v>30</v>
      </c>
      <c r="F4574" s="21">
        <v>45076</v>
      </c>
      <c r="G4574" s="21">
        <v>45256</v>
      </c>
      <c r="H4574" t="s">
        <v>12</v>
      </c>
    </row>
    <row r="4575" spans="1:8">
      <c r="A4575">
        <v>14574</v>
      </c>
      <c r="B4575" t="s">
        <v>3704</v>
      </c>
      <c r="C4575" t="s">
        <v>55</v>
      </c>
      <c r="D4575" t="s">
        <v>18</v>
      </c>
      <c r="E4575" t="s">
        <v>22</v>
      </c>
      <c r="F4575" s="21">
        <v>45340</v>
      </c>
      <c r="G4575" s="21">
        <v>45520</v>
      </c>
      <c r="H4575" t="s">
        <v>12</v>
      </c>
    </row>
    <row r="4576" spans="1:8">
      <c r="A4576">
        <v>14575</v>
      </c>
      <c r="B4576" t="s">
        <v>3705</v>
      </c>
      <c r="C4576" t="s">
        <v>55</v>
      </c>
      <c r="D4576" t="s">
        <v>10</v>
      </c>
      <c r="E4576" t="s">
        <v>16</v>
      </c>
      <c r="F4576" s="21">
        <v>45192</v>
      </c>
      <c r="G4576" s="21">
        <v>45557</v>
      </c>
      <c r="H4576" t="s">
        <v>12</v>
      </c>
    </row>
    <row r="4577" spans="1:8">
      <c r="A4577">
        <v>14576</v>
      </c>
      <c r="B4577" t="s">
        <v>3706</v>
      </c>
      <c r="C4577" t="s">
        <v>55</v>
      </c>
      <c r="D4577" t="s">
        <v>26</v>
      </c>
      <c r="E4577" t="s">
        <v>16</v>
      </c>
      <c r="F4577" s="21">
        <v>45011</v>
      </c>
      <c r="G4577" s="21">
        <v>45376</v>
      </c>
      <c r="H4577" t="s">
        <v>12</v>
      </c>
    </row>
    <row r="4578" spans="1:8">
      <c r="A4578">
        <v>14577</v>
      </c>
      <c r="B4578" t="s">
        <v>1574</v>
      </c>
      <c r="C4578" t="s">
        <v>9</v>
      </c>
      <c r="D4578" t="s">
        <v>18</v>
      </c>
      <c r="E4578" t="s">
        <v>16</v>
      </c>
      <c r="F4578" s="21">
        <v>45314</v>
      </c>
      <c r="G4578" s="21">
        <v>46044</v>
      </c>
      <c r="H4578" t="s">
        <v>19</v>
      </c>
    </row>
    <row r="4579" spans="1:8">
      <c r="A4579">
        <v>14578</v>
      </c>
      <c r="B4579" t="s">
        <v>1733</v>
      </c>
      <c r="C4579" t="s">
        <v>21</v>
      </c>
      <c r="D4579" t="s">
        <v>10</v>
      </c>
      <c r="E4579" t="s">
        <v>16</v>
      </c>
      <c r="F4579" s="21">
        <v>45451</v>
      </c>
      <c r="G4579" s="21">
        <v>45816</v>
      </c>
      <c r="H4579" t="s">
        <v>12</v>
      </c>
    </row>
    <row r="4580" spans="1:8">
      <c r="A4580">
        <v>14579</v>
      </c>
      <c r="B4580" t="s">
        <v>3707</v>
      </c>
      <c r="C4580" t="s">
        <v>9</v>
      </c>
      <c r="D4580" t="s">
        <v>26</v>
      </c>
      <c r="E4580" t="s">
        <v>22</v>
      </c>
      <c r="F4580" s="21">
        <v>45345</v>
      </c>
      <c r="G4580" s="21">
        <v>46075</v>
      </c>
      <c r="H4580" t="s">
        <v>19</v>
      </c>
    </row>
    <row r="4581" spans="1:8">
      <c r="A4581">
        <v>14580</v>
      </c>
      <c r="B4581" t="s">
        <v>3708</v>
      </c>
      <c r="C4581" t="s">
        <v>14</v>
      </c>
      <c r="D4581" t="s">
        <v>10</v>
      </c>
      <c r="E4581" t="s">
        <v>16</v>
      </c>
      <c r="F4581" s="21">
        <v>45424</v>
      </c>
      <c r="G4581" s="21">
        <v>45604</v>
      </c>
      <c r="H4581" t="s">
        <v>12</v>
      </c>
    </row>
    <row r="4582" spans="1:8">
      <c r="A4582">
        <v>14581</v>
      </c>
      <c r="B4582" t="s">
        <v>3709</v>
      </c>
      <c r="C4582" t="s">
        <v>9</v>
      </c>
      <c r="D4582" t="s">
        <v>38</v>
      </c>
      <c r="E4582" t="s">
        <v>22</v>
      </c>
      <c r="F4582" s="21">
        <v>45099</v>
      </c>
      <c r="G4582" s="21">
        <v>45279</v>
      </c>
      <c r="H4582" t="s">
        <v>12</v>
      </c>
    </row>
    <row r="4583" spans="1:8">
      <c r="A4583">
        <v>14582</v>
      </c>
      <c r="B4583" t="s">
        <v>1692</v>
      </c>
      <c r="C4583" t="s">
        <v>9</v>
      </c>
      <c r="D4583" t="s">
        <v>10</v>
      </c>
      <c r="E4583" t="s">
        <v>11</v>
      </c>
      <c r="F4583" s="21">
        <v>45070</v>
      </c>
      <c r="G4583" s="21">
        <v>45250</v>
      </c>
      <c r="H4583" t="s">
        <v>12</v>
      </c>
    </row>
    <row r="4584" spans="1:8">
      <c r="A4584">
        <v>14583</v>
      </c>
      <c r="B4584" t="s">
        <v>3710</v>
      </c>
      <c r="C4584" t="s">
        <v>21</v>
      </c>
      <c r="D4584" t="s">
        <v>18</v>
      </c>
      <c r="E4584" t="s">
        <v>11</v>
      </c>
      <c r="F4584" s="21">
        <v>45496</v>
      </c>
      <c r="G4584" s="21">
        <v>45676</v>
      </c>
      <c r="H4584" t="s">
        <v>12</v>
      </c>
    </row>
    <row r="4585" spans="1:8">
      <c r="A4585">
        <v>14584</v>
      </c>
      <c r="B4585" t="s">
        <v>3711</v>
      </c>
      <c r="C4585" t="s">
        <v>28</v>
      </c>
      <c r="D4585" t="s">
        <v>10</v>
      </c>
      <c r="E4585" t="s">
        <v>22</v>
      </c>
      <c r="F4585" s="21">
        <v>45261</v>
      </c>
      <c r="G4585" s="21">
        <v>45441</v>
      </c>
      <c r="H4585" t="s">
        <v>12</v>
      </c>
    </row>
    <row r="4586" spans="1:8">
      <c r="A4586">
        <v>14585</v>
      </c>
      <c r="B4586" t="s">
        <v>3712</v>
      </c>
      <c r="C4586" t="s">
        <v>25</v>
      </c>
      <c r="D4586" t="s">
        <v>15</v>
      </c>
      <c r="E4586" t="s">
        <v>35</v>
      </c>
      <c r="F4586" s="21">
        <v>45536</v>
      </c>
      <c r="G4586" s="21">
        <v>45901</v>
      </c>
      <c r="H4586" t="s">
        <v>12</v>
      </c>
    </row>
    <row r="4587" spans="1:8">
      <c r="A4587">
        <v>14586</v>
      </c>
      <c r="B4587" t="s">
        <v>1353</v>
      </c>
      <c r="C4587" t="s">
        <v>25</v>
      </c>
      <c r="D4587" t="s">
        <v>26</v>
      </c>
      <c r="E4587" t="s">
        <v>16</v>
      </c>
      <c r="F4587" s="21">
        <v>45494</v>
      </c>
      <c r="G4587" s="21">
        <v>45859</v>
      </c>
      <c r="H4587" t="s">
        <v>12</v>
      </c>
    </row>
    <row r="4588" spans="1:8">
      <c r="A4588">
        <v>14587</v>
      </c>
      <c r="B4588" t="s">
        <v>3713</v>
      </c>
      <c r="C4588" t="s">
        <v>9</v>
      </c>
      <c r="D4588" t="s">
        <v>18</v>
      </c>
      <c r="E4588" t="s">
        <v>30</v>
      </c>
      <c r="F4588" s="21">
        <v>45031</v>
      </c>
      <c r="G4588" s="21">
        <v>45761</v>
      </c>
      <c r="H4588" t="s">
        <v>12</v>
      </c>
    </row>
    <row r="4589" spans="1:8">
      <c r="A4589">
        <v>14588</v>
      </c>
      <c r="B4589" t="s">
        <v>3714</v>
      </c>
      <c r="C4589" t="s">
        <v>25</v>
      </c>
      <c r="D4589" t="s">
        <v>26</v>
      </c>
      <c r="E4589" t="s">
        <v>30</v>
      </c>
      <c r="F4589" s="21">
        <v>45125</v>
      </c>
      <c r="G4589" s="21">
        <v>45490</v>
      </c>
      <c r="H4589" t="s">
        <v>12</v>
      </c>
    </row>
    <row r="4590" spans="1:8">
      <c r="A4590">
        <v>14589</v>
      </c>
      <c r="B4590" t="s">
        <v>3715</v>
      </c>
      <c r="C4590" t="s">
        <v>21</v>
      </c>
      <c r="D4590" t="s">
        <v>18</v>
      </c>
      <c r="E4590" t="s">
        <v>35</v>
      </c>
      <c r="F4590" s="21">
        <v>45533</v>
      </c>
      <c r="G4590" s="21">
        <v>45713</v>
      </c>
      <c r="H4590" t="s">
        <v>12</v>
      </c>
    </row>
    <row r="4591" spans="1:8">
      <c r="A4591">
        <v>14590</v>
      </c>
      <c r="B4591" t="s">
        <v>3473</v>
      </c>
      <c r="C4591" t="s">
        <v>55</v>
      </c>
      <c r="D4591" t="s">
        <v>10</v>
      </c>
      <c r="E4591" t="s">
        <v>16</v>
      </c>
      <c r="F4591" s="21">
        <v>45581</v>
      </c>
      <c r="G4591" s="21">
        <v>46311</v>
      </c>
      <c r="H4591" t="s">
        <v>19</v>
      </c>
    </row>
    <row r="4592" spans="1:8">
      <c r="A4592">
        <v>14591</v>
      </c>
      <c r="B4592" t="s">
        <v>3716</v>
      </c>
      <c r="C4592" t="s">
        <v>55</v>
      </c>
      <c r="D4592" t="s">
        <v>15</v>
      </c>
      <c r="E4592" t="s">
        <v>16</v>
      </c>
      <c r="F4592" s="21">
        <v>45540</v>
      </c>
      <c r="G4592" s="21">
        <v>45905</v>
      </c>
      <c r="H4592" t="s">
        <v>12</v>
      </c>
    </row>
    <row r="4593" spans="1:8">
      <c r="A4593">
        <v>14592</v>
      </c>
      <c r="B4593" t="s">
        <v>3717</v>
      </c>
      <c r="C4593" t="s">
        <v>9</v>
      </c>
      <c r="D4593" t="s">
        <v>18</v>
      </c>
      <c r="E4593" t="s">
        <v>35</v>
      </c>
      <c r="F4593" s="21">
        <v>44944</v>
      </c>
      <c r="G4593" s="21">
        <v>45124</v>
      </c>
      <c r="H4593" t="s">
        <v>12</v>
      </c>
    </row>
    <row r="4594" spans="1:8">
      <c r="A4594">
        <v>14593</v>
      </c>
      <c r="B4594" t="s">
        <v>3718</v>
      </c>
      <c r="C4594" t="s">
        <v>9</v>
      </c>
      <c r="D4594" t="s">
        <v>15</v>
      </c>
      <c r="E4594" t="s">
        <v>30</v>
      </c>
      <c r="F4594" s="21">
        <v>45264</v>
      </c>
      <c r="G4594" s="21">
        <v>45444</v>
      </c>
      <c r="H4594" t="s">
        <v>12</v>
      </c>
    </row>
    <row r="4595" spans="1:8">
      <c r="A4595">
        <v>14594</v>
      </c>
      <c r="B4595" t="s">
        <v>3719</v>
      </c>
      <c r="C4595" t="s">
        <v>28</v>
      </c>
      <c r="D4595" t="s">
        <v>10</v>
      </c>
      <c r="E4595" t="s">
        <v>11</v>
      </c>
      <c r="F4595" s="21">
        <v>45449</v>
      </c>
      <c r="G4595" s="21">
        <v>45629</v>
      </c>
      <c r="H4595" t="s">
        <v>12</v>
      </c>
    </row>
    <row r="4596" spans="1:8">
      <c r="A4596">
        <v>14595</v>
      </c>
      <c r="B4596" t="s">
        <v>3720</v>
      </c>
      <c r="C4596" t="s">
        <v>25</v>
      </c>
      <c r="D4596" t="s">
        <v>38</v>
      </c>
      <c r="E4596" t="s">
        <v>35</v>
      </c>
      <c r="F4596" s="21">
        <v>45346</v>
      </c>
      <c r="G4596" s="21">
        <v>45711</v>
      </c>
      <c r="H4596" t="s">
        <v>12</v>
      </c>
    </row>
    <row r="4597" spans="1:8">
      <c r="A4597">
        <v>14596</v>
      </c>
      <c r="B4597" t="s">
        <v>3721</v>
      </c>
      <c r="C4597" t="s">
        <v>28</v>
      </c>
      <c r="D4597" t="s">
        <v>26</v>
      </c>
      <c r="E4597" t="s">
        <v>11</v>
      </c>
      <c r="F4597" s="21">
        <v>45014</v>
      </c>
      <c r="G4597" s="21">
        <v>45744</v>
      </c>
      <c r="H4597" t="s">
        <v>12</v>
      </c>
    </row>
    <row r="4598" spans="1:8">
      <c r="A4598">
        <v>14597</v>
      </c>
      <c r="B4598" t="s">
        <v>3722</v>
      </c>
      <c r="C4598" t="s">
        <v>28</v>
      </c>
      <c r="D4598" t="s">
        <v>18</v>
      </c>
      <c r="E4598" t="s">
        <v>16</v>
      </c>
      <c r="F4598" s="21">
        <v>45321</v>
      </c>
      <c r="G4598" s="21">
        <v>45501</v>
      </c>
      <c r="H4598" t="s">
        <v>12</v>
      </c>
    </row>
    <row r="4599" spans="1:8">
      <c r="A4599">
        <v>14598</v>
      </c>
      <c r="B4599" t="s">
        <v>1052</v>
      </c>
      <c r="C4599" t="s">
        <v>55</v>
      </c>
      <c r="D4599" t="s">
        <v>15</v>
      </c>
      <c r="E4599" t="s">
        <v>16</v>
      </c>
      <c r="F4599" s="21">
        <v>45616</v>
      </c>
      <c r="G4599" s="21">
        <v>45796</v>
      </c>
      <c r="H4599" t="s">
        <v>12</v>
      </c>
    </row>
    <row r="4600" spans="1:8">
      <c r="A4600">
        <v>14599</v>
      </c>
      <c r="B4600" t="s">
        <v>3533</v>
      </c>
      <c r="C4600" t="s">
        <v>28</v>
      </c>
      <c r="D4600" t="s">
        <v>26</v>
      </c>
      <c r="E4600" t="s">
        <v>11</v>
      </c>
      <c r="F4600" s="21">
        <v>45026</v>
      </c>
      <c r="G4600" s="21">
        <v>45206</v>
      </c>
      <c r="H4600" t="s">
        <v>12</v>
      </c>
    </row>
    <row r="4601" spans="1:8">
      <c r="A4601">
        <v>14600</v>
      </c>
      <c r="B4601" t="s">
        <v>3723</v>
      </c>
      <c r="C4601" t="s">
        <v>14</v>
      </c>
      <c r="D4601" t="s">
        <v>38</v>
      </c>
      <c r="E4601" t="s">
        <v>30</v>
      </c>
      <c r="F4601" s="21">
        <v>45172</v>
      </c>
      <c r="G4601" s="21">
        <v>45902</v>
      </c>
      <c r="H4601" t="s">
        <v>12</v>
      </c>
    </row>
    <row r="4602" spans="1:8">
      <c r="A4602">
        <v>14601</v>
      </c>
      <c r="B4602" t="s">
        <v>2334</v>
      </c>
      <c r="C4602" t="s">
        <v>28</v>
      </c>
      <c r="D4602" t="s">
        <v>26</v>
      </c>
      <c r="E4602" t="s">
        <v>30</v>
      </c>
      <c r="F4602" s="21">
        <v>45266</v>
      </c>
      <c r="G4602" s="21">
        <v>45996</v>
      </c>
      <c r="H4602" t="s">
        <v>12</v>
      </c>
    </row>
    <row r="4603" spans="1:8">
      <c r="A4603">
        <v>14602</v>
      </c>
      <c r="B4603" t="s">
        <v>913</v>
      </c>
      <c r="C4603" t="s">
        <v>55</v>
      </c>
      <c r="D4603" t="s">
        <v>10</v>
      </c>
      <c r="E4603" t="s">
        <v>35</v>
      </c>
      <c r="F4603" s="21">
        <v>45512</v>
      </c>
      <c r="G4603" s="21">
        <v>45877</v>
      </c>
      <c r="H4603" t="s">
        <v>12</v>
      </c>
    </row>
    <row r="4604" spans="1:8">
      <c r="A4604">
        <v>14603</v>
      </c>
      <c r="B4604" t="s">
        <v>2697</v>
      </c>
      <c r="C4604" t="s">
        <v>28</v>
      </c>
      <c r="D4604" t="s">
        <v>10</v>
      </c>
      <c r="E4604" t="s">
        <v>11</v>
      </c>
      <c r="F4604" s="21">
        <v>45516</v>
      </c>
      <c r="G4604" s="21">
        <v>46246</v>
      </c>
      <c r="H4604" t="s">
        <v>19</v>
      </c>
    </row>
    <row r="4605" spans="1:8">
      <c r="A4605">
        <v>14604</v>
      </c>
      <c r="B4605" t="s">
        <v>3724</v>
      </c>
      <c r="C4605" t="s">
        <v>28</v>
      </c>
      <c r="D4605" t="s">
        <v>38</v>
      </c>
      <c r="E4605" t="s">
        <v>35</v>
      </c>
      <c r="F4605" s="21">
        <v>45579</v>
      </c>
      <c r="G4605" s="21">
        <v>45759</v>
      </c>
      <c r="H4605" t="s">
        <v>12</v>
      </c>
    </row>
    <row r="4606" spans="1:8">
      <c r="A4606">
        <v>14605</v>
      </c>
      <c r="B4606" t="s">
        <v>1253</v>
      </c>
      <c r="C4606" t="s">
        <v>25</v>
      </c>
      <c r="D4606" t="s">
        <v>18</v>
      </c>
      <c r="E4606" t="s">
        <v>35</v>
      </c>
      <c r="F4606" s="21">
        <v>45549</v>
      </c>
      <c r="G4606" s="21">
        <v>46279</v>
      </c>
      <c r="H4606" t="s">
        <v>19</v>
      </c>
    </row>
    <row r="4607" spans="1:8">
      <c r="A4607">
        <v>14606</v>
      </c>
      <c r="B4607" t="s">
        <v>3725</v>
      </c>
      <c r="C4607" t="s">
        <v>55</v>
      </c>
      <c r="D4607" t="s">
        <v>26</v>
      </c>
      <c r="E4607" t="s">
        <v>16</v>
      </c>
      <c r="F4607" s="21">
        <v>45324</v>
      </c>
      <c r="G4607" s="21">
        <v>45689</v>
      </c>
      <c r="H4607" t="s">
        <v>12</v>
      </c>
    </row>
    <row r="4608" spans="1:8">
      <c r="A4608">
        <v>14607</v>
      </c>
      <c r="B4608" t="s">
        <v>3726</v>
      </c>
      <c r="C4608" t="s">
        <v>21</v>
      </c>
      <c r="D4608" t="s">
        <v>18</v>
      </c>
      <c r="E4608" t="s">
        <v>22</v>
      </c>
      <c r="F4608" s="21">
        <v>45206</v>
      </c>
      <c r="G4608" s="21">
        <v>45571</v>
      </c>
      <c r="H4608" t="s">
        <v>12</v>
      </c>
    </row>
    <row r="4609" spans="1:8">
      <c r="A4609">
        <v>14608</v>
      </c>
      <c r="B4609" t="s">
        <v>3157</v>
      </c>
      <c r="C4609" t="s">
        <v>9</v>
      </c>
      <c r="D4609" t="s">
        <v>38</v>
      </c>
      <c r="E4609" t="s">
        <v>30</v>
      </c>
      <c r="F4609" s="21">
        <v>45074</v>
      </c>
      <c r="G4609" s="21">
        <v>45439</v>
      </c>
      <c r="H4609" t="s">
        <v>12</v>
      </c>
    </row>
    <row r="4610" spans="1:8">
      <c r="A4610">
        <v>14609</v>
      </c>
      <c r="B4610" t="s">
        <v>3727</v>
      </c>
      <c r="C4610" t="s">
        <v>21</v>
      </c>
      <c r="D4610" t="s">
        <v>38</v>
      </c>
      <c r="E4610" t="s">
        <v>35</v>
      </c>
      <c r="F4610" s="21">
        <v>44997</v>
      </c>
      <c r="G4610" s="21">
        <v>45362</v>
      </c>
      <c r="H4610" t="s">
        <v>12</v>
      </c>
    </row>
    <row r="4611" spans="1:8">
      <c r="A4611">
        <v>14610</v>
      </c>
      <c r="B4611" t="s">
        <v>3728</v>
      </c>
      <c r="C4611" t="s">
        <v>9</v>
      </c>
      <c r="D4611" t="s">
        <v>18</v>
      </c>
      <c r="E4611" t="s">
        <v>30</v>
      </c>
      <c r="F4611" s="21">
        <v>45152</v>
      </c>
      <c r="G4611" s="21">
        <v>45882</v>
      </c>
      <c r="H4611" t="s">
        <v>12</v>
      </c>
    </row>
    <row r="4612" spans="1:8">
      <c r="A4612">
        <v>14611</v>
      </c>
      <c r="B4612" t="s">
        <v>3729</v>
      </c>
      <c r="C4612" t="s">
        <v>25</v>
      </c>
      <c r="D4612" t="s">
        <v>18</v>
      </c>
      <c r="E4612" t="s">
        <v>22</v>
      </c>
      <c r="F4612" s="21">
        <v>45335</v>
      </c>
      <c r="G4612" s="21">
        <v>46065</v>
      </c>
      <c r="H4612" t="s">
        <v>19</v>
      </c>
    </row>
    <row r="4613" spans="1:8">
      <c r="A4613">
        <v>14612</v>
      </c>
      <c r="B4613" t="s">
        <v>462</v>
      </c>
      <c r="C4613" t="s">
        <v>14</v>
      </c>
      <c r="D4613" t="s">
        <v>15</v>
      </c>
      <c r="E4613" t="s">
        <v>22</v>
      </c>
      <c r="F4613" s="21">
        <v>45229</v>
      </c>
      <c r="G4613" s="21">
        <v>45594</v>
      </c>
      <c r="H4613" t="s">
        <v>12</v>
      </c>
    </row>
    <row r="4614" spans="1:8">
      <c r="A4614">
        <v>14613</v>
      </c>
      <c r="B4614" t="s">
        <v>3683</v>
      </c>
      <c r="C4614" t="s">
        <v>55</v>
      </c>
      <c r="D4614" t="s">
        <v>18</v>
      </c>
      <c r="E4614" t="s">
        <v>30</v>
      </c>
      <c r="F4614" s="21">
        <v>44936</v>
      </c>
      <c r="G4614" s="21">
        <v>45666</v>
      </c>
      <c r="H4614" t="s">
        <v>12</v>
      </c>
    </row>
    <row r="4615" spans="1:8">
      <c r="A4615">
        <v>14614</v>
      </c>
      <c r="B4615" t="s">
        <v>462</v>
      </c>
      <c r="C4615" t="s">
        <v>21</v>
      </c>
      <c r="D4615" t="s">
        <v>18</v>
      </c>
      <c r="E4615" t="s">
        <v>30</v>
      </c>
      <c r="F4615" s="21">
        <v>45105</v>
      </c>
      <c r="G4615" s="21">
        <v>45285</v>
      </c>
      <c r="H4615" t="s">
        <v>12</v>
      </c>
    </row>
    <row r="4616" spans="1:8">
      <c r="A4616">
        <v>14615</v>
      </c>
      <c r="B4616" t="s">
        <v>3730</v>
      </c>
      <c r="C4616" t="s">
        <v>9</v>
      </c>
      <c r="D4616" t="s">
        <v>26</v>
      </c>
      <c r="E4616" t="s">
        <v>30</v>
      </c>
      <c r="F4616" s="21">
        <v>45008</v>
      </c>
      <c r="G4616" s="21">
        <v>45373</v>
      </c>
      <c r="H4616" t="s">
        <v>12</v>
      </c>
    </row>
    <row r="4617" spans="1:8">
      <c r="A4617">
        <v>14616</v>
      </c>
      <c r="B4617" t="s">
        <v>3731</v>
      </c>
      <c r="C4617" t="s">
        <v>25</v>
      </c>
      <c r="D4617" t="s">
        <v>26</v>
      </c>
      <c r="E4617" t="s">
        <v>30</v>
      </c>
      <c r="F4617" s="21">
        <v>45277</v>
      </c>
      <c r="G4617" s="21">
        <v>45457</v>
      </c>
      <c r="H4617" t="s">
        <v>12</v>
      </c>
    </row>
    <row r="4618" spans="1:8">
      <c r="A4618">
        <v>14617</v>
      </c>
      <c r="B4618" t="s">
        <v>3732</v>
      </c>
      <c r="C4618" t="s">
        <v>28</v>
      </c>
      <c r="D4618" t="s">
        <v>26</v>
      </c>
      <c r="E4618" t="s">
        <v>30</v>
      </c>
      <c r="F4618" s="21">
        <v>45474</v>
      </c>
      <c r="G4618" s="21">
        <v>45839</v>
      </c>
      <c r="H4618" t="s">
        <v>12</v>
      </c>
    </row>
    <row r="4619" spans="1:8">
      <c r="A4619">
        <v>14618</v>
      </c>
      <c r="B4619" t="s">
        <v>1809</v>
      </c>
      <c r="C4619" t="s">
        <v>25</v>
      </c>
      <c r="D4619" t="s">
        <v>15</v>
      </c>
      <c r="E4619" t="s">
        <v>16</v>
      </c>
      <c r="F4619" s="21">
        <v>45320</v>
      </c>
      <c r="G4619" s="21">
        <v>45500</v>
      </c>
      <c r="H4619" t="s">
        <v>12</v>
      </c>
    </row>
    <row r="4620" spans="1:8">
      <c r="A4620">
        <v>14619</v>
      </c>
      <c r="B4620" t="s">
        <v>3733</v>
      </c>
      <c r="C4620" t="s">
        <v>28</v>
      </c>
      <c r="D4620" t="s">
        <v>38</v>
      </c>
      <c r="E4620" t="s">
        <v>16</v>
      </c>
      <c r="F4620" s="21">
        <v>45093</v>
      </c>
      <c r="G4620" s="21">
        <v>45458</v>
      </c>
      <c r="H4620" t="s">
        <v>12</v>
      </c>
    </row>
    <row r="4621" spans="1:8">
      <c r="A4621">
        <v>14620</v>
      </c>
      <c r="B4621" t="s">
        <v>3734</v>
      </c>
      <c r="C4621" t="s">
        <v>55</v>
      </c>
      <c r="D4621" t="s">
        <v>26</v>
      </c>
      <c r="E4621" t="s">
        <v>11</v>
      </c>
      <c r="F4621" s="21">
        <v>45145</v>
      </c>
      <c r="G4621" s="21">
        <v>45325</v>
      </c>
      <c r="H4621" t="s">
        <v>12</v>
      </c>
    </row>
    <row r="4622" spans="1:8">
      <c r="A4622">
        <v>14621</v>
      </c>
      <c r="B4622" t="s">
        <v>3232</v>
      </c>
      <c r="C4622" t="s">
        <v>28</v>
      </c>
      <c r="D4622" t="s">
        <v>10</v>
      </c>
      <c r="E4622" t="s">
        <v>35</v>
      </c>
      <c r="F4622" s="21">
        <v>45225</v>
      </c>
      <c r="G4622" s="21">
        <v>45590</v>
      </c>
      <c r="H4622" t="s">
        <v>12</v>
      </c>
    </row>
    <row r="4623" spans="1:8">
      <c r="A4623">
        <v>14622</v>
      </c>
      <c r="B4623" t="s">
        <v>2967</v>
      </c>
      <c r="C4623" t="s">
        <v>9</v>
      </c>
      <c r="D4623" t="s">
        <v>10</v>
      </c>
      <c r="E4623" t="s">
        <v>35</v>
      </c>
      <c r="F4623" s="21">
        <v>45069</v>
      </c>
      <c r="G4623" s="21">
        <v>45799</v>
      </c>
      <c r="H4623" t="s">
        <v>12</v>
      </c>
    </row>
    <row r="4624" spans="1:8">
      <c r="A4624">
        <v>14623</v>
      </c>
      <c r="B4624" t="s">
        <v>3735</v>
      </c>
      <c r="C4624" t="s">
        <v>9</v>
      </c>
      <c r="D4624" t="s">
        <v>10</v>
      </c>
      <c r="E4624" t="s">
        <v>16</v>
      </c>
      <c r="F4624" s="21">
        <v>45070</v>
      </c>
      <c r="G4624" s="21">
        <v>45800</v>
      </c>
      <c r="H4624" t="s">
        <v>12</v>
      </c>
    </row>
    <row r="4625" spans="1:8">
      <c r="A4625">
        <v>14624</v>
      </c>
      <c r="B4625" t="s">
        <v>3736</v>
      </c>
      <c r="C4625" t="s">
        <v>21</v>
      </c>
      <c r="D4625" t="s">
        <v>15</v>
      </c>
      <c r="E4625" t="s">
        <v>35</v>
      </c>
      <c r="F4625" s="21">
        <v>45019</v>
      </c>
      <c r="G4625" s="21">
        <v>45384</v>
      </c>
      <c r="H4625" t="s">
        <v>12</v>
      </c>
    </row>
    <row r="4626" spans="1:8">
      <c r="A4626">
        <v>14625</v>
      </c>
      <c r="B4626" t="s">
        <v>422</v>
      </c>
      <c r="C4626" t="s">
        <v>55</v>
      </c>
      <c r="D4626" t="s">
        <v>10</v>
      </c>
      <c r="E4626" t="s">
        <v>11</v>
      </c>
      <c r="F4626" s="21">
        <v>45541</v>
      </c>
      <c r="G4626" s="21">
        <v>45721</v>
      </c>
      <c r="H4626" t="s">
        <v>12</v>
      </c>
    </row>
    <row r="4627" spans="1:8">
      <c r="A4627">
        <v>14626</v>
      </c>
      <c r="B4627" t="s">
        <v>3737</v>
      </c>
      <c r="C4627" t="s">
        <v>9</v>
      </c>
      <c r="D4627" t="s">
        <v>10</v>
      </c>
      <c r="E4627" t="s">
        <v>16</v>
      </c>
      <c r="F4627" s="21">
        <v>45344</v>
      </c>
      <c r="G4627" s="21">
        <v>45709</v>
      </c>
      <c r="H4627" t="s">
        <v>12</v>
      </c>
    </row>
    <row r="4628" spans="1:8">
      <c r="A4628">
        <v>14627</v>
      </c>
      <c r="B4628" t="s">
        <v>1791</v>
      </c>
      <c r="C4628" t="s">
        <v>9</v>
      </c>
      <c r="D4628" t="s">
        <v>10</v>
      </c>
      <c r="E4628" t="s">
        <v>11</v>
      </c>
      <c r="F4628" s="21">
        <v>45531</v>
      </c>
      <c r="G4628" s="21">
        <v>45711</v>
      </c>
      <c r="H4628" t="s">
        <v>12</v>
      </c>
    </row>
    <row r="4629" spans="1:8">
      <c r="A4629">
        <v>14628</v>
      </c>
      <c r="B4629" t="s">
        <v>3738</v>
      </c>
      <c r="C4629" t="s">
        <v>55</v>
      </c>
      <c r="D4629" t="s">
        <v>15</v>
      </c>
      <c r="E4629" t="s">
        <v>11</v>
      </c>
      <c r="F4629" s="21">
        <v>45413</v>
      </c>
      <c r="G4629" s="21">
        <v>45593</v>
      </c>
      <c r="H4629" t="s">
        <v>12</v>
      </c>
    </row>
    <row r="4630" spans="1:8">
      <c r="A4630">
        <v>14629</v>
      </c>
      <c r="B4630" t="s">
        <v>3739</v>
      </c>
      <c r="C4630" t="s">
        <v>21</v>
      </c>
      <c r="D4630" t="s">
        <v>10</v>
      </c>
      <c r="E4630" t="s">
        <v>16</v>
      </c>
      <c r="F4630" s="21">
        <v>45147</v>
      </c>
      <c r="G4630" s="21">
        <v>45327</v>
      </c>
      <c r="H4630" t="s">
        <v>12</v>
      </c>
    </row>
    <row r="4631" spans="1:8">
      <c r="A4631">
        <v>14630</v>
      </c>
      <c r="B4631" t="s">
        <v>3740</v>
      </c>
      <c r="C4631" t="s">
        <v>28</v>
      </c>
      <c r="D4631" t="s">
        <v>18</v>
      </c>
      <c r="E4631" t="s">
        <v>35</v>
      </c>
      <c r="F4631" s="21">
        <v>44973</v>
      </c>
      <c r="G4631" s="21">
        <v>45338</v>
      </c>
      <c r="H4631" t="s">
        <v>12</v>
      </c>
    </row>
    <row r="4632" spans="1:8">
      <c r="A4632">
        <v>14631</v>
      </c>
      <c r="B4632" t="s">
        <v>3741</v>
      </c>
      <c r="C4632" t="s">
        <v>9</v>
      </c>
      <c r="D4632" t="s">
        <v>18</v>
      </c>
      <c r="E4632" t="s">
        <v>11</v>
      </c>
      <c r="F4632" s="21">
        <v>44973</v>
      </c>
      <c r="G4632" s="21">
        <v>45338</v>
      </c>
      <c r="H4632" t="s">
        <v>12</v>
      </c>
    </row>
    <row r="4633" spans="1:8">
      <c r="A4633">
        <v>14632</v>
      </c>
      <c r="B4633" t="s">
        <v>3742</v>
      </c>
      <c r="C4633" t="s">
        <v>9</v>
      </c>
      <c r="D4633" t="s">
        <v>26</v>
      </c>
      <c r="E4633" t="s">
        <v>35</v>
      </c>
      <c r="F4633" s="21">
        <v>45172</v>
      </c>
      <c r="G4633" s="21">
        <v>45902</v>
      </c>
      <c r="H4633" t="s">
        <v>12</v>
      </c>
    </row>
    <row r="4634" spans="1:8">
      <c r="A4634">
        <v>14633</v>
      </c>
      <c r="B4634" t="s">
        <v>2096</v>
      </c>
      <c r="C4634" t="s">
        <v>25</v>
      </c>
      <c r="D4634" t="s">
        <v>15</v>
      </c>
      <c r="E4634" t="s">
        <v>11</v>
      </c>
      <c r="F4634" s="21">
        <v>45428</v>
      </c>
      <c r="G4634" s="21">
        <v>46158</v>
      </c>
      <c r="H4634" t="s">
        <v>19</v>
      </c>
    </row>
    <row r="4635" spans="1:8">
      <c r="A4635">
        <v>14634</v>
      </c>
      <c r="B4635" t="s">
        <v>3142</v>
      </c>
      <c r="C4635" t="s">
        <v>28</v>
      </c>
      <c r="D4635" t="s">
        <v>26</v>
      </c>
      <c r="E4635" t="s">
        <v>16</v>
      </c>
      <c r="F4635" s="21">
        <v>44986</v>
      </c>
      <c r="G4635" s="21">
        <v>45716</v>
      </c>
      <c r="H4635" t="s">
        <v>12</v>
      </c>
    </row>
    <row r="4636" spans="1:8">
      <c r="A4636">
        <v>14635</v>
      </c>
      <c r="B4636" t="s">
        <v>3743</v>
      </c>
      <c r="C4636" t="s">
        <v>14</v>
      </c>
      <c r="D4636" t="s">
        <v>15</v>
      </c>
      <c r="E4636" t="s">
        <v>30</v>
      </c>
      <c r="F4636" s="21">
        <v>45367</v>
      </c>
      <c r="G4636" s="21">
        <v>45547</v>
      </c>
      <c r="H4636" t="s">
        <v>12</v>
      </c>
    </row>
    <row r="4637" spans="1:8">
      <c r="A4637">
        <v>14636</v>
      </c>
      <c r="B4637" t="s">
        <v>129</v>
      </c>
      <c r="C4637" t="s">
        <v>21</v>
      </c>
      <c r="D4637" t="s">
        <v>10</v>
      </c>
      <c r="E4637" t="s">
        <v>22</v>
      </c>
      <c r="F4637" s="21">
        <v>45620</v>
      </c>
      <c r="G4637" s="21">
        <v>45985</v>
      </c>
      <c r="H4637" t="s">
        <v>12</v>
      </c>
    </row>
    <row r="4638" spans="1:8">
      <c r="A4638">
        <v>14637</v>
      </c>
      <c r="B4638" t="s">
        <v>2085</v>
      </c>
      <c r="C4638" t="s">
        <v>9</v>
      </c>
      <c r="D4638" t="s">
        <v>15</v>
      </c>
      <c r="E4638" t="s">
        <v>30</v>
      </c>
      <c r="F4638" s="21">
        <v>45289</v>
      </c>
      <c r="G4638" s="21">
        <v>46019</v>
      </c>
      <c r="H4638" t="s">
        <v>12</v>
      </c>
    </row>
    <row r="4639" spans="1:8">
      <c r="A4639">
        <v>14638</v>
      </c>
      <c r="B4639" t="s">
        <v>1865</v>
      </c>
      <c r="C4639" t="s">
        <v>14</v>
      </c>
      <c r="D4639" t="s">
        <v>38</v>
      </c>
      <c r="E4639" t="s">
        <v>35</v>
      </c>
      <c r="F4639" s="21">
        <v>45563</v>
      </c>
      <c r="G4639" s="21">
        <v>45743</v>
      </c>
      <c r="H4639" t="s">
        <v>12</v>
      </c>
    </row>
    <row r="4640" spans="1:8">
      <c r="A4640">
        <v>14639</v>
      </c>
      <c r="B4640" t="s">
        <v>3744</v>
      </c>
      <c r="C4640" t="s">
        <v>25</v>
      </c>
      <c r="D4640" t="s">
        <v>10</v>
      </c>
      <c r="E4640" t="s">
        <v>11</v>
      </c>
      <c r="F4640" s="21">
        <v>45066</v>
      </c>
      <c r="G4640" s="21">
        <v>45796</v>
      </c>
      <c r="H4640" t="s">
        <v>12</v>
      </c>
    </row>
    <row r="4641" spans="1:8">
      <c r="A4641">
        <v>14640</v>
      </c>
      <c r="B4641" t="s">
        <v>1275</v>
      </c>
      <c r="C4641" t="s">
        <v>55</v>
      </c>
      <c r="D4641" t="s">
        <v>38</v>
      </c>
      <c r="E4641" t="s">
        <v>22</v>
      </c>
      <c r="F4641" s="21">
        <v>45474</v>
      </c>
      <c r="G4641" s="21">
        <v>45654</v>
      </c>
      <c r="H4641" t="s">
        <v>12</v>
      </c>
    </row>
    <row r="4642" spans="1:8">
      <c r="A4642">
        <v>14641</v>
      </c>
      <c r="B4642" t="s">
        <v>1530</v>
      </c>
      <c r="C4642" t="s">
        <v>55</v>
      </c>
      <c r="D4642" t="s">
        <v>10</v>
      </c>
      <c r="E4642" t="s">
        <v>22</v>
      </c>
      <c r="F4642" s="21">
        <v>45221</v>
      </c>
      <c r="G4642" s="21">
        <v>45401</v>
      </c>
      <c r="H4642" t="s">
        <v>12</v>
      </c>
    </row>
    <row r="4643" spans="1:8">
      <c r="A4643">
        <v>14642</v>
      </c>
      <c r="B4643" t="s">
        <v>3745</v>
      </c>
      <c r="C4643" t="s">
        <v>14</v>
      </c>
      <c r="D4643" t="s">
        <v>26</v>
      </c>
      <c r="E4643" t="s">
        <v>35</v>
      </c>
      <c r="F4643" s="21">
        <v>45229</v>
      </c>
      <c r="G4643" s="21">
        <v>45594</v>
      </c>
      <c r="H4643" t="s">
        <v>12</v>
      </c>
    </row>
    <row r="4644" spans="1:8">
      <c r="A4644">
        <v>14643</v>
      </c>
      <c r="B4644" t="s">
        <v>3746</v>
      </c>
      <c r="C4644" t="s">
        <v>14</v>
      </c>
      <c r="D4644" t="s">
        <v>26</v>
      </c>
      <c r="E4644" t="s">
        <v>16</v>
      </c>
      <c r="F4644" s="21">
        <v>45613</v>
      </c>
      <c r="G4644" s="21">
        <v>45978</v>
      </c>
      <c r="H4644" t="s">
        <v>12</v>
      </c>
    </row>
    <row r="4645" spans="1:8">
      <c r="A4645">
        <v>14644</v>
      </c>
      <c r="B4645" t="s">
        <v>638</v>
      </c>
      <c r="C4645" t="s">
        <v>55</v>
      </c>
      <c r="D4645" t="s">
        <v>38</v>
      </c>
      <c r="E4645" t="s">
        <v>22</v>
      </c>
      <c r="F4645" s="21">
        <v>45275</v>
      </c>
      <c r="G4645" s="21">
        <v>45455</v>
      </c>
      <c r="H4645" t="s">
        <v>12</v>
      </c>
    </row>
    <row r="4646" spans="1:8">
      <c r="A4646">
        <v>14645</v>
      </c>
      <c r="B4646" t="s">
        <v>1468</v>
      </c>
      <c r="C4646" t="s">
        <v>14</v>
      </c>
      <c r="D4646" t="s">
        <v>38</v>
      </c>
      <c r="E4646" t="s">
        <v>22</v>
      </c>
      <c r="F4646" s="21">
        <v>44995</v>
      </c>
      <c r="G4646" s="21">
        <v>45175</v>
      </c>
      <c r="H4646" t="s">
        <v>12</v>
      </c>
    </row>
    <row r="4647" spans="1:8">
      <c r="A4647">
        <v>14646</v>
      </c>
      <c r="B4647" t="s">
        <v>3747</v>
      </c>
      <c r="C4647" t="s">
        <v>21</v>
      </c>
      <c r="D4647" t="s">
        <v>15</v>
      </c>
      <c r="E4647" t="s">
        <v>16</v>
      </c>
      <c r="F4647" s="21">
        <v>45590</v>
      </c>
      <c r="G4647" s="21">
        <v>45955</v>
      </c>
      <c r="H4647" t="s">
        <v>12</v>
      </c>
    </row>
    <row r="4648" spans="1:8">
      <c r="A4648">
        <v>14647</v>
      </c>
      <c r="B4648" t="s">
        <v>3748</v>
      </c>
      <c r="C4648" t="s">
        <v>9</v>
      </c>
      <c r="D4648" t="s">
        <v>38</v>
      </c>
      <c r="E4648" t="s">
        <v>16</v>
      </c>
      <c r="F4648" s="21">
        <v>45566</v>
      </c>
      <c r="G4648" s="21">
        <v>45746</v>
      </c>
      <c r="H4648" t="s">
        <v>12</v>
      </c>
    </row>
    <row r="4649" spans="1:8">
      <c r="A4649">
        <v>14648</v>
      </c>
      <c r="B4649" t="s">
        <v>3749</v>
      </c>
      <c r="C4649" t="s">
        <v>21</v>
      </c>
      <c r="D4649" t="s">
        <v>26</v>
      </c>
      <c r="E4649" t="s">
        <v>16</v>
      </c>
      <c r="F4649" s="21">
        <v>45327</v>
      </c>
      <c r="G4649" s="21">
        <v>45692</v>
      </c>
      <c r="H4649" t="s">
        <v>12</v>
      </c>
    </row>
    <row r="4650" spans="1:8">
      <c r="A4650">
        <v>14649</v>
      </c>
      <c r="B4650" t="s">
        <v>701</v>
      </c>
      <c r="C4650" t="s">
        <v>14</v>
      </c>
      <c r="D4650" t="s">
        <v>38</v>
      </c>
      <c r="E4650" t="s">
        <v>16</v>
      </c>
      <c r="F4650" s="21">
        <v>45322</v>
      </c>
      <c r="G4650" s="21">
        <v>46052</v>
      </c>
      <c r="H4650" t="s">
        <v>19</v>
      </c>
    </row>
    <row r="4651" spans="1:8">
      <c r="A4651">
        <v>14650</v>
      </c>
      <c r="B4651" t="s">
        <v>3750</v>
      </c>
      <c r="C4651" t="s">
        <v>14</v>
      </c>
      <c r="D4651" t="s">
        <v>38</v>
      </c>
      <c r="E4651" t="s">
        <v>11</v>
      </c>
      <c r="F4651" s="21">
        <v>45270</v>
      </c>
      <c r="G4651" s="21">
        <v>45450</v>
      </c>
      <c r="H4651" t="s">
        <v>12</v>
      </c>
    </row>
    <row r="4652" spans="1:8">
      <c r="A4652">
        <v>14651</v>
      </c>
      <c r="B4652" t="s">
        <v>169</v>
      </c>
      <c r="C4652" t="s">
        <v>21</v>
      </c>
      <c r="D4652" t="s">
        <v>38</v>
      </c>
      <c r="E4652" t="s">
        <v>16</v>
      </c>
      <c r="F4652" s="21">
        <v>45479</v>
      </c>
      <c r="G4652" s="21">
        <v>45844</v>
      </c>
      <c r="H4652" t="s">
        <v>12</v>
      </c>
    </row>
    <row r="4653" spans="1:8">
      <c r="A4653">
        <v>14652</v>
      </c>
      <c r="B4653" t="s">
        <v>3751</v>
      </c>
      <c r="C4653" t="s">
        <v>9</v>
      </c>
      <c r="D4653" t="s">
        <v>18</v>
      </c>
      <c r="E4653" t="s">
        <v>22</v>
      </c>
      <c r="F4653" s="21">
        <v>45578</v>
      </c>
      <c r="G4653" s="21">
        <v>46308</v>
      </c>
      <c r="H4653" t="s">
        <v>19</v>
      </c>
    </row>
    <row r="4654" spans="1:8">
      <c r="A4654">
        <v>14653</v>
      </c>
      <c r="B4654" t="s">
        <v>3752</v>
      </c>
      <c r="C4654" t="s">
        <v>14</v>
      </c>
      <c r="D4654" t="s">
        <v>15</v>
      </c>
      <c r="E4654" t="s">
        <v>30</v>
      </c>
      <c r="F4654" s="21">
        <v>45351</v>
      </c>
      <c r="G4654" s="21">
        <v>45531</v>
      </c>
      <c r="H4654" t="s">
        <v>12</v>
      </c>
    </row>
    <row r="4655" spans="1:8">
      <c r="A4655">
        <v>14654</v>
      </c>
      <c r="B4655" t="s">
        <v>3753</v>
      </c>
      <c r="C4655" t="s">
        <v>9</v>
      </c>
      <c r="D4655" t="s">
        <v>26</v>
      </c>
      <c r="E4655" t="s">
        <v>30</v>
      </c>
      <c r="F4655" s="21">
        <v>45082</v>
      </c>
      <c r="G4655" s="21">
        <v>45812</v>
      </c>
      <c r="H4655" t="s">
        <v>12</v>
      </c>
    </row>
    <row r="4656" spans="1:8">
      <c r="A4656">
        <v>14655</v>
      </c>
      <c r="B4656" t="s">
        <v>3165</v>
      </c>
      <c r="C4656" t="s">
        <v>9</v>
      </c>
      <c r="D4656" t="s">
        <v>26</v>
      </c>
      <c r="E4656" t="s">
        <v>16</v>
      </c>
      <c r="F4656" s="21">
        <v>45177</v>
      </c>
      <c r="G4656" s="21">
        <v>45542</v>
      </c>
      <c r="H4656" t="s">
        <v>12</v>
      </c>
    </row>
    <row r="4657" spans="1:8">
      <c r="A4657">
        <v>14656</v>
      </c>
      <c r="B4657" t="s">
        <v>3754</v>
      </c>
      <c r="C4657" t="s">
        <v>21</v>
      </c>
      <c r="D4657" t="s">
        <v>15</v>
      </c>
      <c r="E4657" t="s">
        <v>35</v>
      </c>
      <c r="F4657" s="21">
        <v>45505</v>
      </c>
      <c r="G4657" s="21">
        <v>46235</v>
      </c>
      <c r="H4657" t="s">
        <v>19</v>
      </c>
    </row>
    <row r="4658" spans="1:8">
      <c r="A4658">
        <v>14657</v>
      </c>
      <c r="B4658" t="s">
        <v>2550</v>
      </c>
      <c r="C4658" t="s">
        <v>14</v>
      </c>
      <c r="D4658" t="s">
        <v>26</v>
      </c>
      <c r="E4658" t="s">
        <v>11</v>
      </c>
      <c r="F4658" s="21">
        <v>45073</v>
      </c>
      <c r="G4658" s="21">
        <v>45438</v>
      </c>
      <c r="H4658" t="s">
        <v>12</v>
      </c>
    </row>
    <row r="4659" spans="1:8">
      <c r="A4659">
        <v>14658</v>
      </c>
      <c r="B4659" t="s">
        <v>3702</v>
      </c>
      <c r="C4659" t="s">
        <v>28</v>
      </c>
      <c r="D4659" t="s">
        <v>15</v>
      </c>
      <c r="E4659" t="s">
        <v>22</v>
      </c>
      <c r="F4659" s="21">
        <v>45316</v>
      </c>
      <c r="G4659" s="21">
        <v>46046</v>
      </c>
      <c r="H4659" t="s">
        <v>19</v>
      </c>
    </row>
    <row r="4660" spans="1:8">
      <c r="A4660">
        <v>14659</v>
      </c>
      <c r="B4660" t="s">
        <v>3755</v>
      </c>
      <c r="C4660" t="s">
        <v>55</v>
      </c>
      <c r="D4660" t="s">
        <v>15</v>
      </c>
      <c r="E4660" t="s">
        <v>30</v>
      </c>
      <c r="F4660" s="21">
        <v>45032</v>
      </c>
      <c r="G4660" s="21">
        <v>45397</v>
      </c>
      <c r="H4660" t="s">
        <v>12</v>
      </c>
    </row>
    <row r="4661" spans="1:8">
      <c r="A4661">
        <v>14660</v>
      </c>
      <c r="B4661" t="s">
        <v>3756</v>
      </c>
      <c r="C4661" t="s">
        <v>21</v>
      </c>
      <c r="D4661" t="s">
        <v>38</v>
      </c>
      <c r="E4661" t="s">
        <v>22</v>
      </c>
      <c r="F4661" s="21">
        <v>45277</v>
      </c>
      <c r="G4661" s="21">
        <v>46007</v>
      </c>
      <c r="H4661" t="s">
        <v>12</v>
      </c>
    </row>
    <row r="4662" spans="1:8">
      <c r="A4662">
        <v>14661</v>
      </c>
      <c r="B4662" t="s">
        <v>3757</v>
      </c>
      <c r="C4662" t="s">
        <v>21</v>
      </c>
      <c r="D4662" t="s">
        <v>15</v>
      </c>
      <c r="E4662" t="s">
        <v>11</v>
      </c>
      <c r="F4662" s="21">
        <v>44969</v>
      </c>
      <c r="G4662" s="21">
        <v>45149</v>
      </c>
      <c r="H4662" t="s">
        <v>12</v>
      </c>
    </row>
    <row r="4663" spans="1:8">
      <c r="A4663">
        <v>14662</v>
      </c>
      <c r="B4663" t="s">
        <v>557</v>
      </c>
      <c r="C4663" t="s">
        <v>14</v>
      </c>
      <c r="D4663" t="s">
        <v>26</v>
      </c>
      <c r="E4663" t="s">
        <v>22</v>
      </c>
      <c r="F4663" s="21">
        <v>45288</v>
      </c>
      <c r="G4663" s="21">
        <v>45468</v>
      </c>
      <c r="H4663" t="s">
        <v>12</v>
      </c>
    </row>
    <row r="4664" spans="1:8">
      <c r="A4664">
        <v>14663</v>
      </c>
      <c r="B4664" t="s">
        <v>3284</v>
      </c>
      <c r="C4664" t="s">
        <v>55</v>
      </c>
      <c r="D4664" t="s">
        <v>10</v>
      </c>
      <c r="E4664" t="s">
        <v>11</v>
      </c>
      <c r="F4664" s="21">
        <v>45368</v>
      </c>
      <c r="G4664" s="21">
        <v>45733</v>
      </c>
      <c r="H4664" t="s">
        <v>12</v>
      </c>
    </row>
    <row r="4665" spans="1:8">
      <c r="A4665">
        <v>14664</v>
      </c>
      <c r="B4665" t="s">
        <v>3758</v>
      </c>
      <c r="C4665" t="s">
        <v>25</v>
      </c>
      <c r="D4665" t="s">
        <v>26</v>
      </c>
      <c r="E4665" t="s">
        <v>11</v>
      </c>
      <c r="F4665" s="21">
        <v>45426</v>
      </c>
      <c r="G4665" s="21">
        <v>45606</v>
      </c>
      <c r="H4665" t="s">
        <v>12</v>
      </c>
    </row>
    <row r="4666" spans="1:8">
      <c r="A4666">
        <v>14665</v>
      </c>
      <c r="B4666" t="s">
        <v>3759</v>
      </c>
      <c r="C4666" t="s">
        <v>25</v>
      </c>
      <c r="D4666" t="s">
        <v>18</v>
      </c>
      <c r="E4666" t="s">
        <v>11</v>
      </c>
      <c r="F4666" s="21">
        <v>45427</v>
      </c>
      <c r="G4666" s="21">
        <v>45792</v>
      </c>
      <c r="H4666" t="s">
        <v>12</v>
      </c>
    </row>
    <row r="4667" spans="1:8">
      <c r="A4667">
        <v>14666</v>
      </c>
      <c r="B4667" t="s">
        <v>3760</v>
      </c>
      <c r="C4667" t="s">
        <v>25</v>
      </c>
      <c r="D4667" t="s">
        <v>38</v>
      </c>
      <c r="E4667" t="s">
        <v>35</v>
      </c>
      <c r="F4667" s="21">
        <v>45407</v>
      </c>
      <c r="G4667" s="21">
        <v>45772</v>
      </c>
      <c r="H4667" t="s">
        <v>12</v>
      </c>
    </row>
    <row r="4668" spans="1:8">
      <c r="A4668">
        <v>14667</v>
      </c>
      <c r="B4668" t="s">
        <v>3761</v>
      </c>
      <c r="C4668" t="s">
        <v>55</v>
      </c>
      <c r="D4668" t="s">
        <v>15</v>
      </c>
      <c r="E4668" t="s">
        <v>30</v>
      </c>
      <c r="F4668" s="21">
        <v>45529</v>
      </c>
      <c r="G4668" s="21">
        <v>45894</v>
      </c>
      <c r="H4668" t="s">
        <v>12</v>
      </c>
    </row>
    <row r="4669" spans="1:8">
      <c r="A4669">
        <v>14668</v>
      </c>
      <c r="B4669" t="s">
        <v>3762</v>
      </c>
      <c r="C4669" t="s">
        <v>25</v>
      </c>
      <c r="D4669" t="s">
        <v>15</v>
      </c>
      <c r="E4669" t="s">
        <v>30</v>
      </c>
      <c r="F4669" s="21">
        <v>45303</v>
      </c>
      <c r="G4669" s="21">
        <v>45483</v>
      </c>
      <c r="H4669" t="s">
        <v>12</v>
      </c>
    </row>
    <row r="4670" spans="1:8">
      <c r="A4670">
        <v>14669</v>
      </c>
      <c r="B4670" t="s">
        <v>3566</v>
      </c>
      <c r="C4670" t="s">
        <v>55</v>
      </c>
      <c r="D4670" t="s">
        <v>18</v>
      </c>
      <c r="E4670" t="s">
        <v>30</v>
      </c>
      <c r="F4670" s="21">
        <v>44932</v>
      </c>
      <c r="G4670" s="21">
        <v>45297</v>
      </c>
      <c r="H4670" t="s">
        <v>12</v>
      </c>
    </row>
    <row r="4671" spans="1:8">
      <c r="A4671">
        <v>14670</v>
      </c>
      <c r="B4671" t="s">
        <v>2830</v>
      </c>
      <c r="C4671" t="s">
        <v>28</v>
      </c>
      <c r="D4671" t="s">
        <v>38</v>
      </c>
      <c r="E4671" t="s">
        <v>30</v>
      </c>
      <c r="F4671" s="21">
        <v>45319</v>
      </c>
      <c r="G4671" s="21">
        <v>46049</v>
      </c>
      <c r="H4671" t="s">
        <v>19</v>
      </c>
    </row>
    <row r="4672" spans="1:8">
      <c r="A4672">
        <v>14671</v>
      </c>
      <c r="B4672" t="s">
        <v>3763</v>
      </c>
      <c r="C4672" t="s">
        <v>9</v>
      </c>
      <c r="D4672" t="s">
        <v>18</v>
      </c>
      <c r="E4672" t="s">
        <v>16</v>
      </c>
      <c r="F4672" s="21">
        <v>45358</v>
      </c>
      <c r="G4672" s="21">
        <v>45538</v>
      </c>
      <c r="H4672" t="s">
        <v>12</v>
      </c>
    </row>
    <row r="4673" spans="1:8">
      <c r="A4673">
        <v>14672</v>
      </c>
      <c r="B4673" t="s">
        <v>2193</v>
      </c>
      <c r="C4673" t="s">
        <v>55</v>
      </c>
      <c r="D4673" t="s">
        <v>38</v>
      </c>
      <c r="E4673" t="s">
        <v>11</v>
      </c>
      <c r="F4673" s="21">
        <v>45538</v>
      </c>
      <c r="G4673" s="21">
        <v>45718</v>
      </c>
      <c r="H4673" t="s">
        <v>12</v>
      </c>
    </row>
    <row r="4674" spans="1:8">
      <c r="A4674">
        <v>14673</v>
      </c>
      <c r="B4674" t="s">
        <v>3764</v>
      </c>
      <c r="C4674" t="s">
        <v>14</v>
      </c>
      <c r="D4674" t="s">
        <v>26</v>
      </c>
      <c r="E4674" t="s">
        <v>35</v>
      </c>
      <c r="F4674" s="21">
        <v>45378</v>
      </c>
      <c r="G4674" s="21">
        <v>46108</v>
      </c>
      <c r="H4674" t="s">
        <v>19</v>
      </c>
    </row>
    <row r="4675" spans="1:8">
      <c r="A4675">
        <v>14674</v>
      </c>
      <c r="B4675" t="s">
        <v>914</v>
      </c>
      <c r="C4675" t="s">
        <v>25</v>
      </c>
      <c r="D4675" t="s">
        <v>10</v>
      </c>
      <c r="E4675" t="s">
        <v>11</v>
      </c>
      <c r="F4675" s="21">
        <v>45001</v>
      </c>
      <c r="G4675" s="21">
        <v>45181</v>
      </c>
      <c r="H4675" t="s">
        <v>12</v>
      </c>
    </row>
    <row r="4676" spans="1:8">
      <c r="A4676">
        <v>14675</v>
      </c>
      <c r="B4676" t="s">
        <v>3765</v>
      </c>
      <c r="C4676" t="s">
        <v>25</v>
      </c>
      <c r="D4676" t="s">
        <v>38</v>
      </c>
      <c r="E4676" t="s">
        <v>30</v>
      </c>
      <c r="F4676" s="21">
        <v>44931</v>
      </c>
      <c r="G4676" s="21">
        <v>45111</v>
      </c>
      <c r="H4676" t="s">
        <v>12</v>
      </c>
    </row>
    <row r="4677" spans="1:8">
      <c r="A4677">
        <v>14676</v>
      </c>
      <c r="B4677" t="s">
        <v>3766</v>
      </c>
      <c r="C4677" t="s">
        <v>25</v>
      </c>
      <c r="D4677" t="s">
        <v>38</v>
      </c>
      <c r="E4677" t="s">
        <v>22</v>
      </c>
      <c r="F4677" s="21">
        <v>45490</v>
      </c>
      <c r="G4677" s="21">
        <v>46220</v>
      </c>
      <c r="H4677" t="s">
        <v>19</v>
      </c>
    </row>
    <row r="4678" spans="1:8">
      <c r="A4678">
        <v>14677</v>
      </c>
      <c r="B4678" t="s">
        <v>3402</v>
      </c>
      <c r="C4678" t="s">
        <v>25</v>
      </c>
      <c r="D4678" t="s">
        <v>10</v>
      </c>
      <c r="E4678" t="s">
        <v>22</v>
      </c>
      <c r="F4678" s="21">
        <v>45507</v>
      </c>
      <c r="G4678" s="21">
        <v>45872</v>
      </c>
      <c r="H4678" t="s">
        <v>12</v>
      </c>
    </row>
    <row r="4679" spans="1:8">
      <c r="A4679">
        <v>14678</v>
      </c>
      <c r="B4679" t="s">
        <v>3767</v>
      </c>
      <c r="C4679" t="s">
        <v>25</v>
      </c>
      <c r="D4679" t="s">
        <v>26</v>
      </c>
      <c r="E4679" t="s">
        <v>35</v>
      </c>
      <c r="F4679" s="21">
        <v>45225</v>
      </c>
      <c r="G4679" s="21">
        <v>45955</v>
      </c>
      <c r="H4679" t="s">
        <v>12</v>
      </c>
    </row>
    <row r="4680" spans="1:8">
      <c r="A4680">
        <v>14679</v>
      </c>
      <c r="B4680" t="s">
        <v>2904</v>
      </c>
      <c r="C4680" t="s">
        <v>55</v>
      </c>
      <c r="D4680" t="s">
        <v>26</v>
      </c>
      <c r="E4680" t="s">
        <v>11</v>
      </c>
      <c r="F4680" s="21">
        <v>45162</v>
      </c>
      <c r="G4680" s="21">
        <v>45892</v>
      </c>
      <c r="H4680" t="s">
        <v>12</v>
      </c>
    </row>
    <row r="4681" spans="1:8">
      <c r="A4681">
        <v>14680</v>
      </c>
      <c r="B4681" t="s">
        <v>3768</v>
      </c>
      <c r="C4681" t="s">
        <v>21</v>
      </c>
      <c r="D4681" t="s">
        <v>26</v>
      </c>
      <c r="E4681" t="s">
        <v>30</v>
      </c>
      <c r="F4681" s="21">
        <v>45390</v>
      </c>
      <c r="G4681" s="21">
        <v>46120</v>
      </c>
      <c r="H4681" t="s">
        <v>19</v>
      </c>
    </row>
    <row r="4682" spans="1:8">
      <c r="A4682">
        <v>14681</v>
      </c>
      <c r="B4682" t="s">
        <v>3769</v>
      </c>
      <c r="C4682" t="s">
        <v>21</v>
      </c>
      <c r="D4682" t="s">
        <v>18</v>
      </c>
      <c r="E4682" t="s">
        <v>22</v>
      </c>
      <c r="F4682" s="21">
        <v>45587</v>
      </c>
      <c r="G4682" s="21">
        <v>46317</v>
      </c>
      <c r="H4682" t="s">
        <v>19</v>
      </c>
    </row>
    <row r="4683" spans="1:8">
      <c r="A4683">
        <v>14682</v>
      </c>
      <c r="B4683" t="s">
        <v>226</v>
      </c>
      <c r="C4683" t="s">
        <v>14</v>
      </c>
      <c r="D4683" t="s">
        <v>26</v>
      </c>
      <c r="E4683" t="s">
        <v>35</v>
      </c>
      <c r="F4683" s="21">
        <v>45203</v>
      </c>
      <c r="G4683" s="21">
        <v>45568</v>
      </c>
      <c r="H4683" t="s">
        <v>12</v>
      </c>
    </row>
    <row r="4684" spans="1:8">
      <c r="A4684">
        <v>14683</v>
      </c>
      <c r="B4684" t="s">
        <v>3770</v>
      </c>
      <c r="C4684" t="s">
        <v>55</v>
      </c>
      <c r="D4684" t="s">
        <v>38</v>
      </c>
      <c r="E4684" t="s">
        <v>22</v>
      </c>
      <c r="F4684" s="21">
        <v>44939</v>
      </c>
      <c r="G4684" s="21">
        <v>45304</v>
      </c>
      <c r="H4684" t="s">
        <v>12</v>
      </c>
    </row>
    <row r="4685" spans="1:8">
      <c r="A4685">
        <v>14684</v>
      </c>
      <c r="B4685" t="s">
        <v>3771</v>
      </c>
      <c r="C4685" t="s">
        <v>14</v>
      </c>
      <c r="D4685" t="s">
        <v>18</v>
      </c>
      <c r="E4685" t="s">
        <v>11</v>
      </c>
      <c r="F4685" s="21">
        <v>45459</v>
      </c>
      <c r="G4685" s="21">
        <v>45824</v>
      </c>
      <c r="H4685" t="s">
        <v>12</v>
      </c>
    </row>
    <row r="4686" spans="1:8">
      <c r="A4686">
        <v>14685</v>
      </c>
      <c r="B4686" t="s">
        <v>3772</v>
      </c>
      <c r="C4686" t="s">
        <v>9</v>
      </c>
      <c r="D4686" t="s">
        <v>26</v>
      </c>
      <c r="E4686" t="s">
        <v>11</v>
      </c>
      <c r="F4686" s="21">
        <v>45082</v>
      </c>
      <c r="G4686" s="21">
        <v>45262</v>
      </c>
      <c r="H4686" t="s">
        <v>12</v>
      </c>
    </row>
    <row r="4687" spans="1:8">
      <c r="A4687">
        <v>14686</v>
      </c>
      <c r="B4687" t="s">
        <v>3773</v>
      </c>
      <c r="C4687" t="s">
        <v>14</v>
      </c>
      <c r="D4687" t="s">
        <v>15</v>
      </c>
      <c r="E4687" t="s">
        <v>30</v>
      </c>
      <c r="F4687" s="21">
        <v>45442</v>
      </c>
      <c r="G4687" s="21">
        <v>45807</v>
      </c>
      <c r="H4687" t="s">
        <v>12</v>
      </c>
    </row>
    <row r="4688" spans="1:8">
      <c r="A4688">
        <v>14687</v>
      </c>
      <c r="B4688" t="s">
        <v>800</v>
      </c>
      <c r="C4688" t="s">
        <v>25</v>
      </c>
      <c r="D4688" t="s">
        <v>15</v>
      </c>
      <c r="E4688" t="s">
        <v>11</v>
      </c>
      <c r="F4688" s="21">
        <v>45136</v>
      </c>
      <c r="G4688" s="21">
        <v>45316</v>
      </c>
      <c r="H4688" t="s">
        <v>12</v>
      </c>
    </row>
    <row r="4689" spans="1:8">
      <c r="A4689">
        <v>14688</v>
      </c>
      <c r="B4689" t="s">
        <v>545</v>
      </c>
      <c r="C4689" t="s">
        <v>14</v>
      </c>
      <c r="D4689" t="s">
        <v>15</v>
      </c>
      <c r="E4689" t="s">
        <v>22</v>
      </c>
      <c r="F4689" s="21">
        <v>44950</v>
      </c>
      <c r="G4689" s="21">
        <v>45680</v>
      </c>
      <c r="H4689" t="s">
        <v>12</v>
      </c>
    </row>
    <row r="4690" spans="1:8">
      <c r="A4690">
        <v>14689</v>
      </c>
      <c r="B4690" t="s">
        <v>3774</v>
      </c>
      <c r="C4690" t="s">
        <v>28</v>
      </c>
      <c r="D4690" t="s">
        <v>38</v>
      </c>
      <c r="E4690" t="s">
        <v>22</v>
      </c>
      <c r="F4690" s="21">
        <v>45580</v>
      </c>
      <c r="G4690" s="21">
        <v>45760</v>
      </c>
      <c r="H4690" t="s">
        <v>12</v>
      </c>
    </row>
    <row r="4691" spans="1:8">
      <c r="A4691">
        <v>14690</v>
      </c>
      <c r="B4691" t="s">
        <v>3775</v>
      </c>
      <c r="C4691" t="s">
        <v>55</v>
      </c>
      <c r="D4691" t="s">
        <v>26</v>
      </c>
      <c r="E4691" t="s">
        <v>30</v>
      </c>
      <c r="F4691" s="21">
        <v>45582</v>
      </c>
      <c r="G4691" s="21">
        <v>46312</v>
      </c>
      <c r="H4691" t="s">
        <v>19</v>
      </c>
    </row>
    <row r="4692" spans="1:8">
      <c r="A4692">
        <v>14691</v>
      </c>
      <c r="B4692" t="s">
        <v>3776</v>
      </c>
      <c r="C4692" t="s">
        <v>25</v>
      </c>
      <c r="D4692" t="s">
        <v>38</v>
      </c>
      <c r="E4692" t="s">
        <v>35</v>
      </c>
      <c r="F4692" s="21">
        <v>45063</v>
      </c>
      <c r="G4692" s="21">
        <v>45243</v>
      </c>
      <c r="H4692" t="s">
        <v>12</v>
      </c>
    </row>
    <row r="4693" spans="1:8">
      <c r="A4693">
        <v>14692</v>
      </c>
      <c r="B4693" t="s">
        <v>3777</v>
      </c>
      <c r="C4693" t="s">
        <v>55</v>
      </c>
      <c r="D4693" t="s">
        <v>10</v>
      </c>
      <c r="E4693" t="s">
        <v>35</v>
      </c>
      <c r="F4693" s="21">
        <v>44980</v>
      </c>
      <c r="G4693" s="21">
        <v>45160</v>
      </c>
      <c r="H4693" t="s">
        <v>12</v>
      </c>
    </row>
    <row r="4694" spans="1:8">
      <c r="A4694">
        <v>14693</v>
      </c>
      <c r="B4694" t="s">
        <v>1724</v>
      </c>
      <c r="C4694" t="s">
        <v>21</v>
      </c>
      <c r="D4694" t="s">
        <v>10</v>
      </c>
      <c r="E4694" t="s">
        <v>35</v>
      </c>
      <c r="F4694" s="21">
        <v>45305</v>
      </c>
      <c r="G4694" s="21">
        <v>45485</v>
      </c>
      <c r="H4694" t="s">
        <v>12</v>
      </c>
    </row>
    <row r="4695" spans="1:8">
      <c r="A4695">
        <v>14694</v>
      </c>
      <c r="B4695" t="s">
        <v>3778</v>
      </c>
      <c r="C4695" t="s">
        <v>21</v>
      </c>
      <c r="D4695" t="s">
        <v>10</v>
      </c>
      <c r="E4695" t="s">
        <v>16</v>
      </c>
      <c r="F4695" s="21">
        <v>45595</v>
      </c>
      <c r="G4695" s="21">
        <v>45775</v>
      </c>
      <c r="H4695" t="s">
        <v>12</v>
      </c>
    </row>
    <row r="4696" spans="1:8">
      <c r="A4696">
        <v>14695</v>
      </c>
      <c r="B4696" t="s">
        <v>1582</v>
      </c>
      <c r="C4696" t="s">
        <v>25</v>
      </c>
      <c r="D4696" t="s">
        <v>10</v>
      </c>
      <c r="E4696" t="s">
        <v>22</v>
      </c>
      <c r="F4696" s="21">
        <v>45039</v>
      </c>
      <c r="G4696" s="21">
        <v>45404</v>
      </c>
      <c r="H4696" t="s">
        <v>12</v>
      </c>
    </row>
    <row r="4697" spans="1:8">
      <c r="A4697">
        <v>14696</v>
      </c>
      <c r="B4697" t="s">
        <v>3779</v>
      </c>
      <c r="C4697" t="s">
        <v>14</v>
      </c>
      <c r="D4697" t="s">
        <v>26</v>
      </c>
      <c r="E4697" t="s">
        <v>35</v>
      </c>
      <c r="F4697" s="21">
        <v>44976</v>
      </c>
      <c r="G4697" s="21">
        <v>45156</v>
      </c>
      <c r="H4697" t="s">
        <v>12</v>
      </c>
    </row>
    <row r="4698" spans="1:8">
      <c r="A4698">
        <v>14697</v>
      </c>
      <c r="B4698" t="s">
        <v>3780</v>
      </c>
      <c r="C4698" t="s">
        <v>14</v>
      </c>
      <c r="D4698" t="s">
        <v>15</v>
      </c>
      <c r="E4698" t="s">
        <v>35</v>
      </c>
      <c r="F4698" s="21">
        <v>45581</v>
      </c>
      <c r="G4698" s="21">
        <v>46311</v>
      </c>
      <c r="H4698" t="s">
        <v>19</v>
      </c>
    </row>
    <row r="4699" spans="1:8">
      <c r="A4699">
        <v>14698</v>
      </c>
      <c r="B4699" t="s">
        <v>2551</v>
      </c>
      <c r="C4699" t="s">
        <v>25</v>
      </c>
      <c r="D4699" t="s">
        <v>10</v>
      </c>
      <c r="E4699" t="s">
        <v>16</v>
      </c>
      <c r="F4699" s="21">
        <v>44989</v>
      </c>
      <c r="G4699" s="21">
        <v>45354</v>
      </c>
      <c r="H4699" t="s">
        <v>12</v>
      </c>
    </row>
    <row r="4700" spans="1:8">
      <c r="A4700">
        <v>14699</v>
      </c>
      <c r="B4700" t="s">
        <v>3781</v>
      </c>
      <c r="C4700" t="s">
        <v>21</v>
      </c>
      <c r="D4700" t="s">
        <v>26</v>
      </c>
      <c r="E4700" t="s">
        <v>30</v>
      </c>
      <c r="F4700" s="21">
        <v>45342</v>
      </c>
      <c r="G4700" s="21">
        <v>45707</v>
      </c>
      <c r="H4700" t="s">
        <v>12</v>
      </c>
    </row>
    <row r="4701" spans="1:8">
      <c r="A4701">
        <v>14700</v>
      </c>
      <c r="B4701" t="s">
        <v>3782</v>
      </c>
      <c r="C4701" t="s">
        <v>25</v>
      </c>
      <c r="D4701" t="s">
        <v>26</v>
      </c>
      <c r="E4701" t="s">
        <v>11</v>
      </c>
      <c r="F4701" s="21">
        <v>45265</v>
      </c>
      <c r="G4701" s="21">
        <v>45445</v>
      </c>
      <c r="H4701" t="s">
        <v>12</v>
      </c>
    </row>
    <row r="4702" spans="1:8">
      <c r="A4702">
        <v>14701</v>
      </c>
      <c r="B4702" t="s">
        <v>3783</v>
      </c>
      <c r="C4702" t="s">
        <v>25</v>
      </c>
      <c r="D4702" t="s">
        <v>15</v>
      </c>
      <c r="E4702" t="s">
        <v>11</v>
      </c>
      <c r="F4702" s="21">
        <v>45415</v>
      </c>
      <c r="G4702" s="21">
        <v>45780</v>
      </c>
      <c r="H4702" t="s">
        <v>12</v>
      </c>
    </row>
    <row r="4703" spans="1:8">
      <c r="A4703">
        <v>14702</v>
      </c>
      <c r="B4703" t="s">
        <v>3784</v>
      </c>
      <c r="C4703" t="s">
        <v>25</v>
      </c>
      <c r="D4703" t="s">
        <v>15</v>
      </c>
      <c r="E4703" t="s">
        <v>16</v>
      </c>
      <c r="F4703" s="21">
        <v>45128</v>
      </c>
      <c r="G4703" s="21">
        <v>45308</v>
      </c>
      <c r="H4703" t="s">
        <v>12</v>
      </c>
    </row>
    <row r="4704" spans="1:8">
      <c r="A4704">
        <v>14703</v>
      </c>
      <c r="B4704" t="s">
        <v>2366</v>
      </c>
      <c r="C4704" t="s">
        <v>9</v>
      </c>
      <c r="D4704" t="s">
        <v>38</v>
      </c>
      <c r="E4704" t="s">
        <v>35</v>
      </c>
      <c r="F4704" s="21">
        <v>45252</v>
      </c>
      <c r="G4704" s="21">
        <v>45617</v>
      </c>
      <c r="H4704" t="s">
        <v>12</v>
      </c>
    </row>
    <row r="4705" spans="1:8">
      <c r="A4705">
        <v>14704</v>
      </c>
      <c r="B4705" t="s">
        <v>3785</v>
      </c>
      <c r="C4705" t="s">
        <v>9</v>
      </c>
      <c r="D4705" t="s">
        <v>38</v>
      </c>
      <c r="E4705" t="s">
        <v>22</v>
      </c>
      <c r="F4705" s="21">
        <v>45489</v>
      </c>
      <c r="G4705" s="21">
        <v>45854</v>
      </c>
      <c r="H4705" t="s">
        <v>12</v>
      </c>
    </row>
    <row r="4706" spans="1:8">
      <c r="A4706">
        <v>14705</v>
      </c>
      <c r="B4706" t="s">
        <v>3786</v>
      </c>
      <c r="C4706" t="s">
        <v>28</v>
      </c>
      <c r="D4706" t="s">
        <v>26</v>
      </c>
      <c r="E4706" t="s">
        <v>11</v>
      </c>
      <c r="F4706" s="21">
        <v>45400</v>
      </c>
      <c r="G4706" s="21">
        <v>46130</v>
      </c>
      <c r="H4706" t="s">
        <v>19</v>
      </c>
    </row>
    <row r="4707" spans="1:8">
      <c r="A4707">
        <v>14706</v>
      </c>
      <c r="B4707" t="s">
        <v>3787</v>
      </c>
      <c r="C4707" t="s">
        <v>28</v>
      </c>
      <c r="D4707" t="s">
        <v>15</v>
      </c>
      <c r="E4707" t="s">
        <v>35</v>
      </c>
      <c r="F4707" s="21">
        <v>45588</v>
      </c>
      <c r="G4707" s="21">
        <v>46318</v>
      </c>
      <c r="H4707" t="s">
        <v>19</v>
      </c>
    </row>
    <row r="4708" spans="1:8">
      <c r="A4708">
        <v>14707</v>
      </c>
      <c r="B4708" t="s">
        <v>3788</v>
      </c>
      <c r="C4708" t="s">
        <v>14</v>
      </c>
      <c r="D4708" t="s">
        <v>26</v>
      </c>
      <c r="E4708" t="s">
        <v>22</v>
      </c>
      <c r="F4708" s="21">
        <v>45022</v>
      </c>
      <c r="G4708" s="21">
        <v>45202</v>
      </c>
      <c r="H4708" t="s">
        <v>12</v>
      </c>
    </row>
    <row r="4709" spans="1:8">
      <c r="A4709">
        <v>14708</v>
      </c>
      <c r="B4709" t="s">
        <v>3789</v>
      </c>
      <c r="C4709" t="s">
        <v>55</v>
      </c>
      <c r="D4709" t="s">
        <v>38</v>
      </c>
      <c r="E4709" t="s">
        <v>35</v>
      </c>
      <c r="F4709" s="21">
        <v>45359</v>
      </c>
      <c r="G4709" s="21">
        <v>45539</v>
      </c>
      <c r="H4709" t="s">
        <v>12</v>
      </c>
    </row>
    <row r="4710" spans="1:8">
      <c r="A4710">
        <v>14709</v>
      </c>
      <c r="B4710" t="s">
        <v>3790</v>
      </c>
      <c r="C4710" t="s">
        <v>28</v>
      </c>
      <c r="D4710" t="s">
        <v>38</v>
      </c>
      <c r="E4710" t="s">
        <v>22</v>
      </c>
      <c r="F4710" s="21">
        <v>45376</v>
      </c>
      <c r="G4710" s="21">
        <v>45741</v>
      </c>
      <c r="H4710" t="s">
        <v>12</v>
      </c>
    </row>
    <row r="4711" spans="1:8">
      <c r="A4711">
        <v>14710</v>
      </c>
      <c r="B4711" t="s">
        <v>3791</v>
      </c>
      <c r="C4711" t="s">
        <v>21</v>
      </c>
      <c r="D4711" t="s">
        <v>18</v>
      </c>
      <c r="E4711" t="s">
        <v>11</v>
      </c>
      <c r="F4711" s="21">
        <v>45350</v>
      </c>
      <c r="G4711" s="21">
        <v>45530</v>
      </c>
      <c r="H4711" t="s">
        <v>12</v>
      </c>
    </row>
    <row r="4712" spans="1:8">
      <c r="A4712">
        <v>14711</v>
      </c>
      <c r="B4712" t="s">
        <v>3792</v>
      </c>
      <c r="C4712" t="s">
        <v>14</v>
      </c>
      <c r="D4712" t="s">
        <v>10</v>
      </c>
      <c r="E4712" t="s">
        <v>16</v>
      </c>
      <c r="F4712" s="21">
        <v>45267</v>
      </c>
      <c r="G4712" s="21">
        <v>45997</v>
      </c>
      <c r="H4712" t="s">
        <v>12</v>
      </c>
    </row>
    <row r="4713" spans="1:8">
      <c r="A4713">
        <v>14712</v>
      </c>
      <c r="B4713" t="s">
        <v>483</v>
      </c>
      <c r="C4713" t="s">
        <v>21</v>
      </c>
      <c r="D4713" t="s">
        <v>10</v>
      </c>
      <c r="E4713" t="s">
        <v>30</v>
      </c>
      <c r="F4713" s="21">
        <v>45586</v>
      </c>
      <c r="G4713" s="21">
        <v>46316</v>
      </c>
      <c r="H4713" t="s">
        <v>19</v>
      </c>
    </row>
    <row r="4714" spans="1:8">
      <c r="A4714">
        <v>14713</v>
      </c>
      <c r="B4714" t="s">
        <v>3793</v>
      </c>
      <c r="C4714" t="s">
        <v>25</v>
      </c>
      <c r="D4714" t="s">
        <v>38</v>
      </c>
      <c r="E4714" t="s">
        <v>30</v>
      </c>
      <c r="F4714" s="21">
        <v>45377</v>
      </c>
      <c r="G4714" s="21">
        <v>46107</v>
      </c>
      <c r="H4714" t="s">
        <v>19</v>
      </c>
    </row>
    <row r="4715" spans="1:8">
      <c r="A4715">
        <v>14714</v>
      </c>
      <c r="B4715" t="s">
        <v>3794</v>
      </c>
      <c r="C4715" t="s">
        <v>25</v>
      </c>
      <c r="D4715" t="s">
        <v>18</v>
      </c>
      <c r="E4715" t="s">
        <v>30</v>
      </c>
      <c r="F4715" s="21">
        <v>45172</v>
      </c>
      <c r="G4715" s="21">
        <v>45352</v>
      </c>
      <c r="H4715" t="s">
        <v>12</v>
      </c>
    </row>
    <row r="4716" spans="1:8">
      <c r="A4716">
        <v>14715</v>
      </c>
      <c r="B4716" t="s">
        <v>1304</v>
      </c>
      <c r="C4716" t="s">
        <v>28</v>
      </c>
      <c r="D4716" t="s">
        <v>18</v>
      </c>
      <c r="E4716" t="s">
        <v>30</v>
      </c>
      <c r="F4716" s="21">
        <v>45090</v>
      </c>
      <c r="G4716" s="21">
        <v>45455</v>
      </c>
      <c r="H4716" t="s">
        <v>12</v>
      </c>
    </row>
    <row r="4717" spans="1:8">
      <c r="A4717">
        <v>14716</v>
      </c>
      <c r="B4717" t="s">
        <v>3795</v>
      </c>
      <c r="C4717" t="s">
        <v>9</v>
      </c>
      <c r="D4717" t="s">
        <v>38</v>
      </c>
      <c r="E4717" t="s">
        <v>22</v>
      </c>
      <c r="F4717" s="21">
        <v>45270</v>
      </c>
      <c r="G4717" s="21">
        <v>46000</v>
      </c>
      <c r="H4717" t="s">
        <v>12</v>
      </c>
    </row>
    <row r="4718" spans="1:8">
      <c r="A4718">
        <v>14717</v>
      </c>
      <c r="B4718" t="s">
        <v>3796</v>
      </c>
      <c r="C4718" t="s">
        <v>14</v>
      </c>
      <c r="D4718" t="s">
        <v>10</v>
      </c>
      <c r="E4718" t="s">
        <v>35</v>
      </c>
      <c r="F4718" s="21">
        <v>45201</v>
      </c>
      <c r="G4718" s="21">
        <v>45566</v>
      </c>
      <c r="H4718" t="s">
        <v>12</v>
      </c>
    </row>
    <row r="4719" spans="1:8">
      <c r="A4719">
        <v>14718</v>
      </c>
      <c r="B4719" t="s">
        <v>3797</v>
      </c>
      <c r="C4719" t="s">
        <v>55</v>
      </c>
      <c r="D4719" t="s">
        <v>15</v>
      </c>
      <c r="E4719" t="s">
        <v>11</v>
      </c>
      <c r="F4719" s="21">
        <v>44931</v>
      </c>
      <c r="G4719" s="21">
        <v>45111</v>
      </c>
      <c r="H4719" t="s">
        <v>12</v>
      </c>
    </row>
    <row r="4720" spans="1:8">
      <c r="A4720">
        <v>14719</v>
      </c>
      <c r="B4720" t="s">
        <v>961</v>
      </c>
      <c r="C4720" t="s">
        <v>28</v>
      </c>
      <c r="D4720" t="s">
        <v>10</v>
      </c>
      <c r="E4720" t="s">
        <v>11</v>
      </c>
      <c r="F4720" s="21">
        <v>45088</v>
      </c>
      <c r="G4720" s="21">
        <v>45453</v>
      </c>
      <c r="H4720" t="s">
        <v>12</v>
      </c>
    </row>
    <row r="4721" spans="1:8">
      <c r="A4721">
        <v>14720</v>
      </c>
      <c r="B4721" t="s">
        <v>3798</v>
      </c>
      <c r="C4721" t="s">
        <v>55</v>
      </c>
      <c r="D4721" t="s">
        <v>38</v>
      </c>
      <c r="E4721" t="s">
        <v>35</v>
      </c>
      <c r="F4721" s="21">
        <v>45500</v>
      </c>
      <c r="G4721" s="21">
        <v>46230</v>
      </c>
      <c r="H4721" t="s">
        <v>19</v>
      </c>
    </row>
    <row r="4722" spans="1:8">
      <c r="A4722">
        <v>14721</v>
      </c>
      <c r="B4722" t="s">
        <v>3799</v>
      </c>
      <c r="C4722" t="s">
        <v>25</v>
      </c>
      <c r="D4722" t="s">
        <v>26</v>
      </c>
      <c r="E4722" t="s">
        <v>30</v>
      </c>
      <c r="F4722" s="21">
        <v>44989</v>
      </c>
      <c r="G4722" s="21">
        <v>45169</v>
      </c>
      <c r="H4722" t="s">
        <v>12</v>
      </c>
    </row>
    <row r="4723" spans="1:8">
      <c r="A4723">
        <v>14722</v>
      </c>
      <c r="B4723" t="s">
        <v>3800</v>
      </c>
      <c r="C4723" t="s">
        <v>28</v>
      </c>
      <c r="D4723" t="s">
        <v>10</v>
      </c>
      <c r="E4723" t="s">
        <v>30</v>
      </c>
      <c r="F4723" s="21">
        <v>45363</v>
      </c>
      <c r="G4723" s="21">
        <v>45543</v>
      </c>
      <c r="H4723" t="s">
        <v>12</v>
      </c>
    </row>
    <row r="4724" spans="1:8">
      <c r="A4724">
        <v>14723</v>
      </c>
      <c r="B4724" t="s">
        <v>3801</v>
      </c>
      <c r="C4724" t="s">
        <v>9</v>
      </c>
      <c r="D4724" t="s">
        <v>15</v>
      </c>
      <c r="E4724" t="s">
        <v>22</v>
      </c>
      <c r="F4724" s="21">
        <v>45122</v>
      </c>
      <c r="G4724" s="21">
        <v>45302</v>
      </c>
      <c r="H4724" t="s">
        <v>12</v>
      </c>
    </row>
    <row r="4725" spans="1:8">
      <c r="A4725">
        <v>14724</v>
      </c>
      <c r="B4725" t="s">
        <v>3802</v>
      </c>
      <c r="C4725" t="s">
        <v>55</v>
      </c>
      <c r="D4725" t="s">
        <v>18</v>
      </c>
      <c r="E4725" t="s">
        <v>16</v>
      </c>
      <c r="F4725" s="21">
        <v>45581</v>
      </c>
      <c r="G4725" s="21">
        <v>45946</v>
      </c>
      <c r="H4725" t="s">
        <v>12</v>
      </c>
    </row>
    <row r="4726" spans="1:8">
      <c r="A4726">
        <v>14725</v>
      </c>
      <c r="B4726" t="s">
        <v>436</v>
      </c>
      <c r="C4726" t="s">
        <v>28</v>
      </c>
      <c r="D4726" t="s">
        <v>18</v>
      </c>
      <c r="E4726" t="s">
        <v>22</v>
      </c>
      <c r="F4726" s="21">
        <v>45413</v>
      </c>
      <c r="G4726" s="21">
        <v>45778</v>
      </c>
      <c r="H4726" t="s">
        <v>12</v>
      </c>
    </row>
    <row r="4727" spans="1:8">
      <c r="A4727">
        <v>14726</v>
      </c>
      <c r="B4727" t="s">
        <v>51</v>
      </c>
      <c r="C4727" t="s">
        <v>9</v>
      </c>
      <c r="D4727" t="s">
        <v>15</v>
      </c>
      <c r="E4727" t="s">
        <v>30</v>
      </c>
      <c r="F4727" s="21">
        <v>45070</v>
      </c>
      <c r="G4727" s="21">
        <v>45435</v>
      </c>
      <c r="H4727" t="s">
        <v>12</v>
      </c>
    </row>
    <row r="4728" spans="1:8">
      <c r="A4728">
        <v>14727</v>
      </c>
      <c r="B4728" t="s">
        <v>3803</v>
      </c>
      <c r="C4728" t="s">
        <v>14</v>
      </c>
      <c r="D4728" t="s">
        <v>15</v>
      </c>
      <c r="E4728" t="s">
        <v>22</v>
      </c>
      <c r="F4728" s="21">
        <v>45130</v>
      </c>
      <c r="G4728" s="21">
        <v>45310</v>
      </c>
      <c r="H4728" t="s">
        <v>12</v>
      </c>
    </row>
    <row r="4729" spans="1:8">
      <c r="A4729">
        <v>14728</v>
      </c>
      <c r="B4729" t="s">
        <v>3456</v>
      </c>
      <c r="C4729" t="s">
        <v>9</v>
      </c>
      <c r="D4729" t="s">
        <v>26</v>
      </c>
      <c r="E4729" t="s">
        <v>22</v>
      </c>
      <c r="F4729" s="21">
        <v>45011</v>
      </c>
      <c r="G4729" s="21">
        <v>45191</v>
      </c>
      <c r="H4729" t="s">
        <v>12</v>
      </c>
    </row>
    <row r="4730" spans="1:8">
      <c r="A4730">
        <v>14729</v>
      </c>
      <c r="B4730" t="s">
        <v>3804</v>
      </c>
      <c r="C4730" t="s">
        <v>21</v>
      </c>
      <c r="D4730" t="s">
        <v>10</v>
      </c>
      <c r="E4730" t="s">
        <v>11</v>
      </c>
      <c r="F4730" s="21">
        <v>45125</v>
      </c>
      <c r="G4730" s="21">
        <v>45490</v>
      </c>
      <c r="H4730" t="s">
        <v>12</v>
      </c>
    </row>
    <row r="4731" spans="1:8">
      <c r="A4731">
        <v>14730</v>
      </c>
      <c r="B4731" t="s">
        <v>3805</v>
      </c>
      <c r="C4731" t="s">
        <v>55</v>
      </c>
      <c r="D4731" t="s">
        <v>18</v>
      </c>
      <c r="E4731" t="s">
        <v>16</v>
      </c>
      <c r="F4731" s="21">
        <v>45284</v>
      </c>
      <c r="G4731" s="21">
        <v>46014</v>
      </c>
      <c r="H4731" t="s">
        <v>12</v>
      </c>
    </row>
    <row r="4732" spans="1:8">
      <c r="A4732">
        <v>14731</v>
      </c>
      <c r="B4732" t="s">
        <v>1809</v>
      </c>
      <c r="C4732" t="s">
        <v>14</v>
      </c>
      <c r="D4732" t="s">
        <v>38</v>
      </c>
      <c r="E4732" t="s">
        <v>22</v>
      </c>
      <c r="F4732" s="21">
        <v>45023</v>
      </c>
      <c r="G4732" s="21">
        <v>45753</v>
      </c>
      <c r="H4732" t="s">
        <v>12</v>
      </c>
    </row>
    <row r="4733" spans="1:8">
      <c r="A4733">
        <v>14732</v>
      </c>
      <c r="B4733" t="s">
        <v>3806</v>
      </c>
      <c r="C4733" t="s">
        <v>9</v>
      </c>
      <c r="D4733" t="s">
        <v>15</v>
      </c>
      <c r="E4733" t="s">
        <v>35</v>
      </c>
      <c r="F4733" s="21">
        <v>45573</v>
      </c>
      <c r="G4733" s="21">
        <v>45938</v>
      </c>
      <c r="H4733" t="s">
        <v>12</v>
      </c>
    </row>
    <row r="4734" spans="1:8">
      <c r="A4734">
        <v>14733</v>
      </c>
      <c r="B4734" t="s">
        <v>3807</v>
      </c>
      <c r="C4734" t="s">
        <v>25</v>
      </c>
      <c r="D4734" t="s">
        <v>15</v>
      </c>
      <c r="E4734" t="s">
        <v>22</v>
      </c>
      <c r="F4734" s="21">
        <v>45285</v>
      </c>
      <c r="G4734" s="21">
        <v>45650</v>
      </c>
      <c r="H4734" t="s">
        <v>12</v>
      </c>
    </row>
    <row r="4735" spans="1:8">
      <c r="A4735">
        <v>14734</v>
      </c>
      <c r="B4735" t="s">
        <v>2422</v>
      </c>
      <c r="C4735" t="s">
        <v>55</v>
      </c>
      <c r="D4735" t="s">
        <v>10</v>
      </c>
      <c r="E4735" t="s">
        <v>16</v>
      </c>
      <c r="F4735" s="21">
        <v>45548</v>
      </c>
      <c r="G4735" s="21">
        <v>46278</v>
      </c>
      <c r="H4735" t="s">
        <v>19</v>
      </c>
    </row>
    <row r="4736" spans="1:8">
      <c r="A4736">
        <v>14735</v>
      </c>
      <c r="B4736" t="s">
        <v>3808</v>
      </c>
      <c r="C4736" t="s">
        <v>28</v>
      </c>
      <c r="D4736" t="s">
        <v>18</v>
      </c>
      <c r="E4736" t="s">
        <v>11</v>
      </c>
      <c r="F4736" s="21">
        <v>45221</v>
      </c>
      <c r="G4736" s="21">
        <v>45586</v>
      </c>
      <c r="H4736" t="s">
        <v>12</v>
      </c>
    </row>
    <row r="4737" spans="1:8">
      <c r="A4737">
        <v>14736</v>
      </c>
      <c r="B4737" t="s">
        <v>3809</v>
      </c>
      <c r="C4737" t="s">
        <v>28</v>
      </c>
      <c r="D4737" t="s">
        <v>10</v>
      </c>
      <c r="E4737" t="s">
        <v>11</v>
      </c>
      <c r="F4737" s="21">
        <v>45092</v>
      </c>
      <c r="G4737" s="21">
        <v>45457</v>
      </c>
      <c r="H4737" t="s">
        <v>12</v>
      </c>
    </row>
    <row r="4738" spans="1:8">
      <c r="A4738">
        <v>14737</v>
      </c>
      <c r="B4738" t="s">
        <v>3810</v>
      </c>
      <c r="C4738" t="s">
        <v>14</v>
      </c>
      <c r="D4738" t="s">
        <v>38</v>
      </c>
      <c r="E4738" t="s">
        <v>30</v>
      </c>
      <c r="F4738" s="21">
        <v>45127</v>
      </c>
      <c r="G4738" s="21">
        <v>45492</v>
      </c>
      <c r="H4738" t="s">
        <v>12</v>
      </c>
    </row>
    <row r="4739" spans="1:8">
      <c r="A4739">
        <v>14738</v>
      </c>
      <c r="B4739" t="s">
        <v>3811</v>
      </c>
      <c r="C4739" t="s">
        <v>14</v>
      </c>
      <c r="D4739" t="s">
        <v>18</v>
      </c>
      <c r="E4739" t="s">
        <v>11</v>
      </c>
      <c r="F4739" s="21">
        <v>45017</v>
      </c>
      <c r="G4739" s="21">
        <v>45747</v>
      </c>
      <c r="H4739" t="s">
        <v>12</v>
      </c>
    </row>
    <row r="4740" spans="1:8">
      <c r="A4740">
        <v>14739</v>
      </c>
      <c r="B4740" t="s">
        <v>3812</v>
      </c>
      <c r="C4740" t="s">
        <v>21</v>
      </c>
      <c r="D4740" t="s">
        <v>15</v>
      </c>
      <c r="E4740" t="s">
        <v>16</v>
      </c>
      <c r="F4740" s="21">
        <v>45396</v>
      </c>
      <c r="G4740" s="21">
        <v>45576</v>
      </c>
      <c r="H4740" t="s">
        <v>12</v>
      </c>
    </row>
    <row r="4741" spans="1:8">
      <c r="A4741">
        <v>14740</v>
      </c>
      <c r="B4741" t="s">
        <v>2916</v>
      </c>
      <c r="C4741" t="s">
        <v>55</v>
      </c>
      <c r="D4741" t="s">
        <v>18</v>
      </c>
      <c r="E4741" t="s">
        <v>22</v>
      </c>
      <c r="F4741" s="21">
        <v>44978</v>
      </c>
      <c r="G4741" s="21">
        <v>45158</v>
      </c>
      <c r="H4741" t="s">
        <v>12</v>
      </c>
    </row>
    <row r="4742" spans="1:8">
      <c r="A4742">
        <v>14741</v>
      </c>
      <c r="B4742" t="s">
        <v>2787</v>
      </c>
      <c r="C4742" t="s">
        <v>14</v>
      </c>
      <c r="D4742" t="s">
        <v>15</v>
      </c>
      <c r="E4742" t="s">
        <v>16</v>
      </c>
      <c r="F4742" s="21">
        <v>45011</v>
      </c>
      <c r="G4742" s="21">
        <v>45376</v>
      </c>
      <c r="H4742" t="s">
        <v>12</v>
      </c>
    </row>
    <row r="4743" spans="1:8">
      <c r="A4743">
        <v>14742</v>
      </c>
      <c r="B4743" t="s">
        <v>3813</v>
      </c>
      <c r="C4743" t="s">
        <v>9</v>
      </c>
      <c r="D4743" t="s">
        <v>26</v>
      </c>
      <c r="E4743" t="s">
        <v>22</v>
      </c>
      <c r="F4743" s="21">
        <v>45082</v>
      </c>
      <c r="G4743" s="21">
        <v>45447</v>
      </c>
      <c r="H4743" t="s">
        <v>12</v>
      </c>
    </row>
    <row r="4744" spans="1:8">
      <c r="A4744">
        <v>14743</v>
      </c>
      <c r="B4744" t="s">
        <v>3814</v>
      </c>
      <c r="C4744" t="s">
        <v>28</v>
      </c>
      <c r="D4744" t="s">
        <v>26</v>
      </c>
      <c r="E4744" t="s">
        <v>11</v>
      </c>
      <c r="F4744" s="21">
        <v>45337</v>
      </c>
      <c r="G4744" s="21">
        <v>45702</v>
      </c>
      <c r="H4744" t="s">
        <v>12</v>
      </c>
    </row>
    <row r="4745" spans="1:8">
      <c r="A4745">
        <v>14744</v>
      </c>
      <c r="B4745" t="s">
        <v>1858</v>
      </c>
      <c r="C4745" t="s">
        <v>14</v>
      </c>
      <c r="D4745" t="s">
        <v>18</v>
      </c>
      <c r="E4745" t="s">
        <v>30</v>
      </c>
      <c r="F4745" s="21">
        <v>45406</v>
      </c>
      <c r="G4745" s="21">
        <v>45771</v>
      </c>
      <c r="H4745" t="s">
        <v>12</v>
      </c>
    </row>
    <row r="4746" spans="1:8">
      <c r="A4746">
        <v>14745</v>
      </c>
      <c r="B4746" t="s">
        <v>3815</v>
      </c>
      <c r="C4746" t="s">
        <v>28</v>
      </c>
      <c r="D4746" t="s">
        <v>18</v>
      </c>
      <c r="E4746" t="s">
        <v>11</v>
      </c>
      <c r="F4746" s="21">
        <v>45253</v>
      </c>
      <c r="G4746" s="21">
        <v>45618</v>
      </c>
      <c r="H4746" t="s">
        <v>12</v>
      </c>
    </row>
    <row r="4747" spans="1:8">
      <c r="A4747">
        <v>14746</v>
      </c>
      <c r="B4747" t="s">
        <v>3816</v>
      </c>
      <c r="C4747" t="s">
        <v>14</v>
      </c>
      <c r="D4747" t="s">
        <v>18</v>
      </c>
      <c r="E4747" t="s">
        <v>30</v>
      </c>
      <c r="F4747" s="21">
        <v>45430</v>
      </c>
      <c r="G4747" s="21">
        <v>45610</v>
      </c>
      <c r="H4747" t="s">
        <v>12</v>
      </c>
    </row>
    <row r="4748" spans="1:8">
      <c r="A4748">
        <v>14747</v>
      </c>
      <c r="B4748" t="s">
        <v>3112</v>
      </c>
      <c r="C4748" t="s">
        <v>9</v>
      </c>
      <c r="D4748" t="s">
        <v>10</v>
      </c>
      <c r="E4748" t="s">
        <v>35</v>
      </c>
      <c r="F4748" s="21">
        <v>45339</v>
      </c>
      <c r="G4748" s="21">
        <v>45704</v>
      </c>
      <c r="H4748" t="s">
        <v>12</v>
      </c>
    </row>
    <row r="4749" spans="1:8">
      <c r="A4749">
        <v>14748</v>
      </c>
      <c r="B4749" t="s">
        <v>3817</v>
      </c>
      <c r="C4749" t="s">
        <v>25</v>
      </c>
      <c r="D4749" t="s">
        <v>38</v>
      </c>
      <c r="E4749" t="s">
        <v>11</v>
      </c>
      <c r="F4749" s="21">
        <v>45444</v>
      </c>
      <c r="G4749" s="21">
        <v>45809</v>
      </c>
      <c r="H4749" t="s">
        <v>12</v>
      </c>
    </row>
    <row r="4750" spans="1:8">
      <c r="A4750">
        <v>14749</v>
      </c>
      <c r="B4750" t="s">
        <v>2430</v>
      </c>
      <c r="C4750" t="s">
        <v>25</v>
      </c>
      <c r="D4750" t="s">
        <v>18</v>
      </c>
      <c r="E4750" t="s">
        <v>11</v>
      </c>
      <c r="F4750" s="21">
        <v>44950</v>
      </c>
      <c r="G4750" s="21">
        <v>45130</v>
      </c>
      <c r="H4750" t="s">
        <v>12</v>
      </c>
    </row>
    <row r="4751" spans="1:8">
      <c r="A4751">
        <v>14750</v>
      </c>
      <c r="B4751" t="s">
        <v>3818</v>
      </c>
      <c r="C4751" t="s">
        <v>14</v>
      </c>
      <c r="D4751" t="s">
        <v>18</v>
      </c>
      <c r="E4751" t="s">
        <v>22</v>
      </c>
      <c r="F4751" s="21">
        <v>45360</v>
      </c>
      <c r="G4751" s="21">
        <v>45725</v>
      </c>
      <c r="H4751" t="s">
        <v>12</v>
      </c>
    </row>
    <row r="4752" spans="1:8">
      <c r="A4752">
        <v>14751</v>
      </c>
      <c r="B4752" t="s">
        <v>3819</v>
      </c>
      <c r="C4752" t="s">
        <v>21</v>
      </c>
      <c r="D4752" t="s">
        <v>10</v>
      </c>
      <c r="E4752" t="s">
        <v>22</v>
      </c>
      <c r="F4752" s="21">
        <v>45478</v>
      </c>
      <c r="G4752" s="21">
        <v>45843</v>
      </c>
      <c r="H4752" t="s">
        <v>12</v>
      </c>
    </row>
    <row r="4753" spans="1:8">
      <c r="A4753">
        <v>14752</v>
      </c>
      <c r="B4753" t="s">
        <v>3820</v>
      </c>
      <c r="C4753" t="s">
        <v>21</v>
      </c>
      <c r="D4753" t="s">
        <v>38</v>
      </c>
      <c r="E4753" t="s">
        <v>11</v>
      </c>
      <c r="F4753" s="21">
        <v>45224</v>
      </c>
      <c r="G4753" s="21">
        <v>45404</v>
      </c>
      <c r="H4753" t="s">
        <v>12</v>
      </c>
    </row>
    <row r="4754" spans="1:8">
      <c r="A4754">
        <v>14753</v>
      </c>
      <c r="B4754" t="s">
        <v>2088</v>
      </c>
      <c r="C4754" t="s">
        <v>14</v>
      </c>
      <c r="D4754" t="s">
        <v>18</v>
      </c>
      <c r="E4754" t="s">
        <v>16</v>
      </c>
      <c r="F4754" s="21">
        <v>45486</v>
      </c>
      <c r="G4754" s="21">
        <v>45851</v>
      </c>
      <c r="H4754" t="s">
        <v>12</v>
      </c>
    </row>
    <row r="4755" spans="1:8">
      <c r="A4755">
        <v>14754</v>
      </c>
      <c r="B4755" t="s">
        <v>3821</v>
      </c>
      <c r="C4755" t="s">
        <v>9</v>
      </c>
      <c r="D4755" t="s">
        <v>10</v>
      </c>
      <c r="E4755" t="s">
        <v>22</v>
      </c>
      <c r="F4755" s="21">
        <v>44944</v>
      </c>
      <c r="G4755" s="21">
        <v>45309</v>
      </c>
      <c r="H4755" t="s">
        <v>12</v>
      </c>
    </row>
    <row r="4756" spans="1:8">
      <c r="A4756">
        <v>14755</v>
      </c>
      <c r="B4756" t="s">
        <v>3822</v>
      </c>
      <c r="C4756" t="s">
        <v>9</v>
      </c>
      <c r="D4756" t="s">
        <v>15</v>
      </c>
      <c r="E4756" t="s">
        <v>30</v>
      </c>
      <c r="F4756" s="21">
        <v>45213</v>
      </c>
      <c r="G4756" s="21">
        <v>45393</v>
      </c>
      <c r="H4756" t="s">
        <v>12</v>
      </c>
    </row>
    <row r="4757" spans="1:8">
      <c r="A4757">
        <v>14756</v>
      </c>
      <c r="B4757" t="s">
        <v>3823</v>
      </c>
      <c r="C4757" t="s">
        <v>55</v>
      </c>
      <c r="D4757" t="s">
        <v>26</v>
      </c>
      <c r="E4757" t="s">
        <v>22</v>
      </c>
      <c r="F4757" s="21">
        <v>45594</v>
      </c>
      <c r="G4757" s="21">
        <v>45774</v>
      </c>
      <c r="H4757" t="s">
        <v>12</v>
      </c>
    </row>
    <row r="4758" spans="1:8">
      <c r="A4758">
        <v>14757</v>
      </c>
      <c r="B4758" t="s">
        <v>1891</v>
      </c>
      <c r="C4758" t="s">
        <v>14</v>
      </c>
      <c r="D4758" t="s">
        <v>18</v>
      </c>
      <c r="E4758" t="s">
        <v>11</v>
      </c>
      <c r="F4758" s="21">
        <v>45254</v>
      </c>
      <c r="G4758" s="21">
        <v>45619</v>
      </c>
      <c r="H4758" t="s">
        <v>12</v>
      </c>
    </row>
    <row r="4759" spans="1:8">
      <c r="A4759">
        <v>14758</v>
      </c>
      <c r="B4759" t="s">
        <v>649</v>
      </c>
      <c r="C4759" t="s">
        <v>55</v>
      </c>
      <c r="D4759" t="s">
        <v>15</v>
      </c>
      <c r="E4759" t="s">
        <v>11</v>
      </c>
      <c r="F4759" s="21">
        <v>44940</v>
      </c>
      <c r="G4759" s="21">
        <v>45120</v>
      </c>
      <c r="H4759" t="s">
        <v>12</v>
      </c>
    </row>
    <row r="4760" spans="1:8">
      <c r="A4760">
        <v>14759</v>
      </c>
      <c r="B4760" t="s">
        <v>3824</v>
      </c>
      <c r="C4760" t="s">
        <v>9</v>
      </c>
      <c r="D4760" t="s">
        <v>26</v>
      </c>
      <c r="E4760" t="s">
        <v>35</v>
      </c>
      <c r="F4760" s="21">
        <v>44980</v>
      </c>
      <c r="G4760" s="21">
        <v>45710</v>
      </c>
      <c r="H4760" t="s">
        <v>12</v>
      </c>
    </row>
    <row r="4761" spans="1:8">
      <c r="A4761">
        <v>14760</v>
      </c>
      <c r="B4761" t="s">
        <v>999</v>
      </c>
      <c r="C4761" t="s">
        <v>28</v>
      </c>
      <c r="D4761" t="s">
        <v>18</v>
      </c>
      <c r="E4761" t="s">
        <v>16</v>
      </c>
      <c r="F4761" s="21">
        <v>45493</v>
      </c>
      <c r="G4761" s="21">
        <v>45858</v>
      </c>
      <c r="H4761" t="s">
        <v>12</v>
      </c>
    </row>
    <row r="4762" spans="1:8">
      <c r="A4762">
        <v>14761</v>
      </c>
      <c r="B4762" t="s">
        <v>3825</v>
      </c>
      <c r="C4762" t="s">
        <v>14</v>
      </c>
      <c r="D4762" t="s">
        <v>26</v>
      </c>
      <c r="E4762" t="s">
        <v>30</v>
      </c>
      <c r="F4762" s="21">
        <v>45471</v>
      </c>
      <c r="G4762" s="21">
        <v>45651</v>
      </c>
      <c r="H4762" t="s">
        <v>12</v>
      </c>
    </row>
    <row r="4763" spans="1:8">
      <c r="A4763">
        <v>14762</v>
      </c>
      <c r="B4763" t="s">
        <v>3826</v>
      </c>
      <c r="C4763" t="s">
        <v>14</v>
      </c>
      <c r="D4763" t="s">
        <v>18</v>
      </c>
      <c r="E4763" t="s">
        <v>30</v>
      </c>
      <c r="F4763" s="21">
        <v>45212</v>
      </c>
      <c r="G4763" s="21">
        <v>45392</v>
      </c>
      <c r="H4763" t="s">
        <v>12</v>
      </c>
    </row>
    <row r="4764" spans="1:8">
      <c r="A4764">
        <v>14763</v>
      </c>
      <c r="B4764" t="s">
        <v>2886</v>
      </c>
      <c r="C4764" t="s">
        <v>28</v>
      </c>
      <c r="D4764" t="s">
        <v>18</v>
      </c>
      <c r="E4764" t="s">
        <v>35</v>
      </c>
      <c r="F4764" s="21">
        <v>45626</v>
      </c>
      <c r="G4764" s="21">
        <v>45806</v>
      </c>
      <c r="H4764" t="s">
        <v>12</v>
      </c>
    </row>
    <row r="4765" spans="1:8">
      <c r="A4765">
        <v>14764</v>
      </c>
      <c r="B4765" t="s">
        <v>3827</v>
      </c>
      <c r="C4765" t="s">
        <v>9</v>
      </c>
      <c r="D4765" t="s">
        <v>10</v>
      </c>
      <c r="E4765" t="s">
        <v>11</v>
      </c>
      <c r="F4765" s="21">
        <v>45575</v>
      </c>
      <c r="G4765" s="21">
        <v>45940</v>
      </c>
      <c r="H4765" t="s">
        <v>12</v>
      </c>
    </row>
    <row r="4766" spans="1:8">
      <c r="A4766">
        <v>14765</v>
      </c>
      <c r="B4766" t="s">
        <v>122</v>
      </c>
      <c r="C4766" t="s">
        <v>9</v>
      </c>
      <c r="D4766" t="s">
        <v>18</v>
      </c>
      <c r="E4766" t="s">
        <v>22</v>
      </c>
      <c r="F4766" s="21">
        <v>45330</v>
      </c>
      <c r="G4766" s="21">
        <v>45510</v>
      </c>
      <c r="H4766" t="s">
        <v>12</v>
      </c>
    </row>
    <row r="4767" spans="1:8">
      <c r="A4767">
        <v>14766</v>
      </c>
      <c r="B4767" t="s">
        <v>3134</v>
      </c>
      <c r="C4767" t="s">
        <v>28</v>
      </c>
      <c r="D4767" t="s">
        <v>26</v>
      </c>
      <c r="E4767" t="s">
        <v>11</v>
      </c>
      <c r="F4767" s="21">
        <v>45067</v>
      </c>
      <c r="G4767" s="21">
        <v>45797</v>
      </c>
      <c r="H4767" t="s">
        <v>12</v>
      </c>
    </row>
    <row r="4768" spans="1:8">
      <c r="A4768">
        <v>14767</v>
      </c>
      <c r="B4768" t="s">
        <v>3828</v>
      </c>
      <c r="C4768" t="s">
        <v>28</v>
      </c>
      <c r="D4768" t="s">
        <v>26</v>
      </c>
      <c r="E4768" t="s">
        <v>30</v>
      </c>
      <c r="F4768" s="21">
        <v>45512</v>
      </c>
      <c r="G4768" s="21">
        <v>45877</v>
      </c>
      <c r="H4768" t="s">
        <v>12</v>
      </c>
    </row>
    <row r="4769" spans="1:8">
      <c r="A4769">
        <v>14768</v>
      </c>
      <c r="B4769" t="s">
        <v>3829</v>
      </c>
      <c r="C4769" t="s">
        <v>14</v>
      </c>
      <c r="D4769" t="s">
        <v>10</v>
      </c>
      <c r="E4769" t="s">
        <v>22</v>
      </c>
      <c r="F4769" s="21">
        <v>44930</v>
      </c>
      <c r="G4769" s="21">
        <v>45295</v>
      </c>
      <c r="H4769" t="s">
        <v>12</v>
      </c>
    </row>
    <row r="4770" spans="1:8">
      <c r="A4770">
        <v>14769</v>
      </c>
      <c r="B4770" t="s">
        <v>2269</v>
      </c>
      <c r="C4770" t="s">
        <v>9</v>
      </c>
      <c r="D4770" t="s">
        <v>26</v>
      </c>
      <c r="E4770" t="s">
        <v>16</v>
      </c>
      <c r="F4770" s="21">
        <v>45284</v>
      </c>
      <c r="G4770" s="21">
        <v>46014</v>
      </c>
      <c r="H4770" t="s">
        <v>12</v>
      </c>
    </row>
    <row r="4771" spans="1:8">
      <c r="A4771">
        <v>14770</v>
      </c>
      <c r="B4771" t="s">
        <v>3830</v>
      </c>
      <c r="C4771" t="s">
        <v>14</v>
      </c>
      <c r="D4771" t="s">
        <v>18</v>
      </c>
      <c r="E4771" t="s">
        <v>16</v>
      </c>
      <c r="F4771" s="21">
        <v>45554</v>
      </c>
      <c r="G4771" s="21">
        <v>45919</v>
      </c>
      <c r="H4771" t="s">
        <v>12</v>
      </c>
    </row>
    <row r="4772" spans="1:8">
      <c r="A4772">
        <v>14771</v>
      </c>
      <c r="B4772" t="s">
        <v>3831</v>
      </c>
      <c r="C4772" t="s">
        <v>28</v>
      </c>
      <c r="D4772" t="s">
        <v>38</v>
      </c>
      <c r="E4772" t="s">
        <v>35</v>
      </c>
      <c r="F4772" s="21">
        <v>45442</v>
      </c>
      <c r="G4772" s="21">
        <v>45807</v>
      </c>
      <c r="H4772" t="s">
        <v>12</v>
      </c>
    </row>
    <row r="4773" spans="1:8">
      <c r="A4773">
        <v>14772</v>
      </c>
      <c r="B4773" t="s">
        <v>3832</v>
      </c>
      <c r="C4773" t="s">
        <v>28</v>
      </c>
      <c r="D4773" t="s">
        <v>15</v>
      </c>
      <c r="E4773" t="s">
        <v>16</v>
      </c>
      <c r="F4773" s="21">
        <v>45242</v>
      </c>
      <c r="G4773" s="21">
        <v>45422</v>
      </c>
      <c r="H4773" t="s">
        <v>12</v>
      </c>
    </row>
    <row r="4774" spans="1:8">
      <c r="A4774">
        <v>14773</v>
      </c>
      <c r="B4774" t="s">
        <v>3833</v>
      </c>
      <c r="C4774" t="s">
        <v>28</v>
      </c>
      <c r="D4774" t="s">
        <v>18</v>
      </c>
      <c r="E4774" t="s">
        <v>22</v>
      </c>
      <c r="F4774" s="21">
        <v>45344</v>
      </c>
      <c r="G4774" s="21">
        <v>46074</v>
      </c>
      <c r="H4774" t="s">
        <v>19</v>
      </c>
    </row>
    <row r="4775" spans="1:8">
      <c r="A4775">
        <v>14774</v>
      </c>
      <c r="B4775" t="s">
        <v>234</v>
      </c>
      <c r="C4775" t="s">
        <v>14</v>
      </c>
      <c r="D4775" t="s">
        <v>26</v>
      </c>
      <c r="E4775" t="s">
        <v>16</v>
      </c>
      <c r="F4775" s="21">
        <v>45342</v>
      </c>
      <c r="G4775" s="21">
        <v>45707</v>
      </c>
      <c r="H4775" t="s">
        <v>12</v>
      </c>
    </row>
    <row r="4776" spans="1:8">
      <c r="A4776">
        <v>14775</v>
      </c>
      <c r="B4776" t="s">
        <v>839</v>
      </c>
      <c r="C4776" t="s">
        <v>14</v>
      </c>
      <c r="D4776" t="s">
        <v>26</v>
      </c>
      <c r="E4776" t="s">
        <v>35</v>
      </c>
      <c r="F4776" s="21">
        <v>45434</v>
      </c>
      <c r="G4776" s="21">
        <v>45799</v>
      </c>
      <c r="H4776" t="s">
        <v>12</v>
      </c>
    </row>
    <row r="4777" spans="1:8">
      <c r="A4777">
        <v>14776</v>
      </c>
      <c r="B4777" t="s">
        <v>3834</v>
      </c>
      <c r="C4777" t="s">
        <v>14</v>
      </c>
      <c r="D4777" t="s">
        <v>15</v>
      </c>
      <c r="E4777" t="s">
        <v>35</v>
      </c>
      <c r="F4777" s="21">
        <v>45148</v>
      </c>
      <c r="G4777" s="21">
        <v>45513</v>
      </c>
      <c r="H4777" t="s">
        <v>12</v>
      </c>
    </row>
    <row r="4778" spans="1:8">
      <c r="A4778">
        <v>14777</v>
      </c>
      <c r="B4778" t="s">
        <v>2670</v>
      </c>
      <c r="C4778" t="s">
        <v>55</v>
      </c>
      <c r="D4778" t="s">
        <v>15</v>
      </c>
      <c r="E4778" t="s">
        <v>35</v>
      </c>
      <c r="F4778" s="21">
        <v>45607</v>
      </c>
      <c r="G4778" s="21">
        <v>46337</v>
      </c>
      <c r="H4778" t="s">
        <v>19</v>
      </c>
    </row>
    <row r="4779" spans="1:8">
      <c r="A4779">
        <v>14778</v>
      </c>
      <c r="B4779" t="s">
        <v>3835</v>
      </c>
      <c r="C4779" t="s">
        <v>9</v>
      </c>
      <c r="D4779" t="s">
        <v>38</v>
      </c>
      <c r="E4779" t="s">
        <v>11</v>
      </c>
      <c r="F4779" s="21">
        <v>45397</v>
      </c>
      <c r="G4779" s="21">
        <v>45762</v>
      </c>
      <c r="H4779" t="s">
        <v>12</v>
      </c>
    </row>
    <row r="4780" spans="1:8">
      <c r="A4780">
        <v>14779</v>
      </c>
      <c r="B4780" t="s">
        <v>2068</v>
      </c>
      <c r="C4780" t="s">
        <v>21</v>
      </c>
      <c r="D4780" t="s">
        <v>18</v>
      </c>
      <c r="E4780" t="s">
        <v>22</v>
      </c>
      <c r="F4780" s="21">
        <v>45369</v>
      </c>
      <c r="G4780" s="21">
        <v>45734</v>
      </c>
      <c r="H4780" t="s">
        <v>12</v>
      </c>
    </row>
    <row r="4781" spans="1:8">
      <c r="A4781">
        <v>14780</v>
      </c>
      <c r="B4781" t="s">
        <v>1569</v>
      </c>
      <c r="C4781" t="s">
        <v>14</v>
      </c>
      <c r="D4781" t="s">
        <v>15</v>
      </c>
      <c r="E4781" t="s">
        <v>16</v>
      </c>
      <c r="F4781" s="21">
        <v>45510</v>
      </c>
      <c r="G4781" s="21">
        <v>46240</v>
      </c>
      <c r="H4781" t="s">
        <v>19</v>
      </c>
    </row>
    <row r="4782" spans="1:8">
      <c r="A4782">
        <v>14781</v>
      </c>
      <c r="B4782" t="s">
        <v>3836</v>
      </c>
      <c r="C4782" t="s">
        <v>55</v>
      </c>
      <c r="D4782" t="s">
        <v>38</v>
      </c>
      <c r="E4782" t="s">
        <v>16</v>
      </c>
      <c r="F4782" s="21">
        <v>45331</v>
      </c>
      <c r="G4782" s="21">
        <v>45696</v>
      </c>
      <c r="H4782" t="s">
        <v>12</v>
      </c>
    </row>
    <row r="4783" spans="1:8">
      <c r="A4783">
        <v>14782</v>
      </c>
      <c r="B4783" t="s">
        <v>3837</v>
      </c>
      <c r="C4783" t="s">
        <v>28</v>
      </c>
      <c r="D4783" t="s">
        <v>15</v>
      </c>
      <c r="E4783" t="s">
        <v>35</v>
      </c>
      <c r="F4783" s="21">
        <v>45550</v>
      </c>
      <c r="G4783" s="21">
        <v>45730</v>
      </c>
      <c r="H4783" t="s">
        <v>12</v>
      </c>
    </row>
    <row r="4784" spans="1:8">
      <c r="A4784">
        <v>14783</v>
      </c>
      <c r="B4784" t="s">
        <v>3838</v>
      </c>
      <c r="C4784" t="s">
        <v>28</v>
      </c>
      <c r="D4784" t="s">
        <v>15</v>
      </c>
      <c r="E4784" t="s">
        <v>11</v>
      </c>
      <c r="F4784" s="21">
        <v>45252</v>
      </c>
      <c r="G4784" s="21">
        <v>45982</v>
      </c>
      <c r="H4784" t="s">
        <v>12</v>
      </c>
    </row>
    <row r="4785" spans="1:8">
      <c r="A4785">
        <v>14784</v>
      </c>
      <c r="B4785" t="s">
        <v>1647</v>
      </c>
      <c r="C4785" t="s">
        <v>21</v>
      </c>
      <c r="D4785" t="s">
        <v>10</v>
      </c>
      <c r="E4785" t="s">
        <v>30</v>
      </c>
      <c r="F4785" s="21">
        <v>45564</v>
      </c>
      <c r="G4785" s="21">
        <v>45929</v>
      </c>
      <c r="H4785" t="s">
        <v>12</v>
      </c>
    </row>
    <row r="4786" spans="1:8">
      <c r="A4786">
        <v>14785</v>
      </c>
      <c r="B4786" t="s">
        <v>3839</v>
      </c>
      <c r="C4786" t="s">
        <v>21</v>
      </c>
      <c r="D4786" t="s">
        <v>38</v>
      </c>
      <c r="E4786" t="s">
        <v>30</v>
      </c>
      <c r="F4786" s="21">
        <v>45544</v>
      </c>
      <c r="G4786" s="21">
        <v>45909</v>
      </c>
      <c r="H4786" t="s">
        <v>12</v>
      </c>
    </row>
    <row r="4787" spans="1:8">
      <c r="A4787">
        <v>14786</v>
      </c>
      <c r="B4787" t="s">
        <v>3840</v>
      </c>
      <c r="C4787" t="s">
        <v>9</v>
      </c>
      <c r="D4787" t="s">
        <v>15</v>
      </c>
      <c r="E4787" t="s">
        <v>11</v>
      </c>
      <c r="F4787" s="21">
        <v>45497</v>
      </c>
      <c r="G4787" s="21">
        <v>45862</v>
      </c>
      <c r="H4787" t="s">
        <v>12</v>
      </c>
    </row>
    <row r="4788" spans="1:8">
      <c r="A4788">
        <v>14787</v>
      </c>
      <c r="B4788" t="s">
        <v>3841</v>
      </c>
      <c r="C4788" t="s">
        <v>9</v>
      </c>
      <c r="D4788" t="s">
        <v>10</v>
      </c>
      <c r="E4788" t="s">
        <v>16</v>
      </c>
      <c r="F4788" s="21">
        <v>45001</v>
      </c>
      <c r="G4788" s="21">
        <v>45731</v>
      </c>
      <c r="H4788" t="s">
        <v>12</v>
      </c>
    </row>
    <row r="4789" spans="1:8">
      <c r="A4789">
        <v>14788</v>
      </c>
      <c r="B4789" t="s">
        <v>3842</v>
      </c>
      <c r="C4789" t="s">
        <v>9</v>
      </c>
      <c r="D4789" t="s">
        <v>38</v>
      </c>
      <c r="E4789" t="s">
        <v>16</v>
      </c>
      <c r="F4789" s="21">
        <v>45323</v>
      </c>
      <c r="G4789" s="21">
        <v>45688</v>
      </c>
      <c r="H4789" t="s">
        <v>12</v>
      </c>
    </row>
    <row r="4790" spans="1:8">
      <c r="A4790">
        <v>14789</v>
      </c>
      <c r="B4790" t="s">
        <v>3843</v>
      </c>
      <c r="C4790" t="s">
        <v>28</v>
      </c>
      <c r="D4790" t="s">
        <v>18</v>
      </c>
      <c r="E4790" t="s">
        <v>35</v>
      </c>
      <c r="F4790" s="21">
        <v>44998</v>
      </c>
      <c r="G4790" s="21">
        <v>45178</v>
      </c>
      <c r="H4790" t="s">
        <v>12</v>
      </c>
    </row>
    <row r="4791" spans="1:8">
      <c r="A4791">
        <v>14790</v>
      </c>
      <c r="B4791" t="s">
        <v>3844</v>
      </c>
      <c r="C4791" t="s">
        <v>55</v>
      </c>
      <c r="D4791" t="s">
        <v>10</v>
      </c>
      <c r="E4791" t="s">
        <v>16</v>
      </c>
      <c r="F4791" s="21">
        <v>45474</v>
      </c>
      <c r="G4791" s="21">
        <v>46204</v>
      </c>
      <c r="H4791" t="s">
        <v>19</v>
      </c>
    </row>
    <row r="4792" spans="1:8">
      <c r="A4792">
        <v>14791</v>
      </c>
      <c r="B4792" t="s">
        <v>3845</v>
      </c>
      <c r="C4792" t="s">
        <v>14</v>
      </c>
      <c r="D4792" t="s">
        <v>26</v>
      </c>
      <c r="E4792" t="s">
        <v>30</v>
      </c>
      <c r="F4792" s="21">
        <v>45465</v>
      </c>
      <c r="G4792" s="21">
        <v>45830</v>
      </c>
      <c r="H4792" t="s">
        <v>12</v>
      </c>
    </row>
    <row r="4793" spans="1:8">
      <c r="A4793">
        <v>14792</v>
      </c>
      <c r="B4793" t="s">
        <v>1526</v>
      </c>
      <c r="C4793" t="s">
        <v>14</v>
      </c>
      <c r="D4793" t="s">
        <v>10</v>
      </c>
      <c r="E4793" t="s">
        <v>16</v>
      </c>
      <c r="F4793" s="21">
        <v>44931</v>
      </c>
      <c r="G4793" s="21">
        <v>45661</v>
      </c>
      <c r="H4793" t="s">
        <v>12</v>
      </c>
    </row>
    <row r="4794" spans="1:8">
      <c r="A4794">
        <v>14793</v>
      </c>
      <c r="B4794" t="s">
        <v>1189</v>
      </c>
      <c r="C4794" t="s">
        <v>25</v>
      </c>
      <c r="D4794" t="s">
        <v>10</v>
      </c>
      <c r="E4794" t="s">
        <v>35</v>
      </c>
      <c r="F4794" s="21">
        <v>45580</v>
      </c>
      <c r="G4794" s="21">
        <v>45760</v>
      </c>
      <c r="H4794" t="s">
        <v>12</v>
      </c>
    </row>
    <row r="4795" spans="1:8">
      <c r="A4795">
        <v>14794</v>
      </c>
      <c r="B4795" t="s">
        <v>3846</v>
      </c>
      <c r="C4795" t="s">
        <v>28</v>
      </c>
      <c r="D4795" t="s">
        <v>38</v>
      </c>
      <c r="E4795" t="s">
        <v>30</v>
      </c>
      <c r="F4795" s="21">
        <v>45581</v>
      </c>
      <c r="G4795" s="21">
        <v>45946</v>
      </c>
      <c r="H4795" t="s">
        <v>12</v>
      </c>
    </row>
    <row r="4796" spans="1:8">
      <c r="A4796">
        <v>14795</v>
      </c>
      <c r="B4796" t="s">
        <v>3847</v>
      </c>
      <c r="C4796" t="s">
        <v>14</v>
      </c>
      <c r="D4796" t="s">
        <v>26</v>
      </c>
      <c r="E4796" t="s">
        <v>11</v>
      </c>
      <c r="F4796" s="21">
        <v>45530</v>
      </c>
      <c r="G4796" s="21">
        <v>45710</v>
      </c>
      <c r="H4796" t="s">
        <v>12</v>
      </c>
    </row>
    <row r="4797" spans="1:8">
      <c r="A4797">
        <v>14796</v>
      </c>
      <c r="B4797" t="s">
        <v>807</v>
      </c>
      <c r="C4797" t="s">
        <v>9</v>
      </c>
      <c r="D4797" t="s">
        <v>18</v>
      </c>
      <c r="E4797" t="s">
        <v>30</v>
      </c>
      <c r="F4797" s="21">
        <v>45575</v>
      </c>
      <c r="G4797" s="21">
        <v>45755</v>
      </c>
      <c r="H4797" t="s">
        <v>12</v>
      </c>
    </row>
    <row r="4798" spans="1:8">
      <c r="A4798">
        <v>14797</v>
      </c>
      <c r="B4798" t="s">
        <v>3848</v>
      </c>
      <c r="C4798" t="s">
        <v>55</v>
      </c>
      <c r="D4798" t="s">
        <v>26</v>
      </c>
      <c r="E4798" t="s">
        <v>22</v>
      </c>
      <c r="F4798" s="21">
        <v>45208</v>
      </c>
      <c r="G4798" s="21">
        <v>45388</v>
      </c>
      <c r="H4798" t="s">
        <v>12</v>
      </c>
    </row>
    <row r="4799" spans="1:8">
      <c r="A4799">
        <v>14798</v>
      </c>
      <c r="B4799" t="s">
        <v>3693</v>
      </c>
      <c r="C4799" t="s">
        <v>55</v>
      </c>
      <c r="D4799" t="s">
        <v>15</v>
      </c>
      <c r="E4799" t="s">
        <v>30</v>
      </c>
      <c r="F4799" s="21">
        <v>45079</v>
      </c>
      <c r="G4799" s="21">
        <v>45259</v>
      </c>
      <c r="H4799" t="s">
        <v>12</v>
      </c>
    </row>
    <row r="4800" spans="1:8">
      <c r="A4800">
        <v>14799</v>
      </c>
      <c r="B4800" t="s">
        <v>3849</v>
      </c>
      <c r="C4800" t="s">
        <v>21</v>
      </c>
      <c r="D4800" t="s">
        <v>38</v>
      </c>
      <c r="E4800" t="s">
        <v>35</v>
      </c>
      <c r="F4800" s="21">
        <v>45142</v>
      </c>
      <c r="G4800" s="21">
        <v>45322</v>
      </c>
      <c r="H4800" t="s">
        <v>12</v>
      </c>
    </row>
    <row r="4801" spans="1:8">
      <c r="A4801">
        <v>14800</v>
      </c>
      <c r="B4801" t="s">
        <v>1442</v>
      </c>
      <c r="C4801" t="s">
        <v>9</v>
      </c>
      <c r="D4801" t="s">
        <v>38</v>
      </c>
      <c r="E4801" t="s">
        <v>11</v>
      </c>
      <c r="F4801" s="21">
        <v>44969</v>
      </c>
      <c r="G4801" s="21">
        <v>45149</v>
      </c>
      <c r="H4801" t="s">
        <v>12</v>
      </c>
    </row>
    <row r="4802" spans="1:8">
      <c r="A4802">
        <v>14801</v>
      </c>
      <c r="B4802" t="s">
        <v>3850</v>
      </c>
      <c r="C4802" t="s">
        <v>14</v>
      </c>
      <c r="D4802" t="s">
        <v>18</v>
      </c>
      <c r="E4802" t="s">
        <v>16</v>
      </c>
      <c r="F4802" s="21">
        <v>45066</v>
      </c>
      <c r="G4802" s="21">
        <v>45431</v>
      </c>
      <c r="H4802" t="s">
        <v>12</v>
      </c>
    </row>
    <row r="4803" spans="1:8">
      <c r="A4803">
        <v>14802</v>
      </c>
      <c r="B4803" t="s">
        <v>3851</v>
      </c>
      <c r="C4803" t="s">
        <v>55</v>
      </c>
      <c r="D4803" t="s">
        <v>38</v>
      </c>
      <c r="E4803" t="s">
        <v>11</v>
      </c>
      <c r="F4803" s="21">
        <v>45192</v>
      </c>
      <c r="G4803" s="21">
        <v>45922</v>
      </c>
      <c r="H4803" t="s">
        <v>12</v>
      </c>
    </row>
    <row r="4804" spans="1:8">
      <c r="A4804">
        <v>14803</v>
      </c>
      <c r="B4804" t="s">
        <v>1217</v>
      </c>
      <c r="C4804" t="s">
        <v>55</v>
      </c>
      <c r="D4804" t="s">
        <v>10</v>
      </c>
      <c r="E4804" t="s">
        <v>11</v>
      </c>
      <c r="F4804" s="21">
        <v>45407</v>
      </c>
      <c r="G4804" s="21">
        <v>46137</v>
      </c>
      <c r="H4804" t="s">
        <v>19</v>
      </c>
    </row>
    <row r="4805" spans="1:8">
      <c r="A4805">
        <v>14804</v>
      </c>
      <c r="B4805" t="s">
        <v>3852</v>
      </c>
      <c r="C4805" t="s">
        <v>9</v>
      </c>
      <c r="D4805" t="s">
        <v>10</v>
      </c>
      <c r="E4805" t="s">
        <v>22</v>
      </c>
      <c r="F4805" s="21">
        <v>45021</v>
      </c>
      <c r="G4805" s="21">
        <v>45751</v>
      </c>
      <c r="H4805" t="s">
        <v>12</v>
      </c>
    </row>
    <row r="4806" spans="1:8">
      <c r="A4806">
        <v>14805</v>
      </c>
      <c r="B4806" t="s">
        <v>2101</v>
      </c>
      <c r="C4806" t="s">
        <v>25</v>
      </c>
      <c r="D4806" t="s">
        <v>38</v>
      </c>
      <c r="E4806" t="s">
        <v>35</v>
      </c>
      <c r="F4806" s="21">
        <v>45303</v>
      </c>
      <c r="G4806" s="21">
        <v>45668</v>
      </c>
      <c r="H4806" t="s">
        <v>12</v>
      </c>
    </row>
    <row r="4807" spans="1:8">
      <c r="A4807">
        <v>14806</v>
      </c>
      <c r="B4807" t="s">
        <v>3853</v>
      </c>
      <c r="C4807" t="s">
        <v>25</v>
      </c>
      <c r="D4807" t="s">
        <v>26</v>
      </c>
      <c r="E4807" t="s">
        <v>22</v>
      </c>
      <c r="F4807" s="21">
        <v>45482</v>
      </c>
      <c r="G4807" s="21">
        <v>45847</v>
      </c>
      <c r="H4807" t="s">
        <v>12</v>
      </c>
    </row>
    <row r="4808" spans="1:8">
      <c r="A4808">
        <v>14807</v>
      </c>
      <c r="B4808" t="s">
        <v>3854</v>
      </c>
      <c r="C4808" t="s">
        <v>25</v>
      </c>
      <c r="D4808" t="s">
        <v>10</v>
      </c>
      <c r="E4808" t="s">
        <v>30</v>
      </c>
      <c r="F4808" s="21">
        <v>45308</v>
      </c>
      <c r="G4808" s="21">
        <v>45488</v>
      </c>
      <c r="H4808" t="s">
        <v>12</v>
      </c>
    </row>
    <row r="4809" spans="1:8">
      <c r="A4809">
        <v>14808</v>
      </c>
      <c r="B4809" t="s">
        <v>3855</v>
      </c>
      <c r="C4809" t="s">
        <v>14</v>
      </c>
      <c r="D4809" t="s">
        <v>26</v>
      </c>
      <c r="E4809" t="s">
        <v>30</v>
      </c>
      <c r="F4809" s="21">
        <v>45316</v>
      </c>
      <c r="G4809" s="21">
        <v>46046</v>
      </c>
      <c r="H4809" t="s">
        <v>19</v>
      </c>
    </row>
    <row r="4810" spans="1:8">
      <c r="A4810">
        <v>14809</v>
      </c>
      <c r="B4810" t="s">
        <v>3856</v>
      </c>
      <c r="C4810" t="s">
        <v>28</v>
      </c>
      <c r="D4810" t="s">
        <v>38</v>
      </c>
      <c r="E4810" t="s">
        <v>30</v>
      </c>
      <c r="F4810" s="21">
        <v>45453</v>
      </c>
      <c r="G4810" s="21">
        <v>45633</v>
      </c>
      <c r="H4810" t="s">
        <v>12</v>
      </c>
    </row>
    <row r="4811" spans="1:8">
      <c r="A4811">
        <v>14810</v>
      </c>
      <c r="B4811" t="s">
        <v>3493</v>
      </c>
      <c r="C4811" t="s">
        <v>28</v>
      </c>
      <c r="D4811" t="s">
        <v>18</v>
      </c>
      <c r="E4811" t="s">
        <v>30</v>
      </c>
      <c r="F4811" s="21">
        <v>45502</v>
      </c>
      <c r="G4811" s="21">
        <v>46232</v>
      </c>
      <c r="H4811" t="s">
        <v>19</v>
      </c>
    </row>
    <row r="4812" spans="1:8">
      <c r="A4812">
        <v>14811</v>
      </c>
      <c r="B4812" t="s">
        <v>3857</v>
      </c>
      <c r="C4812" t="s">
        <v>14</v>
      </c>
      <c r="D4812" t="s">
        <v>10</v>
      </c>
      <c r="E4812" t="s">
        <v>35</v>
      </c>
      <c r="F4812" s="21">
        <v>45366</v>
      </c>
      <c r="G4812" s="21">
        <v>46096</v>
      </c>
      <c r="H4812" t="s">
        <v>19</v>
      </c>
    </row>
    <row r="4813" spans="1:8">
      <c r="A4813">
        <v>14812</v>
      </c>
      <c r="B4813" t="s">
        <v>904</v>
      </c>
      <c r="C4813" t="s">
        <v>55</v>
      </c>
      <c r="D4813" t="s">
        <v>18</v>
      </c>
      <c r="E4813" t="s">
        <v>22</v>
      </c>
      <c r="F4813" s="21">
        <v>45328</v>
      </c>
      <c r="G4813" s="21">
        <v>45693</v>
      </c>
      <c r="H4813" t="s">
        <v>12</v>
      </c>
    </row>
    <row r="4814" spans="1:8">
      <c r="A4814">
        <v>14813</v>
      </c>
      <c r="B4814" t="s">
        <v>1695</v>
      </c>
      <c r="C4814" t="s">
        <v>21</v>
      </c>
      <c r="D4814" t="s">
        <v>18</v>
      </c>
      <c r="E4814" t="s">
        <v>16</v>
      </c>
      <c r="F4814" s="21">
        <v>45605</v>
      </c>
      <c r="G4814" s="21">
        <v>45970</v>
      </c>
      <c r="H4814" t="s">
        <v>12</v>
      </c>
    </row>
    <row r="4815" spans="1:8">
      <c r="A4815">
        <v>14814</v>
      </c>
      <c r="B4815" t="s">
        <v>327</v>
      </c>
      <c r="C4815" t="s">
        <v>28</v>
      </c>
      <c r="D4815" t="s">
        <v>38</v>
      </c>
      <c r="E4815" t="s">
        <v>16</v>
      </c>
      <c r="F4815" s="21">
        <v>45447</v>
      </c>
      <c r="G4815" s="21">
        <v>46177</v>
      </c>
      <c r="H4815" t="s">
        <v>19</v>
      </c>
    </row>
    <row r="4816" spans="1:8">
      <c r="A4816">
        <v>14815</v>
      </c>
      <c r="B4816" t="s">
        <v>897</v>
      </c>
      <c r="C4816" t="s">
        <v>21</v>
      </c>
      <c r="D4816" t="s">
        <v>38</v>
      </c>
      <c r="E4816" t="s">
        <v>35</v>
      </c>
      <c r="F4816" s="21">
        <v>45501</v>
      </c>
      <c r="G4816" s="21">
        <v>45681</v>
      </c>
      <c r="H4816" t="s">
        <v>12</v>
      </c>
    </row>
    <row r="4817" spans="1:8">
      <c r="A4817">
        <v>14816</v>
      </c>
      <c r="B4817" t="s">
        <v>3858</v>
      </c>
      <c r="C4817" t="s">
        <v>25</v>
      </c>
      <c r="D4817" t="s">
        <v>18</v>
      </c>
      <c r="E4817" t="s">
        <v>22</v>
      </c>
      <c r="F4817" s="21">
        <v>45538</v>
      </c>
      <c r="G4817" s="21">
        <v>46268</v>
      </c>
      <c r="H4817" t="s">
        <v>19</v>
      </c>
    </row>
    <row r="4818" spans="1:8">
      <c r="A4818">
        <v>14817</v>
      </c>
      <c r="B4818" t="s">
        <v>3859</v>
      </c>
      <c r="C4818" t="s">
        <v>9</v>
      </c>
      <c r="D4818" t="s">
        <v>10</v>
      </c>
      <c r="E4818" t="s">
        <v>16</v>
      </c>
      <c r="F4818" s="21">
        <v>45239</v>
      </c>
      <c r="G4818" s="21">
        <v>45604</v>
      </c>
      <c r="H4818" t="s">
        <v>12</v>
      </c>
    </row>
    <row r="4819" spans="1:8">
      <c r="A4819">
        <v>14818</v>
      </c>
      <c r="B4819" t="s">
        <v>2709</v>
      </c>
      <c r="C4819" t="s">
        <v>25</v>
      </c>
      <c r="D4819" t="s">
        <v>26</v>
      </c>
      <c r="E4819" t="s">
        <v>35</v>
      </c>
      <c r="F4819" s="21">
        <v>45106</v>
      </c>
      <c r="G4819" s="21">
        <v>45836</v>
      </c>
      <c r="H4819" t="s">
        <v>12</v>
      </c>
    </row>
    <row r="4820" spans="1:8">
      <c r="A4820">
        <v>14819</v>
      </c>
      <c r="B4820" t="s">
        <v>3770</v>
      </c>
      <c r="C4820" t="s">
        <v>55</v>
      </c>
      <c r="D4820" t="s">
        <v>18</v>
      </c>
      <c r="E4820" t="s">
        <v>16</v>
      </c>
      <c r="F4820" s="21">
        <v>44979</v>
      </c>
      <c r="G4820" s="21">
        <v>45344</v>
      </c>
      <c r="H4820" t="s">
        <v>12</v>
      </c>
    </row>
    <row r="4821" spans="1:8">
      <c r="A4821">
        <v>14820</v>
      </c>
      <c r="B4821" t="s">
        <v>3860</v>
      </c>
      <c r="C4821" t="s">
        <v>21</v>
      </c>
      <c r="D4821" t="s">
        <v>15</v>
      </c>
      <c r="E4821" t="s">
        <v>11</v>
      </c>
      <c r="F4821" s="21">
        <v>45507</v>
      </c>
      <c r="G4821" s="21">
        <v>45687</v>
      </c>
      <c r="H4821" t="s">
        <v>12</v>
      </c>
    </row>
    <row r="4822" spans="1:8">
      <c r="A4822">
        <v>14821</v>
      </c>
      <c r="B4822" t="s">
        <v>3861</v>
      </c>
      <c r="C4822" t="s">
        <v>55</v>
      </c>
      <c r="D4822" t="s">
        <v>18</v>
      </c>
      <c r="E4822" t="s">
        <v>22</v>
      </c>
      <c r="F4822" s="21">
        <v>45072</v>
      </c>
      <c r="G4822" s="21">
        <v>45802</v>
      </c>
      <c r="H4822" t="s">
        <v>12</v>
      </c>
    </row>
    <row r="4823" spans="1:8">
      <c r="A4823">
        <v>14822</v>
      </c>
      <c r="B4823" t="s">
        <v>3630</v>
      </c>
      <c r="C4823" t="s">
        <v>14</v>
      </c>
      <c r="D4823" t="s">
        <v>10</v>
      </c>
      <c r="E4823" t="s">
        <v>16</v>
      </c>
      <c r="F4823" s="21">
        <v>45174</v>
      </c>
      <c r="G4823" s="21">
        <v>45904</v>
      </c>
      <c r="H4823" t="s">
        <v>12</v>
      </c>
    </row>
    <row r="4824" spans="1:8">
      <c r="A4824">
        <v>14823</v>
      </c>
      <c r="B4824" t="s">
        <v>3862</v>
      </c>
      <c r="C4824" t="s">
        <v>9</v>
      </c>
      <c r="D4824" t="s">
        <v>38</v>
      </c>
      <c r="E4824" t="s">
        <v>11</v>
      </c>
      <c r="F4824" s="21">
        <v>45270</v>
      </c>
      <c r="G4824" s="21">
        <v>46000</v>
      </c>
      <c r="H4824" t="s">
        <v>12</v>
      </c>
    </row>
    <row r="4825" spans="1:8">
      <c r="A4825">
        <v>14824</v>
      </c>
      <c r="B4825" t="s">
        <v>3863</v>
      </c>
      <c r="C4825" t="s">
        <v>25</v>
      </c>
      <c r="D4825" t="s">
        <v>26</v>
      </c>
      <c r="E4825" t="s">
        <v>11</v>
      </c>
      <c r="F4825" s="21">
        <v>45578</v>
      </c>
      <c r="G4825" s="21">
        <v>45758</v>
      </c>
      <c r="H4825" t="s">
        <v>12</v>
      </c>
    </row>
    <row r="4826" spans="1:8">
      <c r="A4826">
        <v>14825</v>
      </c>
      <c r="B4826" t="s">
        <v>3372</v>
      </c>
      <c r="C4826" t="s">
        <v>9</v>
      </c>
      <c r="D4826" t="s">
        <v>18</v>
      </c>
      <c r="E4826" t="s">
        <v>35</v>
      </c>
      <c r="F4826" s="21">
        <v>45023</v>
      </c>
      <c r="G4826" s="21">
        <v>45388</v>
      </c>
      <c r="H4826" t="s">
        <v>12</v>
      </c>
    </row>
    <row r="4827" spans="1:8">
      <c r="A4827">
        <v>14826</v>
      </c>
      <c r="B4827" t="s">
        <v>2195</v>
      </c>
      <c r="C4827" t="s">
        <v>21</v>
      </c>
      <c r="D4827" t="s">
        <v>26</v>
      </c>
      <c r="E4827" t="s">
        <v>11</v>
      </c>
      <c r="F4827" s="21">
        <v>45402</v>
      </c>
      <c r="G4827" s="21">
        <v>46132</v>
      </c>
      <c r="H4827" t="s">
        <v>19</v>
      </c>
    </row>
    <row r="4828" spans="1:8">
      <c r="A4828">
        <v>14827</v>
      </c>
      <c r="B4828" t="s">
        <v>3864</v>
      </c>
      <c r="C4828" t="s">
        <v>21</v>
      </c>
      <c r="D4828" t="s">
        <v>38</v>
      </c>
      <c r="E4828" t="s">
        <v>35</v>
      </c>
      <c r="F4828" s="21">
        <v>45265</v>
      </c>
      <c r="G4828" s="21">
        <v>45445</v>
      </c>
      <c r="H4828" t="s">
        <v>12</v>
      </c>
    </row>
    <row r="4829" spans="1:8">
      <c r="A4829">
        <v>14828</v>
      </c>
      <c r="B4829" t="s">
        <v>3865</v>
      </c>
      <c r="C4829" t="s">
        <v>9</v>
      </c>
      <c r="D4829" t="s">
        <v>18</v>
      </c>
      <c r="E4829" t="s">
        <v>11</v>
      </c>
      <c r="F4829" s="21">
        <v>45599</v>
      </c>
      <c r="G4829" s="21">
        <v>45964</v>
      </c>
      <c r="H4829" t="s">
        <v>12</v>
      </c>
    </row>
    <row r="4830" spans="1:8">
      <c r="A4830">
        <v>14829</v>
      </c>
      <c r="B4830" t="s">
        <v>3866</v>
      </c>
      <c r="C4830" t="s">
        <v>25</v>
      </c>
      <c r="D4830" t="s">
        <v>18</v>
      </c>
      <c r="E4830" t="s">
        <v>22</v>
      </c>
      <c r="F4830" s="21">
        <v>45293</v>
      </c>
      <c r="G4830" s="21">
        <v>45473</v>
      </c>
      <c r="H4830" t="s">
        <v>12</v>
      </c>
    </row>
    <row r="4831" spans="1:8">
      <c r="A4831">
        <v>14830</v>
      </c>
      <c r="B4831" t="s">
        <v>3839</v>
      </c>
      <c r="C4831" t="s">
        <v>25</v>
      </c>
      <c r="D4831" t="s">
        <v>18</v>
      </c>
      <c r="E4831" t="s">
        <v>35</v>
      </c>
      <c r="F4831" s="21">
        <v>45371</v>
      </c>
      <c r="G4831" s="21">
        <v>46101</v>
      </c>
      <c r="H4831" t="s">
        <v>19</v>
      </c>
    </row>
    <row r="4832" spans="1:8">
      <c r="A4832">
        <v>14831</v>
      </c>
      <c r="B4832" t="s">
        <v>1694</v>
      </c>
      <c r="C4832" t="s">
        <v>14</v>
      </c>
      <c r="D4832" t="s">
        <v>10</v>
      </c>
      <c r="E4832" t="s">
        <v>16</v>
      </c>
      <c r="F4832" s="21">
        <v>44979</v>
      </c>
      <c r="G4832" s="21">
        <v>45709</v>
      </c>
      <c r="H4832" t="s">
        <v>12</v>
      </c>
    </row>
    <row r="4833" spans="1:8">
      <c r="A4833">
        <v>14832</v>
      </c>
      <c r="B4833" t="s">
        <v>3867</v>
      </c>
      <c r="C4833" t="s">
        <v>21</v>
      </c>
      <c r="D4833" t="s">
        <v>15</v>
      </c>
      <c r="E4833" t="s">
        <v>11</v>
      </c>
      <c r="F4833" s="21">
        <v>45494</v>
      </c>
      <c r="G4833" s="21">
        <v>46224</v>
      </c>
      <c r="H4833" t="s">
        <v>19</v>
      </c>
    </row>
    <row r="4834" spans="1:8">
      <c r="A4834">
        <v>14833</v>
      </c>
      <c r="B4834" t="s">
        <v>3868</v>
      </c>
      <c r="C4834" t="s">
        <v>25</v>
      </c>
      <c r="D4834" t="s">
        <v>10</v>
      </c>
      <c r="E4834" t="s">
        <v>30</v>
      </c>
      <c r="F4834" s="21">
        <v>45009</v>
      </c>
      <c r="G4834" s="21">
        <v>45374</v>
      </c>
      <c r="H4834" t="s">
        <v>12</v>
      </c>
    </row>
    <row r="4835" spans="1:8">
      <c r="A4835">
        <v>14834</v>
      </c>
      <c r="B4835" t="s">
        <v>3869</v>
      </c>
      <c r="C4835" t="s">
        <v>9</v>
      </c>
      <c r="D4835" t="s">
        <v>15</v>
      </c>
      <c r="E4835" t="s">
        <v>16</v>
      </c>
      <c r="F4835" s="21">
        <v>45525</v>
      </c>
      <c r="G4835" s="21">
        <v>45705</v>
      </c>
      <c r="H4835" t="s">
        <v>12</v>
      </c>
    </row>
    <row r="4836" spans="1:8">
      <c r="A4836">
        <v>14835</v>
      </c>
      <c r="B4836" t="s">
        <v>3870</v>
      </c>
      <c r="C4836" t="s">
        <v>9</v>
      </c>
      <c r="D4836" t="s">
        <v>38</v>
      </c>
      <c r="E4836" t="s">
        <v>30</v>
      </c>
      <c r="F4836" s="21">
        <v>45279</v>
      </c>
      <c r="G4836" s="21">
        <v>45644</v>
      </c>
      <c r="H4836" t="s">
        <v>12</v>
      </c>
    </row>
    <row r="4837" spans="1:8">
      <c r="A4837">
        <v>14836</v>
      </c>
      <c r="B4837" t="s">
        <v>3871</v>
      </c>
      <c r="C4837" t="s">
        <v>14</v>
      </c>
      <c r="D4837" t="s">
        <v>38</v>
      </c>
      <c r="E4837" t="s">
        <v>16</v>
      </c>
      <c r="F4837" s="21">
        <v>45354</v>
      </c>
      <c r="G4837" s="21">
        <v>45534</v>
      </c>
      <c r="H4837" t="s">
        <v>12</v>
      </c>
    </row>
    <row r="4838" spans="1:8">
      <c r="A4838">
        <v>14837</v>
      </c>
      <c r="B4838" t="s">
        <v>3872</v>
      </c>
      <c r="C4838" t="s">
        <v>28</v>
      </c>
      <c r="D4838" t="s">
        <v>26</v>
      </c>
      <c r="E4838" t="s">
        <v>22</v>
      </c>
      <c r="F4838" s="21">
        <v>45393</v>
      </c>
      <c r="G4838" s="21">
        <v>45573</v>
      </c>
      <c r="H4838" t="s">
        <v>12</v>
      </c>
    </row>
    <row r="4839" spans="1:8">
      <c r="A4839">
        <v>14838</v>
      </c>
      <c r="B4839" t="s">
        <v>3873</v>
      </c>
      <c r="C4839" t="s">
        <v>25</v>
      </c>
      <c r="D4839" t="s">
        <v>38</v>
      </c>
      <c r="E4839" t="s">
        <v>16</v>
      </c>
      <c r="F4839" s="21">
        <v>45070</v>
      </c>
      <c r="G4839" s="21">
        <v>45250</v>
      </c>
      <c r="H4839" t="s">
        <v>12</v>
      </c>
    </row>
    <row r="4840" spans="1:8">
      <c r="A4840">
        <v>14839</v>
      </c>
      <c r="B4840" t="s">
        <v>3874</v>
      </c>
      <c r="C4840" t="s">
        <v>55</v>
      </c>
      <c r="D4840" t="s">
        <v>10</v>
      </c>
      <c r="E4840" t="s">
        <v>22</v>
      </c>
      <c r="F4840" s="21">
        <v>45097</v>
      </c>
      <c r="G4840" s="21">
        <v>45462</v>
      </c>
      <c r="H4840" t="s">
        <v>12</v>
      </c>
    </row>
    <row r="4841" spans="1:8">
      <c r="A4841">
        <v>14840</v>
      </c>
      <c r="B4841" t="s">
        <v>891</v>
      </c>
      <c r="C4841" t="s">
        <v>21</v>
      </c>
      <c r="D4841" t="s">
        <v>38</v>
      </c>
      <c r="E4841" t="s">
        <v>16</v>
      </c>
      <c r="F4841" s="21">
        <v>45453</v>
      </c>
      <c r="G4841" s="21">
        <v>45818</v>
      </c>
      <c r="H4841" t="s">
        <v>12</v>
      </c>
    </row>
    <row r="4842" spans="1:8">
      <c r="A4842">
        <v>14841</v>
      </c>
      <c r="B4842" t="s">
        <v>3875</v>
      </c>
      <c r="C4842" t="s">
        <v>28</v>
      </c>
      <c r="D4842" t="s">
        <v>38</v>
      </c>
      <c r="E4842" t="s">
        <v>22</v>
      </c>
      <c r="F4842" s="21">
        <v>45090</v>
      </c>
      <c r="G4842" s="21">
        <v>45270</v>
      </c>
      <c r="H4842" t="s">
        <v>12</v>
      </c>
    </row>
    <row r="4843" spans="1:8">
      <c r="A4843">
        <v>14842</v>
      </c>
      <c r="B4843" t="s">
        <v>3876</v>
      </c>
      <c r="C4843" t="s">
        <v>9</v>
      </c>
      <c r="D4843" t="s">
        <v>38</v>
      </c>
      <c r="E4843" t="s">
        <v>35</v>
      </c>
      <c r="F4843" s="21">
        <v>45166</v>
      </c>
      <c r="G4843" s="21">
        <v>45346</v>
      </c>
      <c r="H4843" t="s">
        <v>12</v>
      </c>
    </row>
    <row r="4844" spans="1:8">
      <c r="A4844">
        <v>14843</v>
      </c>
      <c r="B4844" t="s">
        <v>2484</v>
      </c>
      <c r="C4844" t="s">
        <v>21</v>
      </c>
      <c r="D4844" t="s">
        <v>26</v>
      </c>
      <c r="E4844" t="s">
        <v>11</v>
      </c>
      <c r="F4844" s="21">
        <v>45560</v>
      </c>
      <c r="G4844" s="21">
        <v>46290</v>
      </c>
      <c r="H4844" t="s">
        <v>19</v>
      </c>
    </row>
    <row r="4845" spans="1:8">
      <c r="A4845">
        <v>14844</v>
      </c>
      <c r="B4845" t="s">
        <v>3877</v>
      </c>
      <c r="C4845" t="s">
        <v>55</v>
      </c>
      <c r="D4845" t="s">
        <v>38</v>
      </c>
      <c r="E4845" t="s">
        <v>16</v>
      </c>
      <c r="F4845" s="21">
        <v>45245</v>
      </c>
      <c r="G4845" s="21">
        <v>45610</v>
      </c>
      <c r="H4845" t="s">
        <v>12</v>
      </c>
    </row>
    <row r="4846" spans="1:8">
      <c r="A4846">
        <v>14845</v>
      </c>
      <c r="B4846" t="s">
        <v>3878</v>
      </c>
      <c r="C4846" t="s">
        <v>14</v>
      </c>
      <c r="D4846" t="s">
        <v>15</v>
      </c>
      <c r="E4846" t="s">
        <v>35</v>
      </c>
      <c r="F4846" s="21">
        <v>45479</v>
      </c>
      <c r="G4846" s="21">
        <v>45659</v>
      </c>
      <c r="H4846" t="s">
        <v>12</v>
      </c>
    </row>
    <row r="4847" spans="1:8">
      <c r="A4847">
        <v>14846</v>
      </c>
      <c r="B4847" t="s">
        <v>2561</v>
      </c>
      <c r="C4847" t="s">
        <v>14</v>
      </c>
      <c r="D4847" t="s">
        <v>38</v>
      </c>
      <c r="E4847" t="s">
        <v>22</v>
      </c>
      <c r="F4847" s="21">
        <v>45160</v>
      </c>
      <c r="G4847" s="21">
        <v>45890</v>
      </c>
      <c r="H4847" t="s">
        <v>12</v>
      </c>
    </row>
    <row r="4848" spans="1:8">
      <c r="A4848">
        <v>14847</v>
      </c>
      <c r="B4848" t="s">
        <v>3879</v>
      </c>
      <c r="C4848" t="s">
        <v>21</v>
      </c>
      <c r="D4848" t="s">
        <v>18</v>
      </c>
      <c r="E4848" t="s">
        <v>30</v>
      </c>
      <c r="F4848" s="21">
        <v>45161</v>
      </c>
      <c r="G4848" s="21">
        <v>45891</v>
      </c>
      <c r="H4848" t="s">
        <v>12</v>
      </c>
    </row>
    <row r="4849" spans="1:8">
      <c r="A4849">
        <v>14848</v>
      </c>
      <c r="B4849" t="s">
        <v>3880</v>
      </c>
      <c r="C4849" t="s">
        <v>28</v>
      </c>
      <c r="D4849" t="s">
        <v>26</v>
      </c>
      <c r="E4849" t="s">
        <v>30</v>
      </c>
      <c r="F4849" s="21">
        <v>45441</v>
      </c>
      <c r="G4849" s="21">
        <v>45806</v>
      </c>
      <c r="H4849" t="s">
        <v>12</v>
      </c>
    </row>
    <row r="4850" spans="1:8">
      <c r="A4850">
        <v>14849</v>
      </c>
      <c r="B4850" t="s">
        <v>3547</v>
      </c>
      <c r="C4850" t="s">
        <v>14</v>
      </c>
      <c r="D4850" t="s">
        <v>10</v>
      </c>
      <c r="E4850" t="s">
        <v>11</v>
      </c>
      <c r="F4850" s="21">
        <v>44985</v>
      </c>
      <c r="G4850" s="21">
        <v>45165</v>
      </c>
      <c r="H4850" t="s">
        <v>12</v>
      </c>
    </row>
    <row r="4851" spans="1:8">
      <c r="A4851">
        <v>14850</v>
      </c>
      <c r="B4851" t="s">
        <v>191</v>
      </c>
      <c r="C4851" t="s">
        <v>21</v>
      </c>
      <c r="D4851" t="s">
        <v>38</v>
      </c>
      <c r="E4851" t="s">
        <v>30</v>
      </c>
      <c r="F4851" s="21">
        <v>45302</v>
      </c>
      <c r="G4851" s="21">
        <v>45482</v>
      </c>
      <c r="H4851" t="s">
        <v>12</v>
      </c>
    </row>
    <row r="4852" spans="1:8">
      <c r="A4852">
        <v>14851</v>
      </c>
      <c r="B4852" t="s">
        <v>669</v>
      </c>
      <c r="C4852" t="s">
        <v>28</v>
      </c>
      <c r="D4852" t="s">
        <v>18</v>
      </c>
      <c r="E4852" t="s">
        <v>11</v>
      </c>
      <c r="F4852" s="21">
        <v>45036</v>
      </c>
      <c r="G4852" s="21">
        <v>45216</v>
      </c>
      <c r="H4852" t="s">
        <v>12</v>
      </c>
    </row>
    <row r="4853" spans="1:8">
      <c r="A4853">
        <v>14852</v>
      </c>
      <c r="B4853" t="s">
        <v>3881</v>
      </c>
      <c r="C4853" t="s">
        <v>55</v>
      </c>
      <c r="D4853" t="s">
        <v>10</v>
      </c>
      <c r="E4853" t="s">
        <v>30</v>
      </c>
      <c r="F4853" s="21">
        <v>45379</v>
      </c>
      <c r="G4853" s="21">
        <v>45744</v>
      </c>
      <c r="H4853" t="s">
        <v>12</v>
      </c>
    </row>
    <row r="4854" spans="1:8">
      <c r="A4854">
        <v>14853</v>
      </c>
      <c r="B4854" t="s">
        <v>3349</v>
      </c>
      <c r="C4854" t="s">
        <v>28</v>
      </c>
      <c r="D4854" t="s">
        <v>15</v>
      </c>
      <c r="E4854" t="s">
        <v>16</v>
      </c>
      <c r="F4854" s="21">
        <v>45039</v>
      </c>
      <c r="G4854" s="21">
        <v>45769</v>
      </c>
      <c r="H4854" t="s">
        <v>12</v>
      </c>
    </row>
    <row r="4855" spans="1:8">
      <c r="A4855">
        <v>14854</v>
      </c>
      <c r="B4855" t="s">
        <v>2474</v>
      </c>
      <c r="C4855" t="s">
        <v>28</v>
      </c>
      <c r="D4855" t="s">
        <v>26</v>
      </c>
      <c r="E4855" t="s">
        <v>30</v>
      </c>
      <c r="F4855" s="21">
        <v>45570</v>
      </c>
      <c r="G4855" s="21">
        <v>45935</v>
      </c>
      <c r="H4855" t="s">
        <v>12</v>
      </c>
    </row>
    <row r="4856" spans="1:8">
      <c r="A4856">
        <v>14855</v>
      </c>
      <c r="B4856" t="s">
        <v>283</v>
      </c>
      <c r="C4856" t="s">
        <v>28</v>
      </c>
      <c r="D4856" t="s">
        <v>18</v>
      </c>
      <c r="E4856" t="s">
        <v>30</v>
      </c>
      <c r="F4856" s="21">
        <v>45181</v>
      </c>
      <c r="G4856" s="21">
        <v>45546</v>
      </c>
      <c r="H4856" t="s">
        <v>12</v>
      </c>
    </row>
    <row r="4857" spans="1:8">
      <c r="A4857">
        <v>14856</v>
      </c>
      <c r="B4857" t="s">
        <v>3882</v>
      </c>
      <c r="C4857" t="s">
        <v>25</v>
      </c>
      <c r="D4857" t="s">
        <v>18</v>
      </c>
      <c r="E4857" t="s">
        <v>16</v>
      </c>
      <c r="F4857" s="21">
        <v>44966</v>
      </c>
      <c r="G4857" s="21">
        <v>45696</v>
      </c>
      <c r="H4857" t="s">
        <v>12</v>
      </c>
    </row>
    <row r="4858" spans="1:8">
      <c r="A4858">
        <v>14857</v>
      </c>
      <c r="B4858" t="s">
        <v>3496</v>
      </c>
      <c r="C4858" t="s">
        <v>14</v>
      </c>
      <c r="D4858" t="s">
        <v>15</v>
      </c>
      <c r="E4858" t="s">
        <v>22</v>
      </c>
      <c r="F4858" s="21">
        <v>45422</v>
      </c>
      <c r="G4858" s="21">
        <v>45602</v>
      </c>
      <c r="H4858" t="s">
        <v>12</v>
      </c>
    </row>
    <row r="4859" spans="1:8">
      <c r="A4859">
        <v>14858</v>
      </c>
      <c r="B4859" t="s">
        <v>3199</v>
      </c>
      <c r="C4859" t="s">
        <v>25</v>
      </c>
      <c r="D4859" t="s">
        <v>26</v>
      </c>
      <c r="E4859" t="s">
        <v>22</v>
      </c>
      <c r="F4859" s="21">
        <v>45077</v>
      </c>
      <c r="G4859" s="21">
        <v>45807</v>
      </c>
      <c r="H4859" t="s">
        <v>12</v>
      </c>
    </row>
    <row r="4860" spans="1:8">
      <c r="A4860">
        <v>14859</v>
      </c>
      <c r="B4860" t="s">
        <v>1535</v>
      </c>
      <c r="C4860" t="s">
        <v>14</v>
      </c>
      <c r="D4860" t="s">
        <v>38</v>
      </c>
      <c r="E4860" t="s">
        <v>35</v>
      </c>
      <c r="F4860" s="21">
        <v>45056</v>
      </c>
      <c r="G4860" s="21">
        <v>45421</v>
      </c>
      <c r="H4860" t="s">
        <v>12</v>
      </c>
    </row>
    <row r="4861" spans="1:8">
      <c r="A4861">
        <v>14860</v>
      </c>
      <c r="B4861" t="s">
        <v>3236</v>
      </c>
      <c r="C4861" t="s">
        <v>9</v>
      </c>
      <c r="D4861" t="s">
        <v>38</v>
      </c>
      <c r="E4861" t="s">
        <v>11</v>
      </c>
      <c r="F4861" s="21">
        <v>45092</v>
      </c>
      <c r="G4861" s="21">
        <v>45822</v>
      </c>
      <c r="H4861" t="s">
        <v>12</v>
      </c>
    </row>
    <row r="4862" spans="1:8">
      <c r="A4862">
        <v>14861</v>
      </c>
      <c r="B4862" t="s">
        <v>3883</v>
      </c>
      <c r="C4862" t="s">
        <v>21</v>
      </c>
      <c r="D4862" t="s">
        <v>15</v>
      </c>
      <c r="E4862" t="s">
        <v>16</v>
      </c>
      <c r="F4862" s="21">
        <v>44981</v>
      </c>
      <c r="G4862" s="21">
        <v>45711</v>
      </c>
      <c r="H4862" t="s">
        <v>12</v>
      </c>
    </row>
    <row r="4863" spans="1:8">
      <c r="A4863">
        <v>14862</v>
      </c>
      <c r="B4863" t="s">
        <v>1249</v>
      </c>
      <c r="C4863" t="s">
        <v>21</v>
      </c>
      <c r="D4863" t="s">
        <v>15</v>
      </c>
      <c r="E4863" t="s">
        <v>11</v>
      </c>
      <c r="F4863" s="21">
        <v>45087</v>
      </c>
      <c r="G4863" s="21">
        <v>45267</v>
      </c>
      <c r="H4863" t="s">
        <v>12</v>
      </c>
    </row>
    <row r="4864" spans="1:8">
      <c r="A4864">
        <v>14863</v>
      </c>
      <c r="B4864" t="s">
        <v>3884</v>
      </c>
      <c r="C4864" t="s">
        <v>21</v>
      </c>
      <c r="D4864" t="s">
        <v>38</v>
      </c>
      <c r="E4864" t="s">
        <v>35</v>
      </c>
      <c r="F4864" s="21">
        <v>45004</v>
      </c>
      <c r="G4864" s="21">
        <v>45369</v>
      </c>
      <c r="H4864" t="s">
        <v>12</v>
      </c>
    </row>
    <row r="4865" spans="1:8">
      <c r="A4865">
        <v>14864</v>
      </c>
      <c r="B4865" t="s">
        <v>1001</v>
      </c>
      <c r="C4865" t="s">
        <v>14</v>
      </c>
      <c r="D4865" t="s">
        <v>38</v>
      </c>
      <c r="E4865" t="s">
        <v>22</v>
      </c>
      <c r="F4865" s="21">
        <v>45422</v>
      </c>
      <c r="G4865" s="21">
        <v>45602</v>
      </c>
      <c r="H4865" t="s">
        <v>12</v>
      </c>
    </row>
    <row r="4866" spans="1:8">
      <c r="A4866">
        <v>14865</v>
      </c>
      <c r="B4866" t="s">
        <v>3885</v>
      </c>
      <c r="C4866" t="s">
        <v>25</v>
      </c>
      <c r="D4866" t="s">
        <v>18</v>
      </c>
      <c r="E4866" t="s">
        <v>35</v>
      </c>
      <c r="F4866" s="21">
        <v>45453</v>
      </c>
      <c r="G4866" s="21">
        <v>46183</v>
      </c>
      <c r="H4866" t="s">
        <v>19</v>
      </c>
    </row>
    <row r="4867" spans="1:8">
      <c r="A4867">
        <v>14866</v>
      </c>
      <c r="B4867" t="s">
        <v>3886</v>
      </c>
      <c r="C4867" t="s">
        <v>9</v>
      </c>
      <c r="D4867" t="s">
        <v>38</v>
      </c>
      <c r="E4867" t="s">
        <v>30</v>
      </c>
      <c r="F4867" s="21">
        <v>45281</v>
      </c>
      <c r="G4867" s="21">
        <v>46011</v>
      </c>
      <c r="H4867" t="s">
        <v>12</v>
      </c>
    </row>
    <row r="4868" spans="1:8">
      <c r="A4868">
        <v>14867</v>
      </c>
      <c r="B4868" t="s">
        <v>3887</v>
      </c>
      <c r="C4868" t="s">
        <v>14</v>
      </c>
      <c r="D4868" t="s">
        <v>26</v>
      </c>
      <c r="E4868" t="s">
        <v>30</v>
      </c>
      <c r="F4868" s="21">
        <v>45128</v>
      </c>
      <c r="G4868" s="21">
        <v>45308</v>
      </c>
      <c r="H4868" t="s">
        <v>12</v>
      </c>
    </row>
    <row r="4869" spans="1:8">
      <c r="A4869">
        <v>14868</v>
      </c>
      <c r="B4869" t="s">
        <v>3888</v>
      </c>
      <c r="C4869" t="s">
        <v>25</v>
      </c>
      <c r="D4869" t="s">
        <v>26</v>
      </c>
      <c r="E4869" t="s">
        <v>16</v>
      </c>
      <c r="F4869" s="21">
        <v>45108</v>
      </c>
      <c r="G4869" s="21">
        <v>45288</v>
      </c>
      <c r="H4869" t="s">
        <v>12</v>
      </c>
    </row>
    <row r="4870" spans="1:8">
      <c r="A4870">
        <v>14869</v>
      </c>
      <c r="B4870" t="s">
        <v>3889</v>
      </c>
      <c r="C4870" t="s">
        <v>14</v>
      </c>
      <c r="D4870" t="s">
        <v>15</v>
      </c>
      <c r="E4870" t="s">
        <v>11</v>
      </c>
      <c r="F4870" s="21">
        <v>45500</v>
      </c>
      <c r="G4870" s="21">
        <v>45865</v>
      </c>
      <c r="H4870" t="s">
        <v>12</v>
      </c>
    </row>
    <row r="4871" spans="1:8">
      <c r="A4871">
        <v>14870</v>
      </c>
      <c r="B4871" t="s">
        <v>3890</v>
      </c>
      <c r="C4871" t="s">
        <v>9</v>
      </c>
      <c r="D4871" t="s">
        <v>18</v>
      </c>
      <c r="E4871" t="s">
        <v>30</v>
      </c>
      <c r="F4871" s="21">
        <v>45580</v>
      </c>
      <c r="G4871" s="21">
        <v>45945</v>
      </c>
      <c r="H4871" t="s">
        <v>12</v>
      </c>
    </row>
    <row r="4872" spans="1:8">
      <c r="A4872">
        <v>14871</v>
      </c>
      <c r="B4872" t="s">
        <v>1353</v>
      </c>
      <c r="C4872" t="s">
        <v>21</v>
      </c>
      <c r="D4872" t="s">
        <v>15</v>
      </c>
      <c r="E4872" t="s">
        <v>30</v>
      </c>
      <c r="F4872" s="21">
        <v>45442</v>
      </c>
      <c r="G4872" s="21">
        <v>45807</v>
      </c>
      <c r="H4872" t="s">
        <v>12</v>
      </c>
    </row>
    <row r="4873" spans="1:8">
      <c r="A4873">
        <v>14872</v>
      </c>
      <c r="B4873" t="s">
        <v>3891</v>
      </c>
      <c r="C4873" t="s">
        <v>9</v>
      </c>
      <c r="D4873" t="s">
        <v>18</v>
      </c>
      <c r="E4873" t="s">
        <v>16</v>
      </c>
      <c r="F4873" s="21">
        <v>45205</v>
      </c>
      <c r="G4873" s="21">
        <v>45385</v>
      </c>
      <c r="H4873" t="s">
        <v>12</v>
      </c>
    </row>
    <row r="4874" spans="1:8">
      <c r="A4874">
        <v>14873</v>
      </c>
      <c r="B4874" t="s">
        <v>3892</v>
      </c>
      <c r="C4874" t="s">
        <v>25</v>
      </c>
      <c r="D4874" t="s">
        <v>38</v>
      </c>
      <c r="E4874" t="s">
        <v>22</v>
      </c>
      <c r="F4874" s="21">
        <v>45622</v>
      </c>
      <c r="G4874" s="21">
        <v>45987</v>
      </c>
      <c r="H4874" t="s">
        <v>12</v>
      </c>
    </row>
    <row r="4875" spans="1:8">
      <c r="A4875">
        <v>14874</v>
      </c>
      <c r="B4875" t="s">
        <v>3893</v>
      </c>
      <c r="C4875" t="s">
        <v>28</v>
      </c>
      <c r="D4875" t="s">
        <v>18</v>
      </c>
      <c r="E4875" t="s">
        <v>11</v>
      </c>
      <c r="F4875" s="21">
        <v>45361</v>
      </c>
      <c r="G4875" s="21">
        <v>46091</v>
      </c>
      <c r="H4875" t="s">
        <v>19</v>
      </c>
    </row>
    <row r="4876" spans="1:8">
      <c r="A4876">
        <v>14875</v>
      </c>
      <c r="B4876" t="s">
        <v>77</v>
      </c>
      <c r="C4876" t="s">
        <v>9</v>
      </c>
      <c r="D4876" t="s">
        <v>26</v>
      </c>
      <c r="E4876" t="s">
        <v>11</v>
      </c>
      <c r="F4876" s="21">
        <v>45489</v>
      </c>
      <c r="G4876" s="21">
        <v>46219</v>
      </c>
      <c r="H4876" t="s">
        <v>19</v>
      </c>
    </row>
    <row r="4877" spans="1:8">
      <c r="A4877">
        <v>14876</v>
      </c>
      <c r="B4877" t="s">
        <v>3894</v>
      </c>
      <c r="C4877" t="s">
        <v>21</v>
      </c>
      <c r="D4877" t="s">
        <v>26</v>
      </c>
      <c r="E4877" t="s">
        <v>16</v>
      </c>
      <c r="F4877" s="21">
        <v>45248</v>
      </c>
      <c r="G4877" s="21">
        <v>45428</v>
      </c>
      <c r="H4877" t="s">
        <v>12</v>
      </c>
    </row>
    <row r="4878" spans="1:8">
      <c r="A4878">
        <v>14877</v>
      </c>
      <c r="B4878" t="s">
        <v>3895</v>
      </c>
      <c r="C4878" t="s">
        <v>25</v>
      </c>
      <c r="D4878" t="s">
        <v>38</v>
      </c>
      <c r="E4878" t="s">
        <v>16</v>
      </c>
      <c r="F4878" s="21">
        <v>45029</v>
      </c>
      <c r="G4878" s="21">
        <v>45759</v>
      </c>
      <c r="H4878" t="s">
        <v>12</v>
      </c>
    </row>
    <row r="4879" spans="1:8">
      <c r="A4879">
        <v>14878</v>
      </c>
      <c r="B4879" t="s">
        <v>3896</v>
      </c>
      <c r="C4879" t="s">
        <v>21</v>
      </c>
      <c r="D4879" t="s">
        <v>26</v>
      </c>
      <c r="E4879" t="s">
        <v>16</v>
      </c>
      <c r="F4879" s="21">
        <v>45167</v>
      </c>
      <c r="G4879" s="21">
        <v>45897</v>
      </c>
      <c r="H4879" t="s">
        <v>12</v>
      </c>
    </row>
    <row r="4880" spans="1:8">
      <c r="A4880">
        <v>14879</v>
      </c>
      <c r="B4880" t="s">
        <v>3897</v>
      </c>
      <c r="C4880" t="s">
        <v>21</v>
      </c>
      <c r="D4880" t="s">
        <v>10</v>
      </c>
      <c r="E4880" t="s">
        <v>11</v>
      </c>
      <c r="F4880" s="21">
        <v>45104</v>
      </c>
      <c r="G4880" s="21">
        <v>45284</v>
      </c>
      <c r="H4880" t="s">
        <v>12</v>
      </c>
    </row>
    <row r="4881" spans="1:8">
      <c r="A4881">
        <v>14880</v>
      </c>
      <c r="B4881" t="s">
        <v>2093</v>
      </c>
      <c r="C4881" t="s">
        <v>14</v>
      </c>
      <c r="D4881" t="s">
        <v>18</v>
      </c>
      <c r="E4881" t="s">
        <v>16</v>
      </c>
      <c r="F4881" s="21">
        <v>45615</v>
      </c>
      <c r="G4881" s="21">
        <v>45980</v>
      </c>
      <c r="H4881" t="s">
        <v>12</v>
      </c>
    </row>
    <row r="4882" spans="1:8">
      <c r="A4882">
        <v>14881</v>
      </c>
      <c r="B4882" t="s">
        <v>3898</v>
      </c>
      <c r="C4882" t="s">
        <v>14</v>
      </c>
      <c r="D4882" t="s">
        <v>38</v>
      </c>
      <c r="E4882" t="s">
        <v>11</v>
      </c>
      <c r="F4882" s="21">
        <v>45352</v>
      </c>
      <c r="G4882" s="21">
        <v>45532</v>
      </c>
      <c r="H4882" t="s">
        <v>12</v>
      </c>
    </row>
    <row r="4883" spans="1:8">
      <c r="A4883">
        <v>14882</v>
      </c>
      <c r="B4883" t="s">
        <v>3899</v>
      </c>
      <c r="C4883" t="s">
        <v>28</v>
      </c>
      <c r="D4883" t="s">
        <v>26</v>
      </c>
      <c r="E4883" t="s">
        <v>22</v>
      </c>
      <c r="F4883" s="21">
        <v>45178</v>
      </c>
      <c r="G4883" s="21">
        <v>45908</v>
      </c>
      <c r="H4883" t="s">
        <v>12</v>
      </c>
    </row>
    <row r="4884" spans="1:8">
      <c r="A4884">
        <v>14883</v>
      </c>
      <c r="B4884" t="s">
        <v>3900</v>
      </c>
      <c r="C4884" t="s">
        <v>9</v>
      </c>
      <c r="D4884" t="s">
        <v>38</v>
      </c>
      <c r="E4884" t="s">
        <v>35</v>
      </c>
      <c r="F4884" s="21">
        <v>45533</v>
      </c>
      <c r="G4884" s="21">
        <v>46263</v>
      </c>
      <c r="H4884" t="s">
        <v>19</v>
      </c>
    </row>
    <row r="4885" spans="1:8">
      <c r="A4885">
        <v>14884</v>
      </c>
      <c r="B4885" t="s">
        <v>2292</v>
      </c>
      <c r="C4885" t="s">
        <v>55</v>
      </c>
      <c r="D4885" t="s">
        <v>38</v>
      </c>
      <c r="E4885" t="s">
        <v>11</v>
      </c>
      <c r="F4885" s="21">
        <v>44974</v>
      </c>
      <c r="G4885" s="21">
        <v>45154</v>
      </c>
      <c r="H4885" t="s">
        <v>12</v>
      </c>
    </row>
    <row r="4886" spans="1:8">
      <c r="A4886">
        <v>14885</v>
      </c>
      <c r="B4886" t="s">
        <v>2635</v>
      </c>
      <c r="C4886" t="s">
        <v>21</v>
      </c>
      <c r="D4886" t="s">
        <v>26</v>
      </c>
      <c r="E4886" t="s">
        <v>30</v>
      </c>
      <c r="F4886" s="21">
        <v>45029</v>
      </c>
      <c r="G4886" s="21">
        <v>45209</v>
      </c>
      <c r="H4886" t="s">
        <v>12</v>
      </c>
    </row>
    <row r="4887" spans="1:8">
      <c r="A4887">
        <v>14886</v>
      </c>
      <c r="B4887" t="s">
        <v>3901</v>
      </c>
      <c r="C4887" t="s">
        <v>9</v>
      </c>
      <c r="D4887" t="s">
        <v>38</v>
      </c>
      <c r="E4887" t="s">
        <v>16</v>
      </c>
      <c r="F4887" s="21">
        <v>45371</v>
      </c>
      <c r="G4887" s="21">
        <v>45551</v>
      </c>
      <c r="H4887" t="s">
        <v>12</v>
      </c>
    </row>
    <row r="4888" spans="1:8">
      <c r="A4888">
        <v>14887</v>
      </c>
      <c r="B4888" t="s">
        <v>3902</v>
      </c>
      <c r="C4888" t="s">
        <v>25</v>
      </c>
      <c r="D4888" t="s">
        <v>26</v>
      </c>
      <c r="E4888" t="s">
        <v>35</v>
      </c>
      <c r="F4888" s="21">
        <v>45548</v>
      </c>
      <c r="G4888" s="21">
        <v>45913</v>
      </c>
      <c r="H4888" t="s">
        <v>12</v>
      </c>
    </row>
    <row r="4889" spans="1:8">
      <c r="A4889">
        <v>14888</v>
      </c>
      <c r="B4889" t="s">
        <v>3903</v>
      </c>
      <c r="C4889" t="s">
        <v>21</v>
      </c>
      <c r="D4889" t="s">
        <v>38</v>
      </c>
      <c r="E4889" t="s">
        <v>16</v>
      </c>
      <c r="F4889" s="21">
        <v>45468</v>
      </c>
      <c r="G4889" s="21">
        <v>45833</v>
      </c>
      <c r="H4889" t="s">
        <v>12</v>
      </c>
    </row>
    <row r="4890" spans="1:8">
      <c r="A4890">
        <v>14889</v>
      </c>
      <c r="B4890" t="s">
        <v>3904</v>
      </c>
      <c r="C4890" t="s">
        <v>28</v>
      </c>
      <c r="D4890" t="s">
        <v>26</v>
      </c>
      <c r="E4890" t="s">
        <v>35</v>
      </c>
      <c r="F4890" s="21">
        <v>45198</v>
      </c>
      <c r="G4890" s="21">
        <v>45928</v>
      </c>
      <c r="H4890" t="s">
        <v>12</v>
      </c>
    </row>
    <row r="4891" spans="1:8">
      <c r="A4891">
        <v>14890</v>
      </c>
      <c r="B4891" t="s">
        <v>585</v>
      </c>
      <c r="C4891" t="s">
        <v>25</v>
      </c>
      <c r="D4891" t="s">
        <v>10</v>
      </c>
      <c r="E4891" t="s">
        <v>22</v>
      </c>
      <c r="F4891" s="21">
        <v>45547</v>
      </c>
      <c r="G4891" s="21">
        <v>45912</v>
      </c>
      <c r="H4891" t="s">
        <v>12</v>
      </c>
    </row>
    <row r="4892" spans="1:8">
      <c r="A4892">
        <v>14891</v>
      </c>
      <c r="B4892" t="s">
        <v>3905</v>
      </c>
      <c r="C4892" t="s">
        <v>55</v>
      </c>
      <c r="D4892" t="s">
        <v>10</v>
      </c>
      <c r="E4892" t="s">
        <v>30</v>
      </c>
      <c r="F4892" s="21">
        <v>45325</v>
      </c>
      <c r="G4892" s="21">
        <v>45505</v>
      </c>
      <c r="H4892" t="s">
        <v>12</v>
      </c>
    </row>
    <row r="4893" spans="1:8">
      <c r="A4893">
        <v>14892</v>
      </c>
      <c r="B4893" t="s">
        <v>3906</v>
      </c>
      <c r="C4893" t="s">
        <v>55</v>
      </c>
      <c r="D4893" t="s">
        <v>38</v>
      </c>
      <c r="E4893" t="s">
        <v>22</v>
      </c>
      <c r="F4893" s="21">
        <v>45007</v>
      </c>
      <c r="G4893" s="21">
        <v>45187</v>
      </c>
      <c r="H4893" t="s">
        <v>12</v>
      </c>
    </row>
    <row r="4894" spans="1:8">
      <c r="A4894">
        <v>14893</v>
      </c>
      <c r="B4894" t="s">
        <v>3907</v>
      </c>
      <c r="C4894" t="s">
        <v>14</v>
      </c>
      <c r="D4894" t="s">
        <v>26</v>
      </c>
      <c r="E4894" t="s">
        <v>35</v>
      </c>
      <c r="F4894" s="21">
        <v>45439</v>
      </c>
      <c r="G4894" s="21">
        <v>45804</v>
      </c>
      <c r="H4894" t="s">
        <v>12</v>
      </c>
    </row>
    <row r="4895" spans="1:8">
      <c r="A4895">
        <v>14894</v>
      </c>
      <c r="B4895" t="s">
        <v>3908</v>
      </c>
      <c r="C4895" t="s">
        <v>55</v>
      </c>
      <c r="D4895" t="s">
        <v>18</v>
      </c>
      <c r="E4895" t="s">
        <v>35</v>
      </c>
      <c r="F4895" s="21">
        <v>45289</v>
      </c>
      <c r="G4895" s="21">
        <v>45654</v>
      </c>
      <c r="H4895" t="s">
        <v>12</v>
      </c>
    </row>
    <row r="4896" spans="1:8">
      <c r="A4896">
        <v>14895</v>
      </c>
      <c r="B4896" t="s">
        <v>3909</v>
      </c>
      <c r="C4896" t="s">
        <v>14</v>
      </c>
      <c r="D4896" t="s">
        <v>38</v>
      </c>
      <c r="E4896" t="s">
        <v>22</v>
      </c>
      <c r="F4896" s="21">
        <v>45378</v>
      </c>
      <c r="G4896" s="21">
        <v>46108</v>
      </c>
      <c r="H4896" t="s">
        <v>19</v>
      </c>
    </row>
    <row r="4897" spans="1:8">
      <c r="A4897">
        <v>14896</v>
      </c>
      <c r="B4897" t="s">
        <v>3910</v>
      </c>
      <c r="C4897" t="s">
        <v>25</v>
      </c>
      <c r="D4897" t="s">
        <v>10</v>
      </c>
      <c r="E4897" t="s">
        <v>22</v>
      </c>
      <c r="F4897" s="21">
        <v>45139</v>
      </c>
      <c r="G4897" s="21">
        <v>45504</v>
      </c>
      <c r="H4897" t="s">
        <v>12</v>
      </c>
    </row>
    <row r="4898" spans="1:8">
      <c r="A4898">
        <v>14897</v>
      </c>
      <c r="B4898" t="s">
        <v>2432</v>
      </c>
      <c r="C4898" t="s">
        <v>28</v>
      </c>
      <c r="D4898" t="s">
        <v>15</v>
      </c>
      <c r="E4898" t="s">
        <v>22</v>
      </c>
      <c r="F4898" s="21">
        <v>45220</v>
      </c>
      <c r="G4898" s="21">
        <v>45400</v>
      </c>
      <c r="H4898" t="s">
        <v>12</v>
      </c>
    </row>
    <row r="4899" spans="1:8">
      <c r="A4899">
        <v>14898</v>
      </c>
      <c r="B4899" t="s">
        <v>3911</v>
      </c>
      <c r="C4899" t="s">
        <v>21</v>
      </c>
      <c r="D4899" t="s">
        <v>10</v>
      </c>
      <c r="E4899" t="s">
        <v>22</v>
      </c>
      <c r="F4899" s="21">
        <v>44997</v>
      </c>
      <c r="G4899" s="21">
        <v>45362</v>
      </c>
      <c r="H4899" t="s">
        <v>12</v>
      </c>
    </row>
    <row r="4900" spans="1:8">
      <c r="A4900">
        <v>14899</v>
      </c>
      <c r="B4900" t="s">
        <v>316</v>
      </c>
      <c r="C4900" t="s">
        <v>55</v>
      </c>
      <c r="D4900" t="s">
        <v>18</v>
      </c>
      <c r="E4900" t="s">
        <v>22</v>
      </c>
      <c r="F4900" s="21">
        <v>45361</v>
      </c>
      <c r="G4900" s="21">
        <v>45541</v>
      </c>
      <c r="H4900" t="s">
        <v>12</v>
      </c>
    </row>
    <row r="4901" spans="1:8">
      <c r="A4901">
        <v>14900</v>
      </c>
      <c r="B4901" t="s">
        <v>1274</v>
      </c>
      <c r="C4901" t="s">
        <v>9</v>
      </c>
      <c r="D4901" t="s">
        <v>10</v>
      </c>
      <c r="E4901" t="s">
        <v>16</v>
      </c>
      <c r="F4901" s="21">
        <v>45000</v>
      </c>
      <c r="G4901" s="21">
        <v>45365</v>
      </c>
      <c r="H4901" t="s">
        <v>12</v>
      </c>
    </row>
    <row r="4902" spans="1:8">
      <c r="A4902">
        <v>14901</v>
      </c>
      <c r="B4902" t="s">
        <v>458</v>
      </c>
      <c r="C4902" t="s">
        <v>14</v>
      </c>
      <c r="D4902" t="s">
        <v>10</v>
      </c>
      <c r="E4902" t="s">
        <v>11</v>
      </c>
      <c r="F4902" s="21">
        <v>45568</v>
      </c>
      <c r="G4902" s="21">
        <v>46298</v>
      </c>
      <c r="H4902" t="s">
        <v>19</v>
      </c>
    </row>
    <row r="4903" spans="1:8">
      <c r="A4903">
        <v>14902</v>
      </c>
      <c r="B4903" t="s">
        <v>3912</v>
      </c>
      <c r="C4903" t="s">
        <v>21</v>
      </c>
      <c r="D4903" t="s">
        <v>10</v>
      </c>
      <c r="E4903" t="s">
        <v>35</v>
      </c>
      <c r="F4903" s="21">
        <v>45159</v>
      </c>
      <c r="G4903" s="21">
        <v>45339</v>
      </c>
      <c r="H4903" t="s">
        <v>12</v>
      </c>
    </row>
    <row r="4904" spans="1:8">
      <c r="A4904">
        <v>14903</v>
      </c>
      <c r="B4904" t="s">
        <v>3913</v>
      </c>
      <c r="C4904" t="s">
        <v>28</v>
      </c>
      <c r="D4904" t="s">
        <v>38</v>
      </c>
      <c r="E4904" t="s">
        <v>11</v>
      </c>
      <c r="F4904" s="21">
        <v>45352</v>
      </c>
      <c r="G4904" s="21">
        <v>45717</v>
      </c>
      <c r="H4904" t="s">
        <v>12</v>
      </c>
    </row>
    <row r="4905" spans="1:8">
      <c r="A4905">
        <v>14904</v>
      </c>
      <c r="B4905" t="s">
        <v>73</v>
      </c>
      <c r="C4905" t="s">
        <v>25</v>
      </c>
      <c r="D4905" t="s">
        <v>38</v>
      </c>
      <c r="E4905" t="s">
        <v>30</v>
      </c>
      <c r="F4905" s="21">
        <v>45313</v>
      </c>
      <c r="G4905" s="21">
        <v>46043</v>
      </c>
      <c r="H4905" t="s">
        <v>19</v>
      </c>
    </row>
    <row r="4906" spans="1:8">
      <c r="A4906">
        <v>14905</v>
      </c>
      <c r="B4906" t="s">
        <v>3914</v>
      </c>
      <c r="C4906" t="s">
        <v>28</v>
      </c>
      <c r="D4906" t="s">
        <v>15</v>
      </c>
      <c r="E4906" t="s">
        <v>22</v>
      </c>
      <c r="F4906" s="21">
        <v>44949</v>
      </c>
      <c r="G4906" s="21">
        <v>45129</v>
      </c>
      <c r="H4906" t="s">
        <v>12</v>
      </c>
    </row>
    <row r="4907" spans="1:8">
      <c r="A4907">
        <v>14906</v>
      </c>
      <c r="B4907" t="s">
        <v>3915</v>
      </c>
      <c r="C4907" t="s">
        <v>28</v>
      </c>
      <c r="D4907" t="s">
        <v>18</v>
      </c>
      <c r="E4907" t="s">
        <v>16</v>
      </c>
      <c r="F4907" s="21">
        <v>44955</v>
      </c>
      <c r="G4907" s="21">
        <v>45320</v>
      </c>
      <c r="H4907" t="s">
        <v>12</v>
      </c>
    </row>
    <row r="4908" spans="1:8">
      <c r="A4908">
        <v>14907</v>
      </c>
      <c r="B4908" t="s">
        <v>3916</v>
      </c>
      <c r="C4908" t="s">
        <v>55</v>
      </c>
      <c r="D4908" t="s">
        <v>15</v>
      </c>
      <c r="E4908" t="s">
        <v>11</v>
      </c>
      <c r="F4908" s="21">
        <v>45338</v>
      </c>
      <c r="G4908" s="21">
        <v>46068</v>
      </c>
      <c r="H4908" t="s">
        <v>19</v>
      </c>
    </row>
    <row r="4909" spans="1:8">
      <c r="A4909">
        <v>14908</v>
      </c>
      <c r="B4909" t="s">
        <v>3917</v>
      </c>
      <c r="C4909" t="s">
        <v>25</v>
      </c>
      <c r="D4909" t="s">
        <v>15</v>
      </c>
      <c r="E4909" t="s">
        <v>11</v>
      </c>
      <c r="F4909" s="21">
        <v>45075</v>
      </c>
      <c r="G4909" s="21">
        <v>45805</v>
      </c>
      <c r="H4909" t="s">
        <v>12</v>
      </c>
    </row>
    <row r="4910" spans="1:8">
      <c r="A4910">
        <v>14909</v>
      </c>
      <c r="B4910" t="s">
        <v>3541</v>
      </c>
      <c r="C4910" t="s">
        <v>9</v>
      </c>
      <c r="D4910" t="s">
        <v>18</v>
      </c>
      <c r="E4910" t="s">
        <v>22</v>
      </c>
      <c r="F4910" s="21">
        <v>44986</v>
      </c>
      <c r="G4910" s="21">
        <v>45351</v>
      </c>
      <c r="H4910" t="s">
        <v>12</v>
      </c>
    </row>
    <row r="4911" spans="1:8">
      <c r="A4911">
        <v>14910</v>
      </c>
      <c r="B4911" t="s">
        <v>3240</v>
      </c>
      <c r="C4911" t="s">
        <v>21</v>
      </c>
      <c r="D4911" t="s">
        <v>10</v>
      </c>
      <c r="E4911" t="s">
        <v>16</v>
      </c>
      <c r="F4911" s="21">
        <v>44971</v>
      </c>
      <c r="G4911" s="21">
        <v>45336</v>
      </c>
      <c r="H4911" t="s">
        <v>12</v>
      </c>
    </row>
    <row r="4912" spans="1:8">
      <c r="A4912">
        <v>14911</v>
      </c>
      <c r="B4912" t="s">
        <v>3918</v>
      </c>
      <c r="C4912" t="s">
        <v>14</v>
      </c>
      <c r="D4912" t="s">
        <v>18</v>
      </c>
      <c r="E4912" t="s">
        <v>35</v>
      </c>
      <c r="F4912" s="21">
        <v>45023</v>
      </c>
      <c r="G4912" s="21">
        <v>45203</v>
      </c>
      <c r="H4912" t="s">
        <v>12</v>
      </c>
    </row>
    <row r="4913" spans="1:8">
      <c r="A4913">
        <v>14912</v>
      </c>
      <c r="B4913" t="s">
        <v>3919</v>
      </c>
      <c r="C4913" t="s">
        <v>21</v>
      </c>
      <c r="D4913" t="s">
        <v>18</v>
      </c>
      <c r="E4913" t="s">
        <v>35</v>
      </c>
      <c r="F4913" s="21">
        <v>45087</v>
      </c>
      <c r="G4913" s="21">
        <v>45452</v>
      </c>
      <c r="H4913" t="s">
        <v>12</v>
      </c>
    </row>
    <row r="4914" spans="1:8">
      <c r="A4914">
        <v>14913</v>
      </c>
      <c r="B4914" t="s">
        <v>781</v>
      </c>
      <c r="C4914" t="s">
        <v>28</v>
      </c>
      <c r="D4914" t="s">
        <v>18</v>
      </c>
      <c r="E4914" t="s">
        <v>16</v>
      </c>
      <c r="F4914" s="21">
        <v>45016</v>
      </c>
      <c r="G4914" s="21">
        <v>45746</v>
      </c>
      <c r="H4914" t="s">
        <v>12</v>
      </c>
    </row>
    <row r="4915" spans="1:8">
      <c r="A4915">
        <v>14914</v>
      </c>
      <c r="B4915" t="s">
        <v>3920</v>
      </c>
      <c r="C4915" t="s">
        <v>14</v>
      </c>
      <c r="D4915" t="s">
        <v>15</v>
      </c>
      <c r="E4915" t="s">
        <v>22</v>
      </c>
      <c r="F4915" s="21">
        <v>45594</v>
      </c>
      <c r="G4915" s="21">
        <v>45774</v>
      </c>
      <c r="H4915" t="s">
        <v>12</v>
      </c>
    </row>
    <row r="4916" spans="1:8">
      <c r="A4916">
        <v>14915</v>
      </c>
      <c r="B4916" t="s">
        <v>3921</v>
      </c>
      <c r="C4916" t="s">
        <v>25</v>
      </c>
      <c r="D4916" t="s">
        <v>38</v>
      </c>
      <c r="E4916" t="s">
        <v>35</v>
      </c>
      <c r="F4916" s="21">
        <v>45554</v>
      </c>
      <c r="G4916" s="21">
        <v>46284</v>
      </c>
      <c r="H4916" t="s">
        <v>19</v>
      </c>
    </row>
    <row r="4917" spans="1:8">
      <c r="A4917">
        <v>14916</v>
      </c>
      <c r="B4917" t="s">
        <v>2971</v>
      </c>
      <c r="C4917" t="s">
        <v>14</v>
      </c>
      <c r="D4917" t="s">
        <v>10</v>
      </c>
      <c r="E4917" t="s">
        <v>35</v>
      </c>
      <c r="F4917" s="21">
        <v>45415</v>
      </c>
      <c r="G4917" s="21">
        <v>45780</v>
      </c>
      <c r="H4917" t="s">
        <v>12</v>
      </c>
    </row>
    <row r="4918" spans="1:8">
      <c r="A4918">
        <v>14917</v>
      </c>
      <c r="B4918" t="s">
        <v>3922</v>
      </c>
      <c r="C4918" t="s">
        <v>55</v>
      </c>
      <c r="D4918" t="s">
        <v>15</v>
      </c>
      <c r="E4918" t="s">
        <v>35</v>
      </c>
      <c r="F4918" s="21">
        <v>44985</v>
      </c>
      <c r="G4918" s="21">
        <v>45350</v>
      </c>
      <c r="H4918" t="s">
        <v>12</v>
      </c>
    </row>
    <row r="4919" spans="1:8">
      <c r="A4919">
        <v>14918</v>
      </c>
      <c r="B4919" t="s">
        <v>3923</v>
      </c>
      <c r="C4919" t="s">
        <v>9</v>
      </c>
      <c r="D4919" t="s">
        <v>38</v>
      </c>
      <c r="E4919" t="s">
        <v>16</v>
      </c>
      <c r="F4919" s="21">
        <v>45040</v>
      </c>
      <c r="G4919" s="21">
        <v>45405</v>
      </c>
      <c r="H4919" t="s">
        <v>12</v>
      </c>
    </row>
    <row r="4920" spans="1:8">
      <c r="A4920">
        <v>14919</v>
      </c>
      <c r="B4920" t="s">
        <v>1949</v>
      </c>
      <c r="C4920" t="s">
        <v>25</v>
      </c>
      <c r="D4920" t="s">
        <v>38</v>
      </c>
      <c r="E4920" t="s">
        <v>30</v>
      </c>
      <c r="F4920" s="21">
        <v>45456</v>
      </c>
      <c r="G4920" s="21">
        <v>46186</v>
      </c>
      <c r="H4920" t="s">
        <v>19</v>
      </c>
    </row>
    <row r="4921" spans="1:8">
      <c r="A4921">
        <v>14920</v>
      </c>
      <c r="B4921" t="s">
        <v>3924</v>
      </c>
      <c r="C4921" t="s">
        <v>28</v>
      </c>
      <c r="D4921" t="s">
        <v>15</v>
      </c>
      <c r="E4921" t="s">
        <v>16</v>
      </c>
      <c r="F4921" s="21">
        <v>44936</v>
      </c>
      <c r="G4921" s="21">
        <v>45301</v>
      </c>
      <c r="H4921" t="s">
        <v>12</v>
      </c>
    </row>
    <row r="4922" spans="1:8">
      <c r="A4922">
        <v>14921</v>
      </c>
      <c r="B4922" t="s">
        <v>1187</v>
      </c>
      <c r="C4922" t="s">
        <v>21</v>
      </c>
      <c r="D4922" t="s">
        <v>10</v>
      </c>
      <c r="E4922" t="s">
        <v>22</v>
      </c>
      <c r="F4922" s="21">
        <v>45176</v>
      </c>
      <c r="G4922" s="21">
        <v>45356</v>
      </c>
      <c r="H4922" t="s">
        <v>12</v>
      </c>
    </row>
    <row r="4923" spans="1:8">
      <c r="A4923">
        <v>14922</v>
      </c>
      <c r="B4923" t="s">
        <v>3652</v>
      </c>
      <c r="C4923" t="s">
        <v>9</v>
      </c>
      <c r="D4923" t="s">
        <v>18</v>
      </c>
      <c r="E4923" t="s">
        <v>35</v>
      </c>
      <c r="F4923" s="21">
        <v>45399</v>
      </c>
      <c r="G4923" s="21">
        <v>45764</v>
      </c>
      <c r="H4923" t="s">
        <v>12</v>
      </c>
    </row>
    <row r="4924" spans="1:8">
      <c r="A4924">
        <v>14923</v>
      </c>
      <c r="B4924" t="s">
        <v>3925</v>
      </c>
      <c r="C4924" t="s">
        <v>55</v>
      </c>
      <c r="D4924" t="s">
        <v>18</v>
      </c>
      <c r="E4924" t="s">
        <v>22</v>
      </c>
      <c r="F4924" s="21">
        <v>45032</v>
      </c>
      <c r="G4924" s="21">
        <v>45397</v>
      </c>
      <c r="H4924" t="s">
        <v>12</v>
      </c>
    </row>
    <row r="4925" spans="1:8">
      <c r="A4925">
        <v>14924</v>
      </c>
      <c r="B4925" t="s">
        <v>3926</v>
      </c>
      <c r="C4925" t="s">
        <v>28</v>
      </c>
      <c r="D4925" t="s">
        <v>38</v>
      </c>
      <c r="E4925" t="s">
        <v>11</v>
      </c>
      <c r="F4925" s="21">
        <v>45426</v>
      </c>
      <c r="G4925" s="21">
        <v>46156</v>
      </c>
      <c r="H4925" t="s">
        <v>19</v>
      </c>
    </row>
    <row r="4926" spans="1:8">
      <c r="A4926">
        <v>14925</v>
      </c>
      <c r="B4926" t="s">
        <v>3927</v>
      </c>
      <c r="C4926" t="s">
        <v>9</v>
      </c>
      <c r="D4926" t="s">
        <v>15</v>
      </c>
      <c r="E4926" t="s">
        <v>11</v>
      </c>
      <c r="F4926" s="21">
        <v>45465</v>
      </c>
      <c r="G4926" s="21">
        <v>46195</v>
      </c>
      <c r="H4926" t="s">
        <v>19</v>
      </c>
    </row>
    <row r="4927" spans="1:8">
      <c r="A4927">
        <v>14926</v>
      </c>
      <c r="B4927" t="s">
        <v>2833</v>
      </c>
      <c r="C4927" t="s">
        <v>14</v>
      </c>
      <c r="D4927" t="s">
        <v>15</v>
      </c>
      <c r="E4927" t="s">
        <v>35</v>
      </c>
      <c r="F4927" s="21">
        <v>44981</v>
      </c>
      <c r="G4927" s="21">
        <v>45346</v>
      </c>
      <c r="H4927" t="s">
        <v>12</v>
      </c>
    </row>
    <row r="4928" spans="1:8">
      <c r="A4928">
        <v>14927</v>
      </c>
      <c r="B4928" t="s">
        <v>2376</v>
      </c>
      <c r="C4928" t="s">
        <v>14</v>
      </c>
      <c r="D4928" t="s">
        <v>26</v>
      </c>
      <c r="E4928" t="s">
        <v>16</v>
      </c>
      <c r="F4928" s="21">
        <v>45139</v>
      </c>
      <c r="G4928" s="21">
        <v>45869</v>
      </c>
      <c r="H4928" t="s">
        <v>12</v>
      </c>
    </row>
    <row r="4929" spans="1:8">
      <c r="A4929">
        <v>14928</v>
      </c>
      <c r="B4929" t="s">
        <v>3928</v>
      </c>
      <c r="C4929" t="s">
        <v>55</v>
      </c>
      <c r="D4929" t="s">
        <v>26</v>
      </c>
      <c r="E4929" t="s">
        <v>22</v>
      </c>
      <c r="F4929" s="21">
        <v>45432</v>
      </c>
      <c r="G4929" s="21">
        <v>45797</v>
      </c>
      <c r="H4929" t="s">
        <v>12</v>
      </c>
    </row>
    <row r="4930" spans="1:8">
      <c r="A4930">
        <v>14929</v>
      </c>
      <c r="B4930" t="s">
        <v>3929</v>
      </c>
      <c r="C4930" t="s">
        <v>9</v>
      </c>
      <c r="D4930" t="s">
        <v>38</v>
      </c>
      <c r="E4930" t="s">
        <v>11</v>
      </c>
      <c r="F4930" s="21">
        <v>45126</v>
      </c>
      <c r="G4930" s="21">
        <v>45491</v>
      </c>
      <c r="H4930" t="s">
        <v>12</v>
      </c>
    </row>
    <row r="4931" spans="1:8">
      <c r="A4931">
        <v>14930</v>
      </c>
      <c r="B4931" t="s">
        <v>1577</v>
      </c>
      <c r="C4931" t="s">
        <v>21</v>
      </c>
      <c r="D4931" t="s">
        <v>26</v>
      </c>
      <c r="E4931" t="s">
        <v>22</v>
      </c>
      <c r="F4931" s="21">
        <v>45555</v>
      </c>
      <c r="G4931" s="21">
        <v>46285</v>
      </c>
      <c r="H4931" t="s">
        <v>19</v>
      </c>
    </row>
    <row r="4932" spans="1:8">
      <c r="A4932">
        <v>14931</v>
      </c>
      <c r="B4932" t="s">
        <v>780</v>
      </c>
      <c r="C4932" t="s">
        <v>28</v>
      </c>
      <c r="D4932" t="s">
        <v>26</v>
      </c>
      <c r="E4932" t="s">
        <v>16</v>
      </c>
      <c r="F4932" s="21">
        <v>45244</v>
      </c>
      <c r="G4932" s="21">
        <v>45974</v>
      </c>
      <c r="H4932" t="s">
        <v>12</v>
      </c>
    </row>
    <row r="4933" spans="1:8">
      <c r="A4933">
        <v>14932</v>
      </c>
      <c r="B4933" t="s">
        <v>3930</v>
      </c>
      <c r="C4933" t="s">
        <v>21</v>
      </c>
      <c r="D4933" t="s">
        <v>38</v>
      </c>
      <c r="E4933" t="s">
        <v>11</v>
      </c>
      <c r="F4933" s="21">
        <v>45542</v>
      </c>
      <c r="G4933" s="21">
        <v>45907</v>
      </c>
      <c r="H4933" t="s">
        <v>12</v>
      </c>
    </row>
    <row r="4934" spans="1:8">
      <c r="A4934">
        <v>14933</v>
      </c>
      <c r="B4934" t="s">
        <v>3543</v>
      </c>
      <c r="C4934" t="s">
        <v>25</v>
      </c>
      <c r="D4934" t="s">
        <v>15</v>
      </c>
      <c r="E4934" t="s">
        <v>30</v>
      </c>
      <c r="F4934" s="21">
        <v>45442</v>
      </c>
      <c r="G4934" s="21">
        <v>45622</v>
      </c>
      <c r="H4934" t="s">
        <v>12</v>
      </c>
    </row>
    <row r="4935" spans="1:8">
      <c r="A4935">
        <v>14934</v>
      </c>
      <c r="B4935" t="s">
        <v>3931</v>
      </c>
      <c r="C4935" t="s">
        <v>21</v>
      </c>
      <c r="D4935" t="s">
        <v>15</v>
      </c>
      <c r="E4935" t="s">
        <v>35</v>
      </c>
      <c r="F4935" s="21">
        <v>45488</v>
      </c>
      <c r="G4935" s="21">
        <v>45668</v>
      </c>
      <c r="H4935" t="s">
        <v>12</v>
      </c>
    </row>
    <row r="4936" spans="1:8">
      <c r="A4936">
        <v>14935</v>
      </c>
      <c r="B4936" t="s">
        <v>3932</v>
      </c>
      <c r="C4936" t="s">
        <v>25</v>
      </c>
      <c r="D4936" t="s">
        <v>18</v>
      </c>
      <c r="E4936" t="s">
        <v>35</v>
      </c>
      <c r="F4936" s="21">
        <v>45574</v>
      </c>
      <c r="G4936" s="21">
        <v>45754</v>
      </c>
      <c r="H4936" t="s">
        <v>12</v>
      </c>
    </row>
    <row r="4937" spans="1:8">
      <c r="A4937">
        <v>14936</v>
      </c>
      <c r="B4937" t="s">
        <v>3933</v>
      </c>
      <c r="C4937" t="s">
        <v>25</v>
      </c>
      <c r="D4937" t="s">
        <v>26</v>
      </c>
      <c r="E4937" t="s">
        <v>22</v>
      </c>
      <c r="F4937" s="21">
        <v>45205</v>
      </c>
      <c r="G4937" s="21">
        <v>45385</v>
      </c>
      <c r="H4937" t="s">
        <v>12</v>
      </c>
    </row>
    <row r="4938" spans="1:8">
      <c r="A4938">
        <v>14937</v>
      </c>
      <c r="B4938" t="s">
        <v>3934</v>
      </c>
      <c r="C4938" t="s">
        <v>14</v>
      </c>
      <c r="D4938" t="s">
        <v>18</v>
      </c>
      <c r="E4938" t="s">
        <v>30</v>
      </c>
      <c r="F4938" s="21">
        <v>45498</v>
      </c>
      <c r="G4938" s="21">
        <v>45678</v>
      </c>
      <c r="H4938" t="s">
        <v>12</v>
      </c>
    </row>
    <row r="4939" spans="1:8">
      <c r="A4939">
        <v>14938</v>
      </c>
      <c r="B4939" t="s">
        <v>1617</v>
      </c>
      <c r="C4939" t="s">
        <v>55</v>
      </c>
      <c r="D4939" t="s">
        <v>38</v>
      </c>
      <c r="E4939" t="s">
        <v>11</v>
      </c>
      <c r="F4939" s="21">
        <v>45035</v>
      </c>
      <c r="G4939" s="21">
        <v>45765</v>
      </c>
      <c r="H4939" t="s">
        <v>12</v>
      </c>
    </row>
    <row r="4940" spans="1:8">
      <c r="A4940">
        <v>14939</v>
      </c>
      <c r="B4940" t="s">
        <v>3935</v>
      </c>
      <c r="C4940" t="s">
        <v>55</v>
      </c>
      <c r="D4940" t="s">
        <v>26</v>
      </c>
      <c r="E4940" t="s">
        <v>16</v>
      </c>
      <c r="F4940" s="21">
        <v>45482</v>
      </c>
      <c r="G4940" s="21">
        <v>45847</v>
      </c>
      <c r="H4940" t="s">
        <v>12</v>
      </c>
    </row>
    <row r="4941" spans="1:8">
      <c r="A4941">
        <v>14940</v>
      </c>
      <c r="B4941" t="s">
        <v>3936</v>
      </c>
      <c r="C4941" t="s">
        <v>28</v>
      </c>
      <c r="D4941" t="s">
        <v>10</v>
      </c>
      <c r="E4941" t="s">
        <v>30</v>
      </c>
      <c r="F4941" s="21">
        <v>45191</v>
      </c>
      <c r="G4941" s="21">
        <v>45371</v>
      </c>
      <c r="H4941" t="s">
        <v>12</v>
      </c>
    </row>
    <row r="4942" spans="1:8">
      <c r="A4942">
        <v>14941</v>
      </c>
      <c r="B4942" t="s">
        <v>3937</v>
      </c>
      <c r="C4942" t="s">
        <v>14</v>
      </c>
      <c r="D4942" t="s">
        <v>15</v>
      </c>
      <c r="E4942" t="s">
        <v>30</v>
      </c>
      <c r="F4942" s="21">
        <v>45252</v>
      </c>
      <c r="G4942" s="21">
        <v>45432</v>
      </c>
      <c r="H4942" t="s">
        <v>12</v>
      </c>
    </row>
    <row r="4943" spans="1:8">
      <c r="A4943">
        <v>14942</v>
      </c>
      <c r="B4943" t="s">
        <v>3938</v>
      </c>
      <c r="C4943" t="s">
        <v>55</v>
      </c>
      <c r="D4943" t="s">
        <v>18</v>
      </c>
      <c r="E4943" t="s">
        <v>16</v>
      </c>
      <c r="F4943" s="21">
        <v>45544</v>
      </c>
      <c r="G4943" s="21">
        <v>45724</v>
      </c>
      <c r="H4943" t="s">
        <v>12</v>
      </c>
    </row>
    <row r="4944" spans="1:8">
      <c r="A4944">
        <v>14943</v>
      </c>
      <c r="B4944" t="s">
        <v>3939</v>
      </c>
      <c r="C4944" t="s">
        <v>28</v>
      </c>
      <c r="D4944" t="s">
        <v>38</v>
      </c>
      <c r="E4944" t="s">
        <v>35</v>
      </c>
      <c r="F4944" s="21">
        <v>45604</v>
      </c>
      <c r="G4944" s="21">
        <v>46334</v>
      </c>
      <c r="H4944" t="s">
        <v>19</v>
      </c>
    </row>
    <row r="4945" spans="1:8">
      <c r="A4945">
        <v>14944</v>
      </c>
      <c r="B4945" t="s">
        <v>3940</v>
      </c>
      <c r="C4945" t="s">
        <v>9</v>
      </c>
      <c r="D4945" t="s">
        <v>15</v>
      </c>
      <c r="E4945" t="s">
        <v>22</v>
      </c>
      <c r="F4945" s="21">
        <v>45604</v>
      </c>
      <c r="G4945" s="21">
        <v>45969</v>
      </c>
      <c r="H4945" t="s">
        <v>12</v>
      </c>
    </row>
    <row r="4946" spans="1:8">
      <c r="A4946">
        <v>14945</v>
      </c>
      <c r="B4946" t="s">
        <v>1153</v>
      </c>
      <c r="C4946" t="s">
        <v>28</v>
      </c>
      <c r="D4946" t="s">
        <v>38</v>
      </c>
      <c r="E4946" t="s">
        <v>11</v>
      </c>
      <c r="F4946" s="21">
        <v>45571</v>
      </c>
      <c r="G4946" s="21">
        <v>45936</v>
      </c>
      <c r="H4946" t="s">
        <v>12</v>
      </c>
    </row>
    <row r="4947" spans="1:8">
      <c r="A4947">
        <v>14946</v>
      </c>
      <c r="B4947" t="s">
        <v>1407</v>
      </c>
      <c r="C4947" t="s">
        <v>28</v>
      </c>
      <c r="D4947" t="s">
        <v>15</v>
      </c>
      <c r="E4947" t="s">
        <v>35</v>
      </c>
      <c r="F4947" s="21">
        <v>45107</v>
      </c>
      <c r="G4947" s="21">
        <v>45837</v>
      </c>
      <c r="H4947" t="s">
        <v>12</v>
      </c>
    </row>
    <row r="4948" spans="1:8">
      <c r="A4948">
        <v>14947</v>
      </c>
      <c r="B4948" t="s">
        <v>3941</v>
      </c>
      <c r="C4948" t="s">
        <v>55</v>
      </c>
      <c r="D4948" t="s">
        <v>18</v>
      </c>
      <c r="E4948" t="s">
        <v>30</v>
      </c>
      <c r="F4948" s="21">
        <v>45593</v>
      </c>
      <c r="G4948" s="21">
        <v>45773</v>
      </c>
      <c r="H4948" t="s">
        <v>12</v>
      </c>
    </row>
    <row r="4949" spans="1:8">
      <c r="A4949">
        <v>14948</v>
      </c>
      <c r="B4949" t="s">
        <v>809</v>
      </c>
      <c r="C4949" t="s">
        <v>28</v>
      </c>
      <c r="D4949" t="s">
        <v>26</v>
      </c>
      <c r="E4949" t="s">
        <v>16</v>
      </c>
      <c r="F4949" s="21">
        <v>45138</v>
      </c>
      <c r="G4949" s="21">
        <v>45318</v>
      </c>
      <c r="H4949" t="s">
        <v>12</v>
      </c>
    </row>
    <row r="4950" spans="1:8">
      <c r="A4950">
        <v>14949</v>
      </c>
      <c r="B4950" t="s">
        <v>3942</v>
      </c>
      <c r="C4950" t="s">
        <v>55</v>
      </c>
      <c r="D4950" t="s">
        <v>18</v>
      </c>
      <c r="E4950" t="s">
        <v>22</v>
      </c>
      <c r="F4950" s="21">
        <v>45390</v>
      </c>
      <c r="G4950" s="21">
        <v>45570</v>
      </c>
      <c r="H4950" t="s">
        <v>12</v>
      </c>
    </row>
    <row r="4951" spans="1:8">
      <c r="A4951">
        <v>14950</v>
      </c>
      <c r="B4951" t="s">
        <v>1318</v>
      </c>
      <c r="C4951" t="s">
        <v>9</v>
      </c>
      <c r="D4951" t="s">
        <v>38</v>
      </c>
      <c r="E4951" t="s">
        <v>11</v>
      </c>
      <c r="F4951" s="21">
        <v>45227</v>
      </c>
      <c r="G4951" s="21">
        <v>45407</v>
      </c>
      <c r="H4951" t="s">
        <v>12</v>
      </c>
    </row>
    <row r="4952" spans="1:8">
      <c r="A4952">
        <v>14951</v>
      </c>
      <c r="B4952" t="s">
        <v>3943</v>
      </c>
      <c r="C4952" t="s">
        <v>25</v>
      </c>
      <c r="D4952" t="s">
        <v>18</v>
      </c>
      <c r="E4952" t="s">
        <v>11</v>
      </c>
      <c r="F4952" s="21">
        <v>45588</v>
      </c>
      <c r="G4952" s="21">
        <v>45768</v>
      </c>
      <c r="H4952" t="s">
        <v>12</v>
      </c>
    </row>
    <row r="4953" spans="1:8">
      <c r="A4953">
        <v>14952</v>
      </c>
      <c r="B4953" t="s">
        <v>3944</v>
      </c>
      <c r="C4953" t="s">
        <v>9</v>
      </c>
      <c r="D4953" t="s">
        <v>15</v>
      </c>
      <c r="E4953" t="s">
        <v>35</v>
      </c>
      <c r="F4953" s="21">
        <v>45162</v>
      </c>
      <c r="G4953" s="21">
        <v>45342</v>
      </c>
      <c r="H4953" t="s">
        <v>12</v>
      </c>
    </row>
    <row r="4954" spans="1:8">
      <c r="A4954">
        <v>14953</v>
      </c>
      <c r="B4954" t="s">
        <v>3945</v>
      </c>
      <c r="C4954" t="s">
        <v>21</v>
      </c>
      <c r="D4954" t="s">
        <v>18</v>
      </c>
      <c r="E4954" t="s">
        <v>22</v>
      </c>
      <c r="F4954" s="21">
        <v>45247</v>
      </c>
      <c r="G4954" s="21">
        <v>45612</v>
      </c>
      <c r="H4954" t="s">
        <v>12</v>
      </c>
    </row>
    <row r="4955" spans="1:8">
      <c r="A4955">
        <v>14954</v>
      </c>
      <c r="B4955" t="s">
        <v>3414</v>
      </c>
      <c r="C4955" t="s">
        <v>9</v>
      </c>
      <c r="D4955" t="s">
        <v>15</v>
      </c>
      <c r="E4955" t="s">
        <v>16</v>
      </c>
      <c r="F4955" s="21">
        <v>45591</v>
      </c>
      <c r="G4955" s="21">
        <v>45956</v>
      </c>
      <c r="H4955" t="s">
        <v>12</v>
      </c>
    </row>
    <row r="4956" spans="1:8">
      <c r="A4956">
        <v>14955</v>
      </c>
      <c r="B4956" t="s">
        <v>3946</v>
      </c>
      <c r="C4956" t="s">
        <v>21</v>
      </c>
      <c r="D4956" t="s">
        <v>10</v>
      </c>
      <c r="E4956" t="s">
        <v>35</v>
      </c>
      <c r="F4956" s="21">
        <v>45204</v>
      </c>
      <c r="G4956" s="21">
        <v>45384</v>
      </c>
      <c r="H4956" t="s">
        <v>12</v>
      </c>
    </row>
    <row r="4957" spans="1:8">
      <c r="A4957">
        <v>14956</v>
      </c>
      <c r="B4957" t="s">
        <v>2616</v>
      </c>
      <c r="C4957" t="s">
        <v>21</v>
      </c>
      <c r="D4957" t="s">
        <v>10</v>
      </c>
      <c r="E4957" t="s">
        <v>11</v>
      </c>
      <c r="F4957" s="21">
        <v>45303</v>
      </c>
      <c r="G4957" s="21">
        <v>45483</v>
      </c>
      <c r="H4957" t="s">
        <v>12</v>
      </c>
    </row>
    <row r="4958" spans="1:8">
      <c r="A4958">
        <v>14957</v>
      </c>
      <c r="B4958" t="s">
        <v>766</v>
      </c>
      <c r="C4958" t="s">
        <v>25</v>
      </c>
      <c r="D4958" t="s">
        <v>38</v>
      </c>
      <c r="E4958" t="s">
        <v>22</v>
      </c>
      <c r="F4958" s="21">
        <v>45286</v>
      </c>
      <c r="G4958" s="21">
        <v>46016</v>
      </c>
      <c r="H4958" t="s">
        <v>12</v>
      </c>
    </row>
    <row r="4959" spans="1:8">
      <c r="A4959">
        <v>14958</v>
      </c>
      <c r="B4959" t="s">
        <v>3947</v>
      </c>
      <c r="C4959" t="s">
        <v>9</v>
      </c>
      <c r="D4959" t="s">
        <v>15</v>
      </c>
      <c r="E4959" t="s">
        <v>22</v>
      </c>
      <c r="F4959" s="21">
        <v>45600</v>
      </c>
      <c r="G4959" s="21">
        <v>45780</v>
      </c>
      <c r="H4959" t="s">
        <v>12</v>
      </c>
    </row>
    <row r="4960" spans="1:8">
      <c r="A4960">
        <v>14959</v>
      </c>
      <c r="B4960" t="s">
        <v>3948</v>
      </c>
      <c r="C4960" t="s">
        <v>25</v>
      </c>
      <c r="D4960" t="s">
        <v>26</v>
      </c>
      <c r="E4960" t="s">
        <v>35</v>
      </c>
      <c r="F4960" s="21">
        <v>45516</v>
      </c>
      <c r="G4960" s="21">
        <v>45881</v>
      </c>
      <c r="H4960" t="s">
        <v>12</v>
      </c>
    </row>
    <row r="4961" spans="1:8">
      <c r="A4961">
        <v>14960</v>
      </c>
      <c r="B4961" t="s">
        <v>2699</v>
      </c>
      <c r="C4961" t="s">
        <v>55</v>
      </c>
      <c r="D4961" t="s">
        <v>10</v>
      </c>
      <c r="E4961" t="s">
        <v>11</v>
      </c>
      <c r="F4961" s="21">
        <v>45562</v>
      </c>
      <c r="G4961" s="21">
        <v>46292</v>
      </c>
      <c r="H4961" t="s">
        <v>19</v>
      </c>
    </row>
    <row r="4962" spans="1:8">
      <c r="A4962">
        <v>14961</v>
      </c>
      <c r="B4962" t="s">
        <v>3949</v>
      </c>
      <c r="C4962" t="s">
        <v>21</v>
      </c>
      <c r="D4962" t="s">
        <v>38</v>
      </c>
      <c r="E4962" t="s">
        <v>16</v>
      </c>
      <c r="F4962" s="21">
        <v>45254</v>
      </c>
      <c r="G4962" s="21">
        <v>45619</v>
      </c>
      <c r="H4962" t="s">
        <v>12</v>
      </c>
    </row>
    <row r="4963" spans="1:8">
      <c r="A4963">
        <v>14962</v>
      </c>
      <c r="B4963" t="s">
        <v>3950</v>
      </c>
      <c r="C4963" t="s">
        <v>25</v>
      </c>
      <c r="D4963" t="s">
        <v>10</v>
      </c>
      <c r="E4963" t="s">
        <v>16</v>
      </c>
      <c r="F4963" s="21">
        <v>45627</v>
      </c>
      <c r="G4963" s="21">
        <v>46357</v>
      </c>
      <c r="H4963" t="s">
        <v>19</v>
      </c>
    </row>
    <row r="4964" spans="1:8">
      <c r="A4964">
        <v>14963</v>
      </c>
      <c r="B4964" t="s">
        <v>3951</v>
      </c>
      <c r="C4964" t="s">
        <v>28</v>
      </c>
      <c r="D4964" t="s">
        <v>18</v>
      </c>
      <c r="E4964" t="s">
        <v>22</v>
      </c>
      <c r="F4964" s="21">
        <v>45004</v>
      </c>
      <c r="G4964" s="21">
        <v>45734</v>
      </c>
      <c r="H4964" t="s">
        <v>12</v>
      </c>
    </row>
    <row r="4965" spans="1:8">
      <c r="A4965">
        <v>14964</v>
      </c>
      <c r="B4965" t="s">
        <v>758</v>
      </c>
      <c r="C4965" t="s">
        <v>9</v>
      </c>
      <c r="D4965" t="s">
        <v>18</v>
      </c>
      <c r="E4965" t="s">
        <v>30</v>
      </c>
      <c r="F4965" s="21">
        <v>45319</v>
      </c>
      <c r="G4965" s="21">
        <v>45684</v>
      </c>
      <c r="H4965" t="s">
        <v>12</v>
      </c>
    </row>
    <row r="4966" spans="1:8">
      <c r="A4966">
        <v>14965</v>
      </c>
      <c r="B4966" t="s">
        <v>3952</v>
      </c>
      <c r="C4966" t="s">
        <v>21</v>
      </c>
      <c r="D4966" t="s">
        <v>15</v>
      </c>
      <c r="E4966" t="s">
        <v>35</v>
      </c>
      <c r="F4966" s="21">
        <v>45106</v>
      </c>
      <c r="G4966" s="21">
        <v>45286</v>
      </c>
      <c r="H4966" t="s">
        <v>12</v>
      </c>
    </row>
    <row r="4967" spans="1:8">
      <c r="A4967">
        <v>14966</v>
      </c>
      <c r="B4967" t="s">
        <v>3953</v>
      </c>
      <c r="C4967" t="s">
        <v>21</v>
      </c>
      <c r="D4967" t="s">
        <v>38</v>
      </c>
      <c r="E4967" t="s">
        <v>22</v>
      </c>
      <c r="F4967" s="21">
        <v>45317</v>
      </c>
      <c r="G4967" s="21">
        <v>45682</v>
      </c>
      <c r="H4967" t="s">
        <v>12</v>
      </c>
    </row>
    <row r="4968" spans="1:8">
      <c r="A4968">
        <v>14967</v>
      </c>
      <c r="B4968" t="s">
        <v>3954</v>
      </c>
      <c r="C4968" t="s">
        <v>28</v>
      </c>
      <c r="D4968" t="s">
        <v>18</v>
      </c>
      <c r="E4968" t="s">
        <v>11</v>
      </c>
      <c r="F4968" s="21">
        <v>45510</v>
      </c>
      <c r="G4968" s="21">
        <v>45875</v>
      </c>
      <c r="H4968" t="s">
        <v>12</v>
      </c>
    </row>
    <row r="4969" spans="1:8">
      <c r="A4969">
        <v>14968</v>
      </c>
      <c r="B4969" t="s">
        <v>3955</v>
      </c>
      <c r="C4969" t="s">
        <v>28</v>
      </c>
      <c r="D4969" t="s">
        <v>38</v>
      </c>
      <c r="E4969" t="s">
        <v>16</v>
      </c>
      <c r="F4969" s="21">
        <v>45509</v>
      </c>
      <c r="G4969" s="21">
        <v>45874</v>
      </c>
      <c r="H4969" t="s">
        <v>12</v>
      </c>
    </row>
    <row r="4970" spans="1:8">
      <c r="A4970">
        <v>14969</v>
      </c>
      <c r="B4970" t="s">
        <v>3956</v>
      </c>
      <c r="C4970" t="s">
        <v>14</v>
      </c>
      <c r="D4970" t="s">
        <v>15</v>
      </c>
      <c r="E4970" t="s">
        <v>11</v>
      </c>
      <c r="F4970" s="21">
        <v>45550</v>
      </c>
      <c r="G4970" s="21">
        <v>46280</v>
      </c>
      <c r="H4970" t="s">
        <v>19</v>
      </c>
    </row>
    <row r="4971" spans="1:8">
      <c r="A4971">
        <v>14970</v>
      </c>
      <c r="B4971" t="s">
        <v>3957</v>
      </c>
      <c r="C4971" t="s">
        <v>21</v>
      </c>
      <c r="D4971" t="s">
        <v>10</v>
      </c>
      <c r="E4971" t="s">
        <v>11</v>
      </c>
      <c r="F4971" s="21">
        <v>45214</v>
      </c>
      <c r="G4971" s="21">
        <v>45944</v>
      </c>
      <c r="H4971" t="s">
        <v>12</v>
      </c>
    </row>
    <row r="4972" spans="1:8">
      <c r="A4972">
        <v>14971</v>
      </c>
      <c r="B4972" t="s">
        <v>2218</v>
      </c>
      <c r="C4972" t="s">
        <v>25</v>
      </c>
      <c r="D4972" t="s">
        <v>26</v>
      </c>
      <c r="E4972" t="s">
        <v>22</v>
      </c>
      <c r="F4972" s="21">
        <v>45361</v>
      </c>
      <c r="G4972" s="21">
        <v>46091</v>
      </c>
      <c r="H4972" t="s">
        <v>19</v>
      </c>
    </row>
    <row r="4973" spans="1:8">
      <c r="A4973">
        <v>14972</v>
      </c>
      <c r="B4973" t="s">
        <v>3550</v>
      </c>
      <c r="C4973" t="s">
        <v>14</v>
      </c>
      <c r="D4973" t="s">
        <v>18</v>
      </c>
      <c r="E4973" t="s">
        <v>30</v>
      </c>
      <c r="F4973" s="21">
        <v>45346</v>
      </c>
      <c r="G4973" s="21">
        <v>45526</v>
      </c>
      <c r="H4973" t="s">
        <v>12</v>
      </c>
    </row>
    <row r="4974" spans="1:8">
      <c r="A4974">
        <v>14973</v>
      </c>
      <c r="B4974" t="s">
        <v>2769</v>
      </c>
      <c r="C4974" t="s">
        <v>14</v>
      </c>
      <c r="D4974" t="s">
        <v>15</v>
      </c>
      <c r="E4974" t="s">
        <v>35</v>
      </c>
      <c r="F4974" s="21">
        <v>45546</v>
      </c>
      <c r="G4974" s="21">
        <v>45726</v>
      </c>
      <c r="H4974" t="s">
        <v>12</v>
      </c>
    </row>
    <row r="4975" spans="1:8">
      <c r="A4975">
        <v>14974</v>
      </c>
      <c r="B4975" t="s">
        <v>3958</v>
      </c>
      <c r="C4975" t="s">
        <v>25</v>
      </c>
      <c r="D4975" t="s">
        <v>18</v>
      </c>
      <c r="E4975" t="s">
        <v>22</v>
      </c>
      <c r="F4975" s="21">
        <v>45306</v>
      </c>
      <c r="G4975" s="21">
        <v>45486</v>
      </c>
      <c r="H4975" t="s">
        <v>12</v>
      </c>
    </row>
    <row r="4976" spans="1:8">
      <c r="A4976">
        <v>14975</v>
      </c>
      <c r="B4976" t="s">
        <v>3959</v>
      </c>
      <c r="C4976" t="s">
        <v>55</v>
      </c>
      <c r="D4976" t="s">
        <v>38</v>
      </c>
      <c r="E4976" t="s">
        <v>35</v>
      </c>
      <c r="F4976" s="21">
        <v>45187</v>
      </c>
      <c r="G4976" s="21">
        <v>45917</v>
      </c>
      <c r="H4976" t="s">
        <v>12</v>
      </c>
    </row>
    <row r="4977" spans="1:8">
      <c r="A4977">
        <v>14976</v>
      </c>
      <c r="B4977" t="s">
        <v>322</v>
      </c>
      <c r="C4977" t="s">
        <v>55</v>
      </c>
      <c r="D4977" t="s">
        <v>10</v>
      </c>
      <c r="E4977" t="s">
        <v>30</v>
      </c>
      <c r="F4977" s="21">
        <v>45106</v>
      </c>
      <c r="G4977" s="21">
        <v>45471</v>
      </c>
      <c r="H4977" t="s">
        <v>12</v>
      </c>
    </row>
    <row r="4978" spans="1:8">
      <c r="A4978">
        <v>14977</v>
      </c>
      <c r="B4978" t="s">
        <v>3960</v>
      </c>
      <c r="C4978" t="s">
        <v>21</v>
      </c>
      <c r="D4978" t="s">
        <v>38</v>
      </c>
      <c r="E4978" t="s">
        <v>35</v>
      </c>
      <c r="F4978" s="21">
        <v>45063</v>
      </c>
      <c r="G4978" s="21">
        <v>45793</v>
      </c>
      <c r="H4978" t="s">
        <v>12</v>
      </c>
    </row>
    <row r="4979" spans="1:8">
      <c r="A4979">
        <v>14978</v>
      </c>
      <c r="B4979" t="s">
        <v>3458</v>
      </c>
      <c r="C4979" t="s">
        <v>9</v>
      </c>
      <c r="D4979" t="s">
        <v>38</v>
      </c>
      <c r="E4979" t="s">
        <v>30</v>
      </c>
      <c r="F4979" s="21">
        <v>45136</v>
      </c>
      <c r="G4979" s="21">
        <v>45501</v>
      </c>
      <c r="H4979" t="s">
        <v>12</v>
      </c>
    </row>
    <row r="4980" spans="1:8">
      <c r="A4980">
        <v>14979</v>
      </c>
      <c r="B4980" t="s">
        <v>3961</v>
      </c>
      <c r="C4980" t="s">
        <v>28</v>
      </c>
      <c r="D4980" t="s">
        <v>10</v>
      </c>
      <c r="E4980" t="s">
        <v>11</v>
      </c>
      <c r="F4980" s="21">
        <v>45499</v>
      </c>
      <c r="G4980" s="21">
        <v>46229</v>
      </c>
      <c r="H4980" t="s">
        <v>19</v>
      </c>
    </row>
    <row r="4981" spans="1:8">
      <c r="A4981">
        <v>14980</v>
      </c>
      <c r="B4981" t="s">
        <v>3468</v>
      </c>
      <c r="C4981" t="s">
        <v>28</v>
      </c>
      <c r="D4981" t="s">
        <v>10</v>
      </c>
      <c r="E4981" t="s">
        <v>35</v>
      </c>
      <c r="F4981" s="21">
        <v>45205</v>
      </c>
      <c r="G4981" s="21">
        <v>45570</v>
      </c>
      <c r="H4981" t="s">
        <v>12</v>
      </c>
    </row>
    <row r="4982" spans="1:8">
      <c r="A4982">
        <v>14981</v>
      </c>
      <c r="B4982" t="s">
        <v>1186</v>
      </c>
      <c r="C4982" t="s">
        <v>21</v>
      </c>
      <c r="D4982" t="s">
        <v>15</v>
      </c>
      <c r="E4982" t="s">
        <v>22</v>
      </c>
      <c r="F4982" s="21">
        <v>45546</v>
      </c>
      <c r="G4982" s="21">
        <v>45911</v>
      </c>
      <c r="H4982" t="s">
        <v>12</v>
      </c>
    </row>
    <row r="4983" spans="1:8">
      <c r="A4983">
        <v>14982</v>
      </c>
      <c r="B4983" t="s">
        <v>2598</v>
      </c>
      <c r="C4983" t="s">
        <v>21</v>
      </c>
      <c r="D4983" t="s">
        <v>10</v>
      </c>
      <c r="E4983" t="s">
        <v>35</v>
      </c>
      <c r="F4983" s="21">
        <v>45025</v>
      </c>
      <c r="G4983" s="21">
        <v>45390</v>
      </c>
      <c r="H4983" t="s">
        <v>12</v>
      </c>
    </row>
    <row r="4984" spans="1:8">
      <c r="A4984">
        <v>14983</v>
      </c>
      <c r="B4984" t="s">
        <v>3536</v>
      </c>
      <c r="C4984" t="s">
        <v>9</v>
      </c>
      <c r="D4984" t="s">
        <v>10</v>
      </c>
      <c r="E4984" t="s">
        <v>22</v>
      </c>
      <c r="F4984" s="21">
        <v>45054</v>
      </c>
      <c r="G4984" s="21">
        <v>45784</v>
      </c>
      <c r="H4984" t="s">
        <v>12</v>
      </c>
    </row>
    <row r="4985" spans="1:8">
      <c r="A4985">
        <v>14984</v>
      </c>
      <c r="B4985" t="s">
        <v>3962</v>
      </c>
      <c r="C4985" t="s">
        <v>9</v>
      </c>
      <c r="D4985" t="s">
        <v>26</v>
      </c>
      <c r="E4985" t="s">
        <v>35</v>
      </c>
      <c r="F4985" s="21">
        <v>45529</v>
      </c>
      <c r="G4985" s="21">
        <v>45894</v>
      </c>
      <c r="H4985" t="s">
        <v>12</v>
      </c>
    </row>
    <row r="4986" spans="1:8">
      <c r="A4986">
        <v>14985</v>
      </c>
      <c r="B4986" t="s">
        <v>151</v>
      </c>
      <c r="C4986" t="s">
        <v>28</v>
      </c>
      <c r="D4986" t="s">
        <v>15</v>
      </c>
      <c r="E4986" t="s">
        <v>22</v>
      </c>
      <c r="F4986" s="21">
        <v>45144</v>
      </c>
      <c r="G4986" s="21">
        <v>45509</v>
      </c>
      <c r="H4986" t="s">
        <v>12</v>
      </c>
    </row>
    <row r="4987" spans="1:8">
      <c r="A4987">
        <v>14986</v>
      </c>
      <c r="B4987" t="s">
        <v>3963</v>
      </c>
      <c r="C4987" t="s">
        <v>14</v>
      </c>
      <c r="D4987" t="s">
        <v>38</v>
      </c>
      <c r="E4987" t="s">
        <v>22</v>
      </c>
      <c r="F4987" s="21">
        <v>45455</v>
      </c>
      <c r="G4987" s="21">
        <v>45820</v>
      </c>
      <c r="H4987" t="s">
        <v>12</v>
      </c>
    </row>
    <row r="4988" spans="1:8">
      <c r="A4988">
        <v>14987</v>
      </c>
      <c r="B4988" t="s">
        <v>551</v>
      </c>
      <c r="C4988" t="s">
        <v>28</v>
      </c>
      <c r="D4988" t="s">
        <v>15</v>
      </c>
      <c r="E4988" t="s">
        <v>35</v>
      </c>
      <c r="F4988" s="21">
        <v>45520</v>
      </c>
      <c r="G4988" s="21">
        <v>45885</v>
      </c>
      <c r="H4988" t="s">
        <v>12</v>
      </c>
    </row>
    <row r="4989" spans="1:8">
      <c r="A4989">
        <v>14988</v>
      </c>
      <c r="B4989" t="s">
        <v>3964</v>
      </c>
      <c r="C4989" t="s">
        <v>55</v>
      </c>
      <c r="D4989" t="s">
        <v>26</v>
      </c>
      <c r="E4989" t="s">
        <v>22</v>
      </c>
      <c r="F4989" s="21">
        <v>45584</v>
      </c>
      <c r="G4989" s="21">
        <v>45764</v>
      </c>
      <c r="H4989" t="s">
        <v>12</v>
      </c>
    </row>
    <row r="4990" spans="1:8">
      <c r="A4990">
        <v>14989</v>
      </c>
      <c r="B4990" t="s">
        <v>1346</v>
      </c>
      <c r="C4990" t="s">
        <v>28</v>
      </c>
      <c r="D4990" t="s">
        <v>26</v>
      </c>
      <c r="E4990" t="s">
        <v>16</v>
      </c>
      <c r="F4990" s="21">
        <v>45194</v>
      </c>
      <c r="G4990" s="21">
        <v>45924</v>
      </c>
      <c r="H4990" t="s">
        <v>12</v>
      </c>
    </row>
    <row r="4991" spans="1:8">
      <c r="A4991">
        <v>14990</v>
      </c>
      <c r="B4991" t="s">
        <v>3965</v>
      </c>
      <c r="C4991" t="s">
        <v>9</v>
      </c>
      <c r="D4991" t="s">
        <v>26</v>
      </c>
      <c r="E4991" t="s">
        <v>11</v>
      </c>
      <c r="F4991" s="21">
        <v>45463</v>
      </c>
      <c r="G4991" s="21">
        <v>45828</v>
      </c>
      <c r="H4991" t="s">
        <v>12</v>
      </c>
    </row>
    <row r="4992" spans="1:8">
      <c r="A4992">
        <v>14991</v>
      </c>
      <c r="B4992" t="s">
        <v>3941</v>
      </c>
      <c r="C4992" t="s">
        <v>9</v>
      </c>
      <c r="D4992" t="s">
        <v>10</v>
      </c>
      <c r="E4992" t="s">
        <v>22</v>
      </c>
      <c r="F4992" s="21">
        <v>45418</v>
      </c>
      <c r="G4992" s="21">
        <v>45783</v>
      </c>
      <c r="H4992" t="s">
        <v>12</v>
      </c>
    </row>
    <row r="4993" spans="1:8">
      <c r="A4993">
        <v>14992</v>
      </c>
      <c r="B4993" t="s">
        <v>3277</v>
      </c>
      <c r="C4993" t="s">
        <v>14</v>
      </c>
      <c r="D4993" t="s">
        <v>10</v>
      </c>
      <c r="E4993" t="s">
        <v>16</v>
      </c>
      <c r="F4993" s="21">
        <v>45595</v>
      </c>
      <c r="G4993" s="21">
        <v>45960</v>
      </c>
      <c r="H4993" t="s">
        <v>12</v>
      </c>
    </row>
    <row r="4994" spans="1:8">
      <c r="A4994">
        <v>14993</v>
      </c>
      <c r="B4994" t="s">
        <v>3966</v>
      </c>
      <c r="C4994" t="s">
        <v>14</v>
      </c>
      <c r="D4994" t="s">
        <v>15</v>
      </c>
      <c r="E4994" t="s">
        <v>22</v>
      </c>
      <c r="F4994" s="21">
        <v>44947</v>
      </c>
      <c r="G4994" s="21">
        <v>45677</v>
      </c>
      <c r="H4994" t="s">
        <v>12</v>
      </c>
    </row>
    <row r="4995" spans="1:8">
      <c r="A4995">
        <v>14994</v>
      </c>
      <c r="B4995" t="s">
        <v>3967</v>
      </c>
      <c r="C4995" t="s">
        <v>55</v>
      </c>
      <c r="D4995" t="s">
        <v>10</v>
      </c>
      <c r="E4995" t="s">
        <v>30</v>
      </c>
      <c r="F4995" s="21">
        <v>45503</v>
      </c>
      <c r="G4995" s="21">
        <v>46233</v>
      </c>
      <c r="H4995" t="s">
        <v>19</v>
      </c>
    </row>
    <row r="4996" spans="1:8">
      <c r="A4996">
        <v>14995</v>
      </c>
      <c r="B4996" t="s">
        <v>3968</v>
      </c>
      <c r="C4996" t="s">
        <v>21</v>
      </c>
      <c r="D4996" t="s">
        <v>10</v>
      </c>
      <c r="E4996" t="s">
        <v>11</v>
      </c>
      <c r="F4996" s="21">
        <v>45303</v>
      </c>
      <c r="G4996" s="21">
        <v>46033</v>
      </c>
      <c r="H4996" t="s">
        <v>12</v>
      </c>
    </row>
    <row r="4997" spans="1:8">
      <c r="A4997">
        <v>14996</v>
      </c>
      <c r="B4997" t="s">
        <v>3869</v>
      </c>
      <c r="C4997" t="s">
        <v>28</v>
      </c>
      <c r="D4997" t="s">
        <v>15</v>
      </c>
      <c r="E4997" t="s">
        <v>30</v>
      </c>
      <c r="F4997" s="21">
        <v>44946</v>
      </c>
      <c r="G4997" s="21">
        <v>45311</v>
      </c>
      <c r="H4997" t="s">
        <v>12</v>
      </c>
    </row>
    <row r="4998" spans="1:8">
      <c r="A4998">
        <v>14997</v>
      </c>
      <c r="B4998" t="s">
        <v>659</v>
      </c>
      <c r="C4998" t="s">
        <v>14</v>
      </c>
      <c r="D4998" t="s">
        <v>10</v>
      </c>
      <c r="E4998" t="s">
        <v>22</v>
      </c>
      <c r="F4998" s="21">
        <v>45345</v>
      </c>
      <c r="G4998" s="21">
        <v>46075</v>
      </c>
      <c r="H4998" t="s">
        <v>19</v>
      </c>
    </row>
    <row r="4999" spans="1:8">
      <c r="A4999">
        <v>14998</v>
      </c>
      <c r="B4999" t="s">
        <v>3969</v>
      </c>
      <c r="C4999" t="s">
        <v>55</v>
      </c>
      <c r="D4999" t="s">
        <v>10</v>
      </c>
      <c r="E4999" t="s">
        <v>30</v>
      </c>
      <c r="F4999" s="21">
        <v>44973</v>
      </c>
      <c r="G4999" s="21">
        <v>45153</v>
      </c>
      <c r="H4999" t="s">
        <v>12</v>
      </c>
    </row>
    <row r="5000" spans="1:8">
      <c r="A5000">
        <v>14999</v>
      </c>
      <c r="B5000" t="s">
        <v>2488</v>
      </c>
      <c r="C5000" t="s">
        <v>21</v>
      </c>
      <c r="D5000" t="s">
        <v>15</v>
      </c>
      <c r="E5000" t="s">
        <v>22</v>
      </c>
      <c r="F5000" s="21">
        <v>45000</v>
      </c>
      <c r="G5000" s="21">
        <v>45365</v>
      </c>
      <c r="H5000" t="s">
        <v>12</v>
      </c>
    </row>
    <row r="5001" spans="1:8">
      <c r="A5001">
        <v>15000</v>
      </c>
      <c r="B5001" t="s">
        <v>3970</v>
      </c>
      <c r="C5001" t="s">
        <v>28</v>
      </c>
      <c r="D5001" t="s">
        <v>18</v>
      </c>
      <c r="E5001" t="s">
        <v>30</v>
      </c>
      <c r="F5001" s="21">
        <v>45383</v>
      </c>
      <c r="G5001" s="21">
        <v>45563</v>
      </c>
      <c r="H5001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01"/>
  <sheetViews>
    <sheetView workbookViewId="0">
      <selection activeCell="G12" sqref="G12"/>
    </sheetView>
  </sheetViews>
  <sheetFormatPr defaultColWidth="8.88888888888889" defaultRowHeight="14.4"/>
  <cols>
    <col min="1" max="1" width="13.1111111111111" customWidth="1"/>
    <col min="2" max="2" width="16.7777777777778" customWidth="1"/>
    <col min="3" max="3" width="12" customWidth="1"/>
    <col min="4" max="4" width="16.1111111111111" customWidth="1"/>
    <col min="5" max="5" width="21.5555555555556" customWidth="1"/>
    <col min="6" max="6" width="11.1111111111111" customWidth="1"/>
    <col min="7" max="7" width="11.8888888888889" customWidth="1"/>
    <col min="8" max="8" width="17.2222222222222" customWidth="1"/>
    <col min="9" max="9" width="14.8888888888889" customWidth="1"/>
    <col min="10" max="10" width="12.7777777777778" customWidth="1"/>
    <col min="11" max="11" width="8.88888888888889" customWidth="1"/>
    <col min="12" max="12" width="17.4444444444444" customWidth="1"/>
  </cols>
  <sheetData>
    <row r="1" ht="15.15" spans="1:12">
      <c r="A1" s="5" t="s">
        <v>0</v>
      </c>
      <c r="B1" s="5" t="s">
        <v>1</v>
      </c>
      <c r="C1" s="5" t="s">
        <v>3971</v>
      </c>
      <c r="D1" s="5" t="s">
        <v>3</v>
      </c>
      <c r="E1" s="5" t="s">
        <v>3972</v>
      </c>
      <c r="F1" s="5" t="s">
        <v>3973</v>
      </c>
      <c r="G1" s="5" t="s">
        <v>6</v>
      </c>
      <c r="H1" s="5" t="s">
        <v>7</v>
      </c>
      <c r="I1" s="6" t="s">
        <v>3974</v>
      </c>
      <c r="J1" s="6" t="s">
        <v>3975</v>
      </c>
      <c r="K1" s="6" t="s">
        <v>3976</v>
      </c>
      <c r="L1" s="7" t="s">
        <v>3977</v>
      </c>
    </row>
    <row r="2" ht="15.15" spans="1:12">
      <c r="A2" s="8">
        <v>10001</v>
      </c>
      <c r="B2" s="9" t="s">
        <v>8</v>
      </c>
      <c r="C2" s="9" t="s">
        <v>9</v>
      </c>
      <c r="D2" s="9" t="s">
        <v>10</v>
      </c>
      <c r="E2" s="9" t="s">
        <v>11</v>
      </c>
      <c r="F2" s="10">
        <v>45155</v>
      </c>
      <c r="G2" s="10">
        <v>45335</v>
      </c>
      <c r="H2" s="9" t="s">
        <v>12</v>
      </c>
      <c r="I2" s="9">
        <f ca="1" t="shared" ref="I2:I65" si="0">G2-TODAY()</f>
        <v>-958</v>
      </c>
      <c r="J2" s="9" t="str" cm="1">
        <f ca="1" t="array" ref="J2">_xlfn.IFS(I2&gt;30,"not expired",I2&lt;0,"expired",I2&lt;=30,"expiring soon")</f>
        <v>expired</v>
      </c>
      <c r="K2" s="9" t="str" cm="1">
        <f ca="1" t="array" ref="K2">_xlfn.IFS(J2="expired","high",J2="not expired","low",J2="expiring soon","mid")</f>
        <v>high</v>
      </c>
      <c r="L2" s="11" t="str" cm="1">
        <f ca="1" t="array" ref="L2">_xlfn.IFS(K2="high","renewal",K2="low","no need",K2="mid","upcoming renewal")</f>
        <v>renewal</v>
      </c>
    </row>
    <row r="3" spans="1:12">
      <c r="A3" s="12">
        <v>10002</v>
      </c>
      <c r="B3" s="13" t="s">
        <v>13</v>
      </c>
      <c r="C3" s="13" t="s">
        <v>14</v>
      </c>
      <c r="D3" s="13" t="s">
        <v>15</v>
      </c>
      <c r="E3" s="13" t="s">
        <v>16</v>
      </c>
      <c r="F3" s="14">
        <v>45531</v>
      </c>
      <c r="G3" s="14">
        <v>45896</v>
      </c>
      <c r="H3" s="13" t="s">
        <v>12</v>
      </c>
      <c r="I3" s="13">
        <f ca="1" t="shared" si="0"/>
        <v>-397</v>
      </c>
      <c r="J3" s="13" t="str" cm="1">
        <f ca="1" t="array" ref="J3">_xlfn.IFS(I3&gt;30,"not expired",I3&lt;0,"expired",I3&lt;=30,"expiring soon")</f>
        <v>expired</v>
      </c>
      <c r="K3" s="13" t="str" cm="1">
        <f ca="1" t="array" ref="K3">_xlfn.IFS(J3="expired","high",J3="not expired","low",J3="expiring soon","mid")</f>
        <v>high</v>
      </c>
      <c r="L3" s="15" t="str" cm="1">
        <f ca="1" t="array" ref="L3">_xlfn.IFS(K3="high","renewal",K3="low","no need",K3="mid","upcoming renewal")</f>
        <v>renewal</v>
      </c>
    </row>
    <row r="4" spans="1:12">
      <c r="A4" s="16">
        <v>10003</v>
      </c>
      <c r="B4" s="17" t="s">
        <v>17</v>
      </c>
      <c r="C4" s="17" t="s">
        <v>9</v>
      </c>
      <c r="D4" s="17" t="s">
        <v>18</v>
      </c>
      <c r="E4" s="17" t="s">
        <v>11</v>
      </c>
      <c r="F4" s="18">
        <v>45444</v>
      </c>
      <c r="G4" s="18">
        <v>46174</v>
      </c>
      <c r="H4" s="17" t="s">
        <v>19</v>
      </c>
      <c r="I4" s="17">
        <f ca="1" t="shared" si="0"/>
        <v>-119</v>
      </c>
      <c r="J4" s="17" t="str" cm="1">
        <f ca="1" t="array" ref="J4">_xlfn.IFS(I4&gt;30,"not expired",I4&lt;0,"expired",I4&lt;=30,"expiring soon")</f>
        <v>expired</v>
      </c>
      <c r="K4" s="17" t="str" cm="1">
        <f ca="1" t="array" ref="K4">_xlfn.IFS(J4="expired","high",J4="not expired","low",J4="expiring soon","mid")</f>
        <v>high</v>
      </c>
      <c r="L4" s="19" t="str" cm="1">
        <f ca="1" t="array" ref="L4">_xlfn.IFS(K4="high","renewal",K4="low","no need",K4="mid","upcoming renewal")</f>
        <v>renewal</v>
      </c>
    </row>
    <row r="5" spans="1:12">
      <c r="A5" s="12">
        <v>10004</v>
      </c>
      <c r="B5" s="13" t="s">
        <v>20</v>
      </c>
      <c r="C5" s="13" t="s">
        <v>21</v>
      </c>
      <c r="D5" s="13" t="s">
        <v>15</v>
      </c>
      <c r="E5" s="13" t="s">
        <v>22</v>
      </c>
      <c r="F5" s="14">
        <v>45152</v>
      </c>
      <c r="G5" s="14">
        <v>45517</v>
      </c>
      <c r="H5" s="13" t="s">
        <v>12</v>
      </c>
      <c r="I5" s="13">
        <f ca="1" t="shared" si="0"/>
        <v>-776</v>
      </c>
      <c r="J5" s="13" t="str" cm="1">
        <f ca="1" t="array" ref="J5">_xlfn.IFS(I5&gt;30,"not expired",I5&lt;0,"expired",I5&lt;=30,"expiring soon")</f>
        <v>expired</v>
      </c>
      <c r="K5" s="13" t="str" cm="1">
        <f ca="1" t="array" ref="K5">_xlfn.IFS(J5="expired","high",J5="not expired","low",J5="expiring soon","mid")</f>
        <v>high</v>
      </c>
      <c r="L5" s="15" t="str" cm="1">
        <f ca="1" t="array" ref="L5">_xlfn.IFS(K5="high","renewal",K5="low","no need",K5="mid","upcoming renewal")</f>
        <v>renewal</v>
      </c>
    </row>
    <row r="6" spans="1:12">
      <c r="A6" s="16">
        <v>10005</v>
      </c>
      <c r="B6" s="17" t="s">
        <v>23</v>
      </c>
      <c r="C6" s="17" t="s">
        <v>9</v>
      </c>
      <c r="D6" s="17" t="s">
        <v>18</v>
      </c>
      <c r="E6" s="17" t="s">
        <v>22</v>
      </c>
      <c r="F6" s="18">
        <v>45275</v>
      </c>
      <c r="G6" s="18">
        <v>45640</v>
      </c>
      <c r="H6" s="17" t="s">
        <v>12</v>
      </c>
      <c r="I6" s="17">
        <f ca="1" t="shared" si="0"/>
        <v>-653</v>
      </c>
      <c r="J6" s="17" t="str" cm="1">
        <f ca="1" t="array" ref="J6">_xlfn.IFS(I6&gt;30,"not expired",I6&lt;0,"expired",I6&lt;=30,"expiring soon")</f>
        <v>expired</v>
      </c>
      <c r="K6" s="17" t="str" cm="1">
        <f ca="1" t="array" ref="K6">_xlfn.IFS(J6="expired","high",J6="not expired","low",J6="expiring soon","mid")</f>
        <v>high</v>
      </c>
      <c r="L6" s="19" t="str" cm="1">
        <f ca="1" t="array" ref="L6">_xlfn.IFS(K6="high","renewal",K6="low","no need",K6="mid","upcoming renewal")</f>
        <v>renewal</v>
      </c>
    </row>
    <row r="7" spans="1:12">
      <c r="A7" s="12">
        <v>10006</v>
      </c>
      <c r="B7" s="13" t="s">
        <v>24</v>
      </c>
      <c r="C7" s="13" t="s">
        <v>25</v>
      </c>
      <c r="D7" s="13" t="s">
        <v>26</v>
      </c>
      <c r="E7" s="13" t="s">
        <v>16</v>
      </c>
      <c r="F7" s="14">
        <v>45316</v>
      </c>
      <c r="G7" s="14">
        <v>45496</v>
      </c>
      <c r="H7" s="13" t="s">
        <v>12</v>
      </c>
      <c r="I7" s="13">
        <f ca="1" t="shared" si="0"/>
        <v>-797</v>
      </c>
      <c r="J7" s="13" t="str" cm="1">
        <f ca="1" t="array" ref="J7">_xlfn.IFS(I7&gt;30,"not expired",I7&lt;0,"expired",I7&lt;=30,"expiring soon")</f>
        <v>expired</v>
      </c>
      <c r="K7" s="13" t="str" cm="1">
        <f ca="1" t="array" ref="K7">_xlfn.IFS(J7="expired","high",J7="not expired","low",J7="expiring soon","mid")</f>
        <v>high</v>
      </c>
      <c r="L7" s="15" t="str" cm="1">
        <f ca="1" t="array" ref="L7">_xlfn.IFS(K7="high","renewal",K7="low","no need",K7="mid","upcoming renewal")</f>
        <v>renewal</v>
      </c>
    </row>
    <row r="8" spans="1:12">
      <c r="A8" s="16">
        <v>10007</v>
      </c>
      <c r="B8" s="17" t="s">
        <v>27</v>
      </c>
      <c r="C8" s="17" t="s">
        <v>28</v>
      </c>
      <c r="D8" s="17" t="s">
        <v>10</v>
      </c>
      <c r="E8" s="17" t="s">
        <v>16</v>
      </c>
      <c r="F8" s="18">
        <v>45397</v>
      </c>
      <c r="G8" s="18">
        <v>46127</v>
      </c>
      <c r="H8" s="17" t="s">
        <v>19</v>
      </c>
      <c r="I8" s="17">
        <f ca="1" t="shared" si="0"/>
        <v>-166</v>
      </c>
      <c r="J8" s="17" t="str" cm="1">
        <f ca="1" t="array" ref="J8">_xlfn.IFS(I8&gt;30,"not expired",I8&lt;0,"expired",I8&lt;=30,"expiring soon")</f>
        <v>expired</v>
      </c>
      <c r="K8" s="17" t="str" cm="1">
        <f ca="1" t="array" ref="K8">_xlfn.IFS(J8="expired","high",J8="not expired","low",J8="expiring soon","mid")</f>
        <v>high</v>
      </c>
      <c r="L8" s="19" t="str" cm="1">
        <f ca="1" t="array" ref="L8">_xlfn.IFS(K8="high","renewal",K8="low","no need",K8="mid","upcoming renewal")</f>
        <v>renewal</v>
      </c>
    </row>
    <row r="9" spans="1:12">
      <c r="A9" s="12">
        <v>10008</v>
      </c>
      <c r="B9" s="13" t="s">
        <v>29</v>
      </c>
      <c r="C9" s="13" t="s">
        <v>9</v>
      </c>
      <c r="D9" s="13" t="s">
        <v>15</v>
      </c>
      <c r="E9" s="13" t="s">
        <v>30</v>
      </c>
      <c r="F9" s="14">
        <v>45570</v>
      </c>
      <c r="G9" s="14">
        <v>46300</v>
      </c>
      <c r="H9" s="13" t="s">
        <v>19</v>
      </c>
      <c r="I9" s="13">
        <f ca="1" t="shared" si="0"/>
        <v>7</v>
      </c>
      <c r="J9" s="13" t="str" cm="1">
        <f ca="1" t="array" ref="J9">_xlfn.IFS(I9&gt;30,"not expired",I9&lt;0,"expired",I9&lt;=30,"expiring soon")</f>
        <v>expiring soon</v>
      </c>
      <c r="K9" s="13" t="str" cm="1">
        <f ca="1" t="array" ref="K9">_xlfn.IFS(J9="expired","high",J9="not expired","low",J9="expiring soon","mid")</f>
        <v>mid</v>
      </c>
      <c r="L9" s="15" t="str" cm="1">
        <f ca="1" t="array" ref="L9">_xlfn.IFS(K9="high","renewal",K9="low","no need",K9="mid","upcoming renewal")</f>
        <v>upcoming renewal</v>
      </c>
    </row>
    <row r="10" spans="1:12">
      <c r="A10" s="16">
        <v>10009</v>
      </c>
      <c r="B10" s="17" t="s">
        <v>31</v>
      </c>
      <c r="C10" s="17" t="s">
        <v>28</v>
      </c>
      <c r="D10" s="17" t="s">
        <v>18</v>
      </c>
      <c r="E10" s="17" t="s">
        <v>16</v>
      </c>
      <c r="F10" s="18">
        <v>44973</v>
      </c>
      <c r="G10" s="18">
        <v>45703</v>
      </c>
      <c r="H10" s="17" t="s">
        <v>12</v>
      </c>
      <c r="I10" s="17">
        <f ca="1" t="shared" si="0"/>
        <v>-590</v>
      </c>
      <c r="J10" s="17" t="str" cm="1">
        <f ca="1" t="array" ref="J10">_xlfn.IFS(I10&gt;30,"not expired",I10&lt;0,"expired",I10&lt;=30,"expiring soon")</f>
        <v>expired</v>
      </c>
      <c r="K10" s="17" t="str" cm="1">
        <f ca="1" t="array" ref="K10">_xlfn.IFS(J10="expired","high",J10="not expired","low",J10="expiring soon","mid")</f>
        <v>high</v>
      </c>
      <c r="L10" s="19" t="str" cm="1">
        <f ca="1" t="array" ref="L10">_xlfn.IFS(K10="high","renewal",K10="low","no need",K10="mid","upcoming renewal")</f>
        <v>renewal</v>
      </c>
    </row>
    <row r="11" spans="1:12">
      <c r="A11" s="12">
        <v>10010</v>
      </c>
      <c r="B11" s="13" t="s">
        <v>32</v>
      </c>
      <c r="C11" s="13" t="s">
        <v>9</v>
      </c>
      <c r="D11" s="13" t="s">
        <v>18</v>
      </c>
      <c r="E11" s="13" t="s">
        <v>16</v>
      </c>
      <c r="F11" s="14">
        <v>45316</v>
      </c>
      <c r="G11" s="14">
        <v>45681</v>
      </c>
      <c r="H11" s="13" t="s">
        <v>12</v>
      </c>
      <c r="I11" s="13">
        <f ca="1" t="shared" si="0"/>
        <v>-612</v>
      </c>
      <c r="J11" s="13" t="str" cm="1">
        <f ca="1" t="array" ref="J11">_xlfn.IFS(I11&gt;30,"not expired",I11&lt;0,"expired",I11&lt;=30,"expiring soon")</f>
        <v>expired</v>
      </c>
      <c r="K11" s="13" t="str" cm="1">
        <f ca="1" t="array" ref="K11">_xlfn.IFS(J11="expired","high",J11="not expired","low",J11="expiring soon","mid")</f>
        <v>high</v>
      </c>
      <c r="L11" s="15" t="str" cm="1">
        <f ca="1" t="array" ref="L11">_xlfn.IFS(K11="high","renewal",K11="low","no need",K11="mid","upcoming renewal")</f>
        <v>renewal</v>
      </c>
    </row>
    <row r="12" spans="1:12">
      <c r="A12" s="16">
        <v>10011</v>
      </c>
      <c r="B12" s="17" t="s">
        <v>33</v>
      </c>
      <c r="C12" s="17" t="s">
        <v>21</v>
      </c>
      <c r="D12" s="17" t="s">
        <v>10</v>
      </c>
      <c r="E12" s="17" t="s">
        <v>30</v>
      </c>
      <c r="F12" s="18">
        <v>45141</v>
      </c>
      <c r="G12" s="18">
        <v>45871</v>
      </c>
      <c r="H12" s="17" t="s">
        <v>12</v>
      </c>
      <c r="I12" s="17">
        <f ca="1" t="shared" si="0"/>
        <v>-422</v>
      </c>
      <c r="J12" s="17" t="str" cm="1">
        <f ca="1" t="array" ref="J12">_xlfn.IFS(I12&gt;30,"not expired",I12&lt;0,"expired",I12&lt;=30,"expiring soon")</f>
        <v>expired</v>
      </c>
      <c r="K12" s="17" t="str" cm="1">
        <f ca="1" t="array" ref="K12">_xlfn.IFS(J12="expired","high",J12="not expired","low",J12="expiring soon","mid")</f>
        <v>high</v>
      </c>
      <c r="L12" s="19" t="str" cm="1">
        <f ca="1" t="array" ref="L12">_xlfn.IFS(K12="high","renewal",K12="low","no need",K12="mid","upcoming renewal")</f>
        <v>renewal</v>
      </c>
    </row>
    <row r="13" spans="1:12">
      <c r="A13" s="12">
        <v>10012</v>
      </c>
      <c r="B13" s="13" t="s">
        <v>34</v>
      </c>
      <c r="C13" s="13" t="s">
        <v>28</v>
      </c>
      <c r="D13" s="13" t="s">
        <v>18</v>
      </c>
      <c r="E13" s="13" t="s">
        <v>35</v>
      </c>
      <c r="F13" s="14">
        <v>45177</v>
      </c>
      <c r="G13" s="14">
        <v>45357</v>
      </c>
      <c r="H13" s="13" t="s">
        <v>12</v>
      </c>
      <c r="I13" s="13">
        <f ca="1" t="shared" si="0"/>
        <v>-936</v>
      </c>
      <c r="J13" s="13" t="str" cm="1">
        <f ca="1" t="array" ref="J13">_xlfn.IFS(I13&gt;30,"not expired",I13&lt;0,"expired",I13&lt;=30,"expiring soon")</f>
        <v>expired</v>
      </c>
      <c r="K13" s="13" t="str" cm="1">
        <f ca="1" t="array" ref="K13">_xlfn.IFS(J13="expired","high",J13="not expired","low",J13="expiring soon","mid")</f>
        <v>high</v>
      </c>
      <c r="L13" s="15" t="str" cm="1">
        <f ca="1" t="array" ref="L13">_xlfn.IFS(K13="high","renewal",K13="low","no need",K13="mid","upcoming renewal")</f>
        <v>renewal</v>
      </c>
    </row>
    <row r="14" spans="1:12">
      <c r="A14" s="16">
        <v>10013</v>
      </c>
      <c r="B14" s="17" t="s">
        <v>36</v>
      </c>
      <c r="C14" s="17" t="s">
        <v>25</v>
      </c>
      <c r="D14" s="17" t="s">
        <v>15</v>
      </c>
      <c r="E14" s="17" t="s">
        <v>11</v>
      </c>
      <c r="F14" s="18">
        <v>45259</v>
      </c>
      <c r="G14" s="18">
        <v>45439</v>
      </c>
      <c r="H14" s="17" t="s">
        <v>12</v>
      </c>
      <c r="I14" s="17">
        <f ca="1" t="shared" si="0"/>
        <v>-854</v>
      </c>
      <c r="J14" s="17" t="str" cm="1">
        <f ca="1" t="array" ref="J14">_xlfn.IFS(I14&gt;30,"not expired",I14&lt;0,"expired",I14&lt;=30,"expiring soon")</f>
        <v>expired</v>
      </c>
      <c r="K14" s="17" t="str" cm="1">
        <f ca="1" t="array" ref="K14">_xlfn.IFS(J14="expired","high",J14="not expired","low",J14="expiring soon","mid")</f>
        <v>high</v>
      </c>
      <c r="L14" s="19" t="str" cm="1">
        <f ca="1" t="array" ref="L14">_xlfn.IFS(K14="high","renewal",K14="low","no need",K14="mid","upcoming renewal")</f>
        <v>renewal</v>
      </c>
    </row>
    <row r="15" spans="1:12">
      <c r="A15" s="12">
        <v>10014</v>
      </c>
      <c r="B15" s="13" t="s">
        <v>37</v>
      </c>
      <c r="C15" s="13" t="s">
        <v>25</v>
      </c>
      <c r="D15" s="13" t="s">
        <v>38</v>
      </c>
      <c r="E15" s="13" t="s">
        <v>30</v>
      </c>
      <c r="F15" s="14">
        <v>44994</v>
      </c>
      <c r="G15" s="14">
        <v>45174</v>
      </c>
      <c r="H15" s="13" t="s">
        <v>12</v>
      </c>
      <c r="I15" s="13">
        <f ca="1" t="shared" si="0"/>
        <v>-1119</v>
      </c>
      <c r="J15" s="13" t="str" cm="1">
        <f ca="1" t="array" ref="J15">_xlfn.IFS(I15&gt;30,"not expired",I15&lt;0,"expired",I15&lt;=30,"expiring soon")</f>
        <v>expired</v>
      </c>
      <c r="K15" s="13" t="str" cm="1">
        <f ca="1" t="array" ref="K15">_xlfn.IFS(J15="expired","high",J15="not expired","low",J15="expiring soon","mid")</f>
        <v>high</v>
      </c>
      <c r="L15" s="15" t="str" cm="1">
        <f ca="1" t="array" ref="L15">_xlfn.IFS(K15="high","renewal",K15="low","no need",K15="mid","upcoming renewal")</f>
        <v>renewal</v>
      </c>
    </row>
    <row r="16" spans="1:12">
      <c r="A16" s="16">
        <v>10015</v>
      </c>
      <c r="B16" s="17" t="s">
        <v>39</v>
      </c>
      <c r="C16" s="17" t="s">
        <v>14</v>
      </c>
      <c r="D16" s="17" t="s">
        <v>10</v>
      </c>
      <c r="E16" s="17" t="s">
        <v>11</v>
      </c>
      <c r="F16" s="18">
        <v>45598</v>
      </c>
      <c r="G16" s="18">
        <v>45963</v>
      </c>
      <c r="H16" s="17" t="s">
        <v>12</v>
      </c>
      <c r="I16" s="17">
        <f ca="1" t="shared" si="0"/>
        <v>-330</v>
      </c>
      <c r="J16" s="17" t="str" cm="1">
        <f ca="1" t="array" ref="J16">_xlfn.IFS(I16&gt;30,"not expired",I16&lt;0,"expired",I16&lt;=30,"expiring soon")</f>
        <v>expired</v>
      </c>
      <c r="K16" s="17" t="str" cm="1">
        <f ca="1" t="array" ref="K16">_xlfn.IFS(J16="expired","high",J16="not expired","low",J16="expiring soon","mid")</f>
        <v>high</v>
      </c>
      <c r="L16" s="19" t="str" cm="1">
        <f ca="1" t="array" ref="L16">_xlfn.IFS(K16="high","renewal",K16="low","no need",K16="mid","upcoming renewal")</f>
        <v>renewal</v>
      </c>
    </row>
    <row r="17" spans="1:12">
      <c r="A17" s="12">
        <v>10016</v>
      </c>
      <c r="B17" s="13" t="s">
        <v>40</v>
      </c>
      <c r="C17" s="13" t="s">
        <v>21</v>
      </c>
      <c r="D17" s="13" t="s">
        <v>10</v>
      </c>
      <c r="E17" s="13" t="s">
        <v>11</v>
      </c>
      <c r="F17" s="14">
        <v>45179</v>
      </c>
      <c r="G17" s="14">
        <v>45909</v>
      </c>
      <c r="H17" s="13" t="s">
        <v>12</v>
      </c>
      <c r="I17" s="13">
        <f ca="1" t="shared" si="0"/>
        <v>-384</v>
      </c>
      <c r="J17" s="13" t="str" cm="1">
        <f ca="1" t="array" ref="J17">_xlfn.IFS(I17&gt;30,"not expired",I17&lt;0,"expired",I17&lt;=30,"expiring soon")</f>
        <v>expired</v>
      </c>
      <c r="K17" s="13" t="str" cm="1">
        <f ca="1" t="array" ref="K17">_xlfn.IFS(J17="expired","high",J17="not expired","low",J17="expiring soon","mid")</f>
        <v>high</v>
      </c>
      <c r="L17" s="15" t="str" cm="1">
        <f ca="1" t="array" ref="L17">_xlfn.IFS(K17="high","renewal",K17="low","no need",K17="mid","upcoming renewal")</f>
        <v>renewal</v>
      </c>
    </row>
    <row r="18" spans="1:12">
      <c r="A18" s="16">
        <v>10017</v>
      </c>
      <c r="B18" s="17" t="s">
        <v>41</v>
      </c>
      <c r="C18" s="17" t="s">
        <v>25</v>
      </c>
      <c r="D18" s="17" t="s">
        <v>15</v>
      </c>
      <c r="E18" s="17" t="s">
        <v>22</v>
      </c>
      <c r="F18" s="18">
        <v>45524</v>
      </c>
      <c r="G18" s="18">
        <v>45889</v>
      </c>
      <c r="H18" s="17" t="s">
        <v>12</v>
      </c>
      <c r="I18" s="17">
        <f ca="1" t="shared" si="0"/>
        <v>-404</v>
      </c>
      <c r="J18" s="17" t="str" cm="1">
        <f ca="1" t="array" ref="J18">_xlfn.IFS(I18&gt;30,"not expired",I18&lt;0,"expired",I18&lt;=30,"expiring soon")</f>
        <v>expired</v>
      </c>
      <c r="K18" s="17" t="str" cm="1">
        <f ca="1" t="array" ref="K18">_xlfn.IFS(J18="expired","high",J18="not expired","low",J18="expiring soon","mid")</f>
        <v>high</v>
      </c>
      <c r="L18" s="19" t="str" cm="1">
        <f ca="1" t="array" ref="L18">_xlfn.IFS(K18="high","renewal",K18="low","no need",K18="mid","upcoming renewal")</f>
        <v>renewal</v>
      </c>
    </row>
    <row r="19" spans="1:12">
      <c r="A19" s="12">
        <v>10018</v>
      </c>
      <c r="B19" s="13" t="s">
        <v>42</v>
      </c>
      <c r="C19" s="13" t="s">
        <v>21</v>
      </c>
      <c r="D19" s="13" t="s">
        <v>15</v>
      </c>
      <c r="E19" s="13" t="s">
        <v>22</v>
      </c>
      <c r="F19" s="14">
        <v>45020</v>
      </c>
      <c r="G19" s="14">
        <v>45200</v>
      </c>
      <c r="H19" s="13" t="s">
        <v>12</v>
      </c>
      <c r="I19" s="13">
        <f ca="1" t="shared" si="0"/>
        <v>-1093</v>
      </c>
      <c r="J19" s="13" t="str" cm="1">
        <f ca="1" t="array" ref="J19">_xlfn.IFS(I19&gt;30,"not expired",I19&lt;0,"expired",I19&lt;=30,"expiring soon")</f>
        <v>expired</v>
      </c>
      <c r="K19" s="13" t="str" cm="1">
        <f ca="1" t="array" ref="K19">_xlfn.IFS(J19="expired","high",J19="not expired","low",J19="expiring soon","mid")</f>
        <v>high</v>
      </c>
      <c r="L19" s="15" t="str" cm="1">
        <f ca="1" t="array" ref="L19">_xlfn.IFS(K19="high","renewal",K19="low","no need",K19="mid","upcoming renewal")</f>
        <v>renewal</v>
      </c>
    </row>
    <row r="20" spans="1:12">
      <c r="A20" s="16">
        <v>10019</v>
      </c>
      <c r="B20" s="17" t="s">
        <v>43</v>
      </c>
      <c r="C20" s="17" t="s">
        <v>21</v>
      </c>
      <c r="D20" s="17" t="s">
        <v>18</v>
      </c>
      <c r="E20" s="17" t="s">
        <v>22</v>
      </c>
      <c r="F20" s="18">
        <v>45537</v>
      </c>
      <c r="G20" s="18">
        <v>45717</v>
      </c>
      <c r="H20" s="17" t="s">
        <v>12</v>
      </c>
      <c r="I20" s="17">
        <f ca="1" t="shared" si="0"/>
        <v>-576</v>
      </c>
      <c r="J20" s="17" t="str" cm="1">
        <f ca="1" t="array" ref="J20">_xlfn.IFS(I20&gt;30,"not expired",I20&lt;0,"expired",I20&lt;=30,"expiring soon")</f>
        <v>expired</v>
      </c>
      <c r="K20" s="17" t="str" cm="1">
        <f ca="1" t="array" ref="K20">_xlfn.IFS(J20="expired","high",J20="not expired","low",J20="expiring soon","mid")</f>
        <v>high</v>
      </c>
      <c r="L20" s="19" t="str" cm="1">
        <f ca="1" t="array" ref="L20">_xlfn.IFS(K20="high","renewal",K20="low","no need",K20="mid","upcoming renewal")</f>
        <v>renewal</v>
      </c>
    </row>
    <row r="21" spans="1:12">
      <c r="A21" s="12">
        <v>10020</v>
      </c>
      <c r="B21" s="13" t="s">
        <v>44</v>
      </c>
      <c r="C21" s="13" t="s">
        <v>28</v>
      </c>
      <c r="D21" s="13" t="s">
        <v>38</v>
      </c>
      <c r="E21" s="13" t="s">
        <v>35</v>
      </c>
      <c r="F21" s="14">
        <v>45184</v>
      </c>
      <c r="G21" s="14">
        <v>45914</v>
      </c>
      <c r="H21" s="13" t="s">
        <v>12</v>
      </c>
      <c r="I21" s="13">
        <f ca="1" t="shared" si="0"/>
        <v>-379</v>
      </c>
      <c r="J21" s="13" t="str" cm="1">
        <f ca="1" t="array" ref="J21">_xlfn.IFS(I21&gt;30,"not expired",I21&lt;0,"expired",I21&lt;=30,"expiring soon")</f>
        <v>expired</v>
      </c>
      <c r="K21" s="13" t="str" cm="1">
        <f ca="1" t="array" ref="K21">_xlfn.IFS(J21="expired","high",J21="not expired","low",J21="expiring soon","mid")</f>
        <v>high</v>
      </c>
      <c r="L21" s="15" t="str" cm="1">
        <f ca="1" t="array" ref="L21">_xlfn.IFS(K21="high","renewal",K21="low","no need",K21="mid","upcoming renewal")</f>
        <v>renewal</v>
      </c>
    </row>
    <row r="22" spans="1:12">
      <c r="A22" s="16">
        <v>10021</v>
      </c>
      <c r="B22" s="17" t="s">
        <v>45</v>
      </c>
      <c r="C22" s="17" t="s">
        <v>14</v>
      </c>
      <c r="D22" s="17" t="s">
        <v>26</v>
      </c>
      <c r="E22" s="17" t="s">
        <v>35</v>
      </c>
      <c r="F22" s="18">
        <v>45200</v>
      </c>
      <c r="G22" s="18">
        <v>45930</v>
      </c>
      <c r="H22" s="17" t="s">
        <v>12</v>
      </c>
      <c r="I22" s="17">
        <f ca="1" t="shared" si="0"/>
        <v>-363</v>
      </c>
      <c r="J22" s="17" t="str" cm="1">
        <f ca="1" t="array" ref="J22">_xlfn.IFS(I22&gt;30,"not expired",I22&lt;0,"expired",I22&lt;=30,"expiring soon")</f>
        <v>expired</v>
      </c>
      <c r="K22" s="17" t="str" cm="1">
        <f ca="1" t="array" ref="K22">_xlfn.IFS(J22="expired","high",J22="not expired","low",J22="expiring soon","mid")</f>
        <v>high</v>
      </c>
      <c r="L22" s="19" t="str" cm="1">
        <f ca="1" t="array" ref="L22">_xlfn.IFS(K22="high","renewal",K22="low","no need",K22="mid","upcoming renewal")</f>
        <v>renewal</v>
      </c>
    </row>
    <row r="23" spans="1:12">
      <c r="A23" s="12">
        <v>10022</v>
      </c>
      <c r="B23" s="13" t="s">
        <v>46</v>
      </c>
      <c r="C23" s="13" t="s">
        <v>25</v>
      </c>
      <c r="D23" s="13" t="s">
        <v>38</v>
      </c>
      <c r="E23" s="13" t="s">
        <v>11</v>
      </c>
      <c r="F23" s="14">
        <v>45391</v>
      </c>
      <c r="G23" s="14">
        <v>45571</v>
      </c>
      <c r="H23" s="13" t="s">
        <v>12</v>
      </c>
      <c r="I23" s="13">
        <f ca="1" t="shared" si="0"/>
        <v>-722</v>
      </c>
      <c r="J23" s="13" t="str" cm="1">
        <f ca="1" t="array" ref="J23">_xlfn.IFS(I23&gt;30,"not expired",I23&lt;0,"expired",I23&lt;=30,"expiring soon")</f>
        <v>expired</v>
      </c>
      <c r="K23" s="13" t="str" cm="1">
        <f ca="1" t="array" ref="K23">_xlfn.IFS(J23="expired","high",J23="not expired","low",J23="expiring soon","mid")</f>
        <v>high</v>
      </c>
      <c r="L23" s="15" t="str" cm="1">
        <f ca="1" t="array" ref="L23">_xlfn.IFS(K23="high","renewal",K23="low","no need",K23="mid","upcoming renewal")</f>
        <v>renewal</v>
      </c>
    </row>
    <row r="24" spans="1:12">
      <c r="A24" s="16">
        <v>10023</v>
      </c>
      <c r="B24" s="17" t="s">
        <v>47</v>
      </c>
      <c r="C24" s="17" t="s">
        <v>28</v>
      </c>
      <c r="D24" s="17" t="s">
        <v>18</v>
      </c>
      <c r="E24" s="17" t="s">
        <v>35</v>
      </c>
      <c r="F24" s="18">
        <v>45035</v>
      </c>
      <c r="G24" s="18">
        <v>45765</v>
      </c>
      <c r="H24" s="17" t="s">
        <v>12</v>
      </c>
      <c r="I24" s="17">
        <f ca="1" t="shared" si="0"/>
        <v>-528</v>
      </c>
      <c r="J24" s="17" t="str" cm="1">
        <f ca="1" t="array" ref="J24">_xlfn.IFS(I24&gt;30,"not expired",I24&lt;0,"expired",I24&lt;=30,"expiring soon")</f>
        <v>expired</v>
      </c>
      <c r="K24" s="17" t="str" cm="1">
        <f ca="1" t="array" ref="K24">_xlfn.IFS(J24="expired","high",J24="not expired","low",J24="expiring soon","mid")</f>
        <v>high</v>
      </c>
      <c r="L24" s="19" t="str" cm="1">
        <f ca="1" t="array" ref="L24">_xlfn.IFS(K24="high","renewal",K24="low","no need",K24="mid","upcoming renewal")</f>
        <v>renewal</v>
      </c>
    </row>
    <row r="25" spans="1:12">
      <c r="A25" s="12">
        <v>10024</v>
      </c>
      <c r="B25" s="13" t="s">
        <v>48</v>
      </c>
      <c r="C25" s="13" t="s">
        <v>28</v>
      </c>
      <c r="D25" s="13" t="s">
        <v>18</v>
      </c>
      <c r="E25" s="13" t="s">
        <v>11</v>
      </c>
      <c r="F25" s="14">
        <v>45309</v>
      </c>
      <c r="G25" s="14">
        <v>45489</v>
      </c>
      <c r="H25" s="13" t="s">
        <v>12</v>
      </c>
      <c r="I25" s="13">
        <f ca="1" t="shared" si="0"/>
        <v>-804</v>
      </c>
      <c r="J25" s="13" t="str" cm="1">
        <f ca="1" t="array" ref="J25">_xlfn.IFS(I25&gt;30,"not expired",I25&lt;0,"expired",I25&lt;=30,"expiring soon")</f>
        <v>expired</v>
      </c>
      <c r="K25" s="13" t="str" cm="1">
        <f ca="1" t="array" ref="K25">_xlfn.IFS(J25="expired","high",J25="not expired","low",J25="expiring soon","mid")</f>
        <v>high</v>
      </c>
      <c r="L25" s="15" t="str" cm="1">
        <f ca="1" t="array" ref="L25">_xlfn.IFS(K25="high","renewal",K25="low","no need",K25="mid","upcoming renewal")</f>
        <v>renewal</v>
      </c>
    </row>
    <row r="26" spans="1:12">
      <c r="A26" s="16">
        <v>10025</v>
      </c>
      <c r="B26" s="17" t="s">
        <v>49</v>
      </c>
      <c r="C26" s="17" t="s">
        <v>9</v>
      </c>
      <c r="D26" s="17" t="s">
        <v>15</v>
      </c>
      <c r="E26" s="17" t="s">
        <v>30</v>
      </c>
      <c r="F26" s="18">
        <v>45427</v>
      </c>
      <c r="G26" s="18">
        <v>45607</v>
      </c>
      <c r="H26" s="17" t="s">
        <v>12</v>
      </c>
      <c r="I26" s="17">
        <f ca="1" t="shared" si="0"/>
        <v>-686</v>
      </c>
      <c r="J26" s="17" t="str" cm="1">
        <f ca="1" t="array" ref="J26">_xlfn.IFS(I26&gt;30,"not expired",I26&lt;0,"expired",I26&lt;=30,"expiring soon")</f>
        <v>expired</v>
      </c>
      <c r="K26" s="17" t="str" cm="1">
        <f ca="1" t="array" ref="K26">_xlfn.IFS(J26="expired","high",J26="not expired","low",J26="expiring soon","mid")</f>
        <v>high</v>
      </c>
      <c r="L26" s="19" t="str" cm="1">
        <f ca="1" t="array" ref="L26">_xlfn.IFS(K26="high","renewal",K26="low","no need",K26="mid","upcoming renewal")</f>
        <v>renewal</v>
      </c>
    </row>
    <row r="27" spans="1:12">
      <c r="A27" s="12">
        <v>10026</v>
      </c>
      <c r="B27" s="13" t="s">
        <v>50</v>
      </c>
      <c r="C27" s="13" t="s">
        <v>25</v>
      </c>
      <c r="D27" s="13" t="s">
        <v>18</v>
      </c>
      <c r="E27" s="13" t="s">
        <v>16</v>
      </c>
      <c r="F27" s="14">
        <v>45173</v>
      </c>
      <c r="G27" s="14">
        <v>45903</v>
      </c>
      <c r="H27" s="13" t="s">
        <v>12</v>
      </c>
      <c r="I27" s="13">
        <f ca="1" t="shared" si="0"/>
        <v>-390</v>
      </c>
      <c r="J27" s="13" t="str" cm="1">
        <f ca="1" t="array" ref="J27">_xlfn.IFS(I27&gt;30,"not expired",I27&lt;0,"expired",I27&lt;=30,"expiring soon")</f>
        <v>expired</v>
      </c>
      <c r="K27" s="13" t="str" cm="1">
        <f ca="1" t="array" ref="K27">_xlfn.IFS(J27="expired","high",J27="not expired","low",J27="expiring soon","mid")</f>
        <v>high</v>
      </c>
      <c r="L27" s="15" t="str" cm="1">
        <f ca="1" t="array" ref="L27">_xlfn.IFS(K27="high","renewal",K27="low","no need",K27="mid","upcoming renewal")</f>
        <v>renewal</v>
      </c>
    </row>
    <row r="28" spans="1:12">
      <c r="A28" s="16">
        <v>10027</v>
      </c>
      <c r="B28" s="17" t="s">
        <v>51</v>
      </c>
      <c r="C28" s="17" t="s">
        <v>9</v>
      </c>
      <c r="D28" s="17" t="s">
        <v>38</v>
      </c>
      <c r="E28" s="17" t="s">
        <v>16</v>
      </c>
      <c r="F28" s="18">
        <v>45472</v>
      </c>
      <c r="G28" s="18">
        <v>45652</v>
      </c>
      <c r="H28" s="17" t="s">
        <v>12</v>
      </c>
      <c r="I28" s="17">
        <f ca="1" t="shared" si="0"/>
        <v>-641</v>
      </c>
      <c r="J28" s="17" t="str" cm="1">
        <f ca="1" t="array" ref="J28">_xlfn.IFS(I28&gt;30,"not expired",I28&lt;0,"expired",I28&lt;=30,"expiring soon")</f>
        <v>expired</v>
      </c>
      <c r="K28" s="17" t="str" cm="1">
        <f ca="1" t="array" ref="K28">_xlfn.IFS(J28="expired","high",J28="not expired","low",J28="expiring soon","mid")</f>
        <v>high</v>
      </c>
      <c r="L28" s="19" t="str" cm="1">
        <f ca="1" t="array" ref="L28">_xlfn.IFS(K28="high","renewal",K28="low","no need",K28="mid","upcoming renewal")</f>
        <v>renewal</v>
      </c>
    </row>
    <row r="29" spans="1:12">
      <c r="A29" s="12">
        <v>10028</v>
      </c>
      <c r="B29" s="13" t="s">
        <v>52</v>
      </c>
      <c r="C29" s="13" t="s">
        <v>28</v>
      </c>
      <c r="D29" s="13" t="s">
        <v>18</v>
      </c>
      <c r="E29" s="13" t="s">
        <v>30</v>
      </c>
      <c r="F29" s="14">
        <v>45467</v>
      </c>
      <c r="G29" s="14">
        <v>46197</v>
      </c>
      <c r="H29" s="13" t="s">
        <v>19</v>
      </c>
      <c r="I29" s="13">
        <f ca="1" t="shared" si="0"/>
        <v>-96</v>
      </c>
      <c r="J29" s="13" t="str" cm="1">
        <f ca="1" t="array" ref="J29">_xlfn.IFS(I29&gt;30,"not expired",I29&lt;0,"expired",I29&lt;=30,"expiring soon")</f>
        <v>expired</v>
      </c>
      <c r="K29" s="13" t="str" cm="1">
        <f ca="1" t="array" ref="K29">_xlfn.IFS(J29="expired","high",J29="not expired","low",J29="expiring soon","mid")</f>
        <v>high</v>
      </c>
      <c r="L29" s="15" t="str" cm="1">
        <f ca="1" t="array" ref="L29">_xlfn.IFS(K29="high","renewal",K29="low","no need",K29="mid","upcoming renewal")</f>
        <v>renewal</v>
      </c>
    </row>
    <row r="30" spans="1:12">
      <c r="A30" s="16">
        <v>10029</v>
      </c>
      <c r="B30" s="17" t="s">
        <v>53</v>
      </c>
      <c r="C30" s="17" t="s">
        <v>28</v>
      </c>
      <c r="D30" s="17" t="s">
        <v>18</v>
      </c>
      <c r="E30" s="17" t="s">
        <v>30</v>
      </c>
      <c r="F30" s="18">
        <v>45335</v>
      </c>
      <c r="G30" s="18">
        <v>46065</v>
      </c>
      <c r="H30" s="17" t="s">
        <v>19</v>
      </c>
      <c r="I30" s="17">
        <f ca="1" t="shared" si="0"/>
        <v>-228</v>
      </c>
      <c r="J30" s="17" t="str" cm="1">
        <f ca="1" t="array" ref="J30">_xlfn.IFS(I30&gt;30,"not expired",I30&lt;0,"expired",I30&lt;=30,"expiring soon")</f>
        <v>expired</v>
      </c>
      <c r="K30" s="17" t="str" cm="1">
        <f ca="1" t="array" ref="K30">_xlfn.IFS(J30="expired","high",J30="not expired","low",J30="expiring soon","mid")</f>
        <v>high</v>
      </c>
      <c r="L30" s="19" t="str" cm="1">
        <f ca="1" t="array" ref="L30">_xlfn.IFS(K30="high","renewal",K30="low","no need",K30="mid","upcoming renewal")</f>
        <v>renewal</v>
      </c>
    </row>
    <row r="31" spans="1:12">
      <c r="A31" s="12">
        <v>10030</v>
      </c>
      <c r="B31" s="13" t="s">
        <v>54</v>
      </c>
      <c r="C31" s="13" t="s">
        <v>55</v>
      </c>
      <c r="D31" s="13" t="s">
        <v>15</v>
      </c>
      <c r="E31" s="13" t="s">
        <v>22</v>
      </c>
      <c r="F31" s="14">
        <v>45050</v>
      </c>
      <c r="G31" s="14">
        <v>45230</v>
      </c>
      <c r="H31" s="13" t="s">
        <v>12</v>
      </c>
      <c r="I31" s="13">
        <f ca="1" t="shared" si="0"/>
        <v>-1063</v>
      </c>
      <c r="J31" s="13" t="str" cm="1">
        <f ca="1" t="array" ref="J31">_xlfn.IFS(I31&gt;30,"not expired",I31&lt;0,"expired",I31&lt;=30,"expiring soon")</f>
        <v>expired</v>
      </c>
      <c r="K31" s="13" t="str" cm="1">
        <f ca="1" t="array" ref="K31">_xlfn.IFS(J31="expired","high",J31="not expired","low",J31="expiring soon","mid")</f>
        <v>high</v>
      </c>
      <c r="L31" s="15" t="str" cm="1">
        <f ca="1" t="array" ref="L31">_xlfn.IFS(K31="high","renewal",K31="low","no need",K31="mid","upcoming renewal")</f>
        <v>renewal</v>
      </c>
    </row>
    <row r="32" spans="1:12">
      <c r="A32" s="16">
        <v>10031</v>
      </c>
      <c r="B32" s="17" t="s">
        <v>56</v>
      </c>
      <c r="C32" s="17" t="s">
        <v>25</v>
      </c>
      <c r="D32" s="17" t="s">
        <v>26</v>
      </c>
      <c r="E32" s="17" t="s">
        <v>35</v>
      </c>
      <c r="F32" s="18">
        <v>45494</v>
      </c>
      <c r="G32" s="18">
        <v>45674</v>
      </c>
      <c r="H32" s="17" t="s">
        <v>12</v>
      </c>
      <c r="I32" s="17">
        <f ca="1" t="shared" si="0"/>
        <v>-619</v>
      </c>
      <c r="J32" s="17" t="str" cm="1">
        <f ca="1" t="array" ref="J32">_xlfn.IFS(I32&gt;30,"not expired",I32&lt;0,"expired",I32&lt;=30,"expiring soon")</f>
        <v>expired</v>
      </c>
      <c r="K32" s="17" t="str" cm="1">
        <f ca="1" t="array" ref="K32">_xlfn.IFS(J32="expired","high",J32="not expired","low",J32="expiring soon","mid")</f>
        <v>high</v>
      </c>
      <c r="L32" s="19" t="str" cm="1">
        <f ca="1" t="array" ref="L32">_xlfn.IFS(K32="high","renewal",K32="low","no need",K32="mid","upcoming renewal")</f>
        <v>renewal</v>
      </c>
    </row>
    <row r="33" spans="1:12">
      <c r="A33" s="12">
        <v>10032</v>
      </c>
      <c r="B33" s="13" t="s">
        <v>57</v>
      </c>
      <c r="C33" s="13" t="s">
        <v>9</v>
      </c>
      <c r="D33" s="13" t="s">
        <v>26</v>
      </c>
      <c r="E33" s="13" t="s">
        <v>16</v>
      </c>
      <c r="F33" s="14">
        <v>45161</v>
      </c>
      <c r="G33" s="14">
        <v>45341</v>
      </c>
      <c r="H33" s="13" t="s">
        <v>12</v>
      </c>
      <c r="I33" s="13">
        <f ca="1" t="shared" si="0"/>
        <v>-952</v>
      </c>
      <c r="J33" s="13" t="str" cm="1">
        <f ca="1" t="array" ref="J33">_xlfn.IFS(I33&gt;30,"not expired",I33&lt;0,"expired",I33&lt;=30,"expiring soon")</f>
        <v>expired</v>
      </c>
      <c r="K33" s="13" t="str" cm="1">
        <f ca="1" t="array" ref="K33">_xlfn.IFS(J33="expired","high",J33="not expired","low",J33="expiring soon","mid")</f>
        <v>high</v>
      </c>
      <c r="L33" s="15" t="str" cm="1">
        <f ca="1" t="array" ref="L33">_xlfn.IFS(K33="high","renewal",K33="low","no need",K33="mid","upcoming renewal")</f>
        <v>renewal</v>
      </c>
    </row>
    <row r="34" spans="1:12">
      <c r="A34" s="16">
        <v>10033</v>
      </c>
      <c r="B34" s="17" t="s">
        <v>58</v>
      </c>
      <c r="C34" s="17" t="s">
        <v>25</v>
      </c>
      <c r="D34" s="17" t="s">
        <v>26</v>
      </c>
      <c r="E34" s="17" t="s">
        <v>35</v>
      </c>
      <c r="F34" s="18">
        <v>45170</v>
      </c>
      <c r="G34" s="18">
        <v>45535</v>
      </c>
      <c r="H34" s="17" t="s">
        <v>12</v>
      </c>
      <c r="I34" s="17">
        <f ca="1" t="shared" si="0"/>
        <v>-758</v>
      </c>
      <c r="J34" s="17" t="str" cm="1">
        <f ca="1" t="array" ref="J34">_xlfn.IFS(I34&gt;30,"not expired",I34&lt;0,"expired",I34&lt;=30,"expiring soon")</f>
        <v>expired</v>
      </c>
      <c r="K34" s="17" t="str" cm="1">
        <f ca="1" t="array" ref="K34">_xlfn.IFS(J34="expired","high",J34="not expired","low",J34="expiring soon","mid")</f>
        <v>high</v>
      </c>
      <c r="L34" s="19" t="str" cm="1">
        <f ca="1" t="array" ref="L34">_xlfn.IFS(K34="high","renewal",K34="low","no need",K34="mid","upcoming renewal")</f>
        <v>renewal</v>
      </c>
    </row>
    <row r="35" spans="1:12">
      <c r="A35" s="12">
        <v>10034</v>
      </c>
      <c r="B35" s="13" t="s">
        <v>59</v>
      </c>
      <c r="C35" s="13" t="s">
        <v>21</v>
      </c>
      <c r="D35" s="13" t="s">
        <v>15</v>
      </c>
      <c r="E35" s="13" t="s">
        <v>11</v>
      </c>
      <c r="F35" s="14">
        <v>45511</v>
      </c>
      <c r="G35" s="14">
        <v>46241</v>
      </c>
      <c r="H35" s="13" t="s">
        <v>19</v>
      </c>
      <c r="I35" s="13">
        <f ca="1" t="shared" si="0"/>
        <v>-52</v>
      </c>
      <c r="J35" s="13" t="str" cm="1">
        <f ca="1" t="array" ref="J35">_xlfn.IFS(I35&gt;30,"not expired",I35&lt;0,"expired",I35&lt;=30,"expiring soon")</f>
        <v>expired</v>
      </c>
      <c r="K35" s="13" t="str" cm="1">
        <f ca="1" t="array" ref="K35">_xlfn.IFS(J35="expired","high",J35="not expired","low",J35="expiring soon","mid")</f>
        <v>high</v>
      </c>
      <c r="L35" s="15" t="str" cm="1">
        <f ca="1" t="array" ref="L35">_xlfn.IFS(K35="high","renewal",K35="low","no need",K35="mid","upcoming renewal")</f>
        <v>renewal</v>
      </c>
    </row>
    <row r="36" spans="1:12">
      <c r="A36" s="16">
        <v>10035</v>
      </c>
      <c r="B36" s="17" t="s">
        <v>60</v>
      </c>
      <c r="C36" s="17" t="s">
        <v>55</v>
      </c>
      <c r="D36" s="17" t="s">
        <v>38</v>
      </c>
      <c r="E36" s="17" t="s">
        <v>11</v>
      </c>
      <c r="F36" s="18">
        <v>45023</v>
      </c>
      <c r="G36" s="18">
        <v>45203</v>
      </c>
      <c r="H36" s="17" t="s">
        <v>12</v>
      </c>
      <c r="I36" s="17">
        <f ca="1" t="shared" si="0"/>
        <v>-1090</v>
      </c>
      <c r="J36" s="17" t="str" cm="1">
        <f ca="1" t="array" ref="J36">_xlfn.IFS(I36&gt;30,"not expired",I36&lt;0,"expired",I36&lt;=30,"expiring soon")</f>
        <v>expired</v>
      </c>
      <c r="K36" s="17" t="str" cm="1">
        <f ca="1" t="array" ref="K36">_xlfn.IFS(J36="expired","high",J36="not expired","low",J36="expiring soon","mid")</f>
        <v>high</v>
      </c>
      <c r="L36" s="19" t="str" cm="1">
        <f ca="1" t="array" ref="L36">_xlfn.IFS(K36="high","renewal",K36="low","no need",K36="mid","upcoming renewal")</f>
        <v>renewal</v>
      </c>
    </row>
    <row r="37" spans="1:12">
      <c r="A37" s="12">
        <v>10036</v>
      </c>
      <c r="B37" s="13" t="s">
        <v>61</v>
      </c>
      <c r="C37" s="13" t="s">
        <v>25</v>
      </c>
      <c r="D37" s="13" t="s">
        <v>38</v>
      </c>
      <c r="E37" s="13" t="s">
        <v>22</v>
      </c>
      <c r="F37" s="14">
        <v>45405</v>
      </c>
      <c r="G37" s="14">
        <v>46135</v>
      </c>
      <c r="H37" s="13" t="s">
        <v>19</v>
      </c>
      <c r="I37" s="13">
        <f ca="1" t="shared" si="0"/>
        <v>-158</v>
      </c>
      <c r="J37" s="13" t="str" cm="1">
        <f ca="1" t="array" ref="J37">_xlfn.IFS(I37&gt;30,"not expired",I37&lt;0,"expired",I37&lt;=30,"expiring soon")</f>
        <v>expired</v>
      </c>
      <c r="K37" s="13" t="str" cm="1">
        <f ca="1" t="array" ref="K37">_xlfn.IFS(J37="expired","high",J37="not expired","low",J37="expiring soon","mid")</f>
        <v>high</v>
      </c>
      <c r="L37" s="15" t="str" cm="1">
        <f ca="1" t="array" ref="L37">_xlfn.IFS(K37="high","renewal",K37="low","no need",K37="mid","upcoming renewal")</f>
        <v>renewal</v>
      </c>
    </row>
    <row r="38" spans="1:12">
      <c r="A38" s="16">
        <v>10037</v>
      </c>
      <c r="B38" s="17" t="s">
        <v>62</v>
      </c>
      <c r="C38" s="17" t="s">
        <v>9</v>
      </c>
      <c r="D38" s="17" t="s">
        <v>38</v>
      </c>
      <c r="E38" s="17" t="s">
        <v>30</v>
      </c>
      <c r="F38" s="18">
        <v>45038</v>
      </c>
      <c r="G38" s="18">
        <v>45218</v>
      </c>
      <c r="H38" s="17" t="s">
        <v>12</v>
      </c>
      <c r="I38" s="17">
        <f ca="1" t="shared" si="0"/>
        <v>-1075</v>
      </c>
      <c r="J38" s="17" t="str" cm="1">
        <f ca="1" t="array" ref="J38">_xlfn.IFS(I38&gt;30,"not expired",I38&lt;0,"expired",I38&lt;=30,"expiring soon")</f>
        <v>expired</v>
      </c>
      <c r="K38" s="17" t="str" cm="1">
        <f ca="1" t="array" ref="K38">_xlfn.IFS(J38="expired","high",J38="not expired","low",J38="expiring soon","mid")</f>
        <v>high</v>
      </c>
      <c r="L38" s="19" t="str" cm="1">
        <f ca="1" t="array" ref="L38">_xlfn.IFS(K38="high","renewal",K38="low","no need",K38="mid","upcoming renewal")</f>
        <v>renewal</v>
      </c>
    </row>
    <row r="39" spans="1:12">
      <c r="A39" s="12">
        <v>10038</v>
      </c>
      <c r="B39" s="13" t="s">
        <v>63</v>
      </c>
      <c r="C39" s="13" t="s">
        <v>28</v>
      </c>
      <c r="D39" s="13" t="s">
        <v>38</v>
      </c>
      <c r="E39" s="13" t="s">
        <v>11</v>
      </c>
      <c r="F39" s="14">
        <v>45359</v>
      </c>
      <c r="G39" s="14">
        <v>45539</v>
      </c>
      <c r="H39" s="13" t="s">
        <v>12</v>
      </c>
      <c r="I39" s="13">
        <f ca="1" t="shared" si="0"/>
        <v>-754</v>
      </c>
      <c r="J39" s="13" t="str" cm="1">
        <f ca="1" t="array" ref="J39">_xlfn.IFS(I39&gt;30,"not expired",I39&lt;0,"expired",I39&lt;=30,"expiring soon")</f>
        <v>expired</v>
      </c>
      <c r="K39" s="13" t="str" cm="1">
        <f ca="1" t="array" ref="K39">_xlfn.IFS(J39="expired","high",J39="not expired","low",J39="expiring soon","mid")</f>
        <v>high</v>
      </c>
      <c r="L39" s="15" t="str" cm="1">
        <f ca="1" t="array" ref="L39">_xlfn.IFS(K39="high","renewal",K39="low","no need",K39="mid","upcoming renewal")</f>
        <v>renewal</v>
      </c>
    </row>
    <row r="40" spans="1:12">
      <c r="A40" s="16">
        <v>10039</v>
      </c>
      <c r="B40" s="17" t="s">
        <v>64</v>
      </c>
      <c r="C40" s="17" t="s">
        <v>21</v>
      </c>
      <c r="D40" s="17" t="s">
        <v>26</v>
      </c>
      <c r="E40" s="17" t="s">
        <v>22</v>
      </c>
      <c r="F40" s="18">
        <v>45490</v>
      </c>
      <c r="G40" s="18">
        <v>45670</v>
      </c>
      <c r="H40" s="17" t="s">
        <v>12</v>
      </c>
      <c r="I40" s="17">
        <f ca="1" t="shared" si="0"/>
        <v>-623</v>
      </c>
      <c r="J40" s="17" t="str" cm="1">
        <f ca="1" t="array" ref="J40">_xlfn.IFS(I40&gt;30,"not expired",I40&lt;0,"expired",I40&lt;=30,"expiring soon")</f>
        <v>expired</v>
      </c>
      <c r="K40" s="17" t="str" cm="1">
        <f ca="1" t="array" ref="K40">_xlfn.IFS(J40="expired","high",J40="not expired","low",J40="expiring soon","mid")</f>
        <v>high</v>
      </c>
      <c r="L40" s="19" t="str" cm="1">
        <f ca="1" t="array" ref="L40">_xlfn.IFS(K40="high","renewal",K40="low","no need",K40="mid","upcoming renewal")</f>
        <v>renewal</v>
      </c>
    </row>
    <row r="41" spans="1:12">
      <c r="A41" s="12">
        <v>10040</v>
      </c>
      <c r="B41" s="13" t="s">
        <v>65</v>
      </c>
      <c r="C41" s="13" t="s">
        <v>9</v>
      </c>
      <c r="D41" s="13" t="s">
        <v>26</v>
      </c>
      <c r="E41" s="13" t="s">
        <v>11</v>
      </c>
      <c r="F41" s="14">
        <v>45097</v>
      </c>
      <c r="G41" s="14">
        <v>45462</v>
      </c>
      <c r="H41" s="13" t="s">
        <v>12</v>
      </c>
      <c r="I41" s="13">
        <f ca="1" t="shared" si="0"/>
        <v>-831</v>
      </c>
      <c r="J41" s="13" t="str" cm="1">
        <f ca="1" t="array" ref="J41">_xlfn.IFS(I41&gt;30,"not expired",I41&lt;0,"expired",I41&lt;=30,"expiring soon")</f>
        <v>expired</v>
      </c>
      <c r="K41" s="13" t="str" cm="1">
        <f ca="1" t="array" ref="K41">_xlfn.IFS(J41="expired","high",J41="not expired","low",J41="expiring soon","mid")</f>
        <v>high</v>
      </c>
      <c r="L41" s="15" t="str" cm="1">
        <f ca="1" t="array" ref="L41">_xlfn.IFS(K41="high","renewal",K41="low","no need",K41="mid","upcoming renewal")</f>
        <v>renewal</v>
      </c>
    </row>
    <row r="42" spans="1:12">
      <c r="A42" s="16">
        <v>10041</v>
      </c>
      <c r="B42" s="17" t="s">
        <v>66</v>
      </c>
      <c r="C42" s="17" t="s">
        <v>21</v>
      </c>
      <c r="D42" s="17" t="s">
        <v>38</v>
      </c>
      <c r="E42" s="17" t="s">
        <v>16</v>
      </c>
      <c r="F42" s="18">
        <v>45095</v>
      </c>
      <c r="G42" s="18">
        <v>45460</v>
      </c>
      <c r="H42" s="17" t="s">
        <v>12</v>
      </c>
      <c r="I42" s="17">
        <f ca="1" t="shared" si="0"/>
        <v>-833</v>
      </c>
      <c r="J42" s="17" t="str" cm="1">
        <f ca="1" t="array" ref="J42">_xlfn.IFS(I42&gt;30,"not expired",I42&lt;0,"expired",I42&lt;=30,"expiring soon")</f>
        <v>expired</v>
      </c>
      <c r="K42" s="17" t="str" cm="1">
        <f ca="1" t="array" ref="K42">_xlfn.IFS(J42="expired","high",J42="not expired","low",J42="expiring soon","mid")</f>
        <v>high</v>
      </c>
      <c r="L42" s="19" t="str" cm="1">
        <f ca="1" t="array" ref="L42">_xlfn.IFS(K42="high","renewal",K42="low","no need",K42="mid","upcoming renewal")</f>
        <v>renewal</v>
      </c>
    </row>
    <row r="43" spans="1:12">
      <c r="A43" s="12">
        <v>10042</v>
      </c>
      <c r="B43" s="13" t="s">
        <v>67</v>
      </c>
      <c r="C43" s="13" t="s">
        <v>25</v>
      </c>
      <c r="D43" s="13" t="s">
        <v>38</v>
      </c>
      <c r="E43" s="13" t="s">
        <v>30</v>
      </c>
      <c r="F43" s="14">
        <v>45360</v>
      </c>
      <c r="G43" s="14">
        <v>46090</v>
      </c>
      <c r="H43" s="13" t="s">
        <v>19</v>
      </c>
      <c r="I43" s="13">
        <f ca="1" t="shared" si="0"/>
        <v>-203</v>
      </c>
      <c r="J43" s="13" t="str" cm="1">
        <f ca="1" t="array" ref="J43">_xlfn.IFS(I43&gt;30,"not expired",I43&lt;0,"expired",I43&lt;=30,"expiring soon")</f>
        <v>expired</v>
      </c>
      <c r="K43" s="13" t="str" cm="1">
        <f ca="1" t="array" ref="K43">_xlfn.IFS(J43="expired","high",J43="not expired","low",J43="expiring soon","mid")</f>
        <v>high</v>
      </c>
      <c r="L43" s="15" t="str" cm="1">
        <f ca="1" t="array" ref="L43">_xlfn.IFS(K43="high","renewal",K43="low","no need",K43="mid","upcoming renewal")</f>
        <v>renewal</v>
      </c>
    </row>
    <row r="44" spans="1:12">
      <c r="A44" s="16">
        <v>10043</v>
      </c>
      <c r="B44" s="17" t="s">
        <v>68</v>
      </c>
      <c r="C44" s="17" t="s">
        <v>14</v>
      </c>
      <c r="D44" s="17" t="s">
        <v>38</v>
      </c>
      <c r="E44" s="17" t="s">
        <v>11</v>
      </c>
      <c r="F44" s="18">
        <v>45121</v>
      </c>
      <c r="G44" s="18">
        <v>45486</v>
      </c>
      <c r="H44" s="17" t="s">
        <v>12</v>
      </c>
      <c r="I44" s="17">
        <f ca="1" t="shared" si="0"/>
        <v>-807</v>
      </c>
      <c r="J44" s="17" t="str" cm="1">
        <f ca="1" t="array" ref="J44">_xlfn.IFS(I44&gt;30,"not expired",I44&lt;0,"expired",I44&lt;=30,"expiring soon")</f>
        <v>expired</v>
      </c>
      <c r="K44" s="17" t="str" cm="1">
        <f ca="1" t="array" ref="K44">_xlfn.IFS(J44="expired","high",J44="not expired","low",J44="expiring soon","mid")</f>
        <v>high</v>
      </c>
      <c r="L44" s="19" t="str" cm="1">
        <f ca="1" t="array" ref="L44">_xlfn.IFS(K44="high","renewal",K44="low","no need",K44="mid","upcoming renewal")</f>
        <v>renewal</v>
      </c>
    </row>
    <row r="45" spans="1:12">
      <c r="A45" s="12">
        <v>10044</v>
      </c>
      <c r="B45" s="13" t="s">
        <v>69</v>
      </c>
      <c r="C45" s="13" t="s">
        <v>28</v>
      </c>
      <c r="D45" s="13" t="s">
        <v>15</v>
      </c>
      <c r="E45" s="13" t="s">
        <v>16</v>
      </c>
      <c r="F45" s="14">
        <v>45248</v>
      </c>
      <c r="G45" s="14">
        <v>45428</v>
      </c>
      <c r="H45" s="13" t="s">
        <v>12</v>
      </c>
      <c r="I45" s="13">
        <f ca="1" t="shared" si="0"/>
        <v>-865</v>
      </c>
      <c r="J45" s="13" t="str" cm="1">
        <f ca="1" t="array" ref="J45">_xlfn.IFS(I45&gt;30,"not expired",I45&lt;0,"expired",I45&lt;=30,"expiring soon")</f>
        <v>expired</v>
      </c>
      <c r="K45" s="13" t="str" cm="1">
        <f ca="1" t="array" ref="K45">_xlfn.IFS(J45="expired","high",J45="not expired","low",J45="expiring soon","mid")</f>
        <v>high</v>
      </c>
      <c r="L45" s="15" t="str" cm="1">
        <f ca="1" t="array" ref="L45">_xlfn.IFS(K45="high","renewal",K45="low","no need",K45="mid","upcoming renewal")</f>
        <v>renewal</v>
      </c>
    </row>
    <row r="46" spans="1:12">
      <c r="A46" s="16">
        <v>10045</v>
      </c>
      <c r="B46" s="17" t="s">
        <v>70</v>
      </c>
      <c r="C46" s="17" t="s">
        <v>55</v>
      </c>
      <c r="D46" s="17" t="s">
        <v>15</v>
      </c>
      <c r="E46" s="17" t="s">
        <v>35</v>
      </c>
      <c r="F46" s="18">
        <v>45088</v>
      </c>
      <c r="G46" s="18">
        <v>45268</v>
      </c>
      <c r="H46" s="17" t="s">
        <v>12</v>
      </c>
      <c r="I46" s="17">
        <f ca="1" t="shared" si="0"/>
        <v>-1025</v>
      </c>
      <c r="J46" s="17" t="str" cm="1">
        <f ca="1" t="array" ref="J46">_xlfn.IFS(I46&gt;30,"not expired",I46&lt;0,"expired",I46&lt;=30,"expiring soon")</f>
        <v>expired</v>
      </c>
      <c r="K46" s="17" t="str" cm="1">
        <f ca="1" t="array" ref="K46">_xlfn.IFS(J46="expired","high",J46="not expired","low",J46="expiring soon","mid")</f>
        <v>high</v>
      </c>
      <c r="L46" s="19" t="str" cm="1">
        <f ca="1" t="array" ref="L46">_xlfn.IFS(K46="high","renewal",K46="low","no need",K46="mid","upcoming renewal")</f>
        <v>renewal</v>
      </c>
    </row>
    <row r="47" spans="1:12">
      <c r="A47" s="12">
        <v>10046</v>
      </c>
      <c r="B47" s="13" t="s">
        <v>71</v>
      </c>
      <c r="C47" s="13" t="s">
        <v>9</v>
      </c>
      <c r="D47" s="13" t="s">
        <v>18</v>
      </c>
      <c r="E47" s="13" t="s">
        <v>16</v>
      </c>
      <c r="F47" s="14">
        <v>45536</v>
      </c>
      <c r="G47" s="14">
        <v>45716</v>
      </c>
      <c r="H47" s="13" t="s">
        <v>12</v>
      </c>
      <c r="I47" s="13">
        <f ca="1" t="shared" si="0"/>
        <v>-577</v>
      </c>
      <c r="J47" s="13" t="str" cm="1">
        <f ca="1" t="array" ref="J47">_xlfn.IFS(I47&gt;30,"not expired",I47&lt;0,"expired",I47&lt;=30,"expiring soon")</f>
        <v>expired</v>
      </c>
      <c r="K47" s="13" t="str" cm="1">
        <f ca="1" t="array" ref="K47">_xlfn.IFS(J47="expired","high",J47="not expired","low",J47="expiring soon","mid")</f>
        <v>high</v>
      </c>
      <c r="L47" s="15" t="str" cm="1">
        <f ca="1" t="array" ref="L47">_xlfn.IFS(K47="high","renewal",K47="low","no need",K47="mid","upcoming renewal")</f>
        <v>renewal</v>
      </c>
    </row>
    <row r="48" spans="1:12">
      <c r="A48" s="16">
        <v>10047</v>
      </c>
      <c r="B48" s="17" t="s">
        <v>72</v>
      </c>
      <c r="C48" s="17" t="s">
        <v>55</v>
      </c>
      <c r="D48" s="17" t="s">
        <v>26</v>
      </c>
      <c r="E48" s="17" t="s">
        <v>35</v>
      </c>
      <c r="F48" s="18">
        <v>45179</v>
      </c>
      <c r="G48" s="18">
        <v>45909</v>
      </c>
      <c r="H48" s="17" t="s">
        <v>12</v>
      </c>
      <c r="I48" s="17">
        <f ca="1" t="shared" si="0"/>
        <v>-384</v>
      </c>
      <c r="J48" s="17" t="str" cm="1">
        <f ca="1" t="array" ref="J48">_xlfn.IFS(I48&gt;30,"not expired",I48&lt;0,"expired",I48&lt;=30,"expiring soon")</f>
        <v>expired</v>
      </c>
      <c r="K48" s="17" t="str" cm="1">
        <f ca="1" t="array" ref="K48">_xlfn.IFS(J48="expired","high",J48="not expired","low",J48="expiring soon","mid")</f>
        <v>high</v>
      </c>
      <c r="L48" s="19" t="str" cm="1">
        <f ca="1" t="array" ref="L48">_xlfn.IFS(K48="high","renewal",K48="low","no need",K48="mid","upcoming renewal")</f>
        <v>renewal</v>
      </c>
    </row>
    <row r="49" spans="1:12">
      <c r="A49" s="12">
        <v>10048</v>
      </c>
      <c r="B49" s="13" t="s">
        <v>73</v>
      </c>
      <c r="C49" s="13" t="s">
        <v>28</v>
      </c>
      <c r="D49" s="13" t="s">
        <v>26</v>
      </c>
      <c r="E49" s="13" t="s">
        <v>22</v>
      </c>
      <c r="F49" s="14">
        <v>45600</v>
      </c>
      <c r="G49" s="14">
        <v>46330</v>
      </c>
      <c r="H49" s="13" t="s">
        <v>19</v>
      </c>
      <c r="I49" s="13">
        <f ca="1" t="shared" si="0"/>
        <v>37</v>
      </c>
      <c r="J49" s="13" t="str" cm="1">
        <f ca="1" t="array" ref="J49">_xlfn.IFS(I49&gt;30,"not expired",I49&lt;0,"expired",I49&lt;=30,"expiring soon")</f>
        <v>not expired</v>
      </c>
      <c r="K49" s="13" t="str" cm="1">
        <f ca="1" t="array" ref="K49">_xlfn.IFS(J49="expired","high",J49="not expired","low",J49="expiring soon","mid")</f>
        <v>low</v>
      </c>
      <c r="L49" s="15" t="str" cm="1">
        <f ca="1" t="array" ref="L49">_xlfn.IFS(K49="high","renewal",K49="low","no need",K49="mid","upcoming renewal")</f>
        <v>no need</v>
      </c>
    </row>
    <row r="50" spans="1:12">
      <c r="A50" s="16">
        <v>10049</v>
      </c>
      <c r="B50" s="17" t="s">
        <v>74</v>
      </c>
      <c r="C50" s="17" t="s">
        <v>25</v>
      </c>
      <c r="D50" s="17" t="s">
        <v>10</v>
      </c>
      <c r="E50" s="17" t="s">
        <v>11</v>
      </c>
      <c r="F50" s="18">
        <v>45612</v>
      </c>
      <c r="G50" s="18">
        <v>46342</v>
      </c>
      <c r="H50" s="17" t="s">
        <v>19</v>
      </c>
      <c r="I50" s="17">
        <f ca="1" t="shared" si="0"/>
        <v>49</v>
      </c>
      <c r="J50" s="17" t="str" cm="1">
        <f ca="1" t="array" ref="J50">_xlfn.IFS(I50&gt;30,"not expired",I50&lt;0,"expired",I50&lt;=30,"expiring soon")</f>
        <v>not expired</v>
      </c>
      <c r="K50" s="17" t="str" cm="1">
        <f ca="1" t="array" ref="K50">_xlfn.IFS(J50="expired","high",J50="not expired","low",J50="expiring soon","mid")</f>
        <v>low</v>
      </c>
      <c r="L50" s="19" t="str" cm="1">
        <f ca="1" t="array" ref="L50">_xlfn.IFS(K50="high","renewal",K50="low","no need",K50="mid","upcoming renewal")</f>
        <v>no need</v>
      </c>
    </row>
    <row r="51" spans="1:12">
      <c r="A51" s="12">
        <v>10050</v>
      </c>
      <c r="B51" s="13" t="s">
        <v>75</v>
      </c>
      <c r="C51" s="13" t="s">
        <v>25</v>
      </c>
      <c r="D51" s="13" t="s">
        <v>38</v>
      </c>
      <c r="E51" s="13" t="s">
        <v>11</v>
      </c>
      <c r="F51" s="14">
        <v>45614</v>
      </c>
      <c r="G51" s="14">
        <v>46344</v>
      </c>
      <c r="H51" s="13" t="s">
        <v>19</v>
      </c>
      <c r="I51" s="13">
        <f ca="1" t="shared" si="0"/>
        <v>51</v>
      </c>
      <c r="J51" s="13" t="str" cm="1">
        <f ca="1" t="array" ref="J51">_xlfn.IFS(I51&gt;30,"not expired",I51&lt;0,"expired",I51&lt;=30,"expiring soon")</f>
        <v>not expired</v>
      </c>
      <c r="K51" s="13" t="str" cm="1">
        <f ca="1" t="array" ref="K51">_xlfn.IFS(J51="expired","high",J51="not expired","low",J51="expiring soon","mid")</f>
        <v>low</v>
      </c>
      <c r="L51" s="15" t="str" cm="1">
        <f ca="1" t="array" ref="L51">_xlfn.IFS(K51="high","renewal",K51="low","no need",K51="mid","upcoming renewal")</f>
        <v>no need</v>
      </c>
    </row>
    <row r="52" spans="1:12">
      <c r="A52" s="16">
        <v>10051</v>
      </c>
      <c r="B52" s="17" t="s">
        <v>76</v>
      </c>
      <c r="C52" s="17" t="s">
        <v>25</v>
      </c>
      <c r="D52" s="17" t="s">
        <v>26</v>
      </c>
      <c r="E52" s="17" t="s">
        <v>16</v>
      </c>
      <c r="F52" s="18">
        <v>45396</v>
      </c>
      <c r="G52" s="18">
        <v>46126</v>
      </c>
      <c r="H52" s="17" t="s">
        <v>19</v>
      </c>
      <c r="I52" s="17">
        <f ca="1" t="shared" si="0"/>
        <v>-167</v>
      </c>
      <c r="J52" s="17" t="str" cm="1">
        <f ca="1" t="array" ref="J52">_xlfn.IFS(I52&gt;30,"not expired",I52&lt;0,"expired",I52&lt;=30,"expiring soon")</f>
        <v>expired</v>
      </c>
      <c r="K52" s="17" t="str" cm="1">
        <f ca="1" t="array" ref="K52">_xlfn.IFS(J52="expired","high",J52="not expired","low",J52="expiring soon","mid")</f>
        <v>high</v>
      </c>
      <c r="L52" s="19" t="str" cm="1">
        <f ca="1" t="array" ref="L52">_xlfn.IFS(K52="high","renewal",K52="low","no need",K52="mid","upcoming renewal")</f>
        <v>renewal</v>
      </c>
    </row>
    <row r="53" spans="1:12">
      <c r="A53" s="12">
        <v>10052</v>
      </c>
      <c r="B53" s="13" t="s">
        <v>77</v>
      </c>
      <c r="C53" s="13" t="s">
        <v>9</v>
      </c>
      <c r="D53" s="13" t="s">
        <v>15</v>
      </c>
      <c r="E53" s="13" t="s">
        <v>11</v>
      </c>
      <c r="F53" s="14">
        <v>45445</v>
      </c>
      <c r="G53" s="14">
        <v>45810</v>
      </c>
      <c r="H53" s="13" t="s">
        <v>12</v>
      </c>
      <c r="I53" s="13">
        <f ca="1" t="shared" si="0"/>
        <v>-483</v>
      </c>
      <c r="J53" s="13" t="str" cm="1">
        <f ca="1" t="array" ref="J53">_xlfn.IFS(I53&gt;30,"not expired",I53&lt;0,"expired",I53&lt;=30,"expiring soon")</f>
        <v>expired</v>
      </c>
      <c r="K53" s="13" t="str" cm="1">
        <f ca="1" t="array" ref="K53">_xlfn.IFS(J53="expired","high",J53="not expired","low",J53="expiring soon","mid")</f>
        <v>high</v>
      </c>
      <c r="L53" s="15" t="str" cm="1">
        <f ca="1" t="array" ref="L53">_xlfn.IFS(K53="high","renewal",K53="low","no need",K53="mid","upcoming renewal")</f>
        <v>renewal</v>
      </c>
    </row>
    <row r="54" spans="1:12">
      <c r="A54" s="16">
        <v>10053</v>
      </c>
      <c r="B54" s="17" t="s">
        <v>78</v>
      </c>
      <c r="C54" s="17" t="s">
        <v>9</v>
      </c>
      <c r="D54" s="17" t="s">
        <v>18</v>
      </c>
      <c r="E54" s="17" t="s">
        <v>30</v>
      </c>
      <c r="F54" s="18">
        <v>45218</v>
      </c>
      <c r="G54" s="18">
        <v>45398</v>
      </c>
      <c r="H54" s="17" t="s">
        <v>12</v>
      </c>
      <c r="I54" s="17">
        <f ca="1" t="shared" si="0"/>
        <v>-895</v>
      </c>
      <c r="J54" s="17" t="str" cm="1">
        <f ca="1" t="array" ref="J54">_xlfn.IFS(I54&gt;30,"not expired",I54&lt;0,"expired",I54&lt;=30,"expiring soon")</f>
        <v>expired</v>
      </c>
      <c r="K54" s="17" t="str" cm="1">
        <f ca="1" t="array" ref="K54">_xlfn.IFS(J54="expired","high",J54="not expired","low",J54="expiring soon","mid")</f>
        <v>high</v>
      </c>
      <c r="L54" s="19" t="str" cm="1">
        <f ca="1" t="array" ref="L54">_xlfn.IFS(K54="high","renewal",K54="low","no need",K54="mid","upcoming renewal")</f>
        <v>renewal</v>
      </c>
    </row>
    <row r="55" spans="1:12">
      <c r="A55" s="12">
        <v>10054</v>
      </c>
      <c r="B55" s="13" t="s">
        <v>79</v>
      </c>
      <c r="C55" s="13" t="s">
        <v>14</v>
      </c>
      <c r="D55" s="13" t="s">
        <v>10</v>
      </c>
      <c r="E55" s="13" t="s">
        <v>35</v>
      </c>
      <c r="F55" s="14">
        <v>45596</v>
      </c>
      <c r="G55" s="14">
        <v>46326</v>
      </c>
      <c r="H55" s="13" t="s">
        <v>19</v>
      </c>
      <c r="I55" s="13">
        <f ca="1" t="shared" si="0"/>
        <v>33</v>
      </c>
      <c r="J55" s="13" t="str" cm="1">
        <f ca="1" t="array" ref="J55">_xlfn.IFS(I55&gt;30,"not expired",I55&lt;0,"expired",I55&lt;=30,"expiring soon")</f>
        <v>not expired</v>
      </c>
      <c r="K55" s="13" t="str" cm="1">
        <f ca="1" t="array" ref="K55">_xlfn.IFS(J55="expired","high",J55="not expired","low",J55="expiring soon","mid")</f>
        <v>low</v>
      </c>
      <c r="L55" s="15" t="str" cm="1">
        <f ca="1" t="array" ref="L55">_xlfn.IFS(K55="high","renewal",K55="low","no need",K55="mid","upcoming renewal")</f>
        <v>no need</v>
      </c>
    </row>
    <row r="56" spans="1:12">
      <c r="A56" s="16">
        <v>10055</v>
      </c>
      <c r="B56" s="17" t="s">
        <v>80</v>
      </c>
      <c r="C56" s="17" t="s">
        <v>25</v>
      </c>
      <c r="D56" s="17" t="s">
        <v>26</v>
      </c>
      <c r="E56" s="17" t="s">
        <v>11</v>
      </c>
      <c r="F56" s="18">
        <v>45197</v>
      </c>
      <c r="G56" s="18">
        <v>45377</v>
      </c>
      <c r="H56" s="17" t="s">
        <v>12</v>
      </c>
      <c r="I56" s="17">
        <f ca="1" t="shared" si="0"/>
        <v>-916</v>
      </c>
      <c r="J56" s="17" t="str" cm="1">
        <f ca="1" t="array" ref="J56">_xlfn.IFS(I56&gt;30,"not expired",I56&lt;0,"expired",I56&lt;=30,"expiring soon")</f>
        <v>expired</v>
      </c>
      <c r="K56" s="17" t="str" cm="1">
        <f ca="1" t="array" ref="K56">_xlfn.IFS(J56="expired","high",J56="not expired","low",J56="expiring soon","mid")</f>
        <v>high</v>
      </c>
      <c r="L56" s="19" t="str" cm="1">
        <f ca="1" t="array" ref="L56">_xlfn.IFS(K56="high","renewal",K56="low","no need",K56="mid","upcoming renewal")</f>
        <v>renewal</v>
      </c>
    </row>
    <row r="57" spans="1:12">
      <c r="A57" s="12">
        <v>10056</v>
      </c>
      <c r="B57" s="13" t="s">
        <v>81</v>
      </c>
      <c r="C57" s="13" t="s">
        <v>14</v>
      </c>
      <c r="D57" s="13" t="s">
        <v>15</v>
      </c>
      <c r="E57" s="13" t="s">
        <v>11</v>
      </c>
      <c r="F57" s="14">
        <v>45205</v>
      </c>
      <c r="G57" s="14">
        <v>45570</v>
      </c>
      <c r="H57" s="13" t="s">
        <v>12</v>
      </c>
      <c r="I57" s="13">
        <f ca="1" t="shared" si="0"/>
        <v>-723</v>
      </c>
      <c r="J57" s="13" t="str" cm="1">
        <f ca="1" t="array" ref="J57">_xlfn.IFS(I57&gt;30,"not expired",I57&lt;0,"expired",I57&lt;=30,"expiring soon")</f>
        <v>expired</v>
      </c>
      <c r="K57" s="13" t="str" cm="1">
        <f ca="1" t="array" ref="K57">_xlfn.IFS(J57="expired","high",J57="not expired","low",J57="expiring soon","mid")</f>
        <v>high</v>
      </c>
      <c r="L57" s="15" t="str" cm="1">
        <f ca="1" t="array" ref="L57">_xlfn.IFS(K57="high","renewal",K57="low","no need",K57="mid","upcoming renewal")</f>
        <v>renewal</v>
      </c>
    </row>
    <row r="58" spans="1:12">
      <c r="A58" s="16">
        <v>10057</v>
      </c>
      <c r="B58" s="17" t="s">
        <v>82</v>
      </c>
      <c r="C58" s="17" t="s">
        <v>14</v>
      </c>
      <c r="D58" s="17" t="s">
        <v>10</v>
      </c>
      <c r="E58" s="17" t="s">
        <v>11</v>
      </c>
      <c r="F58" s="18">
        <v>45576</v>
      </c>
      <c r="G58" s="18">
        <v>45941</v>
      </c>
      <c r="H58" s="17" t="s">
        <v>12</v>
      </c>
      <c r="I58" s="17">
        <f ca="1" t="shared" si="0"/>
        <v>-352</v>
      </c>
      <c r="J58" s="17" t="str" cm="1">
        <f ca="1" t="array" ref="J58">_xlfn.IFS(I58&gt;30,"not expired",I58&lt;0,"expired",I58&lt;=30,"expiring soon")</f>
        <v>expired</v>
      </c>
      <c r="K58" s="17" t="str" cm="1">
        <f ca="1" t="array" ref="K58">_xlfn.IFS(J58="expired","high",J58="not expired","low",J58="expiring soon","mid")</f>
        <v>high</v>
      </c>
      <c r="L58" s="19" t="str" cm="1">
        <f ca="1" t="array" ref="L58">_xlfn.IFS(K58="high","renewal",K58="low","no need",K58="mid","upcoming renewal")</f>
        <v>renewal</v>
      </c>
    </row>
    <row r="59" spans="1:12">
      <c r="A59" s="12">
        <v>10058</v>
      </c>
      <c r="B59" s="13" t="s">
        <v>83</v>
      </c>
      <c r="C59" s="13" t="s">
        <v>25</v>
      </c>
      <c r="D59" s="13" t="s">
        <v>26</v>
      </c>
      <c r="E59" s="13" t="s">
        <v>16</v>
      </c>
      <c r="F59" s="14">
        <v>45576</v>
      </c>
      <c r="G59" s="14">
        <v>45941</v>
      </c>
      <c r="H59" s="13" t="s">
        <v>12</v>
      </c>
      <c r="I59" s="13">
        <f ca="1" t="shared" si="0"/>
        <v>-352</v>
      </c>
      <c r="J59" s="13" t="str" cm="1">
        <f ca="1" t="array" ref="J59">_xlfn.IFS(I59&gt;30,"not expired",I59&lt;0,"expired",I59&lt;=30,"expiring soon")</f>
        <v>expired</v>
      </c>
      <c r="K59" s="13" t="str" cm="1">
        <f ca="1" t="array" ref="K59">_xlfn.IFS(J59="expired","high",J59="not expired","low",J59="expiring soon","mid")</f>
        <v>high</v>
      </c>
      <c r="L59" s="15" t="str" cm="1">
        <f ca="1" t="array" ref="L59">_xlfn.IFS(K59="high","renewal",K59="low","no need",K59="mid","upcoming renewal")</f>
        <v>renewal</v>
      </c>
    </row>
    <row r="60" spans="1:12">
      <c r="A60" s="16">
        <v>10059</v>
      </c>
      <c r="B60" s="17" t="s">
        <v>84</v>
      </c>
      <c r="C60" s="17" t="s">
        <v>9</v>
      </c>
      <c r="D60" s="17" t="s">
        <v>26</v>
      </c>
      <c r="E60" s="17" t="s">
        <v>30</v>
      </c>
      <c r="F60" s="18">
        <v>45060</v>
      </c>
      <c r="G60" s="18">
        <v>45790</v>
      </c>
      <c r="H60" s="17" t="s">
        <v>12</v>
      </c>
      <c r="I60" s="17">
        <f ca="1" t="shared" si="0"/>
        <v>-503</v>
      </c>
      <c r="J60" s="17" t="str" cm="1">
        <f ca="1" t="array" ref="J60">_xlfn.IFS(I60&gt;30,"not expired",I60&lt;0,"expired",I60&lt;=30,"expiring soon")</f>
        <v>expired</v>
      </c>
      <c r="K60" s="17" t="str" cm="1">
        <f ca="1" t="array" ref="K60">_xlfn.IFS(J60="expired","high",J60="not expired","low",J60="expiring soon","mid")</f>
        <v>high</v>
      </c>
      <c r="L60" s="19" t="str" cm="1">
        <f ca="1" t="array" ref="L60">_xlfn.IFS(K60="high","renewal",K60="low","no need",K60="mid","upcoming renewal")</f>
        <v>renewal</v>
      </c>
    </row>
    <row r="61" spans="1:12">
      <c r="A61" s="12">
        <v>10060</v>
      </c>
      <c r="B61" s="13" t="s">
        <v>85</v>
      </c>
      <c r="C61" s="13" t="s">
        <v>14</v>
      </c>
      <c r="D61" s="13" t="s">
        <v>38</v>
      </c>
      <c r="E61" s="13" t="s">
        <v>35</v>
      </c>
      <c r="F61" s="14">
        <v>45364</v>
      </c>
      <c r="G61" s="14">
        <v>46094</v>
      </c>
      <c r="H61" s="13" t="s">
        <v>19</v>
      </c>
      <c r="I61" s="13">
        <f ca="1" t="shared" si="0"/>
        <v>-199</v>
      </c>
      <c r="J61" s="13" t="str" cm="1">
        <f ca="1" t="array" ref="J61">_xlfn.IFS(I61&gt;30,"not expired",I61&lt;0,"expired",I61&lt;=30,"expiring soon")</f>
        <v>expired</v>
      </c>
      <c r="K61" s="13" t="str" cm="1">
        <f ca="1" t="array" ref="K61">_xlfn.IFS(J61="expired","high",J61="not expired","low",J61="expiring soon","mid")</f>
        <v>high</v>
      </c>
      <c r="L61" s="15" t="str" cm="1">
        <f ca="1" t="array" ref="L61">_xlfn.IFS(K61="high","renewal",K61="low","no need",K61="mid","upcoming renewal")</f>
        <v>renewal</v>
      </c>
    </row>
    <row r="62" spans="1:12">
      <c r="A62" s="16">
        <v>10061</v>
      </c>
      <c r="B62" s="17" t="s">
        <v>86</v>
      </c>
      <c r="C62" s="17" t="s">
        <v>9</v>
      </c>
      <c r="D62" s="17" t="s">
        <v>18</v>
      </c>
      <c r="E62" s="17" t="s">
        <v>35</v>
      </c>
      <c r="F62" s="18">
        <v>44963</v>
      </c>
      <c r="G62" s="18">
        <v>45328</v>
      </c>
      <c r="H62" s="17" t="s">
        <v>12</v>
      </c>
      <c r="I62" s="17">
        <f ca="1" t="shared" si="0"/>
        <v>-965</v>
      </c>
      <c r="J62" s="17" t="str" cm="1">
        <f ca="1" t="array" ref="J62">_xlfn.IFS(I62&gt;30,"not expired",I62&lt;0,"expired",I62&lt;=30,"expiring soon")</f>
        <v>expired</v>
      </c>
      <c r="K62" s="17" t="str" cm="1">
        <f ca="1" t="array" ref="K62">_xlfn.IFS(J62="expired","high",J62="not expired","low",J62="expiring soon","mid")</f>
        <v>high</v>
      </c>
      <c r="L62" s="19" t="str" cm="1">
        <f ca="1" t="array" ref="L62">_xlfn.IFS(K62="high","renewal",K62="low","no need",K62="mid","upcoming renewal")</f>
        <v>renewal</v>
      </c>
    </row>
    <row r="63" spans="1:12">
      <c r="A63" s="12">
        <v>10062</v>
      </c>
      <c r="B63" s="13" t="s">
        <v>87</v>
      </c>
      <c r="C63" s="13" t="s">
        <v>21</v>
      </c>
      <c r="D63" s="13" t="s">
        <v>38</v>
      </c>
      <c r="E63" s="13" t="s">
        <v>11</v>
      </c>
      <c r="F63" s="14">
        <v>44969</v>
      </c>
      <c r="G63" s="14">
        <v>45334</v>
      </c>
      <c r="H63" s="13" t="s">
        <v>12</v>
      </c>
      <c r="I63" s="13">
        <f ca="1" t="shared" si="0"/>
        <v>-959</v>
      </c>
      <c r="J63" s="13" t="str" cm="1">
        <f ca="1" t="array" ref="J63">_xlfn.IFS(I63&gt;30,"not expired",I63&lt;0,"expired",I63&lt;=30,"expiring soon")</f>
        <v>expired</v>
      </c>
      <c r="K63" s="13" t="str" cm="1">
        <f ca="1" t="array" ref="K63">_xlfn.IFS(J63="expired","high",J63="not expired","low",J63="expiring soon","mid")</f>
        <v>high</v>
      </c>
      <c r="L63" s="15" t="str" cm="1">
        <f ca="1" t="array" ref="L63">_xlfn.IFS(K63="high","renewal",K63="low","no need",K63="mid","upcoming renewal")</f>
        <v>renewal</v>
      </c>
    </row>
    <row r="64" spans="1:12">
      <c r="A64" s="16">
        <v>10063</v>
      </c>
      <c r="B64" s="17" t="s">
        <v>88</v>
      </c>
      <c r="C64" s="17" t="s">
        <v>25</v>
      </c>
      <c r="D64" s="17" t="s">
        <v>18</v>
      </c>
      <c r="E64" s="17" t="s">
        <v>11</v>
      </c>
      <c r="F64" s="18">
        <v>45609</v>
      </c>
      <c r="G64" s="18">
        <v>45789</v>
      </c>
      <c r="H64" s="17" t="s">
        <v>12</v>
      </c>
      <c r="I64" s="17">
        <f ca="1" t="shared" si="0"/>
        <v>-504</v>
      </c>
      <c r="J64" s="17" t="str" cm="1">
        <f ca="1" t="array" ref="J64">_xlfn.IFS(I64&gt;30,"not expired",I64&lt;0,"expired",I64&lt;=30,"expiring soon")</f>
        <v>expired</v>
      </c>
      <c r="K64" s="17" t="str" cm="1">
        <f ca="1" t="array" ref="K64">_xlfn.IFS(J64="expired","high",J64="not expired","low",J64="expiring soon","mid")</f>
        <v>high</v>
      </c>
      <c r="L64" s="19" t="str" cm="1">
        <f ca="1" t="array" ref="L64">_xlfn.IFS(K64="high","renewal",K64="low","no need",K64="mid","upcoming renewal")</f>
        <v>renewal</v>
      </c>
    </row>
    <row r="65" spans="1:12">
      <c r="A65" s="12">
        <v>10064</v>
      </c>
      <c r="B65" s="13" t="s">
        <v>89</v>
      </c>
      <c r="C65" s="13" t="s">
        <v>55</v>
      </c>
      <c r="D65" s="13" t="s">
        <v>15</v>
      </c>
      <c r="E65" s="13" t="s">
        <v>11</v>
      </c>
      <c r="F65" s="14">
        <v>45169</v>
      </c>
      <c r="G65" s="14">
        <v>45349</v>
      </c>
      <c r="H65" s="13" t="s">
        <v>12</v>
      </c>
      <c r="I65" s="13">
        <f ca="1" t="shared" si="0"/>
        <v>-944</v>
      </c>
      <c r="J65" s="13" t="str" cm="1">
        <f ca="1" t="array" ref="J65">_xlfn.IFS(I65&gt;30,"not expired",I65&lt;0,"expired",I65&lt;=30,"expiring soon")</f>
        <v>expired</v>
      </c>
      <c r="K65" s="13" t="str" cm="1">
        <f ca="1" t="array" ref="K65">_xlfn.IFS(J65="expired","high",J65="not expired","low",J65="expiring soon","mid")</f>
        <v>high</v>
      </c>
      <c r="L65" s="15" t="str" cm="1">
        <f ca="1" t="array" ref="L65">_xlfn.IFS(K65="high","renewal",K65="low","no need",K65="mid","upcoming renewal")</f>
        <v>renewal</v>
      </c>
    </row>
    <row r="66" spans="1:12">
      <c r="A66" s="16">
        <v>10065</v>
      </c>
      <c r="B66" s="17" t="s">
        <v>90</v>
      </c>
      <c r="C66" s="17" t="s">
        <v>55</v>
      </c>
      <c r="D66" s="17" t="s">
        <v>26</v>
      </c>
      <c r="E66" s="17" t="s">
        <v>11</v>
      </c>
      <c r="F66" s="18">
        <v>45267</v>
      </c>
      <c r="G66" s="18">
        <v>45632</v>
      </c>
      <c r="H66" s="17" t="s">
        <v>12</v>
      </c>
      <c r="I66" s="17">
        <f ca="1" t="shared" ref="I66:I129" si="1">G66-TODAY()</f>
        <v>-661</v>
      </c>
      <c r="J66" s="17" t="str" cm="1">
        <f ca="1" t="array" ref="J66">_xlfn.IFS(I66&gt;30,"not expired",I66&lt;0,"expired",I66&lt;=30,"expiring soon")</f>
        <v>expired</v>
      </c>
      <c r="K66" s="17" t="str" cm="1">
        <f ca="1" t="array" ref="K66">_xlfn.IFS(J66="expired","high",J66="not expired","low",J66="expiring soon","mid")</f>
        <v>high</v>
      </c>
      <c r="L66" s="19" t="str" cm="1">
        <f ca="1" t="array" ref="L66">_xlfn.IFS(K66="high","renewal",K66="low","no need",K66="mid","upcoming renewal")</f>
        <v>renewal</v>
      </c>
    </row>
    <row r="67" spans="1:12">
      <c r="A67" s="12">
        <v>10066</v>
      </c>
      <c r="B67" s="13" t="s">
        <v>91</v>
      </c>
      <c r="C67" s="13" t="s">
        <v>25</v>
      </c>
      <c r="D67" s="13" t="s">
        <v>18</v>
      </c>
      <c r="E67" s="13" t="s">
        <v>16</v>
      </c>
      <c r="F67" s="14">
        <v>45318</v>
      </c>
      <c r="G67" s="14">
        <v>45498</v>
      </c>
      <c r="H67" s="13" t="s">
        <v>12</v>
      </c>
      <c r="I67" s="13">
        <f ca="1" t="shared" si="1"/>
        <v>-795</v>
      </c>
      <c r="J67" s="13" t="str" cm="1">
        <f ca="1" t="array" ref="J67">_xlfn.IFS(I67&gt;30,"not expired",I67&lt;0,"expired",I67&lt;=30,"expiring soon")</f>
        <v>expired</v>
      </c>
      <c r="K67" s="13" t="str" cm="1">
        <f ca="1" t="array" ref="K67">_xlfn.IFS(J67="expired","high",J67="not expired","low",J67="expiring soon","mid")</f>
        <v>high</v>
      </c>
      <c r="L67" s="15" t="str" cm="1">
        <f ca="1" t="array" ref="L67">_xlfn.IFS(K67="high","renewal",K67="low","no need",K67="mid","upcoming renewal")</f>
        <v>renewal</v>
      </c>
    </row>
    <row r="68" spans="1:12">
      <c r="A68" s="16">
        <v>10067</v>
      </c>
      <c r="B68" s="17" t="s">
        <v>92</v>
      </c>
      <c r="C68" s="17" t="s">
        <v>21</v>
      </c>
      <c r="D68" s="17" t="s">
        <v>18</v>
      </c>
      <c r="E68" s="17" t="s">
        <v>22</v>
      </c>
      <c r="F68" s="18">
        <v>45285</v>
      </c>
      <c r="G68" s="18">
        <v>45650</v>
      </c>
      <c r="H68" s="17" t="s">
        <v>12</v>
      </c>
      <c r="I68" s="17">
        <f ca="1" t="shared" si="1"/>
        <v>-643</v>
      </c>
      <c r="J68" s="17" t="str" cm="1">
        <f ca="1" t="array" ref="J68">_xlfn.IFS(I68&gt;30,"not expired",I68&lt;0,"expired",I68&lt;=30,"expiring soon")</f>
        <v>expired</v>
      </c>
      <c r="K68" s="17" t="str" cm="1">
        <f ca="1" t="array" ref="K68">_xlfn.IFS(J68="expired","high",J68="not expired","low",J68="expiring soon","mid")</f>
        <v>high</v>
      </c>
      <c r="L68" s="19" t="str" cm="1">
        <f ca="1" t="array" ref="L68">_xlfn.IFS(K68="high","renewal",K68="low","no need",K68="mid","upcoming renewal")</f>
        <v>renewal</v>
      </c>
    </row>
    <row r="69" spans="1:12">
      <c r="A69" s="12">
        <v>10068</v>
      </c>
      <c r="B69" s="13" t="s">
        <v>63</v>
      </c>
      <c r="C69" s="13" t="s">
        <v>21</v>
      </c>
      <c r="D69" s="13" t="s">
        <v>26</v>
      </c>
      <c r="E69" s="13" t="s">
        <v>11</v>
      </c>
      <c r="F69" s="14">
        <v>45335</v>
      </c>
      <c r="G69" s="14">
        <v>45700</v>
      </c>
      <c r="H69" s="13" t="s">
        <v>12</v>
      </c>
      <c r="I69" s="13">
        <f ca="1" t="shared" si="1"/>
        <v>-593</v>
      </c>
      <c r="J69" s="13" t="str" cm="1">
        <f ca="1" t="array" ref="J69">_xlfn.IFS(I69&gt;30,"not expired",I69&lt;0,"expired",I69&lt;=30,"expiring soon")</f>
        <v>expired</v>
      </c>
      <c r="K69" s="13" t="str" cm="1">
        <f ca="1" t="array" ref="K69">_xlfn.IFS(J69="expired","high",J69="not expired","low",J69="expiring soon","mid")</f>
        <v>high</v>
      </c>
      <c r="L69" s="15" t="str" cm="1">
        <f ca="1" t="array" ref="L69">_xlfn.IFS(K69="high","renewal",K69="low","no need",K69="mid","upcoming renewal")</f>
        <v>renewal</v>
      </c>
    </row>
    <row r="70" spans="1:12">
      <c r="A70" s="16">
        <v>10069</v>
      </c>
      <c r="B70" s="17" t="s">
        <v>93</v>
      </c>
      <c r="C70" s="17" t="s">
        <v>25</v>
      </c>
      <c r="D70" s="17" t="s">
        <v>10</v>
      </c>
      <c r="E70" s="17" t="s">
        <v>35</v>
      </c>
      <c r="F70" s="18">
        <v>45336</v>
      </c>
      <c r="G70" s="18">
        <v>46066</v>
      </c>
      <c r="H70" s="17" t="s">
        <v>19</v>
      </c>
      <c r="I70" s="17">
        <f ca="1" t="shared" si="1"/>
        <v>-227</v>
      </c>
      <c r="J70" s="17" t="str" cm="1">
        <f ca="1" t="array" ref="J70">_xlfn.IFS(I70&gt;30,"not expired",I70&lt;0,"expired",I70&lt;=30,"expiring soon")</f>
        <v>expired</v>
      </c>
      <c r="K70" s="17" t="str" cm="1">
        <f ca="1" t="array" ref="K70">_xlfn.IFS(J70="expired","high",J70="not expired","low",J70="expiring soon","mid")</f>
        <v>high</v>
      </c>
      <c r="L70" s="19" t="str" cm="1">
        <f ca="1" t="array" ref="L70">_xlfn.IFS(K70="high","renewal",K70="low","no need",K70="mid","upcoming renewal")</f>
        <v>renewal</v>
      </c>
    </row>
    <row r="71" spans="1:12">
      <c r="A71" s="12">
        <v>10070</v>
      </c>
      <c r="B71" s="13" t="s">
        <v>94</v>
      </c>
      <c r="C71" s="13" t="s">
        <v>25</v>
      </c>
      <c r="D71" s="13" t="s">
        <v>26</v>
      </c>
      <c r="E71" s="13" t="s">
        <v>16</v>
      </c>
      <c r="F71" s="14">
        <v>45194</v>
      </c>
      <c r="G71" s="14">
        <v>45374</v>
      </c>
      <c r="H71" s="13" t="s">
        <v>12</v>
      </c>
      <c r="I71" s="13">
        <f ca="1" t="shared" si="1"/>
        <v>-919</v>
      </c>
      <c r="J71" s="13" t="str" cm="1">
        <f ca="1" t="array" ref="J71">_xlfn.IFS(I71&gt;30,"not expired",I71&lt;0,"expired",I71&lt;=30,"expiring soon")</f>
        <v>expired</v>
      </c>
      <c r="K71" s="13" t="str" cm="1">
        <f ca="1" t="array" ref="K71">_xlfn.IFS(J71="expired","high",J71="not expired","low",J71="expiring soon","mid")</f>
        <v>high</v>
      </c>
      <c r="L71" s="15" t="str" cm="1">
        <f ca="1" t="array" ref="L71">_xlfn.IFS(K71="high","renewal",K71="low","no need",K71="mid","upcoming renewal")</f>
        <v>renewal</v>
      </c>
    </row>
    <row r="72" spans="1:12">
      <c r="A72" s="16">
        <v>10071</v>
      </c>
      <c r="B72" s="17" t="s">
        <v>95</v>
      </c>
      <c r="C72" s="17" t="s">
        <v>9</v>
      </c>
      <c r="D72" s="17" t="s">
        <v>26</v>
      </c>
      <c r="E72" s="17" t="s">
        <v>35</v>
      </c>
      <c r="F72" s="18">
        <v>45371</v>
      </c>
      <c r="G72" s="18">
        <v>45736</v>
      </c>
      <c r="H72" s="17" t="s">
        <v>12</v>
      </c>
      <c r="I72" s="17">
        <f ca="1" t="shared" si="1"/>
        <v>-557</v>
      </c>
      <c r="J72" s="17" t="str" cm="1">
        <f ca="1" t="array" ref="J72">_xlfn.IFS(I72&gt;30,"not expired",I72&lt;0,"expired",I72&lt;=30,"expiring soon")</f>
        <v>expired</v>
      </c>
      <c r="K72" s="17" t="str" cm="1">
        <f ca="1" t="array" ref="K72">_xlfn.IFS(J72="expired","high",J72="not expired","low",J72="expiring soon","mid")</f>
        <v>high</v>
      </c>
      <c r="L72" s="19" t="str" cm="1">
        <f ca="1" t="array" ref="L72">_xlfn.IFS(K72="high","renewal",K72="low","no need",K72="mid","upcoming renewal")</f>
        <v>renewal</v>
      </c>
    </row>
    <row r="73" spans="1:12">
      <c r="A73" s="12">
        <v>10072</v>
      </c>
      <c r="B73" s="13" t="s">
        <v>96</v>
      </c>
      <c r="C73" s="13" t="s">
        <v>55</v>
      </c>
      <c r="D73" s="13" t="s">
        <v>15</v>
      </c>
      <c r="E73" s="13" t="s">
        <v>35</v>
      </c>
      <c r="F73" s="14">
        <v>45045</v>
      </c>
      <c r="G73" s="14">
        <v>45410</v>
      </c>
      <c r="H73" s="13" t="s">
        <v>12</v>
      </c>
      <c r="I73" s="13">
        <f ca="1" t="shared" si="1"/>
        <v>-883</v>
      </c>
      <c r="J73" s="13" t="str" cm="1">
        <f ca="1" t="array" ref="J73">_xlfn.IFS(I73&gt;30,"not expired",I73&lt;0,"expired",I73&lt;=30,"expiring soon")</f>
        <v>expired</v>
      </c>
      <c r="K73" s="13" t="str" cm="1">
        <f ca="1" t="array" ref="K73">_xlfn.IFS(J73="expired","high",J73="not expired","low",J73="expiring soon","mid")</f>
        <v>high</v>
      </c>
      <c r="L73" s="15" t="str" cm="1">
        <f ca="1" t="array" ref="L73">_xlfn.IFS(K73="high","renewal",K73="low","no need",K73="mid","upcoming renewal")</f>
        <v>renewal</v>
      </c>
    </row>
    <row r="74" spans="1:12">
      <c r="A74" s="16">
        <v>10073</v>
      </c>
      <c r="B74" s="17" t="s">
        <v>97</v>
      </c>
      <c r="C74" s="17" t="s">
        <v>21</v>
      </c>
      <c r="D74" s="17" t="s">
        <v>10</v>
      </c>
      <c r="E74" s="17" t="s">
        <v>16</v>
      </c>
      <c r="F74" s="18">
        <v>45373</v>
      </c>
      <c r="G74" s="18">
        <v>45553</v>
      </c>
      <c r="H74" s="17" t="s">
        <v>12</v>
      </c>
      <c r="I74" s="17">
        <f ca="1" t="shared" si="1"/>
        <v>-740</v>
      </c>
      <c r="J74" s="17" t="str" cm="1">
        <f ca="1" t="array" ref="J74">_xlfn.IFS(I74&gt;30,"not expired",I74&lt;0,"expired",I74&lt;=30,"expiring soon")</f>
        <v>expired</v>
      </c>
      <c r="K74" s="17" t="str" cm="1">
        <f ca="1" t="array" ref="K74">_xlfn.IFS(J74="expired","high",J74="not expired","low",J74="expiring soon","mid")</f>
        <v>high</v>
      </c>
      <c r="L74" s="19" t="str" cm="1">
        <f ca="1" t="array" ref="L74">_xlfn.IFS(K74="high","renewal",K74="low","no need",K74="mid","upcoming renewal")</f>
        <v>renewal</v>
      </c>
    </row>
    <row r="75" spans="1:12">
      <c r="A75" s="12">
        <v>10074</v>
      </c>
      <c r="B75" s="13" t="s">
        <v>98</v>
      </c>
      <c r="C75" s="13" t="s">
        <v>14</v>
      </c>
      <c r="D75" s="13" t="s">
        <v>18</v>
      </c>
      <c r="E75" s="13" t="s">
        <v>30</v>
      </c>
      <c r="F75" s="14">
        <v>45368</v>
      </c>
      <c r="G75" s="14">
        <v>45548</v>
      </c>
      <c r="H75" s="13" t="s">
        <v>12</v>
      </c>
      <c r="I75" s="13">
        <f ca="1" t="shared" si="1"/>
        <v>-745</v>
      </c>
      <c r="J75" s="13" t="str" cm="1">
        <f ca="1" t="array" ref="J75">_xlfn.IFS(I75&gt;30,"not expired",I75&lt;0,"expired",I75&lt;=30,"expiring soon")</f>
        <v>expired</v>
      </c>
      <c r="K75" s="13" t="str" cm="1">
        <f ca="1" t="array" ref="K75">_xlfn.IFS(J75="expired","high",J75="not expired","low",J75="expiring soon","mid")</f>
        <v>high</v>
      </c>
      <c r="L75" s="15" t="str" cm="1">
        <f ca="1" t="array" ref="L75">_xlfn.IFS(K75="high","renewal",K75="low","no need",K75="mid","upcoming renewal")</f>
        <v>renewal</v>
      </c>
    </row>
    <row r="76" spans="1:12">
      <c r="A76" s="16">
        <v>10075</v>
      </c>
      <c r="B76" s="17" t="s">
        <v>99</v>
      </c>
      <c r="C76" s="17" t="s">
        <v>28</v>
      </c>
      <c r="D76" s="17" t="s">
        <v>10</v>
      </c>
      <c r="E76" s="17" t="s">
        <v>16</v>
      </c>
      <c r="F76" s="18">
        <v>45234</v>
      </c>
      <c r="G76" s="18">
        <v>45964</v>
      </c>
      <c r="H76" s="17" t="s">
        <v>12</v>
      </c>
      <c r="I76" s="17">
        <f ca="1" t="shared" si="1"/>
        <v>-329</v>
      </c>
      <c r="J76" s="17" t="str" cm="1">
        <f ca="1" t="array" ref="J76">_xlfn.IFS(I76&gt;30,"not expired",I76&lt;0,"expired",I76&lt;=30,"expiring soon")</f>
        <v>expired</v>
      </c>
      <c r="K76" s="17" t="str" cm="1">
        <f ca="1" t="array" ref="K76">_xlfn.IFS(J76="expired","high",J76="not expired","low",J76="expiring soon","mid")</f>
        <v>high</v>
      </c>
      <c r="L76" s="19" t="str" cm="1">
        <f ca="1" t="array" ref="L76">_xlfn.IFS(K76="high","renewal",K76="low","no need",K76="mid","upcoming renewal")</f>
        <v>renewal</v>
      </c>
    </row>
    <row r="77" spans="1:12">
      <c r="A77" s="12">
        <v>10076</v>
      </c>
      <c r="B77" s="13" t="s">
        <v>100</v>
      </c>
      <c r="C77" s="13" t="s">
        <v>25</v>
      </c>
      <c r="D77" s="13" t="s">
        <v>38</v>
      </c>
      <c r="E77" s="13" t="s">
        <v>30</v>
      </c>
      <c r="F77" s="14">
        <v>45494</v>
      </c>
      <c r="G77" s="14">
        <v>45674</v>
      </c>
      <c r="H77" s="13" t="s">
        <v>12</v>
      </c>
      <c r="I77" s="13">
        <f ca="1" t="shared" si="1"/>
        <v>-619</v>
      </c>
      <c r="J77" s="13" t="str" cm="1">
        <f ca="1" t="array" ref="J77">_xlfn.IFS(I77&gt;30,"not expired",I77&lt;0,"expired",I77&lt;=30,"expiring soon")</f>
        <v>expired</v>
      </c>
      <c r="K77" s="13" t="str" cm="1">
        <f ca="1" t="array" ref="K77">_xlfn.IFS(J77="expired","high",J77="not expired","low",J77="expiring soon","mid")</f>
        <v>high</v>
      </c>
      <c r="L77" s="15" t="str" cm="1">
        <f ca="1" t="array" ref="L77">_xlfn.IFS(K77="high","renewal",K77="low","no need",K77="mid","upcoming renewal")</f>
        <v>renewal</v>
      </c>
    </row>
    <row r="78" spans="1:12">
      <c r="A78" s="16">
        <v>10077</v>
      </c>
      <c r="B78" s="17" t="s">
        <v>101</v>
      </c>
      <c r="C78" s="17" t="s">
        <v>14</v>
      </c>
      <c r="D78" s="17" t="s">
        <v>38</v>
      </c>
      <c r="E78" s="17" t="s">
        <v>11</v>
      </c>
      <c r="F78" s="18">
        <v>45557</v>
      </c>
      <c r="G78" s="18">
        <v>46287</v>
      </c>
      <c r="H78" s="17" t="s">
        <v>19</v>
      </c>
      <c r="I78" s="17">
        <f ca="1" t="shared" si="1"/>
        <v>-6</v>
      </c>
      <c r="J78" s="17" t="str" cm="1">
        <f ca="1" t="array" ref="J78">_xlfn.IFS(I78&gt;30,"not expired",I78&lt;0,"expired",I78&lt;=30,"expiring soon")</f>
        <v>expired</v>
      </c>
      <c r="K78" s="17" t="str" cm="1">
        <f ca="1" t="array" ref="K78">_xlfn.IFS(J78="expired","high",J78="not expired","low",J78="expiring soon","mid")</f>
        <v>high</v>
      </c>
      <c r="L78" s="19" t="str" cm="1">
        <f ca="1" t="array" ref="L78">_xlfn.IFS(K78="high","renewal",K78="low","no need",K78="mid","upcoming renewal")</f>
        <v>renewal</v>
      </c>
    </row>
    <row r="79" spans="1:12">
      <c r="A79" s="12">
        <v>10078</v>
      </c>
      <c r="B79" s="13" t="s">
        <v>102</v>
      </c>
      <c r="C79" s="13" t="s">
        <v>28</v>
      </c>
      <c r="D79" s="13" t="s">
        <v>26</v>
      </c>
      <c r="E79" s="13" t="s">
        <v>30</v>
      </c>
      <c r="F79" s="14">
        <v>45220</v>
      </c>
      <c r="G79" s="14">
        <v>45400</v>
      </c>
      <c r="H79" s="13" t="s">
        <v>12</v>
      </c>
      <c r="I79" s="13">
        <f ca="1" t="shared" si="1"/>
        <v>-893</v>
      </c>
      <c r="J79" s="13" t="str" cm="1">
        <f ca="1" t="array" ref="J79">_xlfn.IFS(I79&gt;30,"not expired",I79&lt;0,"expired",I79&lt;=30,"expiring soon")</f>
        <v>expired</v>
      </c>
      <c r="K79" s="13" t="str" cm="1">
        <f ca="1" t="array" ref="K79">_xlfn.IFS(J79="expired","high",J79="not expired","low",J79="expiring soon","mid")</f>
        <v>high</v>
      </c>
      <c r="L79" s="15" t="str" cm="1">
        <f ca="1" t="array" ref="L79">_xlfn.IFS(K79="high","renewal",K79="low","no need",K79="mid","upcoming renewal")</f>
        <v>renewal</v>
      </c>
    </row>
    <row r="80" spans="1:12">
      <c r="A80" s="16">
        <v>10079</v>
      </c>
      <c r="B80" s="17" t="s">
        <v>103</v>
      </c>
      <c r="C80" s="17" t="s">
        <v>28</v>
      </c>
      <c r="D80" s="17" t="s">
        <v>10</v>
      </c>
      <c r="E80" s="17" t="s">
        <v>22</v>
      </c>
      <c r="F80" s="18">
        <v>45379</v>
      </c>
      <c r="G80" s="18">
        <v>45744</v>
      </c>
      <c r="H80" s="17" t="s">
        <v>12</v>
      </c>
      <c r="I80" s="17">
        <f ca="1" t="shared" si="1"/>
        <v>-549</v>
      </c>
      <c r="J80" s="17" t="str" cm="1">
        <f ca="1" t="array" ref="J80">_xlfn.IFS(I80&gt;30,"not expired",I80&lt;0,"expired",I80&lt;=30,"expiring soon")</f>
        <v>expired</v>
      </c>
      <c r="K80" s="17" t="str" cm="1">
        <f ca="1" t="array" ref="K80">_xlfn.IFS(J80="expired","high",J80="not expired","low",J80="expiring soon","mid")</f>
        <v>high</v>
      </c>
      <c r="L80" s="19" t="str" cm="1">
        <f ca="1" t="array" ref="L80">_xlfn.IFS(K80="high","renewal",K80="low","no need",K80="mid","upcoming renewal")</f>
        <v>renewal</v>
      </c>
    </row>
    <row r="81" spans="1:12">
      <c r="A81" s="12">
        <v>10080</v>
      </c>
      <c r="B81" s="13" t="s">
        <v>104</v>
      </c>
      <c r="C81" s="13" t="s">
        <v>28</v>
      </c>
      <c r="D81" s="13" t="s">
        <v>38</v>
      </c>
      <c r="E81" s="13" t="s">
        <v>11</v>
      </c>
      <c r="F81" s="14">
        <v>45601</v>
      </c>
      <c r="G81" s="14">
        <v>45781</v>
      </c>
      <c r="H81" s="13" t="s">
        <v>12</v>
      </c>
      <c r="I81" s="13">
        <f ca="1" t="shared" si="1"/>
        <v>-512</v>
      </c>
      <c r="J81" s="13" t="str" cm="1">
        <f ca="1" t="array" ref="J81">_xlfn.IFS(I81&gt;30,"not expired",I81&lt;0,"expired",I81&lt;=30,"expiring soon")</f>
        <v>expired</v>
      </c>
      <c r="K81" s="13" t="str" cm="1">
        <f ca="1" t="array" ref="K81">_xlfn.IFS(J81="expired","high",J81="not expired","low",J81="expiring soon","mid")</f>
        <v>high</v>
      </c>
      <c r="L81" s="15" t="str" cm="1">
        <f ca="1" t="array" ref="L81">_xlfn.IFS(K81="high","renewal",K81="low","no need",K81="mid","upcoming renewal")</f>
        <v>renewal</v>
      </c>
    </row>
    <row r="82" spans="1:12">
      <c r="A82" s="16">
        <v>10081</v>
      </c>
      <c r="B82" s="17" t="s">
        <v>105</v>
      </c>
      <c r="C82" s="17" t="s">
        <v>14</v>
      </c>
      <c r="D82" s="17" t="s">
        <v>15</v>
      </c>
      <c r="E82" s="17" t="s">
        <v>30</v>
      </c>
      <c r="F82" s="18">
        <v>45022</v>
      </c>
      <c r="G82" s="18">
        <v>45202</v>
      </c>
      <c r="H82" s="17" t="s">
        <v>12</v>
      </c>
      <c r="I82" s="17">
        <f ca="1" t="shared" si="1"/>
        <v>-1091</v>
      </c>
      <c r="J82" s="17" t="str" cm="1">
        <f ca="1" t="array" ref="J82">_xlfn.IFS(I82&gt;30,"not expired",I82&lt;0,"expired",I82&lt;=30,"expiring soon")</f>
        <v>expired</v>
      </c>
      <c r="K82" s="17" t="str" cm="1">
        <f ca="1" t="array" ref="K82">_xlfn.IFS(J82="expired","high",J82="not expired","low",J82="expiring soon","mid")</f>
        <v>high</v>
      </c>
      <c r="L82" s="19" t="str" cm="1">
        <f ca="1" t="array" ref="L82">_xlfn.IFS(K82="high","renewal",K82="low","no need",K82="mid","upcoming renewal")</f>
        <v>renewal</v>
      </c>
    </row>
    <row r="83" spans="1:12">
      <c r="A83" s="12">
        <v>10082</v>
      </c>
      <c r="B83" s="13" t="s">
        <v>106</v>
      </c>
      <c r="C83" s="13" t="s">
        <v>21</v>
      </c>
      <c r="D83" s="13" t="s">
        <v>18</v>
      </c>
      <c r="E83" s="13" t="s">
        <v>11</v>
      </c>
      <c r="F83" s="14">
        <v>44952</v>
      </c>
      <c r="G83" s="14">
        <v>45132</v>
      </c>
      <c r="H83" s="13" t="s">
        <v>12</v>
      </c>
      <c r="I83" s="13">
        <f ca="1" t="shared" si="1"/>
        <v>-1161</v>
      </c>
      <c r="J83" s="13" t="str" cm="1">
        <f ca="1" t="array" ref="J83">_xlfn.IFS(I83&gt;30,"not expired",I83&lt;0,"expired",I83&lt;=30,"expiring soon")</f>
        <v>expired</v>
      </c>
      <c r="K83" s="13" t="str" cm="1">
        <f ca="1" t="array" ref="K83">_xlfn.IFS(J83="expired","high",J83="not expired","low",J83="expiring soon","mid")</f>
        <v>high</v>
      </c>
      <c r="L83" s="15" t="str" cm="1">
        <f ca="1" t="array" ref="L83">_xlfn.IFS(K83="high","renewal",K83="low","no need",K83="mid","upcoming renewal")</f>
        <v>renewal</v>
      </c>
    </row>
    <row r="84" spans="1:12">
      <c r="A84" s="16">
        <v>10083</v>
      </c>
      <c r="B84" s="17" t="s">
        <v>107</v>
      </c>
      <c r="C84" s="17" t="s">
        <v>28</v>
      </c>
      <c r="D84" s="17" t="s">
        <v>26</v>
      </c>
      <c r="E84" s="17" t="s">
        <v>22</v>
      </c>
      <c r="F84" s="18">
        <v>45351</v>
      </c>
      <c r="G84" s="18">
        <v>46081</v>
      </c>
      <c r="H84" s="17" t="s">
        <v>19</v>
      </c>
      <c r="I84" s="17">
        <f ca="1" t="shared" si="1"/>
        <v>-212</v>
      </c>
      <c r="J84" s="17" t="str" cm="1">
        <f ca="1" t="array" ref="J84">_xlfn.IFS(I84&gt;30,"not expired",I84&lt;0,"expired",I84&lt;=30,"expiring soon")</f>
        <v>expired</v>
      </c>
      <c r="K84" s="17" t="str" cm="1">
        <f ca="1" t="array" ref="K84">_xlfn.IFS(J84="expired","high",J84="not expired","low",J84="expiring soon","mid")</f>
        <v>high</v>
      </c>
      <c r="L84" s="19" t="str" cm="1">
        <f ca="1" t="array" ref="L84">_xlfn.IFS(K84="high","renewal",K84="low","no need",K84="mid","upcoming renewal")</f>
        <v>renewal</v>
      </c>
    </row>
    <row r="85" spans="1:12">
      <c r="A85" s="12">
        <v>10084</v>
      </c>
      <c r="B85" s="13" t="s">
        <v>108</v>
      </c>
      <c r="C85" s="13" t="s">
        <v>14</v>
      </c>
      <c r="D85" s="13" t="s">
        <v>38</v>
      </c>
      <c r="E85" s="13" t="s">
        <v>22</v>
      </c>
      <c r="F85" s="14">
        <v>45336</v>
      </c>
      <c r="G85" s="14">
        <v>45516</v>
      </c>
      <c r="H85" s="13" t="s">
        <v>12</v>
      </c>
      <c r="I85" s="13">
        <f ca="1" t="shared" si="1"/>
        <v>-777</v>
      </c>
      <c r="J85" s="13" t="str" cm="1">
        <f ca="1" t="array" ref="J85">_xlfn.IFS(I85&gt;30,"not expired",I85&lt;0,"expired",I85&lt;=30,"expiring soon")</f>
        <v>expired</v>
      </c>
      <c r="K85" s="13" t="str" cm="1">
        <f ca="1" t="array" ref="K85">_xlfn.IFS(J85="expired","high",J85="not expired","low",J85="expiring soon","mid")</f>
        <v>high</v>
      </c>
      <c r="L85" s="15" t="str" cm="1">
        <f ca="1" t="array" ref="L85">_xlfn.IFS(K85="high","renewal",K85="low","no need",K85="mid","upcoming renewal")</f>
        <v>renewal</v>
      </c>
    </row>
    <row r="86" spans="1:12">
      <c r="A86" s="16">
        <v>10085</v>
      </c>
      <c r="B86" s="17" t="s">
        <v>109</v>
      </c>
      <c r="C86" s="17" t="s">
        <v>9</v>
      </c>
      <c r="D86" s="17" t="s">
        <v>38</v>
      </c>
      <c r="E86" s="17" t="s">
        <v>11</v>
      </c>
      <c r="F86" s="18">
        <v>45107</v>
      </c>
      <c r="G86" s="18">
        <v>45837</v>
      </c>
      <c r="H86" s="17" t="s">
        <v>12</v>
      </c>
      <c r="I86" s="17">
        <f ca="1" t="shared" si="1"/>
        <v>-456</v>
      </c>
      <c r="J86" s="17" t="str" cm="1">
        <f ca="1" t="array" ref="J86">_xlfn.IFS(I86&gt;30,"not expired",I86&lt;0,"expired",I86&lt;=30,"expiring soon")</f>
        <v>expired</v>
      </c>
      <c r="K86" s="17" t="str" cm="1">
        <f ca="1" t="array" ref="K86">_xlfn.IFS(J86="expired","high",J86="not expired","low",J86="expiring soon","mid")</f>
        <v>high</v>
      </c>
      <c r="L86" s="19" t="str" cm="1">
        <f ca="1" t="array" ref="L86">_xlfn.IFS(K86="high","renewal",K86="low","no need",K86="mid","upcoming renewal")</f>
        <v>renewal</v>
      </c>
    </row>
    <row r="87" spans="1:12">
      <c r="A87" s="12">
        <v>10086</v>
      </c>
      <c r="B87" s="13" t="s">
        <v>110</v>
      </c>
      <c r="C87" s="13" t="s">
        <v>9</v>
      </c>
      <c r="D87" s="13" t="s">
        <v>15</v>
      </c>
      <c r="E87" s="13" t="s">
        <v>11</v>
      </c>
      <c r="F87" s="14">
        <v>45051</v>
      </c>
      <c r="G87" s="14">
        <v>45416</v>
      </c>
      <c r="H87" s="13" t="s">
        <v>12</v>
      </c>
      <c r="I87" s="13">
        <f ca="1" t="shared" si="1"/>
        <v>-877</v>
      </c>
      <c r="J87" s="13" t="str" cm="1">
        <f ca="1" t="array" ref="J87">_xlfn.IFS(I87&gt;30,"not expired",I87&lt;0,"expired",I87&lt;=30,"expiring soon")</f>
        <v>expired</v>
      </c>
      <c r="K87" s="13" t="str" cm="1">
        <f ca="1" t="array" ref="K87">_xlfn.IFS(J87="expired","high",J87="not expired","low",J87="expiring soon","mid")</f>
        <v>high</v>
      </c>
      <c r="L87" s="15" t="str" cm="1">
        <f ca="1" t="array" ref="L87">_xlfn.IFS(K87="high","renewal",K87="low","no need",K87="mid","upcoming renewal")</f>
        <v>renewal</v>
      </c>
    </row>
    <row r="88" spans="1:12">
      <c r="A88" s="16">
        <v>10087</v>
      </c>
      <c r="B88" s="17" t="s">
        <v>111</v>
      </c>
      <c r="C88" s="17" t="s">
        <v>14</v>
      </c>
      <c r="D88" s="17" t="s">
        <v>15</v>
      </c>
      <c r="E88" s="17" t="s">
        <v>35</v>
      </c>
      <c r="F88" s="18">
        <v>45536</v>
      </c>
      <c r="G88" s="18">
        <v>45901</v>
      </c>
      <c r="H88" s="17" t="s">
        <v>12</v>
      </c>
      <c r="I88" s="17">
        <f ca="1" t="shared" si="1"/>
        <v>-392</v>
      </c>
      <c r="J88" s="17" t="str" cm="1">
        <f ca="1" t="array" ref="J88">_xlfn.IFS(I88&gt;30,"not expired",I88&lt;0,"expired",I88&lt;=30,"expiring soon")</f>
        <v>expired</v>
      </c>
      <c r="K88" s="17" t="str" cm="1">
        <f ca="1" t="array" ref="K88">_xlfn.IFS(J88="expired","high",J88="not expired","low",J88="expiring soon","mid")</f>
        <v>high</v>
      </c>
      <c r="L88" s="19" t="str" cm="1">
        <f ca="1" t="array" ref="L88">_xlfn.IFS(K88="high","renewal",K88="low","no need",K88="mid","upcoming renewal")</f>
        <v>renewal</v>
      </c>
    </row>
    <row r="89" spans="1:12">
      <c r="A89" s="12">
        <v>10088</v>
      </c>
      <c r="B89" s="13" t="s">
        <v>112</v>
      </c>
      <c r="C89" s="13" t="s">
        <v>28</v>
      </c>
      <c r="D89" s="13" t="s">
        <v>15</v>
      </c>
      <c r="E89" s="13" t="s">
        <v>22</v>
      </c>
      <c r="F89" s="14">
        <v>45488</v>
      </c>
      <c r="G89" s="14">
        <v>45853</v>
      </c>
      <c r="H89" s="13" t="s">
        <v>12</v>
      </c>
      <c r="I89" s="13">
        <f ca="1" t="shared" si="1"/>
        <v>-440</v>
      </c>
      <c r="J89" s="13" t="str" cm="1">
        <f ca="1" t="array" ref="J89">_xlfn.IFS(I89&gt;30,"not expired",I89&lt;0,"expired",I89&lt;=30,"expiring soon")</f>
        <v>expired</v>
      </c>
      <c r="K89" s="13" t="str" cm="1">
        <f ca="1" t="array" ref="K89">_xlfn.IFS(J89="expired","high",J89="not expired","low",J89="expiring soon","mid")</f>
        <v>high</v>
      </c>
      <c r="L89" s="15" t="str" cm="1">
        <f ca="1" t="array" ref="L89">_xlfn.IFS(K89="high","renewal",K89="low","no need",K89="mid","upcoming renewal")</f>
        <v>renewal</v>
      </c>
    </row>
    <row r="90" spans="1:12">
      <c r="A90" s="16">
        <v>10089</v>
      </c>
      <c r="B90" s="17" t="s">
        <v>113</v>
      </c>
      <c r="C90" s="17" t="s">
        <v>14</v>
      </c>
      <c r="D90" s="17" t="s">
        <v>38</v>
      </c>
      <c r="E90" s="17" t="s">
        <v>22</v>
      </c>
      <c r="F90" s="18">
        <v>45192</v>
      </c>
      <c r="G90" s="18">
        <v>45372</v>
      </c>
      <c r="H90" s="17" t="s">
        <v>12</v>
      </c>
      <c r="I90" s="17">
        <f ca="1" t="shared" si="1"/>
        <v>-921</v>
      </c>
      <c r="J90" s="17" t="str" cm="1">
        <f ca="1" t="array" ref="J90">_xlfn.IFS(I90&gt;30,"not expired",I90&lt;0,"expired",I90&lt;=30,"expiring soon")</f>
        <v>expired</v>
      </c>
      <c r="K90" s="17" t="str" cm="1">
        <f ca="1" t="array" ref="K90">_xlfn.IFS(J90="expired","high",J90="not expired","low",J90="expiring soon","mid")</f>
        <v>high</v>
      </c>
      <c r="L90" s="19" t="str" cm="1">
        <f ca="1" t="array" ref="L90">_xlfn.IFS(K90="high","renewal",K90="low","no need",K90="mid","upcoming renewal")</f>
        <v>renewal</v>
      </c>
    </row>
    <row r="91" spans="1:12">
      <c r="A91" s="12">
        <v>10090</v>
      </c>
      <c r="B91" s="13" t="s">
        <v>114</v>
      </c>
      <c r="C91" s="13" t="s">
        <v>28</v>
      </c>
      <c r="D91" s="13" t="s">
        <v>38</v>
      </c>
      <c r="E91" s="13" t="s">
        <v>11</v>
      </c>
      <c r="F91" s="14">
        <v>45208</v>
      </c>
      <c r="G91" s="14">
        <v>45573</v>
      </c>
      <c r="H91" s="13" t="s">
        <v>12</v>
      </c>
      <c r="I91" s="13">
        <f ca="1" t="shared" si="1"/>
        <v>-720</v>
      </c>
      <c r="J91" s="13" t="str" cm="1">
        <f ca="1" t="array" ref="J91">_xlfn.IFS(I91&gt;30,"not expired",I91&lt;0,"expired",I91&lt;=30,"expiring soon")</f>
        <v>expired</v>
      </c>
      <c r="K91" s="13" t="str" cm="1">
        <f ca="1" t="array" ref="K91">_xlfn.IFS(J91="expired","high",J91="not expired","low",J91="expiring soon","mid")</f>
        <v>high</v>
      </c>
      <c r="L91" s="15" t="str" cm="1">
        <f ca="1" t="array" ref="L91">_xlfn.IFS(K91="high","renewal",K91="low","no need",K91="mid","upcoming renewal")</f>
        <v>renewal</v>
      </c>
    </row>
    <row r="92" spans="1:12">
      <c r="A92" s="16">
        <v>10091</v>
      </c>
      <c r="B92" s="17" t="s">
        <v>115</v>
      </c>
      <c r="C92" s="17" t="s">
        <v>21</v>
      </c>
      <c r="D92" s="17" t="s">
        <v>10</v>
      </c>
      <c r="E92" s="17" t="s">
        <v>30</v>
      </c>
      <c r="F92" s="18">
        <v>45254</v>
      </c>
      <c r="G92" s="18">
        <v>45984</v>
      </c>
      <c r="H92" s="17" t="s">
        <v>12</v>
      </c>
      <c r="I92" s="17">
        <f ca="1" t="shared" si="1"/>
        <v>-309</v>
      </c>
      <c r="J92" s="17" t="str" cm="1">
        <f ca="1" t="array" ref="J92">_xlfn.IFS(I92&gt;30,"not expired",I92&lt;0,"expired",I92&lt;=30,"expiring soon")</f>
        <v>expired</v>
      </c>
      <c r="K92" s="17" t="str" cm="1">
        <f ca="1" t="array" ref="K92">_xlfn.IFS(J92="expired","high",J92="not expired","low",J92="expiring soon","mid")</f>
        <v>high</v>
      </c>
      <c r="L92" s="19" t="str" cm="1">
        <f ca="1" t="array" ref="L92">_xlfn.IFS(K92="high","renewal",K92="low","no need",K92="mid","upcoming renewal")</f>
        <v>renewal</v>
      </c>
    </row>
    <row r="93" spans="1:12">
      <c r="A93" s="12">
        <v>10092</v>
      </c>
      <c r="B93" s="13" t="s">
        <v>116</v>
      </c>
      <c r="C93" s="13" t="s">
        <v>21</v>
      </c>
      <c r="D93" s="13" t="s">
        <v>18</v>
      </c>
      <c r="E93" s="13" t="s">
        <v>22</v>
      </c>
      <c r="F93" s="14">
        <v>45083</v>
      </c>
      <c r="G93" s="14">
        <v>45813</v>
      </c>
      <c r="H93" s="13" t="s">
        <v>12</v>
      </c>
      <c r="I93" s="13">
        <f ca="1" t="shared" si="1"/>
        <v>-480</v>
      </c>
      <c r="J93" s="13" t="str" cm="1">
        <f ca="1" t="array" ref="J93">_xlfn.IFS(I93&gt;30,"not expired",I93&lt;0,"expired",I93&lt;=30,"expiring soon")</f>
        <v>expired</v>
      </c>
      <c r="K93" s="13" t="str" cm="1">
        <f ca="1" t="array" ref="K93">_xlfn.IFS(J93="expired","high",J93="not expired","low",J93="expiring soon","mid")</f>
        <v>high</v>
      </c>
      <c r="L93" s="15" t="str" cm="1">
        <f ca="1" t="array" ref="L93">_xlfn.IFS(K93="high","renewal",K93="low","no need",K93="mid","upcoming renewal")</f>
        <v>renewal</v>
      </c>
    </row>
    <row r="94" spans="1:12">
      <c r="A94" s="16">
        <v>10093</v>
      </c>
      <c r="B94" s="17" t="s">
        <v>117</v>
      </c>
      <c r="C94" s="17" t="s">
        <v>55</v>
      </c>
      <c r="D94" s="17" t="s">
        <v>38</v>
      </c>
      <c r="E94" s="17" t="s">
        <v>30</v>
      </c>
      <c r="F94" s="18">
        <v>45482</v>
      </c>
      <c r="G94" s="18">
        <v>45847</v>
      </c>
      <c r="H94" s="17" t="s">
        <v>12</v>
      </c>
      <c r="I94" s="17">
        <f ca="1" t="shared" si="1"/>
        <v>-446</v>
      </c>
      <c r="J94" s="17" t="str" cm="1">
        <f ca="1" t="array" ref="J94">_xlfn.IFS(I94&gt;30,"not expired",I94&lt;0,"expired",I94&lt;=30,"expiring soon")</f>
        <v>expired</v>
      </c>
      <c r="K94" s="17" t="str" cm="1">
        <f ca="1" t="array" ref="K94">_xlfn.IFS(J94="expired","high",J94="not expired","low",J94="expiring soon","mid")</f>
        <v>high</v>
      </c>
      <c r="L94" s="19" t="str" cm="1">
        <f ca="1" t="array" ref="L94">_xlfn.IFS(K94="high","renewal",K94="low","no need",K94="mid","upcoming renewal")</f>
        <v>renewal</v>
      </c>
    </row>
    <row r="95" spans="1:12">
      <c r="A95" s="12">
        <v>10094</v>
      </c>
      <c r="B95" s="13" t="s">
        <v>118</v>
      </c>
      <c r="C95" s="13" t="s">
        <v>21</v>
      </c>
      <c r="D95" s="13" t="s">
        <v>38</v>
      </c>
      <c r="E95" s="13" t="s">
        <v>22</v>
      </c>
      <c r="F95" s="14">
        <v>45525</v>
      </c>
      <c r="G95" s="14">
        <v>46255</v>
      </c>
      <c r="H95" s="13" t="s">
        <v>19</v>
      </c>
      <c r="I95" s="13">
        <f ca="1" t="shared" si="1"/>
        <v>-38</v>
      </c>
      <c r="J95" s="13" t="str" cm="1">
        <f ca="1" t="array" ref="J95">_xlfn.IFS(I95&gt;30,"not expired",I95&lt;0,"expired",I95&lt;=30,"expiring soon")</f>
        <v>expired</v>
      </c>
      <c r="K95" s="13" t="str" cm="1">
        <f ca="1" t="array" ref="K95">_xlfn.IFS(J95="expired","high",J95="not expired","low",J95="expiring soon","mid")</f>
        <v>high</v>
      </c>
      <c r="L95" s="15" t="str" cm="1">
        <f ca="1" t="array" ref="L95">_xlfn.IFS(K95="high","renewal",K95="low","no need",K95="mid","upcoming renewal")</f>
        <v>renewal</v>
      </c>
    </row>
    <row r="96" spans="1:12">
      <c r="A96" s="16">
        <v>10095</v>
      </c>
      <c r="B96" s="17" t="s">
        <v>119</v>
      </c>
      <c r="C96" s="17" t="s">
        <v>55</v>
      </c>
      <c r="D96" s="17" t="s">
        <v>38</v>
      </c>
      <c r="E96" s="17" t="s">
        <v>16</v>
      </c>
      <c r="F96" s="18">
        <v>45287</v>
      </c>
      <c r="G96" s="18">
        <v>45652</v>
      </c>
      <c r="H96" s="17" t="s">
        <v>12</v>
      </c>
      <c r="I96" s="17">
        <f ca="1" t="shared" si="1"/>
        <v>-641</v>
      </c>
      <c r="J96" s="17" t="str" cm="1">
        <f ca="1" t="array" ref="J96">_xlfn.IFS(I96&gt;30,"not expired",I96&lt;0,"expired",I96&lt;=30,"expiring soon")</f>
        <v>expired</v>
      </c>
      <c r="K96" s="17" t="str" cm="1">
        <f ca="1" t="array" ref="K96">_xlfn.IFS(J96="expired","high",J96="not expired","low",J96="expiring soon","mid")</f>
        <v>high</v>
      </c>
      <c r="L96" s="19" t="str" cm="1">
        <f ca="1" t="array" ref="L96">_xlfn.IFS(K96="high","renewal",K96="low","no need",K96="mid","upcoming renewal")</f>
        <v>renewal</v>
      </c>
    </row>
    <row r="97" spans="1:12">
      <c r="A97" s="12">
        <v>10096</v>
      </c>
      <c r="B97" s="13" t="s">
        <v>120</v>
      </c>
      <c r="C97" s="13" t="s">
        <v>55</v>
      </c>
      <c r="D97" s="13" t="s">
        <v>15</v>
      </c>
      <c r="E97" s="13" t="s">
        <v>35</v>
      </c>
      <c r="F97" s="14">
        <v>45544</v>
      </c>
      <c r="G97" s="14">
        <v>45724</v>
      </c>
      <c r="H97" s="13" t="s">
        <v>12</v>
      </c>
      <c r="I97" s="13">
        <f ca="1" t="shared" si="1"/>
        <v>-569</v>
      </c>
      <c r="J97" s="13" t="str" cm="1">
        <f ca="1" t="array" ref="J97">_xlfn.IFS(I97&gt;30,"not expired",I97&lt;0,"expired",I97&lt;=30,"expiring soon")</f>
        <v>expired</v>
      </c>
      <c r="K97" s="13" t="str" cm="1">
        <f ca="1" t="array" ref="K97">_xlfn.IFS(J97="expired","high",J97="not expired","low",J97="expiring soon","mid")</f>
        <v>high</v>
      </c>
      <c r="L97" s="15" t="str" cm="1">
        <f ca="1" t="array" ref="L97">_xlfn.IFS(K97="high","renewal",K97="low","no need",K97="mid","upcoming renewal")</f>
        <v>renewal</v>
      </c>
    </row>
    <row r="98" spans="1:12">
      <c r="A98" s="16">
        <v>10097</v>
      </c>
      <c r="B98" s="17" t="s">
        <v>121</v>
      </c>
      <c r="C98" s="17" t="s">
        <v>25</v>
      </c>
      <c r="D98" s="17" t="s">
        <v>38</v>
      </c>
      <c r="E98" s="17" t="s">
        <v>22</v>
      </c>
      <c r="F98" s="18">
        <v>44956</v>
      </c>
      <c r="G98" s="18">
        <v>45321</v>
      </c>
      <c r="H98" s="17" t="s">
        <v>12</v>
      </c>
      <c r="I98" s="17">
        <f ca="1" t="shared" si="1"/>
        <v>-972</v>
      </c>
      <c r="J98" s="17" t="str" cm="1">
        <f ca="1" t="array" ref="J98">_xlfn.IFS(I98&gt;30,"not expired",I98&lt;0,"expired",I98&lt;=30,"expiring soon")</f>
        <v>expired</v>
      </c>
      <c r="K98" s="17" t="str" cm="1">
        <f ca="1" t="array" ref="K98">_xlfn.IFS(J98="expired","high",J98="not expired","low",J98="expiring soon","mid")</f>
        <v>high</v>
      </c>
      <c r="L98" s="19" t="str" cm="1">
        <f ca="1" t="array" ref="L98">_xlfn.IFS(K98="high","renewal",K98="low","no need",K98="mid","upcoming renewal")</f>
        <v>renewal</v>
      </c>
    </row>
    <row r="99" spans="1:12">
      <c r="A99" s="12">
        <v>10098</v>
      </c>
      <c r="B99" s="13" t="s">
        <v>122</v>
      </c>
      <c r="C99" s="13" t="s">
        <v>14</v>
      </c>
      <c r="D99" s="13" t="s">
        <v>18</v>
      </c>
      <c r="E99" s="13" t="s">
        <v>22</v>
      </c>
      <c r="F99" s="14">
        <v>45057</v>
      </c>
      <c r="G99" s="14">
        <v>45787</v>
      </c>
      <c r="H99" s="13" t="s">
        <v>12</v>
      </c>
      <c r="I99" s="13">
        <f ca="1" t="shared" si="1"/>
        <v>-506</v>
      </c>
      <c r="J99" s="13" t="str" cm="1">
        <f ca="1" t="array" ref="J99">_xlfn.IFS(I99&gt;30,"not expired",I99&lt;0,"expired",I99&lt;=30,"expiring soon")</f>
        <v>expired</v>
      </c>
      <c r="K99" s="13" t="str" cm="1">
        <f ca="1" t="array" ref="K99">_xlfn.IFS(J99="expired","high",J99="not expired","low",J99="expiring soon","mid")</f>
        <v>high</v>
      </c>
      <c r="L99" s="15" t="str" cm="1">
        <f ca="1" t="array" ref="L99">_xlfn.IFS(K99="high","renewal",K99="low","no need",K99="mid","upcoming renewal")</f>
        <v>renewal</v>
      </c>
    </row>
    <row r="100" spans="1:12">
      <c r="A100" s="16">
        <v>10099</v>
      </c>
      <c r="B100" s="17" t="s">
        <v>123</v>
      </c>
      <c r="C100" s="17" t="s">
        <v>55</v>
      </c>
      <c r="D100" s="17" t="s">
        <v>15</v>
      </c>
      <c r="E100" s="17" t="s">
        <v>35</v>
      </c>
      <c r="F100" s="18">
        <v>45605</v>
      </c>
      <c r="G100" s="18">
        <v>45785</v>
      </c>
      <c r="H100" s="17" t="s">
        <v>12</v>
      </c>
      <c r="I100" s="17">
        <f ca="1" t="shared" si="1"/>
        <v>-508</v>
      </c>
      <c r="J100" s="17" t="str" cm="1">
        <f ca="1" t="array" ref="J100">_xlfn.IFS(I100&gt;30,"not expired",I100&lt;0,"expired",I100&lt;=30,"expiring soon")</f>
        <v>expired</v>
      </c>
      <c r="K100" s="17" t="str" cm="1">
        <f ca="1" t="array" ref="K100">_xlfn.IFS(J100="expired","high",J100="not expired","low",J100="expiring soon","mid")</f>
        <v>high</v>
      </c>
      <c r="L100" s="19" t="str" cm="1">
        <f ca="1" t="array" ref="L100">_xlfn.IFS(K100="high","renewal",K100="low","no need",K100="mid","upcoming renewal")</f>
        <v>renewal</v>
      </c>
    </row>
    <row r="101" spans="1:12">
      <c r="A101" s="12">
        <v>10100</v>
      </c>
      <c r="B101" s="13" t="s">
        <v>124</v>
      </c>
      <c r="C101" s="13" t="s">
        <v>21</v>
      </c>
      <c r="D101" s="13" t="s">
        <v>38</v>
      </c>
      <c r="E101" s="13" t="s">
        <v>11</v>
      </c>
      <c r="F101" s="14">
        <v>44978</v>
      </c>
      <c r="G101" s="14">
        <v>45343</v>
      </c>
      <c r="H101" s="13" t="s">
        <v>12</v>
      </c>
      <c r="I101" s="13">
        <f ca="1" t="shared" si="1"/>
        <v>-950</v>
      </c>
      <c r="J101" s="13" t="str" cm="1">
        <f ca="1" t="array" ref="J101">_xlfn.IFS(I101&gt;30,"not expired",I101&lt;0,"expired",I101&lt;=30,"expiring soon")</f>
        <v>expired</v>
      </c>
      <c r="K101" s="13" t="str" cm="1">
        <f ca="1" t="array" ref="K101">_xlfn.IFS(J101="expired","high",J101="not expired","low",J101="expiring soon","mid")</f>
        <v>high</v>
      </c>
      <c r="L101" s="15" t="str" cm="1">
        <f ca="1" t="array" ref="L101">_xlfn.IFS(K101="high","renewal",K101="low","no need",K101="mid","upcoming renewal")</f>
        <v>renewal</v>
      </c>
    </row>
    <row r="102" spans="1:12">
      <c r="A102" s="16">
        <v>10101</v>
      </c>
      <c r="B102" s="17" t="s">
        <v>125</v>
      </c>
      <c r="C102" s="17" t="s">
        <v>21</v>
      </c>
      <c r="D102" s="17" t="s">
        <v>38</v>
      </c>
      <c r="E102" s="17" t="s">
        <v>30</v>
      </c>
      <c r="F102" s="18">
        <v>45272</v>
      </c>
      <c r="G102" s="18">
        <v>45637</v>
      </c>
      <c r="H102" s="17" t="s">
        <v>12</v>
      </c>
      <c r="I102" s="17">
        <f ca="1" t="shared" si="1"/>
        <v>-656</v>
      </c>
      <c r="J102" s="17" t="str" cm="1">
        <f ca="1" t="array" ref="J102">_xlfn.IFS(I102&gt;30,"not expired",I102&lt;0,"expired",I102&lt;=30,"expiring soon")</f>
        <v>expired</v>
      </c>
      <c r="K102" s="17" t="str" cm="1">
        <f ca="1" t="array" ref="K102">_xlfn.IFS(J102="expired","high",J102="not expired","low",J102="expiring soon","mid")</f>
        <v>high</v>
      </c>
      <c r="L102" s="19" t="str" cm="1">
        <f ca="1" t="array" ref="L102">_xlfn.IFS(K102="high","renewal",K102="low","no need",K102="mid","upcoming renewal")</f>
        <v>renewal</v>
      </c>
    </row>
    <row r="103" spans="1:12">
      <c r="A103" s="12">
        <v>10102</v>
      </c>
      <c r="B103" s="13" t="s">
        <v>126</v>
      </c>
      <c r="C103" s="13" t="s">
        <v>25</v>
      </c>
      <c r="D103" s="13" t="s">
        <v>26</v>
      </c>
      <c r="E103" s="13" t="s">
        <v>22</v>
      </c>
      <c r="F103" s="14">
        <v>44946</v>
      </c>
      <c r="G103" s="14">
        <v>45676</v>
      </c>
      <c r="H103" s="13" t="s">
        <v>12</v>
      </c>
      <c r="I103" s="13">
        <f ca="1" t="shared" si="1"/>
        <v>-617</v>
      </c>
      <c r="J103" s="13" t="str" cm="1">
        <f ca="1" t="array" ref="J103">_xlfn.IFS(I103&gt;30,"not expired",I103&lt;0,"expired",I103&lt;=30,"expiring soon")</f>
        <v>expired</v>
      </c>
      <c r="K103" s="13" t="str" cm="1">
        <f ca="1" t="array" ref="K103">_xlfn.IFS(J103="expired","high",J103="not expired","low",J103="expiring soon","mid")</f>
        <v>high</v>
      </c>
      <c r="L103" s="15" t="str" cm="1">
        <f ca="1" t="array" ref="L103">_xlfn.IFS(K103="high","renewal",K103="low","no need",K103="mid","upcoming renewal")</f>
        <v>renewal</v>
      </c>
    </row>
    <row r="104" spans="1:12">
      <c r="A104" s="16">
        <v>10103</v>
      </c>
      <c r="B104" s="17" t="s">
        <v>127</v>
      </c>
      <c r="C104" s="17" t="s">
        <v>25</v>
      </c>
      <c r="D104" s="17" t="s">
        <v>18</v>
      </c>
      <c r="E104" s="17" t="s">
        <v>16</v>
      </c>
      <c r="F104" s="18">
        <v>45594</v>
      </c>
      <c r="G104" s="18">
        <v>45774</v>
      </c>
      <c r="H104" s="17" t="s">
        <v>12</v>
      </c>
      <c r="I104" s="17">
        <f ca="1" t="shared" si="1"/>
        <v>-519</v>
      </c>
      <c r="J104" s="17" t="str" cm="1">
        <f ca="1" t="array" ref="J104">_xlfn.IFS(I104&gt;30,"not expired",I104&lt;0,"expired",I104&lt;=30,"expiring soon")</f>
        <v>expired</v>
      </c>
      <c r="K104" s="17" t="str" cm="1">
        <f ca="1" t="array" ref="K104">_xlfn.IFS(J104="expired","high",J104="not expired","low",J104="expiring soon","mid")</f>
        <v>high</v>
      </c>
      <c r="L104" s="19" t="str" cm="1">
        <f ca="1" t="array" ref="L104">_xlfn.IFS(K104="high","renewal",K104="low","no need",K104="mid","upcoming renewal")</f>
        <v>renewal</v>
      </c>
    </row>
    <row r="105" spans="1:12">
      <c r="A105" s="12">
        <v>10104</v>
      </c>
      <c r="B105" s="13" t="s">
        <v>128</v>
      </c>
      <c r="C105" s="13" t="s">
        <v>21</v>
      </c>
      <c r="D105" s="13" t="s">
        <v>18</v>
      </c>
      <c r="E105" s="13" t="s">
        <v>16</v>
      </c>
      <c r="F105" s="14">
        <v>45563</v>
      </c>
      <c r="G105" s="14">
        <v>45743</v>
      </c>
      <c r="H105" s="13" t="s">
        <v>12</v>
      </c>
      <c r="I105" s="13">
        <f ca="1" t="shared" si="1"/>
        <v>-550</v>
      </c>
      <c r="J105" s="13" t="str" cm="1">
        <f ca="1" t="array" ref="J105">_xlfn.IFS(I105&gt;30,"not expired",I105&lt;0,"expired",I105&lt;=30,"expiring soon")</f>
        <v>expired</v>
      </c>
      <c r="K105" s="13" t="str" cm="1">
        <f ca="1" t="array" ref="K105">_xlfn.IFS(J105="expired","high",J105="not expired","low",J105="expiring soon","mid")</f>
        <v>high</v>
      </c>
      <c r="L105" s="15" t="str" cm="1">
        <f ca="1" t="array" ref="L105">_xlfn.IFS(K105="high","renewal",K105="low","no need",K105="mid","upcoming renewal")</f>
        <v>renewal</v>
      </c>
    </row>
    <row r="106" spans="1:12">
      <c r="A106" s="16">
        <v>10105</v>
      </c>
      <c r="B106" s="17" t="s">
        <v>129</v>
      </c>
      <c r="C106" s="17" t="s">
        <v>55</v>
      </c>
      <c r="D106" s="17" t="s">
        <v>26</v>
      </c>
      <c r="E106" s="17" t="s">
        <v>35</v>
      </c>
      <c r="F106" s="18">
        <v>45150</v>
      </c>
      <c r="G106" s="18">
        <v>45515</v>
      </c>
      <c r="H106" s="17" t="s">
        <v>12</v>
      </c>
      <c r="I106" s="17">
        <f ca="1" t="shared" si="1"/>
        <v>-778</v>
      </c>
      <c r="J106" s="17" t="str" cm="1">
        <f ca="1" t="array" ref="J106">_xlfn.IFS(I106&gt;30,"not expired",I106&lt;0,"expired",I106&lt;=30,"expiring soon")</f>
        <v>expired</v>
      </c>
      <c r="K106" s="17" t="str" cm="1">
        <f ca="1" t="array" ref="K106">_xlfn.IFS(J106="expired","high",J106="not expired","low",J106="expiring soon","mid")</f>
        <v>high</v>
      </c>
      <c r="L106" s="19" t="str" cm="1">
        <f ca="1" t="array" ref="L106">_xlfn.IFS(K106="high","renewal",K106="low","no need",K106="mid","upcoming renewal")</f>
        <v>renewal</v>
      </c>
    </row>
    <row r="107" spans="1:12">
      <c r="A107" s="12">
        <v>10106</v>
      </c>
      <c r="B107" s="13" t="s">
        <v>130</v>
      </c>
      <c r="C107" s="13" t="s">
        <v>25</v>
      </c>
      <c r="D107" s="13" t="s">
        <v>18</v>
      </c>
      <c r="E107" s="13" t="s">
        <v>35</v>
      </c>
      <c r="F107" s="14">
        <v>45548</v>
      </c>
      <c r="G107" s="14">
        <v>46278</v>
      </c>
      <c r="H107" s="13" t="s">
        <v>19</v>
      </c>
      <c r="I107" s="13">
        <f ca="1" t="shared" si="1"/>
        <v>-15</v>
      </c>
      <c r="J107" s="13" t="str" cm="1">
        <f ca="1" t="array" ref="J107">_xlfn.IFS(I107&gt;30,"not expired",I107&lt;0,"expired",I107&lt;=30,"expiring soon")</f>
        <v>expired</v>
      </c>
      <c r="K107" s="13" t="str" cm="1">
        <f ca="1" t="array" ref="K107">_xlfn.IFS(J107="expired","high",J107="not expired","low",J107="expiring soon","mid")</f>
        <v>high</v>
      </c>
      <c r="L107" s="15" t="str" cm="1">
        <f ca="1" t="array" ref="L107">_xlfn.IFS(K107="high","renewal",K107="low","no need",K107="mid","upcoming renewal")</f>
        <v>renewal</v>
      </c>
    </row>
    <row r="108" spans="1:12">
      <c r="A108" s="16">
        <v>10107</v>
      </c>
      <c r="B108" s="17" t="s">
        <v>131</v>
      </c>
      <c r="C108" s="17" t="s">
        <v>21</v>
      </c>
      <c r="D108" s="17" t="s">
        <v>10</v>
      </c>
      <c r="E108" s="17" t="s">
        <v>16</v>
      </c>
      <c r="F108" s="18">
        <v>45519</v>
      </c>
      <c r="G108" s="18">
        <v>45699</v>
      </c>
      <c r="H108" s="17" t="s">
        <v>12</v>
      </c>
      <c r="I108" s="17">
        <f ca="1" t="shared" si="1"/>
        <v>-594</v>
      </c>
      <c r="J108" s="17" t="str" cm="1">
        <f ca="1" t="array" ref="J108">_xlfn.IFS(I108&gt;30,"not expired",I108&lt;0,"expired",I108&lt;=30,"expiring soon")</f>
        <v>expired</v>
      </c>
      <c r="K108" s="17" t="str" cm="1">
        <f ca="1" t="array" ref="K108">_xlfn.IFS(J108="expired","high",J108="not expired","low",J108="expiring soon","mid")</f>
        <v>high</v>
      </c>
      <c r="L108" s="19" t="str" cm="1">
        <f ca="1" t="array" ref="L108">_xlfn.IFS(K108="high","renewal",K108="low","no need",K108="mid","upcoming renewal")</f>
        <v>renewal</v>
      </c>
    </row>
    <row r="109" spans="1:12">
      <c r="A109" s="12">
        <v>10108</v>
      </c>
      <c r="B109" s="13" t="s">
        <v>132</v>
      </c>
      <c r="C109" s="13" t="s">
        <v>28</v>
      </c>
      <c r="D109" s="13" t="s">
        <v>38</v>
      </c>
      <c r="E109" s="13" t="s">
        <v>22</v>
      </c>
      <c r="F109" s="14">
        <v>45130</v>
      </c>
      <c r="G109" s="14">
        <v>45310</v>
      </c>
      <c r="H109" s="13" t="s">
        <v>12</v>
      </c>
      <c r="I109" s="13">
        <f ca="1" t="shared" si="1"/>
        <v>-983</v>
      </c>
      <c r="J109" s="13" t="str" cm="1">
        <f ca="1" t="array" ref="J109">_xlfn.IFS(I109&gt;30,"not expired",I109&lt;0,"expired",I109&lt;=30,"expiring soon")</f>
        <v>expired</v>
      </c>
      <c r="K109" s="13" t="str" cm="1">
        <f ca="1" t="array" ref="K109">_xlfn.IFS(J109="expired","high",J109="not expired","low",J109="expiring soon","mid")</f>
        <v>high</v>
      </c>
      <c r="L109" s="15" t="str" cm="1">
        <f ca="1" t="array" ref="L109">_xlfn.IFS(K109="high","renewal",K109="low","no need",K109="mid","upcoming renewal")</f>
        <v>renewal</v>
      </c>
    </row>
    <row r="110" spans="1:12">
      <c r="A110" s="16">
        <v>10109</v>
      </c>
      <c r="B110" s="17" t="s">
        <v>133</v>
      </c>
      <c r="C110" s="17" t="s">
        <v>9</v>
      </c>
      <c r="D110" s="17" t="s">
        <v>10</v>
      </c>
      <c r="E110" s="17" t="s">
        <v>35</v>
      </c>
      <c r="F110" s="18">
        <v>45050</v>
      </c>
      <c r="G110" s="18">
        <v>45780</v>
      </c>
      <c r="H110" s="17" t="s">
        <v>12</v>
      </c>
      <c r="I110" s="17">
        <f ca="1" t="shared" si="1"/>
        <v>-513</v>
      </c>
      <c r="J110" s="17" t="str" cm="1">
        <f ca="1" t="array" ref="J110">_xlfn.IFS(I110&gt;30,"not expired",I110&lt;0,"expired",I110&lt;=30,"expiring soon")</f>
        <v>expired</v>
      </c>
      <c r="K110" s="17" t="str" cm="1">
        <f ca="1" t="array" ref="K110">_xlfn.IFS(J110="expired","high",J110="not expired","low",J110="expiring soon","mid")</f>
        <v>high</v>
      </c>
      <c r="L110" s="19" t="str" cm="1">
        <f ca="1" t="array" ref="L110">_xlfn.IFS(K110="high","renewal",K110="low","no need",K110="mid","upcoming renewal")</f>
        <v>renewal</v>
      </c>
    </row>
    <row r="111" spans="1:12">
      <c r="A111" s="12">
        <v>10110</v>
      </c>
      <c r="B111" s="13" t="s">
        <v>134</v>
      </c>
      <c r="C111" s="13" t="s">
        <v>25</v>
      </c>
      <c r="D111" s="13" t="s">
        <v>15</v>
      </c>
      <c r="E111" s="13" t="s">
        <v>22</v>
      </c>
      <c r="F111" s="14">
        <v>45604</v>
      </c>
      <c r="G111" s="14">
        <v>45969</v>
      </c>
      <c r="H111" s="13" t="s">
        <v>12</v>
      </c>
      <c r="I111" s="13">
        <f ca="1" t="shared" si="1"/>
        <v>-324</v>
      </c>
      <c r="J111" s="13" t="str" cm="1">
        <f ca="1" t="array" ref="J111">_xlfn.IFS(I111&gt;30,"not expired",I111&lt;0,"expired",I111&lt;=30,"expiring soon")</f>
        <v>expired</v>
      </c>
      <c r="K111" s="13" t="str" cm="1">
        <f ca="1" t="array" ref="K111">_xlfn.IFS(J111="expired","high",J111="not expired","low",J111="expiring soon","mid")</f>
        <v>high</v>
      </c>
      <c r="L111" s="15" t="str" cm="1">
        <f ca="1" t="array" ref="L111">_xlfn.IFS(K111="high","renewal",K111="low","no need",K111="mid","upcoming renewal")</f>
        <v>renewal</v>
      </c>
    </row>
    <row r="112" spans="1:12">
      <c r="A112" s="16">
        <v>10111</v>
      </c>
      <c r="B112" s="17" t="s">
        <v>135</v>
      </c>
      <c r="C112" s="17" t="s">
        <v>14</v>
      </c>
      <c r="D112" s="17" t="s">
        <v>10</v>
      </c>
      <c r="E112" s="17" t="s">
        <v>16</v>
      </c>
      <c r="F112" s="18">
        <v>45357</v>
      </c>
      <c r="G112" s="18">
        <v>45722</v>
      </c>
      <c r="H112" s="17" t="s">
        <v>12</v>
      </c>
      <c r="I112" s="17">
        <f ca="1" t="shared" si="1"/>
        <v>-571</v>
      </c>
      <c r="J112" s="17" t="str" cm="1">
        <f ca="1" t="array" ref="J112">_xlfn.IFS(I112&gt;30,"not expired",I112&lt;0,"expired",I112&lt;=30,"expiring soon")</f>
        <v>expired</v>
      </c>
      <c r="K112" s="17" t="str" cm="1">
        <f ca="1" t="array" ref="K112">_xlfn.IFS(J112="expired","high",J112="not expired","low",J112="expiring soon","mid")</f>
        <v>high</v>
      </c>
      <c r="L112" s="19" t="str" cm="1">
        <f ca="1" t="array" ref="L112">_xlfn.IFS(K112="high","renewal",K112="low","no need",K112="mid","upcoming renewal")</f>
        <v>renewal</v>
      </c>
    </row>
    <row r="113" spans="1:12">
      <c r="A113" s="12">
        <v>10112</v>
      </c>
      <c r="B113" s="13" t="s">
        <v>136</v>
      </c>
      <c r="C113" s="13" t="s">
        <v>25</v>
      </c>
      <c r="D113" s="13" t="s">
        <v>38</v>
      </c>
      <c r="E113" s="13" t="s">
        <v>11</v>
      </c>
      <c r="F113" s="14">
        <v>45372</v>
      </c>
      <c r="G113" s="14">
        <v>45552</v>
      </c>
      <c r="H113" s="13" t="s">
        <v>12</v>
      </c>
      <c r="I113" s="13">
        <f ca="1" t="shared" si="1"/>
        <v>-741</v>
      </c>
      <c r="J113" s="13" t="str" cm="1">
        <f ca="1" t="array" ref="J113">_xlfn.IFS(I113&gt;30,"not expired",I113&lt;0,"expired",I113&lt;=30,"expiring soon")</f>
        <v>expired</v>
      </c>
      <c r="K113" s="13" t="str" cm="1">
        <f ca="1" t="array" ref="K113">_xlfn.IFS(J113="expired","high",J113="not expired","low",J113="expiring soon","mid")</f>
        <v>high</v>
      </c>
      <c r="L113" s="15" t="str" cm="1">
        <f ca="1" t="array" ref="L113">_xlfn.IFS(K113="high","renewal",K113="low","no need",K113="mid","upcoming renewal")</f>
        <v>renewal</v>
      </c>
    </row>
    <row r="114" spans="1:12">
      <c r="A114" s="16">
        <v>10113</v>
      </c>
      <c r="B114" s="17" t="s">
        <v>137</v>
      </c>
      <c r="C114" s="17" t="s">
        <v>14</v>
      </c>
      <c r="D114" s="17" t="s">
        <v>10</v>
      </c>
      <c r="E114" s="17" t="s">
        <v>35</v>
      </c>
      <c r="F114" s="18">
        <v>45478</v>
      </c>
      <c r="G114" s="18">
        <v>45843</v>
      </c>
      <c r="H114" s="17" t="s">
        <v>12</v>
      </c>
      <c r="I114" s="17">
        <f ca="1" t="shared" si="1"/>
        <v>-450</v>
      </c>
      <c r="J114" s="17" t="str" cm="1">
        <f ca="1" t="array" ref="J114">_xlfn.IFS(I114&gt;30,"not expired",I114&lt;0,"expired",I114&lt;=30,"expiring soon")</f>
        <v>expired</v>
      </c>
      <c r="K114" s="17" t="str" cm="1">
        <f ca="1" t="array" ref="K114">_xlfn.IFS(J114="expired","high",J114="not expired","low",J114="expiring soon","mid")</f>
        <v>high</v>
      </c>
      <c r="L114" s="19" t="str" cm="1">
        <f ca="1" t="array" ref="L114">_xlfn.IFS(K114="high","renewal",K114="low","no need",K114="mid","upcoming renewal")</f>
        <v>renewal</v>
      </c>
    </row>
    <row r="115" spans="1:12">
      <c r="A115" s="12">
        <v>10114</v>
      </c>
      <c r="B115" s="13" t="s">
        <v>138</v>
      </c>
      <c r="C115" s="13" t="s">
        <v>14</v>
      </c>
      <c r="D115" s="13" t="s">
        <v>15</v>
      </c>
      <c r="E115" s="13" t="s">
        <v>30</v>
      </c>
      <c r="F115" s="14">
        <v>45257</v>
      </c>
      <c r="G115" s="14">
        <v>45437</v>
      </c>
      <c r="H115" s="13" t="s">
        <v>12</v>
      </c>
      <c r="I115" s="13">
        <f ca="1" t="shared" si="1"/>
        <v>-856</v>
      </c>
      <c r="J115" s="13" t="str" cm="1">
        <f ca="1" t="array" ref="J115">_xlfn.IFS(I115&gt;30,"not expired",I115&lt;0,"expired",I115&lt;=30,"expiring soon")</f>
        <v>expired</v>
      </c>
      <c r="K115" s="13" t="str" cm="1">
        <f ca="1" t="array" ref="K115">_xlfn.IFS(J115="expired","high",J115="not expired","low",J115="expiring soon","mid")</f>
        <v>high</v>
      </c>
      <c r="L115" s="15" t="str" cm="1">
        <f ca="1" t="array" ref="L115">_xlfn.IFS(K115="high","renewal",K115="low","no need",K115="mid","upcoming renewal")</f>
        <v>renewal</v>
      </c>
    </row>
    <row r="116" spans="1:12">
      <c r="A116" s="16">
        <v>10115</v>
      </c>
      <c r="B116" s="17" t="s">
        <v>139</v>
      </c>
      <c r="C116" s="17" t="s">
        <v>25</v>
      </c>
      <c r="D116" s="17" t="s">
        <v>38</v>
      </c>
      <c r="E116" s="17" t="s">
        <v>11</v>
      </c>
      <c r="F116" s="18">
        <v>45402</v>
      </c>
      <c r="G116" s="18">
        <v>46132</v>
      </c>
      <c r="H116" s="17" t="s">
        <v>19</v>
      </c>
      <c r="I116" s="17">
        <f ca="1" t="shared" si="1"/>
        <v>-161</v>
      </c>
      <c r="J116" s="17" t="str" cm="1">
        <f ca="1" t="array" ref="J116">_xlfn.IFS(I116&gt;30,"not expired",I116&lt;0,"expired",I116&lt;=30,"expiring soon")</f>
        <v>expired</v>
      </c>
      <c r="K116" s="17" t="str" cm="1">
        <f ca="1" t="array" ref="K116">_xlfn.IFS(J116="expired","high",J116="not expired","low",J116="expiring soon","mid")</f>
        <v>high</v>
      </c>
      <c r="L116" s="19" t="str" cm="1">
        <f ca="1" t="array" ref="L116">_xlfn.IFS(K116="high","renewal",K116="low","no need",K116="mid","upcoming renewal")</f>
        <v>renewal</v>
      </c>
    </row>
    <row r="117" spans="1:12">
      <c r="A117" s="12">
        <v>10116</v>
      </c>
      <c r="B117" s="13" t="s">
        <v>120</v>
      </c>
      <c r="C117" s="13" t="s">
        <v>25</v>
      </c>
      <c r="D117" s="13" t="s">
        <v>26</v>
      </c>
      <c r="E117" s="13" t="s">
        <v>22</v>
      </c>
      <c r="F117" s="14">
        <v>45259</v>
      </c>
      <c r="G117" s="14">
        <v>45439</v>
      </c>
      <c r="H117" s="13" t="s">
        <v>12</v>
      </c>
      <c r="I117" s="13">
        <f ca="1" t="shared" si="1"/>
        <v>-854</v>
      </c>
      <c r="J117" s="13" t="str" cm="1">
        <f ca="1" t="array" ref="J117">_xlfn.IFS(I117&gt;30,"not expired",I117&lt;0,"expired",I117&lt;=30,"expiring soon")</f>
        <v>expired</v>
      </c>
      <c r="K117" s="13" t="str" cm="1">
        <f ca="1" t="array" ref="K117">_xlfn.IFS(J117="expired","high",J117="not expired","low",J117="expiring soon","mid")</f>
        <v>high</v>
      </c>
      <c r="L117" s="15" t="str" cm="1">
        <f ca="1" t="array" ref="L117">_xlfn.IFS(K117="high","renewal",K117="low","no need",K117="mid","upcoming renewal")</f>
        <v>renewal</v>
      </c>
    </row>
    <row r="118" spans="1:12">
      <c r="A118" s="16">
        <v>10117</v>
      </c>
      <c r="B118" s="17" t="s">
        <v>140</v>
      </c>
      <c r="C118" s="17" t="s">
        <v>25</v>
      </c>
      <c r="D118" s="17" t="s">
        <v>10</v>
      </c>
      <c r="E118" s="17" t="s">
        <v>30</v>
      </c>
      <c r="F118" s="18">
        <v>45213</v>
      </c>
      <c r="G118" s="18">
        <v>45943</v>
      </c>
      <c r="H118" s="17" t="s">
        <v>12</v>
      </c>
      <c r="I118" s="17">
        <f ca="1" t="shared" si="1"/>
        <v>-350</v>
      </c>
      <c r="J118" s="17" t="str" cm="1">
        <f ca="1" t="array" ref="J118">_xlfn.IFS(I118&gt;30,"not expired",I118&lt;0,"expired",I118&lt;=30,"expiring soon")</f>
        <v>expired</v>
      </c>
      <c r="K118" s="17" t="str" cm="1">
        <f ca="1" t="array" ref="K118">_xlfn.IFS(J118="expired","high",J118="not expired","low",J118="expiring soon","mid")</f>
        <v>high</v>
      </c>
      <c r="L118" s="19" t="str" cm="1">
        <f ca="1" t="array" ref="L118">_xlfn.IFS(K118="high","renewal",K118="low","no need",K118="mid","upcoming renewal")</f>
        <v>renewal</v>
      </c>
    </row>
    <row r="119" spans="1:12">
      <c r="A119" s="12">
        <v>10118</v>
      </c>
      <c r="B119" s="13" t="s">
        <v>141</v>
      </c>
      <c r="C119" s="13" t="s">
        <v>28</v>
      </c>
      <c r="D119" s="13" t="s">
        <v>26</v>
      </c>
      <c r="E119" s="13" t="s">
        <v>35</v>
      </c>
      <c r="F119" s="14">
        <v>45122</v>
      </c>
      <c r="G119" s="14">
        <v>45302</v>
      </c>
      <c r="H119" s="13" t="s">
        <v>12</v>
      </c>
      <c r="I119" s="13">
        <f ca="1" t="shared" si="1"/>
        <v>-991</v>
      </c>
      <c r="J119" s="13" t="str" cm="1">
        <f ca="1" t="array" ref="J119">_xlfn.IFS(I119&gt;30,"not expired",I119&lt;0,"expired",I119&lt;=30,"expiring soon")</f>
        <v>expired</v>
      </c>
      <c r="K119" s="13" t="str" cm="1">
        <f ca="1" t="array" ref="K119">_xlfn.IFS(J119="expired","high",J119="not expired","low",J119="expiring soon","mid")</f>
        <v>high</v>
      </c>
      <c r="L119" s="15" t="str" cm="1">
        <f ca="1" t="array" ref="L119">_xlfn.IFS(K119="high","renewal",K119="low","no need",K119="mid","upcoming renewal")</f>
        <v>renewal</v>
      </c>
    </row>
    <row r="120" spans="1:12">
      <c r="A120" s="16">
        <v>10119</v>
      </c>
      <c r="B120" s="17" t="s">
        <v>142</v>
      </c>
      <c r="C120" s="17" t="s">
        <v>55</v>
      </c>
      <c r="D120" s="17" t="s">
        <v>15</v>
      </c>
      <c r="E120" s="17" t="s">
        <v>11</v>
      </c>
      <c r="F120" s="18">
        <v>45414</v>
      </c>
      <c r="G120" s="18">
        <v>46144</v>
      </c>
      <c r="H120" s="17" t="s">
        <v>19</v>
      </c>
      <c r="I120" s="17">
        <f ca="1" t="shared" si="1"/>
        <v>-149</v>
      </c>
      <c r="J120" s="17" t="str" cm="1">
        <f ca="1" t="array" ref="J120">_xlfn.IFS(I120&gt;30,"not expired",I120&lt;0,"expired",I120&lt;=30,"expiring soon")</f>
        <v>expired</v>
      </c>
      <c r="K120" s="17" t="str" cm="1">
        <f ca="1" t="array" ref="K120">_xlfn.IFS(J120="expired","high",J120="not expired","low",J120="expiring soon","mid")</f>
        <v>high</v>
      </c>
      <c r="L120" s="19" t="str" cm="1">
        <f ca="1" t="array" ref="L120">_xlfn.IFS(K120="high","renewal",K120="low","no need",K120="mid","upcoming renewal")</f>
        <v>renewal</v>
      </c>
    </row>
    <row r="121" spans="1:12">
      <c r="A121" s="12">
        <v>10120</v>
      </c>
      <c r="B121" s="13" t="s">
        <v>143</v>
      </c>
      <c r="C121" s="13" t="s">
        <v>55</v>
      </c>
      <c r="D121" s="13" t="s">
        <v>26</v>
      </c>
      <c r="E121" s="13" t="s">
        <v>16</v>
      </c>
      <c r="F121" s="14">
        <v>45228</v>
      </c>
      <c r="G121" s="14">
        <v>45408</v>
      </c>
      <c r="H121" s="13" t="s">
        <v>12</v>
      </c>
      <c r="I121" s="13">
        <f ca="1" t="shared" si="1"/>
        <v>-885</v>
      </c>
      <c r="J121" s="13" t="str" cm="1">
        <f ca="1" t="array" ref="J121">_xlfn.IFS(I121&gt;30,"not expired",I121&lt;0,"expired",I121&lt;=30,"expiring soon")</f>
        <v>expired</v>
      </c>
      <c r="K121" s="13" t="str" cm="1">
        <f ca="1" t="array" ref="K121">_xlfn.IFS(J121="expired","high",J121="not expired","low",J121="expiring soon","mid")</f>
        <v>high</v>
      </c>
      <c r="L121" s="15" t="str" cm="1">
        <f ca="1" t="array" ref="L121">_xlfn.IFS(K121="high","renewal",K121="low","no need",K121="mid","upcoming renewal")</f>
        <v>renewal</v>
      </c>
    </row>
    <row r="122" spans="1:12">
      <c r="A122" s="16">
        <v>10121</v>
      </c>
      <c r="B122" s="17" t="s">
        <v>144</v>
      </c>
      <c r="C122" s="17" t="s">
        <v>25</v>
      </c>
      <c r="D122" s="17" t="s">
        <v>15</v>
      </c>
      <c r="E122" s="17" t="s">
        <v>30</v>
      </c>
      <c r="F122" s="18">
        <v>45411</v>
      </c>
      <c r="G122" s="18">
        <v>46141</v>
      </c>
      <c r="H122" s="17" t="s">
        <v>19</v>
      </c>
      <c r="I122" s="17">
        <f ca="1" t="shared" si="1"/>
        <v>-152</v>
      </c>
      <c r="J122" s="17" t="str" cm="1">
        <f ca="1" t="array" ref="J122">_xlfn.IFS(I122&gt;30,"not expired",I122&lt;0,"expired",I122&lt;=30,"expiring soon")</f>
        <v>expired</v>
      </c>
      <c r="K122" s="17" t="str" cm="1">
        <f ca="1" t="array" ref="K122">_xlfn.IFS(J122="expired","high",J122="not expired","low",J122="expiring soon","mid")</f>
        <v>high</v>
      </c>
      <c r="L122" s="19" t="str" cm="1">
        <f ca="1" t="array" ref="L122">_xlfn.IFS(K122="high","renewal",K122="low","no need",K122="mid","upcoming renewal")</f>
        <v>renewal</v>
      </c>
    </row>
    <row r="123" spans="1:12">
      <c r="A123" s="12">
        <v>10122</v>
      </c>
      <c r="B123" s="13" t="s">
        <v>145</v>
      </c>
      <c r="C123" s="13" t="s">
        <v>55</v>
      </c>
      <c r="D123" s="13" t="s">
        <v>15</v>
      </c>
      <c r="E123" s="13" t="s">
        <v>30</v>
      </c>
      <c r="F123" s="14">
        <v>45287</v>
      </c>
      <c r="G123" s="14">
        <v>46017</v>
      </c>
      <c r="H123" s="13" t="s">
        <v>12</v>
      </c>
      <c r="I123" s="13">
        <f ca="1" t="shared" si="1"/>
        <v>-276</v>
      </c>
      <c r="J123" s="13" t="str" cm="1">
        <f ca="1" t="array" ref="J123">_xlfn.IFS(I123&gt;30,"not expired",I123&lt;0,"expired",I123&lt;=30,"expiring soon")</f>
        <v>expired</v>
      </c>
      <c r="K123" s="13" t="str" cm="1">
        <f ca="1" t="array" ref="K123">_xlfn.IFS(J123="expired","high",J123="not expired","low",J123="expiring soon","mid")</f>
        <v>high</v>
      </c>
      <c r="L123" s="15" t="str" cm="1">
        <f ca="1" t="array" ref="L123">_xlfn.IFS(K123="high","renewal",K123="low","no need",K123="mid","upcoming renewal")</f>
        <v>renewal</v>
      </c>
    </row>
    <row r="124" spans="1:12">
      <c r="A124" s="16">
        <v>10123</v>
      </c>
      <c r="B124" s="17" t="s">
        <v>146</v>
      </c>
      <c r="C124" s="17" t="s">
        <v>25</v>
      </c>
      <c r="D124" s="17" t="s">
        <v>10</v>
      </c>
      <c r="E124" s="17" t="s">
        <v>11</v>
      </c>
      <c r="F124" s="18">
        <v>45050</v>
      </c>
      <c r="G124" s="18">
        <v>45780</v>
      </c>
      <c r="H124" s="17" t="s">
        <v>12</v>
      </c>
      <c r="I124" s="17">
        <f ca="1" t="shared" si="1"/>
        <v>-513</v>
      </c>
      <c r="J124" s="17" t="str" cm="1">
        <f ca="1" t="array" ref="J124">_xlfn.IFS(I124&gt;30,"not expired",I124&lt;0,"expired",I124&lt;=30,"expiring soon")</f>
        <v>expired</v>
      </c>
      <c r="K124" s="17" t="str" cm="1">
        <f ca="1" t="array" ref="K124">_xlfn.IFS(J124="expired","high",J124="not expired","low",J124="expiring soon","mid")</f>
        <v>high</v>
      </c>
      <c r="L124" s="19" t="str" cm="1">
        <f ca="1" t="array" ref="L124">_xlfn.IFS(K124="high","renewal",K124="low","no need",K124="mid","upcoming renewal")</f>
        <v>renewal</v>
      </c>
    </row>
    <row r="125" spans="1:12">
      <c r="A125" s="12">
        <v>10124</v>
      </c>
      <c r="B125" s="13" t="s">
        <v>147</v>
      </c>
      <c r="C125" s="13" t="s">
        <v>9</v>
      </c>
      <c r="D125" s="13" t="s">
        <v>15</v>
      </c>
      <c r="E125" s="13" t="s">
        <v>11</v>
      </c>
      <c r="F125" s="14">
        <v>45123</v>
      </c>
      <c r="G125" s="14">
        <v>45303</v>
      </c>
      <c r="H125" s="13" t="s">
        <v>12</v>
      </c>
      <c r="I125" s="13">
        <f ca="1" t="shared" si="1"/>
        <v>-990</v>
      </c>
      <c r="J125" s="13" t="str" cm="1">
        <f ca="1" t="array" ref="J125">_xlfn.IFS(I125&gt;30,"not expired",I125&lt;0,"expired",I125&lt;=30,"expiring soon")</f>
        <v>expired</v>
      </c>
      <c r="K125" s="13" t="str" cm="1">
        <f ca="1" t="array" ref="K125">_xlfn.IFS(J125="expired","high",J125="not expired","low",J125="expiring soon","mid")</f>
        <v>high</v>
      </c>
      <c r="L125" s="15" t="str" cm="1">
        <f ca="1" t="array" ref="L125">_xlfn.IFS(K125="high","renewal",K125="low","no need",K125="mid","upcoming renewal")</f>
        <v>renewal</v>
      </c>
    </row>
    <row r="126" spans="1:12">
      <c r="A126" s="16">
        <v>10125</v>
      </c>
      <c r="B126" s="17" t="s">
        <v>148</v>
      </c>
      <c r="C126" s="17" t="s">
        <v>25</v>
      </c>
      <c r="D126" s="17" t="s">
        <v>15</v>
      </c>
      <c r="E126" s="17" t="s">
        <v>35</v>
      </c>
      <c r="F126" s="18">
        <v>45538</v>
      </c>
      <c r="G126" s="18">
        <v>45903</v>
      </c>
      <c r="H126" s="17" t="s">
        <v>12</v>
      </c>
      <c r="I126" s="17">
        <f ca="1" t="shared" si="1"/>
        <v>-390</v>
      </c>
      <c r="J126" s="17" t="str" cm="1">
        <f ca="1" t="array" ref="J126">_xlfn.IFS(I126&gt;30,"not expired",I126&lt;0,"expired",I126&lt;=30,"expiring soon")</f>
        <v>expired</v>
      </c>
      <c r="K126" s="17" t="str" cm="1">
        <f ca="1" t="array" ref="K126">_xlfn.IFS(J126="expired","high",J126="not expired","low",J126="expiring soon","mid")</f>
        <v>high</v>
      </c>
      <c r="L126" s="19" t="str" cm="1">
        <f ca="1" t="array" ref="L126">_xlfn.IFS(K126="high","renewal",K126="low","no need",K126="mid","upcoming renewal")</f>
        <v>renewal</v>
      </c>
    </row>
    <row r="127" spans="1:12">
      <c r="A127" s="12">
        <v>10126</v>
      </c>
      <c r="B127" s="13" t="s">
        <v>149</v>
      </c>
      <c r="C127" s="13" t="s">
        <v>25</v>
      </c>
      <c r="D127" s="13" t="s">
        <v>18</v>
      </c>
      <c r="E127" s="13" t="s">
        <v>30</v>
      </c>
      <c r="F127" s="14">
        <v>45110</v>
      </c>
      <c r="G127" s="14">
        <v>45475</v>
      </c>
      <c r="H127" s="13" t="s">
        <v>12</v>
      </c>
      <c r="I127" s="13">
        <f ca="1" t="shared" si="1"/>
        <v>-818</v>
      </c>
      <c r="J127" s="13" t="str" cm="1">
        <f ca="1" t="array" ref="J127">_xlfn.IFS(I127&gt;30,"not expired",I127&lt;0,"expired",I127&lt;=30,"expiring soon")</f>
        <v>expired</v>
      </c>
      <c r="K127" s="13" t="str" cm="1">
        <f ca="1" t="array" ref="K127">_xlfn.IFS(J127="expired","high",J127="not expired","low",J127="expiring soon","mid")</f>
        <v>high</v>
      </c>
      <c r="L127" s="15" t="str" cm="1">
        <f ca="1" t="array" ref="L127">_xlfn.IFS(K127="high","renewal",K127="low","no need",K127="mid","upcoming renewal")</f>
        <v>renewal</v>
      </c>
    </row>
    <row r="128" spans="1:12">
      <c r="A128" s="16">
        <v>10127</v>
      </c>
      <c r="B128" s="17" t="s">
        <v>150</v>
      </c>
      <c r="C128" s="17" t="s">
        <v>21</v>
      </c>
      <c r="D128" s="17" t="s">
        <v>10</v>
      </c>
      <c r="E128" s="17" t="s">
        <v>16</v>
      </c>
      <c r="F128" s="18">
        <v>44982</v>
      </c>
      <c r="G128" s="18">
        <v>45712</v>
      </c>
      <c r="H128" s="17" t="s">
        <v>12</v>
      </c>
      <c r="I128" s="17">
        <f ca="1" t="shared" si="1"/>
        <v>-581</v>
      </c>
      <c r="J128" s="17" t="str" cm="1">
        <f ca="1" t="array" ref="J128">_xlfn.IFS(I128&gt;30,"not expired",I128&lt;0,"expired",I128&lt;=30,"expiring soon")</f>
        <v>expired</v>
      </c>
      <c r="K128" s="17" t="str" cm="1">
        <f ca="1" t="array" ref="K128">_xlfn.IFS(J128="expired","high",J128="not expired","low",J128="expiring soon","mid")</f>
        <v>high</v>
      </c>
      <c r="L128" s="19" t="str" cm="1">
        <f ca="1" t="array" ref="L128">_xlfn.IFS(K128="high","renewal",K128="low","no need",K128="mid","upcoming renewal")</f>
        <v>renewal</v>
      </c>
    </row>
    <row r="129" spans="1:12">
      <c r="A129" s="12">
        <v>10128</v>
      </c>
      <c r="B129" s="13" t="s">
        <v>151</v>
      </c>
      <c r="C129" s="13" t="s">
        <v>14</v>
      </c>
      <c r="D129" s="13" t="s">
        <v>38</v>
      </c>
      <c r="E129" s="13" t="s">
        <v>16</v>
      </c>
      <c r="F129" s="14">
        <v>44939</v>
      </c>
      <c r="G129" s="14">
        <v>45669</v>
      </c>
      <c r="H129" s="13" t="s">
        <v>12</v>
      </c>
      <c r="I129" s="13">
        <f ca="1" t="shared" si="1"/>
        <v>-624</v>
      </c>
      <c r="J129" s="13" t="str" cm="1">
        <f ca="1" t="array" ref="J129">_xlfn.IFS(I129&gt;30,"not expired",I129&lt;0,"expired",I129&lt;=30,"expiring soon")</f>
        <v>expired</v>
      </c>
      <c r="K129" s="13" t="str" cm="1">
        <f ca="1" t="array" ref="K129">_xlfn.IFS(J129="expired","high",J129="not expired","low",J129="expiring soon","mid")</f>
        <v>high</v>
      </c>
      <c r="L129" s="15" t="str" cm="1">
        <f ca="1" t="array" ref="L129">_xlfn.IFS(K129="high","renewal",K129="low","no need",K129="mid","upcoming renewal")</f>
        <v>renewal</v>
      </c>
    </row>
    <row r="130" spans="1:12">
      <c r="A130" s="16">
        <v>10129</v>
      </c>
      <c r="B130" s="17" t="s">
        <v>152</v>
      </c>
      <c r="C130" s="17" t="s">
        <v>55</v>
      </c>
      <c r="D130" s="17" t="s">
        <v>38</v>
      </c>
      <c r="E130" s="17" t="s">
        <v>30</v>
      </c>
      <c r="F130" s="18">
        <v>45115</v>
      </c>
      <c r="G130" s="18">
        <v>45295</v>
      </c>
      <c r="H130" s="17" t="s">
        <v>12</v>
      </c>
      <c r="I130" s="17">
        <f ca="1" t="shared" ref="I130:I193" si="2">G130-TODAY()</f>
        <v>-998</v>
      </c>
      <c r="J130" s="17" t="str" cm="1">
        <f ca="1" t="array" ref="J130">_xlfn.IFS(I130&gt;30,"not expired",I130&lt;0,"expired",I130&lt;=30,"expiring soon")</f>
        <v>expired</v>
      </c>
      <c r="K130" s="17" t="str" cm="1">
        <f ca="1" t="array" ref="K130">_xlfn.IFS(J130="expired","high",J130="not expired","low",J130="expiring soon","mid")</f>
        <v>high</v>
      </c>
      <c r="L130" s="19" t="str" cm="1">
        <f ca="1" t="array" ref="L130">_xlfn.IFS(K130="high","renewal",K130="low","no need",K130="mid","upcoming renewal")</f>
        <v>renewal</v>
      </c>
    </row>
    <row r="131" spans="1:12">
      <c r="A131" s="12">
        <v>10130</v>
      </c>
      <c r="B131" s="13" t="s">
        <v>153</v>
      </c>
      <c r="C131" s="13" t="s">
        <v>9</v>
      </c>
      <c r="D131" s="13" t="s">
        <v>26</v>
      </c>
      <c r="E131" s="13" t="s">
        <v>22</v>
      </c>
      <c r="F131" s="14">
        <v>45430</v>
      </c>
      <c r="G131" s="14">
        <v>45610</v>
      </c>
      <c r="H131" s="13" t="s">
        <v>12</v>
      </c>
      <c r="I131" s="13">
        <f ca="1" t="shared" si="2"/>
        <v>-683</v>
      </c>
      <c r="J131" s="13" t="str" cm="1">
        <f ca="1" t="array" ref="J131">_xlfn.IFS(I131&gt;30,"not expired",I131&lt;0,"expired",I131&lt;=30,"expiring soon")</f>
        <v>expired</v>
      </c>
      <c r="K131" s="13" t="str" cm="1">
        <f ca="1" t="array" ref="K131">_xlfn.IFS(J131="expired","high",J131="not expired","low",J131="expiring soon","mid")</f>
        <v>high</v>
      </c>
      <c r="L131" s="15" t="str" cm="1">
        <f ca="1" t="array" ref="L131">_xlfn.IFS(K131="high","renewal",K131="low","no need",K131="mid","upcoming renewal")</f>
        <v>renewal</v>
      </c>
    </row>
    <row r="132" spans="1:12">
      <c r="A132" s="16">
        <v>10131</v>
      </c>
      <c r="B132" s="17" t="s">
        <v>154</v>
      </c>
      <c r="C132" s="17" t="s">
        <v>21</v>
      </c>
      <c r="D132" s="17" t="s">
        <v>18</v>
      </c>
      <c r="E132" s="17" t="s">
        <v>35</v>
      </c>
      <c r="F132" s="18">
        <v>45238</v>
      </c>
      <c r="G132" s="18">
        <v>45418</v>
      </c>
      <c r="H132" s="17" t="s">
        <v>12</v>
      </c>
      <c r="I132" s="17">
        <f ca="1" t="shared" si="2"/>
        <v>-875</v>
      </c>
      <c r="J132" s="17" t="str" cm="1">
        <f ca="1" t="array" ref="J132">_xlfn.IFS(I132&gt;30,"not expired",I132&lt;0,"expired",I132&lt;=30,"expiring soon")</f>
        <v>expired</v>
      </c>
      <c r="K132" s="17" t="str" cm="1">
        <f ca="1" t="array" ref="K132">_xlfn.IFS(J132="expired","high",J132="not expired","low",J132="expiring soon","mid")</f>
        <v>high</v>
      </c>
      <c r="L132" s="19" t="str" cm="1">
        <f ca="1" t="array" ref="L132">_xlfn.IFS(K132="high","renewal",K132="low","no need",K132="mid","upcoming renewal")</f>
        <v>renewal</v>
      </c>
    </row>
    <row r="133" spans="1:12">
      <c r="A133" s="12">
        <v>10132</v>
      </c>
      <c r="B133" s="13" t="s">
        <v>155</v>
      </c>
      <c r="C133" s="13" t="s">
        <v>28</v>
      </c>
      <c r="D133" s="13" t="s">
        <v>38</v>
      </c>
      <c r="E133" s="13" t="s">
        <v>35</v>
      </c>
      <c r="F133" s="14">
        <v>45537</v>
      </c>
      <c r="G133" s="14">
        <v>46267</v>
      </c>
      <c r="H133" s="13" t="s">
        <v>19</v>
      </c>
      <c r="I133" s="13">
        <f ca="1" t="shared" si="2"/>
        <v>-26</v>
      </c>
      <c r="J133" s="13" t="str" cm="1">
        <f ca="1" t="array" ref="J133">_xlfn.IFS(I133&gt;30,"not expired",I133&lt;0,"expired",I133&lt;=30,"expiring soon")</f>
        <v>expired</v>
      </c>
      <c r="K133" s="13" t="str" cm="1">
        <f ca="1" t="array" ref="K133">_xlfn.IFS(J133="expired","high",J133="not expired","low",J133="expiring soon","mid")</f>
        <v>high</v>
      </c>
      <c r="L133" s="15" t="str" cm="1">
        <f ca="1" t="array" ref="L133">_xlfn.IFS(K133="high","renewal",K133="low","no need",K133="mid","upcoming renewal")</f>
        <v>renewal</v>
      </c>
    </row>
    <row r="134" spans="1:12">
      <c r="A134" s="16">
        <v>10133</v>
      </c>
      <c r="B134" s="17" t="s">
        <v>156</v>
      </c>
      <c r="C134" s="17" t="s">
        <v>55</v>
      </c>
      <c r="D134" s="17" t="s">
        <v>38</v>
      </c>
      <c r="E134" s="17" t="s">
        <v>22</v>
      </c>
      <c r="F134" s="18">
        <v>45231</v>
      </c>
      <c r="G134" s="18">
        <v>45961</v>
      </c>
      <c r="H134" s="17" t="s">
        <v>12</v>
      </c>
      <c r="I134" s="17">
        <f ca="1" t="shared" si="2"/>
        <v>-332</v>
      </c>
      <c r="J134" s="17" t="str" cm="1">
        <f ca="1" t="array" ref="J134">_xlfn.IFS(I134&gt;30,"not expired",I134&lt;0,"expired",I134&lt;=30,"expiring soon")</f>
        <v>expired</v>
      </c>
      <c r="K134" s="17" t="str" cm="1">
        <f ca="1" t="array" ref="K134">_xlfn.IFS(J134="expired","high",J134="not expired","low",J134="expiring soon","mid")</f>
        <v>high</v>
      </c>
      <c r="L134" s="19" t="str" cm="1">
        <f ca="1" t="array" ref="L134">_xlfn.IFS(K134="high","renewal",K134="low","no need",K134="mid","upcoming renewal")</f>
        <v>renewal</v>
      </c>
    </row>
    <row r="135" spans="1:12">
      <c r="A135" s="12">
        <v>10134</v>
      </c>
      <c r="B135" s="13" t="s">
        <v>157</v>
      </c>
      <c r="C135" s="13" t="s">
        <v>28</v>
      </c>
      <c r="D135" s="13" t="s">
        <v>15</v>
      </c>
      <c r="E135" s="13" t="s">
        <v>16</v>
      </c>
      <c r="F135" s="14">
        <v>45551</v>
      </c>
      <c r="G135" s="14">
        <v>46281</v>
      </c>
      <c r="H135" s="13" t="s">
        <v>19</v>
      </c>
      <c r="I135" s="13">
        <f ca="1" t="shared" si="2"/>
        <v>-12</v>
      </c>
      <c r="J135" s="13" t="str" cm="1">
        <f ca="1" t="array" ref="J135">_xlfn.IFS(I135&gt;30,"not expired",I135&lt;0,"expired",I135&lt;=30,"expiring soon")</f>
        <v>expired</v>
      </c>
      <c r="K135" s="13" t="str" cm="1">
        <f ca="1" t="array" ref="K135">_xlfn.IFS(J135="expired","high",J135="not expired","low",J135="expiring soon","mid")</f>
        <v>high</v>
      </c>
      <c r="L135" s="15" t="str" cm="1">
        <f ca="1" t="array" ref="L135">_xlfn.IFS(K135="high","renewal",K135="low","no need",K135="mid","upcoming renewal")</f>
        <v>renewal</v>
      </c>
    </row>
    <row r="136" spans="1:12">
      <c r="A136" s="16">
        <v>10135</v>
      </c>
      <c r="B136" s="17" t="s">
        <v>158</v>
      </c>
      <c r="C136" s="17" t="s">
        <v>14</v>
      </c>
      <c r="D136" s="17" t="s">
        <v>18</v>
      </c>
      <c r="E136" s="17" t="s">
        <v>30</v>
      </c>
      <c r="F136" s="18">
        <v>45603</v>
      </c>
      <c r="G136" s="18">
        <v>45783</v>
      </c>
      <c r="H136" s="17" t="s">
        <v>12</v>
      </c>
      <c r="I136" s="17">
        <f ca="1" t="shared" si="2"/>
        <v>-510</v>
      </c>
      <c r="J136" s="17" t="str" cm="1">
        <f ca="1" t="array" ref="J136">_xlfn.IFS(I136&gt;30,"not expired",I136&lt;0,"expired",I136&lt;=30,"expiring soon")</f>
        <v>expired</v>
      </c>
      <c r="K136" s="17" t="str" cm="1">
        <f ca="1" t="array" ref="K136">_xlfn.IFS(J136="expired","high",J136="not expired","low",J136="expiring soon","mid")</f>
        <v>high</v>
      </c>
      <c r="L136" s="19" t="str" cm="1">
        <f ca="1" t="array" ref="L136">_xlfn.IFS(K136="high","renewal",K136="low","no need",K136="mid","upcoming renewal")</f>
        <v>renewal</v>
      </c>
    </row>
    <row r="137" spans="1:12">
      <c r="A137" s="12">
        <v>10136</v>
      </c>
      <c r="B137" s="13" t="s">
        <v>159</v>
      </c>
      <c r="C137" s="13" t="s">
        <v>21</v>
      </c>
      <c r="D137" s="13" t="s">
        <v>15</v>
      </c>
      <c r="E137" s="13" t="s">
        <v>16</v>
      </c>
      <c r="F137" s="14">
        <v>45087</v>
      </c>
      <c r="G137" s="14">
        <v>45267</v>
      </c>
      <c r="H137" s="13" t="s">
        <v>12</v>
      </c>
      <c r="I137" s="13">
        <f ca="1" t="shared" si="2"/>
        <v>-1026</v>
      </c>
      <c r="J137" s="13" t="str" cm="1">
        <f ca="1" t="array" ref="J137">_xlfn.IFS(I137&gt;30,"not expired",I137&lt;0,"expired",I137&lt;=30,"expiring soon")</f>
        <v>expired</v>
      </c>
      <c r="K137" s="13" t="str" cm="1">
        <f ca="1" t="array" ref="K137">_xlfn.IFS(J137="expired","high",J137="not expired","low",J137="expiring soon","mid")</f>
        <v>high</v>
      </c>
      <c r="L137" s="15" t="str" cm="1">
        <f ca="1" t="array" ref="L137">_xlfn.IFS(K137="high","renewal",K137="low","no need",K137="mid","upcoming renewal")</f>
        <v>renewal</v>
      </c>
    </row>
    <row r="138" spans="1:12">
      <c r="A138" s="16">
        <v>10137</v>
      </c>
      <c r="B138" s="17" t="s">
        <v>160</v>
      </c>
      <c r="C138" s="17" t="s">
        <v>14</v>
      </c>
      <c r="D138" s="17" t="s">
        <v>15</v>
      </c>
      <c r="E138" s="17" t="s">
        <v>22</v>
      </c>
      <c r="F138" s="18">
        <v>45225</v>
      </c>
      <c r="G138" s="18">
        <v>45405</v>
      </c>
      <c r="H138" s="17" t="s">
        <v>12</v>
      </c>
      <c r="I138" s="17">
        <f ca="1" t="shared" si="2"/>
        <v>-888</v>
      </c>
      <c r="J138" s="17" t="str" cm="1">
        <f ca="1" t="array" ref="J138">_xlfn.IFS(I138&gt;30,"not expired",I138&lt;0,"expired",I138&lt;=30,"expiring soon")</f>
        <v>expired</v>
      </c>
      <c r="K138" s="17" t="str" cm="1">
        <f ca="1" t="array" ref="K138">_xlfn.IFS(J138="expired","high",J138="not expired","low",J138="expiring soon","mid")</f>
        <v>high</v>
      </c>
      <c r="L138" s="19" t="str" cm="1">
        <f ca="1" t="array" ref="L138">_xlfn.IFS(K138="high","renewal",K138="low","no need",K138="mid","upcoming renewal")</f>
        <v>renewal</v>
      </c>
    </row>
    <row r="139" spans="1:12">
      <c r="A139" s="12">
        <v>10138</v>
      </c>
      <c r="B139" s="13" t="s">
        <v>161</v>
      </c>
      <c r="C139" s="13" t="s">
        <v>14</v>
      </c>
      <c r="D139" s="13" t="s">
        <v>10</v>
      </c>
      <c r="E139" s="13" t="s">
        <v>22</v>
      </c>
      <c r="F139" s="14">
        <v>44999</v>
      </c>
      <c r="G139" s="14">
        <v>45729</v>
      </c>
      <c r="H139" s="13" t="s">
        <v>12</v>
      </c>
      <c r="I139" s="13">
        <f ca="1" t="shared" si="2"/>
        <v>-564</v>
      </c>
      <c r="J139" s="13" t="str" cm="1">
        <f ca="1" t="array" ref="J139">_xlfn.IFS(I139&gt;30,"not expired",I139&lt;0,"expired",I139&lt;=30,"expiring soon")</f>
        <v>expired</v>
      </c>
      <c r="K139" s="13" t="str" cm="1">
        <f ca="1" t="array" ref="K139">_xlfn.IFS(J139="expired","high",J139="not expired","low",J139="expiring soon","mid")</f>
        <v>high</v>
      </c>
      <c r="L139" s="15" t="str" cm="1">
        <f ca="1" t="array" ref="L139">_xlfn.IFS(K139="high","renewal",K139="low","no need",K139="mid","upcoming renewal")</f>
        <v>renewal</v>
      </c>
    </row>
    <row r="140" spans="1:12">
      <c r="A140" s="16">
        <v>10139</v>
      </c>
      <c r="B140" s="17" t="s">
        <v>162</v>
      </c>
      <c r="C140" s="17" t="s">
        <v>14</v>
      </c>
      <c r="D140" s="17" t="s">
        <v>15</v>
      </c>
      <c r="E140" s="17" t="s">
        <v>11</v>
      </c>
      <c r="F140" s="18">
        <v>45362</v>
      </c>
      <c r="G140" s="18">
        <v>45542</v>
      </c>
      <c r="H140" s="17" t="s">
        <v>12</v>
      </c>
      <c r="I140" s="17">
        <f ca="1" t="shared" si="2"/>
        <v>-751</v>
      </c>
      <c r="J140" s="17" t="str" cm="1">
        <f ca="1" t="array" ref="J140">_xlfn.IFS(I140&gt;30,"not expired",I140&lt;0,"expired",I140&lt;=30,"expiring soon")</f>
        <v>expired</v>
      </c>
      <c r="K140" s="17" t="str" cm="1">
        <f ca="1" t="array" ref="K140">_xlfn.IFS(J140="expired","high",J140="not expired","low",J140="expiring soon","mid")</f>
        <v>high</v>
      </c>
      <c r="L140" s="19" t="str" cm="1">
        <f ca="1" t="array" ref="L140">_xlfn.IFS(K140="high","renewal",K140="low","no need",K140="mid","upcoming renewal")</f>
        <v>renewal</v>
      </c>
    </row>
    <row r="141" spans="1:12">
      <c r="A141" s="12">
        <v>10140</v>
      </c>
      <c r="B141" s="13" t="s">
        <v>163</v>
      </c>
      <c r="C141" s="13" t="s">
        <v>14</v>
      </c>
      <c r="D141" s="13" t="s">
        <v>18</v>
      </c>
      <c r="E141" s="13" t="s">
        <v>30</v>
      </c>
      <c r="F141" s="14">
        <v>45072</v>
      </c>
      <c r="G141" s="14">
        <v>45252</v>
      </c>
      <c r="H141" s="13" t="s">
        <v>12</v>
      </c>
      <c r="I141" s="13">
        <f ca="1" t="shared" si="2"/>
        <v>-1041</v>
      </c>
      <c r="J141" s="13" t="str" cm="1">
        <f ca="1" t="array" ref="J141">_xlfn.IFS(I141&gt;30,"not expired",I141&lt;0,"expired",I141&lt;=30,"expiring soon")</f>
        <v>expired</v>
      </c>
      <c r="K141" s="13" t="str" cm="1">
        <f ca="1" t="array" ref="K141">_xlfn.IFS(J141="expired","high",J141="not expired","low",J141="expiring soon","mid")</f>
        <v>high</v>
      </c>
      <c r="L141" s="15" t="str" cm="1">
        <f ca="1" t="array" ref="L141">_xlfn.IFS(K141="high","renewal",K141="low","no need",K141="mid","upcoming renewal")</f>
        <v>renewal</v>
      </c>
    </row>
    <row r="142" spans="1:12">
      <c r="A142" s="16">
        <v>10141</v>
      </c>
      <c r="B142" s="17" t="s">
        <v>164</v>
      </c>
      <c r="C142" s="17" t="s">
        <v>25</v>
      </c>
      <c r="D142" s="17" t="s">
        <v>15</v>
      </c>
      <c r="E142" s="17" t="s">
        <v>35</v>
      </c>
      <c r="F142" s="18">
        <v>45222</v>
      </c>
      <c r="G142" s="18">
        <v>45587</v>
      </c>
      <c r="H142" s="17" t="s">
        <v>12</v>
      </c>
      <c r="I142" s="17">
        <f ca="1" t="shared" si="2"/>
        <v>-706</v>
      </c>
      <c r="J142" s="17" t="str" cm="1">
        <f ca="1" t="array" ref="J142">_xlfn.IFS(I142&gt;30,"not expired",I142&lt;0,"expired",I142&lt;=30,"expiring soon")</f>
        <v>expired</v>
      </c>
      <c r="K142" s="17" t="str" cm="1">
        <f ca="1" t="array" ref="K142">_xlfn.IFS(J142="expired","high",J142="not expired","low",J142="expiring soon","mid")</f>
        <v>high</v>
      </c>
      <c r="L142" s="19" t="str" cm="1">
        <f ca="1" t="array" ref="L142">_xlfn.IFS(K142="high","renewal",K142="low","no need",K142="mid","upcoming renewal")</f>
        <v>renewal</v>
      </c>
    </row>
    <row r="143" spans="1:12">
      <c r="A143" s="12">
        <v>10142</v>
      </c>
      <c r="B143" s="13" t="s">
        <v>165</v>
      </c>
      <c r="C143" s="13" t="s">
        <v>14</v>
      </c>
      <c r="D143" s="13" t="s">
        <v>10</v>
      </c>
      <c r="E143" s="13" t="s">
        <v>22</v>
      </c>
      <c r="F143" s="14">
        <v>45205</v>
      </c>
      <c r="G143" s="14">
        <v>45935</v>
      </c>
      <c r="H143" s="13" t="s">
        <v>12</v>
      </c>
      <c r="I143" s="13">
        <f ca="1" t="shared" si="2"/>
        <v>-358</v>
      </c>
      <c r="J143" s="13" t="str" cm="1">
        <f ca="1" t="array" ref="J143">_xlfn.IFS(I143&gt;30,"not expired",I143&lt;0,"expired",I143&lt;=30,"expiring soon")</f>
        <v>expired</v>
      </c>
      <c r="K143" s="13" t="str" cm="1">
        <f ca="1" t="array" ref="K143">_xlfn.IFS(J143="expired","high",J143="not expired","low",J143="expiring soon","mid")</f>
        <v>high</v>
      </c>
      <c r="L143" s="15" t="str" cm="1">
        <f ca="1" t="array" ref="L143">_xlfn.IFS(K143="high","renewal",K143="low","no need",K143="mid","upcoming renewal")</f>
        <v>renewal</v>
      </c>
    </row>
    <row r="144" spans="1:12">
      <c r="A144" s="16">
        <v>10143</v>
      </c>
      <c r="B144" s="17" t="s">
        <v>166</v>
      </c>
      <c r="C144" s="17" t="s">
        <v>55</v>
      </c>
      <c r="D144" s="17" t="s">
        <v>26</v>
      </c>
      <c r="E144" s="17" t="s">
        <v>35</v>
      </c>
      <c r="F144" s="18">
        <v>44967</v>
      </c>
      <c r="G144" s="18">
        <v>45332</v>
      </c>
      <c r="H144" s="17" t="s">
        <v>12</v>
      </c>
      <c r="I144" s="17">
        <f ca="1" t="shared" si="2"/>
        <v>-961</v>
      </c>
      <c r="J144" s="17" t="str" cm="1">
        <f ca="1" t="array" ref="J144">_xlfn.IFS(I144&gt;30,"not expired",I144&lt;0,"expired",I144&lt;=30,"expiring soon")</f>
        <v>expired</v>
      </c>
      <c r="K144" s="17" t="str" cm="1">
        <f ca="1" t="array" ref="K144">_xlfn.IFS(J144="expired","high",J144="not expired","low",J144="expiring soon","mid")</f>
        <v>high</v>
      </c>
      <c r="L144" s="19" t="str" cm="1">
        <f ca="1" t="array" ref="L144">_xlfn.IFS(K144="high","renewal",K144="low","no need",K144="mid","upcoming renewal")</f>
        <v>renewal</v>
      </c>
    </row>
    <row r="145" spans="1:12">
      <c r="A145" s="12">
        <v>10144</v>
      </c>
      <c r="B145" s="13" t="s">
        <v>167</v>
      </c>
      <c r="C145" s="13" t="s">
        <v>28</v>
      </c>
      <c r="D145" s="13" t="s">
        <v>10</v>
      </c>
      <c r="E145" s="13" t="s">
        <v>16</v>
      </c>
      <c r="F145" s="14">
        <v>45020</v>
      </c>
      <c r="G145" s="14">
        <v>45200</v>
      </c>
      <c r="H145" s="13" t="s">
        <v>12</v>
      </c>
      <c r="I145" s="13">
        <f ca="1" t="shared" si="2"/>
        <v>-1093</v>
      </c>
      <c r="J145" s="13" t="str" cm="1">
        <f ca="1" t="array" ref="J145">_xlfn.IFS(I145&gt;30,"not expired",I145&lt;0,"expired",I145&lt;=30,"expiring soon")</f>
        <v>expired</v>
      </c>
      <c r="K145" s="13" t="str" cm="1">
        <f ca="1" t="array" ref="K145">_xlfn.IFS(J145="expired","high",J145="not expired","low",J145="expiring soon","mid")</f>
        <v>high</v>
      </c>
      <c r="L145" s="15" t="str" cm="1">
        <f ca="1" t="array" ref="L145">_xlfn.IFS(K145="high","renewal",K145="low","no need",K145="mid","upcoming renewal")</f>
        <v>renewal</v>
      </c>
    </row>
    <row r="146" spans="1:12">
      <c r="A146" s="16">
        <v>10145</v>
      </c>
      <c r="B146" s="17" t="s">
        <v>168</v>
      </c>
      <c r="C146" s="17" t="s">
        <v>28</v>
      </c>
      <c r="D146" s="17" t="s">
        <v>26</v>
      </c>
      <c r="E146" s="17" t="s">
        <v>30</v>
      </c>
      <c r="F146" s="18">
        <v>45517</v>
      </c>
      <c r="G146" s="18">
        <v>45697</v>
      </c>
      <c r="H146" s="17" t="s">
        <v>12</v>
      </c>
      <c r="I146" s="17">
        <f ca="1" t="shared" si="2"/>
        <v>-596</v>
      </c>
      <c r="J146" s="17" t="str" cm="1">
        <f ca="1" t="array" ref="J146">_xlfn.IFS(I146&gt;30,"not expired",I146&lt;0,"expired",I146&lt;=30,"expiring soon")</f>
        <v>expired</v>
      </c>
      <c r="K146" s="17" t="str" cm="1">
        <f ca="1" t="array" ref="K146">_xlfn.IFS(J146="expired","high",J146="not expired","low",J146="expiring soon","mid")</f>
        <v>high</v>
      </c>
      <c r="L146" s="19" t="str" cm="1">
        <f ca="1" t="array" ref="L146">_xlfn.IFS(K146="high","renewal",K146="low","no need",K146="mid","upcoming renewal")</f>
        <v>renewal</v>
      </c>
    </row>
    <row r="147" spans="1:12">
      <c r="A147" s="12">
        <v>10146</v>
      </c>
      <c r="B147" s="13" t="s">
        <v>169</v>
      </c>
      <c r="C147" s="13" t="s">
        <v>55</v>
      </c>
      <c r="D147" s="13" t="s">
        <v>15</v>
      </c>
      <c r="E147" s="13" t="s">
        <v>22</v>
      </c>
      <c r="F147" s="14">
        <v>45211</v>
      </c>
      <c r="G147" s="14">
        <v>45391</v>
      </c>
      <c r="H147" s="13" t="s">
        <v>12</v>
      </c>
      <c r="I147" s="13">
        <f ca="1" t="shared" si="2"/>
        <v>-902</v>
      </c>
      <c r="J147" s="13" t="str" cm="1">
        <f ca="1" t="array" ref="J147">_xlfn.IFS(I147&gt;30,"not expired",I147&lt;0,"expired",I147&lt;=30,"expiring soon")</f>
        <v>expired</v>
      </c>
      <c r="K147" s="13" t="str" cm="1">
        <f ca="1" t="array" ref="K147">_xlfn.IFS(J147="expired","high",J147="not expired","low",J147="expiring soon","mid")</f>
        <v>high</v>
      </c>
      <c r="L147" s="15" t="str" cm="1">
        <f ca="1" t="array" ref="L147">_xlfn.IFS(K147="high","renewal",K147="low","no need",K147="mid","upcoming renewal")</f>
        <v>renewal</v>
      </c>
    </row>
    <row r="148" spans="1:12">
      <c r="A148" s="16">
        <v>10147</v>
      </c>
      <c r="B148" s="17" t="s">
        <v>170</v>
      </c>
      <c r="C148" s="17" t="s">
        <v>14</v>
      </c>
      <c r="D148" s="17" t="s">
        <v>38</v>
      </c>
      <c r="E148" s="17" t="s">
        <v>16</v>
      </c>
      <c r="F148" s="18">
        <v>45408</v>
      </c>
      <c r="G148" s="18">
        <v>45773</v>
      </c>
      <c r="H148" s="17" t="s">
        <v>12</v>
      </c>
      <c r="I148" s="17">
        <f ca="1" t="shared" si="2"/>
        <v>-520</v>
      </c>
      <c r="J148" s="17" t="str" cm="1">
        <f ca="1" t="array" ref="J148">_xlfn.IFS(I148&gt;30,"not expired",I148&lt;0,"expired",I148&lt;=30,"expiring soon")</f>
        <v>expired</v>
      </c>
      <c r="K148" s="17" t="str" cm="1">
        <f ca="1" t="array" ref="K148">_xlfn.IFS(J148="expired","high",J148="not expired","low",J148="expiring soon","mid")</f>
        <v>high</v>
      </c>
      <c r="L148" s="19" t="str" cm="1">
        <f ca="1" t="array" ref="L148">_xlfn.IFS(K148="high","renewal",K148="low","no need",K148="mid","upcoming renewal")</f>
        <v>renewal</v>
      </c>
    </row>
    <row r="149" spans="1:12">
      <c r="A149" s="12">
        <v>10148</v>
      </c>
      <c r="B149" s="13" t="s">
        <v>171</v>
      </c>
      <c r="C149" s="13" t="s">
        <v>25</v>
      </c>
      <c r="D149" s="13" t="s">
        <v>26</v>
      </c>
      <c r="E149" s="13" t="s">
        <v>11</v>
      </c>
      <c r="F149" s="14">
        <v>45264</v>
      </c>
      <c r="G149" s="14">
        <v>45629</v>
      </c>
      <c r="H149" s="13" t="s">
        <v>12</v>
      </c>
      <c r="I149" s="13">
        <f ca="1" t="shared" si="2"/>
        <v>-664</v>
      </c>
      <c r="J149" s="13" t="str" cm="1">
        <f ca="1" t="array" ref="J149">_xlfn.IFS(I149&gt;30,"not expired",I149&lt;0,"expired",I149&lt;=30,"expiring soon")</f>
        <v>expired</v>
      </c>
      <c r="K149" s="13" t="str" cm="1">
        <f ca="1" t="array" ref="K149">_xlfn.IFS(J149="expired","high",J149="not expired","low",J149="expiring soon","mid")</f>
        <v>high</v>
      </c>
      <c r="L149" s="15" t="str" cm="1">
        <f ca="1" t="array" ref="L149">_xlfn.IFS(K149="high","renewal",K149="low","no need",K149="mid","upcoming renewal")</f>
        <v>renewal</v>
      </c>
    </row>
    <row r="150" spans="1:12">
      <c r="A150" s="16">
        <v>10149</v>
      </c>
      <c r="B150" s="17" t="s">
        <v>172</v>
      </c>
      <c r="C150" s="17" t="s">
        <v>25</v>
      </c>
      <c r="D150" s="17" t="s">
        <v>38</v>
      </c>
      <c r="E150" s="17" t="s">
        <v>35</v>
      </c>
      <c r="F150" s="18">
        <v>44964</v>
      </c>
      <c r="G150" s="18">
        <v>45329</v>
      </c>
      <c r="H150" s="17" t="s">
        <v>12</v>
      </c>
      <c r="I150" s="17">
        <f ca="1" t="shared" si="2"/>
        <v>-964</v>
      </c>
      <c r="J150" s="17" t="str" cm="1">
        <f ca="1" t="array" ref="J150">_xlfn.IFS(I150&gt;30,"not expired",I150&lt;0,"expired",I150&lt;=30,"expiring soon")</f>
        <v>expired</v>
      </c>
      <c r="K150" s="17" t="str" cm="1">
        <f ca="1" t="array" ref="K150">_xlfn.IFS(J150="expired","high",J150="not expired","low",J150="expiring soon","mid")</f>
        <v>high</v>
      </c>
      <c r="L150" s="19" t="str" cm="1">
        <f ca="1" t="array" ref="L150">_xlfn.IFS(K150="high","renewal",K150="low","no need",K150="mid","upcoming renewal")</f>
        <v>renewal</v>
      </c>
    </row>
    <row r="151" spans="1:12">
      <c r="A151" s="12">
        <v>10150</v>
      </c>
      <c r="B151" s="13" t="s">
        <v>173</v>
      </c>
      <c r="C151" s="13" t="s">
        <v>25</v>
      </c>
      <c r="D151" s="13" t="s">
        <v>10</v>
      </c>
      <c r="E151" s="13" t="s">
        <v>16</v>
      </c>
      <c r="F151" s="14">
        <v>45340</v>
      </c>
      <c r="G151" s="14">
        <v>46070</v>
      </c>
      <c r="H151" s="13" t="s">
        <v>19</v>
      </c>
      <c r="I151" s="13">
        <f ca="1" t="shared" si="2"/>
        <v>-223</v>
      </c>
      <c r="J151" s="13" t="str" cm="1">
        <f ca="1" t="array" ref="J151">_xlfn.IFS(I151&gt;30,"not expired",I151&lt;0,"expired",I151&lt;=30,"expiring soon")</f>
        <v>expired</v>
      </c>
      <c r="K151" s="13" t="str" cm="1">
        <f ca="1" t="array" ref="K151">_xlfn.IFS(J151="expired","high",J151="not expired","low",J151="expiring soon","mid")</f>
        <v>high</v>
      </c>
      <c r="L151" s="15" t="str" cm="1">
        <f ca="1" t="array" ref="L151">_xlfn.IFS(K151="high","renewal",K151="low","no need",K151="mid","upcoming renewal")</f>
        <v>renewal</v>
      </c>
    </row>
    <row r="152" spans="1:12">
      <c r="A152" s="16">
        <v>10151</v>
      </c>
      <c r="B152" s="17" t="s">
        <v>174</v>
      </c>
      <c r="C152" s="17" t="s">
        <v>14</v>
      </c>
      <c r="D152" s="17" t="s">
        <v>15</v>
      </c>
      <c r="E152" s="17" t="s">
        <v>22</v>
      </c>
      <c r="F152" s="18">
        <v>45350</v>
      </c>
      <c r="G152" s="18">
        <v>45530</v>
      </c>
      <c r="H152" s="17" t="s">
        <v>12</v>
      </c>
      <c r="I152" s="17">
        <f ca="1" t="shared" si="2"/>
        <v>-763</v>
      </c>
      <c r="J152" s="17" t="str" cm="1">
        <f ca="1" t="array" ref="J152">_xlfn.IFS(I152&gt;30,"not expired",I152&lt;0,"expired",I152&lt;=30,"expiring soon")</f>
        <v>expired</v>
      </c>
      <c r="K152" s="17" t="str" cm="1">
        <f ca="1" t="array" ref="K152">_xlfn.IFS(J152="expired","high",J152="not expired","low",J152="expiring soon","mid")</f>
        <v>high</v>
      </c>
      <c r="L152" s="19" t="str" cm="1">
        <f ca="1" t="array" ref="L152">_xlfn.IFS(K152="high","renewal",K152="low","no need",K152="mid","upcoming renewal")</f>
        <v>renewal</v>
      </c>
    </row>
    <row r="153" spans="1:12">
      <c r="A153" s="12">
        <v>10152</v>
      </c>
      <c r="B153" s="13" t="s">
        <v>175</v>
      </c>
      <c r="C153" s="13" t="s">
        <v>25</v>
      </c>
      <c r="D153" s="13" t="s">
        <v>15</v>
      </c>
      <c r="E153" s="13" t="s">
        <v>22</v>
      </c>
      <c r="F153" s="14">
        <v>45567</v>
      </c>
      <c r="G153" s="14">
        <v>45932</v>
      </c>
      <c r="H153" s="13" t="s">
        <v>12</v>
      </c>
      <c r="I153" s="13">
        <f ca="1" t="shared" si="2"/>
        <v>-361</v>
      </c>
      <c r="J153" s="13" t="str" cm="1">
        <f ca="1" t="array" ref="J153">_xlfn.IFS(I153&gt;30,"not expired",I153&lt;0,"expired",I153&lt;=30,"expiring soon")</f>
        <v>expired</v>
      </c>
      <c r="K153" s="13" t="str" cm="1">
        <f ca="1" t="array" ref="K153">_xlfn.IFS(J153="expired","high",J153="not expired","low",J153="expiring soon","mid")</f>
        <v>high</v>
      </c>
      <c r="L153" s="15" t="str" cm="1">
        <f ca="1" t="array" ref="L153">_xlfn.IFS(K153="high","renewal",K153="low","no need",K153="mid","upcoming renewal")</f>
        <v>renewal</v>
      </c>
    </row>
    <row r="154" spans="1:12">
      <c r="A154" s="16">
        <v>10153</v>
      </c>
      <c r="B154" s="17" t="s">
        <v>176</v>
      </c>
      <c r="C154" s="17" t="s">
        <v>21</v>
      </c>
      <c r="D154" s="17" t="s">
        <v>10</v>
      </c>
      <c r="E154" s="17" t="s">
        <v>35</v>
      </c>
      <c r="F154" s="18">
        <v>45061</v>
      </c>
      <c r="G154" s="18">
        <v>45426</v>
      </c>
      <c r="H154" s="17" t="s">
        <v>12</v>
      </c>
      <c r="I154" s="17">
        <f ca="1" t="shared" si="2"/>
        <v>-867</v>
      </c>
      <c r="J154" s="17" t="str" cm="1">
        <f ca="1" t="array" ref="J154">_xlfn.IFS(I154&gt;30,"not expired",I154&lt;0,"expired",I154&lt;=30,"expiring soon")</f>
        <v>expired</v>
      </c>
      <c r="K154" s="17" t="str" cm="1">
        <f ca="1" t="array" ref="K154">_xlfn.IFS(J154="expired","high",J154="not expired","low",J154="expiring soon","mid")</f>
        <v>high</v>
      </c>
      <c r="L154" s="19" t="str" cm="1">
        <f ca="1" t="array" ref="L154">_xlfn.IFS(K154="high","renewal",K154="low","no need",K154="mid","upcoming renewal")</f>
        <v>renewal</v>
      </c>
    </row>
    <row r="155" spans="1:12">
      <c r="A155" s="12">
        <v>10154</v>
      </c>
      <c r="B155" s="13" t="s">
        <v>177</v>
      </c>
      <c r="C155" s="13" t="s">
        <v>9</v>
      </c>
      <c r="D155" s="13" t="s">
        <v>26</v>
      </c>
      <c r="E155" s="13" t="s">
        <v>35</v>
      </c>
      <c r="F155" s="14">
        <v>45172</v>
      </c>
      <c r="G155" s="14">
        <v>45902</v>
      </c>
      <c r="H155" s="13" t="s">
        <v>12</v>
      </c>
      <c r="I155" s="13">
        <f ca="1" t="shared" si="2"/>
        <v>-391</v>
      </c>
      <c r="J155" s="13" t="str" cm="1">
        <f ca="1" t="array" ref="J155">_xlfn.IFS(I155&gt;30,"not expired",I155&lt;0,"expired",I155&lt;=30,"expiring soon")</f>
        <v>expired</v>
      </c>
      <c r="K155" s="13" t="str" cm="1">
        <f ca="1" t="array" ref="K155">_xlfn.IFS(J155="expired","high",J155="not expired","low",J155="expiring soon","mid")</f>
        <v>high</v>
      </c>
      <c r="L155" s="15" t="str" cm="1">
        <f ca="1" t="array" ref="L155">_xlfn.IFS(K155="high","renewal",K155="low","no need",K155="mid","upcoming renewal")</f>
        <v>renewal</v>
      </c>
    </row>
    <row r="156" spans="1:12">
      <c r="A156" s="16">
        <v>10155</v>
      </c>
      <c r="B156" s="17" t="s">
        <v>178</v>
      </c>
      <c r="C156" s="17" t="s">
        <v>28</v>
      </c>
      <c r="D156" s="17" t="s">
        <v>26</v>
      </c>
      <c r="E156" s="17" t="s">
        <v>35</v>
      </c>
      <c r="F156" s="18">
        <v>45344</v>
      </c>
      <c r="G156" s="18">
        <v>45524</v>
      </c>
      <c r="H156" s="17" t="s">
        <v>12</v>
      </c>
      <c r="I156" s="17">
        <f ca="1" t="shared" si="2"/>
        <v>-769</v>
      </c>
      <c r="J156" s="17" t="str" cm="1">
        <f ca="1" t="array" ref="J156">_xlfn.IFS(I156&gt;30,"not expired",I156&lt;0,"expired",I156&lt;=30,"expiring soon")</f>
        <v>expired</v>
      </c>
      <c r="K156" s="17" t="str" cm="1">
        <f ca="1" t="array" ref="K156">_xlfn.IFS(J156="expired","high",J156="not expired","low",J156="expiring soon","mid")</f>
        <v>high</v>
      </c>
      <c r="L156" s="19" t="str" cm="1">
        <f ca="1" t="array" ref="L156">_xlfn.IFS(K156="high","renewal",K156="low","no need",K156="mid","upcoming renewal")</f>
        <v>renewal</v>
      </c>
    </row>
    <row r="157" spans="1:12">
      <c r="A157" s="12">
        <v>10156</v>
      </c>
      <c r="B157" s="13" t="s">
        <v>179</v>
      </c>
      <c r="C157" s="13" t="s">
        <v>55</v>
      </c>
      <c r="D157" s="13" t="s">
        <v>26</v>
      </c>
      <c r="E157" s="13" t="s">
        <v>11</v>
      </c>
      <c r="F157" s="14">
        <v>45437</v>
      </c>
      <c r="G157" s="14">
        <v>46167</v>
      </c>
      <c r="H157" s="13" t="s">
        <v>19</v>
      </c>
      <c r="I157" s="13">
        <f ca="1" t="shared" si="2"/>
        <v>-126</v>
      </c>
      <c r="J157" s="13" t="str" cm="1">
        <f ca="1" t="array" ref="J157">_xlfn.IFS(I157&gt;30,"not expired",I157&lt;0,"expired",I157&lt;=30,"expiring soon")</f>
        <v>expired</v>
      </c>
      <c r="K157" s="13" t="str" cm="1">
        <f ca="1" t="array" ref="K157">_xlfn.IFS(J157="expired","high",J157="not expired","low",J157="expiring soon","mid")</f>
        <v>high</v>
      </c>
      <c r="L157" s="15" t="str" cm="1">
        <f ca="1" t="array" ref="L157">_xlfn.IFS(K157="high","renewal",K157="low","no need",K157="mid","upcoming renewal")</f>
        <v>renewal</v>
      </c>
    </row>
    <row r="158" spans="1:12">
      <c r="A158" s="16">
        <v>10157</v>
      </c>
      <c r="B158" s="17" t="s">
        <v>180</v>
      </c>
      <c r="C158" s="17" t="s">
        <v>14</v>
      </c>
      <c r="D158" s="17" t="s">
        <v>10</v>
      </c>
      <c r="E158" s="17" t="s">
        <v>22</v>
      </c>
      <c r="F158" s="18">
        <v>45421</v>
      </c>
      <c r="G158" s="18">
        <v>45786</v>
      </c>
      <c r="H158" s="17" t="s">
        <v>12</v>
      </c>
      <c r="I158" s="17">
        <f ca="1" t="shared" si="2"/>
        <v>-507</v>
      </c>
      <c r="J158" s="17" t="str" cm="1">
        <f ca="1" t="array" ref="J158">_xlfn.IFS(I158&gt;30,"not expired",I158&lt;0,"expired",I158&lt;=30,"expiring soon")</f>
        <v>expired</v>
      </c>
      <c r="K158" s="17" t="str" cm="1">
        <f ca="1" t="array" ref="K158">_xlfn.IFS(J158="expired","high",J158="not expired","low",J158="expiring soon","mid")</f>
        <v>high</v>
      </c>
      <c r="L158" s="19" t="str" cm="1">
        <f ca="1" t="array" ref="L158">_xlfn.IFS(K158="high","renewal",K158="low","no need",K158="mid","upcoming renewal")</f>
        <v>renewal</v>
      </c>
    </row>
    <row r="159" spans="1:12">
      <c r="A159" s="12">
        <v>10158</v>
      </c>
      <c r="B159" s="13" t="s">
        <v>181</v>
      </c>
      <c r="C159" s="13" t="s">
        <v>28</v>
      </c>
      <c r="D159" s="13" t="s">
        <v>18</v>
      </c>
      <c r="E159" s="13" t="s">
        <v>22</v>
      </c>
      <c r="F159" s="14">
        <v>45122</v>
      </c>
      <c r="G159" s="14">
        <v>45852</v>
      </c>
      <c r="H159" s="13" t="s">
        <v>12</v>
      </c>
      <c r="I159" s="13">
        <f ca="1" t="shared" si="2"/>
        <v>-441</v>
      </c>
      <c r="J159" s="13" t="str" cm="1">
        <f ca="1" t="array" ref="J159">_xlfn.IFS(I159&gt;30,"not expired",I159&lt;0,"expired",I159&lt;=30,"expiring soon")</f>
        <v>expired</v>
      </c>
      <c r="K159" s="13" t="str" cm="1">
        <f ca="1" t="array" ref="K159">_xlfn.IFS(J159="expired","high",J159="not expired","low",J159="expiring soon","mid")</f>
        <v>high</v>
      </c>
      <c r="L159" s="15" t="str" cm="1">
        <f ca="1" t="array" ref="L159">_xlfn.IFS(K159="high","renewal",K159="low","no need",K159="mid","upcoming renewal")</f>
        <v>renewal</v>
      </c>
    </row>
    <row r="160" spans="1:12">
      <c r="A160" s="16">
        <v>10159</v>
      </c>
      <c r="B160" s="17" t="s">
        <v>182</v>
      </c>
      <c r="C160" s="17" t="s">
        <v>9</v>
      </c>
      <c r="D160" s="17" t="s">
        <v>10</v>
      </c>
      <c r="E160" s="17" t="s">
        <v>22</v>
      </c>
      <c r="F160" s="18">
        <v>45275</v>
      </c>
      <c r="G160" s="18">
        <v>46005</v>
      </c>
      <c r="H160" s="17" t="s">
        <v>12</v>
      </c>
      <c r="I160" s="17">
        <f ca="1" t="shared" si="2"/>
        <v>-288</v>
      </c>
      <c r="J160" s="17" t="str" cm="1">
        <f ca="1" t="array" ref="J160">_xlfn.IFS(I160&gt;30,"not expired",I160&lt;0,"expired",I160&lt;=30,"expiring soon")</f>
        <v>expired</v>
      </c>
      <c r="K160" s="17" t="str" cm="1">
        <f ca="1" t="array" ref="K160">_xlfn.IFS(J160="expired","high",J160="not expired","low",J160="expiring soon","mid")</f>
        <v>high</v>
      </c>
      <c r="L160" s="19" t="str" cm="1">
        <f ca="1" t="array" ref="L160">_xlfn.IFS(K160="high","renewal",K160="low","no need",K160="mid","upcoming renewal")</f>
        <v>renewal</v>
      </c>
    </row>
    <row r="161" spans="1:12">
      <c r="A161" s="12">
        <v>10160</v>
      </c>
      <c r="B161" s="13" t="s">
        <v>183</v>
      </c>
      <c r="C161" s="13" t="s">
        <v>25</v>
      </c>
      <c r="D161" s="13" t="s">
        <v>10</v>
      </c>
      <c r="E161" s="13" t="s">
        <v>35</v>
      </c>
      <c r="F161" s="14">
        <v>45520</v>
      </c>
      <c r="G161" s="14">
        <v>46250</v>
      </c>
      <c r="H161" s="13" t="s">
        <v>19</v>
      </c>
      <c r="I161" s="13">
        <f ca="1" t="shared" si="2"/>
        <v>-43</v>
      </c>
      <c r="J161" s="13" t="str" cm="1">
        <f ca="1" t="array" ref="J161">_xlfn.IFS(I161&gt;30,"not expired",I161&lt;0,"expired",I161&lt;=30,"expiring soon")</f>
        <v>expired</v>
      </c>
      <c r="K161" s="13" t="str" cm="1">
        <f ca="1" t="array" ref="K161">_xlfn.IFS(J161="expired","high",J161="not expired","low",J161="expiring soon","mid")</f>
        <v>high</v>
      </c>
      <c r="L161" s="15" t="str" cm="1">
        <f ca="1" t="array" ref="L161">_xlfn.IFS(K161="high","renewal",K161="low","no need",K161="mid","upcoming renewal")</f>
        <v>renewal</v>
      </c>
    </row>
    <row r="162" spans="1:12">
      <c r="A162" s="16">
        <v>10161</v>
      </c>
      <c r="B162" s="17" t="s">
        <v>184</v>
      </c>
      <c r="C162" s="17" t="s">
        <v>55</v>
      </c>
      <c r="D162" s="17" t="s">
        <v>15</v>
      </c>
      <c r="E162" s="17" t="s">
        <v>22</v>
      </c>
      <c r="F162" s="18">
        <v>45280</v>
      </c>
      <c r="G162" s="18">
        <v>45645</v>
      </c>
      <c r="H162" s="17" t="s">
        <v>12</v>
      </c>
      <c r="I162" s="17">
        <f ca="1" t="shared" si="2"/>
        <v>-648</v>
      </c>
      <c r="J162" s="17" t="str" cm="1">
        <f ca="1" t="array" ref="J162">_xlfn.IFS(I162&gt;30,"not expired",I162&lt;0,"expired",I162&lt;=30,"expiring soon")</f>
        <v>expired</v>
      </c>
      <c r="K162" s="17" t="str" cm="1">
        <f ca="1" t="array" ref="K162">_xlfn.IFS(J162="expired","high",J162="not expired","low",J162="expiring soon","mid")</f>
        <v>high</v>
      </c>
      <c r="L162" s="19" t="str" cm="1">
        <f ca="1" t="array" ref="L162">_xlfn.IFS(K162="high","renewal",K162="low","no need",K162="mid","upcoming renewal")</f>
        <v>renewal</v>
      </c>
    </row>
    <row r="163" spans="1:12">
      <c r="A163" s="12">
        <v>10162</v>
      </c>
      <c r="B163" s="13" t="s">
        <v>185</v>
      </c>
      <c r="C163" s="13" t="s">
        <v>55</v>
      </c>
      <c r="D163" s="13" t="s">
        <v>38</v>
      </c>
      <c r="E163" s="13" t="s">
        <v>30</v>
      </c>
      <c r="F163" s="14">
        <v>45120</v>
      </c>
      <c r="G163" s="14">
        <v>45850</v>
      </c>
      <c r="H163" s="13" t="s">
        <v>12</v>
      </c>
      <c r="I163" s="13">
        <f ca="1" t="shared" si="2"/>
        <v>-443</v>
      </c>
      <c r="J163" s="13" t="str" cm="1">
        <f ca="1" t="array" ref="J163">_xlfn.IFS(I163&gt;30,"not expired",I163&lt;0,"expired",I163&lt;=30,"expiring soon")</f>
        <v>expired</v>
      </c>
      <c r="K163" s="13" t="str" cm="1">
        <f ca="1" t="array" ref="K163">_xlfn.IFS(J163="expired","high",J163="not expired","low",J163="expiring soon","mid")</f>
        <v>high</v>
      </c>
      <c r="L163" s="15" t="str" cm="1">
        <f ca="1" t="array" ref="L163">_xlfn.IFS(K163="high","renewal",K163="low","no need",K163="mid","upcoming renewal")</f>
        <v>renewal</v>
      </c>
    </row>
    <row r="164" spans="1:12">
      <c r="A164" s="16">
        <v>10163</v>
      </c>
      <c r="B164" s="17" t="s">
        <v>186</v>
      </c>
      <c r="C164" s="17" t="s">
        <v>55</v>
      </c>
      <c r="D164" s="17" t="s">
        <v>18</v>
      </c>
      <c r="E164" s="17" t="s">
        <v>22</v>
      </c>
      <c r="F164" s="18">
        <v>44971</v>
      </c>
      <c r="G164" s="18">
        <v>45336</v>
      </c>
      <c r="H164" s="17" t="s">
        <v>12</v>
      </c>
      <c r="I164" s="17">
        <f ca="1" t="shared" si="2"/>
        <v>-957</v>
      </c>
      <c r="J164" s="17" t="str" cm="1">
        <f ca="1" t="array" ref="J164">_xlfn.IFS(I164&gt;30,"not expired",I164&lt;0,"expired",I164&lt;=30,"expiring soon")</f>
        <v>expired</v>
      </c>
      <c r="K164" s="17" t="str" cm="1">
        <f ca="1" t="array" ref="K164">_xlfn.IFS(J164="expired","high",J164="not expired","low",J164="expiring soon","mid")</f>
        <v>high</v>
      </c>
      <c r="L164" s="19" t="str" cm="1">
        <f ca="1" t="array" ref="L164">_xlfn.IFS(K164="high","renewal",K164="low","no need",K164="mid","upcoming renewal")</f>
        <v>renewal</v>
      </c>
    </row>
    <row r="165" spans="1:12">
      <c r="A165" s="12">
        <v>10164</v>
      </c>
      <c r="B165" s="13" t="s">
        <v>187</v>
      </c>
      <c r="C165" s="13" t="s">
        <v>14</v>
      </c>
      <c r="D165" s="13" t="s">
        <v>38</v>
      </c>
      <c r="E165" s="13" t="s">
        <v>22</v>
      </c>
      <c r="F165" s="14">
        <v>45606</v>
      </c>
      <c r="G165" s="14">
        <v>46336</v>
      </c>
      <c r="H165" s="13" t="s">
        <v>19</v>
      </c>
      <c r="I165" s="13">
        <f ca="1" t="shared" si="2"/>
        <v>43</v>
      </c>
      <c r="J165" s="13" t="str" cm="1">
        <f ca="1" t="array" ref="J165">_xlfn.IFS(I165&gt;30,"not expired",I165&lt;0,"expired",I165&lt;=30,"expiring soon")</f>
        <v>not expired</v>
      </c>
      <c r="K165" s="13" t="str" cm="1">
        <f ca="1" t="array" ref="K165">_xlfn.IFS(J165="expired","high",J165="not expired","low",J165="expiring soon","mid")</f>
        <v>low</v>
      </c>
      <c r="L165" s="15" t="str" cm="1">
        <f ca="1" t="array" ref="L165">_xlfn.IFS(K165="high","renewal",K165="low","no need",K165="mid","upcoming renewal")</f>
        <v>no need</v>
      </c>
    </row>
    <row r="166" spans="1:12">
      <c r="A166" s="16">
        <v>10165</v>
      </c>
      <c r="B166" s="17" t="s">
        <v>188</v>
      </c>
      <c r="C166" s="17" t="s">
        <v>9</v>
      </c>
      <c r="D166" s="17" t="s">
        <v>18</v>
      </c>
      <c r="E166" s="17" t="s">
        <v>35</v>
      </c>
      <c r="F166" s="18">
        <v>45531</v>
      </c>
      <c r="G166" s="18">
        <v>45896</v>
      </c>
      <c r="H166" s="17" t="s">
        <v>12</v>
      </c>
      <c r="I166" s="17">
        <f ca="1" t="shared" si="2"/>
        <v>-397</v>
      </c>
      <c r="J166" s="17" t="str" cm="1">
        <f ca="1" t="array" ref="J166">_xlfn.IFS(I166&gt;30,"not expired",I166&lt;0,"expired",I166&lt;=30,"expiring soon")</f>
        <v>expired</v>
      </c>
      <c r="K166" s="17" t="str" cm="1">
        <f ca="1" t="array" ref="K166">_xlfn.IFS(J166="expired","high",J166="not expired","low",J166="expiring soon","mid")</f>
        <v>high</v>
      </c>
      <c r="L166" s="19" t="str" cm="1">
        <f ca="1" t="array" ref="L166">_xlfn.IFS(K166="high","renewal",K166="low","no need",K166="mid","upcoming renewal")</f>
        <v>renewal</v>
      </c>
    </row>
    <row r="167" spans="1:12">
      <c r="A167" s="12">
        <v>10166</v>
      </c>
      <c r="B167" s="13" t="s">
        <v>189</v>
      </c>
      <c r="C167" s="13" t="s">
        <v>55</v>
      </c>
      <c r="D167" s="13" t="s">
        <v>26</v>
      </c>
      <c r="E167" s="13" t="s">
        <v>35</v>
      </c>
      <c r="F167" s="14">
        <v>45394</v>
      </c>
      <c r="G167" s="14">
        <v>45574</v>
      </c>
      <c r="H167" s="13" t="s">
        <v>12</v>
      </c>
      <c r="I167" s="13">
        <f ca="1" t="shared" si="2"/>
        <v>-719</v>
      </c>
      <c r="J167" s="13" t="str" cm="1">
        <f ca="1" t="array" ref="J167">_xlfn.IFS(I167&gt;30,"not expired",I167&lt;0,"expired",I167&lt;=30,"expiring soon")</f>
        <v>expired</v>
      </c>
      <c r="K167" s="13" t="str" cm="1">
        <f ca="1" t="array" ref="K167">_xlfn.IFS(J167="expired","high",J167="not expired","low",J167="expiring soon","mid")</f>
        <v>high</v>
      </c>
      <c r="L167" s="15" t="str" cm="1">
        <f ca="1" t="array" ref="L167">_xlfn.IFS(K167="high","renewal",K167="low","no need",K167="mid","upcoming renewal")</f>
        <v>renewal</v>
      </c>
    </row>
    <row r="168" spans="1:12">
      <c r="A168" s="16">
        <v>10167</v>
      </c>
      <c r="B168" s="17" t="s">
        <v>190</v>
      </c>
      <c r="C168" s="17" t="s">
        <v>55</v>
      </c>
      <c r="D168" s="17" t="s">
        <v>18</v>
      </c>
      <c r="E168" s="17" t="s">
        <v>16</v>
      </c>
      <c r="F168" s="18">
        <v>45407</v>
      </c>
      <c r="G168" s="18">
        <v>45772</v>
      </c>
      <c r="H168" s="17" t="s">
        <v>12</v>
      </c>
      <c r="I168" s="17">
        <f ca="1" t="shared" si="2"/>
        <v>-521</v>
      </c>
      <c r="J168" s="17" t="str" cm="1">
        <f ca="1" t="array" ref="J168">_xlfn.IFS(I168&gt;30,"not expired",I168&lt;0,"expired",I168&lt;=30,"expiring soon")</f>
        <v>expired</v>
      </c>
      <c r="K168" s="17" t="str" cm="1">
        <f ca="1" t="array" ref="K168">_xlfn.IFS(J168="expired","high",J168="not expired","low",J168="expiring soon","mid")</f>
        <v>high</v>
      </c>
      <c r="L168" s="19" t="str" cm="1">
        <f ca="1" t="array" ref="L168">_xlfn.IFS(K168="high","renewal",K168="low","no need",K168="mid","upcoming renewal")</f>
        <v>renewal</v>
      </c>
    </row>
    <row r="169" spans="1:12">
      <c r="A169" s="12">
        <v>10168</v>
      </c>
      <c r="B169" s="13" t="s">
        <v>191</v>
      </c>
      <c r="C169" s="13" t="s">
        <v>14</v>
      </c>
      <c r="D169" s="13" t="s">
        <v>38</v>
      </c>
      <c r="E169" s="13" t="s">
        <v>16</v>
      </c>
      <c r="F169" s="14">
        <v>45263</v>
      </c>
      <c r="G169" s="14">
        <v>45993</v>
      </c>
      <c r="H169" s="13" t="s">
        <v>12</v>
      </c>
      <c r="I169" s="13">
        <f ca="1" t="shared" si="2"/>
        <v>-300</v>
      </c>
      <c r="J169" s="13" t="str" cm="1">
        <f ca="1" t="array" ref="J169">_xlfn.IFS(I169&gt;30,"not expired",I169&lt;0,"expired",I169&lt;=30,"expiring soon")</f>
        <v>expired</v>
      </c>
      <c r="K169" s="13" t="str" cm="1">
        <f ca="1" t="array" ref="K169">_xlfn.IFS(J169="expired","high",J169="not expired","low",J169="expiring soon","mid")</f>
        <v>high</v>
      </c>
      <c r="L169" s="15" t="str" cm="1">
        <f ca="1" t="array" ref="L169">_xlfn.IFS(K169="high","renewal",K169="low","no need",K169="mid","upcoming renewal")</f>
        <v>renewal</v>
      </c>
    </row>
    <row r="170" spans="1:12">
      <c r="A170" s="16">
        <v>10169</v>
      </c>
      <c r="B170" s="17" t="s">
        <v>192</v>
      </c>
      <c r="C170" s="17" t="s">
        <v>55</v>
      </c>
      <c r="D170" s="17" t="s">
        <v>10</v>
      </c>
      <c r="E170" s="17" t="s">
        <v>22</v>
      </c>
      <c r="F170" s="18">
        <v>45481</v>
      </c>
      <c r="G170" s="18">
        <v>45661</v>
      </c>
      <c r="H170" s="17" t="s">
        <v>12</v>
      </c>
      <c r="I170" s="17">
        <f ca="1" t="shared" si="2"/>
        <v>-632</v>
      </c>
      <c r="J170" s="17" t="str" cm="1">
        <f ca="1" t="array" ref="J170">_xlfn.IFS(I170&gt;30,"not expired",I170&lt;0,"expired",I170&lt;=30,"expiring soon")</f>
        <v>expired</v>
      </c>
      <c r="K170" s="17" t="str" cm="1">
        <f ca="1" t="array" ref="K170">_xlfn.IFS(J170="expired","high",J170="not expired","low",J170="expiring soon","mid")</f>
        <v>high</v>
      </c>
      <c r="L170" s="19" t="str" cm="1">
        <f ca="1" t="array" ref="L170">_xlfn.IFS(K170="high","renewal",K170="low","no need",K170="mid","upcoming renewal")</f>
        <v>renewal</v>
      </c>
    </row>
    <row r="171" spans="1:12">
      <c r="A171" s="12">
        <v>10170</v>
      </c>
      <c r="B171" s="13" t="s">
        <v>193</v>
      </c>
      <c r="C171" s="13" t="s">
        <v>21</v>
      </c>
      <c r="D171" s="13" t="s">
        <v>10</v>
      </c>
      <c r="E171" s="13" t="s">
        <v>11</v>
      </c>
      <c r="F171" s="14">
        <v>45019</v>
      </c>
      <c r="G171" s="14">
        <v>45384</v>
      </c>
      <c r="H171" s="13" t="s">
        <v>12</v>
      </c>
      <c r="I171" s="13">
        <f ca="1" t="shared" si="2"/>
        <v>-909</v>
      </c>
      <c r="J171" s="13" t="str" cm="1">
        <f ca="1" t="array" ref="J171">_xlfn.IFS(I171&gt;30,"not expired",I171&lt;0,"expired",I171&lt;=30,"expiring soon")</f>
        <v>expired</v>
      </c>
      <c r="K171" s="13" t="str" cm="1">
        <f ca="1" t="array" ref="K171">_xlfn.IFS(J171="expired","high",J171="not expired","low",J171="expiring soon","mid")</f>
        <v>high</v>
      </c>
      <c r="L171" s="15" t="str" cm="1">
        <f ca="1" t="array" ref="L171">_xlfn.IFS(K171="high","renewal",K171="low","no need",K171="mid","upcoming renewal")</f>
        <v>renewal</v>
      </c>
    </row>
    <row r="172" spans="1:12">
      <c r="A172" s="16">
        <v>10171</v>
      </c>
      <c r="B172" s="17" t="s">
        <v>194</v>
      </c>
      <c r="C172" s="17" t="s">
        <v>55</v>
      </c>
      <c r="D172" s="17" t="s">
        <v>18</v>
      </c>
      <c r="E172" s="17" t="s">
        <v>30</v>
      </c>
      <c r="F172" s="18">
        <v>44956</v>
      </c>
      <c r="G172" s="18">
        <v>45136</v>
      </c>
      <c r="H172" s="17" t="s">
        <v>12</v>
      </c>
      <c r="I172" s="17">
        <f ca="1" t="shared" si="2"/>
        <v>-1157</v>
      </c>
      <c r="J172" s="17" t="str" cm="1">
        <f ca="1" t="array" ref="J172">_xlfn.IFS(I172&gt;30,"not expired",I172&lt;0,"expired",I172&lt;=30,"expiring soon")</f>
        <v>expired</v>
      </c>
      <c r="K172" s="17" t="str" cm="1">
        <f ca="1" t="array" ref="K172">_xlfn.IFS(J172="expired","high",J172="not expired","low",J172="expiring soon","mid")</f>
        <v>high</v>
      </c>
      <c r="L172" s="19" t="str" cm="1">
        <f ca="1" t="array" ref="L172">_xlfn.IFS(K172="high","renewal",K172="low","no need",K172="mid","upcoming renewal")</f>
        <v>renewal</v>
      </c>
    </row>
    <row r="173" spans="1:12">
      <c r="A173" s="12">
        <v>10172</v>
      </c>
      <c r="B173" s="13" t="s">
        <v>195</v>
      </c>
      <c r="C173" s="13" t="s">
        <v>25</v>
      </c>
      <c r="D173" s="13" t="s">
        <v>10</v>
      </c>
      <c r="E173" s="13" t="s">
        <v>30</v>
      </c>
      <c r="F173" s="14">
        <v>45368</v>
      </c>
      <c r="G173" s="14">
        <v>45548</v>
      </c>
      <c r="H173" s="13" t="s">
        <v>12</v>
      </c>
      <c r="I173" s="13">
        <f ca="1" t="shared" si="2"/>
        <v>-745</v>
      </c>
      <c r="J173" s="13" t="str" cm="1">
        <f ca="1" t="array" ref="J173">_xlfn.IFS(I173&gt;30,"not expired",I173&lt;0,"expired",I173&lt;=30,"expiring soon")</f>
        <v>expired</v>
      </c>
      <c r="K173" s="13" t="str" cm="1">
        <f ca="1" t="array" ref="K173">_xlfn.IFS(J173="expired","high",J173="not expired","low",J173="expiring soon","mid")</f>
        <v>high</v>
      </c>
      <c r="L173" s="15" t="str" cm="1">
        <f ca="1" t="array" ref="L173">_xlfn.IFS(K173="high","renewal",K173="low","no need",K173="mid","upcoming renewal")</f>
        <v>renewal</v>
      </c>
    </row>
    <row r="174" spans="1:12">
      <c r="A174" s="16">
        <v>10173</v>
      </c>
      <c r="B174" s="17" t="s">
        <v>196</v>
      </c>
      <c r="C174" s="17" t="s">
        <v>55</v>
      </c>
      <c r="D174" s="17" t="s">
        <v>15</v>
      </c>
      <c r="E174" s="17" t="s">
        <v>11</v>
      </c>
      <c r="F174" s="18">
        <v>45101</v>
      </c>
      <c r="G174" s="18">
        <v>45281</v>
      </c>
      <c r="H174" s="17" t="s">
        <v>12</v>
      </c>
      <c r="I174" s="17">
        <f ca="1" t="shared" si="2"/>
        <v>-1012</v>
      </c>
      <c r="J174" s="17" t="str" cm="1">
        <f ca="1" t="array" ref="J174">_xlfn.IFS(I174&gt;30,"not expired",I174&lt;0,"expired",I174&lt;=30,"expiring soon")</f>
        <v>expired</v>
      </c>
      <c r="K174" s="17" t="str" cm="1">
        <f ca="1" t="array" ref="K174">_xlfn.IFS(J174="expired","high",J174="not expired","low",J174="expiring soon","mid")</f>
        <v>high</v>
      </c>
      <c r="L174" s="19" t="str" cm="1">
        <f ca="1" t="array" ref="L174">_xlfn.IFS(K174="high","renewal",K174="low","no need",K174="mid","upcoming renewal")</f>
        <v>renewal</v>
      </c>
    </row>
    <row r="175" spans="1:12">
      <c r="A175" s="12">
        <v>10174</v>
      </c>
      <c r="B175" s="13" t="s">
        <v>197</v>
      </c>
      <c r="C175" s="13" t="s">
        <v>55</v>
      </c>
      <c r="D175" s="13" t="s">
        <v>15</v>
      </c>
      <c r="E175" s="13" t="s">
        <v>11</v>
      </c>
      <c r="F175" s="14">
        <v>45436</v>
      </c>
      <c r="G175" s="14">
        <v>46166</v>
      </c>
      <c r="H175" s="13" t="s">
        <v>19</v>
      </c>
      <c r="I175" s="13">
        <f ca="1" t="shared" si="2"/>
        <v>-127</v>
      </c>
      <c r="J175" s="13" t="str" cm="1">
        <f ca="1" t="array" ref="J175">_xlfn.IFS(I175&gt;30,"not expired",I175&lt;0,"expired",I175&lt;=30,"expiring soon")</f>
        <v>expired</v>
      </c>
      <c r="K175" s="13" t="str" cm="1">
        <f ca="1" t="array" ref="K175">_xlfn.IFS(J175="expired","high",J175="not expired","low",J175="expiring soon","mid")</f>
        <v>high</v>
      </c>
      <c r="L175" s="15" t="str" cm="1">
        <f ca="1" t="array" ref="L175">_xlfn.IFS(K175="high","renewal",K175="low","no need",K175="mid","upcoming renewal")</f>
        <v>renewal</v>
      </c>
    </row>
    <row r="176" spans="1:12">
      <c r="A176" s="16">
        <v>10175</v>
      </c>
      <c r="B176" s="17" t="s">
        <v>198</v>
      </c>
      <c r="C176" s="17" t="s">
        <v>55</v>
      </c>
      <c r="D176" s="17" t="s">
        <v>10</v>
      </c>
      <c r="E176" s="17" t="s">
        <v>22</v>
      </c>
      <c r="F176" s="18">
        <v>45188</v>
      </c>
      <c r="G176" s="18">
        <v>45918</v>
      </c>
      <c r="H176" s="17" t="s">
        <v>12</v>
      </c>
      <c r="I176" s="17">
        <f ca="1" t="shared" si="2"/>
        <v>-375</v>
      </c>
      <c r="J176" s="17" t="str" cm="1">
        <f ca="1" t="array" ref="J176">_xlfn.IFS(I176&gt;30,"not expired",I176&lt;0,"expired",I176&lt;=30,"expiring soon")</f>
        <v>expired</v>
      </c>
      <c r="K176" s="17" t="str" cm="1">
        <f ca="1" t="array" ref="K176">_xlfn.IFS(J176="expired","high",J176="not expired","low",J176="expiring soon","mid")</f>
        <v>high</v>
      </c>
      <c r="L176" s="19" t="str" cm="1">
        <f ca="1" t="array" ref="L176">_xlfn.IFS(K176="high","renewal",K176="low","no need",K176="mid","upcoming renewal")</f>
        <v>renewal</v>
      </c>
    </row>
    <row r="177" spans="1:12">
      <c r="A177" s="12">
        <v>10176</v>
      </c>
      <c r="B177" s="13" t="s">
        <v>199</v>
      </c>
      <c r="C177" s="13" t="s">
        <v>25</v>
      </c>
      <c r="D177" s="13" t="s">
        <v>15</v>
      </c>
      <c r="E177" s="13" t="s">
        <v>11</v>
      </c>
      <c r="F177" s="14">
        <v>45002</v>
      </c>
      <c r="G177" s="14">
        <v>45367</v>
      </c>
      <c r="H177" s="13" t="s">
        <v>12</v>
      </c>
      <c r="I177" s="13">
        <f ca="1" t="shared" si="2"/>
        <v>-926</v>
      </c>
      <c r="J177" s="13" t="str" cm="1">
        <f ca="1" t="array" ref="J177">_xlfn.IFS(I177&gt;30,"not expired",I177&lt;0,"expired",I177&lt;=30,"expiring soon")</f>
        <v>expired</v>
      </c>
      <c r="K177" s="13" t="str" cm="1">
        <f ca="1" t="array" ref="K177">_xlfn.IFS(J177="expired","high",J177="not expired","low",J177="expiring soon","mid")</f>
        <v>high</v>
      </c>
      <c r="L177" s="15" t="str" cm="1">
        <f ca="1" t="array" ref="L177">_xlfn.IFS(K177="high","renewal",K177="low","no need",K177="mid","upcoming renewal")</f>
        <v>renewal</v>
      </c>
    </row>
    <row r="178" spans="1:12">
      <c r="A178" s="16">
        <v>10177</v>
      </c>
      <c r="B178" s="17" t="s">
        <v>200</v>
      </c>
      <c r="C178" s="17" t="s">
        <v>28</v>
      </c>
      <c r="D178" s="17" t="s">
        <v>10</v>
      </c>
      <c r="E178" s="17" t="s">
        <v>22</v>
      </c>
      <c r="F178" s="18">
        <v>45183</v>
      </c>
      <c r="G178" s="18">
        <v>45548</v>
      </c>
      <c r="H178" s="17" t="s">
        <v>12</v>
      </c>
      <c r="I178" s="17">
        <f ca="1" t="shared" si="2"/>
        <v>-745</v>
      </c>
      <c r="J178" s="17" t="str" cm="1">
        <f ca="1" t="array" ref="J178">_xlfn.IFS(I178&gt;30,"not expired",I178&lt;0,"expired",I178&lt;=30,"expiring soon")</f>
        <v>expired</v>
      </c>
      <c r="K178" s="17" t="str" cm="1">
        <f ca="1" t="array" ref="K178">_xlfn.IFS(J178="expired","high",J178="not expired","low",J178="expiring soon","mid")</f>
        <v>high</v>
      </c>
      <c r="L178" s="19" t="str" cm="1">
        <f ca="1" t="array" ref="L178">_xlfn.IFS(K178="high","renewal",K178="low","no need",K178="mid","upcoming renewal")</f>
        <v>renewal</v>
      </c>
    </row>
    <row r="179" spans="1:12">
      <c r="A179" s="12">
        <v>10178</v>
      </c>
      <c r="B179" s="13" t="s">
        <v>201</v>
      </c>
      <c r="C179" s="13" t="s">
        <v>21</v>
      </c>
      <c r="D179" s="13" t="s">
        <v>38</v>
      </c>
      <c r="E179" s="13" t="s">
        <v>22</v>
      </c>
      <c r="F179" s="14">
        <v>45036</v>
      </c>
      <c r="G179" s="14">
        <v>45216</v>
      </c>
      <c r="H179" s="13" t="s">
        <v>12</v>
      </c>
      <c r="I179" s="13">
        <f ca="1" t="shared" si="2"/>
        <v>-1077</v>
      </c>
      <c r="J179" s="13" t="str" cm="1">
        <f ca="1" t="array" ref="J179">_xlfn.IFS(I179&gt;30,"not expired",I179&lt;0,"expired",I179&lt;=30,"expiring soon")</f>
        <v>expired</v>
      </c>
      <c r="K179" s="13" t="str" cm="1">
        <f ca="1" t="array" ref="K179">_xlfn.IFS(J179="expired","high",J179="not expired","low",J179="expiring soon","mid")</f>
        <v>high</v>
      </c>
      <c r="L179" s="15" t="str" cm="1">
        <f ca="1" t="array" ref="L179">_xlfn.IFS(K179="high","renewal",K179="low","no need",K179="mid","upcoming renewal")</f>
        <v>renewal</v>
      </c>
    </row>
    <row r="180" spans="1:12">
      <c r="A180" s="16">
        <v>10179</v>
      </c>
      <c r="B180" s="17" t="s">
        <v>202</v>
      </c>
      <c r="C180" s="17" t="s">
        <v>25</v>
      </c>
      <c r="D180" s="17" t="s">
        <v>15</v>
      </c>
      <c r="E180" s="17" t="s">
        <v>30</v>
      </c>
      <c r="F180" s="18">
        <v>45229</v>
      </c>
      <c r="G180" s="18">
        <v>45409</v>
      </c>
      <c r="H180" s="17" t="s">
        <v>12</v>
      </c>
      <c r="I180" s="17">
        <f ca="1" t="shared" si="2"/>
        <v>-884</v>
      </c>
      <c r="J180" s="17" t="str" cm="1">
        <f ca="1" t="array" ref="J180">_xlfn.IFS(I180&gt;30,"not expired",I180&lt;0,"expired",I180&lt;=30,"expiring soon")</f>
        <v>expired</v>
      </c>
      <c r="K180" s="17" t="str" cm="1">
        <f ca="1" t="array" ref="K180">_xlfn.IFS(J180="expired","high",J180="not expired","low",J180="expiring soon","mid")</f>
        <v>high</v>
      </c>
      <c r="L180" s="19" t="str" cm="1">
        <f ca="1" t="array" ref="L180">_xlfn.IFS(K180="high","renewal",K180="low","no need",K180="mid","upcoming renewal")</f>
        <v>renewal</v>
      </c>
    </row>
    <row r="181" spans="1:12">
      <c r="A181" s="12">
        <v>10180</v>
      </c>
      <c r="B181" s="13" t="s">
        <v>203</v>
      </c>
      <c r="C181" s="13" t="s">
        <v>25</v>
      </c>
      <c r="D181" s="13" t="s">
        <v>26</v>
      </c>
      <c r="E181" s="13" t="s">
        <v>35</v>
      </c>
      <c r="F181" s="14">
        <v>44977</v>
      </c>
      <c r="G181" s="14">
        <v>45707</v>
      </c>
      <c r="H181" s="13" t="s">
        <v>12</v>
      </c>
      <c r="I181" s="13">
        <f ca="1" t="shared" si="2"/>
        <v>-586</v>
      </c>
      <c r="J181" s="13" t="str" cm="1">
        <f ca="1" t="array" ref="J181">_xlfn.IFS(I181&gt;30,"not expired",I181&lt;0,"expired",I181&lt;=30,"expiring soon")</f>
        <v>expired</v>
      </c>
      <c r="K181" s="13" t="str" cm="1">
        <f ca="1" t="array" ref="K181">_xlfn.IFS(J181="expired","high",J181="not expired","low",J181="expiring soon","mid")</f>
        <v>high</v>
      </c>
      <c r="L181" s="15" t="str" cm="1">
        <f ca="1" t="array" ref="L181">_xlfn.IFS(K181="high","renewal",K181="low","no need",K181="mid","upcoming renewal")</f>
        <v>renewal</v>
      </c>
    </row>
    <row r="182" spans="1:12">
      <c r="A182" s="16">
        <v>10181</v>
      </c>
      <c r="B182" s="17" t="s">
        <v>204</v>
      </c>
      <c r="C182" s="17" t="s">
        <v>25</v>
      </c>
      <c r="D182" s="17" t="s">
        <v>18</v>
      </c>
      <c r="E182" s="17" t="s">
        <v>35</v>
      </c>
      <c r="F182" s="18">
        <v>45287</v>
      </c>
      <c r="G182" s="18">
        <v>45467</v>
      </c>
      <c r="H182" s="17" t="s">
        <v>12</v>
      </c>
      <c r="I182" s="17">
        <f ca="1" t="shared" si="2"/>
        <v>-826</v>
      </c>
      <c r="J182" s="17" t="str" cm="1">
        <f ca="1" t="array" ref="J182">_xlfn.IFS(I182&gt;30,"not expired",I182&lt;0,"expired",I182&lt;=30,"expiring soon")</f>
        <v>expired</v>
      </c>
      <c r="K182" s="17" t="str" cm="1">
        <f ca="1" t="array" ref="K182">_xlfn.IFS(J182="expired","high",J182="not expired","low",J182="expiring soon","mid")</f>
        <v>high</v>
      </c>
      <c r="L182" s="19" t="str" cm="1">
        <f ca="1" t="array" ref="L182">_xlfn.IFS(K182="high","renewal",K182="low","no need",K182="mid","upcoming renewal")</f>
        <v>renewal</v>
      </c>
    </row>
    <row r="183" spans="1:12">
      <c r="A183" s="12">
        <v>10182</v>
      </c>
      <c r="B183" s="13" t="s">
        <v>205</v>
      </c>
      <c r="C183" s="13" t="s">
        <v>28</v>
      </c>
      <c r="D183" s="13" t="s">
        <v>10</v>
      </c>
      <c r="E183" s="13" t="s">
        <v>11</v>
      </c>
      <c r="F183" s="14">
        <v>45570</v>
      </c>
      <c r="G183" s="14">
        <v>45750</v>
      </c>
      <c r="H183" s="13" t="s">
        <v>12</v>
      </c>
      <c r="I183" s="13">
        <f ca="1" t="shared" si="2"/>
        <v>-543</v>
      </c>
      <c r="J183" s="13" t="str" cm="1">
        <f ca="1" t="array" ref="J183">_xlfn.IFS(I183&gt;30,"not expired",I183&lt;0,"expired",I183&lt;=30,"expiring soon")</f>
        <v>expired</v>
      </c>
      <c r="K183" s="13" t="str" cm="1">
        <f ca="1" t="array" ref="K183">_xlfn.IFS(J183="expired","high",J183="not expired","low",J183="expiring soon","mid")</f>
        <v>high</v>
      </c>
      <c r="L183" s="15" t="str" cm="1">
        <f ca="1" t="array" ref="L183">_xlfn.IFS(K183="high","renewal",K183="low","no need",K183="mid","upcoming renewal")</f>
        <v>renewal</v>
      </c>
    </row>
    <row r="184" spans="1:12">
      <c r="A184" s="16">
        <v>10183</v>
      </c>
      <c r="B184" s="17" t="s">
        <v>206</v>
      </c>
      <c r="C184" s="17" t="s">
        <v>25</v>
      </c>
      <c r="D184" s="17" t="s">
        <v>38</v>
      </c>
      <c r="E184" s="17" t="s">
        <v>16</v>
      </c>
      <c r="F184" s="18">
        <v>45520</v>
      </c>
      <c r="G184" s="18">
        <v>45885</v>
      </c>
      <c r="H184" s="17" t="s">
        <v>12</v>
      </c>
      <c r="I184" s="17">
        <f ca="1" t="shared" si="2"/>
        <v>-408</v>
      </c>
      <c r="J184" s="17" t="str" cm="1">
        <f ca="1" t="array" ref="J184">_xlfn.IFS(I184&gt;30,"not expired",I184&lt;0,"expired",I184&lt;=30,"expiring soon")</f>
        <v>expired</v>
      </c>
      <c r="K184" s="17" t="str" cm="1">
        <f ca="1" t="array" ref="K184">_xlfn.IFS(J184="expired","high",J184="not expired","low",J184="expiring soon","mid")</f>
        <v>high</v>
      </c>
      <c r="L184" s="19" t="str" cm="1">
        <f ca="1" t="array" ref="L184">_xlfn.IFS(K184="high","renewal",K184="low","no need",K184="mid","upcoming renewal")</f>
        <v>renewal</v>
      </c>
    </row>
    <row r="185" spans="1:12">
      <c r="A185" s="12">
        <v>10184</v>
      </c>
      <c r="B185" s="13" t="s">
        <v>207</v>
      </c>
      <c r="C185" s="13" t="s">
        <v>9</v>
      </c>
      <c r="D185" s="13" t="s">
        <v>10</v>
      </c>
      <c r="E185" s="13" t="s">
        <v>30</v>
      </c>
      <c r="F185" s="14">
        <v>45352</v>
      </c>
      <c r="G185" s="14">
        <v>45532</v>
      </c>
      <c r="H185" s="13" t="s">
        <v>12</v>
      </c>
      <c r="I185" s="13">
        <f ca="1" t="shared" si="2"/>
        <v>-761</v>
      </c>
      <c r="J185" s="13" t="str" cm="1">
        <f ca="1" t="array" ref="J185">_xlfn.IFS(I185&gt;30,"not expired",I185&lt;0,"expired",I185&lt;=30,"expiring soon")</f>
        <v>expired</v>
      </c>
      <c r="K185" s="13" t="str" cm="1">
        <f ca="1" t="array" ref="K185">_xlfn.IFS(J185="expired","high",J185="not expired","low",J185="expiring soon","mid")</f>
        <v>high</v>
      </c>
      <c r="L185" s="15" t="str" cm="1">
        <f ca="1" t="array" ref="L185">_xlfn.IFS(K185="high","renewal",K185="low","no need",K185="mid","upcoming renewal")</f>
        <v>renewal</v>
      </c>
    </row>
    <row r="186" spans="1:12">
      <c r="A186" s="16">
        <v>10185</v>
      </c>
      <c r="B186" s="17" t="s">
        <v>208</v>
      </c>
      <c r="C186" s="17" t="s">
        <v>28</v>
      </c>
      <c r="D186" s="17" t="s">
        <v>10</v>
      </c>
      <c r="E186" s="17" t="s">
        <v>35</v>
      </c>
      <c r="F186" s="18">
        <v>45440</v>
      </c>
      <c r="G186" s="18">
        <v>45805</v>
      </c>
      <c r="H186" s="17" t="s">
        <v>12</v>
      </c>
      <c r="I186" s="17">
        <f ca="1" t="shared" si="2"/>
        <v>-488</v>
      </c>
      <c r="J186" s="17" t="str" cm="1">
        <f ca="1" t="array" ref="J186">_xlfn.IFS(I186&gt;30,"not expired",I186&lt;0,"expired",I186&lt;=30,"expiring soon")</f>
        <v>expired</v>
      </c>
      <c r="K186" s="17" t="str" cm="1">
        <f ca="1" t="array" ref="K186">_xlfn.IFS(J186="expired","high",J186="not expired","low",J186="expiring soon","mid")</f>
        <v>high</v>
      </c>
      <c r="L186" s="19" t="str" cm="1">
        <f ca="1" t="array" ref="L186">_xlfn.IFS(K186="high","renewal",K186="low","no need",K186="mid","upcoming renewal")</f>
        <v>renewal</v>
      </c>
    </row>
    <row r="187" spans="1:12">
      <c r="A187" s="12">
        <v>10186</v>
      </c>
      <c r="B187" s="13" t="s">
        <v>209</v>
      </c>
      <c r="C187" s="13" t="s">
        <v>25</v>
      </c>
      <c r="D187" s="13" t="s">
        <v>38</v>
      </c>
      <c r="E187" s="13" t="s">
        <v>30</v>
      </c>
      <c r="F187" s="14">
        <v>45273</v>
      </c>
      <c r="G187" s="14">
        <v>45453</v>
      </c>
      <c r="H187" s="13" t="s">
        <v>12</v>
      </c>
      <c r="I187" s="13">
        <f ca="1" t="shared" si="2"/>
        <v>-840</v>
      </c>
      <c r="J187" s="13" t="str" cm="1">
        <f ca="1" t="array" ref="J187">_xlfn.IFS(I187&gt;30,"not expired",I187&lt;0,"expired",I187&lt;=30,"expiring soon")</f>
        <v>expired</v>
      </c>
      <c r="K187" s="13" t="str" cm="1">
        <f ca="1" t="array" ref="K187">_xlfn.IFS(J187="expired","high",J187="not expired","low",J187="expiring soon","mid")</f>
        <v>high</v>
      </c>
      <c r="L187" s="15" t="str" cm="1">
        <f ca="1" t="array" ref="L187">_xlfn.IFS(K187="high","renewal",K187="low","no need",K187="mid","upcoming renewal")</f>
        <v>renewal</v>
      </c>
    </row>
    <row r="188" spans="1:12">
      <c r="A188" s="16">
        <v>10187</v>
      </c>
      <c r="B188" s="17" t="s">
        <v>210</v>
      </c>
      <c r="C188" s="17" t="s">
        <v>21</v>
      </c>
      <c r="D188" s="17" t="s">
        <v>18</v>
      </c>
      <c r="E188" s="17" t="s">
        <v>22</v>
      </c>
      <c r="F188" s="18">
        <v>45497</v>
      </c>
      <c r="G188" s="18">
        <v>45862</v>
      </c>
      <c r="H188" s="17" t="s">
        <v>12</v>
      </c>
      <c r="I188" s="17">
        <f ca="1" t="shared" si="2"/>
        <v>-431</v>
      </c>
      <c r="J188" s="17" t="str" cm="1">
        <f ca="1" t="array" ref="J188">_xlfn.IFS(I188&gt;30,"not expired",I188&lt;0,"expired",I188&lt;=30,"expiring soon")</f>
        <v>expired</v>
      </c>
      <c r="K188" s="17" t="str" cm="1">
        <f ca="1" t="array" ref="K188">_xlfn.IFS(J188="expired","high",J188="not expired","low",J188="expiring soon","mid")</f>
        <v>high</v>
      </c>
      <c r="L188" s="19" t="str" cm="1">
        <f ca="1" t="array" ref="L188">_xlfn.IFS(K188="high","renewal",K188="low","no need",K188="mid","upcoming renewal")</f>
        <v>renewal</v>
      </c>
    </row>
    <row r="189" spans="1:12">
      <c r="A189" s="12">
        <v>10188</v>
      </c>
      <c r="B189" s="13" t="s">
        <v>211</v>
      </c>
      <c r="C189" s="13" t="s">
        <v>9</v>
      </c>
      <c r="D189" s="13" t="s">
        <v>10</v>
      </c>
      <c r="E189" s="13" t="s">
        <v>35</v>
      </c>
      <c r="F189" s="14">
        <v>45053</v>
      </c>
      <c r="G189" s="14">
        <v>45418</v>
      </c>
      <c r="H189" s="13" t="s">
        <v>12</v>
      </c>
      <c r="I189" s="13">
        <f ca="1" t="shared" si="2"/>
        <v>-875</v>
      </c>
      <c r="J189" s="13" t="str" cm="1">
        <f ca="1" t="array" ref="J189">_xlfn.IFS(I189&gt;30,"not expired",I189&lt;0,"expired",I189&lt;=30,"expiring soon")</f>
        <v>expired</v>
      </c>
      <c r="K189" s="13" t="str" cm="1">
        <f ca="1" t="array" ref="K189">_xlfn.IFS(J189="expired","high",J189="not expired","low",J189="expiring soon","mid")</f>
        <v>high</v>
      </c>
      <c r="L189" s="15" t="str" cm="1">
        <f ca="1" t="array" ref="L189">_xlfn.IFS(K189="high","renewal",K189="low","no need",K189="mid","upcoming renewal")</f>
        <v>renewal</v>
      </c>
    </row>
    <row r="190" spans="1:12">
      <c r="A190" s="16">
        <v>10189</v>
      </c>
      <c r="B190" s="17" t="s">
        <v>161</v>
      </c>
      <c r="C190" s="17" t="s">
        <v>28</v>
      </c>
      <c r="D190" s="17" t="s">
        <v>38</v>
      </c>
      <c r="E190" s="17" t="s">
        <v>30</v>
      </c>
      <c r="F190" s="18">
        <v>45037</v>
      </c>
      <c r="G190" s="18">
        <v>45767</v>
      </c>
      <c r="H190" s="17" t="s">
        <v>12</v>
      </c>
      <c r="I190" s="17">
        <f ca="1" t="shared" si="2"/>
        <v>-526</v>
      </c>
      <c r="J190" s="17" t="str" cm="1">
        <f ca="1" t="array" ref="J190">_xlfn.IFS(I190&gt;30,"not expired",I190&lt;0,"expired",I190&lt;=30,"expiring soon")</f>
        <v>expired</v>
      </c>
      <c r="K190" s="17" t="str" cm="1">
        <f ca="1" t="array" ref="K190">_xlfn.IFS(J190="expired","high",J190="not expired","low",J190="expiring soon","mid")</f>
        <v>high</v>
      </c>
      <c r="L190" s="19" t="str" cm="1">
        <f ca="1" t="array" ref="L190">_xlfn.IFS(K190="high","renewal",K190="low","no need",K190="mid","upcoming renewal")</f>
        <v>renewal</v>
      </c>
    </row>
    <row r="191" spans="1:12">
      <c r="A191" s="12">
        <v>10190</v>
      </c>
      <c r="B191" s="13" t="s">
        <v>212</v>
      </c>
      <c r="C191" s="13" t="s">
        <v>9</v>
      </c>
      <c r="D191" s="13" t="s">
        <v>15</v>
      </c>
      <c r="E191" s="13" t="s">
        <v>35</v>
      </c>
      <c r="F191" s="14">
        <v>45262</v>
      </c>
      <c r="G191" s="14">
        <v>45992</v>
      </c>
      <c r="H191" s="13" t="s">
        <v>12</v>
      </c>
      <c r="I191" s="13">
        <f ca="1" t="shared" si="2"/>
        <v>-301</v>
      </c>
      <c r="J191" s="13" t="str" cm="1">
        <f ca="1" t="array" ref="J191">_xlfn.IFS(I191&gt;30,"not expired",I191&lt;0,"expired",I191&lt;=30,"expiring soon")</f>
        <v>expired</v>
      </c>
      <c r="K191" s="13" t="str" cm="1">
        <f ca="1" t="array" ref="K191">_xlfn.IFS(J191="expired","high",J191="not expired","low",J191="expiring soon","mid")</f>
        <v>high</v>
      </c>
      <c r="L191" s="15" t="str" cm="1">
        <f ca="1" t="array" ref="L191">_xlfn.IFS(K191="high","renewal",K191="low","no need",K191="mid","upcoming renewal")</f>
        <v>renewal</v>
      </c>
    </row>
    <row r="192" spans="1:12">
      <c r="A192" s="16">
        <v>10191</v>
      </c>
      <c r="B192" s="17" t="s">
        <v>213</v>
      </c>
      <c r="C192" s="17" t="s">
        <v>14</v>
      </c>
      <c r="D192" s="17" t="s">
        <v>38</v>
      </c>
      <c r="E192" s="17" t="s">
        <v>30</v>
      </c>
      <c r="F192" s="18">
        <v>45591</v>
      </c>
      <c r="G192" s="18">
        <v>45956</v>
      </c>
      <c r="H192" s="17" t="s">
        <v>12</v>
      </c>
      <c r="I192" s="17">
        <f ca="1" t="shared" si="2"/>
        <v>-337</v>
      </c>
      <c r="J192" s="17" t="str" cm="1">
        <f ca="1" t="array" ref="J192">_xlfn.IFS(I192&gt;30,"not expired",I192&lt;0,"expired",I192&lt;=30,"expiring soon")</f>
        <v>expired</v>
      </c>
      <c r="K192" s="17" t="str" cm="1">
        <f ca="1" t="array" ref="K192">_xlfn.IFS(J192="expired","high",J192="not expired","low",J192="expiring soon","mid")</f>
        <v>high</v>
      </c>
      <c r="L192" s="19" t="str" cm="1">
        <f ca="1" t="array" ref="L192">_xlfn.IFS(K192="high","renewal",K192="low","no need",K192="mid","upcoming renewal")</f>
        <v>renewal</v>
      </c>
    </row>
    <row r="193" spans="1:12">
      <c r="A193" s="12">
        <v>10192</v>
      </c>
      <c r="B193" s="13" t="s">
        <v>214</v>
      </c>
      <c r="C193" s="13" t="s">
        <v>9</v>
      </c>
      <c r="D193" s="13" t="s">
        <v>26</v>
      </c>
      <c r="E193" s="13" t="s">
        <v>30</v>
      </c>
      <c r="F193" s="14">
        <v>45431</v>
      </c>
      <c r="G193" s="14">
        <v>45611</v>
      </c>
      <c r="H193" s="13" t="s">
        <v>12</v>
      </c>
      <c r="I193" s="13">
        <f ca="1" t="shared" si="2"/>
        <v>-682</v>
      </c>
      <c r="J193" s="13" t="str" cm="1">
        <f ca="1" t="array" ref="J193">_xlfn.IFS(I193&gt;30,"not expired",I193&lt;0,"expired",I193&lt;=30,"expiring soon")</f>
        <v>expired</v>
      </c>
      <c r="K193" s="13" t="str" cm="1">
        <f ca="1" t="array" ref="K193">_xlfn.IFS(J193="expired","high",J193="not expired","low",J193="expiring soon","mid")</f>
        <v>high</v>
      </c>
      <c r="L193" s="15" t="str" cm="1">
        <f ca="1" t="array" ref="L193">_xlfn.IFS(K193="high","renewal",K193="low","no need",K193="mid","upcoming renewal")</f>
        <v>renewal</v>
      </c>
    </row>
    <row r="194" spans="1:12">
      <c r="A194" s="16">
        <v>10193</v>
      </c>
      <c r="B194" s="17" t="s">
        <v>215</v>
      </c>
      <c r="C194" s="17" t="s">
        <v>28</v>
      </c>
      <c r="D194" s="17" t="s">
        <v>18</v>
      </c>
      <c r="E194" s="17" t="s">
        <v>22</v>
      </c>
      <c r="F194" s="18">
        <v>45391</v>
      </c>
      <c r="G194" s="18">
        <v>45756</v>
      </c>
      <c r="H194" s="17" t="s">
        <v>12</v>
      </c>
      <c r="I194" s="17">
        <f ca="1" t="shared" ref="I194:I257" si="3">G194-TODAY()</f>
        <v>-537</v>
      </c>
      <c r="J194" s="17" t="str" cm="1">
        <f ca="1" t="array" ref="J194">_xlfn.IFS(I194&gt;30,"not expired",I194&lt;0,"expired",I194&lt;=30,"expiring soon")</f>
        <v>expired</v>
      </c>
      <c r="K194" s="17" t="str" cm="1">
        <f ca="1" t="array" ref="K194">_xlfn.IFS(J194="expired","high",J194="not expired","low",J194="expiring soon","mid")</f>
        <v>high</v>
      </c>
      <c r="L194" s="19" t="str" cm="1">
        <f ca="1" t="array" ref="L194">_xlfn.IFS(K194="high","renewal",K194="low","no need",K194="mid","upcoming renewal")</f>
        <v>renewal</v>
      </c>
    </row>
    <row r="195" spans="1:12">
      <c r="A195" s="12">
        <v>10194</v>
      </c>
      <c r="B195" s="13" t="s">
        <v>216</v>
      </c>
      <c r="C195" s="13" t="s">
        <v>55</v>
      </c>
      <c r="D195" s="13" t="s">
        <v>15</v>
      </c>
      <c r="E195" s="13" t="s">
        <v>11</v>
      </c>
      <c r="F195" s="14">
        <v>45351</v>
      </c>
      <c r="G195" s="14">
        <v>46081</v>
      </c>
      <c r="H195" s="13" t="s">
        <v>19</v>
      </c>
      <c r="I195" s="13">
        <f ca="1" t="shared" si="3"/>
        <v>-212</v>
      </c>
      <c r="J195" s="13" t="str" cm="1">
        <f ca="1" t="array" ref="J195">_xlfn.IFS(I195&gt;30,"not expired",I195&lt;0,"expired",I195&lt;=30,"expiring soon")</f>
        <v>expired</v>
      </c>
      <c r="K195" s="13" t="str" cm="1">
        <f ca="1" t="array" ref="K195">_xlfn.IFS(J195="expired","high",J195="not expired","low",J195="expiring soon","mid")</f>
        <v>high</v>
      </c>
      <c r="L195" s="15" t="str" cm="1">
        <f ca="1" t="array" ref="L195">_xlfn.IFS(K195="high","renewal",K195="low","no need",K195="mid","upcoming renewal")</f>
        <v>renewal</v>
      </c>
    </row>
    <row r="196" spans="1:12">
      <c r="A196" s="16">
        <v>10195</v>
      </c>
      <c r="B196" s="17" t="s">
        <v>217</v>
      </c>
      <c r="C196" s="17" t="s">
        <v>28</v>
      </c>
      <c r="D196" s="17" t="s">
        <v>38</v>
      </c>
      <c r="E196" s="17" t="s">
        <v>30</v>
      </c>
      <c r="F196" s="18">
        <v>44960</v>
      </c>
      <c r="G196" s="18">
        <v>45690</v>
      </c>
      <c r="H196" s="17" t="s">
        <v>12</v>
      </c>
      <c r="I196" s="17">
        <f ca="1" t="shared" si="3"/>
        <v>-603</v>
      </c>
      <c r="J196" s="17" t="str" cm="1">
        <f ca="1" t="array" ref="J196">_xlfn.IFS(I196&gt;30,"not expired",I196&lt;0,"expired",I196&lt;=30,"expiring soon")</f>
        <v>expired</v>
      </c>
      <c r="K196" s="17" t="str" cm="1">
        <f ca="1" t="array" ref="K196">_xlfn.IFS(J196="expired","high",J196="not expired","low",J196="expiring soon","mid")</f>
        <v>high</v>
      </c>
      <c r="L196" s="19" t="str" cm="1">
        <f ca="1" t="array" ref="L196">_xlfn.IFS(K196="high","renewal",K196="low","no need",K196="mid","upcoming renewal")</f>
        <v>renewal</v>
      </c>
    </row>
    <row r="197" spans="1:12">
      <c r="A197" s="12">
        <v>10196</v>
      </c>
      <c r="B197" s="13" t="s">
        <v>218</v>
      </c>
      <c r="C197" s="13" t="s">
        <v>55</v>
      </c>
      <c r="D197" s="13" t="s">
        <v>38</v>
      </c>
      <c r="E197" s="13" t="s">
        <v>11</v>
      </c>
      <c r="F197" s="14">
        <v>45298</v>
      </c>
      <c r="G197" s="14">
        <v>45478</v>
      </c>
      <c r="H197" s="13" t="s">
        <v>12</v>
      </c>
      <c r="I197" s="13">
        <f ca="1" t="shared" si="3"/>
        <v>-815</v>
      </c>
      <c r="J197" s="13" t="str" cm="1">
        <f ca="1" t="array" ref="J197">_xlfn.IFS(I197&gt;30,"not expired",I197&lt;0,"expired",I197&lt;=30,"expiring soon")</f>
        <v>expired</v>
      </c>
      <c r="K197" s="13" t="str" cm="1">
        <f ca="1" t="array" ref="K197">_xlfn.IFS(J197="expired","high",J197="not expired","low",J197="expiring soon","mid")</f>
        <v>high</v>
      </c>
      <c r="L197" s="15" t="str" cm="1">
        <f ca="1" t="array" ref="L197">_xlfn.IFS(K197="high","renewal",K197="low","no need",K197="mid","upcoming renewal")</f>
        <v>renewal</v>
      </c>
    </row>
    <row r="198" spans="1:12">
      <c r="A198" s="16">
        <v>10197</v>
      </c>
      <c r="B198" s="17" t="s">
        <v>219</v>
      </c>
      <c r="C198" s="17" t="s">
        <v>28</v>
      </c>
      <c r="D198" s="17" t="s">
        <v>10</v>
      </c>
      <c r="E198" s="17" t="s">
        <v>16</v>
      </c>
      <c r="F198" s="18">
        <v>45334</v>
      </c>
      <c r="G198" s="18">
        <v>45699</v>
      </c>
      <c r="H198" s="17" t="s">
        <v>12</v>
      </c>
      <c r="I198" s="17">
        <f ca="1" t="shared" si="3"/>
        <v>-594</v>
      </c>
      <c r="J198" s="17" t="str" cm="1">
        <f ca="1" t="array" ref="J198">_xlfn.IFS(I198&gt;30,"not expired",I198&lt;0,"expired",I198&lt;=30,"expiring soon")</f>
        <v>expired</v>
      </c>
      <c r="K198" s="17" t="str" cm="1">
        <f ca="1" t="array" ref="K198">_xlfn.IFS(J198="expired","high",J198="not expired","low",J198="expiring soon","mid")</f>
        <v>high</v>
      </c>
      <c r="L198" s="19" t="str" cm="1">
        <f ca="1" t="array" ref="L198">_xlfn.IFS(K198="high","renewal",K198="low","no need",K198="mid","upcoming renewal")</f>
        <v>renewal</v>
      </c>
    </row>
    <row r="199" spans="1:12">
      <c r="A199" s="12">
        <v>10198</v>
      </c>
      <c r="B199" s="13" t="s">
        <v>220</v>
      </c>
      <c r="C199" s="13" t="s">
        <v>55</v>
      </c>
      <c r="D199" s="13" t="s">
        <v>26</v>
      </c>
      <c r="E199" s="13" t="s">
        <v>11</v>
      </c>
      <c r="F199" s="14">
        <v>45584</v>
      </c>
      <c r="G199" s="14">
        <v>46314</v>
      </c>
      <c r="H199" s="13" t="s">
        <v>19</v>
      </c>
      <c r="I199" s="13">
        <f ca="1" t="shared" si="3"/>
        <v>21</v>
      </c>
      <c r="J199" s="13" t="str" cm="1">
        <f ca="1" t="array" ref="J199">_xlfn.IFS(I199&gt;30,"not expired",I199&lt;0,"expired",I199&lt;=30,"expiring soon")</f>
        <v>expiring soon</v>
      </c>
      <c r="K199" s="13" t="str" cm="1">
        <f ca="1" t="array" ref="K199">_xlfn.IFS(J199="expired","high",J199="not expired","low",J199="expiring soon","mid")</f>
        <v>mid</v>
      </c>
      <c r="L199" s="15" t="str" cm="1">
        <f ca="1" t="array" ref="L199">_xlfn.IFS(K199="high","renewal",K199="low","no need",K199="mid","upcoming renewal")</f>
        <v>upcoming renewal</v>
      </c>
    </row>
    <row r="200" spans="1:12">
      <c r="A200" s="16">
        <v>10199</v>
      </c>
      <c r="B200" s="17" t="s">
        <v>221</v>
      </c>
      <c r="C200" s="17" t="s">
        <v>9</v>
      </c>
      <c r="D200" s="17" t="s">
        <v>10</v>
      </c>
      <c r="E200" s="17" t="s">
        <v>11</v>
      </c>
      <c r="F200" s="18">
        <v>45055</v>
      </c>
      <c r="G200" s="18">
        <v>45785</v>
      </c>
      <c r="H200" s="17" t="s">
        <v>12</v>
      </c>
      <c r="I200" s="17">
        <f ca="1" t="shared" si="3"/>
        <v>-508</v>
      </c>
      <c r="J200" s="17" t="str" cm="1">
        <f ca="1" t="array" ref="J200">_xlfn.IFS(I200&gt;30,"not expired",I200&lt;0,"expired",I200&lt;=30,"expiring soon")</f>
        <v>expired</v>
      </c>
      <c r="K200" s="17" t="str" cm="1">
        <f ca="1" t="array" ref="K200">_xlfn.IFS(J200="expired","high",J200="not expired","low",J200="expiring soon","mid")</f>
        <v>high</v>
      </c>
      <c r="L200" s="19" t="str" cm="1">
        <f ca="1" t="array" ref="L200">_xlfn.IFS(K200="high","renewal",K200="low","no need",K200="mid","upcoming renewal")</f>
        <v>renewal</v>
      </c>
    </row>
    <row r="201" spans="1:12">
      <c r="A201" s="12">
        <v>10200</v>
      </c>
      <c r="B201" s="13" t="s">
        <v>222</v>
      </c>
      <c r="C201" s="13" t="s">
        <v>28</v>
      </c>
      <c r="D201" s="13" t="s">
        <v>18</v>
      </c>
      <c r="E201" s="13" t="s">
        <v>35</v>
      </c>
      <c r="F201" s="14">
        <v>45148</v>
      </c>
      <c r="G201" s="14">
        <v>45328</v>
      </c>
      <c r="H201" s="13" t="s">
        <v>12</v>
      </c>
      <c r="I201" s="13">
        <f ca="1" t="shared" si="3"/>
        <v>-965</v>
      </c>
      <c r="J201" s="13" t="str" cm="1">
        <f ca="1" t="array" ref="J201">_xlfn.IFS(I201&gt;30,"not expired",I201&lt;0,"expired",I201&lt;=30,"expiring soon")</f>
        <v>expired</v>
      </c>
      <c r="K201" s="13" t="str" cm="1">
        <f ca="1" t="array" ref="K201">_xlfn.IFS(J201="expired","high",J201="not expired","low",J201="expiring soon","mid")</f>
        <v>high</v>
      </c>
      <c r="L201" s="15" t="str" cm="1">
        <f ca="1" t="array" ref="L201">_xlfn.IFS(K201="high","renewal",K201="low","no need",K201="mid","upcoming renewal")</f>
        <v>renewal</v>
      </c>
    </row>
    <row r="202" spans="1:12">
      <c r="A202" s="16">
        <v>10201</v>
      </c>
      <c r="B202" s="17" t="s">
        <v>223</v>
      </c>
      <c r="C202" s="17" t="s">
        <v>28</v>
      </c>
      <c r="D202" s="17" t="s">
        <v>26</v>
      </c>
      <c r="E202" s="17" t="s">
        <v>30</v>
      </c>
      <c r="F202" s="18">
        <v>45075</v>
      </c>
      <c r="G202" s="18">
        <v>45255</v>
      </c>
      <c r="H202" s="17" t="s">
        <v>12</v>
      </c>
      <c r="I202" s="17">
        <f ca="1" t="shared" si="3"/>
        <v>-1038</v>
      </c>
      <c r="J202" s="17" t="str" cm="1">
        <f ca="1" t="array" ref="J202">_xlfn.IFS(I202&gt;30,"not expired",I202&lt;0,"expired",I202&lt;=30,"expiring soon")</f>
        <v>expired</v>
      </c>
      <c r="K202" s="17" t="str" cm="1">
        <f ca="1" t="array" ref="K202">_xlfn.IFS(J202="expired","high",J202="not expired","low",J202="expiring soon","mid")</f>
        <v>high</v>
      </c>
      <c r="L202" s="19" t="str" cm="1">
        <f ca="1" t="array" ref="L202">_xlfn.IFS(K202="high","renewal",K202="low","no need",K202="mid","upcoming renewal")</f>
        <v>renewal</v>
      </c>
    </row>
    <row r="203" spans="1:12">
      <c r="A203" s="12">
        <v>10202</v>
      </c>
      <c r="B203" s="13" t="s">
        <v>224</v>
      </c>
      <c r="C203" s="13" t="s">
        <v>21</v>
      </c>
      <c r="D203" s="13" t="s">
        <v>26</v>
      </c>
      <c r="E203" s="13" t="s">
        <v>16</v>
      </c>
      <c r="F203" s="14">
        <v>45061</v>
      </c>
      <c r="G203" s="14">
        <v>45241</v>
      </c>
      <c r="H203" s="13" t="s">
        <v>12</v>
      </c>
      <c r="I203" s="13">
        <f ca="1" t="shared" si="3"/>
        <v>-1052</v>
      </c>
      <c r="J203" s="13" t="str" cm="1">
        <f ca="1" t="array" ref="J203">_xlfn.IFS(I203&gt;30,"not expired",I203&lt;0,"expired",I203&lt;=30,"expiring soon")</f>
        <v>expired</v>
      </c>
      <c r="K203" s="13" t="str" cm="1">
        <f ca="1" t="array" ref="K203">_xlfn.IFS(J203="expired","high",J203="not expired","low",J203="expiring soon","mid")</f>
        <v>high</v>
      </c>
      <c r="L203" s="15" t="str" cm="1">
        <f ca="1" t="array" ref="L203">_xlfn.IFS(K203="high","renewal",K203="low","no need",K203="mid","upcoming renewal")</f>
        <v>renewal</v>
      </c>
    </row>
    <row r="204" spans="1:12">
      <c r="A204" s="16">
        <v>10203</v>
      </c>
      <c r="B204" s="17" t="s">
        <v>225</v>
      </c>
      <c r="C204" s="17" t="s">
        <v>28</v>
      </c>
      <c r="D204" s="17" t="s">
        <v>10</v>
      </c>
      <c r="E204" s="17" t="s">
        <v>16</v>
      </c>
      <c r="F204" s="18">
        <v>45105</v>
      </c>
      <c r="G204" s="18">
        <v>45470</v>
      </c>
      <c r="H204" s="17" t="s">
        <v>12</v>
      </c>
      <c r="I204" s="17">
        <f ca="1" t="shared" si="3"/>
        <v>-823</v>
      </c>
      <c r="J204" s="17" t="str" cm="1">
        <f ca="1" t="array" ref="J204">_xlfn.IFS(I204&gt;30,"not expired",I204&lt;0,"expired",I204&lt;=30,"expiring soon")</f>
        <v>expired</v>
      </c>
      <c r="K204" s="17" t="str" cm="1">
        <f ca="1" t="array" ref="K204">_xlfn.IFS(J204="expired","high",J204="not expired","low",J204="expiring soon","mid")</f>
        <v>high</v>
      </c>
      <c r="L204" s="19" t="str" cm="1">
        <f ca="1" t="array" ref="L204">_xlfn.IFS(K204="high","renewal",K204="low","no need",K204="mid","upcoming renewal")</f>
        <v>renewal</v>
      </c>
    </row>
    <row r="205" spans="1:12">
      <c r="A205" s="12">
        <v>10204</v>
      </c>
      <c r="B205" s="13" t="s">
        <v>226</v>
      </c>
      <c r="C205" s="13" t="s">
        <v>14</v>
      </c>
      <c r="D205" s="13" t="s">
        <v>38</v>
      </c>
      <c r="E205" s="13" t="s">
        <v>35</v>
      </c>
      <c r="F205" s="14">
        <v>45043</v>
      </c>
      <c r="G205" s="14">
        <v>45773</v>
      </c>
      <c r="H205" s="13" t="s">
        <v>12</v>
      </c>
      <c r="I205" s="13">
        <f ca="1" t="shared" si="3"/>
        <v>-520</v>
      </c>
      <c r="J205" s="13" t="str" cm="1">
        <f ca="1" t="array" ref="J205">_xlfn.IFS(I205&gt;30,"not expired",I205&lt;0,"expired",I205&lt;=30,"expiring soon")</f>
        <v>expired</v>
      </c>
      <c r="K205" s="13" t="str" cm="1">
        <f ca="1" t="array" ref="K205">_xlfn.IFS(J205="expired","high",J205="not expired","low",J205="expiring soon","mid")</f>
        <v>high</v>
      </c>
      <c r="L205" s="15" t="str" cm="1">
        <f ca="1" t="array" ref="L205">_xlfn.IFS(K205="high","renewal",K205="low","no need",K205="mid","upcoming renewal")</f>
        <v>renewal</v>
      </c>
    </row>
    <row r="206" spans="1:12">
      <c r="A206" s="16">
        <v>10205</v>
      </c>
      <c r="B206" s="17" t="s">
        <v>227</v>
      </c>
      <c r="C206" s="17" t="s">
        <v>55</v>
      </c>
      <c r="D206" s="17" t="s">
        <v>10</v>
      </c>
      <c r="E206" s="17" t="s">
        <v>35</v>
      </c>
      <c r="F206" s="18">
        <v>45534</v>
      </c>
      <c r="G206" s="18">
        <v>45714</v>
      </c>
      <c r="H206" s="17" t="s">
        <v>12</v>
      </c>
      <c r="I206" s="17">
        <f ca="1" t="shared" si="3"/>
        <v>-579</v>
      </c>
      <c r="J206" s="17" t="str" cm="1">
        <f ca="1" t="array" ref="J206">_xlfn.IFS(I206&gt;30,"not expired",I206&lt;0,"expired",I206&lt;=30,"expiring soon")</f>
        <v>expired</v>
      </c>
      <c r="K206" s="17" t="str" cm="1">
        <f ca="1" t="array" ref="K206">_xlfn.IFS(J206="expired","high",J206="not expired","low",J206="expiring soon","mid")</f>
        <v>high</v>
      </c>
      <c r="L206" s="19" t="str" cm="1">
        <f ca="1" t="array" ref="L206">_xlfn.IFS(K206="high","renewal",K206="low","no need",K206="mid","upcoming renewal")</f>
        <v>renewal</v>
      </c>
    </row>
    <row r="207" spans="1:12">
      <c r="A207" s="12">
        <v>10206</v>
      </c>
      <c r="B207" s="13" t="s">
        <v>228</v>
      </c>
      <c r="C207" s="13" t="s">
        <v>21</v>
      </c>
      <c r="D207" s="13" t="s">
        <v>15</v>
      </c>
      <c r="E207" s="13" t="s">
        <v>16</v>
      </c>
      <c r="F207" s="14">
        <v>45601</v>
      </c>
      <c r="G207" s="14">
        <v>46331</v>
      </c>
      <c r="H207" s="13" t="s">
        <v>19</v>
      </c>
      <c r="I207" s="13">
        <f ca="1" t="shared" si="3"/>
        <v>38</v>
      </c>
      <c r="J207" s="13" t="str" cm="1">
        <f ca="1" t="array" ref="J207">_xlfn.IFS(I207&gt;30,"not expired",I207&lt;0,"expired",I207&lt;=30,"expiring soon")</f>
        <v>not expired</v>
      </c>
      <c r="K207" s="13" t="str" cm="1">
        <f ca="1" t="array" ref="K207">_xlfn.IFS(J207="expired","high",J207="not expired","low",J207="expiring soon","mid")</f>
        <v>low</v>
      </c>
      <c r="L207" s="15" t="str" cm="1">
        <f ca="1" t="array" ref="L207">_xlfn.IFS(K207="high","renewal",K207="low","no need",K207="mid","upcoming renewal")</f>
        <v>no need</v>
      </c>
    </row>
    <row r="208" spans="1:12">
      <c r="A208" s="16">
        <v>10207</v>
      </c>
      <c r="B208" s="17" t="s">
        <v>229</v>
      </c>
      <c r="C208" s="17" t="s">
        <v>14</v>
      </c>
      <c r="D208" s="17" t="s">
        <v>26</v>
      </c>
      <c r="E208" s="17" t="s">
        <v>16</v>
      </c>
      <c r="F208" s="18">
        <v>45417</v>
      </c>
      <c r="G208" s="18">
        <v>45782</v>
      </c>
      <c r="H208" s="17" t="s">
        <v>12</v>
      </c>
      <c r="I208" s="17">
        <f ca="1" t="shared" si="3"/>
        <v>-511</v>
      </c>
      <c r="J208" s="17" t="str" cm="1">
        <f ca="1" t="array" ref="J208">_xlfn.IFS(I208&gt;30,"not expired",I208&lt;0,"expired",I208&lt;=30,"expiring soon")</f>
        <v>expired</v>
      </c>
      <c r="K208" s="17" t="str" cm="1">
        <f ca="1" t="array" ref="K208">_xlfn.IFS(J208="expired","high",J208="not expired","low",J208="expiring soon","mid")</f>
        <v>high</v>
      </c>
      <c r="L208" s="19" t="str" cm="1">
        <f ca="1" t="array" ref="L208">_xlfn.IFS(K208="high","renewal",K208="low","no need",K208="mid","upcoming renewal")</f>
        <v>renewal</v>
      </c>
    </row>
    <row r="209" spans="1:12">
      <c r="A209" s="12">
        <v>10208</v>
      </c>
      <c r="B209" s="13" t="s">
        <v>230</v>
      </c>
      <c r="C209" s="13" t="s">
        <v>55</v>
      </c>
      <c r="D209" s="13" t="s">
        <v>38</v>
      </c>
      <c r="E209" s="13" t="s">
        <v>16</v>
      </c>
      <c r="F209" s="14">
        <v>45009</v>
      </c>
      <c r="G209" s="14">
        <v>45374</v>
      </c>
      <c r="H209" s="13" t="s">
        <v>12</v>
      </c>
      <c r="I209" s="13">
        <f ca="1" t="shared" si="3"/>
        <v>-919</v>
      </c>
      <c r="J209" s="13" t="str" cm="1">
        <f ca="1" t="array" ref="J209">_xlfn.IFS(I209&gt;30,"not expired",I209&lt;0,"expired",I209&lt;=30,"expiring soon")</f>
        <v>expired</v>
      </c>
      <c r="K209" s="13" t="str" cm="1">
        <f ca="1" t="array" ref="K209">_xlfn.IFS(J209="expired","high",J209="not expired","low",J209="expiring soon","mid")</f>
        <v>high</v>
      </c>
      <c r="L209" s="15" t="str" cm="1">
        <f ca="1" t="array" ref="L209">_xlfn.IFS(K209="high","renewal",K209="low","no need",K209="mid","upcoming renewal")</f>
        <v>renewal</v>
      </c>
    </row>
    <row r="210" spans="1:12">
      <c r="A210" s="16">
        <v>10209</v>
      </c>
      <c r="B210" s="17" t="s">
        <v>169</v>
      </c>
      <c r="C210" s="17" t="s">
        <v>9</v>
      </c>
      <c r="D210" s="17" t="s">
        <v>18</v>
      </c>
      <c r="E210" s="17" t="s">
        <v>30</v>
      </c>
      <c r="F210" s="18">
        <v>45566</v>
      </c>
      <c r="G210" s="18">
        <v>46296</v>
      </c>
      <c r="H210" s="17" t="s">
        <v>19</v>
      </c>
      <c r="I210" s="17">
        <f ca="1" t="shared" si="3"/>
        <v>3</v>
      </c>
      <c r="J210" s="17" t="str" cm="1">
        <f ca="1" t="array" ref="J210">_xlfn.IFS(I210&gt;30,"not expired",I210&lt;0,"expired",I210&lt;=30,"expiring soon")</f>
        <v>expiring soon</v>
      </c>
      <c r="K210" s="17" t="str" cm="1">
        <f ca="1" t="array" ref="K210">_xlfn.IFS(J210="expired","high",J210="not expired","low",J210="expiring soon","mid")</f>
        <v>mid</v>
      </c>
      <c r="L210" s="19" t="str" cm="1">
        <f ca="1" t="array" ref="L210">_xlfn.IFS(K210="high","renewal",K210="low","no need",K210="mid","upcoming renewal")</f>
        <v>upcoming renewal</v>
      </c>
    </row>
    <row r="211" spans="1:12">
      <c r="A211" s="12">
        <v>10210</v>
      </c>
      <c r="B211" s="13" t="s">
        <v>231</v>
      </c>
      <c r="C211" s="13" t="s">
        <v>14</v>
      </c>
      <c r="D211" s="13" t="s">
        <v>10</v>
      </c>
      <c r="E211" s="13" t="s">
        <v>22</v>
      </c>
      <c r="F211" s="14">
        <v>45538</v>
      </c>
      <c r="G211" s="14">
        <v>46268</v>
      </c>
      <c r="H211" s="13" t="s">
        <v>19</v>
      </c>
      <c r="I211" s="13">
        <f ca="1" t="shared" si="3"/>
        <v>-25</v>
      </c>
      <c r="J211" s="13" t="str" cm="1">
        <f ca="1" t="array" ref="J211">_xlfn.IFS(I211&gt;30,"not expired",I211&lt;0,"expired",I211&lt;=30,"expiring soon")</f>
        <v>expired</v>
      </c>
      <c r="K211" s="13" t="str" cm="1">
        <f ca="1" t="array" ref="K211">_xlfn.IFS(J211="expired","high",J211="not expired","low",J211="expiring soon","mid")</f>
        <v>high</v>
      </c>
      <c r="L211" s="15" t="str" cm="1">
        <f ca="1" t="array" ref="L211">_xlfn.IFS(K211="high","renewal",K211="low","no need",K211="mid","upcoming renewal")</f>
        <v>renewal</v>
      </c>
    </row>
    <row r="212" spans="1:12">
      <c r="A212" s="16">
        <v>10211</v>
      </c>
      <c r="B212" s="17" t="s">
        <v>232</v>
      </c>
      <c r="C212" s="17" t="s">
        <v>28</v>
      </c>
      <c r="D212" s="17" t="s">
        <v>15</v>
      </c>
      <c r="E212" s="17" t="s">
        <v>22</v>
      </c>
      <c r="F212" s="18">
        <v>45028</v>
      </c>
      <c r="G212" s="18">
        <v>45758</v>
      </c>
      <c r="H212" s="17" t="s">
        <v>12</v>
      </c>
      <c r="I212" s="17">
        <f ca="1" t="shared" si="3"/>
        <v>-535</v>
      </c>
      <c r="J212" s="17" t="str" cm="1">
        <f ca="1" t="array" ref="J212">_xlfn.IFS(I212&gt;30,"not expired",I212&lt;0,"expired",I212&lt;=30,"expiring soon")</f>
        <v>expired</v>
      </c>
      <c r="K212" s="17" t="str" cm="1">
        <f ca="1" t="array" ref="K212">_xlfn.IFS(J212="expired","high",J212="not expired","low",J212="expiring soon","mid")</f>
        <v>high</v>
      </c>
      <c r="L212" s="19" t="str" cm="1">
        <f ca="1" t="array" ref="L212">_xlfn.IFS(K212="high","renewal",K212="low","no need",K212="mid","upcoming renewal")</f>
        <v>renewal</v>
      </c>
    </row>
    <row r="213" spans="1:12">
      <c r="A213" s="12">
        <v>10212</v>
      </c>
      <c r="B213" s="13" t="s">
        <v>233</v>
      </c>
      <c r="C213" s="13" t="s">
        <v>14</v>
      </c>
      <c r="D213" s="13" t="s">
        <v>18</v>
      </c>
      <c r="E213" s="13" t="s">
        <v>22</v>
      </c>
      <c r="F213" s="14">
        <v>45389</v>
      </c>
      <c r="G213" s="14">
        <v>45569</v>
      </c>
      <c r="H213" s="13" t="s">
        <v>12</v>
      </c>
      <c r="I213" s="13">
        <f ca="1" t="shared" si="3"/>
        <v>-724</v>
      </c>
      <c r="J213" s="13" t="str" cm="1">
        <f ca="1" t="array" ref="J213">_xlfn.IFS(I213&gt;30,"not expired",I213&lt;0,"expired",I213&lt;=30,"expiring soon")</f>
        <v>expired</v>
      </c>
      <c r="K213" s="13" t="str" cm="1">
        <f ca="1" t="array" ref="K213">_xlfn.IFS(J213="expired","high",J213="not expired","low",J213="expiring soon","mid")</f>
        <v>high</v>
      </c>
      <c r="L213" s="15" t="str" cm="1">
        <f ca="1" t="array" ref="L213">_xlfn.IFS(K213="high","renewal",K213="low","no need",K213="mid","upcoming renewal")</f>
        <v>renewal</v>
      </c>
    </row>
    <row r="214" spans="1:12">
      <c r="A214" s="16">
        <v>10213</v>
      </c>
      <c r="B214" s="17" t="s">
        <v>234</v>
      </c>
      <c r="C214" s="17" t="s">
        <v>55</v>
      </c>
      <c r="D214" s="17" t="s">
        <v>38</v>
      </c>
      <c r="E214" s="17" t="s">
        <v>22</v>
      </c>
      <c r="F214" s="18">
        <v>45024</v>
      </c>
      <c r="G214" s="18">
        <v>45389</v>
      </c>
      <c r="H214" s="17" t="s">
        <v>12</v>
      </c>
      <c r="I214" s="17">
        <f ca="1" t="shared" si="3"/>
        <v>-904</v>
      </c>
      <c r="J214" s="17" t="str" cm="1">
        <f ca="1" t="array" ref="J214">_xlfn.IFS(I214&gt;30,"not expired",I214&lt;0,"expired",I214&lt;=30,"expiring soon")</f>
        <v>expired</v>
      </c>
      <c r="K214" s="17" t="str" cm="1">
        <f ca="1" t="array" ref="K214">_xlfn.IFS(J214="expired","high",J214="not expired","low",J214="expiring soon","mid")</f>
        <v>high</v>
      </c>
      <c r="L214" s="19" t="str" cm="1">
        <f ca="1" t="array" ref="L214">_xlfn.IFS(K214="high","renewal",K214="low","no need",K214="mid","upcoming renewal")</f>
        <v>renewal</v>
      </c>
    </row>
    <row r="215" spans="1:12">
      <c r="A215" s="12">
        <v>10214</v>
      </c>
      <c r="B215" s="13" t="s">
        <v>235</v>
      </c>
      <c r="C215" s="13" t="s">
        <v>14</v>
      </c>
      <c r="D215" s="13" t="s">
        <v>10</v>
      </c>
      <c r="E215" s="13" t="s">
        <v>30</v>
      </c>
      <c r="F215" s="14">
        <v>45083</v>
      </c>
      <c r="G215" s="14">
        <v>45813</v>
      </c>
      <c r="H215" s="13" t="s">
        <v>12</v>
      </c>
      <c r="I215" s="13">
        <f ca="1" t="shared" si="3"/>
        <v>-480</v>
      </c>
      <c r="J215" s="13" t="str" cm="1">
        <f ca="1" t="array" ref="J215">_xlfn.IFS(I215&gt;30,"not expired",I215&lt;0,"expired",I215&lt;=30,"expiring soon")</f>
        <v>expired</v>
      </c>
      <c r="K215" s="13" t="str" cm="1">
        <f ca="1" t="array" ref="K215">_xlfn.IFS(J215="expired","high",J215="not expired","low",J215="expiring soon","mid")</f>
        <v>high</v>
      </c>
      <c r="L215" s="15" t="str" cm="1">
        <f ca="1" t="array" ref="L215">_xlfn.IFS(K215="high","renewal",K215="low","no need",K215="mid","upcoming renewal")</f>
        <v>renewal</v>
      </c>
    </row>
    <row r="216" spans="1:12">
      <c r="A216" s="16">
        <v>10215</v>
      </c>
      <c r="B216" s="17" t="s">
        <v>236</v>
      </c>
      <c r="C216" s="17" t="s">
        <v>9</v>
      </c>
      <c r="D216" s="17" t="s">
        <v>26</v>
      </c>
      <c r="E216" s="17" t="s">
        <v>16</v>
      </c>
      <c r="F216" s="18">
        <v>45022</v>
      </c>
      <c r="G216" s="18">
        <v>45387</v>
      </c>
      <c r="H216" s="17" t="s">
        <v>12</v>
      </c>
      <c r="I216" s="17">
        <f ca="1" t="shared" si="3"/>
        <v>-906</v>
      </c>
      <c r="J216" s="17" t="str" cm="1">
        <f ca="1" t="array" ref="J216">_xlfn.IFS(I216&gt;30,"not expired",I216&lt;0,"expired",I216&lt;=30,"expiring soon")</f>
        <v>expired</v>
      </c>
      <c r="K216" s="17" t="str" cm="1">
        <f ca="1" t="array" ref="K216">_xlfn.IFS(J216="expired","high",J216="not expired","low",J216="expiring soon","mid")</f>
        <v>high</v>
      </c>
      <c r="L216" s="19" t="str" cm="1">
        <f ca="1" t="array" ref="L216">_xlfn.IFS(K216="high","renewal",K216="low","no need",K216="mid","upcoming renewal")</f>
        <v>renewal</v>
      </c>
    </row>
    <row r="217" spans="1:12">
      <c r="A217" s="12">
        <v>10216</v>
      </c>
      <c r="B217" s="13" t="s">
        <v>237</v>
      </c>
      <c r="C217" s="13" t="s">
        <v>21</v>
      </c>
      <c r="D217" s="13" t="s">
        <v>15</v>
      </c>
      <c r="E217" s="13" t="s">
        <v>16</v>
      </c>
      <c r="F217" s="14">
        <v>45527</v>
      </c>
      <c r="G217" s="14">
        <v>46257</v>
      </c>
      <c r="H217" s="13" t="s">
        <v>19</v>
      </c>
      <c r="I217" s="13">
        <f ca="1" t="shared" si="3"/>
        <v>-36</v>
      </c>
      <c r="J217" s="13" t="str" cm="1">
        <f ca="1" t="array" ref="J217">_xlfn.IFS(I217&gt;30,"not expired",I217&lt;0,"expired",I217&lt;=30,"expiring soon")</f>
        <v>expired</v>
      </c>
      <c r="K217" s="13" t="str" cm="1">
        <f ca="1" t="array" ref="K217">_xlfn.IFS(J217="expired","high",J217="not expired","low",J217="expiring soon","mid")</f>
        <v>high</v>
      </c>
      <c r="L217" s="15" t="str" cm="1">
        <f ca="1" t="array" ref="L217">_xlfn.IFS(K217="high","renewal",K217="low","no need",K217="mid","upcoming renewal")</f>
        <v>renewal</v>
      </c>
    </row>
    <row r="218" spans="1:12">
      <c r="A218" s="16">
        <v>10217</v>
      </c>
      <c r="B218" s="17" t="s">
        <v>238</v>
      </c>
      <c r="C218" s="17" t="s">
        <v>14</v>
      </c>
      <c r="D218" s="17" t="s">
        <v>26</v>
      </c>
      <c r="E218" s="17" t="s">
        <v>22</v>
      </c>
      <c r="F218" s="18">
        <v>45289</v>
      </c>
      <c r="G218" s="18">
        <v>46019</v>
      </c>
      <c r="H218" s="17" t="s">
        <v>12</v>
      </c>
      <c r="I218" s="17">
        <f ca="1" t="shared" si="3"/>
        <v>-274</v>
      </c>
      <c r="J218" s="17" t="str" cm="1">
        <f ca="1" t="array" ref="J218">_xlfn.IFS(I218&gt;30,"not expired",I218&lt;0,"expired",I218&lt;=30,"expiring soon")</f>
        <v>expired</v>
      </c>
      <c r="K218" s="17" t="str" cm="1">
        <f ca="1" t="array" ref="K218">_xlfn.IFS(J218="expired","high",J218="not expired","low",J218="expiring soon","mid")</f>
        <v>high</v>
      </c>
      <c r="L218" s="19" t="str" cm="1">
        <f ca="1" t="array" ref="L218">_xlfn.IFS(K218="high","renewal",K218="low","no need",K218="mid","upcoming renewal")</f>
        <v>renewal</v>
      </c>
    </row>
    <row r="219" spans="1:12">
      <c r="A219" s="12">
        <v>10218</v>
      </c>
      <c r="B219" s="13" t="s">
        <v>239</v>
      </c>
      <c r="C219" s="13" t="s">
        <v>14</v>
      </c>
      <c r="D219" s="13" t="s">
        <v>26</v>
      </c>
      <c r="E219" s="13" t="s">
        <v>30</v>
      </c>
      <c r="F219" s="14">
        <v>45541</v>
      </c>
      <c r="G219" s="14">
        <v>45906</v>
      </c>
      <c r="H219" s="13" t="s">
        <v>12</v>
      </c>
      <c r="I219" s="13">
        <f ca="1" t="shared" si="3"/>
        <v>-387</v>
      </c>
      <c r="J219" s="13" t="str" cm="1">
        <f ca="1" t="array" ref="J219">_xlfn.IFS(I219&gt;30,"not expired",I219&lt;0,"expired",I219&lt;=30,"expiring soon")</f>
        <v>expired</v>
      </c>
      <c r="K219" s="13" t="str" cm="1">
        <f ca="1" t="array" ref="K219">_xlfn.IFS(J219="expired","high",J219="not expired","low",J219="expiring soon","mid")</f>
        <v>high</v>
      </c>
      <c r="L219" s="15" t="str" cm="1">
        <f ca="1" t="array" ref="L219">_xlfn.IFS(K219="high","renewal",K219="low","no need",K219="mid","upcoming renewal")</f>
        <v>renewal</v>
      </c>
    </row>
    <row r="220" spans="1:12">
      <c r="A220" s="16">
        <v>10219</v>
      </c>
      <c r="B220" s="17" t="s">
        <v>240</v>
      </c>
      <c r="C220" s="17" t="s">
        <v>28</v>
      </c>
      <c r="D220" s="17" t="s">
        <v>15</v>
      </c>
      <c r="E220" s="17" t="s">
        <v>11</v>
      </c>
      <c r="F220" s="18">
        <v>45085</v>
      </c>
      <c r="G220" s="18">
        <v>45815</v>
      </c>
      <c r="H220" s="17" t="s">
        <v>12</v>
      </c>
      <c r="I220" s="17">
        <f ca="1" t="shared" si="3"/>
        <v>-478</v>
      </c>
      <c r="J220" s="17" t="str" cm="1">
        <f ca="1" t="array" ref="J220">_xlfn.IFS(I220&gt;30,"not expired",I220&lt;0,"expired",I220&lt;=30,"expiring soon")</f>
        <v>expired</v>
      </c>
      <c r="K220" s="17" t="str" cm="1">
        <f ca="1" t="array" ref="K220">_xlfn.IFS(J220="expired","high",J220="not expired","low",J220="expiring soon","mid")</f>
        <v>high</v>
      </c>
      <c r="L220" s="19" t="str" cm="1">
        <f ca="1" t="array" ref="L220">_xlfn.IFS(K220="high","renewal",K220="low","no need",K220="mid","upcoming renewal")</f>
        <v>renewal</v>
      </c>
    </row>
    <row r="221" spans="1:12">
      <c r="A221" s="12">
        <v>10220</v>
      </c>
      <c r="B221" s="13" t="s">
        <v>241</v>
      </c>
      <c r="C221" s="13" t="s">
        <v>9</v>
      </c>
      <c r="D221" s="13" t="s">
        <v>10</v>
      </c>
      <c r="E221" s="13" t="s">
        <v>35</v>
      </c>
      <c r="F221" s="14">
        <v>45303</v>
      </c>
      <c r="G221" s="14">
        <v>45483</v>
      </c>
      <c r="H221" s="13" t="s">
        <v>12</v>
      </c>
      <c r="I221" s="13">
        <f ca="1" t="shared" si="3"/>
        <v>-810</v>
      </c>
      <c r="J221" s="13" t="str" cm="1">
        <f ca="1" t="array" ref="J221">_xlfn.IFS(I221&gt;30,"not expired",I221&lt;0,"expired",I221&lt;=30,"expiring soon")</f>
        <v>expired</v>
      </c>
      <c r="K221" s="13" t="str" cm="1">
        <f ca="1" t="array" ref="K221">_xlfn.IFS(J221="expired","high",J221="not expired","low",J221="expiring soon","mid")</f>
        <v>high</v>
      </c>
      <c r="L221" s="15" t="str" cm="1">
        <f ca="1" t="array" ref="L221">_xlfn.IFS(K221="high","renewal",K221="low","no need",K221="mid","upcoming renewal")</f>
        <v>renewal</v>
      </c>
    </row>
    <row r="222" spans="1:12">
      <c r="A222" s="16">
        <v>10221</v>
      </c>
      <c r="B222" s="17" t="s">
        <v>242</v>
      </c>
      <c r="C222" s="17" t="s">
        <v>28</v>
      </c>
      <c r="D222" s="17" t="s">
        <v>18</v>
      </c>
      <c r="E222" s="17" t="s">
        <v>22</v>
      </c>
      <c r="F222" s="18">
        <v>45501</v>
      </c>
      <c r="G222" s="18">
        <v>46231</v>
      </c>
      <c r="H222" s="17" t="s">
        <v>19</v>
      </c>
      <c r="I222" s="17">
        <f ca="1" t="shared" si="3"/>
        <v>-62</v>
      </c>
      <c r="J222" s="17" t="str" cm="1">
        <f ca="1" t="array" ref="J222">_xlfn.IFS(I222&gt;30,"not expired",I222&lt;0,"expired",I222&lt;=30,"expiring soon")</f>
        <v>expired</v>
      </c>
      <c r="K222" s="17" t="str" cm="1">
        <f ca="1" t="array" ref="K222">_xlfn.IFS(J222="expired","high",J222="not expired","low",J222="expiring soon","mid")</f>
        <v>high</v>
      </c>
      <c r="L222" s="19" t="str" cm="1">
        <f ca="1" t="array" ref="L222">_xlfn.IFS(K222="high","renewal",K222="low","no need",K222="mid","upcoming renewal")</f>
        <v>renewal</v>
      </c>
    </row>
    <row r="223" spans="1:12">
      <c r="A223" s="12">
        <v>10222</v>
      </c>
      <c r="B223" s="13" t="s">
        <v>243</v>
      </c>
      <c r="C223" s="13" t="s">
        <v>9</v>
      </c>
      <c r="D223" s="13" t="s">
        <v>15</v>
      </c>
      <c r="E223" s="13" t="s">
        <v>30</v>
      </c>
      <c r="F223" s="14">
        <v>44956</v>
      </c>
      <c r="G223" s="14">
        <v>45136</v>
      </c>
      <c r="H223" s="13" t="s">
        <v>12</v>
      </c>
      <c r="I223" s="13">
        <f ca="1" t="shared" si="3"/>
        <v>-1157</v>
      </c>
      <c r="J223" s="13" t="str" cm="1">
        <f ca="1" t="array" ref="J223">_xlfn.IFS(I223&gt;30,"not expired",I223&lt;0,"expired",I223&lt;=30,"expiring soon")</f>
        <v>expired</v>
      </c>
      <c r="K223" s="13" t="str" cm="1">
        <f ca="1" t="array" ref="K223">_xlfn.IFS(J223="expired","high",J223="not expired","low",J223="expiring soon","mid")</f>
        <v>high</v>
      </c>
      <c r="L223" s="15" t="str" cm="1">
        <f ca="1" t="array" ref="L223">_xlfn.IFS(K223="high","renewal",K223="low","no need",K223="mid","upcoming renewal")</f>
        <v>renewal</v>
      </c>
    </row>
    <row r="224" spans="1:12">
      <c r="A224" s="16">
        <v>10223</v>
      </c>
      <c r="B224" s="17" t="s">
        <v>244</v>
      </c>
      <c r="C224" s="17" t="s">
        <v>25</v>
      </c>
      <c r="D224" s="17" t="s">
        <v>10</v>
      </c>
      <c r="E224" s="17" t="s">
        <v>16</v>
      </c>
      <c r="F224" s="18">
        <v>45112</v>
      </c>
      <c r="G224" s="18">
        <v>45292</v>
      </c>
      <c r="H224" s="17" t="s">
        <v>12</v>
      </c>
      <c r="I224" s="17">
        <f ca="1" t="shared" si="3"/>
        <v>-1001</v>
      </c>
      <c r="J224" s="17" t="str" cm="1">
        <f ca="1" t="array" ref="J224">_xlfn.IFS(I224&gt;30,"not expired",I224&lt;0,"expired",I224&lt;=30,"expiring soon")</f>
        <v>expired</v>
      </c>
      <c r="K224" s="17" t="str" cm="1">
        <f ca="1" t="array" ref="K224">_xlfn.IFS(J224="expired","high",J224="not expired","low",J224="expiring soon","mid")</f>
        <v>high</v>
      </c>
      <c r="L224" s="19" t="str" cm="1">
        <f ca="1" t="array" ref="L224">_xlfn.IFS(K224="high","renewal",K224="low","no need",K224="mid","upcoming renewal")</f>
        <v>renewal</v>
      </c>
    </row>
    <row r="225" spans="1:12">
      <c r="A225" s="12">
        <v>10224</v>
      </c>
      <c r="B225" s="13" t="s">
        <v>245</v>
      </c>
      <c r="C225" s="13" t="s">
        <v>9</v>
      </c>
      <c r="D225" s="13" t="s">
        <v>18</v>
      </c>
      <c r="E225" s="13" t="s">
        <v>16</v>
      </c>
      <c r="F225" s="14">
        <v>45020</v>
      </c>
      <c r="G225" s="14">
        <v>45750</v>
      </c>
      <c r="H225" s="13" t="s">
        <v>12</v>
      </c>
      <c r="I225" s="13">
        <f ca="1" t="shared" si="3"/>
        <v>-543</v>
      </c>
      <c r="J225" s="13" t="str" cm="1">
        <f ca="1" t="array" ref="J225">_xlfn.IFS(I225&gt;30,"not expired",I225&lt;0,"expired",I225&lt;=30,"expiring soon")</f>
        <v>expired</v>
      </c>
      <c r="K225" s="13" t="str" cm="1">
        <f ca="1" t="array" ref="K225">_xlfn.IFS(J225="expired","high",J225="not expired","low",J225="expiring soon","mid")</f>
        <v>high</v>
      </c>
      <c r="L225" s="15" t="str" cm="1">
        <f ca="1" t="array" ref="L225">_xlfn.IFS(K225="high","renewal",K225="low","no need",K225="mid","upcoming renewal")</f>
        <v>renewal</v>
      </c>
    </row>
    <row r="226" spans="1:12">
      <c r="A226" s="16">
        <v>10225</v>
      </c>
      <c r="B226" s="17" t="s">
        <v>246</v>
      </c>
      <c r="C226" s="17" t="s">
        <v>55</v>
      </c>
      <c r="D226" s="17" t="s">
        <v>38</v>
      </c>
      <c r="E226" s="17" t="s">
        <v>22</v>
      </c>
      <c r="F226" s="18">
        <v>45276</v>
      </c>
      <c r="G226" s="18">
        <v>45456</v>
      </c>
      <c r="H226" s="17" t="s">
        <v>12</v>
      </c>
      <c r="I226" s="17">
        <f ca="1" t="shared" si="3"/>
        <v>-837</v>
      </c>
      <c r="J226" s="17" t="str" cm="1">
        <f ca="1" t="array" ref="J226">_xlfn.IFS(I226&gt;30,"not expired",I226&lt;0,"expired",I226&lt;=30,"expiring soon")</f>
        <v>expired</v>
      </c>
      <c r="K226" s="17" t="str" cm="1">
        <f ca="1" t="array" ref="K226">_xlfn.IFS(J226="expired","high",J226="not expired","low",J226="expiring soon","mid")</f>
        <v>high</v>
      </c>
      <c r="L226" s="19" t="str" cm="1">
        <f ca="1" t="array" ref="L226">_xlfn.IFS(K226="high","renewal",K226="low","no need",K226="mid","upcoming renewal")</f>
        <v>renewal</v>
      </c>
    </row>
    <row r="227" spans="1:12">
      <c r="A227" s="12">
        <v>10226</v>
      </c>
      <c r="B227" s="13" t="s">
        <v>247</v>
      </c>
      <c r="C227" s="13" t="s">
        <v>14</v>
      </c>
      <c r="D227" s="13" t="s">
        <v>10</v>
      </c>
      <c r="E227" s="13" t="s">
        <v>35</v>
      </c>
      <c r="F227" s="14">
        <v>45537</v>
      </c>
      <c r="G227" s="14">
        <v>45717</v>
      </c>
      <c r="H227" s="13" t="s">
        <v>12</v>
      </c>
      <c r="I227" s="13">
        <f ca="1" t="shared" si="3"/>
        <v>-576</v>
      </c>
      <c r="J227" s="13" t="str" cm="1">
        <f ca="1" t="array" ref="J227">_xlfn.IFS(I227&gt;30,"not expired",I227&lt;0,"expired",I227&lt;=30,"expiring soon")</f>
        <v>expired</v>
      </c>
      <c r="K227" s="13" t="str" cm="1">
        <f ca="1" t="array" ref="K227">_xlfn.IFS(J227="expired","high",J227="not expired","low",J227="expiring soon","mid")</f>
        <v>high</v>
      </c>
      <c r="L227" s="15" t="str" cm="1">
        <f ca="1" t="array" ref="L227">_xlfn.IFS(K227="high","renewal",K227="low","no need",K227="mid","upcoming renewal")</f>
        <v>renewal</v>
      </c>
    </row>
    <row r="228" spans="1:12">
      <c r="A228" s="16">
        <v>10227</v>
      </c>
      <c r="B228" s="17" t="s">
        <v>248</v>
      </c>
      <c r="C228" s="17" t="s">
        <v>21</v>
      </c>
      <c r="D228" s="17" t="s">
        <v>18</v>
      </c>
      <c r="E228" s="17" t="s">
        <v>35</v>
      </c>
      <c r="F228" s="18">
        <v>44977</v>
      </c>
      <c r="G228" s="18">
        <v>45707</v>
      </c>
      <c r="H228" s="17" t="s">
        <v>12</v>
      </c>
      <c r="I228" s="17">
        <f ca="1" t="shared" si="3"/>
        <v>-586</v>
      </c>
      <c r="J228" s="17" t="str" cm="1">
        <f ca="1" t="array" ref="J228">_xlfn.IFS(I228&gt;30,"not expired",I228&lt;0,"expired",I228&lt;=30,"expiring soon")</f>
        <v>expired</v>
      </c>
      <c r="K228" s="17" t="str" cm="1">
        <f ca="1" t="array" ref="K228">_xlfn.IFS(J228="expired","high",J228="not expired","low",J228="expiring soon","mid")</f>
        <v>high</v>
      </c>
      <c r="L228" s="19" t="str" cm="1">
        <f ca="1" t="array" ref="L228">_xlfn.IFS(K228="high","renewal",K228="low","no need",K228="mid","upcoming renewal")</f>
        <v>renewal</v>
      </c>
    </row>
    <row r="229" spans="1:12">
      <c r="A229" s="12">
        <v>10228</v>
      </c>
      <c r="B229" s="13" t="s">
        <v>249</v>
      </c>
      <c r="C229" s="13" t="s">
        <v>55</v>
      </c>
      <c r="D229" s="13" t="s">
        <v>38</v>
      </c>
      <c r="E229" s="13" t="s">
        <v>22</v>
      </c>
      <c r="F229" s="14">
        <v>45548</v>
      </c>
      <c r="G229" s="14">
        <v>45913</v>
      </c>
      <c r="H229" s="13" t="s">
        <v>12</v>
      </c>
      <c r="I229" s="13">
        <f ca="1" t="shared" si="3"/>
        <v>-380</v>
      </c>
      <c r="J229" s="13" t="str" cm="1">
        <f ca="1" t="array" ref="J229">_xlfn.IFS(I229&gt;30,"not expired",I229&lt;0,"expired",I229&lt;=30,"expiring soon")</f>
        <v>expired</v>
      </c>
      <c r="K229" s="13" t="str" cm="1">
        <f ca="1" t="array" ref="K229">_xlfn.IFS(J229="expired","high",J229="not expired","low",J229="expiring soon","mid")</f>
        <v>high</v>
      </c>
      <c r="L229" s="15" t="str" cm="1">
        <f ca="1" t="array" ref="L229">_xlfn.IFS(K229="high","renewal",K229="low","no need",K229="mid","upcoming renewal")</f>
        <v>renewal</v>
      </c>
    </row>
    <row r="230" spans="1:12">
      <c r="A230" s="16">
        <v>10229</v>
      </c>
      <c r="B230" s="17" t="s">
        <v>250</v>
      </c>
      <c r="C230" s="17" t="s">
        <v>21</v>
      </c>
      <c r="D230" s="17" t="s">
        <v>15</v>
      </c>
      <c r="E230" s="17" t="s">
        <v>16</v>
      </c>
      <c r="F230" s="18">
        <v>45280</v>
      </c>
      <c r="G230" s="18">
        <v>45645</v>
      </c>
      <c r="H230" s="17" t="s">
        <v>12</v>
      </c>
      <c r="I230" s="17">
        <f ca="1" t="shared" si="3"/>
        <v>-648</v>
      </c>
      <c r="J230" s="17" t="str" cm="1">
        <f ca="1" t="array" ref="J230">_xlfn.IFS(I230&gt;30,"not expired",I230&lt;0,"expired",I230&lt;=30,"expiring soon")</f>
        <v>expired</v>
      </c>
      <c r="K230" s="17" t="str" cm="1">
        <f ca="1" t="array" ref="K230">_xlfn.IFS(J230="expired","high",J230="not expired","low",J230="expiring soon","mid")</f>
        <v>high</v>
      </c>
      <c r="L230" s="19" t="str" cm="1">
        <f ca="1" t="array" ref="L230">_xlfn.IFS(K230="high","renewal",K230="low","no need",K230="mid","upcoming renewal")</f>
        <v>renewal</v>
      </c>
    </row>
    <row r="231" spans="1:12">
      <c r="A231" s="12">
        <v>10230</v>
      </c>
      <c r="B231" s="13" t="s">
        <v>251</v>
      </c>
      <c r="C231" s="13" t="s">
        <v>14</v>
      </c>
      <c r="D231" s="13" t="s">
        <v>15</v>
      </c>
      <c r="E231" s="13" t="s">
        <v>22</v>
      </c>
      <c r="F231" s="14">
        <v>45466</v>
      </c>
      <c r="G231" s="14">
        <v>46196</v>
      </c>
      <c r="H231" s="13" t="s">
        <v>19</v>
      </c>
      <c r="I231" s="13">
        <f ca="1" t="shared" si="3"/>
        <v>-97</v>
      </c>
      <c r="J231" s="13" t="str" cm="1">
        <f ca="1" t="array" ref="J231">_xlfn.IFS(I231&gt;30,"not expired",I231&lt;0,"expired",I231&lt;=30,"expiring soon")</f>
        <v>expired</v>
      </c>
      <c r="K231" s="13" t="str" cm="1">
        <f ca="1" t="array" ref="K231">_xlfn.IFS(J231="expired","high",J231="not expired","low",J231="expiring soon","mid")</f>
        <v>high</v>
      </c>
      <c r="L231" s="15" t="str" cm="1">
        <f ca="1" t="array" ref="L231">_xlfn.IFS(K231="high","renewal",K231="low","no need",K231="mid","upcoming renewal")</f>
        <v>renewal</v>
      </c>
    </row>
    <row r="232" spans="1:12">
      <c r="A232" s="16">
        <v>10231</v>
      </c>
      <c r="B232" s="17" t="s">
        <v>252</v>
      </c>
      <c r="C232" s="17" t="s">
        <v>21</v>
      </c>
      <c r="D232" s="17" t="s">
        <v>38</v>
      </c>
      <c r="E232" s="17" t="s">
        <v>35</v>
      </c>
      <c r="F232" s="18">
        <v>44983</v>
      </c>
      <c r="G232" s="18">
        <v>45163</v>
      </c>
      <c r="H232" s="17" t="s">
        <v>12</v>
      </c>
      <c r="I232" s="17">
        <f ca="1" t="shared" si="3"/>
        <v>-1130</v>
      </c>
      <c r="J232" s="17" t="str" cm="1">
        <f ca="1" t="array" ref="J232">_xlfn.IFS(I232&gt;30,"not expired",I232&lt;0,"expired",I232&lt;=30,"expiring soon")</f>
        <v>expired</v>
      </c>
      <c r="K232" s="17" t="str" cm="1">
        <f ca="1" t="array" ref="K232">_xlfn.IFS(J232="expired","high",J232="not expired","low",J232="expiring soon","mid")</f>
        <v>high</v>
      </c>
      <c r="L232" s="19" t="str" cm="1">
        <f ca="1" t="array" ref="L232">_xlfn.IFS(K232="high","renewal",K232="low","no need",K232="mid","upcoming renewal")</f>
        <v>renewal</v>
      </c>
    </row>
    <row r="233" spans="1:12">
      <c r="A233" s="12">
        <v>10232</v>
      </c>
      <c r="B233" s="13" t="s">
        <v>253</v>
      </c>
      <c r="C233" s="13" t="s">
        <v>21</v>
      </c>
      <c r="D233" s="13" t="s">
        <v>18</v>
      </c>
      <c r="E233" s="13" t="s">
        <v>30</v>
      </c>
      <c r="F233" s="14">
        <v>45223</v>
      </c>
      <c r="G233" s="14">
        <v>45588</v>
      </c>
      <c r="H233" s="13" t="s">
        <v>12</v>
      </c>
      <c r="I233" s="13">
        <f ca="1" t="shared" si="3"/>
        <v>-705</v>
      </c>
      <c r="J233" s="13" t="str" cm="1">
        <f ca="1" t="array" ref="J233">_xlfn.IFS(I233&gt;30,"not expired",I233&lt;0,"expired",I233&lt;=30,"expiring soon")</f>
        <v>expired</v>
      </c>
      <c r="K233" s="13" t="str" cm="1">
        <f ca="1" t="array" ref="K233">_xlfn.IFS(J233="expired","high",J233="not expired","low",J233="expiring soon","mid")</f>
        <v>high</v>
      </c>
      <c r="L233" s="15" t="str" cm="1">
        <f ca="1" t="array" ref="L233">_xlfn.IFS(K233="high","renewal",K233="low","no need",K233="mid","upcoming renewal")</f>
        <v>renewal</v>
      </c>
    </row>
    <row r="234" spans="1:12">
      <c r="A234" s="16">
        <v>10233</v>
      </c>
      <c r="B234" s="17" t="s">
        <v>254</v>
      </c>
      <c r="C234" s="17" t="s">
        <v>55</v>
      </c>
      <c r="D234" s="17" t="s">
        <v>38</v>
      </c>
      <c r="E234" s="17" t="s">
        <v>11</v>
      </c>
      <c r="F234" s="18">
        <v>45059</v>
      </c>
      <c r="G234" s="18">
        <v>45424</v>
      </c>
      <c r="H234" s="17" t="s">
        <v>12</v>
      </c>
      <c r="I234" s="17">
        <f ca="1" t="shared" si="3"/>
        <v>-869</v>
      </c>
      <c r="J234" s="17" t="str" cm="1">
        <f ca="1" t="array" ref="J234">_xlfn.IFS(I234&gt;30,"not expired",I234&lt;0,"expired",I234&lt;=30,"expiring soon")</f>
        <v>expired</v>
      </c>
      <c r="K234" s="17" t="str" cm="1">
        <f ca="1" t="array" ref="K234">_xlfn.IFS(J234="expired","high",J234="not expired","low",J234="expiring soon","mid")</f>
        <v>high</v>
      </c>
      <c r="L234" s="19" t="str" cm="1">
        <f ca="1" t="array" ref="L234">_xlfn.IFS(K234="high","renewal",K234="low","no need",K234="mid","upcoming renewal")</f>
        <v>renewal</v>
      </c>
    </row>
    <row r="235" spans="1:12">
      <c r="A235" s="12">
        <v>10234</v>
      </c>
      <c r="B235" s="13" t="s">
        <v>255</v>
      </c>
      <c r="C235" s="13" t="s">
        <v>28</v>
      </c>
      <c r="D235" s="13" t="s">
        <v>15</v>
      </c>
      <c r="E235" s="13" t="s">
        <v>30</v>
      </c>
      <c r="F235" s="14">
        <v>45000</v>
      </c>
      <c r="G235" s="14">
        <v>45365</v>
      </c>
      <c r="H235" s="13" t="s">
        <v>12</v>
      </c>
      <c r="I235" s="13">
        <f ca="1" t="shared" si="3"/>
        <v>-928</v>
      </c>
      <c r="J235" s="13" t="str" cm="1">
        <f ca="1" t="array" ref="J235">_xlfn.IFS(I235&gt;30,"not expired",I235&lt;0,"expired",I235&lt;=30,"expiring soon")</f>
        <v>expired</v>
      </c>
      <c r="K235" s="13" t="str" cm="1">
        <f ca="1" t="array" ref="K235">_xlfn.IFS(J235="expired","high",J235="not expired","low",J235="expiring soon","mid")</f>
        <v>high</v>
      </c>
      <c r="L235" s="15" t="str" cm="1">
        <f ca="1" t="array" ref="L235">_xlfn.IFS(K235="high","renewal",K235="low","no need",K235="mid","upcoming renewal")</f>
        <v>renewal</v>
      </c>
    </row>
    <row r="236" spans="1:12">
      <c r="A236" s="16">
        <v>10235</v>
      </c>
      <c r="B236" s="17" t="s">
        <v>256</v>
      </c>
      <c r="C236" s="17" t="s">
        <v>55</v>
      </c>
      <c r="D236" s="17" t="s">
        <v>26</v>
      </c>
      <c r="E236" s="17" t="s">
        <v>22</v>
      </c>
      <c r="F236" s="18">
        <v>45006</v>
      </c>
      <c r="G236" s="18">
        <v>45371</v>
      </c>
      <c r="H236" s="17" t="s">
        <v>12</v>
      </c>
      <c r="I236" s="17">
        <f ca="1" t="shared" si="3"/>
        <v>-922</v>
      </c>
      <c r="J236" s="17" t="str" cm="1">
        <f ca="1" t="array" ref="J236">_xlfn.IFS(I236&gt;30,"not expired",I236&lt;0,"expired",I236&lt;=30,"expiring soon")</f>
        <v>expired</v>
      </c>
      <c r="K236" s="17" t="str" cm="1">
        <f ca="1" t="array" ref="K236">_xlfn.IFS(J236="expired","high",J236="not expired","low",J236="expiring soon","mid")</f>
        <v>high</v>
      </c>
      <c r="L236" s="19" t="str" cm="1">
        <f ca="1" t="array" ref="L236">_xlfn.IFS(K236="high","renewal",K236="low","no need",K236="mid","upcoming renewal")</f>
        <v>renewal</v>
      </c>
    </row>
    <row r="237" spans="1:12">
      <c r="A237" s="12">
        <v>10236</v>
      </c>
      <c r="B237" s="13" t="s">
        <v>257</v>
      </c>
      <c r="C237" s="13" t="s">
        <v>28</v>
      </c>
      <c r="D237" s="13" t="s">
        <v>38</v>
      </c>
      <c r="E237" s="13" t="s">
        <v>22</v>
      </c>
      <c r="F237" s="14">
        <v>45223</v>
      </c>
      <c r="G237" s="14">
        <v>45403</v>
      </c>
      <c r="H237" s="13" t="s">
        <v>12</v>
      </c>
      <c r="I237" s="13">
        <f ca="1" t="shared" si="3"/>
        <v>-890</v>
      </c>
      <c r="J237" s="13" t="str" cm="1">
        <f ca="1" t="array" ref="J237">_xlfn.IFS(I237&gt;30,"not expired",I237&lt;0,"expired",I237&lt;=30,"expiring soon")</f>
        <v>expired</v>
      </c>
      <c r="K237" s="13" t="str" cm="1">
        <f ca="1" t="array" ref="K237">_xlfn.IFS(J237="expired","high",J237="not expired","low",J237="expiring soon","mid")</f>
        <v>high</v>
      </c>
      <c r="L237" s="15" t="str" cm="1">
        <f ca="1" t="array" ref="L237">_xlfn.IFS(K237="high","renewal",K237="low","no need",K237="mid","upcoming renewal")</f>
        <v>renewal</v>
      </c>
    </row>
    <row r="238" spans="1:12">
      <c r="A238" s="16">
        <v>10237</v>
      </c>
      <c r="B238" s="17" t="s">
        <v>258</v>
      </c>
      <c r="C238" s="17" t="s">
        <v>25</v>
      </c>
      <c r="D238" s="17" t="s">
        <v>18</v>
      </c>
      <c r="E238" s="17" t="s">
        <v>35</v>
      </c>
      <c r="F238" s="18">
        <v>45398</v>
      </c>
      <c r="G238" s="18">
        <v>46128</v>
      </c>
      <c r="H238" s="17" t="s">
        <v>19</v>
      </c>
      <c r="I238" s="17">
        <f ca="1" t="shared" si="3"/>
        <v>-165</v>
      </c>
      <c r="J238" s="17" t="str" cm="1">
        <f ca="1" t="array" ref="J238">_xlfn.IFS(I238&gt;30,"not expired",I238&lt;0,"expired",I238&lt;=30,"expiring soon")</f>
        <v>expired</v>
      </c>
      <c r="K238" s="17" t="str" cm="1">
        <f ca="1" t="array" ref="K238">_xlfn.IFS(J238="expired","high",J238="not expired","low",J238="expiring soon","mid")</f>
        <v>high</v>
      </c>
      <c r="L238" s="19" t="str" cm="1">
        <f ca="1" t="array" ref="L238">_xlfn.IFS(K238="high","renewal",K238="low","no need",K238="mid","upcoming renewal")</f>
        <v>renewal</v>
      </c>
    </row>
    <row r="239" spans="1:12">
      <c r="A239" s="12">
        <v>10238</v>
      </c>
      <c r="B239" s="13" t="s">
        <v>259</v>
      </c>
      <c r="C239" s="13" t="s">
        <v>9</v>
      </c>
      <c r="D239" s="13" t="s">
        <v>38</v>
      </c>
      <c r="E239" s="13" t="s">
        <v>16</v>
      </c>
      <c r="F239" s="14">
        <v>45176</v>
      </c>
      <c r="G239" s="14">
        <v>45541</v>
      </c>
      <c r="H239" s="13" t="s">
        <v>12</v>
      </c>
      <c r="I239" s="13">
        <f ca="1" t="shared" si="3"/>
        <v>-752</v>
      </c>
      <c r="J239" s="13" t="str" cm="1">
        <f ca="1" t="array" ref="J239">_xlfn.IFS(I239&gt;30,"not expired",I239&lt;0,"expired",I239&lt;=30,"expiring soon")</f>
        <v>expired</v>
      </c>
      <c r="K239" s="13" t="str" cm="1">
        <f ca="1" t="array" ref="K239">_xlfn.IFS(J239="expired","high",J239="not expired","low",J239="expiring soon","mid")</f>
        <v>high</v>
      </c>
      <c r="L239" s="15" t="str" cm="1">
        <f ca="1" t="array" ref="L239">_xlfn.IFS(K239="high","renewal",K239="low","no need",K239="mid","upcoming renewal")</f>
        <v>renewal</v>
      </c>
    </row>
    <row r="240" spans="1:12">
      <c r="A240" s="16">
        <v>10239</v>
      </c>
      <c r="B240" s="17" t="s">
        <v>260</v>
      </c>
      <c r="C240" s="17" t="s">
        <v>28</v>
      </c>
      <c r="D240" s="17" t="s">
        <v>26</v>
      </c>
      <c r="E240" s="17" t="s">
        <v>22</v>
      </c>
      <c r="F240" s="18">
        <v>45244</v>
      </c>
      <c r="G240" s="18">
        <v>45974</v>
      </c>
      <c r="H240" s="17" t="s">
        <v>12</v>
      </c>
      <c r="I240" s="17">
        <f ca="1" t="shared" si="3"/>
        <v>-319</v>
      </c>
      <c r="J240" s="17" t="str" cm="1">
        <f ca="1" t="array" ref="J240">_xlfn.IFS(I240&gt;30,"not expired",I240&lt;0,"expired",I240&lt;=30,"expiring soon")</f>
        <v>expired</v>
      </c>
      <c r="K240" s="17" t="str" cm="1">
        <f ca="1" t="array" ref="K240">_xlfn.IFS(J240="expired","high",J240="not expired","low",J240="expiring soon","mid")</f>
        <v>high</v>
      </c>
      <c r="L240" s="19" t="str" cm="1">
        <f ca="1" t="array" ref="L240">_xlfn.IFS(K240="high","renewal",K240="low","no need",K240="mid","upcoming renewal")</f>
        <v>renewal</v>
      </c>
    </row>
    <row r="241" spans="1:12">
      <c r="A241" s="12">
        <v>10240</v>
      </c>
      <c r="B241" s="13" t="s">
        <v>261</v>
      </c>
      <c r="C241" s="13" t="s">
        <v>25</v>
      </c>
      <c r="D241" s="13" t="s">
        <v>18</v>
      </c>
      <c r="E241" s="13" t="s">
        <v>16</v>
      </c>
      <c r="F241" s="14">
        <v>45449</v>
      </c>
      <c r="G241" s="14">
        <v>46179</v>
      </c>
      <c r="H241" s="13" t="s">
        <v>19</v>
      </c>
      <c r="I241" s="13">
        <f ca="1" t="shared" si="3"/>
        <v>-114</v>
      </c>
      <c r="J241" s="13" t="str" cm="1">
        <f ca="1" t="array" ref="J241">_xlfn.IFS(I241&gt;30,"not expired",I241&lt;0,"expired",I241&lt;=30,"expiring soon")</f>
        <v>expired</v>
      </c>
      <c r="K241" s="13" t="str" cm="1">
        <f ca="1" t="array" ref="K241">_xlfn.IFS(J241="expired","high",J241="not expired","low",J241="expiring soon","mid")</f>
        <v>high</v>
      </c>
      <c r="L241" s="15" t="str" cm="1">
        <f ca="1" t="array" ref="L241">_xlfn.IFS(K241="high","renewal",K241="low","no need",K241="mid","upcoming renewal")</f>
        <v>renewal</v>
      </c>
    </row>
    <row r="242" spans="1:12">
      <c r="A242" s="16">
        <v>10241</v>
      </c>
      <c r="B242" s="17" t="s">
        <v>262</v>
      </c>
      <c r="C242" s="17" t="s">
        <v>28</v>
      </c>
      <c r="D242" s="17" t="s">
        <v>18</v>
      </c>
      <c r="E242" s="17" t="s">
        <v>30</v>
      </c>
      <c r="F242" s="18">
        <v>45286</v>
      </c>
      <c r="G242" s="18">
        <v>46016</v>
      </c>
      <c r="H242" s="17" t="s">
        <v>12</v>
      </c>
      <c r="I242" s="17">
        <f ca="1" t="shared" si="3"/>
        <v>-277</v>
      </c>
      <c r="J242" s="17" t="str" cm="1">
        <f ca="1" t="array" ref="J242">_xlfn.IFS(I242&gt;30,"not expired",I242&lt;0,"expired",I242&lt;=30,"expiring soon")</f>
        <v>expired</v>
      </c>
      <c r="K242" s="17" t="str" cm="1">
        <f ca="1" t="array" ref="K242">_xlfn.IFS(J242="expired","high",J242="not expired","low",J242="expiring soon","mid")</f>
        <v>high</v>
      </c>
      <c r="L242" s="19" t="str" cm="1">
        <f ca="1" t="array" ref="L242">_xlfn.IFS(K242="high","renewal",K242="low","no need",K242="mid","upcoming renewal")</f>
        <v>renewal</v>
      </c>
    </row>
    <row r="243" spans="1:12">
      <c r="A243" s="12">
        <v>10242</v>
      </c>
      <c r="B243" s="13" t="s">
        <v>263</v>
      </c>
      <c r="C243" s="13" t="s">
        <v>21</v>
      </c>
      <c r="D243" s="13" t="s">
        <v>26</v>
      </c>
      <c r="E243" s="13" t="s">
        <v>11</v>
      </c>
      <c r="F243" s="14">
        <v>45189</v>
      </c>
      <c r="G243" s="14">
        <v>45369</v>
      </c>
      <c r="H243" s="13" t="s">
        <v>12</v>
      </c>
      <c r="I243" s="13">
        <f ca="1" t="shared" si="3"/>
        <v>-924</v>
      </c>
      <c r="J243" s="13" t="str" cm="1">
        <f ca="1" t="array" ref="J243">_xlfn.IFS(I243&gt;30,"not expired",I243&lt;0,"expired",I243&lt;=30,"expiring soon")</f>
        <v>expired</v>
      </c>
      <c r="K243" s="13" t="str" cm="1">
        <f ca="1" t="array" ref="K243">_xlfn.IFS(J243="expired","high",J243="not expired","low",J243="expiring soon","mid")</f>
        <v>high</v>
      </c>
      <c r="L243" s="15" t="str" cm="1">
        <f ca="1" t="array" ref="L243">_xlfn.IFS(K243="high","renewal",K243="low","no need",K243="mid","upcoming renewal")</f>
        <v>renewal</v>
      </c>
    </row>
    <row r="244" spans="1:12">
      <c r="A244" s="16">
        <v>10243</v>
      </c>
      <c r="B244" s="17" t="s">
        <v>264</v>
      </c>
      <c r="C244" s="17" t="s">
        <v>21</v>
      </c>
      <c r="D244" s="17" t="s">
        <v>26</v>
      </c>
      <c r="E244" s="17" t="s">
        <v>11</v>
      </c>
      <c r="F244" s="18">
        <v>45570</v>
      </c>
      <c r="G244" s="18">
        <v>45935</v>
      </c>
      <c r="H244" s="17" t="s">
        <v>12</v>
      </c>
      <c r="I244" s="17">
        <f ca="1" t="shared" si="3"/>
        <v>-358</v>
      </c>
      <c r="J244" s="17" t="str" cm="1">
        <f ca="1" t="array" ref="J244">_xlfn.IFS(I244&gt;30,"not expired",I244&lt;0,"expired",I244&lt;=30,"expiring soon")</f>
        <v>expired</v>
      </c>
      <c r="K244" s="17" t="str" cm="1">
        <f ca="1" t="array" ref="K244">_xlfn.IFS(J244="expired","high",J244="not expired","low",J244="expiring soon","mid")</f>
        <v>high</v>
      </c>
      <c r="L244" s="19" t="str" cm="1">
        <f ca="1" t="array" ref="L244">_xlfn.IFS(K244="high","renewal",K244="low","no need",K244="mid","upcoming renewal")</f>
        <v>renewal</v>
      </c>
    </row>
    <row r="245" spans="1:12">
      <c r="A245" s="12">
        <v>10244</v>
      </c>
      <c r="B245" s="13" t="s">
        <v>265</v>
      </c>
      <c r="C245" s="13" t="s">
        <v>28</v>
      </c>
      <c r="D245" s="13" t="s">
        <v>38</v>
      </c>
      <c r="E245" s="13" t="s">
        <v>35</v>
      </c>
      <c r="F245" s="14">
        <v>45585</v>
      </c>
      <c r="G245" s="14">
        <v>46315</v>
      </c>
      <c r="H245" s="13" t="s">
        <v>19</v>
      </c>
      <c r="I245" s="13">
        <f ca="1" t="shared" si="3"/>
        <v>22</v>
      </c>
      <c r="J245" s="13" t="str" cm="1">
        <f ca="1" t="array" ref="J245">_xlfn.IFS(I245&gt;30,"not expired",I245&lt;0,"expired",I245&lt;=30,"expiring soon")</f>
        <v>expiring soon</v>
      </c>
      <c r="K245" s="13" t="str" cm="1">
        <f ca="1" t="array" ref="K245">_xlfn.IFS(J245="expired","high",J245="not expired","low",J245="expiring soon","mid")</f>
        <v>mid</v>
      </c>
      <c r="L245" s="15" t="str" cm="1">
        <f ca="1" t="array" ref="L245">_xlfn.IFS(K245="high","renewal",K245="low","no need",K245="mid","upcoming renewal")</f>
        <v>upcoming renewal</v>
      </c>
    </row>
    <row r="246" spans="1:12">
      <c r="A246" s="16">
        <v>10245</v>
      </c>
      <c r="B246" s="17" t="s">
        <v>266</v>
      </c>
      <c r="C246" s="17" t="s">
        <v>14</v>
      </c>
      <c r="D246" s="17" t="s">
        <v>10</v>
      </c>
      <c r="E246" s="17" t="s">
        <v>11</v>
      </c>
      <c r="F246" s="18">
        <v>45377</v>
      </c>
      <c r="G246" s="18">
        <v>45557</v>
      </c>
      <c r="H246" s="17" t="s">
        <v>12</v>
      </c>
      <c r="I246" s="17">
        <f ca="1" t="shared" si="3"/>
        <v>-736</v>
      </c>
      <c r="J246" s="17" t="str" cm="1">
        <f ca="1" t="array" ref="J246">_xlfn.IFS(I246&gt;30,"not expired",I246&lt;0,"expired",I246&lt;=30,"expiring soon")</f>
        <v>expired</v>
      </c>
      <c r="K246" s="17" t="str" cm="1">
        <f ca="1" t="array" ref="K246">_xlfn.IFS(J246="expired","high",J246="not expired","low",J246="expiring soon","mid")</f>
        <v>high</v>
      </c>
      <c r="L246" s="19" t="str" cm="1">
        <f ca="1" t="array" ref="L246">_xlfn.IFS(K246="high","renewal",K246="low","no need",K246="mid","upcoming renewal")</f>
        <v>renewal</v>
      </c>
    </row>
    <row r="247" spans="1:12">
      <c r="A247" s="12">
        <v>10246</v>
      </c>
      <c r="B247" s="13" t="s">
        <v>267</v>
      </c>
      <c r="C247" s="13" t="s">
        <v>14</v>
      </c>
      <c r="D247" s="13" t="s">
        <v>10</v>
      </c>
      <c r="E247" s="13" t="s">
        <v>30</v>
      </c>
      <c r="F247" s="14">
        <v>45532</v>
      </c>
      <c r="G247" s="14">
        <v>45712</v>
      </c>
      <c r="H247" s="13" t="s">
        <v>12</v>
      </c>
      <c r="I247" s="13">
        <f ca="1" t="shared" si="3"/>
        <v>-581</v>
      </c>
      <c r="J247" s="13" t="str" cm="1">
        <f ca="1" t="array" ref="J247">_xlfn.IFS(I247&gt;30,"not expired",I247&lt;0,"expired",I247&lt;=30,"expiring soon")</f>
        <v>expired</v>
      </c>
      <c r="K247" s="13" t="str" cm="1">
        <f ca="1" t="array" ref="K247">_xlfn.IFS(J247="expired","high",J247="not expired","low",J247="expiring soon","mid")</f>
        <v>high</v>
      </c>
      <c r="L247" s="15" t="str" cm="1">
        <f ca="1" t="array" ref="L247">_xlfn.IFS(K247="high","renewal",K247="low","no need",K247="mid","upcoming renewal")</f>
        <v>renewal</v>
      </c>
    </row>
    <row r="248" spans="1:12">
      <c r="A248" s="16">
        <v>10247</v>
      </c>
      <c r="B248" s="17" t="s">
        <v>268</v>
      </c>
      <c r="C248" s="17" t="s">
        <v>9</v>
      </c>
      <c r="D248" s="17" t="s">
        <v>10</v>
      </c>
      <c r="E248" s="17" t="s">
        <v>22</v>
      </c>
      <c r="F248" s="18">
        <v>45389</v>
      </c>
      <c r="G248" s="18">
        <v>45569</v>
      </c>
      <c r="H248" s="17" t="s">
        <v>12</v>
      </c>
      <c r="I248" s="17">
        <f ca="1" t="shared" si="3"/>
        <v>-724</v>
      </c>
      <c r="J248" s="17" t="str" cm="1">
        <f ca="1" t="array" ref="J248">_xlfn.IFS(I248&gt;30,"not expired",I248&lt;0,"expired",I248&lt;=30,"expiring soon")</f>
        <v>expired</v>
      </c>
      <c r="K248" s="17" t="str" cm="1">
        <f ca="1" t="array" ref="K248">_xlfn.IFS(J248="expired","high",J248="not expired","low",J248="expiring soon","mid")</f>
        <v>high</v>
      </c>
      <c r="L248" s="19" t="str" cm="1">
        <f ca="1" t="array" ref="L248">_xlfn.IFS(K248="high","renewal",K248="low","no need",K248="mid","upcoming renewal")</f>
        <v>renewal</v>
      </c>
    </row>
    <row r="249" spans="1:12">
      <c r="A249" s="12">
        <v>10248</v>
      </c>
      <c r="B249" s="13" t="s">
        <v>269</v>
      </c>
      <c r="C249" s="13" t="s">
        <v>25</v>
      </c>
      <c r="D249" s="13" t="s">
        <v>26</v>
      </c>
      <c r="E249" s="13" t="s">
        <v>16</v>
      </c>
      <c r="F249" s="14">
        <v>45556</v>
      </c>
      <c r="G249" s="14">
        <v>46286</v>
      </c>
      <c r="H249" s="13" t="s">
        <v>19</v>
      </c>
      <c r="I249" s="13">
        <f ca="1" t="shared" si="3"/>
        <v>-7</v>
      </c>
      <c r="J249" s="13" t="str" cm="1">
        <f ca="1" t="array" ref="J249">_xlfn.IFS(I249&gt;30,"not expired",I249&lt;0,"expired",I249&lt;=30,"expiring soon")</f>
        <v>expired</v>
      </c>
      <c r="K249" s="13" t="str" cm="1">
        <f ca="1" t="array" ref="K249">_xlfn.IFS(J249="expired","high",J249="not expired","low",J249="expiring soon","mid")</f>
        <v>high</v>
      </c>
      <c r="L249" s="15" t="str" cm="1">
        <f ca="1" t="array" ref="L249">_xlfn.IFS(K249="high","renewal",K249="low","no need",K249="mid","upcoming renewal")</f>
        <v>renewal</v>
      </c>
    </row>
    <row r="250" spans="1:12">
      <c r="A250" s="16">
        <v>10249</v>
      </c>
      <c r="B250" s="17" t="s">
        <v>270</v>
      </c>
      <c r="C250" s="17" t="s">
        <v>55</v>
      </c>
      <c r="D250" s="17" t="s">
        <v>15</v>
      </c>
      <c r="E250" s="17" t="s">
        <v>35</v>
      </c>
      <c r="F250" s="18">
        <v>44969</v>
      </c>
      <c r="G250" s="18">
        <v>45334</v>
      </c>
      <c r="H250" s="17" t="s">
        <v>12</v>
      </c>
      <c r="I250" s="17">
        <f ca="1" t="shared" si="3"/>
        <v>-959</v>
      </c>
      <c r="J250" s="17" t="str" cm="1">
        <f ca="1" t="array" ref="J250">_xlfn.IFS(I250&gt;30,"not expired",I250&lt;0,"expired",I250&lt;=30,"expiring soon")</f>
        <v>expired</v>
      </c>
      <c r="K250" s="17" t="str" cm="1">
        <f ca="1" t="array" ref="K250">_xlfn.IFS(J250="expired","high",J250="not expired","low",J250="expiring soon","mid")</f>
        <v>high</v>
      </c>
      <c r="L250" s="19" t="str" cm="1">
        <f ca="1" t="array" ref="L250">_xlfn.IFS(K250="high","renewal",K250="low","no need",K250="mid","upcoming renewal")</f>
        <v>renewal</v>
      </c>
    </row>
    <row r="251" spans="1:12">
      <c r="A251" s="12">
        <v>10250</v>
      </c>
      <c r="B251" s="13" t="s">
        <v>271</v>
      </c>
      <c r="C251" s="13" t="s">
        <v>14</v>
      </c>
      <c r="D251" s="13" t="s">
        <v>18</v>
      </c>
      <c r="E251" s="13" t="s">
        <v>30</v>
      </c>
      <c r="F251" s="14">
        <v>45546</v>
      </c>
      <c r="G251" s="14">
        <v>45911</v>
      </c>
      <c r="H251" s="13" t="s">
        <v>12</v>
      </c>
      <c r="I251" s="13">
        <f ca="1" t="shared" si="3"/>
        <v>-382</v>
      </c>
      <c r="J251" s="13" t="str" cm="1">
        <f ca="1" t="array" ref="J251">_xlfn.IFS(I251&gt;30,"not expired",I251&lt;0,"expired",I251&lt;=30,"expiring soon")</f>
        <v>expired</v>
      </c>
      <c r="K251" s="13" t="str" cm="1">
        <f ca="1" t="array" ref="K251">_xlfn.IFS(J251="expired","high",J251="not expired","low",J251="expiring soon","mid")</f>
        <v>high</v>
      </c>
      <c r="L251" s="15" t="str" cm="1">
        <f ca="1" t="array" ref="L251">_xlfn.IFS(K251="high","renewal",K251="low","no need",K251="mid","upcoming renewal")</f>
        <v>renewal</v>
      </c>
    </row>
    <row r="252" spans="1:12">
      <c r="A252" s="16">
        <v>10251</v>
      </c>
      <c r="B252" s="17" t="s">
        <v>272</v>
      </c>
      <c r="C252" s="17" t="s">
        <v>9</v>
      </c>
      <c r="D252" s="17" t="s">
        <v>38</v>
      </c>
      <c r="E252" s="17" t="s">
        <v>16</v>
      </c>
      <c r="F252" s="18">
        <v>45278</v>
      </c>
      <c r="G252" s="18">
        <v>46008</v>
      </c>
      <c r="H252" s="17" t="s">
        <v>12</v>
      </c>
      <c r="I252" s="17">
        <f ca="1" t="shared" si="3"/>
        <v>-285</v>
      </c>
      <c r="J252" s="17" t="str" cm="1">
        <f ca="1" t="array" ref="J252">_xlfn.IFS(I252&gt;30,"not expired",I252&lt;0,"expired",I252&lt;=30,"expiring soon")</f>
        <v>expired</v>
      </c>
      <c r="K252" s="17" t="str" cm="1">
        <f ca="1" t="array" ref="K252">_xlfn.IFS(J252="expired","high",J252="not expired","low",J252="expiring soon","mid")</f>
        <v>high</v>
      </c>
      <c r="L252" s="19" t="str" cm="1">
        <f ca="1" t="array" ref="L252">_xlfn.IFS(K252="high","renewal",K252="low","no need",K252="mid","upcoming renewal")</f>
        <v>renewal</v>
      </c>
    </row>
    <row r="253" spans="1:12">
      <c r="A253" s="12">
        <v>10252</v>
      </c>
      <c r="B253" s="13" t="s">
        <v>273</v>
      </c>
      <c r="C253" s="13" t="s">
        <v>14</v>
      </c>
      <c r="D253" s="13" t="s">
        <v>18</v>
      </c>
      <c r="E253" s="13" t="s">
        <v>16</v>
      </c>
      <c r="F253" s="14">
        <v>45180</v>
      </c>
      <c r="G253" s="14">
        <v>45910</v>
      </c>
      <c r="H253" s="13" t="s">
        <v>12</v>
      </c>
      <c r="I253" s="13">
        <f ca="1" t="shared" si="3"/>
        <v>-383</v>
      </c>
      <c r="J253" s="13" t="str" cm="1">
        <f ca="1" t="array" ref="J253">_xlfn.IFS(I253&gt;30,"not expired",I253&lt;0,"expired",I253&lt;=30,"expiring soon")</f>
        <v>expired</v>
      </c>
      <c r="K253" s="13" t="str" cm="1">
        <f ca="1" t="array" ref="K253">_xlfn.IFS(J253="expired","high",J253="not expired","low",J253="expiring soon","mid")</f>
        <v>high</v>
      </c>
      <c r="L253" s="15" t="str" cm="1">
        <f ca="1" t="array" ref="L253">_xlfn.IFS(K253="high","renewal",K253="low","no need",K253="mid","upcoming renewal")</f>
        <v>renewal</v>
      </c>
    </row>
    <row r="254" spans="1:12">
      <c r="A254" s="16">
        <v>10253</v>
      </c>
      <c r="B254" s="17" t="s">
        <v>274</v>
      </c>
      <c r="C254" s="17" t="s">
        <v>28</v>
      </c>
      <c r="D254" s="17" t="s">
        <v>15</v>
      </c>
      <c r="E254" s="17" t="s">
        <v>35</v>
      </c>
      <c r="F254" s="18">
        <v>45089</v>
      </c>
      <c r="G254" s="18">
        <v>45454</v>
      </c>
      <c r="H254" s="17" t="s">
        <v>12</v>
      </c>
      <c r="I254" s="17">
        <f ca="1" t="shared" si="3"/>
        <v>-839</v>
      </c>
      <c r="J254" s="17" t="str" cm="1">
        <f ca="1" t="array" ref="J254">_xlfn.IFS(I254&gt;30,"not expired",I254&lt;0,"expired",I254&lt;=30,"expiring soon")</f>
        <v>expired</v>
      </c>
      <c r="K254" s="17" t="str" cm="1">
        <f ca="1" t="array" ref="K254">_xlfn.IFS(J254="expired","high",J254="not expired","low",J254="expiring soon","mid")</f>
        <v>high</v>
      </c>
      <c r="L254" s="19" t="str" cm="1">
        <f ca="1" t="array" ref="L254">_xlfn.IFS(K254="high","renewal",K254="low","no need",K254="mid","upcoming renewal")</f>
        <v>renewal</v>
      </c>
    </row>
    <row r="255" spans="1:12">
      <c r="A255" s="12">
        <v>10254</v>
      </c>
      <c r="B255" s="13" t="s">
        <v>275</v>
      </c>
      <c r="C255" s="13" t="s">
        <v>55</v>
      </c>
      <c r="D255" s="13" t="s">
        <v>38</v>
      </c>
      <c r="E255" s="13" t="s">
        <v>30</v>
      </c>
      <c r="F255" s="14">
        <v>45622</v>
      </c>
      <c r="G255" s="14">
        <v>46352</v>
      </c>
      <c r="H255" s="13" t="s">
        <v>19</v>
      </c>
      <c r="I255" s="13">
        <f ca="1" t="shared" si="3"/>
        <v>59</v>
      </c>
      <c r="J255" s="13" t="str" cm="1">
        <f ca="1" t="array" ref="J255">_xlfn.IFS(I255&gt;30,"not expired",I255&lt;0,"expired",I255&lt;=30,"expiring soon")</f>
        <v>not expired</v>
      </c>
      <c r="K255" s="13" t="str" cm="1">
        <f ca="1" t="array" ref="K255">_xlfn.IFS(J255="expired","high",J255="not expired","low",J255="expiring soon","mid")</f>
        <v>low</v>
      </c>
      <c r="L255" s="15" t="str" cm="1">
        <f ca="1" t="array" ref="L255">_xlfn.IFS(K255="high","renewal",K255="low","no need",K255="mid","upcoming renewal")</f>
        <v>no need</v>
      </c>
    </row>
    <row r="256" spans="1:12">
      <c r="A256" s="16">
        <v>10255</v>
      </c>
      <c r="B256" s="17" t="s">
        <v>276</v>
      </c>
      <c r="C256" s="17" t="s">
        <v>9</v>
      </c>
      <c r="D256" s="17" t="s">
        <v>10</v>
      </c>
      <c r="E256" s="17" t="s">
        <v>16</v>
      </c>
      <c r="F256" s="18">
        <v>45498</v>
      </c>
      <c r="G256" s="18">
        <v>46228</v>
      </c>
      <c r="H256" s="17" t="s">
        <v>19</v>
      </c>
      <c r="I256" s="17">
        <f ca="1" t="shared" si="3"/>
        <v>-65</v>
      </c>
      <c r="J256" s="17" t="str" cm="1">
        <f ca="1" t="array" ref="J256">_xlfn.IFS(I256&gt;30,"not expired",I256&lt;0,"expired",I256&lt;=30,"expiring soon")</f>
        <v>expired</v>
      </c>
      <c r="K256" s="17" t="str" cm="1">
        <f ca="1" t="array" ref="K256">_xlfn.IFS(J256="expired","high",J256="not expired","low",J256="expiring soon","mid")</f>
        <v>high</v>
      </c>
      <c r="L256" s="19" t="str" cm="1">
        <f ca="1" t="array" ref="L256">_xlfn.IFS(K256="high","renewal",K256="low","no need",K256="mid","upcoming renewal")</f>
        <v>renewal</v>
      </c>
    </row>
    <row r="257" spans="1:12">
      <c r="A257" s="12">
        <v>10256</v>
      </c>
      <c r="B257" s="13" t="s">
        <v>277</v>
      </c>
      <c r="C257" s="13" t="s">
        <v>25</v>
      </c>
      <c r="D257" s="13" t="s">
        <v>15</v>
      </c>
      <c r="E257" s="13" t="s">
        <v>11</v>
      </c>
      <c r="F257" s="14">
        <v>45268</v>
      </c>
      <c r="G257" s="14">
        <v>45448</v>
      </c>
      <c r="H257" s="13" t="s">
        <v>12</v>
      </c>
      <c r="I257" s="13">
        <f ca="1" t="shared" si="3"/>
        <v>-845</v>
      </c>
      <c r="J257" s="13" t="str" cm="1">
        <f ca="1" t="array" ref="J257">_xlfn.IFS(I257&gt;30,"not expired",I257&lt;0,"expired",I257&lt;=30,"expiring soon")</f>
        <v>expired</v>
      </c>
      <c r="K257" s="13" t="str" cm="1">
        <f ca="1" t="array" ref="K257">_xlfn.IFS(J257="expired","high",J257="not expired","low",J257="expiring soon","mid")</f>
        <v>high</v>
      </c>
      <c r="L257" s="15" t="str" cm="1">
        <f ca="1" t="array" ref="L257">_xlfn.IFS(K257="high","renewal",K257="low","no need",K257="mid","upcoming renewal")</f>
        <v>renewal</v>
      </c>
    </row>
    <row r="258" spans="1:12">
      <c r="A258" s="16">
        <v>10257</v>
      </c>
      <c r="B258" s="17" t="s">
        <v>278</v>
      </c>
      <c r="C258" s="17" t="s">
        <v>25</v>
      </c>
      <c r="D258" s="17" t="s">
        <v>10</v>
      </c>
      <c r="E258" s="17" t="s">
        <v>22</v>
      </c>
      <c r="F258" s="18">
        <v>45059</v>
      </c>
      <c r="G258" s="18">
        <v>45789</v>
      </c>
      <c r="H258" s="17" t="s">
        <v>12</v>
      </c>
      <c r="I258" s="17">
        <f ca="1" t="shared" ref="I258:I321" si="4">G258-TODAY()</f>
        <v>-504</v>
      </c>
      <c r="J258" s="17" t="str" cm="1">
        <f ca="1" t="array" ref="J258">_xlfn.IFS(I258&gt;30,"not expired",I258&lt;0,"expired",I258&lt;=30,"expiring soon")</f>
        <v>expired</v>
      </c>
      <c r="K258" s="17" t="str" cm="1">
        <f ca="1" t="array" ref="K258">_xlfn.IFS(J258="expired","high",J258="not expired","low",J258="expiring soon","mid")</f>
        <v>high</v>
      </c>
      <c r="L258" s="19" t="str" cm="1">
        <f ca="1" t="array" ref="L258">_xlfn.IFS(K258="high","renewal",K258="low","no need",K258="mid","upcoming renewal")</f>
        <v>renewal</v>
      </c>
    </row>
    <row r="259" spans="1:12">
      <c r="A259" s="12">
        <v>10258</v>
      </c>
      <c r="B259" s="13" t="s">
        <v>279</v>
      </c>
      <c r="C259" s="13" t="s">
        <v>25</v>
      </c>
      <c r="D259" s="13" t="s">
        <v>15</v>
      </c>
      <c r="E259" s="13" t="s">
        <v>22</v>
      </c>
      <c r="F259" s="14">
        <v>45585</v>
      </c>
      <c r="G259" s="14">
        <v>45950</v>
      </c>
      <c r="H259" s="13" t="s">
        <v>12</v>
      </c>
      <c r="I259" s="13">
        <f ca="1" t="shared" si="4"/>
        <v>-343</v>
      </c>
      <c r="J259" s="13" t="str" cm="1">
        <f ca="1" t="array" ref="J259">_xlfn.IFS(I259&gt;30,"not expired",I259&lt;0,"expired",I259&lt;=30,"expiring soon")</f>
        <v>expired</v>
      </c>
      <c r="K259" s="13" t="str" cm="1">
        <f ca="1" t="array" ref="K259">_xlfn.IFS(J259="expired","high",J259="not expired","low",J259="expiring soon","mid")</f>
        <v>high</v>
      </c>
      <c r="L259" s="15" t="str" cm="1">
        <f ca="1" t="array" ref="L259">_xlfn.IFS(K259="high","renewal",K259="low","no need",K259="mid","upcoming renewal")</f>
        <v>renewal</v>
      </c>
    </row>
    <row r="260" spans="1:12">
      <c r="A260" s="16">
        <v>10259</v>
      </c>
      <c r="B260" s="17" t="s">
        <v>280</v>
      </c>
      <c r="C260" s="17" t="s">
        <v>14</v>
      </c>
      <c r="D260" s="17" t="s">
        <v>15</v>
      </c>
      <c r="E260" s="17" t="s">
        <v>16</v>
      </c>
      <c r="F260" s="18">
        <v>45588</v>
      </c>
      <c r="G260" s="18">
        <v>46318</v>
      </c>
      <c r="H260" s="17" t="s">
        <v>19</v>
      </c>
      <c r="I260" s="17">
        <f ca="1" t="shared" si="4"/>
        <v>25</v>
      </c>
      <c r="J260" s="17" t="str" cm="1">
        <f ca="1" t="array" ref="J260">_xlfn.IFS(I260&gt;30,"not expired",I260&lt;0,"expired",I260&lt;=30,"expiring soon")</f>
        <v>expiring soon</v>
      </c>
      <c r="K260" s="17" t="str" cm="1">
        <f ca="1" t="array" ref="K260">_xlfn.IFS(J260="expired","high",J260="not expired","low",J260="expiring soon","mid")</f>
        <v>mid</v>
      </c>
      <c r="L260" s="19" t="str" cm="1">
        <f ca="1" t="array" ref="L260">_xlfn.IFS(K260="high","renewal",K260="low","no need",K260="mid","upcoming renewal")</f>
        <v>upcoming renewal</v>
      </c>
    </row>
    <row r="261" spans="1:12">
      <c r="A261" s="12">
        <v>10260</v>
      </c>
      <c r="B261" s="13" t="s">
        <v>281</v>
      </c>
      <c r="C261" s="13" t="s">
        <v>25</v>
      </c>
      <c r="D261" s="13" t="s">
        <v>26</v>
      </c>
      <c r="E261" s="13" t="s">
        <v>30</v>
      </c>
      <c r="F261" s="14">
        <v>45243</v>
      </c>
      <c r="G261" s="14">
        <v>45423</v>
      </c>
      <c r="H261" s="13" t="s">
        <v>12</v>
      </c>
      <c r="I261" s="13">
        <f ca="1" t="shared" si="4"/>
        <v>-870</v>
      </c>
      <c r="J261" s="13" t="str" cm="1">
        <f ca="1" t="array" ref="J261">_xlfn.IFS(I261&gt;30,"not expired",I261&lt;0,"expired",I261&lt;=30,"expiring soon")</f>
        <v>expired</v>
      </c>
      <c r="K261" s="13" t="str" cm="1">
        <f ca="1" t="array" ref="K261">_xlfn.IFS(J261="expired","high",J261="not expired","low",J261="expiring soon","mid")</f>
        <v>high</v>
      </c>
      <c r="L261" s="15" t="str" cm="1">
        <f ca="1" t="array" ref="L261">_xlfn.IFS(K261="high","renewal",K261="low","no need",K261="mid","upcoming renewal")</f>
        <v>renewal</v>
      </c>
    </row>
    <row r="262" spans="1:12">
      <c r="A262" s="16">
        <v>10261</v>
      </c>
      <c r="B262" s="17" t="s">
        <v>282</v>
      </c>
      <c r="C262" s="17" t="s">
        <v>25</v>
      </c>
      <c r="D262" s="17" t="s">
        <v>38</v>
      </c>
      <c r="E262" s="17" t="s">
        <v>11</v>
      </c>
      <c r="F262" s="18">
        <v>45158</v>
      </c>
      <c r="G262" s="18">
        <v>45338</v>
      </c>
      <c r="H262" s="17" t="s">
        <v>12</v>
      </c>
      <c r="I262" s="17">
        <f ca="1" t="shared" si="4"/>
        <v>-955</v>
      </c>
      <c r="J262" s="17" t="str" cm="1">
        <f ca="1" t="array" ref="J262">_xlfn.IFS(I262&gt;30,"not expired",I262&lt;0,"expired",I262&lt;=30,"expiring soon")</f>
        <v>expired</v>
      </c>
      <c r="K262" s="17" t="str" cm="1">
        <f ca="1" t="array" ref="K262">_xlfn.IFS(J262="expired","high",J262="not expired","low",J262="expiring soon","mid")</f>
        <v>high</v>
      </c>
      <c r="L262" s="19" t="str" cm="1">
        <f ca="1" t="array" ref="L262">_xlfn.IFS(K262="high","renewal",K262="low","no need",K262="mid","upcoming renewal")</f>
        <v>renewal</v>
      </c>
    </row>
    <row r="263" spans="1:12">
      <c r="A263" s="12">
        <v>10262</v>
      </c>
      <c r="B263" s="13" t="s">
        <v>283</v>
      </c>
      <c r="C263" s="13" t="s">
        <v>25</v>
      </c>
      <c r="D263" s="13" t="s">
        <v>26</v>
      </c>
      <c r="E263" s="13" t="s">
        <v>35</v>
      </c>
      <c r="F263" s="14">
        <v>45479</v>
      </c>
      <c r="G263" s="14">
        <v>46209</v>
      </c>
      <c r="H263" s="13" t="s">
        <v>19</v>
      </c>
      <c r="I263" s="13">
        <f ca="1" t="shared" si="4"/>
        <v>-84</v>
      </c>
      <c r="J263" s="13" t="str" cm="1">
        <f ca="1" t="array" ref="J263">_xlfn.IFS(I263&gt;30,"not expired",I263&lt;0,"expired",I263&lt;=30,"expiring soon")</f>
        <v>expired</v>
      </c>
      <c r="K263" s="13" t="str" cm="1">
        <f ca="1" t="array" ref="K263">_xlfn.IFS(J263="expired","high",J263="not expired","low",J263="expiring soon","mid")</f>
        <v>high</v>
      </c>
      <c r="L263" s="15" t="str" cm="1">
        <f ca="1" t="array" ref="L263">_xlfn.IFS(K263="high","renewal",K263="low","no need",K263="mid","upcoming renewal")</f>
        <v>renewal</v>
      </c>
    </row>
    <row r="264" spans="1:12">
      <c r="A264" s="16">
        <v>10263</v>
      </c>
      <c r="B264" s="17" t="s">
        <v>284</v>
      </c>
      <c r="C264" s="17" t="s">
        <v>9</v>
      </c>
      <c r="D264" s="17" t="s">
        <v>10</v>
      </c>
      <c r="E264" s="17" t="s">
        <v>35</v>
      </c>
      <c r="F264" s="18">
        <v>45061</v>
      </c>
      <c r="G264" s="18">
        <v>45791</v>
      </c>
      <c r="H264" s="17" t="s">
        <v>12</v>
      </c>
      <c r="I264" s="17">
        <f ca="1" t="shared" si="4"/>
        <v>-502</v>
      </c>
      <c r="J264" s="17" t="str" cm="1">
        <f ca="1" t="array" ref="J264">_xlfn.IFS(I264&gt;30,"not expired",I264&lt;0,"expired",I264&lt;=30,"expiring soon")</f>
        <v>expired</v>
      </c>
      <c r="K264" s="17" t="str" cm="1">
        <f ca="1" t="array" ref="K264">_xlfn.IFS(J264="expired","high",J264="not expired","low",J264="expiring soon","mid")</f>
        <v>high</v>
      </c>
      <c r="L264" s="19" t="str" cm="1">
        <f ca="1" t="array" ref="L264">_xlfn.IFS(K264="high","renewal",K264="low","no need",K264="mid","upcoming renewal")</f>
        <v>renewal</v>
      </c>
    </row>
    <row r="265" spans="1:12">
      <c r="A265" s="12">
        <v>10264</v>
      </c>
      <c r="B265" s="13" t="s">
        <v>285</v>
      </c>
      <c r="C265" s="13" t="s">
        <v>21</v>
      </c>
      <c r="D265" s="13" t="s">
        <v>18</v>
      </c>
      <c r="E265" s="13" t="s">
        <v>35</v>
      </c>
      <c r="F265" s="14">
        <v>45096</v>
      </c>
      <c r="G265" s="14">
        <v>45826</v>
      </c>
      <c r="H265" s="13" t="s">
        <v>12</v>
      </c>
      <c r="I265" s="13">
        <f ca="1" t="shared" si="4"/>
        <v>-467</v>
      </c>
      <c r="J265" s="13" t="str" cm="1">
        <f ca="1" t="array" ref="J265">_xlfn.IFS(I265&gt;30,"not expired",I265&lt;0,"expired",I265&lt;=30,"expiring soon")</f>
        <v>expired</v>
      </c>
      <c r="K265" s="13" t="str" cm="1">
        <f ca="1" t="array" ref="K265">_xlfn.IFS(J265="expired","high",J265="not expired","low",J265="expiring soon","mid")</f>
        <v>high</v>
      </c>
      <c r="L265" s="15" t="str" cm="1">
        <f ca="1" t="array" ref="L265">_xlfn.IFS(K265="high","renewal",K265="low","no need",K265="mid","upcoming renewal")</f>
        <v>renewal</v>
      </c>
    </row>
    <row r="266" spans="1:12">
      <c r="A266" s="16">
        <v>10265</v>
      </c>
      <c r="B266" s="17" t="s">
        <v>286</v>
      </c>
      <c r="C266" s="17" t="s">
        <v>55</v>
      </c>
      <c r="D266" s="17" t="s">
        <v>10</v>
      </c>
      <c r="E266" s="17" t="s">
        <v>11</v>
      </c>
      <c r="F266" s="18">
        <v>45381</v>
      </c>
      <c r="G266" s="18">
        <v>46111</v>
      </c>
      <c r="H266" s="17" t="s">
        <v>19</v>
      </c>
      <c r="I266" s="17">
        <f ca="1" t="shared" si="4"/>
        <v>-182</v>
      </c>
      <c r="J266" s="17" t="str" cm="1">
        <f ca="1" t="array" ref="J266">_xlfn.IFS(I266&gt;30,"not expired",I266&lt;0,"expired",I266&lt;=30,"expiring soon")</f>
        <v>expired</v>
      </c>
      <c r="K266" s="17" t="str" cm="1">
        <f ca="1" t="array" ref="K266">_xlfn.IFS(J266="expired","high",J266="not expired","low",J266="expiring soon","mid")</f>
        <v>high</v>
      </c>
      <c r="L266" s="19" t="str" cm="1">
        <f ca="1" t="array" ref="L266">_xlfn.IFS(K266="high","renewal",K266="low","no need",K266="mid","upcoming renewal")</f>
        <v>renewal</v>
      </c>
    </row>
    <row r="267" spans="1:12">
      <c r="A267" s="12">
        <v>10266</v>
      </c>
      <c r="B267" s="13" t="s">
        <v>287</v>
      </c>
      <c r="C267" s="13" t="s">
        <v>21</v>
      </c>
      <c r="D267" s="13" t="s">
        <v>15</v>
      </c>
      <c r="E267" s="13" t="s">
        <v>11</v>
      </c>
      <c r="F267" s="14">
        <v>45243</v>
      </c>
      <c r="G267" s="14">
        <v>45608</v>
      </c>
      <c r="H267" s="13" t="s">
        <v>12</v>
      </c>
      <c r="I267" s="13">
        <f ca="1" t="shared" si="4"/>
        <v>-685</v>
      </c>
      <c r="J267" s="13" t="str" cm="1">
        <f ca="1" t="array" ref="J267">_xlfn.IFS(I267&gt;30,"not expired",I267&lt;0,"expired",I267&lt;=30,"expiring soon")</f>
        <v>expired</v>
      </c>
      <c r="K267" s="13" t="str" cm="1">
        <f ca="1" t="array" ref="K267">_xlfn.IFS(J267="expired","high",J267="not expired","low",J267="expiring soon","mid")</f>
        <v>high</v>
      </c>
      <c r="L267" s="15" t="str" cm="1">
        <f ca="1" t="array" ref="L267">_xlfn.IFS(K267="high","renewal",K267="low","no need",K267="mid","upcoming renewal")</f>
        <v>renewal</v>
      </c>
    </row>
    <row r="268" spans="1:12">
      <c r="A268" s="16">
        <v>10267</v>
      </c>
      <c r="B268" s="17" t="s">
        <v>288</v>
      </c>
      <c r="C268" s="17" t="s">
        <v>25</v>
      </c>
      <c r="D268" s="17" t="s">
        <v>15</v>
      </c>
      <c r="E268" s="17" t="s">
        <v>22</v>
      </c>
      <c r="F268" s="18">
        <v>45399</v>
      </c>
      <c r="G268" s="18">
        <v>45764</v>
      </c>
      <c r="H268" s="17" t="s">
        <v>12</v>
      </c>
      <c r="I268" s="17">
        <f ca="1" t="shared" si="4"/>
        <v>-529</v>
      </c>
      <c r="J268" s="17" t="str" cm="1">
        <f ca="1" t="array" ref="J268">_xlfn.IFS(I268&gt;30,"not expired",I268&lt;0,"expired",I268&lt;=30,"expiring soon")</f>
        <v>expired</v>
      </c>
      <c r="K268" s="17" t="str" cm="1">
        <f ca="1" t="array" ref="K268">_xlfn.IFS(J268="expired","high",J268="not expired","low",J268="expiring soon","mid")</f>
        <v>high</v>
      </c>
      <c r="L268" s="19" t="str" cm="1">
        <f ca="1" t="array" ref="L268">_xlfn.IFS(K268="high","renewal",K268="low","no need",K268="mid","upcoming renewal")</f>
        <v>renewal</v>
      </c>
    </row>
    <row r="269" spans="1:12">
      <c r="A269" s="12">
        <v>10268</v>
      </c>
      <c r="B269" s="13" t="s">
        <v>289</v>
      </c>
      <c r="C269" s="13" t="s">
        <v>28</v>
      </c>
      <c r="D269" s="13" t="s">
        <v>15</v>
      </c>
      <c r="E269" s="13" t="s">
        <v>22</v>
      </c>
      <c r="F269" s="14">
        <v>45092</v>
      </c>
      <c r="G269" s="14">
        <v>45272</v>
      </c>
      <c r="H269" s="13" t="s">
        <v>12</v>
      </c>
      <c r="I269" s="13">
        <f ca="1" t="shared" si="4"/>
        <v>-1021</v>
      </c>
      <c r="J269" s="13" t="str" cm="1">
        <f ca="1" t="array" ref="J269">_xlfn.IFS(I269&gt;30,"not expired",I269&lt;0,"expired",I269&lt;=30,"expiring soon")</f>
        <v>expired</v>
      </c>
      <c r="K269" s="13" t="str" cm="1">
        <f ca="1" t="array" ref="K269">_xlfn.IFS(J269="expired","high",J269="not expired","low",J269="expiring soon","mid")</f>
        <v>high</v>
      </c>
      <c r="L269" s="15" t="str" cm="1">
        <f ca="1" t="array" ref="L269">_xlfn.IFS(K269="high","renewal",K269="low","no need",K269="mid","upcoming renewal")</f>
        <v>renewal</v>
      </c>
    </row>
    <row r="270" spans="1:12">
      <c r="A270" s="16">
        <v>10269</v>
      </c>
      <c r="B270" s="17" t="s">
        <v>290</v>
      </c>
      <c r="C270" s="17" t="s">
        <v>21</v>
      </c>
      <c r="D270" s="17" t="s">
        <v>10</v>
      </c>
      <c r="E270" s="17" t="s">
        <v>16</v>
      </c>
      <c r="F270" s="18">
        <v>45583</v>
      </c>
      <c r="G270" s="18">
        <v>45948</v>
      </c>
      <c r="H270" s="17" t="s">
        <v>12</v>
      </c>
      <c r="I270" s="17">
        <f ca="1" t="shared" si="4"/>
        <v>-345</v>
      </c>
      <c r="J270" s="17" t="str" cm="1">
        <f ca="1" t="array" ref="J270">_xlfn.IFS(I270&gt;30,"not expired",I270&lt;0,"expired",I270&lt;=30,"expiring soon")</f>
        <v>expired</v>
      </c>
      <c r="K270" s="17" t="str" cm="1">
        <f ca="1" t="array" ref="K270">_xlfn.IFS(J270="expired","high",J270="not expired","low",J270="expiring soon","mid")</f>
        <v>high</v>
      </c>
      <c r="L270" s="19" t="str" cm="1">
        <f ca="1" t="array" ref="L270">_xlfn.IFS(K270="high","renewal",K270="low","no need",K270="mid","upcoming renewal")</f>
        <v>renewal</v>
      </c>
    </row>
    <row r="271" spans="1:12">
      <c r="A271" s="12">
        <v>10270</v>
      </c>
      <c r="B271" s="13" t="s">
        <v>291</v>
      </c>
      <c r="C271" s="13" t="s">
        <v>28</v>
      </c>
      <c r="D271" s="13" t="s">
        <v>26</v>
      </c>
      <c r="E271" s="13" t="s">
        <v>35</v>
      </c>
      <c r="F271" s="14">
        <v>45054</v>
      </c>
      <c r="G271" s="14">
        <v>45419</v>
      </c>
      <c r="H271" s="13" t="s">
        <v>12</v>
      </c>
      <c r="I271" s="13">
        <f ca="1" t="shared" si="4"/>
        <v>-874</v>
      </c>
      <c r="J271" s="13" t="str" cm="1">
        <f ca="1" t="array" ref="J271">_xlfn.IFS(I271&gt;30,"not expired",I271&lt;0,"expired",I271&lt;=30,"expiring soon")</f>
        <v>expired</v>
      </c>
      <c r="K271" s="13" t="str" cm="1">
        <f ca="1" t="array" ref="K271">_xlfn.IFS(J271="expired","high",J271="not expired","low",J271="expiring soon","mid")</f>
        <v>high</v>
      </c>
      <c r="L271" s="15" t="str" cm="1">
        <f ca="1" t="array" ref="L271">_xlfn.IFS(K271="high","renewal",K271="low","no need",K271="mid","upcoming renewal")</f>
        <v>renewal</v>
      </c>
    </row>
    <row r="272" spans="1:12">
      <c r="A272" s="16">
        <v>10271</v>
      </c>
      <c r="B272" s="17" t="s">
        <v>292</v>
      </c>
      <c r="C272" s="17" t="s">
        <v>25</v>
      </c>
      <c r="D272" s="17" t="s">
        <v>38</v>
      </c>
      <c r="E272" s="17" t="s">
        <v>35</v>
      </c>
      <c r="F272" s="18">
        <v>45077</v>
      </c>
      <c r="G272" s="18">
        <v>45442</v>
      </c>
      <c r="H272" s="17" t="s">
        <v>12</v>
      </c>
      <c r="I272" s="17">
        <f ca="1" t="shared" si="4"/>
        <v>-851</v>
      </c>
      <c r="J272" s="17" t="str" cm="1">
        <f ca="1" t="array" ref="J272">_xlfn.IFS(I272&gt;30,"not expired",I272&lt;0,"expired",I272&lt;=30,"expiring soon")</f>
        <v>expired</v>
      </c>
      <c r="K272" s="17" t="str" cm="1">
        <f ca="1" t="array" ref="K272">_xlfn.IFS(J272="expired","high",J272="not expired","low",J272="expiring soon","mid")</f>
        <v>high</v>
      </c>
      <c r="L272" s="19" t="str" cm="1">
        <f ca="1" t="array" ref="L272">_xlfn.IFS(K272="high","renewal",K272="low","no need",K272="mid","upcoming renewal")</f>
        <v>renewal</v>
      </c>
    </row>
    <row r="273" spans="1:12">
      <c r="A273" s="12">
        <v>10272</v>
      </c>
      <c r="B273" s="13" t="s">
        <v>293</v>
      </c>
      <c r="C273" s="13" t="s">
        <v>55</v>
      </c>
      <c r="D273" s="13" t="s">
        <v>10</v>
      </c>
      <c r="E273" s="13" t="s">
        <v>16</v>
      </c>
      <c r="F273" s="14">
        <v>45351</v>
      </c>
      <c r="G273" s="14">
        <v>45531</v>
      </c>
      <c r="H273" s="13" t="s">
        <v>12</v>
      </c>
      <c r="I273" s="13">
        <f ca="1" t="shared" si="4"/>
        <v>-762</v>
      </c>
      <c r="J273" s="13" t="str" cm="1">
        <f ca="1" t="array" ref="J273">_xlfn.IFS(I273&gt;30,"not expired",I273&lt;0,"expired",I273&lt;=30,"expiring soon")</f>
        <v>expired</v>
      </c>
      <c r="K273" s="13" t="str" cm="1">
        <f ca="1" t="array" ref="K273">_xlfn.IFS(J273="expired","high",J273="not expired","low",J273="expiring soon","mid")</f>
        <v>high</v>
      </c>
      <c r="L273" s="15" t="str" cm="1">
        <f ca="1" t="array" ref="L273">_xlfn.IFS(K273="high","renewal",K273="low","no need",K273="mid","upcoming renewal")</f>
        <v>renewal</v>
      </c>
    </row>
    <row r="274" spans="1:12">
      <c r="A274" s="16">
        <v>10273</v>
      </c>
      <c r="B274" s="17" t="s">
        <v>294</v>
      </c>
      <c r="C274" s="17" t="s">
        <v>25</v>
      </c>
      <c r="D274" s="17" t="s">
        <v>18</v>
      </c>
      <c r="E274" s="17" t="s">
        <v>22</v>
      </c>
      <c r="F274" s="18">
        <v>45010</v>
      </c>
      <c r="G274" s="18">
        <v>45375</v>
      </c>
      <c r="H274" s="17" t="s">
        <v>12</v>
      </c>
      <c r="I274" s="17">
        <f ca="1" t="shared" si="4"/>
        <v>-918</v>
      </c>
      <c r="J274" s="17" t="str" cm="1">
        <f ca="1" t="array" ref="J274">_xlfn.IFS(I274&gt;30,"not expired",I274&lt;0,"expired",I274&lt;=30,"expiring soon")</f>
        <v>expired</v>
      </c>
      <c r="K274" s="17" t="str" cm="1">
        <f ca="1" t="array" ref="K274">_xlfn.IFS(J274="expired","high",J274="not expired","low",J274="expiring soon","mid")</f>
        <v>high</v>
      </c>
      <c r="L274" s="19" t="str" cm="1">
        <f ca="1" t="array" ref="L274">_xlfn.IFS(K274="high","renewal",K274="low","no need",K274="mid","upcoming renewal")</f>
        <v>renewal</v>
      </c>
    </row>
    <row r="275" spans="1:12">
      <c r="A275" s="12">
        <v>10274</v>
      </c>
      <c r="B275" s="13" t="s">
        <v>295</v>
      </c>
      <c r="C275" s="13" t="s">
        <v>25</v>
      </c>
      <c r="D275" s="13" t="s">
        <v>26</v>
      </c>
      <c r="E275" s="13" t="s">
        <v>30</v>
      </c>
      <c r="F275" s="14">
        <v>45076</v>
      </c>
      <c r="G275" s="14">
        <v>45256</v>
      </c>
      <c r="H275" s="13" t="s">
        <v>12</v>
      </c>
      <c r="I275" s="13">
        <f ca="1" t="shared" si="4"/>
        <v>-1037</v>
      </c>
      <c r="J275" s="13" t="str" cm="1">
        <f ca="1" t="array" ref="J275">_xlfn.IFS(I275&gt;30,"not expired",I275&lt;0,"expired",I275&lt;=30,"expiring soon")</f>
        <v>expired</v>
      </c>
      <c r="K275" s="13" t="str" cm="1">
        <f ca="1" t="array" ref="K275">_xlfn.IFS(J275="expired","high",J275="not expired","low",J275="expiring soon","mid")</f>
        <v>high</v>
      </c>
      <c r="L275" s="15" t="str" cm="1">
        <f ca="1" t="array" ref="L275">_xlfn.IFS(K275="high","renewal",K275="low","no need",K275="mid","upcoming renewal")</f>
        <v>renewal</v>
      </c>
    </row>
    <row r="276" spans="1:12">
      <c r="A276" s="16">
        <v>10275</v>
      </c>
      <c r="B276" s="17" t="s">
        <v>296</v>
      </c>
      <c r="C276" s="17" t="s">
        <v>55</v>
      </c>
      <c r="D276" s="17" t="s">
        <v>18</v>
      </c>
      <c r="E276" s="17" t="s">
        <v>22</v>
      </c>
      <c r="F276" s="18">
        <v>45386</v>
      </c>
      <c r="G276" s="18">
        <v>46116</v>
      </c>
      <c r="H276" s="17" t="s">
        <v>19</v>
      </c>
      <c r="I276" s="17">
        <f ca="1" t="shared" si="4"/>
        <v>-177</v>
      </c>
      <c r="J276" s="17" t="str" cm="1">
        <f ca="1" t="array" ref="J276">_xlfn.IFS(I276&gt;30,"not expired",I276&lt;0,"expired",I276&lt;=30,"expiring soon")</f>
        <v>expired</v>
      </c>
      <c r="K276" s="17" t="str" cm="1">
        <f ca="1" t="array" ref="K276">_xlfn.IFS(J276="expired","high",J276="not expired","low",J276="expiring soon","mid")</f>
        <v>high</v>
      </c>
      <c r="L276" s="19" t="str" cm="1">
        <f ca="1" t="array" ref="L276">_xlfn.IFS(K276="high","renewal",K276="low","no need",K276="mid","upcoming renewal")</f>
        <v>renewal</v>
      </c>
    </row>
    <row r="277" spans="1:12">
      <c r="A277" s="12">
        <v>10276</v>
      </c>
      <c r="B277" s="13" t="s">
        <v>297</v>
      </c>
      <c r="C277" s="13" t="s">
        <v>9</v>
      </c>
      <c r="D277" s="13" t="s">
        <v>10</v>
      </c>
      <c r="E277" s="13" t="s">
        <v>11</v>
      </c>
      <c r="F277" s="14">
        <v>45080</v>
      </c>
      <c r="G277" s="14">
        <v>45810</v>
      </c>
      <c r="H277" s="13" t="s">
        <v>12</v>
      </c>
      <c r="I277" s="13">
        <f ca="1" t="shared" si="4"/>
        <v>-483</v>
      </c>
      <c r="J277" s="13" t="str" cm="1">
        <f ca="1" t="array" ref="J277">_xlfn.IFS(I277&gt;30,"not expired",I277&lt;0,"expired",I277&lt;=30,"expiring soon")</f>
        <v>expired</v>
      </c>
      <c r="K277" s="13" t="str" cm="1">
        <f ca="1" t="array" ref="K277">_xlfn.IFS(J277="expired","high",J277="not expired","low",J277="expiring soon","mid")</f>
        <v>high</v>
      </c>
      <c r="L277" s="15" t="str" cm="1">
        <f ca="1" t="array" ref="L277">_xlfn.IFS(K277="high","renewal",K277="low","no need",K277="mid","upcoming renewal")</f>
        <v>renewal</v>
      </c>
    </row>
    <row r="278" spans="1:12">
      <c r="A278" s="16">
        <v>10277</v>
      </c>
      <c r="B278" s="17" t="s">
        <v>298</v>
      </c>
      <c r="C278" s="17" t="s">
        <v>28</v>
      </c>
      <c r="D278" s="17" t="s">
        <v>38</v>
      </c>
      <c r="E278" s="17" t="s">
        <v>16</v>
      </c>
      <c r="F278" s="18">
        <v>45222</v>
      </c>
      <c r="G278" s="18">
        <v>45402</v>
      </c>
      <c r="H278" s="17" t="s">
        <v>12</v>
      </c>
      <c r="I278" s="17">
        <f ca="1" t="shared" si="4"/>
        <v>-891</v>
      </c>
      <c r="J278" s="17" t="str" cm="1">
        <f ca="1" t="array" ref="J278">_xlfn.IFS(I278&gt;30,"not expired",I278&lt;0,"expired",I278&lt;=30,"expiring soon")</f>
        <v>expired</v>
      </c>
      <c r="K278" s="17" t="str" cm="1">
        <f ca="1" t="array" ref="K278">_xlfn.IFS(J278="expired","high",J278="not expired","low",J278="expiring soon","mid")</f>
        <v>high</v>
      </c>
      <c r="L278" s="19" t="str" cm="1">
        <f ca="1" t="array" ref="L278">_xlfn.IFS(K278="high","renewal",K278="low","no need",K278="mid","upcoming renewal")</f>
        <v>renewal</v>
      </c>
    </row>
    <row r="279" spans="1:12">
      <c r="A279" s="12">
        <v>10278</v>
      </c>
      <c r="B279" s="13" t="s">
        <v>299</v>
      </c>
      <c r="C279" s="13" t="s">
        <v>9</v>
      </c>
      <c r="D279" s="13" t="s">
        <v>18</v>
      </c>
      <c r="E279" s="13" t="s">
        <v>22</v>
      </c>
      <c r="F279" s="14">
        <v>45581</v>
      </c>
      <c r="G279" s="14">
        <v>46311</v>
      </c>
      <c r="H279" s="13" t="s">
        <v>19</v>
      </c>
      <c r="I279" s="13">
        <f ca="1" t="shared" si="4"/>
        <v>18</v>
      </c>
      <c r="J279" s="13" t="str" cm="1">
        <f ca="1" t="array" ref="J279">_xlfn.IFS(I279&gt;30,"not expired",I279&lt;0,"expired",I279&lt;=30,"expiring soon")</f>
        <v>expiring soon</v>
      </c>
      <c r="K279" s="13" t="str" cm="1">
        <f ca="1" t="array" ref="K279">_xlfn.IFS(J279="expired","high",J279="not expired","low",J279="expiring soon","mid")</f>
        <v>mid</v>
      </c>
      <c r="L279" s="15" t="str" cm="1">
        <f ca="1" t="array" ref="L279">_xlfn.IFS(K279="high","renewal",K279="low","no need",K279="mid","upcoming renewal")</f>
        <v>upcoming renewal</v>
      </c>
    </row>
    <row r="280" spans="1:12">
      <c r="A280" s="16">
        <v>10279</v>
      </c>
      <c r="B280" s="17" t="s">
        <v>300</v>
      </c>
      <c r="C280" s="17" t="s">
        <v>9</v>
      </c>
      <c r="D280" s="17" t="s">
        <v>38</v>
      </c>
      <c r="E280" s="17" t="s">
        <v>35</v>
      </c>
      <c r="F280" s="18">
        <v>45475</v>
      </c>
      <c r="G280" s="18">
        <v>45655</v>
      </c>
      <c r="H280" s="17" t="s">
        <v>12</v>
      </c>
      <c r="I280" s="17">
        <f ca="1" t="shared" si="4"/>
        <v>-638</v>
      </c>
      <c r="J280" s="17" t="str" cm="1">
        <f ca="1" t="array" ref="J280">_xlfn.IFS(I280&gt;30,"not expired",I280&lt;0,"expired",I280&lt;=30,"expiring soon")</f>
        <v>expired</v>
      </c>
      <c r="K280" s="17" t="str" cm="1">
        <f ca="1" t="array" ref="K280">_xlfn.IFS(J280="expired","high",J280="not expired","low",J280="expiring soon","mid")</f>
        <v>high</v>
      </c>
      <c r="L280" s="19" t="str" cm="1">
        <f ca="1" t="array" ref="L280">_xlfn.IFS(K280="high","renewal",K280="low","no need",K280="mid","upcoming renewal")</f>
        <v>renewal</v>
      </c>
    </row>
    <row r="281" spans="1:12">
      <c r="A281" s="12">
        <v>10280</v>
      </c>
      <c r="B281" s="13" t="s">
        <v>301</v>
      </c>
      <c r="C281" s="13" t="s">
        <v>28</v>
      </c>
      <c r="D281" s="13" t="s">
        <v>18</v>
      </c>
      <c r="E281" s="13" t="s">
        <v>11</v>
      </c>
      <c r="F281" s="14">
        <v>45225</v>
      </c>
      <c r="G281" s="14">
        <v>45590</v>
      </c>
      <c r="H281" s="13" t="s">
        <v>12</v>
      </c>
      <c r="I281" s="13">
        <f ca="1" t="shared" si="4"/>
        <v>-703</v>
      </c>
      <c r="J281" s="13" t="str" cm="1">
        <f ca="1" t="array" ref="J281">_xlfn.IFS(I281&gt;30,"not expired",I281&lt;0,"expired",I281&lt;=30,"expiring soon")</f>
        <v>expired</v>
      </c>
      <c r="K281" s="13" t="str" cm="1">
        <f ca="1" t="array" ref="K281">_xlfn.IFS(J281="expired","high",J281="not expired","low",J281="expiring soon","mid")</f>
        <v>high</v>
      </c>
      <c r="L281" s="15" t="str" cm="1">
        <f ca="1" t="array" ref="L281">_xlfn.IFS(K281="high","renewal",K281="low","no need",K281="mid","upcoming renewal")</f>
        <v>renewal</v>
      </c>
    </row>
    <row r="282" spans="1:12">
      <c r="A282" s="16">
        <v>10281</v>
      </c>
      <c r="B282" s="17" t="s">
        <v>302</v>
      </c>
      <c r="C282" s="17" t="s">
        <v>25</v>
      </c>
      <c r="D282" s="17" t="s">
        <v>18</v>
      </c>
      <c r="E282" s="17" t="s">
        <v>35</v>
      </c>
      <c r="F282" s="18">
        <v>45353</v>
      </c>
      <c r="G282" s="18">
        <v>45533</v>
      </c>
      <c r="H282" s="17" t="s">
        <v>12</v>
      </c>
      <c r="I282" s="17">
        <f ca="1" t="shared" si="4"/>
        <v>-760</v>
      </c>
      <c r="J282" s="17" t="str" cm="1">
        <f ca="1" t="array" ref="J282">_xlfn.IFS(I282&gt;30,"not expired",I282&lt;0,"expired",I282&lt;=30,"expiring soon")</f>
        <v>expired</v>
      </c>
      <c r="K282" s="17" t="str" cm="1">
        <f ca="1" t="array" ref="K282">_xlfn.IFS(J282="expired","high",J282="not expired","low",J282="expiring soon","mid")</f>
        <v>high</v>
      </c>
      <c r="L282" s="19" t="str" cm="1">
        <f ca="1" t="array" ref="L282">_xlfn.IFS(K282="high","renewal",K282="low","no need",K282="mid","upcoming renewal")</f>
        <v>renewal</v>
      </c>
    </row>
    <row r="283" spans="1:12">
      <c r="A283" s="12">
        <v>10282</v>
      </c>
      <c r="B283" s="13" t="s">
        <v>303</v>
      </c>
      <c r="C283" s="13" t="s">
        <v>28</v>
      </c>
      <c r="D283" s="13" t="s">
        <v>10</v>
      </c>
      <c r="E283" s="13" t="s">
        <v>16</v>
      </c>
      <c r="F283" s="14">
        <v>45465</v>
      </c>
      <c r="G283" s="14">
        <v>46195</v>
      </c>
      <c r="H283" s="13" t="s">
        <v>19</v>
      </c>
      <c r="I283" s="13">
        <f ca="1" t="shared" si="4"/>
        <v>-98</v>
      </c>
      <c r="J283" s="13" t="str" cm="1">
        <f ca="1" t="array" ref="J283">_xlfn.IFS(I283&gt;30,"not expired",I283&lt;0,"expired",I283&lt;=30,"expiring soon")</f>
        <v>expired</v>
      </c>
      <c r="K283" s="13" t="str" cm="1">
        <f ca="1" t="array" ref="K283">_xlfn.IFS(J283="expired","high",J283="not expired","low",J283="expiring soon","mid")</f>
        <v>high</v>
      </c>
      <c r="L283" s="15" t="str" cm="1">
        <f ca="1" t="array" ref="L283">_xlfn.IFS(K283="high","renewal",K283="low","no need",K283="mid","upcoming renewal")</f>
        <v>renewal</v>
      </c>
    </row>
    <row r="284" spans="1:12">
      <c r="A284" s="16">
        <v>10283</v>
      </c>
      <c r="B284" s="17" t="s">
        <v>304</v>
      </c>
      <c r="C284" s="17" t="s">
        <v>28</v>
      </c>
      <c r="D284" s="17" t="s">
        <v>26</v>
      </c>
      <c r="E284" s="17" t="s">
        <v>22</v>
      </c>
      <c r="F284" s="18">
        <v>45408</v>
      </c>
      <c r="G284" s="18">
        <v>45588</v>
      </c>
      <c r="H284" s="17" t="s">
        <v>12</v>
      </c>
      <c r="I284" s="17">
        <f ca="1" t="shared" si="4"/>
        <v>-705</v>
      </c>
      <c r="J284" s="17" t="str" cm="1">
        <f ca="1" t="array" ref="J284">_xlfn.IFS(I284&gt;30,"not expired",I284&lt;0,"expired",I284&lt;=30,"expiring soon")</f>
        <v>expired</v>
      </c>
      <c r="K284" s="17" t="str" cm="1">
        <f ca="1" t="array" ref="K284">_xlfn.IFS(J284="expired","high",J284="not expired","low",J284="expiring soon","mid")</f>
        <v>high</v>
      </c>
      <c r="L284" s="19" t="str" cm="1">
        <f ca="1" t="array" ref="L284">_xlfn.IFS(K284="high","renewal",K284="low","no need",K284="mid","upcoming renewal")</f>
        <v>renewal</v>
      </c>
    </row>
    <row r="285" spans="1:12">
      <c r="A285" s="12">
        <v>10284</v>
      </c>
      <c r="B285" s="13" t="s">
        <v>305</v>
      </c>
      <c r="C285" s="13" t="s">
        <v>25</v>
      </c>
      <c r="D285" s="13" t="s">
        <v>10</v>
      </c>
      <c r="E285" s="13" t="s">
        <v>16</v>
      </c>
      <c r="F285" s="14">
        <v>45292</v>
      </c>
      <c r="G285" s="14">
        <v>45472</v>
      </c>
      <c r="H285" s="13" t="s">
        <v>12</v>
      </c>
      <c r="I285" s="13">
        <f ca="1" t="shared" si="4"/>
        <v>-821</v>
      </c>
      <c r="J285" s="13" t="str" cm="1">
        <f ca="1" t="array" ref="J285">_xlfn.IFS(I285&gt;30,"not expired",I285&lt;0,"expired",I285&lt;=30,"expiring soon")</f>
        <v>expired</v>
      </c>
      <c r="K285" s="13" t="str" cm="1">
        <f ca="1" t="array" ref="K285">_xlfn.IFS(J285="expired","high",J285="not expired","low",J285="expiring soon","mid")</f>
        <v>high</v>
      </c>
      <c r="L285" s="15" t="str" cm="1">
        <f ca="1" t="array" ref="L285">_xlfn.IFS(K285="high","renewal",K285="low","no need",K285="mid","upcoming renewal")</f>
        <v>renewal</v>
      </c>
    </row>
    <row r="286" spans="1:12">
      <c r="A286" s="16">
        <v>10285</v>
      </c>
      <c r="B286" s="17" t="s">
        <v>306</v>
      </c>
      <c r="C286" s="17" t="s">
        <v>14</v>
      </c>
      <c r="D286" s="17" t="s">
        <v>26</v>
      </c>
      <c r="E286" s="17" t="s">
        <v>35</v>
      </c>
      <c r="F286" s="18">
        <v>45267</v>
      </c>
      <c r="G286" s="18">
        <v>45447</v>
      </c>
      <c r="H286" s="17" t="s">
        <v>12</v>
      </c>
      <c r="I286" s="17">
        <f ca="1" t="shared" si="4"/>
        <v>-846</v>
      </c>
      <c r="J286" s="17" t="str" cm="1">
        <f ca="1" t="array" ref="J286">_xlfn.IFS(I286&gt;30,"not expired",I286&lt;0,"expired",I286&lt;=30,"expiring soon")</f>
        <v>expired</v>
      </c>
      <c r="K286" s="17" t="str" cm="1">
        <f ca="1" t="array" ref="K286">_xlfn.IFS(J286="expired","high",J286="not expired","low",J286="expiring soon","mid")</f>
        <v>high</v>
      </c>
      <c r="L286" s="19" t="str" cm="1">
        <f ca="1" t="array" ref="L286">_xlfn.IFS(K286="high","renewal",K286="low","no need",K286="mid","upcoming renewal")</f>
        <v>renewal</v>
      </c>
    </row>
    <row r="287" spans="1:12">
      <c r="A287" s="12">
        <v>10286</v>
      </c>
      <c r="B287" s="13" t="s">
        <v>307</v>
      </c>
      <c r="C287" s="13" t="s">
        <v>28</v>
      </c>
      <c r="D287" s="13" t="s">
        <v>10</v>
      </c>
      <c r="E287" s="13" t="s">
        <v>11</v>
      </c>
      <c r="F287" s="14">
        <v>45402</v>
      </c>
      <c r="G287" s="14">
        <v>46132</v>
      </c>
      <c r="H287" s="13" t="s">
        <v>19</v>
      </c>
      <c r="I287" s="13">
        <f ca="1" t="shared" si="4"/>
        <v>-161</v>
      </c>
      <c r="J287" s="13" t="str" cm="1">
        <f ca="1" t="array" ref="J287">_xlfn.IFS(I287&gt;30,"not expired",I287&lt;0,"expired",I287&lt;=30,"expiring soon")</f>
        <v>expired</v>
      </c>
      <c r="K287" s="13" t="str" cm="1">
        <f ca="1" t="array" ref="K287">_xlfn.IFS(J287="expired","high",J287="not expired","low",J287="expiring soon","mid")</f>
        <v>high</v>
      </c>
      <c r="L287" s="15" t="str" cm="1">
        <f ca="1" t="array" ref="L287">_xlfn.IFS(K287="high","renewal",K287="low","no need",K287="mid","upcoming renewal")</f>
        <v>renewal</v>
      </c>
    </row>
    <row r="288" spans="1:12">
      <c r="A288" s="16">
        <v>10287</v>
      </c>
      <c r="B288" s="17" t="s">
        <v>308</v>
      </c>
      <c r="C288" s="17" t="s">
        <v>21</v>
      </c>
      <c r="D288" s="17" t="s">
        <v>26</v>
      </c>
      <c r="E288" s="17" t="s">
        <v>22</v>
      </c>
      <c r="F288" s="18">
        <v>44964</v>
      </c>
      <c r="G288" s="18">
        <v>45329</v>
      </c>
      <c r="H288" s="17" t="s">
        <v>12</v>
      </c>
      <c r="I288" s="17">
        <f ca="1" t="shared" si="4"/>
        <v>-964</v>
      </c>
      <c r="J288" s="17" t="str" cm="1">
        <f ca="1" t="array" ref="J288">_xlfn.IFS(I288&gt;30,"not expired",I288&lt;0,"expired",I288&lt;=30,"expiring soon")</f>
        <v>expired</v>
      </c>
      <c r="K288" s="17" t="str" cm="1">
        <f ca="1" t="array" ref="K288">_xlfn.IFS(J288="expired","high",J288="not expired","low",J288="expiring soon","mid")</f>
        <v>high</v>
      </c>
      <c r="L288" s="19" t="str" cm="1">
        <f ca="1" t="array" ref="L288">_xlfn.IFS(K288="high","renewal",K288="low","no need",K288="mid","upcoming renewal")</f>
        <v>renewal</v>
      </c>
    </row>
    <row r="289" spans="1:12">
      <c r="A289" s="12">
        <v>10288</v>
      </c>
      <c r="B289" s="13" t="s">
        <v>309</v>
      </c>
      <c r="C289" s="13" t="s">
        <v>21</v>
      </c>
      <c r="D289" s="13" t="s">
        <v>26</v>
      </c>
      <c r="E289" s="13" t="s">
        <v>30</v>
      </c>
      <c r="F289" s="14">
        <v>45244</v>
      </c>
      <c r="G289" s="14">
        <v>45974</v>
      </c>
      <c r="H289" s="13" t="s">
        <v>12</v>
      </c>
      <c r="I289" s="13">
        <f ca="1" t="shared" si="4"/>
        <v>-319</v>
      </c>
      <c r="J289" s="13" t="str" cm="1">
        <f ca="1" t="array" ref="J289">_xlfn.IFS(I289&gt;30,"not expired",I289&lt;0,"expired",I289&lt;=30,"expiring soon")</f>
        <v>expired</v>
      </c>
      <c r="K289" s="13" t="str" cm="1">
        <f ca="1" t="array" ref="K289">_xlfn.IFS(J289="expired","high",J289="not expired","low",J289="expiring soon","mid")</f>
        <v>high</v>
      </c>
      <c r="L289" s="15" t="str" cm="1">
        <f ca="1" t="array" ref="L289">_xlfn.IFS(K289="high","renewal",K289="low","no need",K289="mid","upcoming renewal")</f>
        <v>renewal</v>
      </c>
    </row>
    <row r="290" spans="1:12">
      <c r="A290" s="16">
        <v>10289</v>
      </c>
      <c r="B290" s="17" t="s">
        <v>310</v>
      </c>
      <c r="C290" s="17" t="s">
        <v>55</v>
      </c>
      <c r="D290" s="17" t="s">
        <v>10</v>
      </c>
      <c r="E290" s="17" t="s">
        <v>16</v>
      </c>
      <c r="F290" s="18">
        <v>45589</v>
      </c>
      <c r="G290" s="18">
        <v>45769</v>
      </c>
      <c r="H290" s="17" t="s">
        <v>12</v>
      </c>
      <c r="I290" s="17">
        <f ca="1" t="shared" si="4"/>
        <v>-524</v>
      </c>
      <c r="J290" s="17" t="str" cm="1">
        <f ca="1" t="array" ref="J290">_xlfn.IFS(I290&gt;30,"not expired",I290&lt;0,"expired",I290&lt;=30,"expiring soon")</f>
        <v>expired</v>
      </c>
      <c r="K290" s="17" t="str" cm="1">
        <f ca="1" t="array" ref="K290">_xlfn.IFS(J290="expired","high",J290="not expired","low",J290="expiring soon","mid")</f>
        <v>high</v>
      </c>
      <c r="L290" s="19" t="str" cm="1">
        <f ca="1" t="array" ref="L290">_xlfn.IFS(K290="high","renewal",K290="low","no need",K290="mid","upcoming renewal")</f>
        <v>renewal</v>
      </c>
    </row>
    <row r="291" spans="1:12">
      <c r="A291" s="12">
        <v>10290</v>
      </c>
      <c r="B291" s="13" t="s">
        <v>311</v>
      </c>
      <c r="C291" s="13" t="s">
        <v>9</v>
      </c>
      <c r="D291" s="13" t="s">
        <v>10</v>
      </c>
      <c r="E291" s="13" t="s">
        <v>30</v>
      </c>
      <c r="F291" s="14">
        <v>45054</v>
      </c>
      <c r="G291" s="14">
        <v>45419</v>
      </c>
      <c r="H291" s="13" t="s">
        <v>12</v>
      </c>
      <c r="I291" s="13">
        <f ca="1" t="shared" si="4"/>
        <v>-874</v>
      </c>
      <c r="J291" s="13" t="str" cm="1">
        <f ca="1" t="array" ref="J291">_xlfn.IFS(I291&gt;30,"not expired",I291&lt;0,"expired",I291&lt;=30,"expiring soon")</f>
        <v>expired</v>
      </c>
      <c r="K291" s="13" t="str" cm="1">
        <f ca="1" t="array" ref="K291">_xlfn.IFS(J291="expired","high",J291="not expired","low",J291="expiring soon","mid")</f>
        <v>high</v>
      </c>
      <c r="L291" s="15" t="str" cm="1">
        <f ca="1" t="array" ref="L291">_xlfn.IFS(K291="high","renewal",K291="low","no need",K291="mid","upcoming renewal")</f>
        <v>renewal</v>
      </c>
    </row>
    <row r="292" spans="1:12">
      <c r="A292" s="16">
        <v>10291</v>
      </c>
      <c r="B292" s="17" t="s">
        <v>312</v>
      </c>
      <c r="C292" s="17" t="s">
        <v>14</v>
      </c>
      <c r="D292" s="17" t="s">
        <v>38</v>
      </c>
      <c r="E292" s="17" t="s">
        <v>22</v>
      </c>
      <c r="F292" s="18">
        <v>45274</v>
      </c>
      <c r="G292" s="18">
        <v>45454</v>
      </c>
      <c r="H292" s="17" t="s">
        <v>12</v>
      </c>
      <c r="I292" s="17">
        <f ca="1" t="shared" si="4"/>
        <v>-839</v>
      </c>
      <c r="J292" s="17" t="str" cm="1">
        <f ca="1" t="array" ref="J292">_xlfn.IFS(I292&gt;30,"not expired",I292&lt;0,"expired",I292&lt;=30,"expiring soon")</f>
        <v>expired</v>
      </c>
      <c r="K292" s="17" t="str" cm="1">
        <f ca="1" t="array" ref="K292">_xlfn.IFS(J292="expired","high",J292="not expired","low",J292="expiring soon","mid")</f>
        <v>high</v>
      </c>
      <c r="L292" s="19" t="str" cm="1">
        <f ca="1" t="array" ref="L292">_xlfn.IFS(K292="high","renewal",K292="low","no need",K292="mid","upcoming renewal")</f>
        <v>renewal</v>
      </c>
    </row>
    <row r="293" spans="1:12">
      <c r="A293" s="12">
        <v>10292</v>
      </c>
      <c r="B293" s="13" t="s">
        <v>313</v>
      </c>
      <c r="C293" s="13" t="s">
        <v>25</v>
      </c>
      <c r="D293" s="13" t="s">
        <v>15</v>
      </c>
      <c r="E293" s="13" t="s">
        <v>30</v>
      </c>
      <c r="F293" s="14">
        <v>45011</v>
      </c>
      <c r="G293" s="14">
        <v>45741</v>
      </c>
      <c r="H293" s="13" t="s">
        <v>12</v>
      </c>
      <c r="I293" s="13">
        <f ca="1" t="shared" si="4"/>
        <v>-552</v>
      </c>
      <c r="J293" s="13" t="str" cm="1">
        <f ca="1" t="array" ref="J293">_xlfn.IFS(I293&gt;30,"not expired",I293&lt;0,"expired",I293&lt;=30,"expiring soon")</f>
        <v>expired</v>
      </c>
      <c r="K293" s="13" t="str" cm="1">
        <f ca="1" t="array" ref="K293">_xlfn.IFS(J293="expired","high",J293="not expired","low",J293="expiring soon","mid")</f>
        <v>high</v>
      </c>
      <c r="L293" s="15" t="str" cm="1">
        <f ca="1" t="array" ref="L293">_xlfn.IFS(K293="high","renewal",K293="low","no need",K293="mid","upcoming renewal")</f>
        <v>renewal</v>
      </c>
    </row>
    <row r="294" spans="1:12">
      <c r="A294" s="16">
        <v>10293</v>
      </c>
      <c r="B294" s="17" t="s">
        <v>314</v>
      </c>
      <c r="C294" s="17" t="s">
        <v>55</v>
      </c>
      <c r="D294" s="17" t="s">
        <v>15</v>
      </c>
      <c r="E294" s="17" t="s">
        <v>11</v>
      </c>
      <c r="F294" s="18">
        <v>45485</v>
      </c>
      <c r="G294" s="18">
        <v>45850</v>
      </c>
      <c r="H294" s="17" t="s">
        <v>12</v>
      </c>
      <c r="I294" s="17">
        <f ca="1" t="shared" si="4"/>
        <v>-443</v>
      </c>
      <c r="J294" s="17" t="str" cm="1">
        <f ca="1" t="array" ref="J294">_xlfn.IFS(I294&gt;30,"not expired",I294&lt;0,"expired",I294&lt;=30,"expiring soon")</f>
        <v>expired</v>
      </c>
      <c r="K294" s="17" t="str" cm="1">
        <f ca="1" t="array" ref="K294">_xlfn.IFS(J294="expired","high",J294="not expired","low",J294="expiring soon","mid")</f>
        <v>high</v>
      </c>
      <c r="L294" s="19" t="str" cm="1">
        <f ca="1" t="array" ref="L294">_xlfn.IFS(K294="high","renewal",K294="low","no need",K294="mid","upcoming renewal")</f>
        <v>renewal</v>
      </c>
    </row>
    <row r="295" spans="1:12">
      <c r="A295" s="12">
        <v>10294</v>
      </c>
      <c r="B295" s="13" t="s">
        <v>315</v>
      </c>
      <c r="C295" s="13" t="s">
        <v>9</v>
      </c>
      <c r="D295" s="13" t="s">
        <v>10</v>
      </c>
      <c r="E295" s="13" t="s">
        <v>30</v>
      </c>
      <c r="F295" s="14">
        <v>45240</v>
      </c>
      <c r="G295" s="14">
        <v>45605</v>
      </c>
      <c r="H295" s="13" t="s">
        <v>12</v>
      </c>
      <c r="I295" s="13">
        <f ca="1" t="shared" si="4"/>
        <v>-688</v>
      </c>
      <c r="J295" s="13" t="str" cm="1">
        <f ca="1" t="array" ref="J295">_xlfn.IFS(I295&gt;30,"not expired",I295&lt;0,"expired",I295&lt;=30,"expiring soon")</f>
        <v>expired</v>
      </c>
      <c r="K295" s="13" t="str" cm="1">
        <f ca="1" t="array" ref="K295">_xlfn.IFS(J295="expired","high",J295="not expired","low",J295="expiring soon","mid")</f>
        <v>high</v>
      </c>
      <c r="L295" s="15" t="str" cm="1">
        <f ca="1" t="array" ref="L295">_xlfn.IFS(K295="high","renewal",K295="low","no need",K295="mid","upcoming renewal")</f>
        <v>renewal</v>
      </c>
    </row>
    <row r="296" spans="1:12">
      <c r="A296" s="16">
        <v>10295</v>
      </c>
      <c r="B296" s="17" t="s">
        <v>316</v>
      </c>
      <c r="C296" s="17" t="s">
        <v>21</v>
      </c>
      <c r="D296" s="17" t="s">
        <v>38</v>
      </c>
      <c r="E296" s="17" t="s">
        <v>30</v>
      </c>
      <c r="F296" s="18">
        <v>45384</v>
      </c>
      <c r="G296" s="18">
        <v>45564</v>
      </c>
      <c r="H296" s="17" t="s">
        <v>12</v>
      </c>
      <c r="I296" s="17">
        <f ca="1" t="shared" si="4"/>
        <v>-729</v>
      </c>
      <c r="J296" s="17" t="str" cm="1">
        <f ca="1" t="array" ref="J296">_xlfn.IFS(I296&gt;30,"not expired",I296&lt;0,"expired",I296&lt;=30,"expiring soon")</f>
        <v>expired</v>
      </c>
      <c r="K296" s="17" t="str" cm="1">
        <f ca="1" t="array" ref="K296">_xlfn.IFS(J296="expired","high",J296="not expired","low",J296="expiring soon","mid")</f>
        <v>high</v>
      </c>
      <c r="L296" s="19" t="str" cm="1">
        <f ca="1" t="array" ref="L296">_xlfn.IFS(K296="high","renewal",K296="low","no need",K296="mid","upcoming renewal")</f>
        <v>renewal</v>
      </c>
    </row>
    <row r="297" spans="1:12">
      <c r="A297" s="12">
        <v>10296</v>
      </c>
      <c r="B297" s="13" t="s">
        <v>317</v>
      </c>
      <c r="C297" s="13" t="s">
        <v>28</v>
      </c>
      <c r="D297" s="13" t="s">
        <v>38</v>
      </c>
      <c r="E297" s="13" t="s">
        <v>30</v>
      </c>
      <c r="F297" s="14">
        <v>45581</v>
      </c>
      <c r="G297" s="14">
        <v>45761</v>
      </c>
      <c r="H297" s="13" t="s">
        <v>12</v>
      </c>
      <c r="I297" s="13">
        <f ca="1" t="shared" si="4"/>
        <v>-532</v>
      </c>
      <c r="J297" s="13" t="str" cm="1">
        <f ca="1" t="array" ref="J297">_xlfn.IFS(I297&gt;30,"not expired",I297&lt;0,"expired",I297&lt;=30,"expiring soon")</f>
        <v>expired</v>
      </c>
      <c r="K297" s="13" t="str" cm="1">
        <f ca="1" t="array" ref="K297">_xlfn.IFS(J297="expired","high",J297="not expired","low",J297="expiring soon","mid")</f>
        <v>high</v>
      </c>
      <c r="L297" s="15" t="str" cm="1">
        <f ca="1" t="array" ref="L297">_xlfn.IFS(K297="high","renewal",K297="low","no need",K297="mid","upcoming renewal")</f>
        <v>renewal</v>
      </c>
    </row>
    <row r="298" spans="1:12">
      <c r="A298" s="16">
        <v>10297</v>
      </c>
      <c r="B298" s="17" t="s">
        <v>318</v>
      </c>
      <c r="C298" s="17" t="s">
        <v>25</v>
      </c>
      <c r="D298" s="17" t="s">
        <v>15</v>
      </c>
      <c r="E298" s="17" t="s">
        <v>11</v>
      </c>
      <c r="F298" s="18">
        <v>44958</v>
      </c>
      <c r="G298" s="18">
        <v>45138</v>
      </c>
      <c r="H298" s="17" t="s">
        <v>12</v>
      </c>
      <c r="I298" s="17">
        <f ca="1" t="shared" si="4"/>
        <v>-1155</v>
      </c>
      <c r="J298" s="17" t="str" cm="1">
        <f ca="1" t="array" ref="J298">_xlfn.IFS(I298&gt;30,"not expired",I298&lt;0,"expired",I298&lt;=30,"expiring soon")</f>
        <v>expired</v>
      </c>
      <c r="K298" s="17" t="str" cm="1">
        <f ca="1" t="array" ref="K298">_xlfn.IFS(J298="expired","high",J298="not expired","low",J298="expiring soon","mid")</f>
        <v>high</v>
      </c>
      <c r="L298" s="19" t="str" cm="1">
        <f ca="1" t="array" ref="L298">_xlfn.IFS(K298="high","renewal",K298="low","no need",K298="mid","upcoming renewal")</f>
        <v>renewal</v>
      </c>
    </row>
    <row r="299" spans="1:12">
      <c r="A299" s="12">
        <v>10298</v>
      </c>
      <c r="B299" s="13" t="s">
        <v>319</v>
      </c>
      <c r="C299" s="13" t="s">
        <v>14</v>
      </c>
      <c r="D299" s="13" t="s">
        <v>38</v>
      </c>
      <c r="E299" s="13" t="s">
        <v>16</v>
      </c>
      <c r="F299" s="14">
        <v>45056</v>
      </c>
      <c r="G299" s="14">
        <v>45236</v>
      </c>
      <c r="H299" s="13" t="s">
        <v>12</v>
      </c>
      <c r="I299" s="13">
        <f ca="1" t="shared" si="4"/>
        <v>-1057</v>
      </c>
      <c r="J299" s="13" t="str" cm="1">
        <f ca="1" t="array" ref="J299">_xlfn.IFS(I299&gt;30,"not expired",I299&lt;0,"expired",I299&lt;=30,"expiring soon")</f>
        <v>expired</v>
      </c>
      <c r="K299" s="13" t="str" cm="1">
        <f ca="1" t="array" ref="K299">_xlfn.IFS(J299="expired","high",J299="not expired","low",J299="expiring soon","mid")</f>
        <v>high</v>
      </c>
      <c r="L299" s="15" t="str" cm="1">
        <f ca="1" t="array" ref="L299">_xlfn.IFS(K299="high","renewal",K299="low","no need",K299="mid","upcoming renewal")</f>
        <v>renewal</v>
      </c>
    </row>
    <row r="300" spans="1:12">
      <c r="A300" s="16">
        <v>10299</v>
      </c>
      <c r="B300" s="17" t="s">
        <v>320</v>
      </c>
      <c r="C300" s="17" t="s">
        <v>25</v>
      </c>
      <c r="D300" s="17" t="s">
        <v>38</v>
      </c>
      <c r="E300" s="17" t="s">
        <v>35</v>
      </c>
      <c r="F300" s="18">
        <v>44960</v>
      </c>
      <c r="G300" s="18">
        <v>45690</v>
      </c>
      <c r="H300" s="17" t="s">
        <v>12</v>
      </c>
      <c r="I300" s="17">
        <f ca="1" t="shared" si="4"/>
        <v>-603</v>
      </c>
      <c r="J300" s="17" t="str" cm="1">
        <f ca="1" t="array" ref="J300">_xlfn.IFS(I300&gt;30,"not expired",I300&lt;0,"expired",I300&lt;=30,"expiring soon")</f>
        <v>expired</v>
      </c>
      <c r="K300" s="17" t="str" cm="1">
        <f ca="1" t="array" ref="K300">_xlfn.IFS(J300="expired","high",J300="not expired","low",J300="expiring soon","mid")</f>
        <v>high</v>
      </c>
      <c r="L300" s="19" t="str" cm="1">
        <f ca="1" t="array" ref="L300">_xlfn.IFS(K300="high","renewal",K300="low","no need",K300="mid","upcoming renewal")</f>
        <v>renewal</v>
      </c>
    </row>
    <row r="301" spans="1:12">
      <c r="A301" s="12">
        <v>10300</v>
      </c>
      <c r="B301" s="13" t="s">
        <v>321</v>
      </c>
      <c r="C301" s="13" t="s">
        <v>25</v>
      </c>
      <c r="D301" s="13" t="s">
        <v>10</v>
      </c>
      <c r="E301" s="13" t="s">
        <v>22</v>
      </c>
      <c r="F301" s="14">
        <v>45005</v>
      </c>
      <c r="G301" s="14">
        <v>45735</v>
      </c>
      <c r="H301" s="13" t="s">
        <v>12</v>
      </c>
      <c r="I301" s="13">
        <f ca="1" t="shared" si="4"/>
        <v>-558</v>
      </c>
      <c r="J301" s="13" t="str" cm="1">
        <f ca="1" t="array" ref="J301">_xlfn.IFS(I301&gt;30,"not expired",I301&lt;0,"expired",I301&lt;=30,"expiring soon")</f>
        <v>expired</v>
      </c>
      <c r="K301" s="13" t="str" cm="1">
        <f ca="1" t="array" ref="K301">_xlfn.IFS(J301="expired","high",J301="not expired","low",J301="expiring soon","mid")</f>
        <v>high</v>
      </c>
      <c r="L301" s="15" t="str" cm="1">
        <f ca="1" t="array" ref="L301">_xlfn.IFS(K301="high","renewal",K301="low","no need",K301="mid","upcoming renewal")</f>
        <v>renewal</v>
      </c>
    </row>
    <row r="302" spans="1:12">
      <c r="A302" s="16">
        <v>10301</v>
      </c>
      <c r="B302" s="17" t="s">
        <v>322</v>
      </c>
      <c r="C302" s="17" t="s">
        <v>25</v>
      </c>
      <c r="D302" s="17" t="s">
        <v>38</v>
      </c>
      <c r="E302" s="17" t="s">
        <v>30</v>
      </c>
      <c r="F302" s="18">
        <v>45592</v>
      </c>
      <c r="G302" s="18">
        <v>45957</v>
      </c>
      <c r="H302" s="17" t="s">
        <v>12</v>
      </c>
      <c r="I302" s="17">
        <f ca="1" t="shared" si="4"/>
        <v>-336</v>
      </c>
      <c r="J302" s="17" t="str" cm="1">
        <f ca="1" t="array" ref="J302">_xlfn.IFS(I302&gt;30,"not expired",I302&lt;0,"expired",I302&lt;=30,"expiring soon")</f>
        <v>expired</v>
      </c>
      <c r="K302" s="17" t="str" cm="1">
        <f ca="1" t="array" ref="K302">_xlfn.IFS(J302="expired","high",J302="not expired","low",J302="expiring soon","mid")</f>
        <v>high</v>
      </c>
      <c r="L302" s="19" t="str" cm="1">
        <f ca="1" t="array" ref="L302">_xlfn.IFS(K302="high","renewal",K302="low","no need",K302="mid","upcoming renewal")</f>
        <v>renewal</v>
      </c>
    </row>
    <row r="303" spans="1:12">
      <c r="A303" s="12">
        <v>10302</v>
      </c>
      <c r="B303" s="13" t="s">
        <v>323</v>
      </c>
      <c r="C303" s="13" t="s">
        <v>9</v>
      </c>
      <c r="D303" s="13" t="s">
        <v>18</v>
      </c>
      <c r="E303" s="13" t="s">
        <v>22</v>
      </c>
      <c r="F303" s="14">
        <v>45457</v>
      </c>
      <c r="G303" s="14">
        <v>45822</v>
      </c>
      <c r="H303" s="13" t="s">
        <v>12</v>
      </c>
      <c r="I303" s="13">
        <f ca="1" t="shared" si="4"/>
        <v>-471</v>
      </c>
      <c r="J303" s="13" t="str" cm="1">
        <f ca="1" t="array" ref="J303">_xlfn.IFS(I303&gt;30,"not expired",I303&lt;0,"expired",I303&lt;=30,"expiring soon")</f>
        <v>expired</v>
      </c>
      <c r="K303" s="13" t="str" cm="1">
        <f ca="1" t="array" ref="K303">_xlfn.IFS(J303="expired","high",J303="not expired","low",J303="expiring soon","mid")</f>
        <v>high</v>
      </c>
      <c r="L303" s="15" t="str" cm="1">
        <f ca="1" t="array" ref="L303">_xlfn.IFS(K303="high","renewal",K303="low","no need",K303="mid","upcoming renewal")</f>
        <v>renewal</v>
      </c>
    </row>
    <row r="304" spans="1:12">
      <c r="A304" s="16">
        <v>10303</v>
      </c>
      <c r="B304" s="17" t="s">
        <v>324</v>
      </c>
      <c r="C304" s="17" t="s">
        <v>9</v>
      </c>
      <c r="D304" s="17" t="s">
        <v>10</v>
      </c>
      <c r="E304" s="17" t="s">
        <v>30</v>
      </c>
      <c r="F304" s="18">
        <v>45383</v>
      </c>
      <c r="G304" s="18">
        <v>45563</v>
      </c>
      <c r="H304" s="17" t="s">
        <v>12</v>
      </c>
      <c r="I304" s="17">
        <f ca="1" t="shared" si="4"/>
        <v>-730</v>
      </c>
      <c r="J304" s="17" t="str" cm="1">
        <f ca="1" t="array" ref="J304">_xlfn.IFS(I304&gt;30,"not expired",I304&lt;0,"expired",I304&lt;=30,"expiring soon")</f>
        <v>expired</v>
      </c>
      <c r="K304" s="17" t="str" cm="1">
        <f ca="1" t="array" ref="K304">_xlfn.IFS(J304="expired","high",J304="not expired","low",J304="expiring soon","mid")</f>
        <v>high</v>
      </c>
      <c r="L304" s="19" t="str" cm="1">
        <f ca="1" t="array" ref="L304">_xlfn.IFS(K304="high","renewal",K304="low","no need",K304="mid","upcoming renewal")</f>
        <v>renewal</v>
      </c>
    </row>
    <row r="305" spans="1:12">
      <c r="A305" s="12">
        <v>10304</v>
      </c>
      <c r="B305" s="13" t="s">
        <v>325</v>
      </c>
      <c r="C305" s="13" t="s">
        <v>14</v>
      </c>
      <c r="D305" s="13" t="s">
        <v>38</v>
      </c>
      <c r="E305" s="13" t="s">
        <v>11</v>
      </c>
      <c r="F305" s="14">
        <v>45052</v>
      </c>
      <c r="G305" s="14">
        <v>45232</v>
      </c>
      <c r="H305" s="13" t="s">
        <v>12</v>
      </c>
      <c r="I305" s="13">
        <f ca="1" t="shared" si="4"/>
        <v>-1061</v>
      </c>
      <c r="J305" s="13" t="str" cm="1">
        <f ca="1" t="array" ref="J305">_xlfn.IFS(I305&gt;30,"not expired",I305&lt;0,"expired",I305&lt;=30,"expiring soon")</f>
        <v>expired</v>
      </c>
      <c r="K305" s="13" t="str" cm="1">
        <f ca="1" t="array" ref="K305">_xlfn.IFS(J305="expired","high",J305="not expired","low",J305="expiring soon","mid")</f>
        <v>high</v>
      </c>
      <c r="L305" s="15" t="str" cm="1">
        <f ca="1" t="array" ref="L305">_xlfn.IFS(K305="high","renewal",K305="low","no need",K305="mid","upcoming renewal")</f>
        <v>renewal</v>
      </c>
    </row>
    <row r="306" spans="1:12">
      <c r="A306" s="16">
        <v>10305</v>
      </c>
      <c r="B306" s="17" t="s">
        <v>326</v>
      </c>
      <c r="C306" s="17" t="s">
        <v>55</v>
      </c>
      <c r="D306" s="17" t="s">
        <v>18</v>
      </c>
      <c r="E306" s="17" t="s">
        <v>22</v>
      </c>
      <c r="F306" s="18">
        <v>45016</v>
      </c>
      <c r="G306" s="18">
        <v>45746</v>
      </c>
      <c r="H306" s="17" t="s">
        <v>12</v>
      </c>
      <c r="I306" s="17">
        <f ca="1" t="shared" si="4"/>
        <v>-547</v>
      </c>
      <c r="J306" s="17" t="str" cm="1">
        <f ca="1" t="array" ref="J306">_xlfn.IFS(I306&gt;30,"not expired",I306&lt;0,"expired",I306&lt;=30,"expiring soon")</f>
        <v>expired</v>
      </c>
      <c r="K306" s="17" t="str" cm="1">
        <f ca="1" t="array" ref="K306">_xlfn.IFS(J306="expired","high",J306="not expired","low",J306="expiring soon","mid")</f>
        <v>high</v>
      </c>
      <c r="L306" s="19" t="str" cm="1">
        <f ca="1" t="array" ref="L306">_xlfn.IFS(K306="high","renewal",K306="low","no need",K306="mid","upcoming renewal")</f>
        <v>renewal</v>
      </c>
    </row>
    <row r="307" spans="1:12">
      <c r="A307" s="12">
        <v>10306</v>
      </c>
      <c r="B307" s="13" t="s">
        <v>327</v>
      </c>
      <c r="C307" s="13" t="s">
        <v>14</v>
      </c>
      <c r="D307" s="13" t="s">
        <v>10</v>
      </c>
      <c r="E307" s="13" t="s">
        <v>16</v>
      </c>
      <c r="F307" s="14">
        <v>45490</v>
      </c>
      <c r="G307" s="14">
        <v>46220</v>
      </c>
      <c r="H307" s="13" t="s">
        <v>19</v>
      </c>
      <c r="I307" s="13">
        <f ca="1" t="shared" si="4"/>
        <v>-73</v>
      </c>
      <c r="J307" s="13" t="str" cm="1">
        <f ca="1" t="array" ref="J307">_xlfn.IFS(I307&gt;30,"not expired",I307&lt;0,"expired",I307&lt;=30,"expiring soon")</f>
        <v>expired</v>
      </c>
      <c r="K307" s="13" t="str" cm="1">
        <f ca="1" t="array" ref="K307">_xlfn.IFS(J307="expired","high",J307="not expired","low",J307="expiring soon","mid")</f>
        <v>high</v>
      </c>
      <c r="L307" s="15" t="str" cm="1">
        <f ca="1" t="array" ref="L307">_xlfn.IFS(K307="high","renewal",K307="low","no need",K307="mid","upcoming renewal")</f>
        <v>renewal</v>
      </c>
    </row>
    <row r="308" spans="1:12">
      <c r="A308" s="16">
        <v>10307</v>
      </c>
      <c r="B308" s="17" t="s">
        <v>328</v>
      </c>
      <c r="C308" s="17" t="s">
        <v>21</v>
      </c>
      <c r="D308" s="17" t="s">
        <v>18</v>
      </c>
      <c r="E308" s="17" t="s">
        <v>30</v>
      </c>
      <c r="F308" s="18">
        <v>45447</v>
      </c>
      <c r="G308" s="18">
        <v>45627</v>
      </c>
      <c r="H308" s="17" t="s">
        <v>12</v>
      </c>
      <c r="I308" s="17">
        <f ca="1" t="shared" si="4"/>
        <v>-666</v>
      </c>
      <c r="J308" s="17" t="str" cm="1">
        <f ca="1" t="array" ref="J308">_xlfn.IFS(I308&gt;30,"not expired",I308&lt;0,"expired",I308&lt;=30,"expiring soon")</f>
        <v>expired</v>
      </c>
      <c r="K308" s="17" t="str" cm="1">
        <f ca="1" t="array" ref="K308">_xlfn.IFS(J308="expired","high",J308="not expired","low",J308="expiring soon","mid")</f>
        <v>high</v>
      </c>
      <c r="L308" s="19" t="str" cm="1">
        <f ca="1" t="array" ref="L308">_xlfn.IFS(K308="high","renewal",K308="low","no need",K308="mid","upcoming renewal")</f>
        <v>renewal</v>
      </c>
    </row>
    <row r="309" spans="1:12">
      <c r="A309" s="12">
        <v>10308</v>
      </c>
      <c r="B309" s="13" t="s">
        <v>329</v>
      </c>
      <c r="C309" s="13" t="s">
        <v>21</v>
      </c>
      <c r="D309" s="13" t="s">
        <v>18</v>
      </c>
      <c r="E309" s="13" t="s">
        <v>22</v>
      </c>
      <c r="F309" s="14">
        <v>44953</v>
      </c>
      <c r="G309" s="14">
        <v>45318</v>
      </c>
      <c r="H309" s="13" t="s">
        <v>12</v>
      </c>
      <c r="I309" s="13">
        <f ca="1" t="shared" si="4"/>
        <v>-975</v>
      </c>
      <c r="J309" s="13" t="str" cm="1">
        <f ca="1" t="array" ref="J309">_xlfn.IFS(I309&gt;30,"not expired",I309&lt;0,"expired",I309&lt;=30,"expiring soon")</f>
        <v>expired</v>
      </c>
      <c r="K309" s="13" t="str" cm="1">
        <f ca="1" t="array" ref="K309">_xlfn.IFS(J309="expired","high",J309="not expired","low",J309="expiring soon","mid")</f>
        <v>high</v>
      </c>
      <c r="L309" s="15" t="str" cm="1">
        <f ca="1" t="array" ref="L309">_xlfn.IFS(K309="high","renewal",K309="low","no need",K309="mid","upcoming renewal")</f>
        <v>renewal</v>
      </c>
    </row>
    <row r="310" spans="1:12">
      <c r="A310" s="16">
        <v>10309</v>
      </c>
      <c r="B310" s="17" t="s">
        <v>330</v>
      </c>
      <c r="C310" s="17" t="s">
        <v>25</v>
      </c>
      <c r="D310" s="17" t="s">
        <v>38</v>
      </c>
      <c r="E310" s="17" t="s">
        <v>35</v>
      </c>
      <c r="F310" s="18">
        <v>45059</v>
      </c>
      <c r="G310" s="18">
        <v>45789</v>
      </c>
      <c r="H310" s="17" t="s">
        <v>12</v>
      </c>
      <c r="I310" s="17">
        <f ca="1" t="shared" si="4"/>
        <v>-504</v>
      </c>
      <c r="J310" s="17" t="str" cm="1">
        <f ca="1" t="array" ref="J310">_xlfn.IFS(I310&gt;30,"not expired",I310&lt;0,"expired",I310&lt;=30,"expiring soon")</f>
        <v>expired</v>
      </c>
      <c r="K310" s="17" t="str" cm="1">
        <f ca="1" t="array" ref="K310">_xlfn.IFS(J310="expired","high",J310="not expired","low",J310="expiring soon","mid")</f>
        <v>high</v>
      </c>
      <c r="L310" s="19" t="str" cm="1">
        <f ca="1" t="array" ref="L310">_xlfn.IFS(K310="high","renewal",K310="low","no need",K310="mid","upcoming renewal")</f>
        <v>renewal</v>
      </c>
    </row>
    <row r="311" spans="1:12">
      <c r="A311" s="12">
        <v>10310</v>
      </c>
      <c r="B311" s="13" t="s">
        <v>331</v>
      </c>
      <c r="C311" s="13" t="s">
        <v>9</v>
      </c>
      <c r="D311" s="13" t="s">
        <v>10</v>
      </c>
      <c r="E311" s="13" t="s">
        <v>22</v>
      </c>
      <c r="F311" s="14">
        <v>45417</v>
      </c>
      <c r="G311" s="14">
        <v>46147</v>
      </c>
      <c r="H311" s="13" t="s">
        <v>19</v>
      </c>
      <c r="I311" s="13">
        <f ca="1" t="shared" si="4"/>
        <v>-146</v>
      </c>
      <c r="J311" s="13" t="str" cm="1">
        <f ca="1" t="array" ref="J311">_xlfn.IFS(I311&gt;30,"not expired",I311&lt;0,"expired",I311&lt;=30,"expiring soon")</f>
        <v>expired</v>
      </c>
      <c r="K311" s="13" t="str" cm="1">
        <f ca="1" t="array" ref="K311">_xlfn.IFS(J311="expired","high",J311="not expired","low",J311="expiring soon","mid")</f>
        <v>high</v>
      </c>
      <c r="L311" s="15" t="str" cm="1">
        <f ca="1" t="array" ref="L311">_xlfn.IFS(K311="high","renewal",K311="low","no need",K311="mid","upcoming renewal")</f>
        <v>renewal</v>
      </c>
    </row>
    <row r="312" spans="1:12">
      <c r="A312" s="16">
        <v>10311</v>
      </c>
      <c r="B312" s="17" t="s">
        <v>332</v>
      </c>
      <c r="C312" s="17" t="s">
        <v>28</v>
      </c>
      <c r="D312" s="17" t="s">
        <v>26</v>
      </c>
      <c r="E312" s="17" t="s">
        <v>11</v>
      </c>
      <c r="F312" s="18">
        <v>45251</v>
      </c>
      <c r="G312" s="18">
        <v>45981</v>
      </c>
      <c r="H312" s="17" t="s">
        <v>12</v>
      </c>
      <c r="I312" s="17">
        <f ca="1" t="shared" si="4"/>
        <v>-312</v>
      </c>
      <c r="J312" s="17" t="str" cm="1">
        <f ca="1" t="array" ref="J312">_xlfn.IFS(I312&gt;30,"not expired",I312&lt;0,"expired",I312&lt;=30,"expiring soon")</f>
        <v>expired</v>
      </c>
      <c r="K312" s="17" t="str" cm="1">
        <f ca="1" t="array" ref="K312">_xlfn.IFS(J312="expired","high",J312="not expired","low",J312="expiring soon","mid")</f>
        <v>high</v>
      </c>
      <c r="L312" s="19" t="str" cm="1">
        <f ca="1" t="array" ref="L312">_xlfn.IFS(K312="high","renewal",K312="low","no need",K312="mid","upcoming renewal")</f>
        <v>renewal</v>
      </c>
    </row>
    <row r="313" spans="1:12">
      <c r="A313" s="12">
        <v>10312</v>
      </c>
      <c r="B313" s="13" t="s">
        <v>333</v>
      </c>
      <c r="C313" s="13" t="s">
        <v>55</v>
      </c>
      <c r="D313" s="13" t="s">
        <v>15</v>
      </c>
      <c r="E313" s="13" t="s">
        <v>30</v>
      </c>
      <c r="F313" s="14">
        <v>45058</v>
      </c>
      <c r="G313" s="14">
        <v>45788</v>
      </c>
      <c r="H313" s="13" t="s">
        <v>12</v>
      </c>
      <c r="I313" s="13">
        <f ca="1" t="shared" si="4"/>
        <v>-505</v>
      </c>
      <c r="J313" s="13" t="str" cm="1">
        <f ca="1" t="array" ref="J313">_xlfn.IFS(I313&gt;30,"not expired",I313&lt;0,"expired",I313&lt;=30,"expiring soon")</f>
        <v>expired</v>
      </c>
      <c r="K313" s="13" t="str" cm="1">
        <f ca="1" t="array" ref="K313">_xlfn.IFS(J313="expired","high",J313="not expired","low",J313="expiring soon","mid")</f>
        <v>high</v>
      </c>
      <c r="L313" s="15" t="str" cm="1">
        <f ca="1" t="array" ref="L313">_xlfn.IFS(K313="high","renewal",K313="low","no need",K313="mid","upcoming renewal")</f>
        <v>renewal</v>
      </c>
    </row>
    <row r="314" spans="1:12">
      <c r="A314" s="16">
        <v>10313</v>
      </c>
      <c r="B314" s="17" t="s">
        <v>334</v>
      </c>
      <c r="C314" s="17" t="s">
        <v>21</v>
      </c>
      <c r="D314" s="17" t="s">
        <v>18</v>
      </c>
      <c r="E314" s="17" t="s">
        <v>22</v>
      </c>
      <c r="F314" s="18">
        <v>45441</v>
      </c>
      <c r="G314" s="18">
        <v>45621</v>
      </c>
      <c r="H314" s="17" t="s">
        <v>12</v>
      </c>
      <c r="I314" s="17">
        <f ca="1" t="shared" si="4"/>
        <v>-672</v>
      </c>
      <c r="J314" s="17" t="str" cm="1">
        <f ca="1" t="array" ref="J314">_xlfn.IFS(I314&gt;30,"not expired",I314&lt;0,"expired",I314&lt;=30,"expiring soon")</f>
        <v>expired</v>
      </c>
      <c r="K314" s="17" t="str" cm="1">
        <f ca="1" t="array" ref="K314">_xlfn.IFS(J314="expired","high",J314="not expired","low",J314="expiring soon","mid")</f>
        <v>high</v>
      </c>
      <c r="L314" s="19" t="str" cm="1">
        <f ca="1" t="array" ref="L314">_xlfn.IFS(K314="high","renewal",K314="low","no need",K314="mid","upcoming renewal")</f>
        <v>renewal</v>
      </c>
    </row>
    <row r="315" spans="1:12">
      <c r="A315" s="12">
        <v>10314</v>
      </c>
      <c r="B315" s="13" t="s">
        <v>335</v>
      </c>
      <c r="C315" s="13" t="s">
        <v>28</v>
      </c>
      <c r="D315" s="13" t="s">
        <v>18</v>
      </c>
      <c r="E315" s="13" t="s">
        <v>30</v>
      </c>
      <c r="F315" s="14">
        <v>45095</v>
      </c>
      <c r="G315" s="14">
        <v>45275</v>
      </c>
      <c r="H315" s="13" t="s">
        <v>12</v>
      </c>
      <c r="I315" s="13">
        <f ca="1" t="shared" si="4"/>
        <v>-1018</v>
      </c>
      <c r="J315" s="13" t="str" cm="1">
        <f ca="1" t="array" ref="J315">_xlfn.IFS(I315&gt;30,"not expired",I315&lt;0,"expired",I315&lt;=30,"expiring soon")</f>
        <v>expired</v>
      </c>
      <c r="K315" s="13" t="str" cm="1">
        <f ca="1" t="array" ref="K315">_xlfn.IFS(J315="expired","high",J315="not expired","low",J315="expiring soon","mid")</f>
        <v>high</v>
      </c>
      <c r="L315" s="15" t="str" cm="1">
        <f ca="1" t="array" ref="L315">_xlfn.IFS(K315="high","renewal",K315="low","no need",K315="mid","upcoming renewal")</f>
        <v>renewal</v>
      </c>
    </row>
    <row r="316" spans="1:12">
      <c r="A316" s="16">
        <v>10315</v>
      </c>
      <c r="B316" s="17" t="s">
        <v>336</v>
      </c>
      <c r="C316" s="17" t="s">
        <v>25</v>
      </c>
      <c r="D316" s="17" t="s">
        <v>15</v>
      </c>
      <c r="E316" s="17" t="s">
        <v>30</v>
      </c>
      <c r="F316" s="18">
        <v>45007</v>
      </c>
      <c r="G316" s="18">
        <v>45372</v>
      </c>
      <c r="H316" s="17" t="s">
        <v>12</v>
      </c>
      <c r="I316" s="17">
        <f ca="1" t="shared" si="4"/>
        <v>-921</v>
      </c>
      <c r="J316" s="17" t="str" cm="1">
        <f ca="1" t="array" ref="J316">_xlfn.IFS(I316&gt;30,"not expired",I316&lt;0,"expired",I316&lt;=30,"expiring soon")</f>
        <v>expired</v>
      </c>
      <c r="K316" s="17" t="str" cm="1">
        <f ca="1" t="array" ref="K316">_xlfn.IFS(J316="expired","high",J316="not expired","low",J316="expiring soon","mid")</f>
        <v>high</v>
      </c>
      <c r="L316" s="19" t="str" cm="1">
        <f ca="1" t="array" ref="L316">_xlfn.IFS(K316="high","renewal",K316="low","no need",K316="mid","upcoming renewal")</f>
        <v>renewal</v>
      </c>
    </row>
    <row r="317" spans="1:12">
      <c r="A317" s="12">
        <v>10316</v>
      </c>
      <c r="B317" s="13" t="s">
        <v>337</v>
      </c>
      <c r="C317" s="13" t="s">
        <v>25</v>
      </c>
      <c r="D317" s="13" t="s">
        <v>18</v>
      </c>
      <c r="E317" s="13" t="s">
        <v>30</v>
      </c>
      <c r="F317" s="14">
        <v>45556</v>
      </c>
      <c r="G317" s="14">
        <v>46286</v>
      </c>
      <c r="H317" s="13" t="s">
        <v>19</v>
      </c>
      <c r="I317" s="13">
        <f ca="1" t="shared" si="4"/>
        <v>-7</v>
      </c>
      <c r="J317" s="13" t="str" cm="1">
        <f ca="1" t="array" ref="J317">_xlfn.IFS(I317&gt;30,"not expired",I317&lt;0,"expired",I317&lt;=30,"expiring soon")</f>
        <v>expired</v>
      </c>
      <c r="K317" s="13" t="str" cm="1">
        <f ca="1" t="array" ref="K317">_xlfn.IFS(J317="expired","high",J317="not expired","low",J317="expiring soon","mid")</f>
        <v>high</v>
      </c>
      <c r="L317" s="15" t="str" cm="1">
        <f ca="1" t="array" ref="L317">_xlfn.IFS(K317="high","renewal",K317="low","no need",K317="mid","upcoming renewal")</f>
        <v>renewal</v>
      </c>
    </row>
    <row r="318" spans="1:12">
      <c r="A318" s="16">
        <v>10317</v>
      </c>
      <c r="B318" s="17" t="s">
        <v>338</v>
      </c>
      <c r="C318" s="17" t="s">
        <v>14</v>
      </c>
      <c r="D318" s="17" t="s">
        <v>18</v>
      </c>
      <c r="E318" s="17" t="s">
        <v>35</v>
      </c>
      <c r="F318" s="18">
        <v>45521</v>
      </c>
      <c r="G318" s="18">
        <v>45701</v>
      </c>
      <c r="H318" s="17" t="s">
        <v>12</v>
      </c>
      <c r="I318" s="17">
        <f ca="1" t="shared" si="4"/>
        <v>-592</v>
      </c>
      <c r="J318" s="17" t="str" cm="1">
        <f ca="1" t="array" ref="J318">_xlfn.IFS(I318&gt;30,"not expired",I318&lt;0,"expired",I318&lt;=30,"expiring soon")</f>
        <v>expired</v>
      </c>
      <c r="K318" s="17" t="str" cm="1">
        <f ca="1" t="array" ref="K318">_xlfn.IFS(J318="expired","high",J318="not expired","low",J318="expiring soon","mid")</f>
        <v>high</v>
      </c>
      <c r="L318" s="19" t="str" cm="1">
        <f ca="1" t="array" ref="L318">_xlfn.IFS(K318="high","renewal",K318="low","no need",K318="mid","upcoming renewal")</f>
        <v>renewal</v>
      </c>
    </row>
    <row r="319" spans="1:12">
      <c r="A319" s="12">
        <v>10318</v>
      </c>
      <c r="B319" s="13" t="s">
        <v>339</v>
      </c>
      <c r="C319" s="13" t="s">
        <v>14</v>
      </c>
      <c r="D319" s="13" t="s">
        <v>15</v>
      </c>
      <c r="E319" s="13" t="s">
        <v>30</v>
      </c>
      <c r="F319" s="14">
        <v>45504</v>
      </c>
      <c r="G319" s="14">
        <v>45684</v>
      </c>
      <c r="H319" s="13" t="s">
        <v>12</v>
      </c>
      <c r="I319" s="13">
        <f ca="1" t="shared" si="4"/>
        <v>-609</v>
      </c>
      <c r="J319" s="13" t="str" cm="1">
        <f ca="1" t="array" ref="J319">_xlfn.IFS(I319&gt;30,"not expired",I319&lt;0,"expired",I319&lt;=30,"expiring soon")</f>
        <v>expired</v>
      </c>
      <c r="K319" s="13" t="str" cm="1">
        <f ca="1" t="array" ref="K319">_xlfn.IFS(J319="expired","high",J319="not expired","low",J319="expiring soon","mid")</f>
        <v>high</v>
      </c>
      <c r="L319" s="15" t="str" cm="1">
        <f ca="1" t="array" ref="L319">_xlfn.IFS(K319="high","renewal",K319="low","no need",K319="mid","upcoming renewal")</f>
        <v>renewal</v>
      </c>
    </row>
    <row r="320" spans="1:12">
      <c r="A320" s="16">
        <v>10319</v>
      </c>
      <c r="B320" s="17" t="s">
        <v>340</v>
      </c>
      <c r="C320" s="17" t="s">
        <v>9</v>
      </c>
      <c r="D320" s="17" t="s">
        <v>26</v>
      </c>
      <c r="E320" s="17" t="s">
        <v>35</v>
      </c>
      <c r="F320" s="18">
        <v>45198</v>
      </c>
      <c r="G320" s="18">
        <v>45928</v>
      </c>
      <c r="H320" s="17" t="s">
        <v>12</v>
      </c>
      <c r="I320" s="17">
        <f ca="1" t="shared" si="4"/>
        <v>-365</v>
      </c>
      <c r="J320" s="17" t="str" cm="1">
        <f ca="1" t="array" ref="J320">_xlfn.IFS(I320&gt;30,"not expired",I320&lt;0,"expired",I320&lt;=30,"expiring soon")</f>
        <v>expired</v>
      </c>
      <c r="K320" s="17" t="str" cm="1">
        <f ca="1" t="array" ref="K320">_xlfn.IFS(J320="expired","high",J320="not expired","low",J320="expiring soon","mid")</f>
        <v>high</v>
      </c>
      <c r="L320" s="19" t="str" cm="1">
        <f ca="1" t="array" ref="L320">_xlfn.IFS(K320="high","renewal",K320="low","no need",K320="mid","upcoming renewal")</f>
        <v>renewal</v>
      </c>
    </row>
    <row r="321" spans="1:12">
      <c r="A321" s="12">
        <v>10320</v>
      </c>
      <c r="B321" s="13" t="s">
        <v>341</v>
      </c>
      <c r="C321" s="13" t="s">
        <v>55</v>
      </c>
      <c r="D321" s="13" t="s">
        <v>15</v>
      </c>
      <c r="E321" s="13" t="s">
        <v>16</v>
      </c>
      <c r="F321" s="14">
        <v>45436</v>
      </c>
      <c r="G321" s="14">
        <v>46166</v>
      </c>
      <c r="H321" s="13" t="s">
        <v>19</v>
      </c>
      <c r="I321" s="13">
        <f ca="1" t="shared" si="4"/>
        <v>-127</v>
      </c>
      <c r="J321" s="13" t="str" cm="1">
        <f ca="1" t="array" ref="J321">_xlfn.IFS(I321&gt;30,"not expired",I321&lt;0,"expired",I321&lt;=30,"expiring soon")</f>
        <v>expired</v>
      </c>
      <c r="K321" s="13" t="str" cm="1">
        <f ca="1" t="array" ref="K321">_xlfn.IFS(J321="expired","high",J321="not expired","low",J321="expiring soon","mid")</f>
        <v>high</v>
      </c>
      <c r="L321" s="15" t="str" cm="1">
        <f ca="1" t="array" ref="L321">_xlfn.IFS(K321="high","renewal",K321="low","no need",K321="mid","upcoming renewal")</f>
        <v>renewal</v>
      </c>
    </row>
    <row r="322" spans="1:12">
      <c r="A322" s="16">
        <v>10321</v>
      </c>
      <c r="B322" s="17" t="s">
        <v>342</v>
      </c>
      <c r="C322" s="17" t="s">
        <v>14</v>
      </c>
      <c r="D322" s="17" t="s">
        <v>10</v>
      </c>
      <c r="E322" s="17" t="s">
        <v>22</v>
      </c>
      <c r="F322" s="18">
        <v>45177</v>
      </c>
      <c r="G322" s="18">
        <v>45907</v>
      </c>
      <c r="H322" s="17" t="s">
        <v>12</v>
      </c>
      <c r="I322" s="17">
        <f ca="1" t="shared" ref="I322:I385" si="5">G322-TODAY()</f>
        <v>-386</v>
      </c>
      <c r="J322" s="17" t="str" cm="1">
        <f ca="1" t="array" ref="J322">_xlfn.IFS(I322&gt;30,"not expired",I322&lt;0,"expired",I322&lt;=30,"expiring soon")</f>
        <v>expired</v>
      </c>
      <c r="K322" s="17" t="str" cm="1">
        <f ca="1" t="array" ref="K322">_xlfn.IFS(J322="expired","high",J322="not expired","low",J322="expiring soon","mid")</f>
        <v>high</v>
      </c>
      <c r="L322" s="19" t="str" cm="1">
        <f ca="1" t="array" ref="L322">_xlfn.IFS(K322="high","renewal",K322="low","no need",K322="mid","upcoming renewal")</f>
        <v>renewal</v>
      </c>
    </row>
    <row r="323" spans="1:12">
      <c r="A323" s="12">
        <v>10322</v>
      </c>
      <c r="B323" s="13" t="s">
        <v>343</v>
      </c>
      <c r="C323" s="13" t="s">
        <v>55</v>
      </c>
      <c r="D323" s="13" t="s">
        <v>26</v>
      </c>
      <c r="E323" s="13" t="s">
        <v>16</v>
      </c>
      <c r="F323" s="14">
        <v>45088</v>
      </c>
      <c r="G323" s="14">
        <v>45453</v>
      </c>
      <c r="H323" s="13" t="s">
        <v>12</v>
      </c>
      <c r="I323" s="13">
        <f ca="1" t="shared" si="5"/>
        <v>-840</v>
      </c>
      <c r="J323" s="13" t="str" cm="1">
        <f ca="1" t="array" ref="J323">_xlfn.IFS(I323&gt;30,"not expired",I323&lt;0,"expired",I323&lt;=30,"expiring soon")</f>
        <v>expired</v>
      </c>
      <c r="K323" s="13" t="str" cm="1">
        <f ca="1" t="array" ref="K323">_xlfn.IFS(J323="expired","high",J323="not expired","low",J323="expiring soon","mid")</f>
        <v>high</v>
      </c>
      <c r="L323" s="15" t="str" cm="1">
        <f ca="1" t="array" ref="L323">_xlfn.IFS(K323="high","renewal",K323="low","no need",K323="mid","upcoming renewal")</f>
        <v>renewal</v>
      </c>
    </row>
    <row r="324" spans="1:12">
      <c r="A324" s="16">
        <v>10323</v>
      </c>
      <c r="B324" s="17" t="s">
        <v>344</v>
      </c>
      <c r="C324" s="17" t="s">
        <v>55</v>
      </c>
      <c r="D324" s="17" t="s">
        <v>18</v>
      </c>
      <c r="E324" s="17" t="s">
        <v>30</v>
      </c>
      <c r="F324" s="18">
        <v>45548</v>
      </c>
      <c r="G324" s="18">
        <v>45728</v>
      </c>
      <c r="H324" s="17" t="s">
        <v>12</v>
      </c>
      <c r="I324" s="17">
        <f ca="1" t="shared" si="5"/>
        <v>-565</v>
      </c>
      <c r="J324" s="17" t="str" cm="1">
        <f ca="1" t="array" ref="J324">_xlfn.IFS(I324&gt;30,"not expired",I324&lt;0,"expired",I324&lt;=30,"expiring soon")</f>
        <v>expired</v>
      </c>
      <c r="K324" s="17" t="str" cm="1">
        <f ca="1" t="array" ref="K324">_xlfn.IFS(J324="expired","high",J324="not expired","low",J324="expiring soon","mid")</f>
        <v>high</v>
      </c>
      <c r="L324" s="19" t="str" cm="1">
        <f ca="1" t="array" ref="L324">_xlfn.IFS(K324="high","renewal",K324="low","no need",K324="mid","upcoming renewal")</f>
        <v>renewal</v>
      </c>
    </row>
    <row r="325" spans="1:12">
      <c r="A325" s="12">
        <v>10324</v>
      </c>
      <c r="B325" s="13" t="s">
        <v>345</v>
      </c>
      <c r="C325" s="13" t="s">
        <v>14</v>
      </c>
      <c r="D325" s="13" t="s">
        <v>10</v>
      </c>
      <c r="E325" s="13" t="s">
        <v>22</v>
      </c>
      <c r="F325" s="14">
        <v>45060</v>
      </c>
      <c r="G325" s="14">
        <v>45425</v>
      </c>
      <c r="H325" s="13" t="s">
        <v>12</v>
      </c>
      <c r="I325" s="13">
        <f ca="1" t="shared" si="5"/>
        <v>-868</v>
      </c>
      <c r="J325" s="13" t="str" cm="1">
        <f ca="1" t="array" ref="J325">_xlfn.IFS(I325&gt;30,"not expired",I325&lt;0,"expired",I325&lt;=30,"expiring soon")</f>
        <v>expired</v>
      </c>
      <c r="K325" s="13" t="str" cm="1">
        <f ca="1" t="array" ref="K325">_xlfn.IFS(J325="expired","high",J325="not expired","low",J325="expiring soon","mid")</f>
        <v>high</v>
      </c>
      <c r="L325" s="15" t="str" cm="1">
        <f ca="1" t="array" ref="L325">_xlfn.IFS(K325="high","renewal",K325="low","no need",K325="mid","upcoming renewal")</f>
        <v>renewal</v>
      </c>
    </row>
    <row r="326" spans="1:12">
      <c r="A326" s="16">
        <v>10325</v>
      </c>
      <c r="B326" s="17" t="s">
        <v>346</v>
      </c>
      <c r="C326" s="17" t="s">
        <v>9</v>
      </c>
      <c r="D326" s="17" t="s">
        <v>10</v>
      </c>
      <c r="E326" s="17" t="s">
        <v>11</v>
      </c>
      <c r="F326" s="18">
        <v>45404</v>
      </c>
      <c r="G326" s="18">
        <v>45584</v>
      </c>
      <c r="H326" s="17" t="s">
        <v>12</v>
      </c>
      <c r="I326" s="17">
        <f ca="1" t="shared" si="5"/>
        <v>-709</v>
      </c>
      <c r="J326" s="17" t="str" cm="1">
        <f ca="1" t="array" ref="J326">_xlfn.IFS(I326&gt;30,"not expired",I326&lt;0,"expired",I326&lt;=30,"expiring soon")</f>
        <v>expired</v>
      </c>
      <c r="K326" s="17" t="str" cm="1">
        <f ca="1" t="array" ref="K326">_xlfn.IFS(J326="expired","high",J326="not expired","low",J326="expiring soon","mid")</f>
        <v>high</v>
      </c>
      <c r="L326" s="19" t="str" cm="1">
        <f ca="1" t="array" ref="L326">_xlfn.IFS(K326="high","renewal",K326="low","no need",K326="mid","upcoming renewal")</f>
        <v>renewal</v>
      </c>
    </row>
    <row r="327" spans="1:12">
      <c r="A327" s="12">
        <v>10326</v>
      </c>
      <c r="B327" s="13" t="s">
        <v>347</v>
      </c>
      <c r="C327" s="13" t="s">
        <v>21</v>
      </c>
      <c r="D327" s="13" t="s">
        <v>18</v>
      </c>
      <c r="E327" s="13" t="s">
        <v>16</v>
      </c>
      <c r="F327" s="14">
        <v>44978</v>
      </c>
      <c r="G327" s="14">
        <v>45343</v>
      </c>
      <c r="H327" s="13" t="s">
        <v>12</v>
      </c>
      <c r="I327" s="13">
        <f ca="1" t="shared" si="5"/>
        <v>-950</v>
      </c>
      <c r="J327" s="13" t="str" cm="1">
        <f ca="1" t="array" ref="J327">_xlfn.IFS(I327&gt;30,"not expired",I327&lt;0,"expired",I327&lt;=30,"expiring soon")</f>
        <v>expired</v>
      </c>
      <c r="K327" s="13" t="str" cm="1">
        <f ca="1" t="array" ref="K327">_xlfn.IFS(J327="expired","high",J327="not expired","low",J327="expiring soon","mid")</f>
        <v>high</v>
      </c>
      <c r="L327" s="15" t="str" cm="1">
        <f ca="1" t="array" ref="L327">_xlfn.IFS(K327="high","renewal",K327="low","no need",K327="mid","upcoming renewal")</f>
        <v>renewal</v>
      </c>
    </row>
    <row r="328" spans="1:12">
      <c r="A328" s="16">
        <v>10327</v>
      </c>
      <c r="B328" s="17" t="s">
        <v>348</v>
      </c>
      <c r="C328" s="17" t="s">
        <v>28</v>
      </c>
      <c r="D328" s="17" t="s">
        <v>38</v>
      </c>
      <c r="E328" s="17" t="s">
        <v>11</v>
      </c>
      <c r="F328" s="18">
        <v>45090</v>
      </c>
      <c r="G328" s="18">
        <v>45455</v>
      </c>
      <c r="H328" s="17" t="s">
        <v>12</v>
      </c>
      <c r="I328" s="17">
        <f ca="1" t="shared" si="5"/>
        <v>-838</v>
      </c>
      <c r="J328" s="17" t="str" cm="1">
        <f ca="1" t="array" ref="J328">_xlfn.IFS(I328&gt;30,"not expired",I328&lt;0,"expired",I328&lt;=30,"expiring soon")</f>
        <v>expired</v>
      </c>
      <c r="K328" s="17" t="str" cm="1">
        <f ca="1" t="array" ref="K328">_xlfn.IFS(J328="expired","high",J328="not expired","low",J328="expiring soon","mid")</f>
        <v>high</v>
      </c>
      <c r="L328" s="19" t="str" cm="1">
        <f ca="1" t="array" ref="L328">_xlfn.IFS(K328="high","renewal",K328="low","no need",K328="mid","upcoming renewal")</f>
        <v>renewal</v>
      </c>
    </row>
    <row r="329" spans="1:12">
      <c r="A329" s="12">
        <v>10328</v>
      </c>
      <c r="B329" s="13" t="s">
        <v>349</v>
      </c>
      <c r="C329" s="13" t="s">
        <v>14</v>
      </c>
      <c r="D329" s="13" t="s">
        <v>10</v>
      </c>
      <c r="E329" s="13" t="s">
        <v>11</v>
      </c>
      <c r="F329" s="14">
        <v>45090</v>
      </c>
      <c r="G329" s="14">
        <v>45455</v>
      </c>
      <c r="H329" s="13" t="s">
        <v>12</v>
      </c>
      <c r="I329" s="13">
        <f ca="1" t="shared" si="5"/>
        <v>-838</v>
      </c>
      <c r="J329" s="13" t="str" cm="1">
        <f ca="1" t="array" ref="J329">_xlfn.IFS(I329&gt;30,"not expired",I329&lt;0,"expired",I329&lt;=30,"expiring soon")</f>
        <v>expired</v>
      </c>
      <c r="K329" s="13" t="str" cm="1">
        <f ca="1" t="array" ref="K329">_xlfn.IFS(J329="expired","high",J329="not expired","low",J329="expiring soon","mid")</f>
        <v>high</v>
      </c>
      <c r="L329" s="15" t="str" cm="1">
        <f ca="1" t="array" ref="L329">_xlfn.IFS(K329="high","renewal",K329="low","no need",K329="mid","upcoming renewal")</f>
        <v>renewal</v>
      </c>
    </row>
    <row r="330" spans="1:12">
      <c r="A330" s="16">
        <v>10329</v>
      </c>
      <c r="B330" s="17" t="s">
        <v>199</v>
      </c>
      <c r="C330" s="17" t="s">
        <v>55</v>
      </c>
      <c r="D330" s="17" t="s">
        <v>10</v>
      </c>
      <c r="E330" s="17" t="s">
        <v>22</v>
      </c>
      <c r="F330" s="18">
        <v>44950</v>
      </c>
      <c r="G330" s="18">
        <v>45130</v>
      </c>
      <c r="H330" s="17" t="s">
        <v>12</v>
      </c>
      <c r="I330" s="17">
        <f ca="1" t="shared" si="5"/>
        <v>-1163</v>
      </c>
      <c r="J330" s="17" t="str" cm="1">
        <f ca="1" t="array" ref="J330">_xlfn.IFS(I330&gt;30,"not expired",I330&lt;0,"expired",I330&lt;=30,"expiring soon")</f>
        <v>expired</v>
      </c>
      <c r="K330" s="17" t="str" cm="1">
        <f ca="1" t="array" ref="K330">_xlfn.IFS(J330="expired","high",J330="not expired","low",J330="expiring soon","mid")</f>
        <v>high</v>
      </c>
      <c r="L330" s="19" t="str" cm="1">
        <f ca="1" t="array" ref="L330">_xlfn.IFS(K330="high","renewal",K330="low","no need",K330="mid","upcoming renewal")</f>
        <v>renewal</v>
      </c>
    </row>
    <row r="331" spans="1:12">
      <c r="A331" s="12">
        <v>10330</v>
      </c>
      <c r="B331" s="13" t="s">
        <v>350</v>
      </c>
      <c r="C331" s="13" t="s">
        <v>28</v>
      </c>
      <c r="D331" s="13" t="s">
        <v>38</v>
      </c>
      <c r="E331" s="13" t="s">
        <v>11</v>
      </c>
      <c r="F331" s="14">
        <v>45147</v>
      </c>
      <c r="G331" s="14">
        <v>45877</v>
      </c>
      <c r="H331" s="13" t="s">
        <v>12</v>
      </c>
      <c r="I331" s="13">
        <f ca="1" t="shared" si="5"/>
        <v>-416</v>
      </c>
      <c r="J331" s="13" t="str" cm="1">
        <f ca="1" t="array" ref="J331">_xlfn.IFS(I331&gt;30,"not expired",I331&lt;0,"expired",I331&lt;=30,"expiring soon")</f>
        <v>expired</v>
      </c>
      <c r="K331" s="13" t="str" cm="1">
        <f ca="1" t="array" ref="K331">_xlfn.IFS(J331="expired","high",J331="not expired","low",J331="expiring soon","mid")</f>
        <v>high</v>
      </c>
      <c r="L331" s="15" t="str" cm="1">
        <f ca="1" t="array" ref="L331">_xlfn.IFS(K331="high","renewal",K331="low","no need",K331="mid","upcoming renewal")</f>
        <v>renewal</v>
      </c>
    </row>
    <row r="332" spans="1:12">
      <c r="A332" s="16">
        <v>10331</v>
      </c>
      <c r="B332" s="17" t="s">
        <v>351</v>
      </c>
      <c r="C332" s="17" t="s">
        <v>9</v>
      </c>
      <c r="D332" s="17" t="s">
        <v>10</v>
      </c>
      <c r="E332" s="17" t="s">
        <v>22</v>
      </c>
      <c r="F332" s="18">
        <v>45538</v>
      </c>
      <c r="G332" s="18">
        <v>46268</v>
      </c>
      <c r="H332" s="17" t="s">
        <v>19</v>
      </c>
      <c r="I332" s="17">
        <f ca="1" t="shared" si="5"/>
        <v>-25</v>
      </c>
      <c r="J332" s="17" t="str" cm="1">
        <f ca="1" t="array" ref="J332">_xlfn.IFS(I332&gt;30,"not expired",I332&lt;0,"expired",I332&lt;=30,"expiring soon")</f>
        <v>expired</v>
      </c>
      <c r="K332" s="17" t="str" cm="1">
        <f ca="1" t="array" ref="K332">_xlfn.IFS(J332="expired","high",J332="not expired","low",J332="expiring soon","mid")</f>
        <v>high</v>
      </c>
      <c r="L332" s="19" t="str" cm="1">
        <f ca="1" t="array" ref="L332">_xlfn.IFS(K332="high","renewal",K332="low","no need",K332="mid","upcoming renewal")</f>
        <v>renewal</v>
      </c>
    </row>
    <row r="333" spans="1:12">
      <c r="A333" s="12">
        <v>10332</v>
      </c>
      <c r="B333" s="13" t="s">
        <v>352</v>
      </c>
      <c r="C333" s="13" t="s">
        <v>25</v>
      </c>
      <c r="D333" s="13" t="s">
        <v>15</v>
      </c>
      <c r="E333" s="13" t="s">
        <v>16</v>
      </c>
      <c r="F333" s="14">
        <v>45037</v>
      </c>
      <c r="G333" s="14">
        <v>45402</v>
      </c>
      <c r="H333" s="13" t="s">
        <v>12</v>
      </c>
      <c r="I333" s="13">
        <f ca="1" t="shared" si="5"/>
        <v>-891</v>
      </c>
      <c r="J333" s="13" t="str" cm="1">
        <f ca="1" t="array" ref="J333">_xlfn.IFS(I333&gt;30,"not expired",I333&lt;0,"expired",I333&lt;=30,"expiring soon")</f>
        <v>expired</v>
      </c>
      <c r="K333" s="13" t="str" cm="1">
        <f ca="1" t="array" ref="K333">_xlfn.IFS(J333="expired","high",J333="not expired","low",J333="expiring soon","mid")</f>
        <v>high</v>
      </c>
      <c r="L333" s="15" t="str" cm="1">
        <f ca="1" t="array" ref="L333">_xlfn.IFS(K333="high","renewal",K333="low","no need",K333="mid","upcoming renewal")</f>
        <v>renewal</v>
      </c>
    </row>
    <row r="334" spans="1:12">
      <c r="A334" s="16">
        <v>10333</v>
      </c>
      <c r="B334" s="17" t="s">
        <v>353</v>
      </c>
      <c r="C334" s="17" t="s">
        <v>14</v>
      </c>
      <c r="D334" s="17" t="s">
        <v>10</v>
      </c>
      <c r="E334" s="17" t="s">
        <v>22</v>
      </c>
      <c r="F334" s="18">
        <v>45301</v>
      </c>
      <c r="G334" s="18">
        <v>45481</v>
      </c>
      <c r="H334" s="17" t="s">
        <v>12</v>
      </c>
      <c r="I334" s="17">
        <f ca="1" t="shared" si="5"/>
        <v>-812</v>
      </c>
      <c r="J334" s="17" t="str" cm="1">
        <f ca="1" t="array" ref="J334">_xlfn.IFS(I334&gt;30,"not expired",I334&lt;0,"expired",I334&lt;=30,"expiring soon")</f>
        <v>expired</v>
      </c>
      <c r="K334" s="17" t="str" cm="1">
        <f ca="1" t="array" ref="K334">_xlfn.IFS(J334="expired","high",J334="not expired","low",J334="expiring soon","mid")</f>
        <v>high</v>
      </c>
      <c r="L334" s="19" t="str" cm="1">
        <f ca="1" t="array" ref="L334">_xlfn.IFS(K334="high","renewal",K334="low","no need",K334="mid","upcoming renewal")</f>
        <v>renewal</v>
      </c>
    </row>
    <row r="335" spans="1:12">
      <c r="A335" s="12">
        <v>10334</v>
      </c>
      <c r="B335" s="13" t="s">
        <v>354</v>
      </c>
      <c r="C335" s="13" t="s">
        <v>28</v>
      </c>
      <c r="D335" s="13" t="s">
        <v>15</v>
      </c>
      <c r="E335" s="13" t="s">
        <v>11</v>
      </c>
      <c r="F335" s="14">
        <v>45298</v>
      </c>
      <c r="G335" s="14">
        <v>46028</v>
      </c>
      <c r="H335" s="13" t="s">
        <v>12</v>
      </c>
      <c r="I335" s="13">
        <f ca="1" t="shared" si="5"/>
        <v>-265</v>
      </c>
      <c r="J335" s="13" t="str" cm="1">
        <f ca="1" t="array" ref="J335">_xlfn.IFS(I335&gt;30,"not expired",I335&lt;0,"expired",I335&lt;=30,"expiring soon")</f>
        <v>expired</v>
      </c>
      <c r="K335" s="13" t="str" cm="1">
        <f ca="1" t="array" ref="K335">_xlfn.IFS(J335="expired","high",J335="not expired","low",J335="expiring soon","mid")</f>
        <v>high</v>
      </c>
      <c r="L335" s="15" t="str" cm="1">
        <f ca="1" t="array" ref="L335">_xlfn.IFS(K335="high","renewal",K335="low","no need",K335="mid","upcoming renewal")</f>
        <v>renewal</v>
      </c>
    </row>
    <row r="336" spans="1:12">
      <c r="A336" s="16">
        <v>10335</v>
      </c>
      <c r="B336" s="17" t="s">
        <v>355</v>
      </c>
      <c r="C336" s="17" t="s">
        <v>55</v>
      </c>
      <c r="D336" s="17" t="s">
        <v>15</v>
      </c>
      <c r="E336" s="17" t="s">
        <v>22</v>
      </c>
      <c r="F336" s="18">
        <v>45490</v>
      </c>
      <c r="G336" s="18">
        <v>45855</v>
      </c>
      <c r="H336" s="17" t="s">
        <v>12</v>
      </c>
      <c r="I336" s="17">
        <f ca="1" t="shared" si="5"/>
        <v>-438</v>
      </c>
      <c r="J336" s="17" t="str" cm="1">
        <f ca="1" t="array" ref="J336">_xlfn.IFS(I336&gt;30,"not expired",I336&lt;0,"expired",I336&lt;=30,"expiring soon")</f>
        <v>expired</v>
      </c>
      <c r="K336" s="17" t="str" cm="1">
        <f ca="1" t="array" ref="K336">_xlfn.IFS(J336="expired","high",J336="not expired","low",J336="expiring soon","mid")</f>
        <v>high</v>
      </c>
      <c r="L336" s="19" t="str" cm="1">
        <f ca="1" t="array" ref="L336">_xlfn.IFS(K336="high","renewal",K336="low","no need",K336="mid","upcoming renewal")</f>
        <v>renewal</v>
      </c>
    </row>
    <row r="337" spans="1:12">
      <c r="A337" s="12">
        <v>10336</v>
      </c>
      <c r="B337" s="13" t="s">
        <v>356</v>
      </c>
      <c r="C337" s="13" t="s">
        <v>14</v>
      </c>
      <c r="D337" s="13" t="s">
        <v>15</v>
      </c>
      <c r="E337" s="13" t="s">
        <v>16</v>
      </c>
      <c r="F337" s="14">
        <v>45058</v>
      </c>
      <c r="G337" s="14">
        <v>45238</v>
      </c>
      <c r="H337" s="13" t="s">
        <v>12</v>
      </c>
      <c r="I337" s="13">
        <f ca="1" t="shared" si="5"/>
        <v>-1055</v>
      </c>
      <c r="J337" s="13" t="str" cm="1">
        <f ca="1" t="array" ref="J337">_xlfn.IFS(I337&gt;30,"not expired",I337&lt;0,"expired",I337&lt;=30,"expiring soon")</f>
        <v>expired</v>
      </c>
      <c r="K337" s="13" t="str" cm="1">
        <f ca="1" t="array" ref="K337">_xlfn.IFS(J337="expired","high",J337="not expired","low",J337="expiring soon","mid")</f>
        <v>high</v>
      </c>
      <c r="L337" s="15" t="str" cm="1">
        <f ca="1" t="array" ref="L337">_xlfn.IFS(K337="high","renewal",K337="low","no need",K337="mid","upcoming renewal")</f>
        <v>renewal</v>
      </c>
    </row>
    <row r="338" spans="1:12">
      <c r="A338" s="16">
        <v>10337</v>
      </c>
      <c r="B338" s="17" t="s">
        <v>357</v>
      </c>
      <c r="C338" s="17" t="s">
        <v>25</v>
      </c>
      <c r="D338" s="17" t="s">
        <v>15</v>
      </c>
      <c r="E338" s="17" t="s">
        <v>30</v>
      </c>
      <c r="F338" s="18">
        <v>45074</v>
      </c>
      <c r="G338" s="18">
        <v>45254</v>
      </c>
      <c r="H338" s="17" t="s">
        <v>12</v>
      </c>
      <c r="I338" s="17">
        <f ca="1" t="shared" si="5"/>
        <v>-1039</v>
      </c>
      <c r="J338" s="17" t="str" cm="1">
        <f ca="1" t="array" ref="J338">_xlfn.IFS(I338&gt;30,"not expired",I338&lt;0,"expired",I338&lt;=30,"expiring soon")</f>
        <v>expired</v>
      </c>
      <c r="K338" s="17" t="str" cm="1">
        <f ca="1" t="array" ref="K338">_xlfn.IFS(J338="expired","high",J338="not expired","low",J338="expiring soon","mid")</f>
        <v>high</v>
      </c>
      <c r="L338" s="19" t="str" cm="1">
        <f ca="1" t="array" ref="L338">_xlfn.IFS(K338="high","renewal",K338="low","no need",K338="mid","upcoming renewal")</f>
        <v>renewal</v>
      </c>
    </row>
    <row r="339" spans="1:12">
      <c r="A339" s="12">
        <v>10338</v>
      </c>
      <c r="B339" s="13" t="s">
        <v>358</v>
      </c>
      <c r="C339" s="13" t="s">
        <v>55</v>
      </c>
      <c r="D339" s="13" t="s">
        <v>15</v>
      </c>
      <c r="E339" s="13" t="s">
        <v>16</v>
      </c>
      <c r="F339" s="14">
        <v>44973</v>
      </c>
      <c r="G339" s="14">
        <v>45153</v>
      </c>
      <c r="H339" s="13" t="s">
        <v>12</v>
      </c>
      <c r="I339" s="13">
        <f ca="1" t="shared" si="5"/>
        <v>-1140</v>
      </c>
      <c r="J339" s="13" t="str" cm="1">
        <f ca="1" t="array" ref="J339">_xlfn.IFS(I339&gt;30,"not expired",I339&lt;0,"expired",I339&lt;=30,"expiring soon")</f>
        <v>expired</v>
      </c>
      <c r="K339" s="13" t="str" cm="1">
        <f ca="1" t="array" ref="K339">_xlfn.IFS(J339="expired","high",J339="not expired","low",J339="expiring soon","mid")</f>
        <v>high</v>
      </c>
      <c r="L339" s="15" t="str" cm="1">
        <f ca="1" t="array" ref="L339">_xlfn.IFS(K339="high","renewal",K339="low","no need",K339="mid","upcoming renewal")</f>
        <v>renewal</v>
      </c>
    </row>
    <row r="340" spans="1:12">
      <c r="A340" s="16">
        <v>10339</v>
      </c>
      <c r="B340" s="17" t="s">
        <v>359</v>
      </c>
      <c r="C340" s="17" t="s">
        <v>55</v>
      </c>
      <c r="D340" s="17" t="s">
        <v>15</v>
      </c>
      <c r="E340" s="17" t="s">
        <v>22</v>
      </c>
      <c r="F340" s="18">
        <v>45079</v>
      </c>
      <c r="G340" s="18">
        <v>45809</v>
      </c>
      <c r="H340" s="17" t="s">
        <v>12</v>
      </c>
      <c r="I340" s="17">
        <f ca="1" t="shared" si="5"/>
        <v>-484</v>
      </c>
      <c r="J340" s="17" t="str" cm="1">
        <f ca="1" t="array" ref="J340">_xlfn.IFS(I340&gt;30,"not expired",I340&lt;0,"expired",I340&lt;=30,"expiring soon")</f>
        <v>expired</v>
      </c>
      <c r="K340" s="17" t="str" cm="1">
        <f ca="1" t="array" ref="K340">_xlfn.IFS(J340="expired","high",J340="not expired","low",J340="expiring soon","mid")</f>
        <v>high</v>
      </c>
      <c r="L340" s="19" t="str" cm="1">
        <f ca="1" t="array" ref="L340">_xlfn.IFS(K340="high","renewal",K340="low","no need",K340="mid","upcoming renewal")</f>
        <v>renewal</v>
      </c>
    </row>
    <row r="341" spans="1:12">
      <c r="A341" s="12">
        <v>10340</v>
      </c>
      <c r="B341" s="13" t="s">
        <v>360</v>
      </c>
      <c r="C341" s="13" t="s">
        <v>21</v>
      </c>
      <c r="D341" s="13" t="s">
        <v>10</v>
      </c>
      <c r="E341" s="13" t="s">
        <v>35</v>
      </c>
      <c r="F341" s="14">
        <v>45253</v>
      </c>
      <c r="G341" s="14">
        <v>45433</v>
      </c>
      <c r="H341" s="13" t="s">
        <v>12</v>
      </c>
      <c r="I341" s="13">
        <f ca="1" t="shared" si="5"/>
        <v>-860</v>
      </c>
      <c r="J341" s="13" t="str" cm="1">
        <f ca="1" t="array" ref="J341">_xlfn.IFS(I341&gt;30,"not expired",I341&lt;0,"expired",I341&lt;=30,"expiring soon")</f>
        <v>expired</v>
      </c>
      <c r="K341" s="13" t="str" cm="1">
        <f ca="1" t="array" ref="K341">_xlfn.IFS(J341="expired","high",J341="not expired","low",J341="expiring soon","mid")</f>
        <v>high</v>
      </c>
      <c r="L341" s="15" t="str" cm="1">
        <f ca="1" t="array" ref="L341">_xlfn.IFS(K341="high","renewal",K341="low","no need",K341="mid","upcoming renewal")</f>
        <v>renewal</v>
      </c>
    </row>
    <row r="342" spans="1:12">
      <c r="A342" s="16">
        <v>10341</v>
      </c>
      <c r="B342" s="17" t="s">
        <v>361</v>
      </c>
      <c r="C342" s="17" t="s">
        <v>14</v>
      </c>
      <c r="D342" s="17" t="s">
        <v>10</v>
      </c>
      <c r="E342" s="17" t="s">
        <v>35</v>
      </c>
      <c r="F342" s="18">
        <v>45271</v>
      </c>
      <c r="G342" s="18">
        <v>46001</v>
      </c>
      <c r="H342" s="17" t="s">
        <v>12</v>
      </c>
      <c r="I342" s="17">
        <f ca="1" t="shared" si="5"/>
        <v>-292</v>
      </c>
      <c r="J342" s="17" t="str" cm="1">
        <f ca="1" t="array" ref="J342">_xlfn.IFS(I342&gt;30,"not expired",I342&lt;0,"expired",I342&lt;=30,"expiring soon")</f>
        <v>expired</v>
      </c>
      <c r="K342" s="17" t="str" cm="1">
        <f ca="1" t="array" ref="K342">_xlfn.IFS(J342="expired","high",J342="not expired","low",J342="expiring soon","mid")</f>
        <v>high</v>
      </c>
      <c r="L342" s="19" t="str" cm="1">
        <f ca="1" t="array" ref="L342">_xlfn.IFS(K342="high","renewal",K342="low","no need",K342="mid","upcoming renewal")</f>
        <v>renewal</v>
      </c>
    </row>
    <row r="343" spans="1:12">
      <c r="A343" s="12">
        <v>10342</v>
      </c>
      <c r="B343" s="13" t="s">
        <v>362</v>
      </c>
      <c r="C343" s="13" t="s">
        <v>28</v>
      </c>
      <c r="D343" s="13" t="s">
        <v>38</v>
      </c>
      <c r="E343" s="13" t="s">
        <v>35</v>
      </c>
      <c r="F343" s="14">
        <v>45233</v>
      </c>
      <c r="G343" s="14">
        <v>45598</v>
      </c>
      <c r="H343" s="13" t="s">
        <v>12</v>
      </c>
      <c r="I343" s="13">
        <f ca="1" t="shared" si="5"/>
        <v>-695</v>
      </c>
      <c r="J343" s="13" t="str" cm="1">
        <f ca="1" t="array" ref="J343">_xlfn.IFS(I343&gt;30,"not expired",I343&lt;0,"expired",I343&lt;=30,"expiring soon")</f>
        <v>expired</v>
      </c>
      <c r="K343" s="13" t="str" cm="1">
        <f ca="1" t="array" ref="K343">_xlfn.IFS(J343="expired","high",J343="not expired","low",J343="expiring soon","mid")</f>
        <v>high</v>
      </c>
      <c r="L343" s="15" t="str" cm="1">
        <f ca="1" t="array" ref="L343">_xlfn.IFS(K343="high","renewal",K343="low","no need",K343="mid","upcoming renewal")</f>
        <v>renewal</v>
      </c>
    </row>
    <row r="344" spans="1:12">
      <c r="A344" s="16">
        <v>10343</v>
      </c>
      <c r="B344" s="17" t="s">
        <v>363</v>
      </c>
      <c r="C344" s="17" t="s">
        <v>25</v>
      </c>
      <c r="D344" s="17" t="s">
        <v>10</v>
      </c>
      <c r="E344" s="17" t="s">
        <v>16</v>
      </c>
      <c r="F344" s="18">
        <v>45353</v>
      </c>
      <c r="G344" s="18">
        <v>46083</v>
      </c>
      <c r="H344" s="17" t="s">
        <v>19</v>
      </c>
      <c r="I344" s="17">
        <f ca="1" t="shared" si="5"/>
        <v>-210</v>
      </c>
      <c r="J344" s="17" t="str" cm="1">
        <f ca="1" t="array" ref="J344">_xlfn.IFS(I344&gt;30,"not expired",I344&lt;0,"expired",I344&lt;=30,"expiring soon")</f>
        <v>expired</v>
      </c>
      <c r="K344" s="17" t="str" cm="1">
        <f ca="1" t="array" ref="K344">_xlfn.IFS(J344="expired","high",J344="not expired","low",J344="expiring soon","mid")</f>
        <v>high</v>
      </c>
      <c r="L344" s="19" t="str" cm="1">
        <f ca="1" t="array" ref="L344">_xlfn.IFS(K344="high","renewal",K344="low","no need",K344="mid","upcoming renewal")</f>
        <v>renewal</v>
      </c>
    </row>
    <row r="345" spans="1:12">
      <c r="A345" s="12">
        <v>10344</v>
      </c>
      <c r="B345" s="13" t="s">
        <v>364</v>
      </c>
      <c r="C345" s="13" t="s">
        <v>28</v>
      </c>
      <c r="D345" s="13" t="s">
        <v>38</v>
      </c>
      <c r="E345" s="13" t="s">
        <v>30</v>
      </c>
      <c r="F345" s="14">
        <v>45598</v>
      </c>
      <c r="G345" s="14">
        <v>46328</v>
      </c>
      <c r="H345" s="13" t="s">
        <v>19</v>
      </c>
      <c r="I345" s="13">
        <f ca="1" t="shared" si="5"/>
        <v>35</v>
      </c>
      <c r="J345" s="13" t="str" cm="1">
        <f ca="1" t="array" ref="J345">_xlfn.IFS(I345&gt;30,"not expired",I345&lt;0,"expired",I345&lt;=30,"expiring soon")</f>
        <v>not expired</v>
      </c>
      <c r="K345" s="13" t="str" cm="1">
        <f ca="1" t="array" ref="K345">_xlfn.IFS(J345="expired","high",J345="not expired","low",J345="expiring soon","mid")</f>
        <v>low</v>
      </c>
      <c r="L345" s="15" t="str" cm="1">
        <f ca="1" t="array" ref="L345">_xlfn.IFS(K345="high","renewal",K345="low","no need",K345="mid","upcoming renewal")</f>
        <v>no need</v>
      </c>
    </row>
    <row r="346" spans="1:12">
      <c r="A346" s="16">
        <v>10345</v>
      </c>
      <c r="B346" s="17" t="s">
        <v>365</v>
      </c>
      <c r="C346" s="17" t="s">
        <v>14</v>
      </c>
      <c r="D346" s="17" t="s">
        <v>26</v>
      </c>
      <c r="E346" s="17" t="s">
        <v>35</v>
      </c>
      <c r="F346" s="18">
        <v>45418</v>
      </c>
      <c r="G346" s="18">
        <v>45598</v>
      </c>
      <c r="H346" s="17" t="s">
        <v>12</v>
      </c>
      <c r="I346" s="17">
        <f ca="1" t="shared" si="5"/>
        <v>-695</v>
      </c>
      <c r="J346" s="17" t="str" cm="1">
        <f ca="1" t="array" ref="J346">_xlfn.IFS(I346&gt;30,"not expired",I346&lt;0,"expired",I346&lt;=30,"expiring soon")</f>
        <v>expired</v>
      </c>
      <c r="K346" s="17" t="str" cm="1">
        <f ca="1" t="array" ref="K346">_xlfn.IFS(J346="expired","high",J346="not expired","low",J346="expiring soon","mid")</f>
        <v>high</v>
      </c>
      <c r="L346" s="19" t="str" cm="1">
        <f ca="1" t="array" ref="L346">_xlfn.IFS(K346="high","renewal",K346="low","no need",K346="mid","upcoming renewal")</f>
        <v>renewal</v>
      </c>
    </row>
    <row r="347" spans="1:12">
      <c r="A347" s="12">
        <v>10346</v>
      </c>
      <c r="B347" s="13" t="s">
        <v>366</v>
      </c>
      <c r="C347" s="13" t="s">
        <v>55</v>
      </c>
      <c r="D347" s="13" t="s">
        <v>18</v>
      </c>
      <c r="E347" s="13" t="s">
        <v>11</v>
      </c>
      <c r="F347" s="14">
        <v>44959</v>
      </c>
      <c r="G347" s="14">
        <v>45689</v>
      </c>
      <c r="H347" s="13" t="s">
        <v>12</v>
      </c>
      <c r="I347" s="13">
        <f ca="1" t="shared" si="5"/>
        <v>-604</v>
      </c>
      <c r="J347" s="13" t="str" cm="1">
        <f ca="1" t="array" ref="J347">_xlfn.IFS(I347&gt;30,"not expired",I347&lt;0,"expired",I347&lt;=30,"expiring soon")</f>
        <v>expired</v>
      </c>
      <c r="K347" s="13" t="str" cm="1">
        <f ca="1" t="array" ref="K347">_xlfn.IFS(J347="expired","high",J347="not expired","low",J347="expiring soon","mid")</f>
        <v>high</v>
      </c>
      <c r="L347" s="15" t="str" cm="1">
        <f ca="1" t="array" ref="L347">_xlfn.IFS(K347="high","renewal",K347="low","no need",K347="mid","upcoming renewal")</f>
        <v>renewal</v>
      </c>
    </row>
    <row r="348" spans="1:12">
      <c r="A348" s="16">
        <v>10347</v>
      </c>
      <c r="B348" s="17" t="s">
        <v>367</v>
      </c>
      <c r="C348" s="17" t="s">
        <v>21</v>
      </c>
      <c r="D348" s="17" t="s">
        <v>26</v>
      </c>
      <c r="E348" s="17" t="s">
        <v>22</v>
      </c>
      <c r="F348" s="18">
        <v>45248</v>
      </c>
      <c r="G348" s="18">
        <v>45613</v>
      </c>
      <c r="H348" s="17" t="s">
        <v>12</v>
      </c>
      <c r="I348" s="17">
        <f ca="1" t="shared" si="5"/>
        <v>-680</v>
      </c>
      <c r="J348" s="17" t="str" cm="1">
        <f ca="1" t="array" ref="J348">_xlfn.IFS(I348&gt;30,"not expired",I348&lt;0,"expired",I348&lt;=30,"expiring soon")</f>
        <v>expired</v>
      </c>
      <c r="K348" s="17" t="str" cm="1">
        <f ca="1" t="array" ref="K348">_xlfn.IFS(J348="expired","high",J348="not expired","low",J348="expiring soon","mid")</f>
        <v>high</v>
      </c>
      <c r="L348" s="19" t="str" cm="1">
        <f ca="1" t="array" ref="L348">_xlfn.IFS(K348="high","renewal",K348="low","no need",K348="mid","upcoming renewal")</f>
        <v>renewal</v>
      </c>
    </row>
    <row r="349" spans="1:12">
      <c r="A349" s="12">
        <v>10348</v>
      </c>
      <c r="B349" s="13" t="s">
        <v>368</v>
      </c>
      <c r="C349" s="13" t="s">
        <v>14</v>
      </c>
      <c r="D349" s="13" t="s">
        <v>18</v>
      </c>
      <c r="E349" s="13" t="s">
        <v>22</v>
      </c>
      <c r="F349" s="14">
        <v>45440</v>
      </c>
      <c r="G349" s="14">
        <v>46170</v>
      </c>
      <c r="H349" s="13" t="s">
        <v>19</v>
      </c>
      <c r="I349" s="13">
        <f ca="1" t="shared" si="5"/>
        <v>-123</v>
      </c>
      <c r="J349" s="13" t="str" cm="1">
        <f ca="1" t="array" ref="J349">_xlfn.IFS(I349&gt;30,"not expired",I349&lt;0,"expired",I349&lt;=30,"expiring soon")</f>
        <v>expired</v>
      </c>
      <c r="K349" s="13" t="str" cm="1">
        <f ca="1" t="array" ref="K349">_xlfn.IFS(J349="expired","high",J349="not expired","low",J349="expiring soon","mid")</f>
        <v>high</v>
      </c>
      <c r="L349" s="15" t="str" cm="1">
        <f ca="1" t="array" ref="L349">_xlfn.IFS(K349="high","renewal",K349="low","no need",K349="mid","upcoming renewal")</f>
        <v>renewal</v>
      </c>
    </row>
    <row r="350" spans="1:12">
      <c r="A350" s="16">
        <v>10349</v>
      </c>
      <c r="B350" s="17" t="s">
        <v>40</v>
      </c>
      <c r="C350" s="17" t="s">
        <v>14</v>
      </c>
      <c r="D350" s="17" t="s">
        <v>26</v>
      </c>
      <c r="E350" s="17" t="s">
        <v>11</v>
      </c>
      <c r="F350" s="18">
        <v>45458</v>
      </c>
      <c r="G350" s="18">
        <v>45638</v>
      </c>
      <c r="H350" s="17" t="s">
        <v>12</v>
      </c>
      <c r="I350" s="17">
        <f ca="1" t="shared" si="5"/>
        <v>-655</v>
      </c>
      <c r="J350" s="17" t="str" cm="1">
        <f ca="1" t="array" ref="J350">_xlfn.IFS(I350&gt;30,"not expired",I350&lt;0,"expired",I350&lt;=30,"expiring soon")</f>
        <v>expired</v>
      </c>
      <c r="K350" s="17" t="str" cm="1">
        <f ca="1" t="array" ref="K350">_xlfn.IFS(J350="expired","high",J350="not expired","low",J350="expiring soon","mid")</f>
        <v>high</v>
      </c>
      <c r="L350" s="19" t="str" cm="1">
        <f ca="1" t="array" ref="L350">_xlfn.IFS(K350="high","renewal",K350="low","no need",K350="mid","upcoming renewal")</f>
        <v>renewal</v>
      </c>
    </row>
    <row r="351" spans="1:12">
      <c r="A351" s="12">
        <v>10350</v>
      </c>
      <c r="B351" s="13" t="s">
        <v>369</v>
      </c>
      <c r="C351" s="13" t="s">
        <v>14</v>
      </c>
      <c r="D351" s="13" t="s">
        <v>38</v>
      </c>
      <c r="E351" s="13" t="s">
        <v>35</v>
      </c>
      <c r="F351" s="14">
        <v>45312</v>
      </c>
      <c r="G351" s="14">
        <v>45677</v>
      </c>
      <c r="H351" s="13" t="s">
        <v>12</v>
      </c>
      <c r="I351" s="13">
        <f ca="1" t="shared" si="5"/>
        <v>-616</v>
      </c>
      <c r="J351" s="13" t="str" cm="1">
        <f ca="1" t="array" ref="J351">_xlfn.IFS(I351&gt;30,"not expired",I351&lt;0,"expired",I351&lt;=30,"expiring soon")</f>
        <v>expired</v>
      </c>
      <c r="K351" s="13" t="str" cm="1">
        <f ca="1" t="array" ref="K351">_xlfn.IFS(J351="expired","high",J351="not expired","low",J351="expiring soon","mid")</f>
        <v>high</v>
      </c>
      <c r="L351" s="15" t="str" cm="1">
        <f ca="1" t="array" ref="L351">_xlfn.IFS(K351="high","renewal",K351="low","no need",K351="mid","upcoming renewal")</f>
        <v>renewal</v>
      </c>
    </row>
    <row r="352" spans="1:12">
      <c r="A352" s="16">
        <v>10351</v>
      </c>
      <c r="B352" s="17" t="s">
        <v>370</v>
      </c>
      <c r="C352" s="17" t="s">
        <v>55</v>
      </c>
      <c r="D352" s="17" t="s">
        <v>15</v>
      </c>
      <c r="E352" s="17" t="s">
        <v>30</v>
      </c>
      <c r="F352" s="18">
        <v>45486</v>
      </c>
      <c r="G352" s="18">
        <v>45851</v>
      </c>
      <c r="H352" s="17" t="s">
        <v>12</v>
      </c>
      <c r="I352" s="17">
        <f ca="1" t="shared" si="5"/>
        <v>-442</v>
      </c>
      <c r="J352" s="17" t="str" cm="1">
        <f ca="1" t="array" ref="J352">_xlfn.IFS(I352&gt;30,"not expired",I352&lt;0,"expired",I352&lt;=30,"expiring soon")</f>
        <v>expired</v>
      </c>
      <c r="K352" s="17" t="str" cm="1">
        <f ca="1" t="array" ref="K352">_xlfn.IFS(J352="expired","high",J352="not expired","low",J352="expiring soon","mid")</f>
        <v>high</v>
      </c>
      <c r="L352" s="19" t="str" cm="1">
        <f ca="1" t="array" ref="L352">_xlfn.IFS(K352="high","renewal",K352="low","no need",K352="mid","upcoming renewal")</f>
        <v>renewal</v>
      </c>
    </row>
    <row r="353" spans="1:12">
      <c r="A353" s="12">
        <v>10352</v>
      </c>
      <c r="B353" s="13" t="s">
        <v>371</v>
      </c>
      <c r="C353" s="13" t="s">
        <v>28</v>
      </c>
      <c r="D353" s="13" t="s">
        <v>38</v>
      </c>
      <c r="E353" s="13" t="s">
        <v>11</v>
      </c>
      <c r="F353" s="14">
        <v>45179</v>
      </c>
      <c r="G353" s="14">
        <v>45544</v>
      </c>
      <c r="H353" s="13" t="s">
        <v>12</v>
      </c>
      <c r="I353" s="13">
        <f ca="1" t="shared" si="5"/>
        <v>-749</v>
      </c>
      <c r="J353" s="13" t="str" cm="1">
        <f ca="1" t="array" ref="J353">_xlfn.IFS(I353&gt;30,"not expired",I353&lt;0,"expired",I353&lt;=30,"expiring soon")</f>
        <v>expired</v>
      </c>
      <c r="K353" s="13" t="str" cm="1">
        <f ca="1" t="array" ref="K353">_xlfn.IFS(J353="expired","high",J353="not expired","low",J353="expiring soon","mid")</f>
        <v>high</v>
      </c>
      <c r="L353" s="15" t="str" cm="1">
        <f ca="1" t="array" ref="L353">_xlfn.IFS(K353="high","renewal",K353="low","no need",K353="mid","upcoming renewal")</f>
        <v>renewal</v>
      </c>
    </row>
    <row r="354" spans="1:12">
      <c r="A354" s="16">
        <v>10353</v>
      </c>
      <c r="B354" s="17" t="s">
        <v>372</v>
      </c>
      <c r="C354" s="17" t="s">
        <v>21</v>
      </c>
      <c r="D354" s="17" t="s">
        <v>10</v>
      </c>
      <c r="E354" s="17" t="s">
        <v>30</v>
      </c>
      <c r="F354" s="18">
        <v>45139</v>
      </c>
      <c r="G354" s="18">
        <v>45869</v>
      </c>
      <c r="H354" s="17" t="s">
        <v>12</v>
      </c>
      <c r="I354" s="17">
        <f ca="1" t="shared" si="5"/>
        <v>-424</v>
      </c>
      <c r="J354" s="17" t="str" cm="1">
        <f ca="1" t="array" ref="J354">_xlfn.IFS(I354&gt;30,"not expired",I354&lt;0,"expired",I354&lt;=30,"expiring soon")</f>
        <v>expired</v>
      </c>
      <c r="K354" s="17" t="str" cm="1">
        <f ca="1" t="array" ref="K354">_xlfn.IFS(J354="expired","high",J354="not expired","low",J354="expiring soon","mid")</f>
        <v>high</v>
      </c>
      <c r="L354" s="19" t="str" cm="1">
        <f ca="1" t="array" ref="L354">_xlfn.IFS(K354="high","renewal",K354="low","no need",K354="mid","upcoming renewal")</f>
        <v>renewal</v>
      </c>
    </row>
    <row r="355" spans="1:12">
      <c r="A355" s="12">
        <v>10354</v>
      </c>
      <c r="B355" s="13" t="s">
        <v>373</v>
      </c>
      <c r="C355" s="13" t="s">
        <v>25</v>
      </c>
      <c r="D355" s="13" t="s">
        <v>38</v>
      </c>
      <c r="E355" s="13" t="s">
        <v>30</v>
      </c>
      <c r="F355" s="14">
        <v>45500</v>
      </c>
      <c r="G355" s="14">
        <v>46230</v>
      </c>
      <c r="H355" s="13" t="s">
        <v>19</v>
      </c>
      <c r="I355" s="13">
        <f ca="1" t="shared" si="5"/>
        <v>-63</v>
      </c>
      <c r="J355" s="13" t="str" cm="1">
        <f ca="1" t="array" ref="J355">_xlfn.IFS(I355&gt;30,"not expired",I355&lt;0,"expired",I355&lt;=30,"expiring soon")</f>
        <v>expired</v>
      </c>
      <c r="K355" s="13" t="str" cm="1">
        <f ca="1" t="array" ref="K355">_xlfn.IFS(J355="expired","high",J355="not expired","low",J355="expiring soon","mid")</f>
        <v>high</v>
      </c>
      <c r="L355" s="15" t="str" cm="1">
        <f ca="1" t="array" ref="L355">_xlfn.IFS(K355="high","renewal",K355="low","no need",K355="mid","upcoming renewal")</f>
        <v>renewal</v>
      </c>
    </row>
    <row r="356" spans="1:12">
      <c r="A356" s="16">
        <v>10355</v>
      </c>
      <c r="B356" s="17" t="s">
        <v>374</v>
      </c>
      <c r="C356" s="17" t="s">
        <v>9</v>
      </c>
      <c r="D356" s="17" t="s">
        <v>15</v>
      </c>
      <c r="E356" s="17" t="s">
        <v>35</v>
      </c>
      <c r="F356" s="18">
        <v>45315</v>
      </c>
      <c r="G356" s="18">
        <v>45680</v>
      </c>
      <c r="H356" s="17" t="s">
        <v>12</v>
      </c>
      <c r="I356" s="17">
        <f ca="1" t="shared" si="5"/>
        <v>-613</v>
      </c>
      <c r="J356" s="17" t="str" cm="1">
        <f ca="1" t="array" ref="J356">_xlfn.IFS(I356&gt;30,"not expired",I356&lt;0,"expired",I356&lt;=30,"expiring soon")</f>
        <v>expired</v>
      </c>
      <c r="K356" s="17" t="str" cm="1">
        <f ca="1" t="array" ref="K356">_xlfn.IFS(J356="expired","high",J356="not expired","low",J356="expiring soon","mid")</f>
        <v>high</v>
      </c>
      <c r="L356" s="19" t="str" cm="1">
        <f ca="1" t="array" ref="L356">_xlfn.IFS(K356="high","renewal",K356="low","no need",K356="mid","upcoming renewal")</f>
        <v>renewal</v>
      </c>
    </row>
    <row r="357" spans="1:12">
      <c r="A357" s="12">
        <v>10356</v>
      </c>
      <c r="B357" s="13" t="s">
        <v>375</v>
      </c>
      <c r="C357" s="13" t="s">
        <v>21</v>
      </c>
      <c r="D357" s="13" t="s">
        <v>10</v>
      </c>
      <c r="E357" s="13" t="s">
        <v>16</v>
      </c>
      <c r="F357" s="14">
        <v>45221</v>
      </c>
      <c r="G357" s="14">
        <v>45951</v>
      </c>
      <c r="H357" s="13" t="s">
        <v>12</v>
      </c>
      <c r="I357" s="13">
        <f ca="1" t="shared" si="5"/>
        <v>-342</v>
      </c>
      <c r="J357" s="13" t="str" cm="1">
        <f ca="1" t="array" ref="J357">_xlfn.IFS(I357&gt;30,"not expired",I357&lt;0,"expired",I357&lt;=30,"expiring soon")</f>
        <v>expired</v>
      </c>
      <c r="K357" s="13" t="str" cm="1">
        <f ca="1" t="array" ref="K357">_xlfn.IFS(J357="expired","high",J357="not expired","low",J357="expiring soon","mid")</f>
        <v>high</v>
      </c>
      <c r="L357" s="15" t="str" cm="1">
        <f ca="1" t="array" ref="L357">_xlfn.IFS(K357="high","renewal",K357="low","no need",K357="mid","upcoming renewal")</f>
        <v>renewal</v>
      </c>
    </row>
    <row r="358" spans="1:12">
      <c r="A358" s="16">
        <v>10357</v>
      </c>
      <c r="B358" s="17" t="s">
        <v>376</v>
      </c>
      <c r="C358" s="17" t="s">
        <v>55</v>
      </c>
      <c r="D358" s="17" t="s">
        <v>10</v>
      </c>
      <c r="E358" s="17" t="s">
        <v>22</v>
      </c>
      <c r="F358" s="18">
        <v>45146</v>
      </c>
      <c r="G358" s="18">
        <v>45326</v>
      </c>
      <c r="H358" s="17" t="s">
        <v>12</v>
      </c>
      <c r="I358" s="17">
        <f ca="1" t="shared" si="5"/>
        <v>-967</v>
      </c>
      <c r="J358" s="17" t="str" cm="1">
        <f ca="1" t="array" ref="J358">_xlfn.IFS(I358&gt;30,"not expired",I358&lt;0,"expired",I358&lt;=30,"expiring soon")</f>
        <v>expired</v>
      </c>
      <c r="K358" s="17" t="str" cm="1">
        <f ca="1" t="array" ref="K358">_xlfn.IFS(J358="expired","high",J358="not expired","low",J358="expiring soon","mid")</f>
        <v>high</v>
      </c>
      <c r="L358" s="19" t="str" cm="1">
        <f ca="1" t="array" ref="L358">_xlfn.IFS(K358="high","renewal",K358="low","no need",K358="mid","upcoming renewal")</f>
        <v>renewal</v>
      </c>
    </row>
    <row r="359" spans="1:12">
      <c r="A359" s="12">
        <v>10358</v>
      </c>
      <c r="B359" s="13" t="s">
        <v>377</v>
      </c>
      <c r="C359" s="13" t="s">
        <v>25</v>
      </c>
      <c r="D359" s="13" t="s">
        <v>15</v>
      </c>
      <c r="E359" s="13" t="s">
        <v>30</v>
      </c>
      <c r="F359" s="14">
        <v>45067</v>
      </c>
      <c r="G359" s="14">
        <v>45247</v>
      </c>
      <c r="H359" s="13" t="s">
        <v>12</v>
      </c>
      <c r="I359" s="13">
        <f ca="1" t="shared" si="5"/>
        <v>-1046</v>
      </c>
      <c r="J359" s="13" t="str" cm="1">
        <f ca="1" t="array" ref="J359">_xlfn.IFS(I359&gt;30,"not expired",I359&lt;0,"expired",I359&lt;=30,"expiring soon")</f>
        <v>expired</v>
      </c>
      <c r="K359" s="13" t="str" cm="1">
        <f ca="1" t="array" ref="K359">_xlfn.IFS(J359="expired","high",J359="not expired","low",J359="expiring soon","mid")</f>
        <v>high</v>
      </c>
      <c r="L359" s="15" t="str" cm="1">
        <f ca="1" t="array" ref="L359">_xlfn.IFS(K359="high","renewal",K359="low","no need",K359="mid","upcoming renewal")</f>
        <v>renewal</v>
      </c>
    </row>
    <row r="360" spans="1:12">
      <c r="A360" s="16">
        <v>10359</v>
      </c>
      <c r="B360" s="17" t="s">
        <v>378</v>
      </c>
      <c r="C360" s="17" t="s">
        <v>21</v>
      </c>
      <c r="D360" s="17" t="s">
        <v>18</v>
      </c>
      <c r="E360" s="17" t="s">
        <v>16</v>
      </c>
      <c r="F360" s="18">
        <v>45612</v>
      </c>
      <c r="G360" s="18">
        <v>46342</v>
      </c>
      <c r="H360" s="17" t="s">
        <v>19</v>
      </c>
      <c r="I360" s="17">
        <f ca="1" t="shared" si="5"/>
        <v>49</v>
      </c>
      <c r="J360" s="17" t="str" cm="1">
        <f ca="1" t="array" ref="J360">_xlfn.IFS(I360&gt;30,"not expired",I360&lt;0,"expired",I360&lt;=30,"expiring soon")</f>
        <v>not expired</v>
      </c>
      <c r="K360" s="17" t="str" cm="1">
        <f ca="1" t="array" ref="K360">_xlfn.IFS(J360="expired","high",J360="not expired","low",J360="expiring soon","mid")</f>
        <v>low</v>
      </c>
      <c r="L360" s="19" t="str" cm="1">
        <f ca="1" t="array" ref="L360">_xlfn.IFS(K360="high","renewal",K360="low","no need",K360="mid","upcoming renewal")</f>
        <v>no need</v>
      </c>
    </row>
    <row r="361" spans="1:12">
      <c r="A361" s="12">
        <v>10360</v>
      </c>
      <c r="B361" s="13" t="s">
        <v>379</v>
      </c>
      <c r="C361" s="13" t="s">
        <v>9</v>
      </c>
      <c r="D361" s="13" t="s">
        <v>26</v>
      </c>
      <c r="E361" s="13" t="s">
        <v>22</v>
      </c>
      <c r="F361" s="14">
        <v>45265</v>
      </c>
      <c r="G361" s="14">
        <v>45995</v>
      </c>
      <c r="H361" s="13" t="s">
        <v>12</v>
      </c>
      <c r="I361" s="13">
        <f ca="1" t="shared" si="5"/>
        <v>-298</v>
      </c>
      <c r="J361" s="13" t="str" cm="1">
        <f ca="1" t="array" ref="J361">_xlfn.IFS(I361&gt;30,"not expired",I361&lt;0,"expired",I361&lt;=30,"expiring soon")</f>
        <v>expired</v>
      </c>
      <c r="K361" s="13" t="str" cm="1">
        <f ca="1" t="array" ref="K361">_xlfn.IFS(J361="expired","high",J361="not expired","low",J361="expiring soon","mid")</f>
        <v>high</v>
      </c>
      <c r="L361" s="15" t="str" cm="1">
        <f ca="1" t="array" ref="L361">_xlfn.IFS(K361="high","renewal",K361="low","no need",K361="mid","upcoming renewal")</f>
        <v>renewal</v>
      </c>
    </row>
    <row r="362" spans="1:12">
      <c r="A362" s="16">
        <v>10361</v>
      </c>
      <c r="B362" s="17" t="s">
        <v>380</v>
      </c>
      <c r="C362" s="17" t="s">
        <v>14</v>
      </c>
      <c r="D362" s="17" t="s">
        <v>18</v>
      </c>
      <c r="E362" s="17" t="s">
        <v>16</v>
      </c>
      <c r="F362" s="18">
        <v>45490</v>
      </c>
      <c r="G362" s="18">
        <v>45670</v>
      </c>
      <c r="H362" s="17" t="s">
        <v>12</v>
      </c>
      <c r="I362" s="17">
        <f ca="1" t="shared" si="5"/>
        <v>-623</v>
      </c>
      <c r="J362" s="17" t="str" cm="1">
        <f ca="1" t="array" ref="J362">_xlfn.IFS(I362&gt;30,"not expired",I362&lt;0,"expired",I362&lt;=30,"expiring soon")</f>
        <v>expired</v>
      </c>
      <c r="K362" s="17" t="str" cm="1">
        <f ca="1" t="array" ref="K362">_xlfn.IFS(J362="expired","high",J362="not expired","low",J362="expiring soon","mid")</f>
        <v>high</v>
      </c>
      <c r="L362" s="19" t="str" cm="1">
        <f ca="1" t="array" ref="L362">_xlfn.IFS(K362="high","renewal",K362="low","no need",K362="mid","upcoming renewal")</f>
        <v>renewal</v>
      </c>
    </row>
    <row r="363" spans="1:12">
      <c r="A363" s="12">
        <v>10362</v>
      </c>
      <c r="B363" s="13" t="s">
        <v>381</v>
      </c>
      <c r="C363" s="13" t="s">
        <v>55</v>
      </c>
      <c r="D363" s="13" t="s">
        <v>18</v>
      </c>
      <c r="E363" s="13" t="s">
        <v>30</v>
      </c>
      <c r="F363" s="14">
        <v>45255</v>
      </c>
      <c r="G363" s="14">
        <v>45620</v>
      </c>
      <c r="H363" s="13" t="s">
        <v>12</v>
      </c>
      <c r="I363" s="13">
        <f ca="1" t="shared" si="5"/>
        <v>-673</v>
      </c>
      <c r="J363" s="13" t="str" cm="1">
        <f ca="1" t="array" ref="J363">_xlfn.IFS(I363&gt;30,"not expired",I363&lt;0,"expired",I363&lt;=30,"expiring soon")</f>
        <v>expired</v>
      </c>
      <c r="K363" s="13" t="str" cm="1">
        <f ca="1" t="array" ref="K363">_xlfn.IFS(J363="expired","high",J363="not expired","low",J363="expiring soon","mid")</f>
        <v>high</v>
      </c>
      <c r="L363" s="15" t="str" cm="1">
        <f ca="1" t="array" ref="L363">_xlfn.IFS(K363="high","renewal",K363="low","no need",K363="mid","upcoming renewal")</f>
        <v>renewal</v>
      </c>
    </row>
    <row r="364" spans="1:12">
      <c r="A364" s="16">
        <v>10363</v>
      </c>
      <c r="B364" s="17" t="s">
        <v>382</v>
      </c>
      <c r="C364" s="17" t="s">
        <v>9</v>
      </c>
      <c r="D364" s="17" t="s">
        <v>15</v>
      </c>
      <c r="E364" s="17" t="s">
        <v>11</v>
      </c>
      <c r="F364" s="18">
        <v>45474</v>
      </c>
      <c r="G364" s="18">
        <v>46204</v>
      </c>
      <c r="H364" s="17" t="s">
        <v>19</v>
      </c>
      <c r="I364" s="17">
        <f ca="1" t="shared" si="5"/>
        <v>-89</v>
      </c>
      <c r="J364" s="17" t="str" cm="1">
        <f ca="1" t="array" ref="J364">_xlfn.IFS(I364&gt;30,"not expired",I364&lt;0,"expired",I364&lt;=30,"expiring soon")</f>
        <v>expired</v>
      </c>
      <c r="K364" s="17" t="str" cm="1">
        <f ca="1" t="array" ref="K364">_xlfn.IFS(J364="expired","high",J364="not expired","low",J364="expiring soon","mid")</f>
        <v>high</v>
      </c>
      <c r="L364" s="19" t="str" cm="1">
        <f ca="1" t="array" ref="L364">_xlfn.IFS(K364="high","renewal",K364="low","no need",K364="mid","upcoming renewal")</f>
        <v>renewal</v>
      </c>
    </row>
    <row r="365" spans="1:12">
      <c r="A365" s="12">
        <v>10364</v>
      </c>
      <c r="B365" s="13" t="s">
        <v>383</v>
      </c>
      <c r="C365" s="13" t="s">
        <v>21</v>
      </c>
      <c r="D365" s="13" t="s">
        <v>38</v>
      </c>
      <c r="E365" s="13" t="s">
        <v>11</v>
      </c>
      <c r="F365" s="14">
        <v>44964</v>
      </c>
      <c r="G365" s="14">
        <v>45329</v>
      </c>
      <c r="H365" s="13" t="s">
        <v>12</v>
      </c>
      <c r="I365" s="13">
        <f ca="1" t="shared" si="5"/>
        <v>-964</v>
      </c>
      <c r="J365" s="13" t="str" cm="1">
        <f ca="1" t="array" ref="J365">_xlfn.IFS(I365&gt;30,"not expired",I365&lt;0,"expired",I365&lt;=30,"expiring soon")</f>
        <v>expired</v>
      </c>
      <c r="K365" s="13" t="str" cm="1">
        <f ca="1" t="array" ref="K365">_xlfn.IFS(J365="expired","high",J365="not expired","low",J365="expiring soon","mid")</f>
        <v>high</v>
      </c>
      <c r="L365" s="15" t="str" cm="1">
        <f ca="1" t="array" ref="L365">_xlfn.IFS(K365="high","renewal",K365="low","no need",K365="mid","upcoming renewal")</f>
        <v>renewal</v>
      </c>
    </row>
    <row r="366" spans="1:12">
      <c r="A366" s="16">
        <v>10365</v>
      </c>
      <c r="B366" s="17" t="s">
        <v>384</v>
      </c>
      <c r="C366" s="17" t="s">
        <v>21</v>
      </c>
      <c r="D366" s="17" t="s">
        <v>10</v>
      </c>
      <c r="E366" s="17" t="s">
        <v>16</v>
      </c>
      <c r="F366" s="18">
        <v>44936</v>
      </c>
      <c r="G366" s="18">
        <v>45301</v>
      </c>
      <c r="H366" s="17" t="s">
        <v>12</v>
      </c>
      <c r="I366" s="17">
        <f ca="1" t="shared" si="5"/>
        <v>-992</v>
      </c>
      <c r="J366" s="17" t="str" cm="1">
        <f ca="1" t="array" ref="J366">_xlfn.IFS(I366&gt;30,"not expired",I366&lt;0,"expired",I366&lt;=30,"expiring soon")</f>
        <v>expired</v>
      </c>
      <c r="K366" s="17" t="str" cm="1">
        <f ca="1" t="array" ref="K366">_xlfn.IFS(J366="expired","high",J366="not expired","low",J366="expiring soon","mid")</f>
        <v>high</v>
      </c>
      <c r="L366" s="19" t="str" cm="1">
        <f ca="1" t="array" ref="L366">_xlfn.IFS(K366="high","renewal",K366="low","no need",K366="mid","upcoming renewal")</f>
        <v>renewal</v>
      </c>
    </row>
    <row r="367" spans="1:12">
      <c r="A367" s="12">
        <v>10366</v>
      </c>
      <c r="B367" s="13" t="s">
        <v>385</v>
      </c>
      <c r="C367" s="13" t="s">
        <v>9</v>
      </c>
      <c r="D367" s="13" t="s">
        <v>10</v>
      </c>
      <c r="E367" s="13" t="s">
        <v>30</v>
      </c>
      <c r="F367" s="14">
        <v>45392</v>
      </c>
      <c r="G367" s="14">
        <v>46122</v>
      </c>
      <c r="H367" s="13" t="s">
        <v>19</v>
      </c>
      <c r="I367" s="13">
        <f ca="1" t="shared" si="5"/>
        <v>-171</v>
      </c>
      <c r="J367" s="13" t="str" cm="1">
        <f ca="1" t="array" ref="J367">_xlfn.IFS(I367&gt;30,"not expired",I367&lt;0,"expired",I367&lt;=30,"expiring soon")</f>
        <v>expired</v>
      </c>
      <c r="K367" s="13" t="str" cm="1">
        <f ca="1" t="array" ref="K367">_xlfn.IFS(J367="expired","high",J367="not expired","low",J367="expiring soon","mid")</f>
        <v>high</v>
      </c>
      <c r="L367" s="15" t="str" cm="1">
        <f ca="1" t="array" ref="L367">_xlfn.IFS(K367="high","renewal",K367="low","no need",K367="mid","upcoming renewal")</f>
        <v>renewal</v>
      </c>
    </row>
    <row r="368" spans="1:12">
      <c r="A368" s="16">
        <v>10367</v>
      </c>
      <c r="B368" s="17" t="s">
        <v>386</v>
      </c>
      <c r="C368" s="17" t="s">
        <v>55</v>
      </c>
      <c r="D368" s="17" t="s">
        <v>18</v>
      </c>
      <c r="E368" s="17" t="s">
        <v>35</v>
      </c>
      <c r="F368" s="18">
        <v>45406</v>
      </c>
      <c r="G368" s="18">
        <v>45771</v>
      </c>
      <c r="H368" s="17" t="s">
        <v>12</v>
      </c>
      <c r="I368" s="17">
        <f ca="1" t="shared" si="5"/>
        <v>-522</v>
      </c>
      <c r="J368" s="17" t="str" cm="1">
        <f ca="1" t="array" ref="J368">_xlfn.IFS(I368&gt;30,"not expired",I368&lt;0,"expired",I368&lt;=30,"expiring soon")</f>
        <v>expired</v>
      </c>
      <c r="K368" s="17" t="str" cm="1">
        <f ca="1" t="array" ref="K368">_xlfn.IFS(J368="expired","high",J368="not expired","low",J368="expiring soon","mid")</f>
        <v>high</v>
      </c>
      <c r="L368" s="19" t="str" cm="1">
        <f ca="1" t="array" ref="L368">_xlfn.IFS(K368="high","renewal",K368="low","no need",K368="mid","upcoming renewal")</f>
        <v>renewal</v>
      </c>
    </row>
    <row r="369" spans="1:12">
      <c r="A369" s="12">
        <v>10368</v>
      </c>
      <c r="B369" s="13" t="s">
        <v>387</v>
      </c>
      <c r="C369" s="13" t="s">
        <v>25</v>
      </c>
      <c r="D369" s="13" t="s">
        <v>18</v>
      </c>
      <c r="E369" s="13" t="s">
        <v>22</v>
      </c>
      <c r="F369" s="14">
        <v>45590</v>
      </c>
      <c r="G369" s="14">
        <v>45955</v>
      </c>
      <c r="H369" s="13" t="s">
        <v>12</v>
      </c>
      <c r="I369" s="13">
        <f ca="1" t="shared" si="5"/>
        <v>-338</v>
      </c>
      <c r="J369" s="13" t="str" cm="1">
        <f ca="1" t="array" ref="J369">_xlfn.IFS(I369&gt;30,"not expired",I369&lt;0,"expired",I369&lt;=30,"expiring soon")</f>
        <v>expired</v>
      </c>
      <c r="K369" s="13" t="str" cm="1">
        <f ca="1" t="array" ref="K369">_xlfn.IFS(J369="expired","high",J369="not expired","low",J369="expiring soon","mid")</f>
        <v>high</v>
      </c>
      <c r="L369" s="15" t="str" cm="1">
        <f ca="1" t="array" ref="L369">_xlfn.IFS(K369="high","renewal",K369="low","no need",K369="mid","upcoming renewal")</f>
        <v>renewal</v>
      </c>
    </row>
    <row r="370" spans="1:12">
      <c r="A370" s="16">
        <v>10369</v>
      </c>
      <c r="B370" s="17" t="s">
        <v>388</v>
      </c>
      <c r="C370" s="17" t="s">
        <v>9</v>
      </c>
      <c r="D370" s="17" t="s">
        <v>10</v>
      </c>
      <c r="E370" s="17" t="s">
        <v>30</v>
      </c>
      <c r="F370" s="18">
        <v>45508</v>
      </c>
      <c r="G370" s="18">
        <v>46238</v>
      </c>
      <c r="H370" s="17" t="s">
        <v>19</v>
      </c>
      <c r="I370" s="17">
        <f ca="1" t="shared" si="5"/>
        <v>-55</v>
      </c>
      <c r="J370" s="17" t="str" cm="1">
        <f ca="1" t="array" ref="J370">_xlfn.IFS(I370&gt;30,"not expired",I370&lt;0,"expired",I370&lt;=30,"expiring soon")</f>
        <v>expired</v>
      </c>
      <c r="K370" s="17" t="str" cm="1">
        <f ca="1" t="array" ref="K370">_xlfn.IFS(J370="expired","high",J370="not expired","low",J370="expiring soon","mid")</f>
        <v>high</v>
      </c>
      <c r="L370" s="19" t="str" cm="1">
        <f ca="1" t="array" ref="L370">_xlfn.IFS(K370="high","renewal",K370="low","no need",K370="mid","upcoming renewal")</f>
        <v>renewal</v>
      </c>
    </row>
    <row r="371" spans="1:12">
      <c r="A371" s="12">
        <v>10370</v>
      </c>
      <c r="B371" s="13" t="s">
        <v>389</v>
      </c>
      <c r="C371" s="13" t="s">
        <v>21</v>
      </c>
      <c r="D371" s="13" t="s">
        <v>15</v>
      </c>
      <c r="E371" s="13" t="s">
        <v>22</v>
      </c>
      <c r="F371" s="14">
        <v>45364</v>
      </c>
      <c r="G371" s="14">
        <v>46094</v>
      </c>
      <c r="H371" s="13" t="s">
        <v>19</v>
      </c>
      <c r="I371" s="13">
        <f ca="1" t="shared" si="5"/>
        <v>-199</v>
      </c>
      <c r="J371" s="13" t="str" cm="1">
        <f ca="1" t="array" ref="J371">_xlfn.IFS(I371&gt;30,"not expired",I371&lt;0,"expired",I371&lt;=30,"expiring soon")</f>
        <v>expired</v>
      </c>
      <c r="K371" s="13" t="str" cm="1">
        <f ca="1" t="array" ref="K371">_xlfn.IFS(J371="expired","high",J371="not expired","low",J371="expiring soon","mid")</f>
        <v>high</v>
      </c>
      <c r="L371" s="15" t="str" cm="1">
        <f ca="1" t="array" ref="L371">_xlfn.IFS(K371="high","renewal",K371="low","no need",K371="mid","upcoming renewal")</f>
        <v>renewal</v>
      </c>
    </row>
    <row r="372" spans="1:12">
      <c r="A372" s="16">
        <v>10371</v>
      </c>
      <c r="B372" s="17" t="s">
        <v>390</v>
      </c>
      <c r="C372" s="17" t="s">
        <v>55</v>
      </c>
      <c r="D372" s="17" t="s">
        <v>26</v>
      </c>
      <c r="E372" s="17" t="s">
        <v>11</v>
      </c>
      <c r="F372" s="18">
        <v>45070</v>
      </c>
      <c r="G372" s="18">
        <v>45435</v>
      </c>
      <c r="H372" s="17" t="s">
        <v>12</v>
      </c>
      <c r="I372" s="17">
        <f ca="1" t="shared" si="5"/>
        <v>-858</v>
      </c>
      <c r="J372" s="17" t="str" cm="1">
        <f ca="1" t="array" ref="J372">_xlfn.IFS(I372&gt;30,"not expired",I372&lt;0,"expired",I372&lt;=30,"expiring soon")</f>
        <v>expired</v>
      </c>
      <c r="K372" s="17" t="str" cm="1">
        <f ca="1" t="array" ref="K372">_xlfn.IFS(J372="expired","high",J372="not expired","low",J372="expiring soon","mid")</f>
        <v>high</v>
      </c>
      <c r="L372" s="19" t="str" cm="1">
        <f ca="1" t="array" ref="L372">_xlfn.IFS(K372="high","renewal",K372="low","no need",K372="mid","upcoming renewal")</f>
        <v>renewal</v>
      </c>
    </row>
    <row r="373" spans="1:12">
      <c r="A373" s="12">
        <v>10372</v>
      </c>
      <c r="B373" s="13" t="s">
        <v>391</v>
      </c>
      <c r="C373" s="13" t="s">
        <v>9</v>
      </c>
      <c r="D373" s="13" t="s">
        <v>10</v>
      </c>
      <c r="E373" s="13" t="s">
        <v>22</v>
      </c>
      <c r="F373" s="14">
        <v>45168</v>
      </c>
      <c r="G373" s="14">
        <v>45533</v>
      </c>
      <c r="H373" s="13" t="s">
        <v>12</v>
      </c>
      <c r="I373" s="13">
        <f ca="1" t="shared" si="5"/>
        <v>-760</v>
      </c>
      <c r="J373" s="13" t="str" cm="1">
        <f ca="1" t="array" ref="J373">_xlfn.IFS(I373&gt;30,"not expired",I373&lt;0,"expired",I373&lt;=30,"expiring soon")</f>
        <v>expired</v>
      </c>
      <c r="K373" s="13" t="str" cm="1">
        <f ca="1" t="array" ref="K373">_xlfn.IFS(J373="expired","high",J373="not expired","low",J373="expiring soon","mid")</f>
        <v>high</v>
      </c>
      <c r="L373" s="15" t="str" cm="1">
        <f ca="1" t="array" ref="L373">_xlfn.IFS(K373="high","renewal",K373="low","no need",K373="mid","upcoming renewal")</f>
        <v>renewal</v>
      </c>
    </row>
    <row r="374" spans="1:12">
      <c r="A374" s="16">
        <v>10373</v>
      </c>
      <c r="B374" s="17" t="s">
        <v>392</v>
      </c>
      <c r="C374" s="17" t="s">
        <v>25</v>
      </c>
      <c r="D374" s="17" t="s">
        <v>10</v>
      </c>
      <c r="E374" s="17" t="s">
        <v>35</v>
      </c>
      <c r="F374" s="18">
        <v>45513</v>
      </c>
      <c r="G374" s="18">
        <v>45693</v>
      </c>
      <c r="H374" s="17" t="s">
        <v>12</v>
      </c>
      <c r="I374" s="17">
        <f ca="1" t="shared" si="5"/>
        <v>-600</v>
      </c>
      <c r="J374" s="17" t="str" cm="1">
        <f ca="1" t="array" ref="J374">_xlfn.IFS(I374&gt;30,"not expired",I374&lt;0,"expired",I374&lt;=30,"expiring soon")</f>
        <v>expired</v>
      </c>
      <c r="K374" s="17" t="str" cm="1">
        <f ca="1" t="array" ref="K374">_xlfn.IFS(J374="expired","high",J374="not expired","low",J374="expiring soon","mid")</f>
        <v>high</v>
      </c>
      <c r="L374" s="19" t="str" cm="1">
        <f ca="1" t="array" ref="L374">_xlfn.IFS(K374="high","renewal",K374="low","no need",K374="mid","upcoming renewal")</f>
        <v>renewal</v>
      </c>
    </row>
    <row r="375" spans="1:12">
      <c r="A375" s="12">
        <v>10374</v>
      </c>
      <c r="B375" s="13" t="s">
        <v>393</v>
      </c>
      <c r="C375" s="13" t="s">
        <v>14</v>
      </c>
      <c r="D375" s="13" t="s">
        <v>18</v>
      </c>
      <c r="E375" s="13" t="s">
        <v>16</v>
      </c>
      <c r="F375" s="14">
        <v>45610</v>
      </c>
      <c r="G375" s="14">
        <v>45790</v>
      </c>
      <c r="H375" s="13" t="s">
        <v>12</v>
      </c>
      <c r="I375" s="13">
        <f ca="1" t="shared" si="5"/>
        <v>-503</v>
      </c>
      <c r="J375" s="13" t="str" cm="1">
        <f ca="1" t="array" ref="J375">_xlfn.IFS(I375&gt;30,"not expired",I375&lt;0,"expired",I375&lt;=30,"expiring soon")</f>
        <v>expired</v>
      </c>
      <c r="K375" s="13" t="str" cm="1">
        <f ca="1" t="array" ref="K375">_xlfn.IFS(J375="expired","high",J375="not expired","low",J375="expiring soon","mid")</f>
        <v>high</v>
      </c>
      <c r="L375" s="15" t="str" cm="1">
        <f ca="1" t="array" ref="L375">_xlfn.IFS(K375="high","renewal",K375="low","no need",K375="mid","upcoming renewal")</f>
        <v>renewal</v>
      </c>
    </row>
    <row r="376" spans="1:12">
      <c r="A376" s="16">
        <v>10375</v>
      </c>
      <c r="B376" s="17" t="s">
        <v>394</v>
      </c>
      <c r="C376" s="17" t="s">
        <v>21</v>
      </c>
      <c r="D376" s="17" t="s">
        <v>38</v>
      </c>
      <c r="E376" s="17" t="s">
        <v>35</v>
      </c>
      <c r="F376" s="18">
        <v>45245</v>
      </c>
      <c r="G376" s="18">
        <v>45975</v>
      </c>
      <c r="H376" s="17" t="s">
        <v>12</v>
      </c>
      <c r="I376" s="17">
        <f ca="1" t="shared" si="5"/>
        <v>-318</v>
      </c>
      <c r="J376" s="17" t="str" cm="1">
        <f ca="1" t="array" ref="J376">_xlfn.IFS(I376&gt;30,"not expired",I376&lt;0,"expired",I376&lt;=30,"expiring soon")</f>
        <v>expired</v>
      </c>
      <c r="K376" s="17" t="str" cm="1">
        <f ca="1" t="array" ref="K376">_xlfn.IFS(J376="expired","high",J376="not expired","low",J376="expiring soon","mid")</f>
        <v>high</v>
      </c>
      <c r="L376" s="19" t="str" cm="1">
        <f ca="1" t="array" ref="L376">_xlfn.IFS(K376="high","renewal",K376="low","no need",K376="mid","upcoming renewal")</f>
        <v>renewal</v>
      </c>
    </row>
    <row r="377" spans="1:12">
      <c r="A377" s="12">
        <v>10376</v>
      </c>
      <c r="B377" s="13" t="s">
        <v>395</v>
      </c>
      <c r="C377" s="13" t="s">
        <v>25</v>
      </c>
      <c r="D377" s="13" t="s">
        <v>15</v>
      </c>
      <c r="E377" s="13" t="s">
        <v>11</v>
      </c>
      <c r="F377" s="14">
        <v>45151</v>
      </c>
      <c r="G377" s="14">
        <v>45331</v>
      </c>
      <c r="H377" s="13" t="s">
        <v>12</v>
      </c>
      <c r="I377" s="13">
        <f ca="1" t="shared" si="5"/>
        <v>-962</v>
      </c>
      <c r="J377" s="13" t="str" cm="1">
        <f ca="1" t="array" ref="J377">_xlfn.IFS(I377&gt;30,"not expired",I377&lt;0,"expired",I377&lt;=30,"expiring soon")</f>
        <v>expired</v>
      </c>
      <c r="K377" s="13" t="str" cm="1">
        <f ca="1" t="array" ref="K377">_xlfn.IFS(J377="expired","high",J377="not expired","low",J377="expiring soon","mid")</f>
        <v>high</v>
      </c>
      <c r="L377" s="15" t="str" cm="1">
        <f ca="1" t="array" ref="L377">_xlfn.IFS(K377="high","renewal",K377="low","no need",K377="mid","upcoming renewal")</f>
        <v>renewal</v>
      </c>
    </row>
    <row r="378" spans="1:12">
      <c r="A378" s="16">
        <v>10377</v>
      </c>
      <c r="B378" s="17" t="s">
        <v>396</v>
      </c>
      <c r="C378" s="17" t="s">
        <v>55</v>
      </c>
      <c r="D378" s="17" t="s">
        <v>15</v>
      </c>
      <c r="E378" s="17" t="s">
        <v>30</v>
      </c>
      <c r="F378" s="18">
        <v>45352</v>
      </c>
      <c r="G378" s="18">
        <v>46082</v>
      </c>
      <c r="H378" s="17" t="s">
        <v>19</v>
      </c>
      <c r="I378" s="17">
        <f ca="1" t="shared" si="5"/>
        <v>-211</v>
      </c>
      <c r="J378" s="17" t="str" cm="1">
        <f ca="1" t="array" ref="J378">_xlfn.IFS(I378&gt;30,"not expired",I378&lt;0,"expired",I378&lt;=30,"expiring soon")</f>
        <v>expired</v>
      </c>
      <c r="K378" s="17" t="str" cm="1">
        <f ca="1" t="array" ref="K378">_xlfn.IFS(J378="expired","high",J378="not expired","low",J378="expiring soon","mid")</f>
        <v>high</v>
      </c>
      <c r="L378" s="19" t="str" cm="1">
        <f ca="1" t="array" ref="L378">_xlfn.IFS(K378="high","renewal",K378="low","no need",K378="mid","upcoming renewal")</f>
        <v>renewal</v>
      </c>
    </row>
    <row r="379" spans="1:12">
      <c r="A379" s="12">
        <v>10378</v>
      </c>
      <c r="B379" s="13" t="s">
        <v>397</v>
      </c>
      <c r="C379" s="13" t="s">
        <v>28</v>
      </c>
      <c r="D379" s="13" t="s">
        <v>18</v>
      </c>
      <c r="E379" s="13" t="s">
        <v>11</v>
      </c>
      <c r="F379" s="14">
        <v>45623</v>
      </c>
      <c r="G379" s="14">
        <v>46353</v>
      </c>
      <c r="H379" s="13" t="s">
        <v>19</v>
      </c>
      <c r="I379" s="13">
        <f ca="1" t="shared" si="5"/>
        <v>60</v>
      </c>
      <c r="J379" s="13" t="str" cm="1">
        <f ca="1" t="array" ref="J379">_xlfn.IFS(I379&gt;30,"not expired",I379&lt;0,"expired",I379&lt;=30,"expiring soon")</f>
        <v>not expired</v>
      </c>
      <c r="K379" s="13" t="str" cm="1">
        <f ca="1" t="array" ref="K379">_xlfn.IFS(J379="expired","high",J379="not expired","low",J379="expiring soon","mid")</f>
        <v>low</v>
      </c>
      <c r="L379" s="15" t="str" cm="1">
        <f ca="1" t="array" ref="L379">_xlfn.IFS(K379="high","renewal",K379="low","no need",K379="mid","upcoming renewal")</f>
        <v>no need</v>
      </c>
    </row>
    <row r="380" spans="1:12">
      <c r="A380" s="16">
        <v>10379</v>
      </c>
      <c r="B380" s="17" t="s">
        <v>398</v>
      </c>
      <c r="C380" s="17" t="s">
        <v>28</v>
      </c>
      <c r="D380" s="17" t="s">
        <v>38</v>
      </c>
      <c r="E380" s="17" t="s">
        <v>35</v>
      </c>
      <c r="F380" s="18">
        <v>45297</v>
      </c>
      <c r="G380" s="18">
        <v>45477</v>
      </c>
      <c r="H380" s="17" t="s">
        <v>12</v>
      </c>
      <c r="I380" s="17">
        <f ca="1" t="shared" si="5"/>
        <v>-816</v>
      </c>
      <c r="J380" s="17" t="str" cm="1">
        <f ca="1" t="array" ref="J380">_xlfn.IFS(I380&gt;30,"not expired",I380&lt;0,"expired",I380&lt;=30,"expiring soon")</f>
        <v>expired</v>
      </c>
      <c r="K380" s="17" t="str" cm="1">
        <f ca="1" t="array" ref="K380">_xlfn.IFS(J380="expired","high",J380="not expired","low",J380="expiring soon","mid")</f>
        <v>high</v>
      </c>
      <c r="L380" s="19" t="str" cm="1">
        <f ca="1" t="array" ref="L380">_xlfn.IFS(K380="high","renewal",K380="low","no need",K380="mid","upcoming renewal")</f>
        <v>renewal</v>
      </c>
    </row>
    <row r="381" spans="1:12">
      <c r="A381" s="12">
        <v>10380</v>
      </c>
      <c r="B381" s="13" t="s">
        <v>399</v>
      </c>
      <c r="C381" s="13" t="s">
        <v>9</v>
      </c>
      <c r="D381" s="13" t="s">
        <v>26</v>
      </c>
      <c r="E381" s="13" t="s">
        <v>35</v>
      </c>
      <c r="F381" s="14">
        <v>45444</v>
      </c>
      <c r="G381" s="14">
        <v>45624</v>
      </c>
      <c r="H381" s="13" t="s">
        <v>12</v>
      </c>
      <c r="I381" s="13">
        <f ca="1" t="shared" si="5"/>
        <v>-669</v>
      </c>
      <c r="J381" s="13" t="str" cm="1">
        <f ca="1" t="array" ref="J381">_xlfn.IFS(I381&gt;30,"not expired",I381&lt;0,"expired",I381&lt;=30,"expiring soon")</f>
        <v>expired</v>
      </c>
      <c r="K381" s="13" t="str" cm="1">
        <f ca="1" t="array" ref="K381">_xlfn.IFS(J381="expired","high",J381="not expired","low",J381="expiring soon","mid")</f>
        <v>high</v>
      </c>
      <c r="L381" s="15" t="str" cm="1">
        <f ca="1" t="array" ref="L381">_xlfn.IFS(K381="high","renewal",K381="low","no need",K381="mid","upcoming renewal")</f>
        <v>renewal</v>
      </c>
    </row>
    <row r="382" spans="1:12">
      <c r="A382" s="16">
        <v>10381</v>
      </c>
      <c r="B382" s="17" t="s">
        <v>400</v>
      </c>
      <c r="C382" s="17" t="s">
        <v>21</v>
      </c>
      <c r="D382" s="17" t="s">
        <v>18</v>
      </c>
      <c r="E382" s="17" t="s">
        <v>30</v>
      </c>
      <c r="F382" s="18">
        <v>45459</v>
      </c>
      <c r="G382" s="18">
        <v>45824</v>
      </c>
      <c r="H382" s="17" t="s">
        <v>12</v>
      </c>
      <c r="I382" s="17">
        <f ca="1" t="shared" si="5"/>
        <v>-469</v>
      </c>
      <c r="J382" s="17" t="str" cm="1">
        <f ca="1" t="array" ref="J382">_xlfn.IFS(I382&gt;30,"not expired",I382&lt;0,"expired",I382&lt;=30,"expiring soon")</f>
        <v>expired</v>
      </c>
      <c r="K382" s="17" t="str" cm="1">
        <f ca="1" t="array" ref="K382">_xlfn.IFS(J382="expired","high",J382="not expired","low",J382="expiring soon","mid")</f>
        <v>high</v>
      </c>
      <c r="L382" s="19" t="str" cm="1">
        <f ca="1" t="array" ref="L382">_xlfn.IFS(K382="high","renewal",K382="low","no need",K382="mid","upcoming renewal")</f>
        <v>renewal</v>
      </c>
    </row>
    <row r="383" spans="1:12">
      <c r="A383" s="12">
        <v>10382</v>
      </c>
      <c r="B383" s="13" t="s">
        <v>401</v>
      </c>
      <c r="C383" s="13" t="s">
        <v>14</v>
      </c>
      <c r="D383" s="13" t="s">
        <v>15</v>
      </c>
      <c r="E383" s="13" t="s">
        <v>22</v>
      </c>
      <c r="F383" s="14">
        <v>45020</v>
      </c>
      <c r="G383" s="14">
        <v>45750</v>
      </c>
      <c r="H383" s="13" t="s">
        <v>12</v>
      </c>
      <c r="I383" s="13">
        <f ca="1" t="shared" si="5"/>
        <v>-543</v>
      </c>
      <c r="J383" s="13" t="str" cm="1">
        <f ca="1" t="array" ref="J383">_xlfn.IFS(I383&gt;30,"not expired",I383&lt;0,"expired",I383&lt;=30,"expiring soon")</f>
        <v>expired</v>
      </c>
      <c r="K383" s="13" t="str" cm="1">
        <f ca="1" t="array" ref="K383">_xlfn.IFS(J383="expired","high",J383="not expired","low",J383="expiring soon","mid")</f>
        <v>high</v>
      </c>
      <c r="L383" s="15" t="str" cm="1">
        <f ca="1" t="array" ref="L383">_xlfn.IFS(K383="high","renewal",K383="low","no need",K383="mid","upcoming renewal")</f>
        <v>renewal</v>
      </c>
    </row>
    <row r="384" spans="1:12">
      <c r="A384" s="16">
        <v>10383</v>
      </c>
      <c r="B384" s="17" t="s">
        <v>402</v>
      </c>
      <c r="C384" s="17" t="s">
        <v>55</v>
      </c>
      <c r="D384" s="17" t="s">
        <v>18</v>
      </c>
      <c r="E384" s="17" t="s">
        <v>35</v>
      </c>
      <c r="F384" s="18">
        <v>45352</v>
      </c>
      <c r="G384" s="18">
        <v>45717</v>
      </c>
      <c r="H384" s="17" t="s">
        <v>12</v>
      </c>
      <c r="I384" s="17">
        <f ca="1" t="shared" si="5"/>
        <v>-576</v>
      </c>
      <c r="J384" s="17" t="str" cm="1">
        <f ca="1" t="array" ref="J384">_xlfn.IFS(I384&gt;30,"not expired",I384&lt;0,"expired",I384&lt;=30,"expiring soon")</f>
        <v>expired</v>
      </c>
      <c r="K384" s="17" t="str" cm="1">
        <f ca="1" t="array" ref="K384">_xlfn.IFS(J384="expired","high",J384="not expired","low",J384="expiring soon","mid")</f>
        <v>high</v>
      </c>
      <c r="L384" s="19" t="str" cm="1">
        <f ca="1" t="array" ref="L384">_xlfn.IFS(K384="high","renewal",K384="low","no need",K384="mid","upcoming renewal")</f>
        <v>renewal</v>
      </c>
    </row>
    <row r="385" spans="1:12">
      <c r="A385" s="12">
        <v>10384</v>
      </c>
      <c r="B385" s="13" t="s">
        <v>403</v>
      </c>
      <c r="C385" s="13" t="s">
        <v>28</v>
      </c>
      <c r="D385" s="13" t="s">
        <v>38</v>
      </c>
      <c r="E385" s="13" t="s">
        <v>30</v>
      </c>
      <c r="F385" s="14">
        <v>44949</v>
      </c>
      <c r="G385" s="14">
        <v>45314</v>
      </c>
      <c r="H385" s="13" t="s">
        <v>12</v>
      </c>
      <c r="I385" s="13">
        <f ca="1" t="shared" si="5"/>
        <v>-979</v>
      </c>
      <c r="J385" s="13" t="str" cm="1">
        <f ca="1" t="array" ref="J385">_xlfn.IFS(I385&gt;30,"not expired",I385&lt;0,"expired",I385&lt;=30,"expiring soon")</f>
        <v>expired</v>
      </c>
      <c r="K385" s="13" t="str" cm="1">
        <f ca="1" t="array" ref="K385">_xlfn.IFS(J385="expired","high",J385="not expired","low",J385="expiring soon","mid")</f>
        <v>high</v>
      </c>
      <c r="L385" s="15" t="str" cm="1">
        <f ca="1" t="array" ref="L385">_xlfn.IFS(K385="high","renewal",K385="low","no need",K385="mid","upcoming renewal")</f>
        <v>renewal</v>
      </c>
    </row>
    <row r="386" spans="1:12">
      <c r="A386" s="16">
        <v>10385</v>
      </c>
      <c r="B386" s="17" t="s">
        <v>404</v>
      </c>
      <c r="C386" s="17" t="s">
        <v>14</v>
      </c>
      <c r="D386" s="17" t="s">
        <v>18</v>
      </c>
      <c r="E386" s="17" t="s">
        <v>35</v>
      </c>
      <c r="F386" s="18">
        <v>45001</v>
      </c>
      <c r="G386" s="18">
        <v>45181</v>
      </c>
      <c r="H386" s="17" t="s">
        <v>12</v>
      </c>
      <c r="I386" s="17">
        <f ca="1" t="shared" ref="I386:I449" si="6">G386-TODAY()</f>
        <v>-1112</v>
      </c>
      <c r="J386" s="17" t="str" cm="1">
        <f ca="1" t="array" ref="J386">_xlfn.IFS(I386&gt;30,"not expired",I386&lt;0,"expired",I386&lt;=30,"expiring soon")</f>
        <v>expired</v>
      </c>
      <c r="K386" s="17" t="str" cm="1">
        <f ca="1" t="array" ref="K386">_xlfn.IFS(J386="expired","high",J386="not expired","low",J386="expiring soon","mid")</f>
        <v>high</v>
      </c>
      <c r="L386" s="19" t="str" cm="1">
        <f ca="1" t="array" ref="L386">_xlfn.IFS(K386="high","renewal",K386="low","no need",K386="mid","upcoming renewal")</f>
        <v>renewal</v>
      </c>
    </row>
    <row r="387" spans="1:12">
      <c r="A387" s="12">
        <v>10386</v>
      </c>
      <c r="B387" s="13" t="s">
        <v>405</v>
      </c>
      <c r="C387" s="13" t="s">
        <v>14</v>
      </c>
      <c r="D387" s="13" t="s">
        <v>26</v>
      </c>
      <c r="E387" s="13" t="s">
        <v>35</v>
      </c>
      <c r="F387" s="14">
        <v>44988</v>
      </c>
      <c r="G387" s="14">
        <v>45168</v>
      </c>
      <c r="H387" s="13" t="s">
        <v>12</v>
      </c>
      <c r="I387" s="13">
        <f ca="1" t="shared" si="6"/>
        <v>-1125</v>
      </c>
      <c r="J387" s="13" t="str" cm="1">
        <f ca="1" t="array" ref="J387">_xlfn.IFS(I387&gt;30,"not expired",I387&lt;0,"expired",I387&lt;=30,"expiring soon")</f>
        <v>expired</v>
      </c>
      <c r="K387" s="13" t="str" cm="1">
        <f ca="1" t="array" ref="K387">_xlfn.IFS(J387="expired","high",J387="not expired","low",J387="expiring soon","mid")</f>
        <v>high</v>
      </c>
      <c r="L387" s="15" t="str" cm="1">
        <f ca="1" t="array" ref="L387">_xlfn.IFS(K387="high","renewal",K387="low","no need",K387="mid","upcoming renewal")</f>
        <v>renewal</v>
      </c>
    </row>
    <row r="388" spans="1:12">
      <c r="A388" s="16">
        <v>10387</v>
      </c>
      <c r="B388" s="17" t="s">
        <v>406</v>
      </c>
      <c r="C388" s="17" t="s">
        <v>9</v>
      </c>
      <c r="D388" s="17" t="s">
        <v>10</v>
      </c>
      <c r="E388" s="17" t="s">
        <v>22</v>
      </c>
      <c r="F388" s="18">
        <v>45111</v>
      </c>
      <c r="G388" s="18">
        <v>45291</v>
      </c>
      <c r="H388" s="17" t="s">
        <v>12</v>
      </c>
      <c r="I388" s="17">
        <f ca="1" t="shared" si="6"/>
        <v>-1002</v>
      </c>
      <c r="J388" s="17" t="str" cm="1">
        <f ca="1" t="array" ref="J388">_xlfn.IFS(I388&gt;30,"not expired",I388&lt;0,"expired",I388&lt;=30,"expiring soon")</f>
        <v>expired</v>
      </c>
      <c r="K388" s="17" t="str" cm="1">
        <f ca="1" t="array" ref="K388">_xlfn.IFS(J388="expired","high",J388="not expired","low",J388="expiring soon","mid")</f>
        <v>high</v>
      </c>
      <c r="L388" s="19" t="str" cm="1">
        <f ca="1" t="array" ref="L388">_xlfn.IFS(K388="high","renewal",K388="low","no need",K388="mid","upcoming renewal")</f>
        <v>renewal</v>
      </c>
    </row>
    <row r="389" spans="1:12">
      <c r="A389" s="12">
        <v>10388</v>
      </c>
      <c r="B389" s="13" t="s">
        <v>407</v>
      </c>
      <c r="C389" s="13" t="s">
        <v>25</v>
      </c>
      <c r="D389" s="13" t="s">
        <v>38</v>
      </c>
      <c r="E389" s="13" t="s">
        <v>22</v>
      </c>
      <c r="F389" s="14">
        <v>45313</v>
      </c>
      <c r="G389" s="14">
        <v>45678</v>
      </c>
      <c r="H389" s="13" t="s">
        <v>12</v>
      </c>
      <c r="I389" s="13">
        <f ca="1" t="shared" si="6"/>
        <v>-615</v>
      </c>
      <c r="J389" s="13" t="str" cm="1">
        <f ca="1" t="array" ref="J389">_xlfn.IFS(I389&gt;30,"not expired",I389&lt;0,"expired",I389&lt;=30,"expiring soon")</f>
        <v>expired</v>
      </c>
      <c r="K389" s="13" t="str" cm="1">
        <f ca="1" t="array" ref="K389">_xlfn.IFS(J389="expired","high",J389="not expired","low",J389="expiring soon","mid")</f>
        <v>high</v>
      </c>
      <c r="L389" s="15" t="str" cm="1">
        <f ca="1" t="array" ref="L389">_xlfn.IFS(K389="high","renewal",K389="low","no need",K389="mid","upcoming renewal")</f>
        <v>renewal</v>
      </c>
    </row>
    <row r="390" spans="1:12">
      <c r="A390" s="16">
        <v>10389</v>
      </c>
      <c r="B390" s="17" t="s">
        <v>360</v>
      </c>
      <c r="C390" s="17" t="s">
        <v>21</v>
      </c>
      <c r="D390" s="17" t="s">
        <v>10</v>
      </c>
      <c r="E390" s="17" t="s">
        <v>16</v>
      </c>
      <c r="F390" s="18">
        <v>45109</v>
      </c>
      <c r="G390" s="18">
        <v>45839</v>
      </c>
      <c r="H390" s="17" t="s">
        <v>12</v>
      </c>
      <c r="I390" s="17">
        <f ca="1" t="shared" si="6"/>
        <v>-454</v>
      </c>
      <c r="J390" s="17" t="str" cm="1">
        <f ca="1" t="array" ref="J390">_xlfn.IFS(I390&gt;30,"not expired",I390&lt;0,"expired",I390&lt;=30,"expiring soon")</f>
        <v>expired</v>
      </c>
      <c r="K390" s="17" t="str" cm="1">
        <f ca="1" t="array" ref="K390">_xlfn.IFS(J390="expired","high",J390="not expired","low",J390="expiring soon","mid")</f>
        <v>high</v>
      </c>
      <c r="L390" s="19" t="str" cm="1">
        <f ca="1" t="array" ref="L390">_xlfn.IFS(K390="high","renewal",K390="low","no need",K390="mid","upcoming renewal")</f>
        <v>renewal</v>
      </c>
    </row>
    <row r="391" spans="1:12">
      <c r="A391" s="12">
        <v>10390</v>
      </c>
      <c r="B391" s="13" t="s">
        <v>408</v>
      </c>
      <c r="C391" s="13" t="s">
        <v>21</v>
      </c>
      <c r="D391" s="13" t="s">
        <v>18</v>
      </c>
      <c r="E391" s="13" t="s">
        <v>16</v>
      </c>
      <c r="F391" s="14">
        <v>44950</v>
      </c>
      <c r="G391" s="14">
        <v>45315</v>
      </c>
      <c r="H391" s="13" t="s">
        <v>12</v>
      </c>
      <c r="I391" s="13">
        <f ca="1" t="shared" si="6"/>
        <v>-978</v>
      </c>
      <c r="J391" s="13" t="str" cm="1">
        <f ca="1" t="array" ref="J391">_xlfn.IFS(I391&gt;30,"not expired",I391&lt;0,"expired",I391&lt;=30,"expiring soon")</f>
        <v>expired</v>
      </c>
      <c r="K391" s="13" t="str" cm="1">
        <f ca="1" t="array" ref="K391">_xlfn.IFS(J391="expired","high",J391="not expired","low",J391="expiring soon","mid")</f>
        <v>high</v>
      </c>
      <c r="L391" s="15" t="str" cm="1">
        <f ca="1" t="array" ref="L391">_xlfn.IFS(K391="high","renewal",K391="low","no need",K391="mid","upcoming renewal")</f>
        <v>renewal</v>
      </c>
    </row>
    <row r="392" spans="1:12">
      <c r="A392" s="16">
        <v>10391</v>
      </c>
      <c r="B392" s="17" t="s">
        <v>409</v>
      </c>
      <c r="C392" s="17" t="s">
        <v>55</v>
      </c>
      <c r="D392" s="17" t="s">
        <v>15</v>
      </c>
      <c r="E392" s="17" t="s">
        <v>22</v>
      </c>
      <c r="F392" s="18">
        <v>45162</v>
      </c>
      <c r="G392" s="18">
        <v>45342</v>
      </c>
      <c r="H392" s="17" t="s">
        <v>12</v>
      </c>
      <c r="I392" s="17">
        <f ca="1" t="shared" si="6"/>
        <v>-951</v>
      </c>
      <c r="J392" s="17" t="str" cm="1">
        <f ca="1" t="array" ref="J392">_xlfn.IFS(I392&gt;30,"not expired",I392&lt;0,"expired",I392&lt;=30,"expiring soon")</f>
        <v>expired</v>
      </c>
      <c r="K392" s="17" t="str" cm="1">
        <f ca="1" t="array" ref="K392">_xlfn.IFS(J392="expired","high",J392="not expired","low",J392="expiring soon","mid")</f>
        <v>high</v>
      </c>
      <c r="L392" s="19" t="str" cm="1">
        <f ca="1" t="array" ref="L392">_xlfn.IFS(K392="high","renewal",K392="low","no need",K392="mid","upcoming renewal")</f>
        <v>renewal</v>
      </c>
    </row>
    <row r="393" spans="1:12">
      <c r="A393" s="12">
        <v>10392</v>
      </c>
      <c r="B393" s="13" t="s">
        <v>410</v>
      </c>
      <c r="C393" s="13" t="s">
        <v>21</v>
      </c>
      <c r="D393" s="13" t="s">
        <v>10</v>
      </c>
      <c r="E393" s="13" t="s">
        <v>11</v>
      </c>
      <c r="F393" s="14">
        <v>45042</v>
      </c>
      <c r="G393" s="14">
        <v>45222</v>
      </c>
      <c r="H393" s="13" t="s">
        <v>12</v>
      </c>
      <c r="I393" s="13">
        <f ca="1" t="shared" si="6"/>
        <v>-1071</v>
      </c>
      <c r="J393" s="13" t="str" cm="1">
        <f ca="1" t="array" ref="J393">_xlfn.IFS(I393&gt;30,"not expired",I393&lt;0,"expired",I393&lt;=30,"expiring soon")</f>
        <v>expired</v>
      </c>
      <c r="K393" s="13" t="str" cm="1">
        <f ca="1" t="array" ref="K393">_xlfn.IFS(J393="expired","high",J393="not expired","low",J393="expiring soon","mid")</f>
        <v>high</v>
      </c>
      <c r="L393" s="15" t="str" cm="1">
        <f ca="1" t="array" ref="L393">_xlfn.IFS(K393="high","renewal",K393="low","no need",K393="mid","upcoming renewal")</f>
        <v>renewal</v>
      </c>
    </row>
    <row r="394" spans="1:12">
      <c r="A394" s="16">
        <v>10393</v>
      </c>
      <c r="B394" s="17" t="s">
        <v>411</v>
      </c>
      <c r="C394" s="17" t="s">
        <v>28</v>
      </c>
      <c r="D394" s="17" t="s">
        <v>26</v>
      </c>
      <c r="E394" s="17" t="s">
        <v>11</v>
      </c>
      <c r="F394" s="18">
        <v>45138</v>
      </c>
      <c r="G394" s="18">
        <v>45318</v>
      </c>
      <c r="H394" s="17" t="s">
        <v>12</v>
      </c>
      <c r="I394" s="17">
        <f ca="1" t="shared" si="6"/>
        <v>-975</v>
      </c>
      <c r="J394" s="17" t="str" cm="1">
        <f ca="1" t="array" ref="J394">_xlfn.IFS(I394&gt;30,"not expired",I394&lt;0,"expired",I394&lt;=30,"expiring soon")</f>
        <v>expired</v>
      </c>
      <c r="K394" s="17" t="str" cm="1">
        <f ca="1" t="array" ref="K394">_xlfn.IFS(J394="expired","high",J394="not expired","low",J394="expiring soon","mid")</f>
        <v>high</v>
      </c>
      <c r="L394" s="19" t="str" cm="1">
        <f ca="1" t="array" ref="L394">_xlfn.IFS(K394="high","renewal",K394="low","no need",K394="mid","upcoming renewal")</f>
        <v>renewal</v>
      </c>
    </row>
    <row r="395" spans="1:12">
      <c r="A395" s="12">
        <v>10394</v>
      </c>
      <c r="B395" s="13" t="s">
        <v>412</v>
      </c>
      <c r="C395" s="13" t="s">
        <v>9</v>
      </c>
      <c r="D395" s="13" t="s">
        <v>38</v>
      </c>
      <c r="E395" s="13" t="s">
        <v>35</v>
      </c>
      <c r="F395" s="14">
        <v>45615</v>
      </c>
      <c r="G395" s="14">
        <v>46345</v>
      </c>
      <c r="H395" s="13" t="s">
        <v>19</v>
      </c>
      <c r="I395" s="13">
        <f ca="1" t="shared" si="6"/>
        <v>52</v>
      </c>
      <c r="J395" s="13" t="str" cm="1">
        <f ca="1" t="array" ref="J395">_xlfn.IFS(I395&gt;30,"not expired",I395&lt;0,"expired",I395&lt;=30,"expiring soon")</f>
        <v>not expired</v>
      </c>
      <c r="K395" s="13" t="str" cm="1">
        <f ca="1" t="array" ref="K395">_xlfn.IFS(J395="expired","high",J395="not expired","low",J395="expiring soon","mid")</f>
        <v>low</v>
      </c>
      <c r="L395" s="15" t="str" cm="1">
        <f ca="1" t="array" ref="L395">_xlfn.IFS(K395="high","renewal",K395="low","no need",K395="mid","upcoming renewal")</f>
        <v>no need</v>
      </c>
    </row>
    <row r="396" spans="1:12">
      <c r="A396" s="16">
        <v>10395</v>
      </c>
      <c r="B396" s="17" t="s">
        <v>413</v>
      </c>
      <c r="C396" s="17" t="s">
        <v>21</v>
      </c>
      <c r="D396" s="17" t="s">
        <v>26</v>
      </c>
      <c r="E396" s="17" t="s">
        <v>22</v>
      </c>
      <c r="F396" s="18">
        <v>45376</v>
      </c>
      <c r="G396" s="18">
        <v>45556</v>
      </c>
      <c r="H396" s="17" t="s">
        <v>12</v>
      </c>
      <c r="I396" s="17">
        <f ca="1" t="shared" si="6"/>
        <v>-737</v>
      </c>
      <c r="J396" s="17" t="str" cm="1">
        <f ca="1" t="array" ref="J396">_xlfn.IFS(I396&gt;30,"not expired",I396&lt;0,"expired",I396&lt;=30,"expiring soon")</f>
        <v>expired</v>
      </c>
      <c r="K396" s="17" t="str" cm="1">
        <f ca="1" t="array" ref="K396">_xlfn.IFS(J396="expired","high",J396="not expired","low",J396="expiring soon","mid")</f>
        <v>high</v>
      </c>
      <c r="L396" s="19" t="str" cm="1">
        <f ca="1" t="array" ref="L396">_xlfn.IFS(K396="high","renewal",K396="low","no need",K396="mid","upcoming renewal")</f>
        <v>renewal</v>
      </c>
    </row>
    <row r="397" spans="1:12">
      <c r="A397" s="12">
        <v>10396</v>
      </c>
      <c r="B397" s="13" t="s">
        <v>414</v>
      </c>
      <c r="C397" s="13" t="s">
        <v>9</v>
      </c>
      <c r="D397" s="13" t="s">
        <v>18</v>
      </c>
      <c r="E397" s="13" t="s">
        <v>35</v>
      </c>
      <c r="F397" s="14">
        <v>45223</v>
      </c>
      <c r="G397" s="14">
        <v>45403</v>
      </c>
      <c r="H397" s="13" t="s">
        <v>12</v>
      </c>
      <c r="I397" s="13">
        <f ca="1" t="shared" si="6"/>
        <v>-890</v>
      </c>
      <c r="J397" s="13" t="str" cm="1">
        <f ca="1" t="array" ref="J397">_xlfn.IFS(I397&gt;30,"not expired",I397&lt;0,"expired",I397&lt;=30,"expiring soon")</f>
        <v>expired</v>
      </c>
      <c r="K397" s="13" t="str" cm="1">
        <f ca="1" t="array" ref="K397">_xlfn.IFS(J397="expired","high",J397="not expired","low",J397="expiring soon","mid")</f>
        <v>high</v>
      </c>
      <c r="L397" s="15" t="str" cm="1">
        <f ca="1" t="array" ref="L397">_xlfn.IFS(K397="high","renewal",K397="low","no need",K397="mid","upcoming renewal")</f>
        <v>renewal</v>
      </c>
    </row>
    <row r="398" spans="1:12">
      <c r="A398" s="16">
        <v>10397</v>
      </c>
      <c r="B398" s="17" t="s">
        <v>415</v>
      </c>
      <c r="C398" s="17" t="s">
        <v>25</v>
      </c>
      <c r="D398" s="17" t="s">
        <v>15</v>
      </c>
      <c r="E398" s="17" t="s">
        <v>35</v>
      </c>
      <c r="F398" s="18">
        <v>45615</v>
      </c>
      <c r="G398" s="18">
        <v>45980</v>
      </c>
      <c r="H398" s="17" t="s">
        <v>12</v>
      </c>
      <c r="I398" s="17">
        <f ca="1" t="shared" si="6"/>
        <v>-313</v>
      </c>
      <c r="J398" s="17" t="str" cm="1">
        <f ca="1" t="array" ref="J398">_xlfn.IFS(I398&gt;30,"not expired",I398&lt;0,"expired",I398&lt;=30,"expiring soon")</f>
        <v>expired</v>
      </c>
      <c r="K398" s="17" t="str" cm="1">
        <f ca="1" t="array" ref="K398">_xlfn.IFS(J398="expired","high",J398="not expired","low",J398="expiring soon","mid")</f>
        <v>high</v>
      </c>
      <c r="L398" s="19" t="str" cm="1">
        <f ca="1" t="array" ref="L398">_xlfn.IFS(K398="high","renewal",K398="low","no need",K398="mid","upcoming renewal")</f>
        <v>renewal</v>
      </c>
    </row>
    <row r="399" spans="1:12">
      <c r="A399" s="12">
        <v>10398</v>
      </c>
      <c r="B399" s="13" t="s">
        <v>416</v>
      </c>
      <c r="C399" s="13" t="s">
        <v>21</v>
      </c>
      <c r="D399" s="13" t="s">
        <v>15</v>
      </c>
      <c r="E399" s="13" t="s">
        <v>11</v>
      </c>
      <c r="F399" s="14">
        <v>45350</v>
      </c>
      <c r="G399" s="14">
        <v>45715</v>
      </c>
      <c r="H399" s="13" t="s">
        <v>12</v>
      </c>
      <c r="I399" s="13">
        <f ca="1" t="shared" si="6"/>
        <v>-578</v>
      </c>
      <c r="J399" s="13" t="str" cm="1">
        <f ca="1" t="array" ref="J399">_xlfn.IFS(I399&gt;30,"not expired",I399&lt;0,"expired",I399&lt;=30,"expiring soon")</f>
        <v>expired</v>
      </c>
      <c r="K399" s="13" t="str" cm="1">
        <f ca="1" t="array" ref="K399">_xlfn.IFS(J399="expired","high",J399="not expired","low",J399="expiring soon","mid")</f>
        <v>high</v>
      </c>
      <c r="L399" s="15" t="str" cm="1">
        <f ca="1" t="array" ref="L399">_xlfn.IFS(K399="high","renewal",K399="low","no need",K399="mid","upcoming renewal")</f>
        <v>renewal</v>
      </c>
    </row>
    <row r="400" spans="1:12">
      <c r="A400" s="16">
        <v>10399</v>
      </c>
      <c r="B400" s="17" t="s">
        <v>417</v>
      </c>
      <c r="C400" s="17" t="s">
        <v>28</v>
      </c>
      <c r="D400" s="17" t="s">
        <v>15</v>
      </c>
      <c r="E400" s="17" t="s">
        <v>11</v>
      </c>
      <c r="F400" s="18">
        <v>45568</v>
      </c>
      <c r="G400" s="18">
        <v>46298</v>
      </c>
      <c r="H400" s="17" t="s">
        <v>19</v>
      </c>
      <c r="I400" s="17">
        <f ca="1" t="shared" si="6"/>
        <v>5</v>
      </c>
      <c r="J400" s="17" t="str" cm="1">
        <f ca="1" t="array" ref="J400">_xlfn.IFS(I400&gt;30,"not expired",I400&lt;0,"expired",I400&lt;=30,"expiring soon")</f>
        <v>expiring soon</v>
      </c>
      <c r="K400" s="17" t="str" cm="1">
        <f ca="1" t="array" ref="K400">_xlfn.IFS(J400="expired","high",J400="not expired","low",J400="expiring soon","mid")</f>
        <v>mid</v>
      </c>
      <c r="L400" s="19" t="str" cm="1">
        <f ca="1" t="array" ref="L400">_xlfn.IFS(K400="high","renewal",K400="low","no need",K400="mid","upcoming renewal")</f>
        <v>upcoming renewal</v>
      </c>
    </row>
    <row r="401" spans="1:12">
      <c r="A401" s="12">
        <v>10400</v>
      </c>
      <c r="B401" s="13" t="s">
        <v>418</v>
      </c>
      <c r="C401" s="13" t="s">
        <v>55</v>
      </c>
      <c r="D401" s="13" t="s">
        <v>26</v>
      </c>
      <c r="E401" s="13" t="s">
        <v>30</v>
      </c>
      <c r="F401" s="14">
        <v>45585</v>
      </c>
      <c r="G401" s="14">
        <v>46315</v>
      </c>
      <c r="H401" s="13" t="s">
        <v>19</v>
      </c>
      <c r="I401" s="13">
        <f ca="1" t="shared" si="6"/>
        <v>22</v>
      </c>
      <c r="J401" s="13" t="str" cm="1">
        <f ca="1" t="array" ref="J401">_xlfn.IFS(I401&gt;30,"not expired",I401&lt;0,"expired",I401&lt;=30,"expiring soon")</f>
        <v>expiring soon</v>
      </c>
      <c r="K401" s="13" t="str" cm="1">
        <f ca="1" t="array" ref="K401">_xlfn.IFS(J401="expired","high",J401="not expired","low",J401="expiring soon","mid")</f>
        <v>mid</v>
      </c>
      <c r="L401" s="15" t="str" cm="1">
        <f ca="1" t="array" ref="L401">_xlfn.IFS(K401="high","renewal",K401="low","no need",K401="mid","upcoming renewal")</f>
        <v>upcoming renewal</v>
      </c>
    </row>
    <row r="402" spans="1:12">
      <c r="A402" s="16">
        <v>10401</v>
      </c>
      <c r="B402" s="17" t="s">
        <v>284</v>
      </c>
      <c r="C402" s="17" t="s">
        <v>25</v>
      </c>
      <c r="D402" s="17" t="s">
        <v>38</v>
      </c>
      <c r="E402" s="17" t="s">
        <v>22</v>
      </c>
      <c r="F402" s="18">
        <v>45079</v>
      </c>
      <c r="G402" s="18">
        <v>45444</v>
      </c>
      <c r="H402" s="17" t="s">
        <v>12</v>
      </c>
      <c r="I402" s="17">
        <f ca="1" t="shared" si="6"/>
        <v>-849</v>
      </c>
      <c r="J402" s="17" t="str" cm="1">
        <f ca="1" t="array" ref="J402">_xlfn.IFS(I402&gt;30,"not expired",I402&lt;0,"expired",I402&lt;=30,"expiring soon")</f>
        <v>expired</v>
      </c>
      <c r="K402" s="17" t="str" cm="1">
        <f ca="1" t="array" ref="K402">_xlfn.IFS(J402="expired","high",J402="not expired","low",J402="expiring soon","mid")</f>
        <v>high</v>
      </c>
      <c r="L402" s="19" t="str" cm="1">
        <f ca="1" t="array" ref="L402">_xlfn.IFS(K402="high","renewal",K402="low","no need",K402="mid","upcoming renewal")</f>
        <v>renewal</v>
      </c>
    </row>
    <row r="403" spans="1:12">
      <c r="A403" s="12">
        <v>10402</v>
      </c>
      <c r="B403" s="13" t="s">
        <v>419</v>
      </c>
      <c r="C403" s="13" t="s">
        <v>28</v>
      </c>
      <c r="D403" s="13" t="s">
        <v>38</v>
      </c>
      <c r="E403" s="13" t="s">
        <v>11</v>
      </c>
      <c r="F403" s="14">
        <v>45157</v>
      </c>
      <c r="G403" s="14">
        <v>45522</v>
      </c>
      <c r="H403" s="13" t="s">
        <v>12</v>
      </c>
      <c r="I403" s="13">
        <f ca="1" t="shared" si="6"/>
        <v>-771</v>
      </c>
      <c r="J403" s="13" t="str" cm="1">
        <f ca="1" t="array" ref="J403">_xlfn.IFS(I403&gt;30,"not expired",I403&lt;0,"expired",I403&lt;=30,"expiring soon")</f>
        <v>expired</v>
      </c>
      <c r="K403" s="13" t="str" cm="1">
        <f ca="1" t="array" ref="K403">_xlfn.IFS(J403="expired","high",J403="not expired","low",J403="expiring soon","mid")</f>
        <v>high</v>
      </c>
      <c r="L403" s="15" t="str" cm="1">
        <f ca="1" t="array" ref="L403">_xlfn.IFS(K403="high","renewal",K403="low","no need",K403="mid","upcoming renewal")</f>
        <v>renewal</v>
      </c>
    </row>
    <row r="404" spans="1:12">
      <c r="A404" s="16">
        <v>10403</v>
      </c>
      <c r="B404" s="17" t="s">
        <v>420</v>
      </c>
      <c r="C404" s="17" t="s">
        <v>55</v>
      </c>
      <c r="D404" s="17" t="s">
        <v>26</v>
      </c>
      <c r="E404" s="17" t="s">
        <v>35</v>
      </c>
      <c r="F404" s="18">
        <v>45349</v>
      </c>
      <c r="G404" s="18">
        <v>45714</v>
      </c>
      <c r="H404" s="17" t="s">
        <v>12</v>
      </c>
      <c r="I404" s="17">
        <f ca="1" t="shared" si="6"/>
        <v>-579</v>
      </c>
      <c r="J404" s="17" t="str" cm="1">
        <f ca="1" t="array" ref="J404">_xlfn.IFS(I404&gt;30,"not expired",I404&lt;0,"expired",I404&lt;=30,"expiring soon")</f>
        <v>expired</v>
      </c>
      <c r="K404" s="17" t="str" cm="1">
        <f ca="1" t="array" ref="K404">_xlfn.IFS(J404="expired","high",J404="not expired","low",J404="expiring soon","mid")</f>
        <v>high</v>
      </c>
      <c r="L404" s="19" t="str" cm="1">
        <f ca="1" t="array" ref="L404">_xlfn.IFS(K404="high","renewal",K404="low","no need",K404="mid","upcoming renewal")</f>
        <v>renewal</v>
      </c>
    </row>
    <row r="405" spans="1:12">
      <c r="A405" s="12">
        <v>10404</v>
      </c>
      <c r="B405" s="13" t="s">
        <v>421</v>
      </c>
      <c r="C405" s="13" t="s">
        <v>21</v>
      </c>
      <c r="D405" s="13" t="s">
        <v>38</v>
      </c>
      <c r="E405" s="13" t="s">
        <v>11</v>
      </c>
      <c r="F405" s="14">
        <v>45188</v>
      </c>
      <c r="G405" s="14">
        <v>45368</v>
      </c>
      <c r="H405" s="13" t="s">
        <v>12</v>
      </c>
      <c r="I405" s="13">
        <f ca="1" t="shared" si="6"/>
        <v>-925</v>
      </c>
      <c r="J405" s="13" t="str" cm="1">
        <f ca="1" t="array" ref="J405">_xlfn.IFS(I405&gt;30,"not expired",I405&lt;0,"expired",I405&lt;=30,"expiring soon")</f>
        <v>expired</v>
      </c>
      <c r="K405" s="13" t="str" cm="1">
        <f ca="1" t="array" ref="K405">_xlfn.IFS(J405="expired","high",J405="not expired","low",J405="expiring soon","mid")</f>
        <v>high</v>
      </c>
      <c r="L405" s="15" t="str" cm="1">
        <f ca="1" t="array" ref="L405">_xlfn.IFS(K405="high","renewal",K405="low","no need",K405="mid","upcoming renewal")</f>
        <v>renewal</v>
      </c>
    </row>
    <row r="406" spans="1:12">
      <c r="A406" s="16">
        <v>10405</v>
      </c>
      <c r="B406" s="17" t="s">
        <v>422</v>
      </c>
      <c r="C406" s="17" t="s">
        <v>55</v>
      </c>
      <c r="D406" s="17" t="s">
        <v>10</v>
      </c>
      <c r="E406" s="17" t="s">
        <v>16</v>
      </c>
      <c r="F406" s="18">
        <v>45475</v>
      </c>
      <c r="G406" s="18">
        <v>46205</v>
      </c>
      <c r="H406" s="17" t="s">
        <v>19</v>
      </c>
      <c r="I406" s="17">
        <f ca="1" t="shared" si="6"/>
        <v>-88</v>
      </c>
      <c r="J406" s="17" t="str" cm="1">
        <f ca="1" t="array" ref="J406">_xlfn.IFS(I406&gt;30,"not expired",I406&lt;0,"expired",I406&lt;=30,"expiring soon")</f>
        <v>expired</v>
      </c>
      <c r="K406" s="17" t="str" cm="1">
        <f ca="1" t="array" ref="K406">_xlfn.IFS(J406="expired","high",J406="not expired","low",J406="expiring soon","mid")</f>
        <v>high</v>
      </c>
      <c r="L406" s="19" t="str" cm="1">
        <f ca="1" t="array" ref="L406">_xlfn.IFS(K406="high","renewal",K406="low","no need",K406="mid","upcoming renewal")</f>
        <v>renewal</v>
      </c>
    </row>
    <row r="407" spans="1:12">
      <c r="A407" s="12">
        <v>10406</v>
      </c>
      <c r="B407" s="13" t="s">
        <v>423</v>
      </c>
      <c r="C407" s="13" t="s">
        <v>9</v>
      </c>
      <c r="D407" s="13" t="s">
        <v>10</v>
      </c>
      <c r="E407" s="13" t="s">
        <v>22</v>
      </c>
      <c r="F407" s="14">
        <v>45616</v>
      </c>
      <c r="G407" s="14">
        <v>46346</v>
      </c>
      <c r="H407" s="13" t="s">
        <v>19</v>
      </c>
      <c r="I407" s="13">
        <f ca="1" t="shared" si="6"/>
        <v>53</v>
      </c>
      <c r="J407" s="13" t="str" cm="1">
        <f ca="1" t="array" ref="J407">_xlfn.IFS(I407&gt;30,"not expired",I407&lt;0,"expired",I407&lt;=30,"expiring soon")</f>
        <v>not expired</v>
      </c>
      <c r="K407" s="13" t="str" cm="1">
        <f ca="1" t="array" ref="K407">_xlfn.IFS(J407="expired","high",J407="not expired","low",J407="expiring soon","mid")</f>
        <v>low</v>
      </c>
      <c r="L407" s="15" t="str" cm="1">
        <f ca="1" t="array" ref="L407">_xlfn.IFS(K407="high","renewal",K407="low","no need",K407="mid","upcoming renewal")</f>
        <v>no need</v>
      </c>
    </row>
    <row r="408" spans="1:12">
      <c r="A408" s="16">
        <v>10407</v>
      </c>
      <c r="B408" s="17" t="s">
        <v>424</v>
      </c>
      <c r="C408" s="17" t="s">
        <v>9</v>
      </c>
      <c r="D408" s="17" t="s">
        <v>18</v>
      </c>
      <c r="E408" s="17" t="s">
        <v>35</v>
      </c>
      <c r="F408" s="18">
        <v>45614</v>
      </c>
      <c r="G408" s="18">
        <v>46344</v>
      </c>
      <c r="H408" s="17" t="s">
        <v>19</v>
      </c>
      <c r="I408" s="17">
        <f ca="1" t="shared" si="6"/>
        <v>51</v>
      </c>
      <c r="J408" s="17" t="str" cm="1">
        <f ca="1" t="array" ref="J408">_xlfn.IFS(I408&gt;30,"not expired",I408&lt;0,"expired",I408&lt;=30,"expiring soon")</f>
        <v>not expired</v>
      </c>
      <c r="K408" s="17" t="str" cm="1">
        <f ca="1" t="array" ref="K408">_xlfn.IFS(J408="expired","high",J408="not expired","low",J408="expiring soon","mid")</f>
        <v>low</v>
      </c>
      <c r="L408" s="19" t="str" cm="1">
        <f ca="1" t="array" ref="L408">_xlfn.IFS(K408="high","renewal",K408="low","no need",K408="mid","upcoming renewal")</f>
        <v>no need</v>
      </c>
    </row>
    <row r="409" spans="1:12">
      <c r="A409" s="12">
        <v>10408</v>
      </c>
      <c r="B409" s="13" t="s">
        <v>425</v>
      </c>
      <c r="C409" s="13" t="s">
        <v>21</v>
      </c>
      <c r="D409" s="13" t="s">
        <v>10</v>
      </c>
      <c r="E409" s="13" t="s">
        <v>30</v>
      </c>
      <c r="F409" s="14">
        <v>44942</v>
      </c>
      <c r="G409" s="14">
        <v>45122</v>
      </c>
      <c r="H409" s="13" t="s">
        <v>12</v>
      </c>
      <c r="I409" s="13">
        <f ca="1" t="shared" si="6"/>
        <v>-1171</v>
      </c>
      <c r="J409" s="13" t="str" cm="1">
        <f ca="1" t="array" ref="J409">_xlfn.IFS(I409&gt;30,"not expired",I409&lt;0,"expired",I409&lt;=30,"expiring soon")</f>
        <v>expired</v>
      </c>
      <c r="K409" s="13" t="str" cm="1">
        <f ca="1" t="array" ref="K409">_xlfn.IFS(J409="expired","high",J409="not expired","low",J409="expiring soon","mid")</f>
        <v>high</v>
      </c>
      <c r="L409" s="15" t="str" cm="1">
        <f ca="1" t="array" ref="L409">_xlfn.IFS(K409="high","renewal",K409="low","no need",K409="mid","upcoming renewal")</f>
        <v>renewal</v>
      </c>
    </row>
    <row r="410" spans="1:12">
      <c r="A410" s="16">
        <v>10409</v>
      </c>
      <c r="B410" s="17" t="s">
        <v>426</v>
      </c>
      <c r="C410" s="17" t="s">
        <v>14</v>
      </c>
      <c r="D410" s="17" t="s">
        <v>26</v>
      </c>
      <c r="E410" s="17" t="s">
        <v>22</v>
      </c>
      <c r="F410" s="18">
        <v>45175</v>
      </c>
      <c r="G410" s="18">
        <v>45905</v>
      </c>
      <c r="H410" s="17" t="s">
        <v>12</v>
      </c>
      <c r="I410" s="17">
        <f ca="1" t="shared" si="6"/>
        <v>-388</v>
      </c>
      <c r="J410" s="17" t="str" cm="1">
        <f ca="1" t="array" ref="J410">_xlfn.IFS(I410&gt;30,"not expired",I410&lt;0,"expired",I410&lt;=30,"expiring soon")</f>
        <v>expired</v>
      </c>
      <c r="K410" s="17" t="str" cm="1">
        <f ca="1" t="array" ref="K410">_xlfn.IFS(J410="expired","high",J410="not expired","low",J410="expiring soon","mid")</f>
        <v>high</v>
      </c>
      <c r="L410" s="19" t="str" cm="1">
        <f ca="1" t="array" ref="L410">_xlfn.IFS(K410="high","renewal",K410="low","no need",K410="mid","upcoming renewal")</f>
        <v>renewal</v>
      </c>
    </row>
    <row r="411" spans="1:12">
      <c r="A411" s="12">
        <v>10410</v>
      </c>
      <c r="B411" s="13" t="s">
        <v>427</v>
      </c>
      <c r="C411" s="13" t="s">
        <v>55</v>
      </c>
      <c r="D411" s="13" t="s">
        <v>18</v>
      </c>
      <c r="E411" s="13" t="s">
        <v>35</v>
      </c>
      <c r="F411" s="14">
        <v>45256</v>
      </c>
      <c r="G411" s="14">
        <v>45621</v>
      </c>
      <c r="H411" s="13" t="s">
        <v>12</v>
      </c>
      <c r="I411" s="13">
        <f ca="1" t="shared" si="6"/>
        <v>-672</v>
      </c>
      <c r="J411" s="13" t="str" cm="1">
        <f ca="1" t="array" ref="J411">_xlfn.IFS(I411&gt;30,"not expired",I411&lt;0,"expired",I411&lt;=30,"expiring soon")</f>
        <v>expired</v>
      </c>
      <c r="K411" s="13" t="str" cm="1">
        <f ca="1" t="array" ref="K411">_xlfn.IFS(J411="expired","high",J411="not expired","low",J411="expiring soon","mid")</f>
        <v>high</v>
      </c>
      <c r="L411" s="15" t="str" cm="1">
        <f ca="1" t="array" ref="L411">_xlfn.IFS(K411="high","renewal",K411="low","no need",K411="mid","upcoming renewal")</f>
        <v>renewal</v>
      </c>
    </row>
    <row r="412" spans="1:12">
      <c r="A412" s="16">
        <v>10411</v>
      </c>
      <c r="B412" s="17" t="s">
        <v>428</v>
      </c>
      <c r="C412" s="17" t="s">
        <v>28</v>
      </c>
      <c r="D412" s="17" t="s">
        <v>10</v>
      </c>
      <c r="E412" s="17" t="s">
        <v>30</v>
      </c>
      <c r="F412" s="18">
        <v>45194</v>
      </c>
      <c r="G412" s="18">
        <v>45559</v>
      </c>
      <c r="H412" s="17" t="s">
        <v>12</v>
      </c>
      <c r="I412" s="17">
        <f ca="1" t="shared" si="6"/>
        <v>-734</v>
      </c>
      <c r="J412" s="17" t="str" cm="1">
        <f ca="1" t="array" ref="J412">_xlfn.IFS(I412&gt;30,"not expired",I412&lt;0,"expired",I412&lt;=30,"expiring soon")</f>
        <v>expired</v>
      </c>
      <c r="K412" s="17" t="str" cm="1">
        <f ca="1" t="array" ref="K412">_xlfn.IFS(J412="expired","high",J412="not expired","low",J412="expiring soon","mid")</f>
        <v>high</v>
      </c>
      <c r="L412" s="19" t="str" cm="1">
        <f ca="1" t="array" ref="L412">_xlfn.IFS(K412="high","renewal",K412="low","no need",K412="mid","upcoming renewal")</f>
        <v>renewal</v>
      </c>
    </row>
    <row r="413" spans="1:12">
      <c r="A413" s="12">
        <v>10412</v>
      </c>
      <c r="B413" s="13" t="s">
        <v>217</v>
      </c>
      <c r="C413" s="13" t="s">
        <v>55</v>
      </c>
      <c r="D413" s="13" t="s">
        <v>26</v>
      </c>
      <c r="E413" s="13" t="s">
        <v>22</v>
      </c>
      <c r="F413" s="14">
        <v>45254</v>
      </c>
      <c r="G413" s="14">
        <v>45434</v>
      </c>
      <c r="H413" s="13" t="s">
        <v>12</v>
      </c>
      <c r="I413" s="13">
        <f ca="1" t="shared" si="6"/>
        <v>-859</v>
      </c>
      <c r="J413" s="13" t="str" cm="1">
        <f ca="1" t="array" ref="J413">_xlfn.IFS(I413&gt;30,"not expired",I413&lt;0,"expired",I413&lt;=30,"expiring soon")</f>
        <v>expired</v>
      </c>
      <c r="K413" s="13" t="str" cm="1">
        <f ca="1" t="array" ref="K413">_xlfn.IFS(J413="expired","high",J413="not expired","low",J413="expiring soon","mid")</f>
        <v>high</v>
      </c>
      <c r="L413" s="15" t="str" cm="1">
        <f ca="1" t="array" ref="L413">_xlfn.IFS(K413="high","renewal",K413="low","no need",K413="mid","upcoming renewal")</f>
        <v>renewal</v>
      </c>
    </row>
    <row r="414" spans="1:12">
      <c r="A414" s="16">
        <v>10413</v>
      </c>
      <c r="B414" s="17" t="s">
        <v>429</v>
      </c>
      <c r="C414" s="17" t="s">
        <v>55</v>
      </c>
      <c r="D414" s="17" t="s">
        <v>26</v>
      </c>
      <c r="E414" s="17" t="s">
        <v>35</v>
      </c>
      <c r="F414" s="18">
        <v>45153</v>
      </c>
      <c r="G414" s="18">
        <v>45883</v>
      </c>
      <c r="H414" s="17" t="s">
        <v>12</v>
      </c>
      <c r="I414" s="17">
        <f ca="1" t="shared" si="6"/>
        <v>-410</v>
      </c>
      <c r="J414" s="17" t="str" cm="1">
        <f ca="1" t="array" ref="J414">_xlfn.IFS(I414&gt;30,"not expired",I414&lt;0,"expired",I414&lt;=30,"expiring soon")</f>
        <v>expired</v>
      </c>
      <c r="K414" s="17" t="str" cm="1">
        <f ca="1" t="array" ref="K414">_xlfn.IFS(J414="expired","high",J414="not expired","low",J414="expiring soon","mid")</f>
        <v>high</v>
      </c>
      <c r="L414" s="19" t="str" cm="1">
        <f ca="1" t="array" ref="L414">_xlfn.IFS(K414="high","renewal",K414="low","no need",K414="mid","upcoming renewal")</f>
        <v>renewal</v>
      </c>
    </row>
    <row r="415" spans="1:12">
      <c r="A415" s="12">
        <v>10414</v>
      </c>
      <c r="B415" s="13" t="s">
        <v>430</v>
      </c>
      <c r="C415" s="13" t="s">
        <v>25</v>
      </c>
      <c r="D415" s="13" t="s">
        <v>15</v>
      </c>
      <c r="E415" s="13" t="s">
        <v>35</v>
      </c>
      <c r="F415" s="14">
        <v>45520</v>
      </c>
      <c r="G415" s="14">
        <v>46250</v>
      </c>
      <c r="H415" s="13" t="s">
        <v>19</v>
      </c>
      <c r="I415" s="13">
        <f ca="1" t="shared" si="6"/>
        <v>-43</v>
      </c>
      <c r="J415" s="13" t="str" cm="1">
        <f ca="1" t="array" ref="J415">_xlfn.IFS(I415&gt;30,"not expired",I415&lt;0,"expired",I415&lt;=30,"expiring soon")</f>
        <v>expired</v>
      </c>
      <c r="K415" s="13" t="str" cm="1">
        <f ca="1" t="array" ref="K415">_xlfn.IFS(J415="expired","high",J415="not expired","low",J415="expiring soon","mid")</f>
        <v>high</v>
      </c>
      <c r="L415" s="15" t="str" cm="1">
        <f ca="1" t="array" ref="L415">_xlfn.IFS(K415="high","renewal",K415="low","no need",K415="mid","upcoming renewal")</f>
        <v>renewal</v>
      </c>
    </row>
    <row r="416" spans="1:12">
      <c r="A416" s="16">
        <v>10415</v>
      </c>
      <c r="B416" s="17" t="s">
        <v>431</v>
      </c>
      <c r="C416" s="17" t="s">
        <v>21</v>
      </c>
      <c r="D416" s="17" t="s">
        <v>18</v>
      </c>
      <c r="E416" s="17" t="s">
        <v>30</v>
      </c>
      <c r="F416" s="18">
        <v>45162</v>
      </c>
      <c r="G416" s="18">
        <v>45527</v>
      </c>
      <c r="H416" s="17" t="s">
        <v>12</v>
      </c>
      <c r="I416" s="17">
        <f ca="1" t="shared" si="6"/>
        <v>-766</v>
      </c>
      <c r="J416" s="17" t="str" cm="1">
        <f ca="1" t="array" ref="J416">_xlfn.IFS(I416&gt;30,"not expired",I416&lt;0,"expired",I416&lt;=30,"expiring soon")</f>
        <v>expired</v>
      </c>
      <c r="K416" s="17" t="str" cm="1">
        <f ca="1" t="array" ref="K416">_xlfn.IFS(J416="expired","high",J416="not expired","low",J416="expiring soon","mid")</f>
        <v>high</v>
      </c>
      <c r="L416" s="19" t="str" cm="1">
        <f ca="1" t="array" ref="L416">_xlfn.IFS(K416="high","renewal",K416="low","no need",K416="mid","upcoming renewal")</f>
        <v>renewal</v>
      </c>
    </row>
    <row r="417" spans="1:12">
      <c r="A417" s="12">
        <v>10416</v>
      </c>
      <c r="B417" s="13" t="s">
        <v>432</v>
      </c>
      <c r="C417" s="13" t="s">
        <v>55</v>
      </c>
      <c r="D417" s="13" t="s">
        <v>15</v>
      </c>
      <c r="E417" s="13" t="s">
        <v>30</v>
      </c>
      <c r="F417" s="14">
        <v>45190</v>
      </c>
      <c r="G417" s="14">
        <v>45555</v>
      </c>
      <c r="H417" s="13" t="s">
        <v>12</v>
      </c>
      <c r="I417" s="13">
        <f ca="1" t="shared" si="6"/>
        <v>-738</v>
      </c>
      <c r="J417" s="13" t="str" cm="1">
        <f ca="1" t="array" ref="J417">_xlfn.IFS(I417&gt;30,"not expired",I417&lt;0,"expired",I417&lt;=30,"expiring soon")</f>
        <v>expired</v>
      </c>
      <c r="K417" s="13" t="str" cm="1">
        <f ca="1" t="array" ref="K417">_xlfn.IFS(J417="expired","high",J417="not expired","low",J417="expiring soon","mid")</f>
        <v>high</v>
      </c>
      <c r="L417" s="15" t="str" cm="1">
        <f ca="1" t="array" ref="L417">_xlfn.IFS(K417="high","renewal",K417="low","no need",K417="mid","upcoming renewal")</f>
        <v>renewal</v>
      </c>
    </row>
    <row r="418" spans="1:12">
      <c r="A418" s="16">
        <v>10417</v>
      </c>
      <c r="B418" s="17" t="s">
        <v>433</v>
      </c>
      <c r="C418" s="17" t="s">
        <v>55</v>
      </c>
      <c r="D418" s="17" t="s">
        <v>18</v>
      </c>
      <c r="E418" s="17" t="s">
        <v>30</v>
      </c>
      <c r="F418" s="18">
        <v>45100</v>
      </c>
      <c r="G418" s="18">
        <v>45280</v>
      </c>
      <c r="H418" s="17" t="s">
        <v>12</v>
      </c>
      <c r="I418" s="17">
        <f ca="1" t="shared" si="6"/>
        <v>-1013</v>
      </c>
      <c r="J418" s="17" t="str" cm="1">
        <f ca="1" t="array" ref="J418">_xlfn.IFS(I418&gt;30,"not expired",I418&lt;0,"expired",I418&lt;=30,"expiring soon")</f>
        <v>expired</v>
      </c>
      <c r="K418" s="17" t="str" cm="1">
        <f ca="1" t="array" ref="K418">_xlfn.IFS(J418="expired","high",J418="not expired","low",J418="expiring soon","mid")</f>
        <v>high</v>
      </c>
      <c r="L418" s="19" t="str" cm="1">
        <f ca="1" t="array" ref="L418">_xlfn.IFS(K418="high","renewal",K418="low","no need",K418="mid","upcoming renewal")</f>
        <v>renewal</v>
      </c>
    </row>
    <row r="419" spans="1:12">
      <c r="A419" s="12">
        <v>10418</v>
      </c>
      <c r="B419" s="13" t="s">
        <v>434</v>
      </c>
      <c r="C419" s="13" t="s">
        <v>55</v>
      </c>
      <c r="D419" s="13" t="s">
        <v>18</v>
      </c>
      <c r="E419" s="13" t="s">
        <v>35</v>
      </c>
      <c r="F419" s="14">
        <v>45584</v>
      </c>
      <c r="G419" s="14">
        <v>45764</v>
      </c>
      <c r="H419" s="13" t="s">
        <v>12</v>
      </c>
      <c r="I419" s="13">
        <f ca="1" t="shared" si="6"/>
        <v>-529</v>
      </c>
      <c r="J419" s="13" t="str" cm="1">
        <f ca="1" t="array" ref="J419">_xlfn.IFS(I419&gt;30,"not expired",I419&lt;0,"expired",I419&lt;=30,"expiring soon")</f>
        <v>expired</v>
      </c>
      <c r="K419" s="13" t="str" cm="1">
        <f ca="1" t="array" ref="K419">_xlfn.IFS(J419="expired","high",J419="not expired","low",J419="expiring soon","mid")</f>
        <v>high</v>
      </c>
      <c r="L419" s="15" t="str" cm="1">
        <f ca="1" t="array" ref="L419">_xlfn.IFS(K419="high","renewal",K419="low","no need",K419="mid","upcoming renewal")</f>
        <v>renewal</v>
      </c>
    </row>
    <row r="420" spans="1:12">
      <c r="A420" s="16">
        <v>10419</v>
      </c>
      <c r="B420" s="17" t="s">
        <v>435</v>
      </c>
      <c r="C420" s="17" t="s">
        <v>9</v>
      </c>
      <c r="D420" s="17" t="s">
        <v>26</v>
      </c>
      <c r="E420" s="17" t="s">
        <v>16</v>
      </c>
      <c r="F420" s="18">
        <v>45349</v>
      </c>
      <c r="G420" s="18">
        <v>45529</v>
      </c>
      <c r="H420" s="17" t="s">
        <v>12</v>
      </c>
      <c r="I420" s="17">
        <f ca="1" t="shared" si="6"/>
        <v>-764</v>
      </c>
      <c r="J420" s="17" t="str" cm="1">
        <f ca="1" t="array" ref="J420">_xlfn.IFS(I420&gt;30,"not expired",I420&lt;0,"expired",I420&lt;=30,"expiring soon")</f>
        <v>expired</v>
      </c>
      <c r="K420" s="17" t="str" cm="1">
        <f ca="1" t="array" ref="K420">_xlfn.IFS(J420="expired","high",J420="not expired","low",J420="expiring soon","mid")</f>
        <v>high</v>
      </c>
      <c r="L420" s="19" t="str" cm="1">
        <f ca="1" t="array" ref="L420">_xlfn.IFS(K420="high","renewal",K420="low","no need",K420="mid","upcoming renewal")</f>
        <v>renewal</v>
      </c>
    </row>
    <row r="421" spans="1:12">
      <c r="A421" s="12">
        <v>10420</v>
      </c>
      <c r="B421" s="13" t="s">
        <v>436</v>
      </c>
      <c r="C421" s="13" t="s">
        <v>9</v>
      </c>
      <c r="D421" s="13" t="s">
        <v>18</v>
      </c>
      <c r="E421" s="13" t="s">
        <v>16</v>
      </c>
      <c r="F421" s="14">
        <v>45150</v>
      </c>
      <c r="G421" s="14">
        <v>45880</v>
      </c>
      <c r="H421" s="13" t="s">
        <v>12</v>
      </c>
      <c r="I421" s="13">
        <f ca="1" t="shared" si="6"/>
        <v>-413</v>
      </c>
      <c r="J421" s="13" t="str" cm="1">
        <f ca="1" t="array" ref="J421">_xlfn.IFS(I421&gt;30,"not expired",I421&lt;0,"expired",I421&lt;=30,"expiring soon")</f>
        <v>expired</v>
      </c>
      <c r="K421" s="13" t="str" cm="1">
        <f ca="1" t="array" ref="K421">_xlfn.IFS(J421="expired","high",J421="not expired","low",J421="expiring soon","mid")</f>
        <v>high</v>
      </c>
      <c r="L421" s="15" t="str" cm="1">
        <f ca="1" t="array" ref="L421">_xlfn.IFS(K421="high","renewal",K421="low","no need",K421="mid","upcoming renewal")</f>
        <v>renewal</v>
      </c>
    </row>
    <row r="422" spans="1:12">
      <c r="A422" s="16">
        <v>10421</v>
      </c>
      <c r="B422" s="17" t="s">
        <v>437</v>
      </c>
      <c r="C422" s="17" t="s">
        <v>9</v>
      </c>
      <c r="D422" s="17" t="s">
        <v>15</v>
      </c>
      <c r="E422" s="17" t="s">
        <v>35</v>
      </c>
      <c r="F422" s="18">
        <v>45421</v>
      </c>
      <c r="G422" s="18">
        <v>46151</v>
      </c>
      <c r="H422" s="17" t="s">
        <v>19</v>
      </c>
      <c r="I422" s="17">
        <f ca="1" t="shared" si="6"/>
        <v>-142</v>
      </c>
      <c r="J422" s="17" t="str" cm="1">
        <f ca="1" t="array" ref="J422">_xlfn.IFS(I422&gt;30,"not expired",I422&lt;0,"expired",I422&lt;=30,"expiring soon")</f>
        <v>expired</v>
      </c>
      <c r="K422" s="17" t="str" cm="1">
        <f ca="1" t="array" ref="K422">_xlfn.IFS(J422="expired","high",J422="not expired","low",J422="expiring soon","mid")</f>
        <v>high</v>
      </c>
      <c r="L422" s="19" t="str" cm="1">
        <f ca="1" t="array" ref="L422">_xlfn.IFS(K422="high","renewal",K422="low","no need",K422="mid","upcoming renewal")</f>
        <v>renewal</v>
      </c>
    </row>
    <row r="423" spans="1:12">
      <c r="A423" s="12">
        <v>10422</v>
      </c>
      <c r="B423" s="13" t="s">
        <v>438</v>
      </c>
      <c r="C423" s="13" t="s">
        <v>9</v>
      </c>
      <c r="D423" s="13" t="s">
        <v>15</v>
      </c>
      <c r="E423" s="13" t="s">
        <v>35</v>
      </c>
      <c r="F423" s="14">
        <v>45348</v>
      </c>
      <c r="G423" s="14">
        <v>45528</v>
      </c>
      <c r="H423" s="13" t="s">
        <v>12</v>
      </c>
      <c r="I423" s="13">
        <f ca="1" t="shared" si="6"/>
        <v>-765</v>
      </c>
      <c r="J423" s="13" t="str" cm="1">
        <f ca="1" t="array" ref="J423">_xlfn.IFS(I423&gt;30,"not expired",I423&lt;0,"expired",I423&lt;=30,"expiring soon")</f>
        <v>expired</v>
      </c>
      <c r="K423" s="13" t="str" cm="1">
        <f ca="1" t="array" ref="K423">_xlfn.IFS(J423="expired","high",J423="not expired","low",J423="expiring soon","mid")</f>
        <v>high</v>
      </c>
      <c r="L423" s="15" t="str" cm="1">
        <f ca="1" t="array" ref="L423">_xlfn.IFS(K423="high","renewal",K423="low","no need",K423="mid","upcoming renewal")</f>
        <v>renewal</v>
      </c>
    </row>
    <row r="424" spans="1:12">
      <c r="A424" s="16">
        <v>10423</v>
      </c>
      <c r="B424" s="17" t="s">
        <v>439</v>
      </c>
      <c r="C424" s="17" t="s">
        <v>14</v>
      </c>
      <c r="D424" s="17" t="s">
        <v>10</v>
      </c>
      <c r="E424" s="17" t="s">
        <v>35</v>
      </c>
      <c r="F424" s="18">
        <v>45220</v>
      </c>
      <c r="G424" s="18">
        <v>45400</v>
      </c>
      <c r="H424" s="17" t="s">
        <v>12</v>
      </c>
      <c r="I424" s="17">
        <f ca="1" t="shared" si="6"/>
        <v>-893</v>
      </c>
      <c r="J424" s="17" t="str" cm="1">
        <f ca="1" t="array" ref="J424">_xlfn.IFS(I424&gt;30,"not expired",I424&lt;0,"expired",I424&lt;=30,"expiring soon")</f>
        <v>expired</v>
      </c>
      <c r="K424" s="17" t="str" cm="1">
        <f ca="1" t="array" ref="K424">_xlfn.IFS(J424="expired","high",J424="not expired","low",J424="expiring soon","mid")</f>
        <v>high</v>
      </c>
      <c r="L424" s="19" t="str" cm="1">
        <f ca="1" t="array" ref="L424">_xlfn.IFS(K424="high","renewal",K424="low","no need",K424="mid","upcoming renewal")</f>
        <v>renewal</v>
      </c>
    </row>
    <row r="425" spans="1:12">
      <c r="A425" s="12">
        <v>10424</v>
      </c>
      <c r="B425" s="13" t="s">
        <v>440</v>
      </c>
      <c r="C425" s="13" t="s">
        <v>21</v>
      </c>
      <c r="D425" s="13" t="s">
        <v>26</v>
      </c>
      <c r="E425" s="13" t="s">
        <v>16</v>
      </c>
      <c r="F425" s="14">
        <v>45463</v>
      </c>
      <c r="G425" s="14">
        <v>45643</v>
      </c>
      <c r="H425" s="13" t="s">
        <v>12</v>
      </c>
      <c r="I425" s="13">
        <f ca="1" t="shared" si="6"/>
        <v>-650</v>
      </c>
      <c r="J425" s="13" t="str" cm="1">
        <f ca="1" t="array" ref="J425">_xlfn.IFS(I425&gt;30,"not expired",I425&lt;0,"expired",I425&lt;=30,"expiring soon")</f>
        <v>expired</v>
      </c>
      <c r="K425" s="13" t="str" cm="1">
        <f ca="1" t="array" ref="K425">_xlfn.IFS(J425="expired","high",J425="not expired","low",J425="expiring soon","mid")</f>
        <v>high</v>
      </c>
      <c r="L425" s="15" t="str" cm="1">
        <f ca="1" t="array" ref="L425">_xlfn.IFS(K425="high","renewal",K425="low","no need",K425="mid","upcoming renewal")</f>
        <v>renewal</v>
      </c>
    </row>
    <row r="426" spans="1:12">
      <c r="A426" s="16">
        <v>10425</v>
      </c>
      <c r="B426" s="17" t="s">
        <v>441</v>
      </c>
      <c r="C426" s="17" t="s">
        <v>28</v>
      </c>
      <c r="D426" s="17" t="s">
        <v>15</v>
      </c>
      <c r="E426" s="17" t="s">
        <v>30</v>
      </c>
      <c r="F426" s="18">
        <v>45289</v>
      </c>
      <c r="G426" s="18">
        <v>45654</v>
      </c>
      <c r="H426" s="17" t="s">
        <v>12</v>
      </c>
      <c r="I426" s="17">
        <f ca="1" t="shared" si="6"/>
        <v>-639</v>
      </c>
      <c r="J426" s="17" t="str" cm="1">
        <f ca="1" t="array" ref="J426">_xlfn.IFS(I426&gt;30,"not expired",I426&lt;0,"expired",I426&lt;=30,"expiring soon")</f>
        <v>expired</v>
      </c>
      <c r="K426" s="17" t="str" cm="1">
        <f ca="1" t="array" ref="K426">_xlfn.IFS(J426="expired","high",J426="not expired","low",J426="expiring soon","mid")</f>
        <v>high</v>
      </c>
      <c r="L426" s="19" t="str" cm="1">
        <f ca="1" t="array" ref="L426">_xlfn.IFS(K426="high","renewal",K426="low","no need",K426="mid","upcoming renewal")</f>
        <v>renewal</v>
      </c>
    </row>
    <row r="427" spans="1:12">
      <c r="A427" s="12">
        <v>10426</v>
      </c>
      <c r="B427" s="13" t="s">
        <v>442</v>
      </c>
      <c r="C427" s="13" t="s">
        <v>9</v>
      </c>
      <c r="D427" s="13" t="s">
        <v>10</v>
      </c>
      <c r="E427" s="13" t="s">
        <v>22</v>
      </c>
      <c r="F427" s="14">
        <v>45397</v>
      </c>
      <c r="G427" s="14">
        <v>46127</v>
      </c>
      <c r="H427" s="13" t="s">
        <v>19</v>
      </c>
      <c r="I427" s="13">
        <f ca="1" t="shared" si="6"/>
        <v>-166</v>
      </c>
      <c r="J427" s="13" t="str" cm="1">
        <f ca="1" t="array" ref="J427">_xlfn.IFS(I427&gt;30,"not expired",I427&lt;0,"expired",I427&lt;=30,"expiring soon")</f>
        <v>expired</v>
      </c>
      <c r="K427" s="13" t="str" cm="1">
        <f ca="1" t="array" ref="K427">_xlfn.IFS(J427="expired","high",J427="not expired","low",J427="expiring soon","mid")</f>
        <v>high</v>
      </c>
      <c r="L427" s="15" t="str" cm="1">
        <f ca="1" t="array" ref="L427">_xlfn.IFS(K427="high","renewal",K427="low","no need",K427="mid","upcoming renewal")</f>
        <v>renewal</v>
      </c>
    </row>
    <row r="428" spans="1:12">
      <c r="A428" s="16">
        <v>10427</v>
      </c>
      <c r="B428" s="17" t="s">
        <v>443</v>
      </c>
      <c r="C428" s="17" t="s">
        <v>25</v>
      </c>
      <c r="D428" s="17" t="s">
        <v>26</v>
      </c>
      <c r="E428" s="17" t="s">
        <v>16</v>
      </c>
      <c r="F428" s="18">
        <v>45022</v>
      </c>
      <c r="G428" s="18">
        <v>45387</v>
      </c>
      <c r="H428" s="17" t="s">
        <v>12</v>
      </c>
      <c r="I428" s="17">
        <f ca="1" t="shared" si="6"/>
        <v>-906</v>
      </c>
      <c r="J428" s="17" t="str" cm="1">
        <f ca="1" t="array" ref="J428">_xlfn.IFS(I428&gt;30,"not expired",I428&lt;0,"expired",I428&lt;=30,"expiring soon")</f>
        <v>expired</v>
      </c>
      <c r="K428" s="17" t="str" cm="1">
        <f ca="1" t="array" ref="K428">_xlfn.IFS(J428="expired","high",J428="not expired","low",J428="expiring soon","mid")</f>
        <v>high</v>
      </c>
      <c r="L428" s="19" t="str" cm="1">
        <f ca="1" t="array" ref="L428">_xlfn.IFS(K428="high","renewal",K428="low","no need",K428="mid","upcoming renewal")</f>
        <v>renewal</v>
      </c>
    </row>
    <row r="429" spans="1:12">
      <c r="A429" s="12">
        <v>10428</v>
      </c>
      <c r="B429" s="13" t="s">
        <v>444</v>
      </c>
      <c r="C429" s="13" t="s">
        <v>28</v>
      </c>
      <c r="D429" s="13" t="s">
        <v>38</v>
      </c>
      <c r="E429" s="13" t="s">
        <v>16</v>
      </c>
      <c r="F429" s="14">
        <v>45579</v>
      </c>
      <c r="G429" s="14">
        <v>45759</v>
      </c>
      <c r="H429" s="13" t="s">
        <v>12</v>
      </c>
      <c r="I429" s="13">
        <f ca="1" t="shared" si="6"/>
        <v>-534</v>
      </c>
      <c r="J429" s="13" t="str" cm="1">
        <f ca="1" t="array" ref="J429">_xlfn.IFS(I429&gt;30,"not expired",I429&lt;0,"expired",I429&lt;=30,"expiring soon")</f>
        <v>expired</v>
      </c>
      <c r="K429" s="13" t="str" cm="1">
        <f ca="1" t="array" ref="K429">_xlfn.IFS(J429="expired","high",J429="not expired","low",J429="expiring soon","mid")</f>
        <v>high</v>
      </c>
      <c r="L429" s="15" t="str" cm="1">
        <f ca="1" t="array" ref="L429">_xlfn.IFS(K429="high","renewal",K429="low","no need",K429="mid","upcoming renewal")</f>
        <v>renewal</v>
      </c>
    </row>
    <row r="430" spans="1:12">
      <c r="A430" s="16">
        <v>10429</v>
      </c>
      <c r="B430" s="17" t="s">
        <v>445</v>
      </c>
      <c r="C430" s="17" t="s">
        <v>9</v>
      </c>
      <c r="D430" s="17" t="s">
        <v>38</v>
      </c>
      <c r="E430" s="17" t="s">
        <v>22</v>
      </c>
      <c r="F430" s="18">
        <v>45587</v>
      </c>
      <c r="G430" s="18">
        <v>45952</v>
      </c>
      <c r="H430" s="17" t="s">
        <v>12</v>
      </c>
      <c r="I430" s="17">
        <f ca="1" t="shared" si="6"/>
        <v>-341</v>
      </c>
      <c r="J430" s="17" t="str" cm="1">
        <f ca="1" t="array" ref="J430">_xlfn.IFS(I430&gt;30,"not expired",I430&lt;0,"expired",I430&lt;=30,"expiring soon")</f>
        <v>expired</v>
      </c>
      <c r="K430" s="17" t="str" cm="1">
        <f ca="1" t="array" ref="K430">_xlfn.IFS(J430="expired","high",J430="not expired","low",J430="expiring soon","mid")</f>
        <v>high</v>
      </c>
      <c r="L430" s="19" t="str" cm="1">
        <f ca="1" t="array" ref="L430">_xlfn.IFS(K430="high","renewal",K430="low","no need",K430="mid","upcoming renewal")</f>
        <v>renewal</v>
      </c>
    </row>
    <row r="431" spans="1:12">
      <c r="A431" s="12">
        <v>10430</v>
      </c>
      <c r="B431" s="13" t="s">
        <v>446</v>
      </c>
      <c r="C431" s="13" t="s">
        <v>28</v>
      </c>
      <c r="D431" s="13" t="s">
        <v>26</v>
      </c>
      <c r="E431" s="13" t="s">
        <v>11</v>
      </c>
      <c r="F431" s="14">
        <v>45143</v>
      </c>
      <c r="G431" s="14">
        <v>45873</v>
      </c>
      <c r="H431" s="13" t="s">
        <v>12</v>
      </c>
      <c r="I431" s="13">
        <f ca="1" t="shared" si="6"/>
        <v>-420</v>
      </c>
      <c r="J431" s="13" t="str" cm="1">
        <f ca="1" t="array" ref="J431">_xlfn.IFS(I431&gt;30,"not expired",I431&lt;0,"expired",I431&lt;=30,"expiring soon")</f>
        <v>expired</v>
      </c>
      <c r="K431" s="13" t="str" cm="1">
        <f ca="1" t="array" ref="K431">_xlfn.IFS(J431="expired","high",J431="not expired","low",J431="expiring soon","mid")</f>
        <v>high</v>
      </c>
      <c r="L431" s="15" t="str" cm="1">
        <f ca="1" t="array" ref="L431">_xlfn.IFS(K431="high","renewal",K431="low","no need",K431="mid","upcoming renewal")</f>
        <v>renewal</v>
      </c>
    </row>
    <row r="432" spans="1:12">
      <c r="A432" s="16">
        <v>10431</v>
      </c>
      <c r="B432" s="17" t="s">
        <v>447</v>
      </c>
      <c r="C432" s="17" t="s">
        <v>55</v>
      </c>
      <c r="D432" s="17" t="s">
        <v>10</v>
      </c>
      <c r="E432" s="17" t="s">
        <v>16</v>
      </c>
      <c r="F432" s="18">
        <v>45003</v>
      </c>
      <c r="G432" s="18">
        <v>45733</v>
      </c>
      <c r="H432" s="17" t="s">
        <v>12</v>
      </c>
      <c r="I432" s="17">
        <f ca="1" t="shared" si="6"/>
        <v>-560</v>
      </c>
      <c r="J432" s="17" t="str" cm="1">
        <f ca="1" t="array" ref="J432">_xlfn.IFS(I432&gt;30,"not expired",I432&lt;0,"expired",I432&lt;=30,"expiring soon")</f>
        <v>expired</v>
      </c>
      <c r="K432" s="17" t="str" cm="1">
        <f ca="1" t="array" ref="K432">_xlfn.IFS(J432="expired","high",J432="not expired","low",J432="expiring soon","mid")</f>
        <v>high</v>
      </c>
      <c r="L432" s="19" t="str" cm="1">
        <f ca="1" t="array" ref="L432">_xlfn.IFS(K432="high","renewal",K432="low","no need",K432="mid","upcoming renewal")</f>
        <v>renewal</v>
      </c>
    </row>
    <row r="433" spans="1:12">
      <c r="A433" s="12">
        <v>10432</v>
      </c>
      <c r="B433" s="13" t="s">
        <v>448</v>
      </c>
      <c r="C433" s="13" t="s">
        <v>28</v>
      </c>
      <c r="D433" s="13" t="s">
        <v>15</v>
      </c>
      <c r="E433" s="13" t="s">
        <v>16</v>
      </c>
      <c r="F433" s="14">
        <v>45110</v>
      </c>
      <c r="G433" s="14">
        <v>45475</v>
      </c>
      <c r="H433" s="13" t="s">
        <v>12</v>
      </c>
      <c r="I433" s="13">
        <f ca="1" t="shared" si="6"/>
        <v>-818</v>
      </c>
      <c r="J433" s="13" t="str" cm="1">
        <f ca="1" t="array" ref="J433">_xlfn.IFS(I433&gt;30,"not expired",I433&lt;0,"expired",I433&lt;=30,"expiring soon")</f>
        <v>expired</v>
      </c>
      <c r="K433" s="13" t="str" cm="1">
        <f ca="1" t="array" ref="K433">_xlfn.IFS(J433="expired","high",J433="not expired","low",J433="expiring soon","mid")</f>
        <v>high</v>
      </c>
      <c r="L433" s="15" t="str" cm="1">
        <f ca="1" t="array" ref="L433">_xlfn.IFS(K433="high","renewal",K433="low","no need",K433="mid","upcoming renewal")</f>
        <v>renewal</v>
      </c>
    </row>
    <row r="434" spans="1:12">
      <c r="A434" s="16">
        <v>10433</v>
      </c>
      <c r="B434" s="17" t="s">
        <v>449</v>
      </c>
      <c r="C434" s="17" t="s">
        <v>28</v>
      </c>
      <c r="D434" s="17" t="s">
        <v>18</v>
      </c>
      <c r="E434" s="17" t="s">
        <v>22</v>
      </c>
      <c r="F434" s="18">
        <v>45005</v>
      </c>
      <c r="G434" s="18">
        <v>45370</v>
      </c>
      <c r="H434" s="17" t="s">
        <v>12</v>
      </c>
      <c r="I434" s="17">
        <f ca="1" t="shared" si="6"/>
        <v>-923</v>
      </c>
      <c r="J434" s="17" t="str" cm="1">
        <f ca="1" t="array" ref="J434">_xlfn.IFS(I434&gt;30,"not expired",I434&lt;0,"expired",I434&lt;=30,"expiring soon")</f>
        <v>expired</v>
      </c>
      <c r="K434" s="17" t="str" cm="1">
        <f ca="1" t="array" ref="K434">_xlfn.IFS(J434="expired","high",J434="not expired","low",J434="expiring soon","mid")</f>
        <v>high</v>
      </c>
      <c r="L434" s="19" t="str" cm="1">
        <f ca="1" t="array" ref="L434">_xlfn.IFS(K434="high","renewal",K434="low","no need",K434="mid","upcoming renewal")</f>
        <v>renewal</v>
      </c>
    </row>
    <row r="435" spans="1:12">
      <c r="A435" s="12">
        <v>10434</v>
      </c>
      <c r="B435" s="13" t="s">
        <v>450</v>
      </c>
      <c r="C435" s="13" t="s">
        <v>21</v>
      </c>
      <c r="D435" s="13" t="s">
        <v>15</v>
      </c>
      <c r="E435" s="13" t="s">
        <v>22</v>
      </c>
      <c r="F435" s="14">
        <v>45620</v>
      </c>
      <c r="G435" s="14">
        <v>46350</v>
      </c>
      <c r="H435" s="13" t="s">
        <v>19</v>
      </c>
      <c r="I435" s="13">
        <f ca="1" t="shared" si="6"/>
        <v>57</v>
      </c>
      <c r="J435" s="13" t="str" cm="1">
        <f ca="1" t="array" ref="J435">_xlfn.IFS(I435&gt;30,"not expired",I435&lt;0,"expired",I435&lt;=30,"expiring soon")</f>
        <v>not expired</v>
      </c>
      <c r="K435" s="13" t="str" cm="1">
        <f ca="1" t="array" ref="K435">_xlfn.IFS(J435="expired","high",J435="not expired","low",J435="expiring soon","mid")</f>
        <v>low</v>
      </c>
      <c r="L435" s="15" t="str" cm="1">
        <f ca="1" t="array" ref="L435">_xlfn.IFS(K435="high","renewal",K435="low","no need",K435="mid","upcoming renewal")</f>
        <v>no need</v>
      </c>
    </row>
    <row r="436" spans="1:12">
      <c r="A436" s="16">
        <v>10435</v>
      </c>
      <c r="B436" s="17" t="s">
        <v>451</v>
      </c>
      <c r="C436" s="17" t="s">
        <v>14</v>
      </c>
      <c r="D436" s="17" t="s">
        <v>18</v>
      </c>
      <c r="E436" s="17" t="s">
        <v>16</v>
      </c>
      <c r="F436" s="18">
        <v>45439</v>
      </c>
      <c r="G436" s="18">
        <v>46169</v>
      </c>
      <c r="H436" s="17" t="s">
        <v>19</v>
      </c>
      <c r="I436" s="17">
        <f ca="1" t="shared" si="6"/>
        <v>-124</v>
      </c>
      <c r="J436" s="17" t="str" cm="1">
        <f ca="1" t="array" ref="J436">_xlfn.IFS(I436&gt;30,"not expired",I436&lt;0,"expired",I436&lt;=30,"expiring soon")</f>
        <v>expired</v>
      </c>
      <c r="K436" s="17" t="str" cm="1">
        <f ca="1" t="array" ref="K436">_xlfn.IFS(J436="expired","high",J436="not expired","low",J436="expiring soon","mid")</f>
        <v>high</v>
      </c>
      <c r="L436" s="19" t="str" cm="1">
        <f ca="1" t="array" ref="L436">_xlfn.IFS(K436="high","renewal",K436="low","no need",K436="mid","upcoming renewal")</f>
        <v>renewal</v>
      </c>
    </row>
    <row r="437" spans="1:12">
      <c r="A437" s="12">
        <v>10436</v>
      </c>
      <c r="B437" s="13" t="s">
        <v>452</v>
      </c>
      <c r="C437" s="13" t="s">
        <v>9</v>
      </c>
      <c r="D437" s="13" t="s">
        <v>26</v>
      </c>
      <c r="E437" s="13" t="s">
        <v>22</v>
      </c>
      <c r="F437" s="14">
        <v>45164</v>
      </c>
      <c r="G437" s="14">
        <v>45344</v>
      </c>
      <c r="H437" s="13" t="s">
        <v>12</v>
      </c>
      <c r="I437" s="13">
        <f ca="1" t="shared" si="6"/>
        <v>-949</v>
      </c>
      <c r="J437" s="13" t="str" cm="1">
        <f ca="1" t="array" ref="J437">_xlfn.IFS(I437&gt;30,"not expired",I437&lt;0,"expired",I437&lt;=30,"expiring soon")</f>
        <v>expired</v>
      </c>
      <c r="K437" s="13" t="str" cm="1">
        <f ca="1" t="array" ref="K437">_xlfn.IFS(J437="expired","high",J437="not expired","low",J437="expiring soon","mid")</f>
        <v>high</v>
      </c>
      <c r="L437" s="15" t="str" cm="1">
        <f ca="1" t="array" ref="L437">_xlfn.IFS(K437="high","renewal",K437="low","no need",K437="mid","upcoming renewal")</f>
        <v>renewal</v>
      </c>
    </row>
    <row r="438" spans="1:12">
      <c r="A438" s="16">
        <v>10437</v>
      </c>
      <c r="B438" s="17" t="s">
        <v>453</v>
      </c>
      <c r="C438" s="17" t="s">
        <v>28</v>
      </c>
      <c r="D438" s="17" t="s">
        <v>15</v>
      </c>
      <c r="E438" s="17" t="s">
        <v>22</v>
      </c>
      <c r="F438" s="18">
        <v>45261</v>
      </c>
      <c r="G438" s="18">
        <v>45441</v>
      </c>
      <c r="H438" s="17" t="s">
        <v>12</v>
      </c>
      <c r="I438" s="17">
        <f ca="1" t="shared" si="6"/>
        <v>-852</v>
      </c>
      <c r="J438" s="17" t="str" cm="1">
        <f ca="1" t="array" ref="J438">_xlfn.IFS(I438&gt;30,"not expired",I438&lt;0,"expired",I438&lt;=30,"expiring soon")</f>
        <v>expired</v>
      </c>
      <c r="K438" s="17" t="str" cm="1">
        <f ca="1" t="array" ref="K438">_xlfn.IFS(J438="expired","high",J438="not expired","low",J438="expiring soon","mid")</f>
        <v>high</v>
      </c>
      <c r="L438" s="19" t="str" cm="1">
        <f ca="1" t="array" ref="L438">_xlfn.IFS(K438="high","renewal",K438="low","no need",K438="mid","upcoming renewal")</f>
        <v>renewal</v>
      </c>
    </row>
    <row r="439" spans="1:12">
      <c r="A439" s="12">
        <v>10438</v>
      </c>
      <c r="B439" s="13" t="s">
        <v>454</v>
      </c>
      <c r="C439" s="13" t="s">
        <v>55</v>
      </c>
      <c r="D439" s="13" t="s">
        <v>38</v>
      </c>
      <c r="E439" s="13" t="s">
        <v>11</v>
      </c>
      <c r="F439" s="14">
        <v>45291</v>
      </c>
      <c r="G439" s="14">
        <v>46021</v>
      </c>
      <c r="H439" s="13" t="s">
        <v>12</v>
      </c>
      <c r="I439" s="13">
        <f ca="1" t="shared" si="6"/>
        <v>-272</v>
      </c>
      <c r="J439" s="13" t="str" cm="1">
        <f ca="1" t="array" ref="J439">_xlfn.IFS(I439&gt;30,"not expired",I439&lt;0,"expired",I439&lt;=30,"expiring soon")</f>
        <v>expired</v>
      </c>
      <c r="K439" s="13" t="str" cm="1">
        <f ca="1" t="array" ref="K439">_xlfn.IFS(J439="expired","high",J439="not expired","low",J439="expiring soon","mid")</f>
        <v>high</v>
      </c>
      <c r="L439" s="15" t="str" cm="1">
        <f ca="1" t="array" ref="L439">_xlfn.IFS(K439="high","renewal",K439="low","no need",K439="mid","upcoming renewal")</f>
        <v>renewal</v>
      </c>
    </row>
    <row r="440" spans="1:12">
      <c r="A440" s="16">
        <v>10439</v>
      </c>
      <c r="B440" s="17" t="s">
        <v>455</v>
      </c>
      <c r="C440" s="17" t="s">
        <v>55</v>
      </c>
      <c r="D440" s="17" t="s">
        <v>18</v>
      </c>
      <c r="E440" s="17" t="s">
        <v>35</v>
      </c>
      <c r="F440" s="18">
        <v>45603</v>
      </c>
      <c r="G440" s="18">
        <v>45968</v>
      </c>
      <c r="H440" s="17" t="s">
        <v>12</v>
      </c>
      <c r="I440" s="17">
        <f ca="1" t="shared" si="6"/>
        <v>-325</v>
      </c>
      <c r="J440" s="17" t="str" cm="1">
        <f ca="1" t="array" ref="J440">_xlfn.IFS(I440&gt;30,"not expired",I440&lt;0,"expired",I440&lt;=30,"expiring soon")</f>
        <v>expired</v>
      </c>
      <c r="K440" s="17" t="str" cm="1">
        <f ca="1" t="array" ref="K440">_xlfn.IFS(J440="expired","high",J440="not expired","low",J440="expiring soon","mid")</f>
        <v>high</v>
      </c>
      <c r="L440" s="19" t="str" cm="1">
        <f ca="1" t="array" ref="L440">_xlfn.IFS(K440="high","renewal",K440="low","no need",K440="mid","upcoming renewal")</f>
        <v>renewal</v>
      </c>
    </row>
    <row r="441" spans="1:12">
      <c r="A441" s="12">
        <v>10440</v>
      </c>
      <c r="B441" s="13" t="s">
        <v>456</v>
      </c>
      <c r="C441" s="13" t="s">
        <v>25</v>
      </c>
      <c r="D441" s="13" t="s">
        <v>18</v>
      </c>
      <c r="E441" s="13" t="s">
        <v>16</v>
      </c>
      <c r="F441" s="14">
        <v>45011</v>
      </c>
      <c r="G441" s="14">
        <v>45376</v>
      </c>
      <c r="H441" s="13" t="s">
        <v>12</v>
      </c>
      <c r="I441" s="13">
        <f ca="1" t="shared" si="6"/>
        <v>-917</v>
      </c>
      <c r="J441" s="13" t="str" cm="1">
        <f ca="1" t="array" ref="J441">_xlfn.IFS(I441&gt;30,"not expired",I441&lt;0,"expired",I441&lt;=30,"expiring soon")</f>
        <v>expired</v>
      </c>
      <c r="K441" s="13" t="str" cm="1">
        <f ca="1" t="array" ref="K441">_xlfn.IFS(J441="expired","high",J441="not expired","low",J441="expiring soon","mid")</f>
        <v>high</v>
      </c>
      <c r="L441" s="15" t="str" cm="1">
        <f ca="1" t="array" ref="L441">_xlfn.IFS(K441="high","renewal",K441="low","no need",K441="mid","upcoming renewal")</f>
        <v>renewal</v>
      </c>
    </row>
    <row r="442" spans="1:12">
      <c r="A442" s="16">
        <v>10441</v>
      </c>
      <c r="B442" s="17" t="s">
        <v>457</v>
      </c>
      <c r="C442" s="17" t="s">
        <v>14</v>
      </c>
      <c r="D442" s="17" t="s">
        <v>18</v>
      </c>
      <c r="E442" s="17" t="s">
        <v>22</v>
      </c>
      <c r="F442" s="18">
        <v>45251</v>
      </c>
      <c r="G442" s="18">
        <v>45616</v>
      </c>
      <c r="H442" s="17" t="s">
        <v>12</v>
      </c>
      <c r="I442" s="17">
        <f ca="1" t="shared" si="6"/>
        <v>-677</v>
      </c>
      <c r="J442" s="17" t="str" cm="1">
        <f ca="1" t="array" ref="J442">_xlfn.IFS(I442&gt;30,"not expired",I442&lt;0,"expired",I442&lt;=30,"expiring soon")</f>
        <v>expired</v>
      </c>
      <c r="K442" s="17" t="str" cm="1">
        <f ca="1" t="array" ref="K442">_xlfn.IFS(J442="expired","high",J442="not expired","low",J442="expiring soon","mid")</f>
        <v>high</v>
      </c>
      <c r="L442" s="19" t="str" cm="1">
        <f ca="1" t="array" ref="L442">_xlfn.IFS(K442="high","renewal",K442="low","no need",K442="mid","upcoming renewal")</f>
        <v>renewal</v>
      </c>
    </row>
    <row r="443" spans="1:12">
      <c r="A443" s="12">
        <v>10442</v>
      </c>
      <c r="B443" s="13" t="s">
        <v>458</v>
      </c>
      <c r="C443" s="13" t="s">
        <v>9</v>
      </c>
      <c r="D443" s="13" t="s">
        <v>10</v>
      </c>
      <c r="E443" s="13" t="s">
        <v>22</v>
      </c>
      <c r="F443" s="14">
        <v>45295</v>
      </c>
      <c r="G443" s="14">
        <v>45660</v>
      </c>
      <c r="H443" s="13" t="s">
        <v>12</v>
      </c>
      <c r="I443" s="13">
        <f ca="1" t="shared" si="6"/>
        <v>-633</v>
      </c>
      <c r="J443" s="13" t="str" cm="1">
        <f ca="1" t="array" ref="J443">_xlfn.IFS(I443&gt;30,"not expired",I443&lt;0,"expired",I443&lt;=30,"expiring soon")</f>
        <v>expired</v>
      </c>
      <c r="K443" s="13" t="str" cm="1">
        <f ca="1" t="array" ref="K443">_xlfn.IFS(J443="expired","high",J443="not expired","low",J443="expiring soon","mid")</f>
        <v>high</v>
      </c>
      <c r="L443" s="15" t="str" cm="1">
        <f ca="1" t="array" ref="L443">_xlfn.IFS(K443="high","renewal",K443="low","no need",K443="mid","upcoming renewal")</f>
        <v>renewal</v>
      </c>
    </row>
    <row r="444" spans="1:12">
      <c r="A444" s="16">
        <v>10443</v>
      </c>
      <c r="B444" s="17" t="s">
        <v>459</v>
      </c>
      <c r="C444" s="17" t="s">
        <v>9</v>
      </c>
      <c r="D444" s="17" t="s">
        <v>18</v>
      </c>
      <c r="E444" s="17" t="s">
        <v>22</v>
      </c>
      <c r="F444" s="18">
        <v>45386</v>
      </c>
      <c r="G444" s="18">
        <v>46116</v>
      </c>
      <c r="H444" s="17" t="s">
        <v>19</v>
      </c>
      <c r="I444" s="17">
        <f ca="1" t="shared" si="6"/>
        <v>-177</v>
      </c>
      <c r="J444" s="17" t="str" cm="1">
        <f ca="1" t="array" ref="J444">_xlfn.IFS(I444&gt;30,"not expired",I444&lt;0,"expired",I444&lt;=30,"expiring soon")</f>
        <v>expired</v>
      </c>
      <c r="K444" s="17" t="str" cm="1">
        <f ca="1" t="array" ref="K444">_xlfn.IFS(J444="expired","high",J444="not expired","low",J444="expiring soon","mid")</f>
        <v>high</v>
      </c>
      <c r="L444" s="19" t="str" cm="1">
        <f ca="1" t="array" ref="L444">_xlfn.IFS(K444="high","renewal",K444="low","no need",K444="mid","upcoming renewal")</f>
        <v>renewal</v>
      </c>
    </row>
    <row r="445" spans="1:12">
      <c r="A445" s="12">
        <v>10444</v>
      </c>
      <c r="B445" s="13" t="s">
        <v>460</v>
      </c>
      <c r="C445" s="13" t="s">
        <v>55</v>
      </c>
      <c r="D445" s="13" t="s">
        <v>26</v>
      </c>
      <c r="E445" s="13" t="s">
        <v>16</v>
      </c>
      <c r="F445" s="14">
        <v>45018</v>
      </c>
      <c r="G445" s="14">
        <v>45383</v>
      </c>
      <c r="H445" s="13" t="s">
        <v>12</v>
      </c>
      <c r="I445" s="13">
        <f ca="1" t="shared" si="6"/>
        <v>-910</v>
      </c>
      <c r="J445" s="13" t="str" cm="1">
        <f ca="1" t="array" ref="J445">_xlfn.IFS(I445&gt;30,"not expired",I445&lt;0,"expired",I445&lt;=30,"expiring soon")</f>
        <v>expired</v>
      </c>
      <c r="K445" s="13" t="str" cm="1">
        <f ca="1" t="array" ref="K445">_xlfn.IFS(J445="expired","high",J445="not expired","low",J445="expiring soon","mid")</f>
        <v>high</v>
      </c>
      <c r="L445" s="15" t="str" cm="1">
        <f ca="1" t="array" ref="L445">_xlfn.IFS(K445="high","renewal",K445="low","no need",K445="mid","upcoming renewal")</f>
        <v>renewal</v>
      </c>
    </row>
    <row r="446" spans="1:12">
      <c r="A446" s="16">
        <v>10445</v>
      </c>
      <c r="B446" s="17" t="s">
        <v>179</v>
      </c>
      <c r="C446" s="17" t="s">
        <v>28</v>
      </c>
      <c r="D446" s="17" t="s">
        <v>15</v>
      </c>
      <c r="E446" s="17" t="s">
        <v>30</v>
      </c>
      <c r="F446" s="18">
        <v>45321</v>
      </c>
      <c r="G446" s="18">
        <v>45501</v>
      </c>
      <c r="H446" s="17" t="s">
        <v>12</v>
      </c>
      <c r="I446" s="17">
        <f ca="1" t="shared" si="6"/>
        <v>-792</v>
      </c>
      <c r="J446" s="17" t="str" cm="1">
        <f ca="1" t="array" ref="J446">_xlfn.IFS(I446&gt;30,"not expired",I446&lt;0,"expired",I446&lt;=30,"expiring soon")</f>
        <v>expired</v>
      </c>
      <c r="K446" s="17" t="str" cm="1">
        <f ca="1" t="array" ref="K446">_xlfn.IFS(J446="expired","high",J446="not expired","low",J446="expiring soon","mid")</f>
        <v>high</v>
      </c>
      <c r="L446" s="19" t="str" cm="1">
        <f ca="1" t="array" ref="L446">_xlfn.IFS(K446="high","renewal",K446="low","no need",K446="mid","upcoming renewal")</f>
        <v>renewal</v>
      </c>
    </row>
    <row r="447" spans="1:12">
      <c r="A447" s="12">
        <v>10446</v>
      </c>
      <c r="B447" s="13" t="s">
        <v>461</v>
      </c>
      <c r="C447" s="13" t="s">
        <v>55</v>
      </c>
      <c r="D447" s="13" t="s">
        <v>26</v>
      </c>
      <c r="E447" s="13" t="s">
        <v>35</v>
      </c>
      <c r="F447" s="14">
        <v>45175</v>
      </c>
      <c r="G447" s="14">
        <v>45905</v>
      </c>
      <c r="H447" s="13" t="s">
        <v>12</v>
      </c>
      <c r="I447" s="13">
        <f ca="1" t="shared" si="6"/>
        <v>-388</v>
      </c>
      <c r="J447" s="13" t="str" cm="1">
        <f ca="1" t="array" ref="J447">_xlfn.IFS(I447&gt;30,"not expired",I447&lt;0,"expired",I447&lt;=30,"expiring soon")</f>
        <v>expired</v>
      </c>
      <c r="K447" s="13" t="str" cm="1">
        <f ca="1" t="array" ref="K447">_xlfn.IFS(J447="expired","high",J447="not expired","low",J447="expiring soon","mid")</f>
        <v>high</v>
      </c>
      <c r="L447" s="15" t="str" cm="1">
        <f ca="1" t="array" ref="L447">_xlfn.IFS(K447="high","renewal",K447="low","no need",K447="mid","upcoming renewal")</f>
        <v>renewal</v>
      </c>
    </row>
    <row r="448" spans="1:12">
      <c r="A448" s="16">
        <v>10447</v>
      </c>
      <c r="B448" s="17" t="s">
        <v>462</v>
      </c>
      <c r="C448" s="17" t="s">
        <v>14</v>
      </c>
      <c r="D448" s="17" t="s">
        <v>38</v>
      </c>
      <c r="E448" s="17" t="s">
        <v>11</v>
      </c>
      <c r="F448" s="18">
        <v>45069</v>
      </c>
      <c r="G448" s="18">
        <v>45434</v>
      </c>
      <c r="H448" s="17" t="s">
        <v>12</v>
      </c>
      <c r="I448" s="17">
        <f ca="1" t="shared" si="6"/>
        <v>-859</v>
      </c>
      <c r="J448" s="17" t="str" cm="1">
        <f ca="1" t="array" ref="J448">_xlfn.IFS(I448&gt;30,"not expired",I448&lt;0,"expired",I448&lt;=30,"expiring soon")</f>
        <v>expired</v>
      </c>
      <c r="K448" s="17" t="str" cm="1">
        <f ca="1" t="array" ref="K448">_xlfn.IFS(J448="expired","high",J448="not expired","low",J448="expiring soon","mid")</f>
        <v>high</v>
      </c>
      <c r="L448" s="19" t="str" cm="1">
        <f ca="1" t="array" ref="L448">_xlfn.IFS(K448="high","renewal",K448="low","no need",K448="mid","upcoming renewal")</f>
        <v>renewal</v>
      </c>
    </row>
    <row r="449" spans="1:12">
      <c r="A449" s="12">
        <v>10448</v>
      </c>
      <c r="B449" s="13" t="s">
        <v>463</v>
      </c>
      <c r="C449" s="13" t="s">
        <v>55</v>
      </c>
      <c r="D449" s="13" t="s">
        <v>18</v>
      </c>
      <c r="E449" s="13" t="s">
        <v>16</v>
      </c>
      <c r="F449" s="14">
        <v>45098</v>
      </c>
      <c r="G449" s="14">
        <v>45463</v>
      </c>
      <c r="H449" s="13" t="s">
        <v>12</v>
      </c>
      <c r="I449" s="13">
        <f ca="1" t="shared" si="6"/>
        <v>-830</v>
      </c>
      <c r="J449" s="13" t="str" cm="1">
        <f ca="1" t="array" ref="J449">_xlfn.IFS(I449&gt;30,"not expired",I449&lt;0,"expired",I449&lt;=30,"expiring soon")</f>
        <v>expired</v>
      </c>
      <c r="K449" s="13" t="str" cm="1">
        <f ca="1" t="array" ref="K449">_xlfn.IFS(J449="expired","high",J449="not expired","low",J449="expiring soon","mid")</f>
        <v>high</v>
      </c>
      <c r="L449" s="15" t="str" cm="1">
        <f ca="1" t="array" ref="L449">_xlfn.IFS(K449="high","renewal",K449="low","no need",K449="mid","upcoming renewal")</f>
        <v>renewal</v>
      </c>
    </row>
    <row r="450" spans="1:12">
      <c r="A450" s="16">
        <v>10449</v>
      </c>
      <c r="B450" s="17" t="s">
        <v>464</v>
      </c>
      <c r="C450" s="17" t="s">
        <v>25</v>
      </c>
      <c r="D450" s="17" t="s">
        <v>38</v>
      </c>
      <c r="E450" s="17" t="s">
        <v>16</v>
      </c>
      <c r="F450" s="18">
        <v>45296</v>
      </c>
      <c r="G450" s="18">
        <v>45661</v>
      </c>
      <c r="H450" s="17" t="s">
        <v>12</v>
      </c>
      <c r="I450" s="17">
        <f ca="1" t="shared" ref="I450:I513" si="7">G450-TODAY()</f>
        <v>-632</v>
      </c>
      <c r="J450" s="17" t="str" cm="1">
        <f ca="1" t="array" ref="J450">_xlfn.IFS(I450&gt;30,"not expired",I450&lt;0,"expired",I450&lt;=30,"expiring soon")</f>
        <v>expired</v>
      </c>
      <c r="K450" s="17" t="str" cm="1">
        <f ca="1" t="array" ref="K450">_xlfn.IFS(J450="expired","high",J450="not expired","low",J450="expiring soon","mid")</f>
        <v>high</v>
      </c>
      <c r="L450" s="19" t="str" cm="1">
        <f ca="1" t="array" ref="L450">_xlfn.IFS(K450="high","renewal",K450="low","no need",K450="mid","upcoming renewal")</f>
        <v>renewal</v>
      </c>
    </row>
    <row r="451" spans="1:12">
      <c r="A451" s="12">
        <v>10450</v>
      </c>
      <c r="B451" s="13" t="s">
        <v>465</v>
      </c>
      <c r="C451" s="13" t="s">
        <v>14</v>
      </c>
      <c r="D451" s="13" t="s">
        <v>38</v>
      </c>
      <c r="E451" s="13" t="s">
        <v>35</v>
      </c>
      <c r="F451" s="14">
        <v>45558</v>
      </c>
      <c r="G451" s="14">
        <v>45738</v>
      </c>
      <c r="H451" s="13" t="s">
        <v>12</v>
      </c>
      <c r="I451" s="13">
        <f ca="1" t="shared" si="7"/>
        <v>-555</v>
      </c>
      <c r="J451" s="13" t="str" cm="1">
        <f ca="1" t="array" ref="J451">_xlfn.IFS(I451&gt;30,"not expired",I451&lt;0,"expired",I451&lt;=30,"expiring soon")</f>
        <v>expired</v>
      </c>
      <c r="K451" s="13" t="str" cm="1">
        <f ca="1" t="array" ref="K451">_xlfn.IFS(J451="expired","high",J451="not expired","low",J451="expiring soon","mid")</f>
        <v>high</v>
      </c>
      <c r="L451" s="15" t="str" cm="1">
        <f ca="1" t="array" ref="L451">_xlfn.IFS(K451="high","renewal",K451="low","no need",K451="mid","upcoming renewal")</f>
        <v>renewal</v>
      </c>
    </row>
    <row r="452" spans="1:12">
      <c r="A452" s="16">
        <v>10451</v>
      </c>
      <c r="B452" s="17" t="s">
        <v>466</v>
      </c>
      <c r="C452" s="17" t="s">
        <v>21</v>
      </c>
      <c r="D452" s="17" t="s">
        <v>10</v>
      </c>
      <c r="E452" s="17" t="s">
        <v>16</v>
      </c>
      <c r="F452" s="18">
        <v>45332</v>
      </c>
      <c r="G452" s="18">
        <v>45697</v>
      </c>
      <c r="H452" s="17" t="s">
        <v>12</v>
      </c>
      <c r="I452" s="17">
        <f ca="1" t="shared" si="7"/>
        <v>-596</v>
      </c>
      <c r="J452" s="17" t="str" cm="1">
        <f ca="1" t="array" ref="J452">_xlfn.IFS(I452&gt;30,"not expired",I452&lt;0,"expired",I452&lt;=30,"expiring soon")</f>
        <v>expired</v>
      </c>
      <c r="K452" s="17" t="str" cm="1">
        <f ca="1" t="array" ref="K452">_xlfn.IFS(J452="expired","high",J452="not expired","low",J452="expiring soon","mid")</f>
        <v>high</v>
      </c>
      <c r="L452" s="19" t="str" cm="1">
        <f ca="1" t="array" ref="L452">_xlfn.IFS(K452="high","renewal",K452="low","no need",K452="mid","upcoming renewal")</f>
        <v>renewal</v>
      </c>
    </row>
    <row r="453" spans="1:12">
      <c r="A453" s="12">
        <v>10452</v>
      </c>
      <c r="B453" s="13" t="s">
        <v>467</v>
      </c>
      <c r="C453" s="13" t="s">
        <v>55</v>
      </c>
      <c r="D453" s="13" t="s">
        <v>10</v>
      </c>
      <c r="E453" s="13" t="s">
        <v>22</v>
      </c>
      <c r="F453" s="14">
        <v>45269</v>
      </c>
      <c r="G453" s="14">
        <v>45634</v>
      </c>
      <c r="H453" s="13" t="s">
        <v>12</v>
      </c>
      <c r="I453" s="13">
        <f ca="1" t="shared" si="7"/>
        <v>-659</v>
      </c>
      <c r="J453" s="13" t="str" cm="1">
        <f ca="1" t="array" ref="J453">_xlfn.IFS(I453&gt;30,"not expired",I453&lt;0,"expired",I453&lt;=30,"expiring soon")</f>
        <v>expired</v>
      </c>
      <c r="K453" s="13" t="str" cm="1">
        <f ca="1" t="array" ref="K453">_xlfn.IFS(J453="expired","high",J453="not expired","low",J453="expiring soon","mid")</f>
        <v>high</v>
      </c>
      <c r="L453" s="15" t="str" cm="1">
        <f ca="1" t="array" ref="L453">_xlfn.IFS(K453="high","renewal",K453="low","no need",K453="mid","upcoming renewal")</f>
        <v>renewal</v>
      </c>
    </row>
    <row r="454" spans="1:12">
      <c r="A454" s="16">
        <v>10453</v>
      </c>
      <c r="B454" s="17" t="s">
        <v>468</v>
      </c>
      <c r="C454" s="17" t="s">
        <v>21</v>
      </c>
      <c r="D454" s="17" t="s">
        <v>10</v>
      </c>
      <c r="E454" s="17" t="s">
        <v>30</v>
      </c>
      <c r="F454" s="18">
        <v>45544</v>
      </c>
      <c r="G454" s="18">
        <v>46274</v>
      </c>
      <c r="H454" s="17" t="s">
        <v>19</v>
      </c>
      <c r="I454" s="17">
        <f ca="1" t="shared" si="7"/>
        <v>-19</v>
      </c>
      <c r="J454" s="17" t="str" cm="1">
        <f ca="1" t="array" ref="J454">_xlfn.IFS(I454&gt;30,"not expired",I454&lt;0,"expired",I454&lt;=30,"expiring soon")</f>
        <v>expired</v>
      </c>
      <c r="K454" s="17" t="str" cm="1">
        <f ca="1" t="array" ref="K454">_xlfn.IFS(J454="expired","high",J454="not expired","low",J454="expiring soon","mid")</f>
        <v>high</v>
      </c>
      <c r="L454" s="19" t="str" cm="1">
        <f ca="1" t="array" ref="L454">_xlfn.IFS(K454="high","renewal",K454="low","no need",K454="mid","upcoming renewal")</f>
        <v>renewal</v>
      </c>
    </row>
    <row r="455" spans="1:12">
      <c r="A455" s="12">
        <v>10454</v>
      </c>
      <c r="B455" s="13" t="s">
        <v>166</v>
      </c>
      <c r="C455" s="13" t="s">
        <v>25</v>
      </c>
      <c r="D455" s="13" t="s">
        <v>18</v>
      </c>
      <c r="E455" s="13" t="s">
        <v>22</v>
      </c>
      <c r="F455" s="14">
        <v>45253</v>
      </c>
      <c r="G455" s="14">
        <v>45618</v>
      </c>
      <c r="H455" s="13" t="s">
        <v>12</v>
      </c>
      <c r="I455" s="13">
        <f ca="1" t="shared" si="7"/>
        <v>-675</v>
      </c>
      <c r="J455" s="13" t="str" cm="1">
        <f ca="1" t="array" ref="J455">_xlfn.IFS(I455&gt;30,"not expired",I455&lt;0,"expired",I455&lt;=30,"expiring soon")</f>
        <v>expired</v>
      </c>
      <c r="K455" s="13" t="str" cm="1">
        <f ca="1" t="array" ref="K455">_xlfn.IFS(J455="expired","high",J455="not expired","low",J455="expiring soon","mid")</f>
        <v>high</v>
      </c>
      <c r="L455" s="15" t="str" cm="1">
        <f ca="1" t="array" ref="L455">_xlfn.IFS(K455="high","renewal",K455="low","no need",K455="mid","upcoming renewal")</f>
        <v>renewal</v>
      </c>
    </row>
    <row r="456" spans="1:12">
      <c r="A456" s="16">
        <v>10455</v>
      </c>
      <c r="B456" s="17" t="s">
        <v>469</v>
      </c>
      <c r="C456" s="17" t="s">
        <v>28</v>
      </c>
      <c r="D456" s="17" t="s">
        <v>18</v>
      </c>
      <c r="E456" s="17" t="s">
        <v>30</v>
      </c>
      <c r="F456" s="18">
        <v>45312</v>
      </c>
      <c r="G456" s="18">
        <v>45677</v>
      </c>
      <c r="H456" s="17" t="s">
        <v>12</v>
      </c>
      <c r="I456" s="17">
        <f ca="1" t="shared" si="7"/>
        <v>-616</v>
      </c>
      <c r="J456" s="17" t="str" cm="1">
        <f ca="1" t="array" ref="J456">_xlfn.IFS(I456&gt;30,"not expired",I456&lt;0,"expired",I456&lt;=30,"expiring soon")</f>
        <v>expired</v>
      </c>
      <c r="K456" s="17" t="str" cm="1">
        <f ca="1" t="array" ref="K456">_xlfn.IFS(J456="expired","high",J456="not expired","low",J456="expiring soon","mid")</f>
        <v>high</v>
      </c>
      <c r="L456" s="19" t="str" cm="1">
        <f ca="1" t="array" ref="L456">_xlfn.IFS(K456="high","renewal",K456="low","no need",K456="mid","upcoming renewal")</f>
        <v>renewal</v>
      </c>
    </row>
    <row r="457" spans="1:12">
      <c r="A457" s="12">
        <v>10456</v>
      </c>
      <c r="B457" s="13" t="s">
        <v>470</v>
      </c>
      <c r="C457" s="13" t="s">
        <v>25</v>
      </c>
      <c r="D457" s="13" t="s">
        <v>26</v>
      </c>
      <c r="E457" s="13" t="s">
        <v>35</v>
      </c>
      <c r="F457" s="14">
        <v>45131</v>
      </c>
      <c r="G457" s="14">
        <v>45861</v>
      </c>
      <c r="H457" s="13" t="s">
        <v>12</v>
      </c>
      <c r="I457" s="13">
        <f ca="1" t="shared" si="7"/>
        <v>-432</v>
      </c>
      <c r="J457" s="13" t="str" cm="1">
        <f ca="1" t="array" ref="J457">_xlfn.IFS(I457&gt;30,"not expired",I457&lt;0,"expired",I457&lt;=30,"expiring soon")</f>
        <v>expired</v>
      </c>
      <c r="K457" s="13" t="str" cm="1">
        <f ca="1" t="array" ref="K457">_xlfn.IFS(J457="expired","high",J457="not expired","low",J457="expiring soon","mid")</f>
        <v>high</v>
      </c>
      <c r="L457" s="15" t="str" cm="1">
        <f ca="1" t="array" ref="L457">_xlfn.IFS(K457="high","renewal",K457="low","no need",K457="mid","upcoming renewal")</f>
        <v>renewal</v>
      </c>
    </row>
    <row r="458" spans="1:12">
      <c r="A458" s="16">
        <v>10457</v>
      </c>
      <c r="B458" s="17" t="s">
        <v>471</v>
      </c>
      <c r="C458" s="17" t="s">
        <v>14</v>
      </c>
      <c r="D458" s="17" t="s">
        <v>15</v>
      </c>
      <c r="E458" s="17" t="s">
        <v>16</v>
      </c>
      <c r="F458" s="18">
        <v>45399</v>
      </c>
      <c r="G458" s="18">
        <v>46129</v>
      </c>
      <c r="H458" s="17" t="s">
        <v>19</v>
      </c>
      <c r="I458" s="17">
        <f ca="1" t="shared" si="7"/>
        <v>-164</v>
      </c>
      <c r="J458" s="17" t="str" cm="1">
        <f ca="1" t="array" ref="J458">_xlfn.IFS(I458&gt;30,"not expired",I458&lt;0,"expired",I458&lt;=30,"expiring soon")</f>
        <v>expired</v>
      </c>
      <c r="K458" s="17" t="str" cm="1">
        <f ca="1" t="array" ref="K458">_xlfn.IFS(J458="expired","high",J458="not expired","low",J458="expiring soon","mid")</f>
        <v>high</v>
      </c>
      <c r="L458" s="19" t="str" cm="1">
        <f ca="1" t="array" ref="L458">_xlfn.IFS(K458="high","renewal",K458="low","no need",K458="mid","upcoming renewal")</f>
        <v>renewal</v>
      </c>
    </row>
    <row r="459" spans="1:12">
      <c r="A459" s="12">
        <v>10458</v>
      </c>
      <c r="B459" s="13" t="s">
        <v>472</v>
      </c>
      <c r="C459" s="13" t="s">
        <v>25</v>
      </c>
      <c r="D459" s="13" t="s">
        <v>26</v>
      </c>
      <c r="E459" s="13" t="s">
        <v>22</v>
      </c>
      <c r="F459" s="14">
        <v>45616</v>
      </c>
      <c r="G459" s="14">
        <v>45981</v>
      </c>
      <c r="H459" s="13" t="s">
        <v>12</v>
      </c>
      <c r="I459" s="13">
        <f ca="1" t="shared" si="7"/>
        <v>-312</v>
      </c>
      <c r="J459" s="13" t="str" cm="1">
        <f ca="1" t="array" ref="J459">_xlfn.IFS(I459&gt;30,"not expired",I459&lt;0,"expired",I459&lt;=30,"expiring soon")</f>
        <v>expired</v>
      </c>
      <c r="K459" s="13" t="str" cm="1">
        <f ca="1" t="array" ref="K459">_xlfn.IFS(J459="expired","high",J459="not expired","low",J459="expiring soon","mid")</f>
        <v>high</v>
      </c>
      <c r="L459" s="15" t="str" cm="1">
        <f ca="1" t="array" ref="L459">_xlfn.IFS(K459="high","renewal",K459="low","no need",K459="mid","upcoming renewal")</f>
        <v>renewal</v>
      </c>
    </row>
    <row r="460" spans="1:12">
      <c r="A460" s="16">
        <v>10459</v>
      </c>
      <c r="B460" s="17" t="s">
        <v>473</v>
      </c>
      <c r="C460" s="17" t="s">
        <v>21</v>
      </c>
      <c r="D460" s="17" t="s">
        <v>10</v>
      </c>
      <c r="E460" s="17" t="s">
        <v>11</v>
      </c>
      <c r="F460" s="18">
        <v>45360</v>
      </c>
      <c r="G460" s="18">
        <v>45725</v>
      </c>
      <c r="H460" s="17" t="s">
        <v>12</v>
      </c>
      <c r="I460" s="17">
        <f ca="1" t="shared" si="7"/>
        <v>-568</v>
      </c>
      <c r="J460" s="17" t="str" cm="1">
        <f ca="1" t="array" ref="J460">_xlfn.IFS(I460&gt;30,"not expired",I460&lt;0,"expired",I460&lt;=30,"expiring soon")</f>
        <v>expired</v>
      </c>
      <c r="K460" s="17" t="str" cm="1">
        <f ca="1" t="array" ref="K460">_xlfn.IFS(J460="expired","high",J460="not expired","low",J460="expiring soon","mid")</f>
        <v>high</v>
      </c>
      <c r="L460" s="19" t="str" cm="1">
        <f ca="1" t="array" ref="L460">_xlfn.IFS(K460="high","renewal",K460="low","no need",K460="mid","upcoming renewal")</f>
        <v>renewal</v>
      </c>
    </row>
    <row r="461" spans="1:12">
      <c r="A461" s="12">
        <v>10460</v>
      </c>
      <c r="B461" s="13" t="s">
        <v>474</v>
      </c>
      <c r="C461" s="13" t="s">
        <v>28</v>
      </c>
      <c r="D461" s="13" t="s">
        <v>38</v>
      </c>
      <c r="E461" s="13" t="s">
        <v>35</v>
      </c>
      <c r="F461" s="14">
        <v>45337</v>
      </c>
      <c r="G461" s="14">
        <v>46067</v>
      </c>
      <c r="H461" s="13" t="s">
        <v>19</v>
      </c>
      <c r="I461" s="13">
        <f ca="1" t="shared" si="7"/>
        <v>-226</v>
      </c>
      <c r="J461" s="13" t="str" cm="1">
        <f ca="1" t="array" ref="J461">_xlfn.IFS(I461&gt;30,"not expired",I461&lt;0,"expired",I461&lt;=30,"expiring soon")</f>
        <v>expired</v>
      </c>
      <c r="K461" s="13" t="str" cm="1">
        <f ca="1" t="array" ref="K461">_xlfn.IFS(J461="expired","high",J461="not expired","low",J461="expiring soon","mid")</f>
        <v>high</v>
      </c>
      <c r="L461" s="15" t="str" cm="1">
        <f ca="1" t="array" ref="L461">_xlfn.IFS(K461="high","renewal",K461="low","no need",K461="mid","upcoming renewal")</f>
        <v>renewal</v>
      </c>
    </row>
    <row r="462" spans="1:12">
      <c r="A462" s="16">
        <v>10461</v>
      </c>
      <c r="B462" s="17" t="s">
        <v>475</v>
      </c>
      <c r="C462" s="17" t="s">
        <v>28</v>
      </c>
      <c r="D462" s="17" t="s">
        <v>26</v>
      </c>
      <c r="E462" s="17" t="s">
        <v>30</v>
      </c>
      <c r="F462" s="18">
        <v>45476</v>
      </c>
      <c r="G462" s="18">
        <v>46206</v>
      </c>
      <c r="H462" s="17" t="s">
        <v>19</v>
      </c>
      <c r="I462" s="17">
        <f ca="1" t="shared" si="7"/>
        <v>-87</v>
      </c>
      <c r="J462" s="17" t="str" cm="1">
        <f ca="1" t="array" ref="J462">_xlfn.IFS(I462&gt;30,"not expired",I462&lt;0,"expired",I462&lt;=30,"expiring soon")</f>
        <v>expired</v>
      </c>
      <c r="K462" s="17" t="str" cm="1">
        <f ca="1" t="array" ref="K462">_xlfn.IFS(J462="expired","high",J462="not expired","low",J462="expiring soon","mid")</f>
        <v>high</v>
      </c>
      <c r="L462" s="19" t="str" cm="1">
        <f ca="1" t="array" ref="L462">_xlfn.IFS(K462="high","renewal",K462="low","no need",K462="mid","upcoming renewal")</f>
        <v>renewal</v>
      </c>
    </row>
    <row r="463" spans="1:12">
      <c r="A463" s="12">
        <v>10462</v>
      </c>
      <c r="B463" s="13" t="s">
        <v>476</v>
      </c>
      <c r="C463" s="13" t="s">
        <v>9</v>
      </c>
      <c r="D463" s="13" t="s">
        <v>18</v>
      </c>
      <c r="E463" s="13" t="s">
        <v>30</v>
      </c>
      <c r="F463" s="14">
        <v>45097</v>
      </c>
      <c r="G463" s="14">
        <v>45827</v>
      </c>
      <c r="H463" s="13" t="s">
        <v>12</v>
      </c>
      <c r="I463" s="13">
        <f ca="1" t="shared" si="7"/>
        <v>-466</v>
      </c>
      <c r="J463" s="13" t="str" cm="1">
        <f ca="1" t="array" ref="J463">_xlfn.IFS(I463&gt;30,"not expired",I463&lt;0,"expired",I463&lt;=30,"expiring soon")</f>
        <v>expired</v>
      </c>
      <c r="K463" s="13" t="str" cm="1">
        <f ca="1" t="array" ref="K463">_xlfn.IFS(J463="expired","high",J463="not expired","low",J463="expiring soon","mid")</f>
        <v>high</v>
      </c>
      <c r="L463" s="15" t="str" cm="1">
        <f ca="1" t="array" ref="L463">_xlfn.IFS(K463="high","renewal",K463="low","no need",K463="mid","upcoming renewal")</f>
        <v>renewal</v>
      </c>
    </row>
    <row r="464" spans="1:12">
      <c r="A464" s="16">
        <v>10463</v>
      </c>
      <c r="B464" s="17" t="s">
        <v>477</v>
      </c>
      <c r="C464" s="17" t="s">
        <v>28</v>
      </c>
      <c r="D464" s="17" t="s">
        <v>38</v>
      </c>
      <c r="E464" s="17" t="s">
        <v>30</v>
      </c>
      <c r="F464" s="18">
        <v>45367</v>
      </c>
      <c r="G464" s="18">
        <v>45547</v>
      </c>
      <c r="H464" s="17" t="s">
        <v>12</v>
      </c>
      <c r="I464" s="17">
        <f ca="1" t="shared" si="7"/>
        <v>-746</v>
      </c>
      <c r="J464" s="17" t="str" cm="1">
        <f ca="1" t="array" ref="J464">_xlfn.IFS(I464&gt;30,"not expired",I464&lt;0,"expired",I464&lt;=30,"expiring soon")</f>
        <v>expired</v>
      </c>
      <c r="K464" s="17" t="str" cm="1">
        <f ca="1" t="array" ref="K464">_xlfn.IFS(J464="expired","high",J464="not expired","low",J464="expiring soon","mid")</f>
        <v>high</v>
      </c>
      <c r="L464" s="19" t="str" cm="1">
        <f ca="1" t="array" ref="L464">_xlfn.IFS(K464="high","renewal",K464="low","no need",K464="mid","upcoming renewal")</f>
        <v>renewal</v>
      </c>
    </row>
    <row r="465" spans="1:12">
      <c r="A465" s="12">
        <v>10464</v>
      </c>
      <c r="B465" s="13" t="s">
        <v>478</v>
      </c>
      <c r="C465" s="13" t="s">
        <v>25</v>
      </c>
      <c r="D465" s="13" t="s">
        <v>18</v>
      </c>
      <c r="E465" s="13" t="s">
        <v>35</v>
      </c>
      <c r="F465" s="14">
        <v>45458</v>
      </c>
      <c r="G465" s="14">
        <v>46188</v>
      </c>
      <c r="H465" s="13" t="s">
        <v>19</v>
      </c>
      <c r="I465" s="13">
        <f ca="1" t="shared" si="7"/>
        <v>-105</v>
      </c>
      <c r="J465" s="13" t="str" cm="1">
        <f ca="1" t="array" ref="J465">_xlfn.IFS(I465&gt;30,"not expired",I465&lt;0,"expired",I465&lt;=30,"expiring soon")</f>
        <v>expired</v>
      </c>
      <c r="K465" s="13" t="str" cm="1">
        <f ca="1" t="array" ref="K465">_xlfn.IFS(J465="expired","high",J465="not expired","low",J465="expiring soon","mid")</f>
        <v>high</v>
      </c>
      <c r="L465" s="15" t="str" cm="1">
        <f ca="1" t="array" ref="L465">_xlfn.IFS(K465="high","renewal",K465="low","no need",K465="mid","upcoming renewal")</f>
        <v>renewal</v>
      </c>
    </row>
    <row r="466" spans="1:12">
      <c r="A466" s="16">
        <v>10465</v>
      </c>
      <c r="B466" s="17" t="s">
        <v>479</v>
      </c>
      <c r="C466" s="17" t="s">
        <v>21</v>
      </c>
      <c r="D466" s="17" t="s">
        <v>38</v>
      </c>
      <c r="E466" s="17" t="s">
        <v>30</v>
      </c>
      <c r="F466" s="18">
        <v>45327</v>
      </c>
      <c r="G466" s="18">
        <v>45692</v>
      </c>
      <c r="H466" s="17" t="s">
        <v>12</v>
      </c>
      <c r="I466" s="17">
        <f ca="1" t="shared" si="7"/>
        <v>-601</v>
      </c>
      <c r="J466" s="17" t="str" cm="1">
        <f ca="1" t="array" ref="J466">_xlfn.IFS(I466&gt;30,"not expired",I466&lt;0,"expired",I466&lt;=30,"expiring soon")</f>
        <v>expired</v>
      </c>
      <c r="K466" s="17" t="str" cm="1">
        <f ca="1" t="array" ref="K466">_xlfn.IFS(J466="expired","high",J466="not expired","low",J466="expiring soon","mid")</f>
        <v>high</v>
      </c>
      <c r="L466" s="19" t="str" cm="1">
        <f ca="1" t="array" ref="L466">_xlfn.IFS(K466="high","renewal",K466="low","no need",K466="mid","upcoming renewal")</f>
        <v>renewal</v>
      </c>
    </row>
    <row r="467" spans="1:12">
      <c r="A467" s="12">
        <v>10466</v>
      </c>
      <c r="B467" s="13" t="s">
        <v>480</v>
      </c>
      <c r="C467" s="13" t="s">
        <v>14</v>
      </c>
      <c r="D467" s="13" t="s">
        <v>15</v>
      </c>
      <c r="E467" s="13" t="s">
        <v>11</v>
      </c>
      <c r="F467" s="14">
        <v>45280</v>
      </c>
      <c r="G467" s="14">
        <v>45460</v>
      </c>
      <c r="H467" s="13" t="s">
        <v>12</v>
      </c>
      <c r="I467" s="13">
        <f ca="1" t="shared" si="7"/>
        <v>-833</v>
      </c>
      <c r="J467" s="13" t="str" cm="1">
        <f ca="1" t="array" ref="J467">_xlfn.IFS(I467&gt;30,"not expired",I467&lt;0,"expired",I467&lt;=30,"expiring soon")</f>
        <v>expired</v>
      </c>
      <c r="K467" s="13" t="str" cm="1">
        <f ca="1" t="array" ref="K467">_xlfn.IFS(J467="expired","high",J467="not expired","low",J467="expiring soon","mid")</f>
        <v>high</v>
      </c>
      <c r="L467" s="15" t="str" cm="1">
        <f ca="1" t="array" ref="L467">_xlfn.IFS(K467="high","renewal",K467="low","no need",K467="mid","upcoming renewal")</f>
        <v>renewal</v>
      </c>
    </row>
    <row r="468" spans="1:12">
      <c r="A468" s="16">
        <v>10467</v>
      </c>
      <c r="B468" s="17" t="s">
        <v>481</v>
      </c>
      <c r="C468" s="17" t="s">
        <v>25</v>
      </c>
      <c r="D468" s="17" t="s">
        <v>38</v>
      </c>
      <c r="E468" s="17" t="s">
        <v>16</v>
      </c>
      <c r="F468" s="18">
        <v>45045</v>
      </c>
      <c r="G468" s="18">
        <v>45775</v>
      </c>
      <c r="H468" s="17" t="s">
        <v>12</v>
      </c>
      <c r="I468" s="17">
        <f ca="1" t="shared" si="7"/>
        <v>-518</v>
      </c>
      <c r="J468" s="17" t="str" cm="1">
        <f ca="1" t="array" ref="J468">_xlfn.IFS(I468&gt;30,"not expired",I468&lt;0,"expired",I468&lt;=30,"expiring soon")</f>
        <v>expired</v>
      </c>
      <c r="K468" s="17" t="str" cm="1">
        <f ca="1" t="array" ref="K468">_xlfn.IFS(J468="expired","high",J468="not expired","low",J468="expiring soon","mid")</f>
        <v>high</v>
      </c>
      <c r="L468" s="19" t="str" cm="1">
        <f ca="1" t="array" ref="L468">_xlfn.IFS(K468="high","renewal",K468="low","no need",K468="mid","upcoming renewal")</f>
        <v>renewal</v>
      </c>
    </row>
    <row r="469" spans="1:12">
      <c r="A469" s="12">
        <v>10468</v>
      </c>
      <c r="B469" s="13" t="s">
        <v>482</v>
      </c>
      <c r="C469" s="13" t="s">
        <v>25</v>
      </c>
      <c r="D469" s="13" t="s">
        <v>10</v>
      </c>
      <c r="E469" s="13" t="s">
        <v>22</v>
      </c>
      <c r="F469" s="14">
        <v>45138</v>
      </c>
      <c r="G469" s="14">
        <v>45868</v>
      </c>
      <c r="H469" s="13" t="s">
        <v>12</v>
      </c>
      <c r="I469" s="13">
        <f ca="1" t="shared" si="7"/>
        <v>-425</v>
      </c>
      <c r="J469" s="13" t="str" cm="1">
        <f ca="1" t="array" ref="J469">_xlfn.IFS(I469&gt;30,"not expired",I469&lt;0,"expired",I469&lt;=30,"expiring soon")</f>
        <v>expired</v>
      </c>
      <c r="K469" s="13" t="str" cm="1">
        <f ca="1" t="array" ref="K469">_xlfn.IFS(J469="expired","high",J469="not expired","low",J469="expiring soon","mid")</f>
        <v>high</v>
      </c>
      <c r="L469" s="15" t="str" cm="1">
        <f ca="1" t="array" ref="L469">_xlfn.IFS(K469="high","renewal",K469="low","no need",K469="mid","upcoming renewal")</f>
        <v>renewal</v>
      </c>
    </row>
    <row r="470" spans="1:12">
      <c r="A470" s="16">
        <v>10469</v>
      </c>
      <c r="B470" s="17" t="s">
        <v>483</v>
      </c>
      <c r="C470" s="17" t="s">
        <v>55</v>
      </c>
      <c r="D470" s="17" t="s">
        <v>26</v>
      </c>
      <c r="E470" s="17" t="s">
        <v>22</v>
      </c>
      <c r="F470" s="18">
        <v>45390</v>
      </c>
      <c r="G470" s="18">
        <v>45755</v>
      </c>
      <c r="H470" s="17" t="s">
        <v>12</v>
      </c>
      <c r="I470" s="17">
        <f ca="1" t="shared" si="7"/>
        <v>-538</v>
      </c>
      <c r="J470" s="17" t="str" cm="1">
        <f ca="1" t="array" ref="J470">_xlfn.IFS(I470&gt;30,"not expired",I470&lt;0,"expired",I470&lt;=30,"expiring soon")</f>
        <v>expired</v>
      </c>
      <c r="K470" s="17" t="str" cm="1">
        <f ca="1" t="array" ref="K470">_xlfn.IFS(J470="expired","high",J470="not expired","low",J470="expiring soon","mid")</f>
        <v>high</v>
      </c>
      <c r="L470" s="19" t="str" cm="1">
        <f ca="1" t="array" ref="L470">_xlfn.IFS(K470="high","renewal",K470="low","no need",K470="mid","upcoming renewal")</f>
        <v>renewal</v>
      </c>
    </row>
    <row r="471" spans="1:12">
      <c r="A471" s="12">
        <v>10470</v>
      </c>
      <c r="B471" s="13" t="s">
        <v>484</v>
      </c>
      <c r="C471" s="13" t="s">
        <v>9</v>
      </c>
      <c r="D471" s="13" t="s">
        <v>26</v>
      </c>
      <c r="E471" s="13" t="s">
        <v>16</v>
      </c>
      <c r="F471" s="14">
        <v>45278</v>
      </c>
      <c r="G471" s="14">
        <v>46008</v>
      </c>
      <c r="H471" s="13" t="s">
        <v>12</v>
      </c>
      <c r="I471" s="13">
        <f ca="1" t="shared" si="7"/>
        <v>-285</v>
      </c>
      <c r="J471" s="13" t="str" cm="1">
        <f ca="1" t="array" ref="J471">_xlfn.IFS(I471&gt;30,"not expired",I471&lt;0,"expired",I471&lt;=30,"expiring soon")</f>
        <v>expired</v>
      </c>
      <c r="K471" s="13" t="str" cm="1">
        <f ca="1" t="array" ref="K471">_xlfn.IFS(J471="expired","high",J471="not expired","low",J471="expiring soon","mid")</f>
        <v>high</v>
      </c>
      <c r="L471" s="15" t="str" cm="1">
        <f ca="1" t="array" ref="L471">_xlfn.IFS(K471="high","renewal",K471="low","no need",K471="mid","upcoming renewal")</f>
        <v>renewal</v>
      </c>
    </row>
    <row r="472" spans="1:12">
      <c r="A472" s="16">
        <v>10471</v>
      </c>
      <c r="B472" s="17" t="s">
        <v>485</v>
      </c>
      <c r="C472" s="17" t="s">
        <v>14</v>
      </c>
      <c r="D472" s="17" t="s">
        <v>18</v>
      </c>
      <c r="E472" s="17" t="s">
        <v>35</v>
      </c>
      <c r="F472" s="18">
        <v>45105</v>
      </c>
      <c r="G472" s="18">
        <v>45835</v>
      </c>
      <c r="H472" s="17" t="s">
        <v>12</v>
      </c>
      <c r="I472" s="17">
        <f ca="1" t="shared" si="7"/>
        <v>-458</v>
      </c>
      <c r="J472" s="17" t="str" cm="1">
        <f ca="1" t="array" ref="J472">_xlfn.IFS(I472&gt;30,"not expired",I472&lt;0,"expired",I472&lt;=30,"expiring soon")</f>
        <v>expired</v>
      </c>
      <c r="K472" s="17" t="str" cm="1">
        <f ca="1" t="array" ref="K472">_xlfn.IFS(J472="expired","high",J472="not expired","low",J472="expiring soon","mid")</f>
        <v>high</v>
      </c>
      <c r="L472" s="19" t="str" cm="1">
        <f ca="1" t="array" ref="L472">_xlfn.IFS(K472="high","renewal",K472="low","no need",K472="mid","upcoming renewal")</f>
        <v>renewal</v>
      </c>
    </row>
    <row r="473" spans="1:12">
      <c r="A473" s="12">
        <v>10472</v>
      </c>
      <c r="B473" s="13" t="s">
        <v>486</v>
      </c>
      <c r="C473" s="13" t="s">
        <v>28</v>
      </c>
      <c r="D473" s="13" t="s">
        <v>38</v>
      </c>
      <c r="E473" s="13" t="s">
        <v>22</v>
      </c>
      <c r="F473" s="14">
        <v>45164</v>
      </c>
      <c r="G473" s="14">
        <v>45529</v>
      </c>
      <c r="H473" s="13" t="s">
        <v>12</v>
      </c>
      <c r="I473" s="13">
        <f ca="1" t="shared" si="7"/>
        <v>-764</v>
      </c>
      <c r="J473" s="13" t="str" cm="1">
        <f ca="1" t="array" ref="J473">_xlfn.IFS(I473&gt;30,"not expired",I473&lt;0,"expired",I473&lt;=30,"expiring soon")</f>
        <v>expired</v>
      </c>
      <c r="K473" s="13" t="str" cm="1">
        <f ca="1" t="array" ref="K473">_xlfn.IFS(J473="expired","high",J473="not expired","low",J473="expiring soon","mid")</f>
        <v>high</v>
      </c>
      <c r="L473" s="15" t="str" cm="1">
        <f ca="1" t="array" ref="L473">_xlfn.IFS(K473="high","renewal",K473="low","no need",K473="mid","upcoming renewal")</f>
        <v>renewal</v>
      </c>
    </row>
    <row r="474" spans="1:12">
      <c r="A474" s="16">
        <v>10473</v>
      </c>
      <c r="B474" s="17" t="s">
        <v>487</v>
      </c>
      <c r="C474" s="17" t="s">
        <v>21</v>
      </c>
      <c r="D474" s="17" t="s">
        <v>38</v>
      </c>
      <c r="E474" s="17" t="s">
        <v>22</v>
      </c>
      <c r="F474" s="18">
        <v>44956</v>
      </c>
      <c r="G474" s="18">
        <v>45686</v>
      </c>
      <c r="H474" s="17" t="s">
        <v>12</v>
      </c>
      <c r="I474" s="17">
        <f ca="1" t="shared" si="7"/>
        <v>-607</v>
      </c>
      <c r="J474" s="17" t="str" cm="1">
        <f ca="1" t="array" ref="J474">_xlfn.IFS(I474&gt;30,"not expired",I474&lt;0,"expired",I474&lt;=30,"expiring soon")</f>
        <v>expired</v>
      </c>
      <c r="K474" s="17" t="str" cm="1">
        <f ca="1" t="array" ref="K474">_xlfn.IFS(J474="expired","high",J474="not expired","low",J474="expiring soon","mid")</f>
        <v>high</v>
      </c>
      <c r="L474" s="19" t="str" cm="1">
        <f ca="1" t="array" ref="L474">_xlfn.IFS(K474="high","renewal",K474="low","no need",K474="mid","upcoming renewal")</f>
        <v>renewal</v>
      </c>
    </row>
    <row r="475" spans="1:12">
      <c r="A475" s="12">
        <v>10474</v>
      </c>
      <c r="B475" s="13" t="s">
        <v>488</v>
      </c>
      <c r="C475" s="13" t="s">
        <v>55</v>
      </c>
      <c r="D475" s="13" t="s">
        <v>15</v>
      </c>
      <c r="E475" s="13" t="s">
        <v>22</v>
      </c>
      <c r="F475" s="14">
        <v>45325</v>
      </c>
      <c r="G475" s="14">
        <v>45505</v>
      </c>
      <c r="H475" s="13" t="s">
        <v>12</v>
      </c>
      <c r="I475" s="13">
        <f ca="1" t="shared" si="7"/>
        <v>-788</v>
      </c>
      <c r="J475" s="13" t="str" cm="1">
        <f ca="1" t="array" ref="J475">_xlfn.IFS(I475&gt;30,"not expired",I475&lt;0,"expired",I475&lt;=30,"expiring soon")</f>
        <v>expired</v>
      </c>
      <c r="K475" s="13" t="str" cm="1">
        <f ca="1" t="array" ref="K475">_xlfn.IFS(J475="expired","high",J475="not expired","low",J475="expiring soon","mid")</f>
        <v>high</v>
      </c>
      <c r="L475" s="15" t="str" cm="1">
        <f ca="1" t="array" ref="L475">_xlfn.IFS(K475="high","renewal",K475="low","no need",K475="mid","upcoming renewal")</f>
        <v>renewal</v>
      </c>
    </row>
    <row r="476" spans="1:12">
      <c r="A476" s="16">
        <v>10475</v>
      </c>
      <c r="B476" s="17" t="s">
        <v>489</v>
      </c>
      <c r="C476" s="17" t="s">
        <v>21</v>
      </c>
      <c r="D476" s="17" t="s">
        <v>10</v>
      </c>
      <c r="E476" s="17" t="s">
        <v>16</v>
      </c>
      <c r="F476" s="18">
        <v>45518</v>
      </c>
      <c r="G476" s="18">
        <v>45698</v>
      </c>
      <c r="H476" s="17" t="s">
        <v>12</v>
      </c>
      <c r="I476" s="17">
        <f ca="1" t="shared" si="7"/>
        <v>-595</v>
      </c>
      <c r="J476" s="17" t="str" cm="1">
        <f ca="1" t="array" ref="J476">_xlfn.IFS(I476&gt;30,"not expired",I476&lt;0,"expired",I476&lt;=30,"expiring soon")</f>
        <v>expired</v>
      </c>
      <c r="K476" s="17" t="str" cm="1">
        <f ca="1" t="array" ref="K476">_xlfn.IFS(J476="expired","high",J476="not expired","low",J476="expiring soon","mid")</f>
        <v>high</v>
      </c>
      <c r="L476" s="19" t="str" cm="1">
        <f ca="1" t="array" ref="L476">_xlfn.IFS(K476="high","renewal",K476="low","no need",K476="mid","upcoming renewal")</f>
        <v>renewal</v>
      </c>
    </row>
    <row r="477" spans="1:12">
      <c r="A477" s="12">
        <v>10476</v>
      </c>
      <c r="B477" s="13" t="s">
        <v>490</v>
      </c>
      <c r="C477" s="13" t="s">
        <v>21</v>
      </c>
      <c r="D477" s="13" t="s">
        <v>10</v>
      </c>
      <c r="E477" s="13" t="s">
        <v>30</v>
      </c>
      <c r="F477" s="14">
        <v>45128</v>
      </c>
      <c r="G477" s="14">
        <v>45493</v>
      </c>
      <c r="H477" s="13" t="s">
        <v>12</v>
      </c>
      <c r="I477" s="13">
        <f ca="1" t="shared" si="7"/>
        <v>-800</v>
      </c>
      <c r="J477" s="13" t="str" cm="1">
        <f ca="1" t="array" ref="J477">_xlfn.IFS(I477&gt;30,"not expired",I477&lt;0,"expired",I477&lt;=30,"expiring soon")</f>
        <v>expired</v>
      </c>
      <c r="K477" s="13" t="str" cm="1">
        <f ca="1" t="array" ref="K477">_xlfn.IFS(J477="expired","high",J477="not expired","low",J477="expiring soon","mid")</f>
        <v>high</v>
      </c>
      <c r="L477" s="15" t="str" cm="1">
        <f ca="1" t="array" ref="L477">_xlfn.IFS(K477="high","renewal",K477="low","no need",K477="mid","upcoming renewal")</f>
        <v>renewal</v>
      </c>
    </row>
    <row r="478" spans="1:12">
      <c r="A478" s="16">
        <v>10477</v>
      </c>
      <c r="B478" s="17" t="s">
        <v>491</v>
      </c>
      <c r="C478" s="17" t="s">
        <v>14</v>
      </c>
      <c r="D478" s="17" t="s">
        <v>38</v>
      </c>
      <c r="E478" s="17" t="s">
        <v>35</v>
      </c>
      <c r="F478" s="18">
        <v>45581</v>
      </c>
      <c r="G478" s="18">
        <v>45946</v>
      </c>
      <c r="H478" s="17" t="s">
        <v>12</v>
      </c>
      <c r="I478" s="17">
        <f ca="1" t="shared" si="7"/>
        <v>-347</v>
      </c>
      <c r="J478" s="17" t="str" cm="1">
        <f ca="1" t="array" ref="J478">_xlfn.IFS(I478&gt;30,"not expired",I478&lt;0,"expired",I478&lt;=30,"expiring soon")</f>
        <v>expired</v>
      </c>
      <c r="K478" s="17" t="str" cm="1">
        <f ca="1" t="array" ref="K478">_xlfn.IFS(J478="expired","high",J478="not expired","low",J478="expiring soon","mid")</f>
        <v>high</v>
      </c>
      <c r="L478" s="19" t="str" cm="1">
        <f ca="1" t="array" ref="L478">_xlfn.IFS(K478="high","renewal",K478="low","no need",K478="mid","upcoming renewal")</f>
        <v>renewal</v>
      </c>
    </row>
    <row r="479" spans="1:12">
      <c r="A479" s="12">
        <v>10478</v>
      </c>
      <c r="B479" s="13" t="s">
        <v>239</v>
      </c>
      <c r="C479" s="13" t="s">
        <v>28</v>
      </c>
      <c r="D479" s="13" t="s">
        <v>38</v>
      </c>
      <c r="E479" s="13" t="s">
        <v>35</v>
      </c>
      <c r="F479" s="14">
        <v>45043</v>
      </c>
      <c r="G479" s="14">
        <v>45408</v>
      </c>
      <c r="H479" s="13" t="s">
        <v>12</v>
      </c>
      <c r="I479" s="13">
        <f ca="1" t="shared" si="7"/>
        <v>-885</v>
      </c>
      <c r="J479" s="13" t="str" cm="1">
        <f ca="1" t="array" ref="J479">_xlfn.IFS(I479&gt;30,"not expired",I479&lt;0,"expired",I479&lt;=30,"expiring soon")</f>
        <v>expired</v>
      </c>
      <c r="K479" s="13" t="str" cm="1">
        <f ca="1" t="array" ref="K479">_xlfn.IFS(J479="expired","high",J479="not expired","low",J479="expiring soon","mid")</f>
        <v>high</v>
      </c>
      <c r="L479" s="15" t="str" cm="1">
        <f ca="1" t="array" ref="L479">_xlfn.IFS(K479="high","renewal",K479="low","no need",K479="mid","upcoming renewal")</f>
        <v>renewal</v>
      </c>
    </row>
    <row r="480" spans="1:12">
      <c r="A480" s="16">
        <v>10479</v>
      </c>
      <c r="B480" s="17" t="s">
        <v>492</v>
      </c>
      <c r="C480" s="17" t="s">
        <v>28</v>
      </c>
      <c r="D480" s="17" t="s">
        <v>18</v>
      </c>
      <c r="E480" s="17" t="s">
        <v>30</v>
      </c>
      <c r="F480" s="18">
        <v>45556</v>
      </c>
      <c r="G480" s="18">
        <v>46286</v>
      </c>
      <c r="H480" s="17" t="s">
        <v>19</v>
      </c>
      <c r="I480" s="17">
        <f ca="1" t="shared" si="7"/>
        <v>-7</v>
      </c>
      <c r="J480" s="17" t="str" cm="1">
        <f ca="1" t="array" ref="J480">_xlfn.IFS(I480&gt;30,"not expired",I480&lt;0,"expired",I480&lt;=30,"expiring soon")</f>
        <v>expired</v>
      </c>
      <c r="K480" s="17" t="str" cm="1">
        <f ca="1" t="array" ref="K480">_xlfn.IFS(J480="expired","high",J480="not expired","low",J480="expiring soon","mid")</f>
        <v>high</v>
      </c>
      <c r="L480" s="19" t="str" cm="1">
        <f ca="1" t="array" ref="L480">_xlfn.IFS(K480="high","renewal",K480="low","no need",K480="mid","upcoming renewal")</f>
        <v>renewal</v>
      </c>
    </row>
    <row r="481" spans="1:12">
      <c r="A481" s="12">
        <v>10480</v>
      </c>
      <c r="B481" s="13" t="s">
        <v>493</v>
      </c>
      <c r="C481" s="13" t="s">
        <v>25</v>
      </c>
      <c r="D481" s="13" t="s">
        <v>26</v>
      </c>
      <c r="E481" s="13" t="s">
        <v>11</v>
      </c>
      <c r="F481" s="14">
        <v>45239</v>
      </c>
      <c r="G481" s="14">
        <v>45419</v>
      </c>
      <c r="H481" s="13" t="s">
        <v>12</v>
      </c>
      <c r="I481" s="13">
        <f ca="1" t="shared" si="7"/>
        <v>-874</v>
      </c>
      <c r="J481" s="13" t="str" cm="1">
        <f ca="1" t="array" ref="J481">_xlfn.IFS(I481&gt;30,"not expired",I481&lt;0,"expired",I481&lt;=30,"expiring soon")</f>
        <v>expired</v>
      </c>
      <c r="K481" s="13" t="str" cm="1">
        <f ca="1" t="array" ref="K481">_xlfn.IFS(J481="expired","high",J481="not expired","low",J481="expiring soon","mid")</f>
        <v>high</v>
      </c>
      <c r="L481" s="15" t="str" cm="1">
        <f ca="1" t="array" ref="L481">_xlfn.IFS(K481="high","renewal",K481="low","no need",K481="mid","upcoming renewal")</f>
        <v>renewal</v>
      </c>
    </row>
    <row r="482" spans="1:12">
      <c r="A482" s="16">
        <v>10481</v>
      </c>
      <c r="B482" s="17" t="s">
        <v>494</v>
      </c>
      <c r="C482" s="17" t="s">
        <v>14</v>
      </c>
      <c r="D482" s="17" t="s">
        <v>18</v>
      </c>
      <c r="E482" s="17" t="s">
        <v>35</v>
      </c>
      <c r="F482" s="18">
        <v>45324</v>
      </c>
      <c r="G482" s="18">
        <v>45689</v>
      </c>
      <c r="H482" s="17" t="s">
        <v>12</v>
      </c>
      <c r="I482" s="17">
        <f ca="1" t="shared" si="7"/>
        <v>-604</v>
      </c>
      <c r="J482" s="17" t="str" cm="1">
        <f ca="1" t="array" ref="J482">_xlfn.IFS(I482&gt;30,"not expired",I482&lt;0,"expired",I482&lt;=30,"expiring soon")</f>
        <v>expired</v>
      </c>
      <c r="K482" s="17" t="str" cm="1">
        <f ca="1" t="array" ref="K482">_xlfn.IFS(J482="expired","high",J482="not expired","low",J482="expiring soon","mid")</f>
        <v>high</v>
      </c>
      <c r="L482" s="19" t="str" cm="1">
        <f ca="1" t="array" ref="L482">_xlfn.IFS(K482="high","renewal",K482="low","no need",K482="mid","upcoming renewal")</f>
        <v>renewal</v>
      </c>
    </row>
    <row r="483" spans="1:12">
      <c r="A483" s="12">
        <v>10482</v>
      </c>
      <c r="B483" s="13" t="s">
        <v>495</v>
      </c>
      <c r="C483" s="13" t="s">
        <v>28</v>
      </c>
      <c r="D483" s="13" t="s">
        <v>38</v>
      </c>
      <c r="E483" s="13" t="s">
        <v>22</v>
      </c>
      <c r="F483" s="14">
        <v>45117</v>
      </c>
      <c r="G483" s="14">
        <v>45482</v>
      </c>
      <c r="H483" s="13" t="s">
        <v>12</v>
      </c>
      <c r="I483" s="13">
        <f ca="1" t="shared" si="7"/>
        <v>-811</v>
      </c>
      <c r="J483" s="13" t="str" cm="1">
        <f ca="1" t="array" ref="J483">_xlfn.IFS(I483&gt;30,"not expired",I483&lt;0,"expired",I483&lt;=30,"expiring soon")</f>
        <v>expired</v>
      </c>
      <c r="K483" s="13" t="str" cm="1">
        <f ca="1" t="array" ref="K483">_xlfn.IFS(J483="expired","high",J483="not expired","low",J483="expiring soon","mid")</f>
        <v>high</v>
      </c>
      <c r="L483" s="15" t="str" cm="1">
        <f ca="1" t="array" ref="L483">_xlfn.IFS(K483="high","renewal",K483="low","no need",K483="mid","upcoming renewal")</f>
        <v>renewal</v>
      </c>
    </row>
    <row r="484" spans="1:12">
      <c r="A484" s="16">
        <v>10483</v>
      </c>
      <c r="B484" s="17" t="s">
        <v>496</v>
      </c>
      <c r="C484" s="17" t="s">
        <v>14</v>
      </c>
      <c r="D484" s="17" t="s">
        <v>18</v>
      </c>
      <c r="E484" s="17" t="s">
        <v>35</v>
      </c>
      <c r="F484" s="18">
        <v>45097</v>
      </c>
      <c r="G484" s="18">
        <v>45462</v>
      </c>
      <c r="H484" s="17" t="s">
        <v>12</v>
      </c>
      <c r="I484" s="17">
        <f ca="1" t="shared" si="7"/>
        <v>-831</v>
      </c>
      <c r="J484" s="17" t="str" cm="1">
        <f ca="1" t="array" ref="J484">_xlfn.IFS(I484&gt;30,"not expired",I484&lt;0,"expired",I484&lt;=30,"expiring soon")</f>
        <v>expired</v>
      </c>
      <c r="K484" s="17" t="str" cm="1">
        <f ca="1" t="array" ref="K484">_xlfn.IFS(J484="expired","high",J484="not expired","low",J484="expiring soon","mid")</f>
        <v>high</v>
      </c>
      <c r="L484" s="19" t="str" cm="1">
        <f ca="1" t="array" ref="L484">_xlfn.IFS(K484="high","renewal",K484="low","no need",K484="mid","upcoming renewal")</f>
        <v>renewal</v>
      </c>
    </row>
    <row r="485" spans="1:12">
      <c r="A485" s="12">
        <v>10484</v>
      </c>
      <c r="B485" s="13" t="s">
        <v>497</v>
      </c>
      <c r="C485" s="13" t="s">
        <v>21</v>
      </c>
      <c r="D485" s="13" t="s">
        <v>10</v>
      </c>
      <c r="E485" s="13" t="s">
        <v>22</v>
      </c>
      <c r="F485" s="14">
        <v>45561</v>
      </c>
      <c r="G485" s="14">
        <v>45741</v>
      </c>
      <c r="H485" s="13" t="s">
        <v>12</v>
      </c>
      <c r="I485" s="13">
        <f ca="1" t="shared" si="7"/>
        <v>-552</v>
      </c>
      <c r="J485" s="13" t="str" cm="1">
        <f ca="1" t="array" ref="J485">_xlfn.IFS(I485&gt;30,"not expired",I485&lt;0,"expired",I485&lt;=30,"expiring soon")</f>
        <v>expired</v>
      </c>
      <c r="K485" s="13" t="str" cm="1">
        <f ca="1" t="array" ref="K485">_xlfn.IFS(J485="expired","high",J485="not expired","low",J485="expiring soon","mid")</f>
        <v>high</v>
      </c>
      <c r="L485" s="15" t="str" cm="1">
        <f ca="1" t="array" ref="L485">_xlfn.IFS(K485="high","renewal",K485="low","no need",K485="mid","upcoming renewal")</f>
        <v>renewal</v>
      </c>
    </row>
    <row r="486" spans="1:12">
      <c r="A486" s="16">
        <v>10485</v>
      </c>
      <c r="B486" s="17" t="s">
        <v>498</v>
      </c>
      <c r="C486" s="17" t="s">
        <v>9</v>
      </c>
      <c r="D486" s="17" t="s">
        <v>38</v>
      </c>
      <c r="E486" s="17" t="s">
        <v>11</v>
      </c>
      <c r="F486" s="18">
        <v>45126</v>
      </c>
      <c r="G486" s="18">
        <v>45491</v>
      </c>
      <c r="H486" s="17" t="s">
        <v>12</v>
      </c>
      <c r="I486" s="17">
        <f ca="1" t="shared" si="7"/>
        <v>-802</v>
      </c>
      <c r="J486" s="17" t="str" cm="1">
        <f ca="1" t="array" ref="J486">_xlfn.IFS(I486&gt;30,"not expired",I486&lt;0,"expired",I486&lt;=30,"expiring soon")</f>
        <v>expired</v>
      </c>
      <c r="K486" s="17" t="str" cm="1">
        <f ca="1" t="array" ref="K486">_xlfn.IFS(J486="expired","high",J486="not expired","low",J486="expiring soon","mid")</f>
        <v>high</v>
      </c>
      <c r="L486" s="19" t="str" cm="1">
        <f ca="1" t="array" ref="L486">_xlfn.IFS(K486="high","renewal",K486="low","no need",K486="mid","upcoming renewal")</f>
        <v>renewal</v>
      </c>
    </row>
    <row r="487" spans="1:12">
      <c r="A487" s="12">
        <v>10486</v>
      </c>
      <c r="B487" s="13" t="s">
        <v>499</v>
      </c>
      <c r="C487" s="13" t="s">
        <v>28</v>
      </c>
      <c r="D487" s="13" t="s">
        <v>38</v>
      </c>
      <c r="E487" s="13" t="s">
        <v>22</v>
      </c>
      <c r="F487" s="14">
        <v>45430</v>
      </c>
      <c r="G487" s="14">
        <v>45795</v>
      </c>
      <c r="H487" s="13" t="s">
        <v>12</v>
      </c>
      <c r="I487" s="13">
        <f ca="1" t="shared" si="7"/>
        <v>-498</v>
      </c>
      <c r="J487" s="13" t="str" cm="1">
        <f ca="1" t="array" ref="J487">_xlfn.IFS(I487&gt;30,"not expired",I487&lt;0,"expired",I487&lt;=30,"expiring soon")</f>
        <v>expired</v>
      </c>
      <c r="K487" s="13" t="str" cm="1">
        <f ca="1" t="array" ref="K487">_xlfn.IFS(J487="expired","high",J487="not expired","low",J487="expiring soon","mid")</f>
        <v>high</v>
      </c>
      <c r="L487" s="15" t="str" cm="1">
        <f ca="1" t="array" ref="L487">_xlfn.IFS(K487="high","renewal",K487="low","no need",K487="mid","upcoming renewal")</f>
        <v>renewal</v>
      </c>
    </row>
    <row r="488" spans="1:12">
      <c r="A488" s="16">
        <v>10487</v>
      </c>
      <c r="B488" s="17" t="s">
        <v>500</v>
      </c>
      <c r="C488" s="17" t="s">
        <v>55</v>
      </c>
      <c r="D488" s="17" t="s">
        <v>18</v>
      </c>
      <c r="E488" s="17" t="s">
        <v>16</v>
      </c>
      <c r="F488" s="18">
        <v>45505</v>
      </c>
      <c r="G488" s="18">
        <v>45685</v>
      </c>
      <c r="H488" s="17" t="s">
        <v>12</v>
      </c>
      <c r="I488" s="17">
        <f ca="1" t="shared" si="7"/>
        <v>-608</v>
      </c>
      <c r="J488" s="17" t="str" cm="1">
        <f ca="1" t="array" ref="J488">_xlfn.IFS(I488&gt;30,"not expired",I488&lt;0,"expired",I488&lt;=30,"expiring soon")</f>
        <v>expired</v>
      </c>
      <c r="K488" s="17" t="str" cm="1">
        <f ca="1" t="array" ref="K488">_xlfn.IFS(J488="expired","high",J488="not expired","low",J488="expiring soon","mid")</f>
        <v>high</v>
      </c>
      <c r="L488" s="19" t="str" cm="1">
        <f ca="1" t="array" ref="L488">_xlfn.IFS(K488="high","renewal",K488="low","no need",K488="mid","upcoming renewal")</f>
        <v>renewal</v>
      </c>
    </row>
    <row r="489" spans="1:12">
      <c r="A489" s="12">
        <v>10488</v>
      </c>
      <c r="B489" s="13" t="s">
        <v>501</v>
      </c>
      <c r="C489" s="13" t="s">
        <v>25</v>
      </c>
      <c r="D489" s="13" t="s">
        <v>26</v>
      </c>
      <c r="E489" s="13" t="s">
        <v>30</v>
      </c>
      <c r="F489" s="14">
        <v>45157</v>
      </c>
      <c r="G489" s="14">
        <v>45887</v>
      </c>
      <c r="H489" s="13" t="s">
        <v>12</v>
      </c>
      <c r="I489" s="13">
        <f ca="1" t="shared" si="7"/>
        <v>-406</v>
      </c>
      <c r="J489" s="13" t="str" cm="1">
        <f ca="1" t="array" ref="J489">_xlfn.IFS(I489&gt;30,"not expired",I489&lt;0,"expired",I489&lt;=30,"expiring soon")</f>
        <v>expired</v>
      </c>
      <c r="K489" s="13" t="str" cm="1">
        <f ca="1" t="array" ref="K489">_xlfn.IFS(J489="expired","high",J489="not expired","low",J489="expiring soon","mid")</f>
        <v>high</v>
      </c>
      <c r="L489" s="15" t="str" cm="1">
        <f ca="1" t="array" ref="L489">_xlfn.IFS(K489="high","renewal",K489="low","no need",K489="mid","upcoming renewal")</f>
        <v>renewal</v>
      </c>
    </row>
    <row r="490" spans="1:12">
      <c r="A490" s="16">
        <v>10489</v>
      </c>
      <c r="B490" s="17" t="s">
        <v>502</v>
      </c>
      <c r="C490" s="17" t="s">
        <v>55</v>
      </c>
      <c r="D490" s="17" t="s">
        <v>15</v>
      </c>
      <c r="E490" s="17" t="s">
        <v>22</v>
      </c>
      <c r="F490" s="18">
        <v>45489</v>
      </c>
      <c r="G490" s="18">
        <v>46219</v>
      </c>
      <c r="H490" s="17" t="s">
        <v>19</v>
      </c>
      <c r="I490" s="17">
        <f ca="1" t="shared" si="7"/>
        <v>-74</v>
      </c>
      <c r="J490" s="17" t="str" cm="1">
        <f ca="1" t="array" ref="J490">_xlfn.IFS(I490&gt;30,"not expired",I490&lt;0,"expired",I490&lt;=30,"expiring soon")</f>
        <v>expired</v>
      </c>
      <c r="K490" s="17" t="str" cm="1">
        <f ca="1" t="array" ref="K490">_xlfn.IFS(J490="expired","high",J490="not expired","low",J490="expiring soon","mid")</f>
        <v>high</v>
      </c>
      <c r="L490" s="19" t="str" cm="1">
        <f ca="1" t="array" ref="L490">_xlfn.IFS(K490="high","renewal",K490="low","no need",K490="mid","upcoming renewal")</f>
        <v>renewal</v>
      </c>
    </row>
    <row r="491" spans="1:12">
      <c r="A491" s="12">
        <v>10490</v>
      </c>
      <c r="B491" s="13" t="s">
        <v>503</v>
      </c>
      <c r="C491" s="13" t="s">
        <v>9</v>
      </c>
      <c r="D491" s="13" t="s">
        <v>10</v>
      </c>
      <c r="E491" s="13" t="s">
        <v>35</v>
      </c>
      <c r="F491" s="14">
        <v>45302</v>
      </c>
      <c r="G491" s="14">
        <v>46032</v>
      </c>
      <c r="H491" s="13" t="s">
        <v>12</v>
      </c>
      <c r="I491" s="13">
        <f ca="1" t="shared" si="7"/>
        <v>-261</v>
      </c>
      <c r="J491" s="13" t="str" cm="1">
        <f ca="1" t="array" ref="J491">_xlfn.IFS(I491&gt;30,"not expired",I491&lt;0,"expired",I491&lt;=30,"expiring soon")</f>
        <v>expired</v>
      </c>
      <c r="K491" s="13" t="str" cm="1">
        <f ca="1" t="array" ref="K491">_xlfn.IFS(J491="expired","high",J491="not expired","low",J491="expiring soon","mid")</f>
        <v>high</v>
      </c>
      <c r="L491" s="15" t="str" cm="1">
        <f ca="1" t="array" ref="L491">_xlfn.IFS(K491="high","renewal",K491="low","no need",K491="mid","upcoming renewal")</f>
        <v>renewal</v>
      </c>
    </row>
    <row r="492" spans="1:12">
      <c r="A492" s="16">
        <v>10491</v>
      </c>
      <c r="B492" s="17" t="s">
        <v>504</v>
      </c>
      <c r="C492" s="17" t="s">
        <v>14</v>
      </c>
      <c r="D492" s="17" t="s">
        <v>38</v>
      </c>
      <c r="E492" s="17" t="s">
        <v>35</v>
      </c>
      <c r="F492" s="18">
        <v>45150</v>
      </c>
      <c r="G492" s="18">
        <v>45515</v>
      </c>
      <c r="H492" s="17" t="s">
        <v>12</v>
      </c>
      <c r="I492" s="17">
        <f ca="1" t="shared" si="7"/>
        <v>-778</v>
      </c>
      <c r="J492" s="17" t="str" cm="1">
        <f ca="1" t="array" ref="J492">_xlfn.IFS(I492&gt;30,"not expired",I492&lt;0,"expired",I492&lt;=30,"expiring soon")</f>
        <v>expired</v>
      </c>
      <c r="K492" s="17" t="str" cm="1">
        <f ca="1" t="array" ref="K492">_xlfn.IFS(J492="expired","high",J492="not expired","low",J492="expiring soon","mid")</f>
        <v>high</v>
      </c>
      <c r="L492" s="19" t="str" cm="1">
        <f ca="1" t="array" ref="L492">_xlfn.IFS(K492="high","renewal",K492="low","no need",K492="mid","upcoming renewal")</f>
        <v>renewal</v>
      </c>
    </row>
    <row r="493" spans="1:12">
      <c r="A493" s="12">
        <v>10492</v>
      </c>
      <c r="B493" s="13" t="s">
        <v>255</v>
      </c>
      <c r="C493" s="13" t="s">
        <v>25</v>
      </c>
      <c r="D493" s="13" t="s">
        <v>26</v>
      </c>
      <c r="E493" s="13" t="s">
        <v>22</v>
      </c>
      <c r="F493" s="14">
        <v>45196</v>
      </c>
      <c r="G493" s="14">
        <v>45561</v>
      </c>
      <c r="H493" s="13" t="s">
        <v>12</v>
      </c>
      <c r="I493" s="13">
        <f ca="1" t="shared" si="7"/>
        <v>-732</v>
      </c>
      <c r="J493" s="13" t="str" cm="1">
        <f ca="1" t="array" ref="J493">_xlfn.IFS(I493&gt;30,"not expired",I493&lt;0,"expired",I493&lt;=30,"expiring soon")</f>
        <v>expired</v>
      </c>
      <c r="K493" s="13" t="str" cm="1">
        <f ca="1" t="array" ref="K493">_xlfn.IFS(J493="expired","high",J493="not expired","low",J493="expiring soon","mid")</f>
        <v>high</v>
      </c>
      <c r="L493" s="15" t="str" cm="1">
        <f ca="1" t="array" ref="L493">_xlfn.IFS(K493="high","renewal",K493="low","no need",K493="mid","upcoming renewal")</f>
        <v>renewal</v>
      </c>
    </row>
    <row r="494" spans="1:12">
      <c r="A494" s="16">
        <v>10493</v>
      </c>
      <c r="B494" s="17" t="s">
        <v>56</v>
      </c>
      <c r="C494" s="17" t="s">
        <v>55</v>
      </c>
      <c r="D494" s="17" t="s">
        <v>26</v>
      </c>
      <c r="E494" s="17" t="s">
        <v>11</v>
      </c>
      <c r="F494" s="18">
        <v>45141</v>
      </c>
      <c r="G494" s="18">
        <v>45871</v>
      </c>
      <c r="H494" s="17" t="s">
        <v>12</v>
      </c>
      <c r="I494" s="17">
        <f ca="1" t="shared" si="7"/>
        <v>-422</v>
      </c>
      <c r="J494" s="17" t="str" cm="1">
        <f ca="1" t="array" ref="J494">_xlfn.IFS(I494&gt;30,"not expired",I494&lt;0,"expired",I494&lt;=30,"expiring soon")</f>
        <v>expired</v>
      </c>
      <c r="K494" s="17" t="str" cm="1">
        <f ca="1" t="array" ref="K494">_xlfn.IFS(J494="expired","high",J494="not expired","low",J494="expiring soon","mid")</f>
        <v>high</v>
      </c>
      <c r="L494" s="19" t="str" cm="1">
        <f ca="1" t="array" ref="L494">_xlfn.IFS(K494="high","renewal",K494="low","no need",K494="mid","upcoming renewal")</f>
        <v>renewal</v>
      </c>
    </row>
    <row r="495" spans="1:12">
      <c r="A495" s="12">
        <v>10494</v>
      </c>
      <c r="B495" s="13" t="s">
        <v>505</v>
      </c>
      <c r="C495" s="13" t="s">
        <v>14</v>
      </c>
      <c r="D495" s="13" t="s">
        <v>15</v>
      </c>
      <c r="E495" s="13" t="s">
        <v>22</v>
      </c>
      <c r="F495" s="14">
        <v>45096</v>
      </c>
      <c r="G495" s="14">
        <v>45826</v>
      </c>
      <c r="H495" s="13" t="s">
        <v>12</v>
      </c>
      <c r="I495" s="13">
        <f ca="1" t="shared" si="7"/>
        <v>-467</v>
      </c>
      <c r="J495" s="13" t="str" cm="1">
        <f ca="1" t="array" ref="J495">_xlfn.IFS(I495&gt;30,"not expired",I495&lt;0,"expired",I495&lt;=30,"expiring soon")</f>
        <v>expired</v>
      </c>
      <c r="K495" s="13" t="str" cm="1">
        <f ca="1" t="array" ref="K495">_xlfn.IFS(J495="expired","high",J495="not expired","low",J495="expiring soon","mid")</f>
        <v>high</v>
      </c>
      <c r="L495" s="15" t="str" cm="1">
        <f ca="1" t="array" ref="L495">_xlfn.IFS(K495="high","renewal",K495="low","no need",K495="mid","upcoming renewal")</f>
        <v>renewal</v>
      </c>
    </row>
    <row r="496" spans="1:12">
      <c r="A496" s="16">
        <v>10495</v>
      </c>
      <c r="B496" s="17" t="s">
        <v>506</v>
      </c>
      <c r="C496" s="17" t="s">
        <v>21</v>
      </c>
      <c r="D496" s="17" t="s">
        <v>26</v>
      </c>
      <c r="E496" s="17" t="s">
        <v>35</v>
      </c>
      <c r="F496" s="18">
        <v>45286</v>
      </c>
      <c r="G496" s="18">
        <v>46016</v>
      </c>
      <c r="H496" s="17" t="s">
        <v>12</v>
      </c>
      <c r="I496" s="17">
        <f ca="1" t="shared" si="7"/>
        <v>-277</v>
      </c>
      <c r="J496" s="17" t="str" cm="1">
        <f ca="1" t="array" ref="J496">_xlfn.IFS(I496&gt;30,"not expired",I496&lt;0,"expired",I496&lt;=30,"expiring soon")</f>
        <v>expired</v>
      </c>
      <c r="K496" s="17" t="str" cm="1">
        <f ca="1" t="array" ref="K496">_xlfn.IFS(J496="expired","high",J496="not expired","low",J496="expiring soon","mid")</f>
        <v>high</v>
      </c>
      <c r="L496" s="19" t="str" cm="1">
        <f ca="1" t="array" ref="L496">_xlfn.IFS(K496="high","renewal",K496="low","no need",K496="mid","upcoming renewal")</f>
        <v>renewal</v>
      </c>
    </row>
    <row r="497" spans="1:12">
      <c r="A497" s="12">
        <v>10496</v>
      </c>
      <c r="B497" s="13" t="s">
        <v>399</v>
      </c>
      <c r="C497" s="13" t="s">
        <v>28</v>
      </c>
      <c r="D497" s="13" t="s">
        <v>18</v>
      </c>
      <c r="E497" s="13" t="s">
        <v>30</v>
      </c>
      <c r="F497" s="14">
        <v>45226</v>
      </c>
      <c r="G497" s="14">
        <v>45591</v>
      </c>
      <c r="H497" s="13" t="s">
        <v>12</v>
      </c>
      <c r="I497" s="13">
        <f ca="1" t="shared" si="7"/>
        <v>-702</v>
      </c>
      <c r="J497" s="13" t="str" cm="1">
        <f ca="1" t="array" ref="J497">_xlfn.IFS(I497&gt;30,"not expired",I497&lt;0,"expired",I497&lt;=30,"expiring soon")</f>
        <v>expired</v>
      </c>
      <c r="K497" s="13" t="str" cm="1">
        <f ca="1" t="array" ref="K497">_xlfn.IFS(J497="expired","high",J497="not expired","low",J497="expiring soon","mid")</f>
        <v>high</v>
      </c>
      <c r="L497" s="15" t="str" cm="1">
        <f ca="1" t="array" ref="L497">_xlfn.IFS(K497="high","renewal",K497="low","no need",K497="mid","upcoming renewal")</f>
        <v>renewal</v>
      </c>
    </row>
    <row r="498" spans="1:12">
      <c r="A498" s="16">
        <v>10497</v>
      </c>
      <c r="B498" s="17" t="s">
        <v>507</v>
      </c>
      <c r="C498" s="17" t="s">
        <v>28</v>
      </c>
      <c r="D498" s="17" t="s">
        <v>26</v>
      </c>
      <c r="E498" s="17" t="s">
        <v>11</v>
      </c>
      <c r="F498" s="18">
        <v>45348</v>
      </c>
      <c r="G498" s="18">
        <v>45528</v>
      </c>
      <c r="H498" s="17" t="s">
        <v>12</v>
      </c>
      <c r="I498" s="17">
        <f ca="1" t="shared" si="7"/>
        <v>-765</v>
      </c>
      <c r="J498" s="17" t="str" cm="1">
        <f ca="1" t="array" ref="J498">_xlfn.IFS(I498&gt;30,"not expired",I498&lt;0,"expired",I498&lt;=30,"expiring soon")</f>
        <v>expired</v>
      </c>
      <c r="K498" s="17" t="str" cm="1">
        <f ca="1" t="array" ref="K498">_xlfn.IFS(J498="expired","high",J498="not expired","low",J498="expiring soon","mid")</f>
        <v>high</v>
      </c>
      <c r="L498" s="19" t="str" cm="1">
        <f ca="1" t="array" ref="L498">_xlfn.IFS(K498="high","renewal",K498="low","no need",K498="mid","upcoming renewal")</f>
        <v>renewal</v>
      </c>
    </row>
    <row r="499" spans="1:12">
      <c r="A499" s="12">
        <v>10498</v>
      </c>
      <c r="B499" s="13" t="s">
        <v>508</v>
      </c>
      <c r="C499" s="13" t="s">
        <v>14</v>
      </c>
      <c r="D499" s="13" t="s">
        <v>18</v>
      </c>
      <c r="E499" s="13" t="s">
        <v>11</v>
      </c>
      <c r="F499" s="14">
        <v>45076</v>
      </c>
      <c r="G499" s="14">
        <v>45806</v>
      </c>
      <c r="H499" s="13" t="s">
        <v>12</v>
      </c>
      <c r="I499" s="13">
        <f ca="1" t="shared" si="7"/>
        <v>-487</v>
      </c>
      <c r="J499" s="13" t="str" cm="1">
        <f ca="1" t="array" ref="J499">_xlfn.IFS(I499&gt;30,"not expired",I499&lt;0,"expired",I499&lt;=30,"expiring soon")</f>
        <v>expired</v>
      </c>
      <c r="K499" s="13" t="str" cm="1">
        <f ca="1" t="array" ref="K499">_xlfn.IFS(J499="expired","high",J499="not expired","low",J499="expiring soon","mid")</f>
        <v>high</v>
      </c>
      <c r="L499" s="15" t="str" cm="1">
        <f ca="1" t="array" ref="L499">_xlfn.IFS(K499="high","renewal",K499="low","no need",K499="mid","upcoming renewal")</f>
        <v>renewal</v>
      </c>
    </row>
    <row r="500" spans="1:12">
      <c r="A500" s="16">
        <v>10499</v>
      </c>
      <c r="B500" s="17" t="s">
        <v>509</v>
      </c>
      <c r="C500" s="17" t="s">
        <v>14</v>
      </c>
      <c r="D500" s="17" t="s">
        <v>38</v>
      </c>
      <c r="E500" s="17" t="s">
        <v>22</v>
      </c>
      <c r="F500" s="18">
        <v>45072</v>
      </c>
      <c r="G500" s="18">
        <v>45802</v>
      </c>
      <c r="H500" s="17" t="s">
        <v>12</v>
      </c>
      <c r="I500" s="17">
        <f ca="1" t="shared" si="7"/>
        <v>-491</v>
      </c>
      <c r="J500" s="17" t="str" cm="1">
        <f ca="1" t="array" ref="J500">_xlfn.IFS(I500&gt;30,"not expired",I500&lt;0,"expired",I500&lt;=30,"expiring soon")</f>
        <v>expired</v>
      </c>
      <c r="K500" s="17" t="str" cm="1">
        <f ca="1" t="array" ref="K500">_xlfn.IFS(J500="expired","high",J500="not expired","low",J500="expiring soon","mid")</f>
        <v>high</v>
      </c>
      <c r="L500" s="19" t="str" cm="1">
        <f ca="1" t="array" ref="L500">_xlfn.IFS(K500="high","renewal",K500="low","no need",K500="mid","upcoming renewal")</f>
        <v>renewal</v>
      </c>
    </row>
    <row r="501" spans="1:12">
      <c r="A501" s="12">
        <v>10500</v>
      </c>
      <c r="B501" s="13" t="s">
        <v>510</v>
      </c>
      <c r="C501" s="13" t="s">
        <v>14</v>
      </c>
      <c r="D501" s="13" t="s">
        <v>38</v>
      </c>
      <c r="E501" s="13" t="s">
        <v>22</v>
      </c>
      <c r="F501" s="14">
        <v>45389</v>
      </c>
      <c r="G501" s="14">
        <v>45569</v>
      </c>
      <c r="H501" s="13" t="s">
        <v>12</v>
      </c>
      <c r="I501" s="13">
        <f ca="1" t="shared" si="7"/>
        <v>-724</v>
      </c>
      <c r="J501" s="13" t="str" cm="1">
        <f ca="1" t="array" ref="J501">_xlfn.IFS(I501&gt;30,"not expired",I501&lt;0,"expired",I501&lt;=30,"expiring soon")</f>
        <v>expired</v>
      </c>
      <c r="K501" s="13" t="str" cm="1">
        <f ca="1" t="array" ref="K501">_xlfn.IFS(J501="expired","high",J501="not expired","low",J501="expiring soon","mid")</f>
        <v>high</v>
      </c>
      <c r="L501" s="15" t="str" cm="1">
        <f ca="1" t="array" ref="L501">_xlfn.IFS(K501="high","renewal",K501="low","no need",K501="mid","upcoming renewal")</f>
        <v>renewal</v>
      </c>
    </row>
    <row r="502" spans="1:12">
      <c r="A502" s="16">
        <v>10501</v>
      </c>
      <c r="B502" s="17" t="s">
        <v>511</v>
      </c>
      <c r="C502" s="17" t="s">
        <v>55</v>
      </c>
      <c r="D502" s="17" t="s">
        <v>15</v>
      </c>
      <c r="E502" s="17" t="s">
        <v>30</v>
      </c>
      <c r="F502" s="18">
        <v>45304</v>
      </c>
      <c r="G502" s="18">
        <v>45669</v>
      </c>
      <c r="H502" s="17" t="s">
        <v>12</v>
      </c>
      <c r="I502" s="17">
        <f ca="1" t="shared" si="7"/>
        <v>-624</v>
      </c>
      <c r="J502" s="17" t="str" cm="1">
        <f ca="1" t="array" ref="J502">_xlfn.IFS(I502&gt;30,"not expired",I502&lt;0,"expired",I502&lt;=30,"expiring soon")</f>
        <v>expired</v>
      </c>
      <c r="K502" s="17" t="str" cm="1">
        <f ca="1" t="array" ref="K502">_xlfn.IFS(J502="expired","high",J502="not expired","low",J502="expiring soon","mid")</f>
        <v>high</v>
      </c>
      <c r="L502" s="19" t="str" cm="1">
        <f ca="1" t="array" ref="L502">_xlfn.IFS(K502="high","renewal",K502="low","no need",K502="mid","upcoming renewal")</f>
        <v>renewal</v>
      </c>
    </row>
    <row r="503" spans="1:12">
      <c r="A503" s="12">
        <v>10502</v>
      </c>
      <c r="B503" s="13" t="s">
        <v>512</v>
      </c>
      <c r="C503" s="13" t="s">
        <v>25</v>
      </c>
      <c r="D503" s="13" t="s">
        <v>15</v>
      </c>
      <c r="E503" s="13" t="s">
        <v>16</v>
      </c>
      <c r="F503" s="14">
        <v>45022</v>
      </c>
      <c r="G503" s="14">
        <v>45752</v>
      </c>
      <c r="H503" s="13" t="s">
        <v>12</v>
      </c>
      <c r="I503" s="13">
        <f ca="1" t="shared" si="7"/>
        <v>-541</v>
      </c>
      <c r="J503" s="13" t="str" cm="1">
        <f ca="1" t="array" ref="J503">_xlfn.IFS(I503&gt;30,"not expired",I503&lt;0,"expired",I503&lt;=30,"expiring soon")</f>
        <v>expired</v>
      </c>
      <c r="K503" s="13" t="str" cm="1">
        <f ca="1" t="array" ref="K503">_xlfn.IFS(J503="expired","high",J503="not expired","low",J503="expiring soon","mid")</f>
        <v>high</v>
      </c>
      <c r="L503" s="15" t="str" cm="1">
        <f ca="1" t="array" ref="L503">_xlfn.IFS(K503="high","renewal",K503="low","no need",K503="mid","upcoming renewal")</f>
        <v>renewal</v>
      </c>
    </row>
    <row r="504" spans="1:12">
      <c r="A504" s="16">
        <v>10503</v>
      </c>
      <c r="B504" s="17" t="s">
        <v>513</v>
      </c>
      <c r="C504" s="17" t="s">
        <v>14</v>
      </c>
      <c r="D504" s="17" t="s">
        <v>10</v>
      </c>
      <c r="E504" s="17" t="s">
        <v>16</v>
      </c>
      <c r="F504" s="18">
        <v>45474</v>
      </c>
      <c r="G504" s="18">
        <v>45839</v>
      </c>
      <c r="H504" s="17" t="s">
        <v>12</v>
      </c>
      <c r="I504" s="17">
        <f ca="1" t="shared" si="7"/>
        <v>-454</v>
      </c>
      <c r="J504" s="17" t="str" cm="1">
        <f ca="1" t="array" ref="J504">_xlfn.IFS(I504&gt;30,"not expired",I504&lt;0,"expired",I504&lt;=30,"expiring soon")</f>
        <v>expired</v>
      </c>
      <c r="K504" s="17" t="str" cm="1">
        <f ca="1" t="array" ref="K504">_xlfn.IFS(J504="expired","high",J504="not expired","low",J504="expiring soon","mid")</f>
        <v>high</v>
      </c>
      <c r="L504" s="19" t="str" cm="1">
        <f ca="1" t="array" ref="L504">_xlfn.IFS(K504="high","renewal",K504="low","no need",K504="mid","upcoming renewal")</f>
        <v>renewal</v>
      </c>
    </row>
    <row r="505" spans="1:12">
      <c r="A505" s="12">
        <v>10504</v>
      </c>
      <c r="B505" s="13" t="s">
        <v>514</v>
      </c>
      <c r="C505" s="13" t="s">
        <v>21</v>
      </c>
      <c r="D505" s="13" t="s">
        <v>38</v>
      </c>
      <c r="E505" s="13" t="s">
        <v>30</v>
      </c>
      <c r="F505" s="14">
        <v>45257</v>
      </c>
      <c r="G505" s="14">
        <v>45622</v>
      </c>
      <c r="H505" s="13" t="s">
        <v>12</v>
      </c>
      <c r="I505" s="13">
        <f ca="1" t="shared" si="7"/>
        <v>-671</v>
      </c>
      <c r="J505" s="13" t="str" cm="1">
        <f ca="1" t="array" ref="J505">_xlfn.IFS(I505&gt;30,"not expired",I505&lt;0,"expired",I505&lt;=30,"expiring soon")</f>
        <v>expired</v>
      </c>
      <c r="K505" s="13" t="str" cm="1">
        <f ca="1" t="array" ref="K505">_xlfn.IFS(J505="expired","high",J505="not expired","low",J505="expiring soon","mid")</f>
        <v>high</v>
      </c>
      <c r="L505" s="15" t="str" cm="1">
        <f ca="1" t="array" ref="L505">_xlfn.IFS(K505="high","renewal",K505="low","no need",K505="mid","upcoming renewal")</f>
        <v>renewal</v>
      </c>
    </row>
    <row r="506" spans="1:12">
      <c r="A506" s="16">
        <v>10505</v>
      </c>
      <c r="B506" s="17" t="s">
        <v>515</v>
      </c>
      <c r="C506" s="17" t="s">
        <v>28</v>
      </c>
      <c r="D506" s="17" t="s">
        <v>18</v>
      </c>
      <c r="E506" s="17" t="s">
        <v>35</v>
      </c>
      <c r="F506" s="18">
        <v>45423</v>
      </c>
      <c r="G506" s="18">
        <v>45788</v>
      </c>
      <c r="H506" s="17" t="s">
        <v>12</v>
      </c>
      <c r="I506" s="17">
        <f ca="1" t="shared" si="7"/>
        <v>-505</v>
      </c>
      <c r="J506" s="17" t="str" cm="1">
        <f ca="1" t="array" ref="J506">_xlfn.IFS(I506&gt;30,"not expired",I506&lt;0,"expired",I506&lt;=30,"expiring soon")</f>
        <v>expired</v>
      </c>
      <c r="K506" s="17" t="str" cm="1">
        <f ca="1" t="array" ref="K506">_xlfn.IFS(J506="expired","high",J506="not expired","low",J506="expiring soon","mid")</f>
        <v>high</v>
      </c>
      <c r="L506" s="19" t="str" cm="1">
        <f ca="1" t="array" ref="L506">_xlfn.IFS(K506="high","renewal",K506="low","no need",K506="mid","upcoming renewal")</f>
        <v>renewal</v>
      </c>
    </row>
    <row r="507" spans="1:12">
      <c r="A507" s="12">
        <v>10506</v>
      </c>
      <c r="B507" s="13" t="s">
        <v>516</v>
      </c>
      <c r="C507" s="13" t="s">
        <v>9</v>
      </c>
      <c r="D507" s="13" t="s">
        <v>26</v>
      </c>
      <c r="E507" s="13" t="s">
        <v>22</v>
      </c>
      <c r="F507" s="14">
        <v>44943</v>
      </c>
      <c r="G507" s="14">
        <v>45123</v>
      </c>
      <c r="H507" s="13" t="s">
        <v>12</v>
      </c>
      <c r="I507" s="13">
        <f ca="1" t="shared" si="7"/>
        <v>-1170</v>
      </c>
      <c r="J507" s="13" t="str" cm="1">
        <f ca="1" t="array" ref="J507">_xlfn.IFS(I507&gt;30,"not expired",I507&lt;0,"expired",I507&lt;=30,"expiring soon")</f>
        <v>expired</v>
      </c>
      <c r="K507" s="13" t="str" cm="1">
        <f ca="1" t="array" ref="K507">_xlfn.IFS(J507="expired","high",J507="not expired","low",J507="expiring soon","mid")</f>
        <v>high</v>
      </c>
      <c r="L507" s="15" t="str" cm="1">
        <f ca="1" t="array" ref="L507">_xlfn.IFS(K507="high","renewal",K507="low","no need",K507="mid","upcoming renewal")</f>
        <v>renewal</v>
      </c>
    </row>
    <row r="508" spans="1:12">
      <c r="A508" s="16">
        <v>10507</v>
      </c>
      <c r="B508" s="17" t="s">
        <v>517</v>
      </c>
      <c r="C508" s="17" t="s">
        <v>55</v>
      </c>
      <c r="D508" s="17" t="s">
        <v>38</v>
      </c>
      <c r="E508" s="17" t="s">
        <v>16</v>
      </c>
      <c r="F508" s="18">
        <v>45365</v>
      </c>
      <c r="G508" s="18">
        <v>45545</v>
      </c>
      <c r="H508" s="17" t="s">
        <v>12</v>
      </c>
      <c r="I508" s="17">
        <f ca="1" t="shared" si="7"/>
        <v>-748</v>
      </c>
      <c r="J508" s="17" t="str" cm="1">
        <f ca="1" t="array" ref="J508">_xlfn.IFS(I508&gt;30,"not expired",I508&lt;0,"expired",I508&lt;=30,"expiring soon")</f>
        <v>expired</v>
      </c>
      <c r="K508" s="17" t="str" cm="1">
        <f ca="1" t="array" ref="K508">_xlfn.IFS(J508="expired","high",J508="not expired","low",J508="expiring soon","mid")</f>
        <v>high</v>
      </c>
      <c r="L508" s="19" t="str" cm="1">
        <f ca="1" t="array" ref="L508">_xlfn.IFS(K508="high","renewal",K508="low","no need",K508="mid","upcoming renewal")</f>
        <v>renewal</v>
      </c>
    </row>
    <row r="509" spans="1:12">
      <c r="A509" s="12">
        <v>10508</v>
      </c>
      <c r="B509" s="13" t="s">
        <v>518</v>
      </c>
      <c r="C509" s="13" t="s">
        <v>14</v>
      </c>
      <c r="D509" s="13" t="s">
        <v>10</v>
      </c>
      <c r="E509" s="13" t="s">
        <v>11</v>
      </c>
      <c r="F509" s="14">
        <v>45207</v>
      </c>
      <c r="G509" s="14">
        <v>45387</v>
      </c>
      <c r="H509" s="13" t="s">
        <v>12</v>
      </c>
      <c r="I509" s="13">
        <f ca="1" t="shared" si="7"/>
        <v>-906</v>
      </c>
      <c r="J509" s="13" t="str" cm="1">
        <f ca="1" t="array" ref="J509">_xlfn.IFS(I509&gt;30,"not expired",I509&lt;0,"expired",I509&lt;=30,"expiring soon")</f>
        <v>expired</v>
      </c>
      <c r="K509" s="13" t="str" cm="1">
        <f ca="1" t="array" ref="K509">_xlfn.IFS(J509="expired","high",J509="not expired","low",J509="expiring soon","mid")</f>
        <v>high</v>
      </c>
      <c r="L509" s="15" t="str" cm="1">
        <f ca="1" t="array" ref="L509">_xlfn.IFS(K509="high","renewal",K509="low","no need",K509="mid","upcoming renewal")</f>
        <v>renewal</v>
      </c>
    </row>
    <row r="510" spans="1:12">
      <c r="A510" s="16">
        <v>10509</v>
      </c>
      <c r="B510" s="17" t="s">
        <v>519</v>
      </c>
      <c r="C510" s="17" t="s">
        <v>25</v>
      </c>
      <c r="D510" s="17" t="s">
        <v>26</v>
      </c>
      <c r="E510" s="17" t="s">
        <v>30</v>
      </c>
      <c r="F510" s="18">
        <v>45607</v>
      </c>
      <c r="G510" s="18">
        <v>46337</v>
      </c>
      <c r="H510" s="17" t="s">
        <v>19</v>
      </c>
      <c r="I510" s="17">
        <f ca="1" t="shared" si="7"/>
        <v>44</v>
      </c>
      <c r="J510" s="17" t="str" cm="1">
        <f ca="1" t="array" ref="J510">_xlfn.IFS(I510&gt;30,"not expired",I510&lt;0,"expired",I510&lt;=30,"expiring soon")</f>
        <v>not expired</v>
      </c>
      <c r="K510" s="17" t="str" cm="1">
        <f ca="1" t="array" ref="K510">_xlfn.IFS(J510="expired","high",J510="not expired","low",J510="expiring soon","mid")</f>
        <v>low</v>
      </c>
      <c r="L510" s="19" t="str" cm="1">
        <f ca="1" t="array" ref="L510">_xlfn.IFS(K510="high","renewal",K510="low","no need",K510="mid","upcoming renewal")</f>
        <v>no need</v>
      </c>
    </row>
    <row r="511" spans="1:12">
      <c r="A511" s="12">
        <v>10510</v>
      </c>
      <c r="B511" s="13" t="s">
        <v>520</v>
      </c>
      <c r="C511" s="13" t="s">
        <v>55</v>
      </c>
      <c r="D511" s="13" t="s">
        <v>10</v>
      </c>
      <c r="E511" s="13" t="s">
        <v>11</v>
      </c>
      <c r="F511" s="14">
        <v>45366</v>
      </c>
      <c r="G511" s="14">
        <v>46096</v>
      </c>
      <c r="H511" s="13" t="s">
        <v>19</v>
      </c>
      <c r="I511" s="13">
        <f ca="1" t="shared" si="7"/>
        <v>-197</v>
      </c>
      <c r="J511" s="13" t="str" cm="1">
        <f ca="1" t="array" ref="J511">_xlfn.IFS(I511&gt;30,"not expired",I511&lt;0,"expired",I511&lt;=30,"expiring soon")</f>
        <v>expired</v>
      </c>
      <c r="K511" s="13" t="str" cm="1">
        <f ca="1" t="array" ref="K511">_xlfn.IFS(J511="expired","high",J511="not expired","low",J511="expiring soon","mid")</f>
        <v>high</v>
      </c>
      <c r="L511" s="15" t="str" cm="1">
        <f ca="1" t="array" ref="L511">_xlfn.IFS(K511="high","renewal",K511="low","no need",K511="mid","upcoming renewal")</f>
        <v>renewal</v>
      </c>
    </row>
    <row r="512" spans="1:12">
      <c r="A512" s="16">
        <v>10511</v>
      </c>
      <c r="B512" s="17" t="s">
        <v>521</v>
      </c>
      <c r="C512" s="17" t="s">
        <v>9</v>
      </c>
      <c r="D512" s="17" t="s">
        <v>18</v>
      </c>
      <c r="E512" s="17" t="s">
        <v>22</v>
      </c>
      <c r="F512" s="18">
        <v>45006</v>
      </c>
      <c r="G512" s="18">
        <v>45186</v>
      </c>
      <c r="H512" s="17" t="s">
        <v>12</v>
      </c>
      <c r="I512" s="17">
        <f ca="1" t="shared" si="7"/>
        <v>-1107</v>
      </c>
      <c r="J512" s="17" t="str" cm="1">
        <f ca="1" t="array" ref="J512">_xlfn.IFS(I512&gt;30,"not expired",I512&lt;0,"expired",I512&lt;=30,"expiring soon")</f>
        <v>expired</v>
      </c>
      <c r="K512" s="17" t="str" cm="1">
        <f ca="1" t="array" ref="K512">_xlfn.IFS(J512="expired","high",J512="not expired","low",J512="expiring soon","mid")</f>
        <v>high</v>
      </c>
      <c r="L512" s="19" t="str" cm="1">
        <f ca="1" t="array" ref="L512">_xlfn.IFS(K512="high","renewal",K512="low","no need",K512="mid","upcoming renewal")</f>
        <v>renewal</v>
      </c>
    </row>
    <row r="513" spans="1:12">
      <c r="A513" s="12">
        <v>10512</v>
      </c>
      <c r="B513" s="13" t="s">
        <v>522</v>
      </c>
      <c r="C513" s="13" t="s">
        <v>28</v>
      </c>
      <c r="D513" s="13" t="s">
        <v>38</v>
      </c>
      <c r="E513" s="13" t="s">
        <v>16</v>
      </c>
      <c r="F513" s="14">
        <v>44935</v>
      </c>
      <c r="G513" s="14">
        <v>45665</v>
      </c>
      <c r="H513" s="13" t="s">
        <v>12</v>
      </c>
      <c r="I513" s="13">
        <f ca="1" t="shared" si="7"/>
        <v>-628</v>
      </c>
      <c r="J513" s="13" t="str" cm="1">
        <f ca="1" t="array" ref="J513">_xlfn.IFS(I513&gt;30,"not expired",I513&lt;0,"expired",I513&lt;=30,"expiring soon")</f>
        <v>expired</v>
      </c>
      <c r="K513" s="13" t="str" cm="1">
        <f ca="1" t="array" ref="K513">_xlfn.IFS(J513="expired","high",J513="not expired","low",J513="expiring soon","mid")</f>
        <v>high</v>
      </c>
      <c r="L513" s="15" t="str" cm="1">
        <f ca="1" t="array" ref="L513">_xlfn.IFS(K513="high","renewal",K513="low","no need",K513="mid","upcoming renewal")</f>
        <v>renewal</v>
      </c>
    </row>
    <row r="514" spans="1:12">
      <c r="A514" s="16">
        <v>10513</v>
      </c>
      <c r="B514" s="17" t="s">
        <v>523</v>
      </c>
      <c r="C514" s="17" t="s">
        <v>55</v>
      </c>
      <c r="D514" s="17" t="s">
        <v>18</v>
      </c>
      <c r="E514" s="17" t="s">
        <v>22</v>
      </c>
      <c r="F514" s="18">
        <v>44999</v>
      </c>
      <c r="G514" s="18">
        <v>45179</v>
      </c>
      <c r="H514" s="17" t="s">
        <v>12</v>
      </c>
      <c r="I514" s="17">
        <f ca="1" t="shared" ref="I514:I577" si="8">G514-TODAY()</f>
        <v>-1114</v>
      </c>
      <c r="J514" s="17" t="str" cm="1">
        <f ca="1" t="array" ref="J514">_xlfn.IFS(I514&gt;30,"not expired",I514&lt;0,"expired",I514&lt;=30,"expiring soon")</f>
        <v>expired</v>
      </c>
      <c r="K514" s="17" t="str" cm="1">
        <f ca="1" t="array" ref="K514">_xlfn.IFS(J514="expired","high",J514="not expired","low",J514="expiring soon","mid")</f>
        <v>high</v>
      </c>
      <c r="L514" s="19" t="str" cm="1">
        <f ca="1" t="array" ref="L514">_xlfn.IFS(K514="high","renewal",K514="low","no need",K514="mid","upcoming renewal")</f>
        <v>renewal</v>
      </c>
    </row>
    <row r="515" spans="1:12">
      <c r="A515" s="12">
        <v>10514</v>
      </c>
      <c r="B515" s="13" t="s">
        <v>524</v>
      </c>
      <c r="C515" s="13" t="s">
        <v>14</v>
      </c>
      <c r="D515" s="13" t="s">
        <v>26</v>
      </c>
      <c r="E515" s="13" t="s">
        <v>16</v>
      </c>
      <c r="F515" s="14">
        <v>45247</v>
      </c>
      <c r="G515" s="14">
        <v>45612</v>
      </c>
      <c r="H515" s="13" t="s">
        <v>12</v>
      </c>
      <c r="I515" s="13">
        <f ca="1" t="shared" si="8"/>
        <v>-681</v>
      </c>
      <c r="J515" s="13" t="str" cm="1">
        <f ca="1" t="array" ref="J515">_xlfn.IFS(I515&gt;30,"not expired",I515&lt;0,"expired",I515&lt;=30,"expiring soon")</f>
        <v>expired</v>
      </c>
      <c r="K515" s="13" t="str" cm="1">
        <f ca="1" t="array" ref="K515">_xlfn.IFS(J515="expired","high",J515="not expired","low",J515="expiring soon","mid")</f>
        <v>high</v>
      </c>
      <c r="L515" s="15" t="str" cm="1">
        <f ca="1" t="array" ref="L515">_xlfn.IFS(K515="high","renewal",K515="low","no need",K515="mid","upcoming renewal")</f>
        <v>renewal</v>
      </c>
    </row>
    <row r="516" spans="1:12">
      <c r="A516" s="16">
        <v>10515</v>
      </c>
      <c r="B516" s="17" t="s">
        <v>525</v>
      </c>
      <c r="C516" s="17" t="s">
        <v>21</v>
      </c>
      <c r="D516" s="17" t="s">
        <v>38</v>
      </c>
      <c r="E516" s="17" t="s">
        <v>11</v>
      </c>
      <c r="F516" s="18">
        <v>45583</v>
      </c>
      <c r="G516" s="18">
        <v>46313</v>
      </c>
      <c r="H516" s="17" t="s">
        <v>19</v>
      </c>
      <c r="I516" s="17">
        <f ca="1" t="shared" si="8"/>
        <v>20</v>
      </c>
      <c r="J516" s="17" t="str" cm="1">
        <f ca="1" t="array" ref="J516">_xlfn.IFS(I516&gt;30,"not expired",I516&lt;0,"expired",I516&lt;=30,"expiring soon")</f>
        <v>expiring soon</v>
      </c>
      <c r="K516" s="17" t="str" cm="1">
        <f ca="1" t="array" ref="K516">_xlfn.IFS(J516="expired","high",J516="not expired","low",J516="expiring soon","mid")</f>
        <v>mid</v>
      </c>
      <c r="L516" s="19" t="str" cm="1">
        <f ca="1" t="array" ref="L516">_xlfn.IFS(K516="high","renewal",K516="low","no need",K516="mid","upcoming renewal")</f>
        <v>upcoming renewal</v>
      </c>
    </row>
    <row r="517" spans="1:12">
      <c r="A517" s="12">
        <v>10516</v>
      </c>
      <c r="B517" s="13" t="s">
        <v>526</v>
      </c>
      <c r="C517" s="13" t="s">
        <v>28</v>
      </c>
      <c r="D517" s="13" t="s">
        <v>15</v>
      </c>
      <c r="E517" s="13" t="s">
        <v>16</v>
      </c>
      <c r="F517" s="14">
        <v>45551</v>
      </c>
      <c r="G517" s="14">
        <v>46281</v>
      </c>
      <c r="H517" s="13" t="s">
        <v>19</v>
      </c>
      <c r="I517" s="13">
        <f ca="1" t="shared" si="8"/>
        <v>-12</v>
      </c>
      <c r="J517" s="13" t="str" cm="1">
        <f ca="1" t="array" ref="J517">_xlfn.IFS(I517&gt;30,"not expired",I517&lt;0,"expired",I517&lt;=30,"expiring soon")</f>
        <v>expired</v>
      </c>
      <c r="K517" s="13" t="str" cm="1">
        <f ca="1" t="array" ref="K517">_xlfn.IFS(J517="expired","high",J517="not expired","low",J517="expiring soon","mid")</f>
        <v>high</v>
      </c>
      <c r="L517" s="15" t="str" cm="1">
        <f ca="1" t="array" ref="L517">_xlfn.IFS(K517="high","renewal",K517="low","no need",K517="mid","upcoming renewal")</f>
        <v>renewal</v>
      </c>
    </row>
    <row r="518" spans="1:12">
      <c r="A518" s="16">
        <v>10517</v>
      </c>
      <c r="B518" s="17" t="s">
        <v>527</v>
      </c>
      <c r="C518" s="17" t="s">
        <v>25</v>
      </c>
      <c r="D518" s="17" t="s">
        <v>18</v>
      </c>
      <c r="E518" s="17" t="s">
        <v>11</v>
      </c>
      <c r="F518" s="18">
        <v>45348</v>
      </c>
      <c r="G518" s="18">
        <v>46078</v>
      </c>
      <c r="H518" s="17" t="s">
        <v>19</v>
      </c>
      <c r="I518" s="17">
        <f ca="1" t="shared" si="8"/>
        <v>-215</v>
      </c>
      <c r="J518" s="17" t="str" cm="1">
        <f ca="1" t="array" ref="J518">_xlfn.IFS(I518&gt;30,"not expired",I518&lt;0,"expired",I518&lt;=30,"expiring soon")</f>
        <v>expired</v>
      </c>
      <c r="K518" s="17" t="str" cm="1">
        <f ca="1" t="array" ref="K518">_xlfn.IFS(J518="expired","high",J518="not expired","low",J518="expiring soon","mid")</f>
        <v>high</v>
      </c>
      <c r="L518" s="19" t="str" cm="1">
        <f ca="1" t="array" ref="L518">_xlfn.IFS(K518="high","renewal",K518="low","no need",K518="mid","upcoming renewal")</f>
        <v>renewal</v>
      </c>
    </row>
    <row r="519" spans="1:12">
      <c r="A519" s="12">
        <v>10518</v>
      </c>
      <c r="B519" s="13" t="s">
        <v>528</v>
      </c>
      <c r="C519" s="13" t="s">
        <v>21</v>
      </c>
      <c r="D519" s="13" t="s">
        <v>26</v>
      </c>
      <c r="E519" s="13" t="s">
        <v>16</v>
      </c>
      <c r="F519" s="14">
        <v>45070</v>
      </c>
      <c r="G519" s="14">
        <v>45250</v>
      </c>
      <c r="H519" s="13" t="s">
        <v>12</v>
      </c>
      <c r="I519" s="13">
        <f ca="1" t="shared" si="8"/>
        <v>-1043</v>
      </c>
      <c r="J519" s="13" t="str" cm="1">
        <f ca="1" t="array" ref="J519">_xlfn.IFS(I519&gt;30,"not expired",I519&lt;0,"expired",I519&lt;=30,"expiring soon")</f>
        <v>expired</v>
      </c>
      <c r="K519" s="13" t="str" cm="1">
        <f ca="1" t="array" ref="K519">_xlfn.IFS(J519="expired","high",J519="not expired","low",J519="expiring soon","mid")</f>
        <v>high</v>
      </c>
      <c r="L519" s="15" t="str" cm="1">
        <f ca="1" t="array" ref="L519">_xlfn.IFS(K519="high","renewal",K519="low","no need",K519="mid","upcoming renewal")</f>
        <v>renewal</v>
      </c>
    </row>
    <row r="520" spans="1:12">
      <c r="A520" s="16">
        <v>10519</v>
      </c>
      <c r="B520" s="17" t="s">
        <v>529</v>
      </c>
      <c r="C520" s="17" t="s">
        <v>25</v>
      </c>
      <c r="D520" s="17" t="s">
        <v>38</v>
      </c>
      <c r="E520" s="17" t="s">
        <v>30</v>
      </c>
      <c r="F520" s="18">
        <v>45070</v>
      </c>
      <c r="G520" s="18">
        <v>45250</v>
      </c>
      <c r="H520" s="17" t="s">
        <v>12</v>
      </c>
      <c r="I520" s="17">
        <f ca="1" t="shared" si="8"/>
        <v>-1043</v>
      </c>
      <c r="J520" s="17" t="str" cm="1">
        <f ca="1" t="array" ref="J520">_xlfn.IFS(I520&gt;30,"not expired",I520&lt;0,"expired",I520&lt;=30,"expiring soon")</f>
        <v>expired</v>
      </c>
      <c r="K520" s="17" t="str" cm="1">
        <f ca="1" t="array" ref="K520">_xlfn.IFS(J520="expired","high",J520="not expired","low",J520="expiring soon","mid")</f>
        <v>high</v>
      </c>
      <c r="L520" s="19" t="str" cm="1">
        <f ca="1" t="array" ref="L520">_xlfn.IFS(K520="high","renewal",K520="low","no need",K520="mid","upcoming renewal")</f>
        <v>renewal</v>
      </c>
    </row>
    <row r="521" spans="1:12">
      <c r="A521" s="12">
        <v>10520</v>
      </c>
      <c r="B521" s="13" t="s">
        <v>230</v>
      </c>
      <c r="C521" s="13" t="s">
        <v>21</v>
      </c>
      <c r="D521" s="13" t="s">
        <v>15</v>
      </c>
      <c r="E521" s="13" t="s">
        <v>35</v>
      </c>
      <c r="F521" s="14">
        <v>45541</v>
      </c>
      <c r="G521" s="14">
        <v>46271</v>
      </c>
      <c r="H521" s="13" t="s">
        <v>19</v>
      </c>
      <c r="I521" s="13">
        <f ca="1" t="shared" si="8"/>
        <v>-22</v>
      </c>
      <c r="J521" s="13" t="str" cm="1">
        <f ca="1" t="array" ref="J521">_xlfn.IFS(I521&gt;30,"not expired",I521&lt;0,"expired",I521&lt;=30,"expiring soon")</f>
        <v>expired</v>
      </c>
      <c r="K521" s="13" t="str" cm="1">
        <f ca="1" t="array" ref="K521">_xlfn.IFS(J521="expired","high",J521="not expired","low",J521="expiring soon","mid")</f>
        <v>high</v>
      </c>
      <c r="L521" s="15" t="str" cm="1">
        <f ca="1" t="array" ref="L521">_xlfn.IFS(K521="high","renewal",K521="low","no need",K521="mid","upcoming renewal")</f>
        <v>renewal</v>
      </c>
    </row>
    <row r="522" spans="1:12">
      <c r="A522" s="16">
        <v>10521</v>
      </c>
      <c r="B522" s="17" t="s">
        <v>530</v>
      </c>
      <c r="C522" s="17" t="s">
        <v>14</v>
      </c>
      <c r="D522" s="17" t="s">
        <v>26</v>
      </c>
      <c r="E522" s="17" t="s">
        <v>30</v>
      </c>
      <c r="F522" s="18">
        <v>45137</v>
      </c>
      <c r="G522" s="18">
        <v>45867</v>
      </c>
      <c r="H522" s="17" t="s">
        <v>12</v>
      </c>
      <c r="I522" s="17">
        <f ca="1" t="shared" si="8"/>
        <v>-426</v>
      </c>
      <c r="J522" s="17" t="str" cm="1">
        <f ca="1" t="array" ref="J522">_xlfn.IFS(I522&gt;30,"not expired",I522&lt;0,"expired",I522&lt;=30,"expiring soon")</f>
        <v>expired</v>
      </c>
      <c r="K522" s="17" t="str" cm="1">
        <f ca="1" t="array" ref="K522">_xlfn.IFS(J522="expired","high",J522="not expired","low",J522="expiring soon","mid")</f>
        <v>high</v>
      </c>
      <c r="L522" s="19" t="str" cm="1">
        <f ca="1" t="array" ref="L522">_xlfn.IFS(K522="high","renewal",K522="low","no need",K522="mid","upcoming renewal")</f>
        <v>renewal</v>
      </c>
    </row>
    <row r="523" spans="1:12">
      <c r="A523" s="12">
        <v>10522</v>
      </c>
      <c r="B523" s="13" t="s">
        <v>531</v>
      </c>
      <c r="C523" s="13" t="s">
        <v>21</v>
      </c>
      <c r="D523" s="13" t="s">
        <v>38</v>
      </c>
      <c r="E523" s="13" t="s">
        <v>30</v>
      </c>
      <c r="F523" s="14">
        <v>45588</v>
      </c>
      <c r="G523" s="14">
        <v>45768</v>
      </c>
      <c r="H523" s="13" t="s">
        <v>12</v>
      </c>
      <c r="I523" s="13">
        <f ca="1" t="shared" si="8"/>
        <v>-525</v>
      </c>
      <c r="J523" s="13" t="str" cm="1">
        <f ca="1" t="array" ref="J523">_xlfn.IFS(I523&gt;30,"not expired",I523&lt;0,"expired",I523&lt;=30,"expiring soon")</f>
        <v>expired</v>
      </c>
      <c r="K523" s="13" t="str" cm="1">
        <f ca="1" t="array" ref="K523">_xlfn.IFS(J523="expired","high",J523="not expired","low",J523="expiring soon","mid")</f>
        <v>high</v>
      </c>
      <c r="L523" s="15" t="str" cm="1">
        <f ca="1" t="array" ref="L523">_xlfn.IFS(K523="high","renewal",K523="low","no need",K523="mid","upcoming renewal")</f>
        <v>renewal</v>
      </c>
    </row>
    <row r="524" spans="1:12">
      <c r="A524" s="16">
        <v>10523</v>
      </c>
      <c r="B524" s="17" t="s">
        <v>532</v>
      </c>
      <c r="C524" s="17" t="s">
        <v>55</v>
      </c>
      <c r="D524" s="17" t="s">
        <v>38</v>
      </c>
      <c r="E524" s="17" t="s">
        <v>16</v>
      </c>
      <c r="F524" s="18">
        <v>45173</v>
      </c>
      <c r="G524" s="18">
        <v>45538</v>
      </c>
      <c r="H524" s="17" t="s">
        <v>12</v>
      </c>
      <c r="I524" s="17">
        <f ca="1" t="shared" si="8"/>
        <v>-755</v>
      </c>
      <c r="J524" s="17" t="str" cm="1">
        <f ca="1" t="array" ref="J524">_xlfn.IFS(I524&gt;30,"not expired",I524&lt;0,"expired",I524&lt;=30,"expiring soon")</f>
        <v>expired</v>
      </c>
      <c r="K524" s="17" t="str" cm="1">
        <f ca="1" t="array" ref="K524">_xlfn.IFS(J524="expired","high",J524="not expired","low",J524="expiring soon","mid")</f>
        <v>high</v>
      </c>
      <c r="L524" s="19" t="str" cm="1">
        <f ca="1" t="array" ref="L524">_xlfn.IFS(K524="high","renewal",K524="low","no need",K524="mid","upcoming renewal")</f>
        <v>renewal</v>
      </c>
    </row>
    <row r="525" spans="1:12">
      <c r="A525" s="12">
        <v>10524</v>
      </c>
      <c r="B525" s="13" t="s">
        <v>533</v>
      </c>
      <c r="C525" s="13" t="s">
        <v>9</v>
      </c>
      <c r="D525" s="13" t="s">
        <v>15</v>
      </c>
      <c r="E525" s="13" t="s">
        <v>16</v>
      </c>
      <c r="F525" s="14">
        <v>45296</v>
      </c>
      <c r="G525" s="14">
        <v>45661</v>
      </c>
      <c r="H525" s="13" t="s">
        <v>12</v>
      </c>
      <c r="I525" s="13">
        <f ca="1" t="shared" si="8"/>
        <v>-632</v>
      </c>
      <c r="J525" s="13" t="str" cm="1">
        <f ca="1" t="array" ref="J525">_xlfn.IFS(I525&gt;30,"not expired",I525&lt;0,"expired",I525&lt;=30,"expiring soon")</f>
        <v>expired</v>
      </c>
      <c r="K525" s="13" t="str" cm="1">
        <f ca="1" t="array" ref="K525">_xlfn.IFS(J525="expired","high",J525="not expired","low",J525="expiring soon","mid")</f>
        <v>high</v>
      </c>
      <c r="L525" s="15" t="str" cm="1">
        <f ca="1" t="array" ref="L525">_xlfn.IFS(K525="high","renewal",K525="low","no need",K525="mid","upcoming renewal")</f>
        <v>renewal</v>
      </c>
    </row>
    <row r="526" spans="1:12">
      <c r="A526" s="16">
        <v>10525</v>
      </c>
      <c r="B526" s="17" t="s">
        <v>534</v>
      </c>
      <c r="C526" s="17" t="s">
        <v>28</v>
      </c>
      <c r="D526" s="17" t="s">
        <v>38</v>
      </c>
      <c r="E526" s="17" t="s">
        <v>30</v>
      </c>
      <c r="F526" s="18">
        <v>45486</v>
      </c>
      <c r="G526" s="18">
        <v>46216</v>
      </c>
      <c r="H526" s="17" t="s">
        <v>19</v>
      </c>
      <c r="I526" s="17">
        <f ca="1" t="shared" si="8"/>
        <v>-77</v>
      </c>
      <c r="J526" s="17" t="str" cm="1">
        <f ca="1" t="array" ref="J526">_xlfn.IFS(I526&gt;30,"not expired",I526&lt;0,"expired",I526&lt;=30,"expiring soon")</f>
        <v>expired</v>
      </c>
      <c r="K526" s="17" t="str" cm="1">
        <f ca="1" t="array" ref="K526">_xlfn.IFS(J526="expired","high",J526="not expired","low",J526="expiring soon","mid")</f>
        <v>high</v>
      </c>
      <c r="L526" s="19" t="str" cm="1">
        <f ca="1" t="array" ref="L526">_xlfn.IFS(K526="high","renewal",K526="low","no need",K526="mid","upcoming renewal")</f>
        <v>renewal</v>
      </c>
    </row>
    <row r="527" spans="1:12">
      <c r="A527" s="12">
        <v>10526</v>
      </c>
      <c r="B527" s="13" t="s">
        <v>535</v>
      </c>
      <c r="C527" s="13" t="s">
        <v>9</v>
      </c>
      <c r="D527" s="13" t="s">
        <v>26</v>
      </c>
      <c r="E527" s="13" t="s">
        <v>35</v>
      </c>
      <c r="F527" s="14">
        <v>44996</v>
      </c>
      <c r="G527" s="14">
        <v>45176</v>
      </c>
      <c r="H527" s="13" t="s">
        <v>12</v>
      </c>
      <c r="I527" s="13">
        <f ca="1" t="shared" si="8"/>
        <v>-1117</v>
      </c>
      <c r="J527" s="13" t="str" cm="1">
        <f ca="1" t="array" ref="J527">_xlfn.IFS(I527&gt;30,"not expired",I527&lt;0,"expired",I527&lt;=30,"expiring soon")</f>
        <v>expired</v>
      </c>
      <c r="K527" s="13" t="str" cm="1">
        <f ca="1" t="array" ref="K527">_xlfn.IFS(J527="expired","high",J527="not expired","low",J527="expiring soon","mid")</f>
        <v>high</v>
      </c>
      <c r="L527" s="15" t="str" cm="1">
        <f ca="1" t="array" ref="L527">_xlfn.IFS(K527="high","renewal",K527="low","no need",K527="mid","upcoming renewal")</f>
        <v>renewal</v>
      </c>
    </row>
    <row r="528" spans="1:12">
      <c r="A528" s="16">
        <v>10527</v>
      </c>
      <c r="B528" s="17" t="s">
        <v>536</v>
      </c>
      <c r="C528" s="17" t="s">
        <v>9</v>
      </c>
      <c r="D528" s="17" t="s">
        <v>26</v>
      </c>
      <c r="E528" s="17" t="s">
        <v>22</v>
      </c>
      <c r="F528" s="18">
        <v>45445</v>
      </c>
      <c r="G528" s="18">
        <v>45810</v>
      </c>
      <c r="H528" s="17" t="s">
        <v>12</v>
      </c>
      <c r="I528" s="17">
        <f ca="1" t="shared" si="8"/>
        <v>-483</v>
      </c>
      <c r="J528" s="17" t="str" cm="1">
        <f ca="1" t="array" ref="J528">_xlfn.IFS(I528&gt;30,"not expired",I528&lt;0,"expired",I528&lt;=30,"expiring soon")</f>
        <v>expired</v>
      </c>
      <c r="K528" s="17" t="str" cm="1">
        <f ca="1" t="array" ref="K528">_xlfn.IFS(J528="expired","high",J528="not expired","low",J528="expiring soon","mid")</f>
        <v>high</v>
      </c>
      <c r="L528" s="19" t="str" cm="1">
        <f ca="1" t="array" ref="L528">_xlfn.IFS(K528="high","renewal",K528="low","no need",K528="mid","upcoming renewal")</f>
        <v>renewal</v>
      </c>
    </row>
    <row r="529" spans="1:12">
      <c r="A529" s="12">
        <v>10528</v>
      </c>
      <c r="B529" s="13" t="s">
        <v>537</v>
      </c>
      <c r="C529" s="13" t="s">
        <v>55</v>
      </c>
      <c r="D529" s="13" t="s">
        <v>38</v>
      </c>
      <c r="E529" s="13" t="s">
        <v>22</v>
      </c>
      <c r="F529" s="14">
        <v>45011</v>
      </c>
      <c r="G529" s="14">
        <v>45741</v>
      </c>
      <c r="H529" s="13" t="s">
        <v>12</v>
      </c>
      <c r="I529" s="13">
        <f ca="1" t="shared" si="8"/>
        <v>-552</v>
      </c>
      <c r="J529" s="13" t="str" cm="1">
        <f ca="1" t="array" ref="J529">_xlfn.IFS(I529&gt;30,"not expired",I529&lt;0,"expired",I529&lt;=30,"expiring soon")</f>
        <v>expired</v>
      </c>
      <c r="K529" s="13" t="str" cm="1">
        <f ca="1" t="array" ref="K529">_xlfn.IFS(J529="expired","high",J529="not expired","low",J529="expiring soon","mid")</f>
        <v>high</v>
      </c>
      <c r="L529" s="15" t="str" cm="1">
        <f ca="1" t="array" ref="L529">_xlfn.IFS(K529="high","renewal",K529="low","no need",K529="mid","upcoming renewal")</f>
        <v>renewal</v>
      </c>
    </row>
    <row r="530" spans="1:12">
      <c r="A530" s="16">
        <v>10529</v>
      </c>
      <c r="B530" s="17" t="s">
        <v>196</v>
      </c>
      <c r="C530" s="17" t="s">
        <v>28</v>
      </c>
      <c r="D530" s="17" t="s">
        <v>18</v>
      </c>
      <c r="E530" s="17" t="s">
        <v>30</v>
      </c>
      <c r="F530" s="18">
        <v>45012</v>
      </c>
      <c r="G530" s="18">
        <v>45377</v>
      </c>
      <c r="H530" s="17" t="s">
        <v>12</v>
      </c>
      <c r="I530" s="17">
        <f ca="1" t="shared" si="8"/>
        <v>-916</v>
      </c>
      <c r="J530" s="17" t="str" cm="1">
        <f ca="1" t="array" ref="J530">_xlfn.IFS(I530&gt;30,"not expired",I530&lt;0,"expired",I530&lt;=30,"expiring soon")</f>
        <v>expired</v>
      </c>
      <c r="K530" s="17" t="str" cm="1">
        <f ca="1" t="array" ref="K530">_xlfn.IFS(J530="expired","high",J530="not expired","low",J530="expiring soon","mid")</f>
        <v>high</v>
      </c>
      <c r="L530" s="19" t="str" cm="1">
        <f ca="1" t="array" ref="L530">_xlfn.IFS(K530="high","renewal",K530="low","no need",K530="mid","upcoming renewal")</f>
        <v>renewal</v>
      </c>
    </row>
    <row r="531" spans="1:12">
      <c r="A531" s="12">
        <v>10530</v>
      </c>
      <c r="B531" s="13" t="s">
        <v>538</v>
      </c>
      <c r="C531" s="13" t="s">
        <v>21</v>
      </c>
      <c r="D531" s="13" t="s">
        <v>18</v>
      </c>
      <c r="E531" s="13" t="s">
        <v>35</v>
      </c>
      <c r="F531" s="14">
        <v>45261</v>
      </c>
      <c r="G531" s="14">
        <v>45626</v>
      </c>
      <c r="H531" s="13" t="s">
        <v>12</v>
      </c>
      <c r="I531" s="13">
        <f ca="1" t="shared" si="8"/>
        <v>-667</v>
      </c>
      <c r="J531" s="13" t="str" cm="1">
        <f ca="1" t="array" ref="J531">_xlfn.IFS(I531&gt;30,"not expired",I531&lt;0,"expired",I531&lt;=30,"expiring soon")</f>
        <v>expired</v>
      </c>
      <c r="K531" s="13" t="str" cm="1">
        <f ca="1" t="array" ref="K531">_xlfn.IFS(J531="expired","high",J531="not expired","low",J531="expiring soon","mid")</f>
        <v>high</v>
      </c>
      <c r="L531" s="15" t="str" cm="1">
        <f ca="1" t="array" ref="L531">_xlfn.IFS(K531="high","renewal",K531="low","no need",K531="mid","upcoming renewal")</f>
        <v>renewal</v>
      </c>
    </row>
    <row r="532" spans="1:12">
      <c r="A532" s="16">
        <v>10531</v>
      </c>
      <c r="B532" s="17" t="s">
        <v>539</v>
      </c>
      <c r="C532" s="17" t="s">
        <v>25</v>
      </c>
      <c r="D532" s="17" t="s">
        <v>38</v>
      </c>
      <c r="E532" s="17" t="s">
        <v>11</v>
      </c>
      <c r="F532" s="18">
        <v>44986</v>
      </c>
      <c r="G532" s="18">
        <v>45166</v>
      </c>
      <c r="H532" s="17" t="s">
        <v>12</v>
      </c>
      <c r="I532" s="17">
        <f ca="1" t="shared" si="8"/>
        <v>-1127</v>
      </c>
      <c r="J532" s="17" t="str" cm="1">
        <f ca="1" t="array" ref="J532">_xlfn.IFS(I532&gt;30,"not expired",I532&lt;0,"expired",I532&lt;=30,"expiring soon")</f>
        <v>expired</v>
      </c>
      <c r="K532" s="17" t="str" cm="1">
        <f ca="1" t="array" ref="K532">_xlfn.IFS(J532="expired","high",J532="not expired","low",J532="expiring soon","mid")</f>
        <v>high</v>
      </c>
      <c r="L532" s="19" t="str" cm="1">
        <f ca="1" t="array" ref="L532">_xlfn.IFS(K532="high","renewal",K532="low","no need",K532="mid","upcoming renewal")</f>
        <v>renewal</v>
      </c>
    </row>
    <row r="533" spans="1:12">
      <c r="A533" s="12">
        <v>10532</v>
      </c>
      <c r="B533" s="13" t="s">
        <v>540</v>
      </c>
      <c r="C533" s="13" t="s">
        <v>9</v>
      </c>
      <c r="D533" s="13" t="s">
        <v>38</v>
      </c>
      <c r="E533" s="13" t="s">
        <v>35</v>
      </c>
      <c r="F533" s="14">
        <v>45550</v>
      </c>
      <c r="G533" s="14">
        <v>45730</v>
      </c>
      <c r="H533" s="13" t="s">
        <v>12</v>
      </c>
      <c r="I533" s="13">
        <f ca="1" t="shared" si="8"/>
        <v>-563</v>
      </c>
      <c r="J533" s="13" t="str" cm="1">
        <f ca="1" t="array" ref="J533">_xlfn.IFS(I533&gt;30,"not expired",I533&lt;0,"expired",I533&lt;=30,"expiring soon")</f>
        <v>expired</v>
      </c>
      <c r="K533" s="13" t="str" cm="1">
        <f ca="1" t="array" ref="K533">_xlfn.IFS(J533="expired","high",J533="not expired","low",J533="expiring soon","mid")</f>
        <v>high</v>
      </c>
      <c r="L533" s="15" t="str" cm="1">
        <f ca="1" t="array" ref="L533">_xlfn.IFS(K533="high","renewal",K533="low","no need",K533="mid","upcoming renewal")</f>
        <v>renewal</v>
      </c>
    </row>
    <row r="534" spans="1:12">
      <c r="A534" s="16">
        <v>10533</v>
      </c>
      <c r="B534" s="17" t="s">
        <v>541</v>
      </c>
      <c r="C534" s="17" t="s">
        <v>9</v>
      </c>
      <c r="D534" s="17" t="s">
        <v>26</v>
      </c>
      <c r="E534" s="17" t="s">
        <v>11</v>
      </c>
      <c r="F534" s="18">
        <v>44938</v>
      </c>
      <c r="G534" s="18">
        <v>45118</v>
      </c>
      <c r="H534" s="17" t="s">
        <v>12</v>
      </c>
      <c r="I534" s="17">
        <f ca="1" t="shared" si="8"/>
        <v>-1175</v>
      </c>
      <c r="J534" s="17" t="str" cm="1">
        <f ca="1" t="array" ref="J534">_xlfn.IFS(I534&gt;30,"not expired",I534&lt;0,"expired",I534&lt;=30,"expiring soon")</f>
        <v>expired</v>
      </c>
      <c r="K534" s="17" t="str" cm="1">
        <f ca="1" t="array" ref="K534">_xlfn.IFS(J534="expired","high",J534="not expired","low",J534="expiring soon","mid")</f>
        <v>high</v>
      </c>
      <c r="L534" s="19" t="str" cm="1">
        <f ca="1" t="array" ref="L534">_xlfn.IFS(K534="high","renewal",K534="low","no need",K534="mid","upcoming renewal")</f>
        <v>renewal</v>
      </c>
    </row>
    <row r="535" spans="1:12">
      <c r="A535" s="12">
        <v>10534</v>
      </c>
      <c r="B535" s="13" t="s">
        <v>542</v>
      </c>
      <c r="C535" s="13" t="s">
        <v>28</v>
      </c>
      <c r="D535" s="13" t="s">
        <v>15</v>
      </c>
      <c r="E535" s="13" t="s">
        <v>30</v>
      </c>
      <c r="F535" s="14">
        <v>45097</v>
      </c>
      <c r="G535" s="14">
        <v>45462</v>
      </c>
      <c r="H535" s="13" t="s">
        <v>12</v>
      </c>
      <c r="I535" s="13">
        <f ca="1" t="shared" si="8"/>
        <v>-831</v>
      </c>
      <c r="J535" s="13" t="str" cm="1">
        <f ca="1" t="array" ref="J535">_xlfn.IFS(I535&gt;30,"not expired",I535&lt;0,"expired",I535&lt;=30,"expiring soon")</f>
        <v>expired</v>
      </c>
      <c r="K535" s="13" t="str" cm="1">
        <f ca="1" t="array" ref="K535">_xlfn.IFS(J535="expired","high",J535="not expired","low",J535="expiring soon","mid")</f>
        <v>high</v>
      </c>
      <c r="L535" s="15" t="str" cm="1">
        <f ca="1" t="array" ref="L535">_xlfn.IFS(K535="high","renewal",K535="low","no need",K535="mid","upcoming renewal")</f>
        <v>renewal</v>
      </c>
    </row>
    <row r="536" spans="1:12">
      <c r="A536" s="16">
        <v>10535</v>
      </c>
      <c r="B536" s="17" t="s">
        <v>543</v>
      </c>
      <c r="C536" s="17" t="s">
        <v>14</v>
      </c>
      <c r="D536" s="17" t="s">
        <v>26</v>
      </c>
      <c r="E536" s="17" t="s">
        <v>16</v>
      </c>
      <c r="F536" s="18">
        <v>45270</v>
      </c>
      <c r="G536" s="18">
        <v>45635</v>
      </c>
      <c r="H536" s="17" t="s">
        <v>12</v>
      </c>
      <c r="I536" s="17">
        <f ca="1" t="shared" si="8"/>
        <v>-658</v>
      </c>
      <c r="J536" s="17" t="str" cm="1">
        <f ca="1" t="array" ref="J536">_xlfn.IFS(I536&gt;30,"not expired",I536&lt;0,"expired",I536&lt;=30,"expiring soon")</f>
        <v>expired</v>
      </c>
      <c r="K536" s="17" t="str" cm="1">
        <f ca="1" t="array" ref="K536">_xlfn.IFS(J536="expired","high",J536="not expired","low",J536="expiring soon","mid")</f>
        <v>high</v>
      </c>
      <c r="L536" s="19" t="str" cm="1">
        <f ca="1" t="array" ref="L536">_xlfn.IFS(K536="high","renewal",K536="low","no need",K536="mid","upcoming renewal")</f>
        <v>renewal</v>
      </c>
    </row>
    <row r="537" spans="1:12">
      <c r="A537" s="12">
        <v>10536</v>
      </c>
      <c r="B537" s="13" t="s">
        <v>544</v>
      </c>
      <c r="C537" s="13" t="s">
        <v>9</v>
      </c>
      <c r="D537" s="13" t="s">
        <v>10</v>
      </c>
      <c r="E537" s="13" t="s">
        <v>35</v>
      </c>
      <c r="F537" s="14">
        <v>45569</v>
      </c>
      <c r="G537" s="14">
        <v>45749</v>
      </c>
      <c r="H537" s="13" t="s">
        <v>12</v>
      </c>
      <c r="I537" s="13">
        <f ca="1" t="shared" si="8"/>
        <v>-544</v>
      </c>
      <c r="J537" s="13" t="str" cm="1">
        <f ca="1" t="array" ref="J537">_xlfn.IFS(I537&gt;30,"not expired",I537&lt;0,"expired",I537&lt;=30,"expiring soon")</f>
        <v>expired</v>
      </c>
      <c r="K537" s="13" t="str" cm="1">
        <f ca="1" t="array" ref="K537">_xlfn.IFS(J537="expired","high",J537="not expired","low",J537="expiring soon","mid")</f>
        <v>high</v>
      </c>
      <c r="L537" s="15" t="str" cm="1">
        <f ca="1" t="array" ref="L537">_xlfn.IFS(K537="high","renewal",K537="low","no need",K537="mid","upcoming renewal")</f>
        <v>renewal</v>
      </c>
    </row>
    <row r="538" spans="1:12">
      <c r="A538" s="16">
        <v>10537</v>
      </c>
      <c r="B538" s="17" t="s">
        <v>545</v>
      </c>
      <c r="C538" s="17" t="s">
        <v>28</v>
      </c>
      <c r="D538" s="17" t="s">
        <v>10</v>
      </c>
      <c r="E538" s="17" t="s">
        <v>16</v>
      </c>
      <c r="F538" s="18">
        <v>45438</v>
      </c>
      <c r="G538" s="18">
        <v>46168</v>
      </c>
      <c r="H538" s="17" t="s">
        <v>19</v>
      </c>
      <c r="I538" s="17">
        <f ca="1" t="shared" si="8"/>
        <v>-125</v>
      </c>
      <c r="J538" s="17" t="str" cm="1">
        <f ca="1" t="array" ref="J538">_xlfn.IFS(I538&gt;30,"not expired",I538&lt;0,"expired",I538&lt;=30,"expiring soon")</f>
        <v>expired</v>
      </c>
      <c r="K538" s="17" t="str" cm="1">
        <f ca="1" t="array" ref="K538">_xlfn.IFS(J538="expired","high",J538="not expired","low",J538="expiring soon","mid")</f>
        <v>high</v>
      </c>
      <c r="L538" s="19" t="str" cm="1">
        <f ca="1" t="array" ref="L538">_xlfn.IFS(K538="high","renewal",K538="low","no need",K538="mid","upcoming renewal")</f>
        <v>renewal</v>
      </c>
    </row>
    <row r="539" spans="1:12">
      <c r="A539" s="12">
        <v>10538</v>
      </c>
      <c r="B539" s="13" t="s">
        <v>546</v>
      </c>
      <c r="C539" s="13" t="s">
        <v>21</v>
      </c>
      <c r="D539" s="13" t="s">
        <v>10</v>
      </c>
      <c r="E539" s="13" t="s">
        <v>16</v>
      </c>
      <c r="F539" s="14">
        <v>45514</v>
      </c>
      <c r="G539" s="14">
        <v>46244</v>
      </c>
      <c r="H539" s="13" t="s">
        <v>19</v>
      </c>
      <c r="I539" s="13">
        <f ca="1" t="shared" si="8"/>
        <v>-49</v>
      </c>
      <c r="J539" s="13" t="str" cm="1">
        <f ca="1" t="array" ref="J539">_xlfn.IFS(I539&gt;30,"not expired",I539&lt;0,"expired",I539&lt;=30,"expiring soon")</f>
        <v>expired</v>
      </c>
      <c r="K539" s="13" t="str" cm="1">
        <f ca="1" t="array" ref="K539">_xlfn.IFS(J539="expired","high",J539="not expired","low",J539="expiring soon","mid")</f>
        <v>high</v>
      </c>
      <c r="L539" s="15" t="str" cm="1">
        <f ca="1" t="array" ref="L539">_xlfn.IFS(K539="high","renewal",K539="low","no need",K539="mid","upcoming renewal")</f>
        <v>renewal</v>
      </c>
    </row>
    <row r="540" spans="1:12">
      <c r="A540" s="16">
        <v>10539</v>
      </c>
      <c r="B540" s="17" t="s">
        <v>547</v>
      </c>
      <c r="C540" s="17" t="s">
        <v>21</v>
      </c>
      <c r="D540" s="17" t="s">
        <v>15</v>
      </c>
      <c r="E540" s="17" t="s">
        <v>16</v>
      </c>
      <c r="F540" s="18">
        <v>44972</v>
      </c>
      <c r="G540" s="18">
        <v>45152</v>
      </c>
      <c r="H540" s="17" t="s">
        <v>12</v>
      </c>
      <c r="I540" s="17">
        <f ca="1" t="shared" si="8"/>
        <v>-1141</v>
      </c>
      <c r="J540" s="17" t="str" cm="1">
        <f ca="1" t="array" ref="J540">_xlfn.IFS(I540&gt;30,"not expired",I540&lt;0,"expired",I540&lt;=30,"expiring soon")</f>
        <v>expired</v>
      </c>
      <c r="K540" s="17" t="str" cm="1">
        <f ca="1" t="array" ref="K540">_xlfn.IFS(J540="expired","high",J540="not expired","low",J540="expiring soon","mid")</f>
        <v>high</v>
      </c>
      <c r="L540" s="19" t="str" cm="1">
        <f ca="1" t="array" ref="L540">_xlfn.IFS(K540="high","renewal",K540="low","no need",K540="mid","upcoming renewal")</f>
        <v>renewal</v>
      </c>
    </row>
    <row r="541" spans="1:12">
      <c r="A541" s="12">
        <v>10540</v>
      </c>
      <c r="B541" s="13" t="s">
        <v>548</v>
      </c>
      <c r="C541" s="13" t="s">
        <v>55</v>
      </c>
      <c r="D541" s="13" t="s">
        <v>10</v>
      </c>
      <c r="E541" s="13" t="s">
        <v>22</v>
      </c>
      <c r="F541" s="14">
        <v>45080</v>
      </c>
      <c r="G541" s="14">
        <v>45260</v>
      </c>
      <c r="H541" s="13" t="s">
        <v>12</v>
      </c>
      <c r="I541" s="13">
        <f ca="1" t="shared" si="8"/>
        <v>-1033</v>
      </c>
      <c r="J541" s="13" t="str" cm="1">
        <f ca="1" t="array" ref="J541">_xlfn.IFS(I541&gt;30,"not expired",I541&lt;0,"expired",I541&lt;=30,"expiring soon")</f>
        <v>expired</v>
      </c>
      <c r="K541" s="13" t="str" cm="1">
        <f ca="1" t="array" ref="K541">_xlfn.IFS(J541="expired","high",J541="not expired","low",J541="expiring soon","mid")</f>
        <v>high</v>
      </c>
      <c r="L541" s="15" t="str" cm="1">
        <f ca="1" t="array" ref="L541">_xlfn.IFS(K541="high","renewal",K541="low","no need",K541="mid","upcoming renewal")</f>
        <v>renewal</v>
      </c>
    </row>
    <row r="542" spans="1:12">
      <c r="A542" s="16">
        <v>10541</v>
      </c>
      <c r="B542" s="17" t="s">
        <v>549</v>
      </c>
      <c r="C542" s="17" t="s">
        <v>28</v>
      </c>
      <c r="D542" s="17" t="s">
        <v>38</v>
      </c>
      <c r="E542" s="17" t="s">
        <v>11</v>
      </c>
      <c r="F542" s="18">
        <v>45256</v>
      </c>
      <c r="G542" s="18">
        <v>45436</v>
      </c>
      <c r="H542" s="17" t="s">
        <v>12</v>
      </c>
      <c r="I542" s="17">
        <f ca="1" t="shared" si="8"/>
        <v>-857</v>
      </c>
      <c r="J542" s="17" t="str" cm="1">
        <f ca="1" t="array" ref="J542">_xlfn.IFS(I542&gt;30,"not expired",I542&lt;0,"expired",I542&lt;=30,"expiring soon")</f>
        <v>expired</v>
      </c>
      <c r="K542" s="17" t="str" cm="1">
        <f ca="1" t="array" ref="K542">_xlfn.IFS(J542="expired","high",J542="not expired","low",J542="expiring soon","mid")</f>
        <v>high</v>
      </c>
      <c r="L542" s="19" t="str" cm="1">
        <f ca="1" t="array" ref="L542">_xlfn.IFS(K542="high","renewal",K542="low","no need",K542="mid","upcoming renewal")</f>
        <v>renewal</v>
      </c>
    </row>
    <row r="543" spans="1:12">
      <c r="A543" s="12">
        <v>10542</v>
      </c>
      <c r="B543" s="13" t="s">
        <v>550</v>
      </c>
      <c r="C543" s="13" t="s">
        <v>25</v>
      </c>
      <c r="D543" s="13" t="s">
        <v>26</v>
      </c>
      <c r="E543" s="13" t="s">
        <v>35</v>
      </c>
      <c r="F543" s="14">
        <v>45308</v>
      </c>
      <c r="G543" s="14">
        <v>45488</v>
      </c>
      <c r="H543" s="13" t="s">
        <v>12</v>
      </c>
      <c r="I543" s="13">
        <f ca="1" t="shared" si="8"/>
        <v>-805</v>
      </c>
      <c r="J543" s="13" t="str" cm="1">
        <f ca="1" t="array" ref="J543">_xlfn.IFS(I543&gt;30,"not expired",I543&lt;0,"expired",I543&lt;=30,"expiring soon")</f>
        <v>expired</v>
      </c>
      <c r="K543" s="13" t="str" cm="1">
        <f ca="1" t="array" ref="K543">_xlfn.IFS(J543="expired","high",J543="not expired","low",J543="expiring soon","mid")</f>
        <v>high</v>
      </c>
      <c r="L543" s="15" t="str" cm="1">
        <f ca="1" t="array" ref="L543">_xlfn.IFS(K543="high","renewal",K543="low","no need",K543="mid","upcoming renewal")</f>
        <v>renewal</v>
      </c>
    </row>
    <row r="544" spans="1:12">
      <c r="A544" s="16">
        <v>10543</v>
      </c>
      <c r="B544" s="17" t="s">
        <v>134</v>
      </c>
      <c r="C544" s="17" t="s">
        <v>21</v>
      </c>
      <c r="D544" s="17" t="s">
        <v>18</v>
      </c>
      <c r="E544" s="17" t="s">
        <v>35</v>
      </c>
      <c r="F544" s="18">
        <v>44974</v>
      </c>
      <c r="G544" s="18">
        <v>45339</v>
      </c>
      <c r="H544" s="17" t="s">
        <v>12</v>
      </c>
      <c r="I544" s="17">
        <f ca="1" t="shared" si="8"/>
        <v>-954</v>
      </c>
      <c r="J544" s="17" t="str" cm="1">
        <f ca="1" t="array" ref="J544">_xlfn.IFS(I544&gt;30,"not expired",I544&lt;0,"expired",I544&lt;=30,"expiring soon")</f>
        <v>expired</v>
      </c>
      <c r="K544" s="17" t="str" cm="1">
        <f ca="1" t="array" ref="K544">_xlfn.IFS(J544="expired","high",J544="not expired","low",J544="expiring soon","mid")</f>
        <v>high</v>
      </c>
      <c r="L544" s="19" t="str" cm="1">
        <f ca="1" t="array" ref="L544">_xlfn.IFS(K544="high","renewal",K544="low","no need",K544="mid","upcoming renewal")</f>
        <v>renewal</v>
      </c>
    </row>
    <row r="545" spans="1:12">
      <c r="A545" s="12">
        <v>10544</v>
      </c>
      <c r="B545" s="13" t="s">
        <v>551</v>
      </c>
      <c r="C545" s="13" t="s">
        <v>25</v>
      </c>
      <c r="D545" s="13" t="s">
        <v>10</v>
      </c>
      <c r="E545" s="13" t="s">
        <v>30</v>
      </c>
      <c r="F545" s="14">
        <v>45015</v>
      </c>
      <c r="G545" s="14">
        <v>45745</v>
      </c>
      <c r="H545" s="13" t="s">
        <v>12</v>
      </c>
      <c r="I545" s="13">
        <f ca="1" t="shared" si="8"/>
        <v>-548</v>
      </c>
      <c r="J545" s="13" t="str" cm="1">
        <f ca="1" t="array" ref="J545">_xlfn.IFS(I545&gt;30,"not expired",I545&lt;0,"expired",I545&lt;=30,"expiring soon")</f>
        <v>expired</v>
      </c>
      <c r="K545" s="13" t="str" cm="1">
        <f ca="1" t="array" ref="K545">_xlfn.IFS(J545="expired","high",J545="not expired","low",J545="expiring soon","mid")</f>
        <v>high</v>
      </c>
      <c r="L545" s="15" t="str" cm="1">
        <f ca="1" t="array" ref="L545">_xlfn.IFS(K545="high","renewal",K545="low","no need",K545="mid","upcoming renewal")</f>
        <v>renewal</v>
      </c>
    </row>
    <row r="546" spans="1:12">
      <c r="A546" s="16">
        <v>10545</v>
      </c>
      <c r="B546" s="17" t="s">
        <v>552</v>
      </c>
      <c r="C546" s="17" t="s">
        <v>25</v>
      </c>
      <c r="D546" s="17" t="s">
        <v>18</v>
      </c>
      <c r="E546" s="17" t="s">
        <v>30</v>
      </c>
      <c r="F546" s="18">
        <v>45504</v>
      </c>
      <c r="G546" s="18">
        <v>45869</v>
      </c>
      <c r="H546" s="17" t="s">
        <v>12</v>
      </c>
      <c r="I546" s="17">
        <f ca="1" t="shared" si="8"/>
        <v>-424</v>
      </c>
      <c r="J546" s="17" t="str" cm="1">
        <f ca="1" t="array" ref="J546">_xlfn.IFS(I546&gt;30,"not expired",I546&lt;0,"expired",I546&lt;=30,"expiring soon")</f>
        <v>expired</v>
      </c>
      <c r="K546" s="17" t="str" cm="1">
        <f ca="1" t="array" ref="K546">_xlfn.IFS(J546="expired","high",J546="not expired","low",J546="expiring soon","mid")</f>
        <v>high</v>
      </c>
      <c r="L546" s="19" t="str" cm="1">
        <f ca="1" t="array" ref="L546">_xlfn.IFS(K546="high","renewal",K546="low","no need",K546="mid","upcoming renewal")</f>
        <v>renewal</v>
      </c>
    </row>
    <row r="547" spans="1:12">
      <c r="A547" s="12">
        <v>10546</v>
      </c>
      <c r="B547" s="13" t="s">
        <v>553</v>
      </c>
      <c r="C547" s="13" t="s">
        <v>21</v>
      </c>
      <c r="D547" s="13" t="s">
        <v>38</v>
      </c>
      <c r="E547" s="13" t="s">
        <v>30</v>
      </c>
      <c r="F547" s="14">
        <v>45532</v>
      </c>
      <c r="G547" s="14">
        <v>45897</v>
      </c>
      <c r="H547" s="13" t="s">
        <v>12</v>
      </c>
      <c r="I547" s="13">
        <f ca="1" t="shared" si="8"/>
        <v>-396</v>
      </c>
      <c r="J547" s="13" t="str" cm="1">
        <f ca="1" t="array" ref="J547">_xlfn.IFS(I547&gt;30,"not expired",I547&lt;0,"expired",I547&lt;=30,"expiring soon")</f>
        <v>expired</v>
      </c>
      <c r="K547" s="13" t="str" cm="1">
        <f ca="1" t="array" ref="K547">_xlfn.IFS(J547="expired","high",J547="not expired","low",J547="expiring soon","mid")</f>
        <v>high</v>
      </c>
      <c r="L547" s="15" t="str" cm="1">
        <f ca="1" t="array" ref="L547">_xlfn.IFS(K547="high","renewal",K547="low","no need",K547="mid","upcoming renewal")</f>
        <v>renewal</v>
      </c>
    </row>
    <row r="548" spans="1:12">
      <c r="A548" s="16">
        <v>10547</v>
      </c>
      <c r="B548" s="17" t="s">
        <v>554</v>
      </c>
      <c r="C548" s="17" t="s">
        <v>14</v>
      </c>
      <c r="D548" s="17" t="s">
        <v>15</v>
      </c>
      <c r="E548" s="17" t="s">
        <v>11</v>
      </c>
      <c r="F548" s="18">
        <v>45081</v>
      </c>
      <c r="G548" s="18">
        <v>45261</v>
      </c>
      <c r="H548" s="17" t="s">
        <v>12</v>
      </c>
      <c r="I548" s="17">
        <f ca="1" t="shared" si="8"/>
        <v>-1032</v>
      </c>
      <c r="J548" s="17" t="str" cm="1">
        <f ca="1" t="array" ref="J548">_xlfn.IFS(I548&gt;30,"not expired",I548&lt;0,"expired",I548&lt;=30,"expiring soon")</f>
        <v>expired</v>
      </c>
      <c r="K548" s="17" t="str" cm="1">
        <f ca="1" t="array" ref="K548">_xlfn.IFS(J548="expired","high",J548="not expired","low",J548="expiring soon","mid")</f>
        <v>high</v>
      </c>
      <c r="L548" s="19" t="str" cm="1">
        <f ca="1" t="array" ref="L548">_xlfn.IFS(K548="high","renewal",K548="low","no need",K548="mid","upcoming renewal")</f>
        <v>renewal</v>
      </c>
    </row>
    <row r="549" spans="1:12">
      <c r="A549" s="12">
        <v>10548</v>
      </c>
      <c r="B549" s="13" t="s">
        <v>555</v>
      </c>
      <c r="C549" s="13" t="s">
        <v>9</v>
      </c>
      <c r="D549" s="13" t="s">
        <v>18</v>
      </c>
      <c r="E549" s="13" t="s">
        <v>35</v>
      </c>
      <c r="F549" s="14">
        <v>45281</v>
      </c>
      <c r="G549" s="14">
        <v>46011</v>
      </c>
      <c r="H549" s="13" t="s">
        <v>12</v>
      </c>
      <c r="I549" s="13">
        <f ca="1" t="shared" si="8"/>
        <v>-282</v>
      </c>
      <c r="J549" s="13" t="str" cm="1">
        <f ca="1" t="array" ref="J549">_xlfn.IFS(I549&gt;30,"not expired",I549&lt;0,"expired",I549&lt;=30,"expiring soon")</f>
        <v>expired</v>
      </c>
      <c r="K549" s="13" t="str" cm="1">
        <f ca="1" t="array" ref="K549">_xlfn.IFS(J549="expired","high",J549="not expired","low",J549="expiring soon","mid")</f>
        <v>high</v>
      </c>
      <c r="L549" s="15" t="str" cm="1">
        <f ca="1" t="array" ref="L549">_xlfn.IFS(K549="high","renewal",K549="low","no need",K549="mid","upcoming renewal")</f>
        <v>renewal</v>
      </c>
    </row>
    <row r="550" spans="1:12">
      <c r="A550" s="16">
        <v>10549</v>
      </c>
      <c r="B550" s="17" t="s">
        <v>221</v>
      </c>
      <c r="C550" s="17" t="s">
        <v>25</v>
      </c>
      <c r="D550" s="17" t="s">
        <v>26</v>
      </c>
      <c r="E550" s="17" t="s">
        <v>22</v>
      </c>
      <c r="F550" s="18">
        <v>45241</v>
      </c>
      <c r="G550" s="18">
        <v>45421</v>
      </c>
      <c r="H550" s="17" t="s">
        <v>12</v>
      </c>
      <c r="I550" s="17">
        <f ca="1" t="shared" si="8"/>
        <v>-872</v>
      </c>
      <c r="J550" s="17" t="str" cm="1">
        <f ca="1" t="array" ref="J550">_xlfn.IFS(I550&gt;30,"not expired",I550&lt;0,"expired",I550&lt;=30,"expiring soon")</f>
        <v>expired</v>
      </c>
      <c r="K550" s="17" t="str" cm="1">
        <f ca="1" t="array" ref="K550">_xlfn.IFS(J550="expired","high",J550="not expired","low",J550="expiring soon","mid")</f>
        <v>high</v>
      </c>
      <c r="L550" s="19" t="str" cm="1">
        <f ca="1" t="array" ref="L550">_xlfn.IFS(K550="high","renewal",K550="low","no need",K550="mid","upcoming renewal")</f>
        <v>renewal</v>
      </c>
    </row>
    <row r="551" spans="1:12">
      <c r="A551" s="12">
        <v>10550</v>
      </c>
      <c r="B551" s="13" t="s">
        <v>556</v>
      </c>
      <c r="C551" s="13" t="s">
        <v>21</v>
      </c>
      <c r="D551" s="13" t="s">
        <v>38</v>
      </c>
      <c r="E551" s="13" t="s">
        <v>22</v>
      </c>
      <c r="F551" s="14">
        <v>44988</v>
      </c>
      <c r="G551" s="14">
        <v>45168</v>
      </c>
      <c r="H551" s="13" t="s">
        <v>12</v>
      </c>
      <c r="I551" s="13">
        <f ca="1" t="shared" si="8"/>
        <v>-1125</v>
      </c>
      <c r="J551" s="13" t="str" cm="1">
        <f ca="1" t="array" ref="J551">_xlfn.IFS(I551&gt;30,"not expired",I551&lt;0,"expired",I551&lt;=30,"expiring soon")</f>
        <v>expired</v>
      </c>
      <c r="K551" s="13" t="str" cm="1">
        <f ca="1" t="array" ref="K551">_xlfn.IFS(J551="expired","high",J551="not expired","low",J551="expiring soon","mid")</f>
        <v>high</v>
      </c>
      <c r="L551" s="15" t="str" cm="1">
        <f ca="1" t="array" ref="L551">_xlfn.IFS(K551="high","renewal",K551="low","no need",K551="mid","upcoming renewal")</f>
        <v>renewal</v>
      </c>
    </row>
    <row r="552" spans="1:12">
      <c r="A552" s="16">
        <v>10551</v>
      </c>
      <c r="B552" s="17" t="s">
        <v>557</v>
      </c>
      <c r="C552" s="17" t="s">
        <v>9</v>
      </c>
      <c r="D552" s="17" t="s">
        <v>26</v>
      </c>
      <c r="E552" s="17" t="s">
        <v>11</v>
      </c>
      <c r="F552" s="18">
        <v>45459</v>
      </c>
      <c r="G552" s="18">
        <v>45824</v>
      </c>
      <c r="H552" s="17" t="s">
        <v>12</v>
      </c>
      <c r="I552" s="17">
        <f ca="1" t="shared" si="8"/>
        <v>-469</v>
      </c>
      <c r="J552" s="17" t="str" cm="1">
        <f ca="1" t="array" ref="J552">_xlfn.IFS(I552&gt;30,"not expired",I552&lt;0,"expired",I552&lt;=30,"expiring soon")</f>
        <v>expired</v>
      </c>
      <c r="K552" s="17" t="str" cm="1">
        <f ca="1" t="array" ref="K552">_xlfn.IFS(J552="expired","high",J552="not expired","low",J552="expiring soon","mid")</f>
        <v>high</v>
      </c>
      <c r="L552" s="19" t="str" cm="1">
        <f ca="1" t="array" ref="L552">_xlfn.IFS(K552="high","renewal",K552="low","no need",K552="mid","upcoming renewal")</f>
        <v>renewal</v>
      </c>
    </row>
    <row r="553" spans="1:12">
      <c r="A553" s="12">
        <v>10552</v>
      </c>
      <c r="B553" s="13" t="s">
        <v>558</v>
      </c>
      <c r="C553" s="13" t="s">
        <v>55</v>
      </c>
      <c r="D553" s="13" t="s">
        <v>26</v>
      </c>
      <c r="E553" s="13" t="s">
        <v>35</v>
      </c>
      <c r="F553" s="14">
        <v>45024</v>
      </c>
      <c r="G553" s="14">
        <v>45754</v>
      </c>
      <c r="H553" s="13" t="s">
        <v>12</v>
      </c>
      <c r="I553" s="13">
        <f ca="1" t="shared" si="8"/>
        <v>-539</v>
      </c>
      <c r="J553" s="13" t="str" cm="1">
        <f ca="1" t="array" ref="J553">_xlfn.IFS(I553&gt;30,"not expired",I553&lt;0,"expired",I553&lt;=30,"expiring soon")</f>
        <v>expired</v>
      </c>
      <c r="K553" s="13" t="str" cm="1">
        <f ca="1" t="array" ref="K553">_xlfn.IFS(J553="expired","high",J553="not expired","low",J553="expiring soon","mid")</f>
        <v>high</v>
      </c>
      <c r="L553" s="15" t="str" cm="1">
        <f ca="1" t="array" ref="L553">_xlfn.IFS(K553="high","renewal",K553="low","no need",K553="mid","upcoming renewal")</f>
        <v>renewal</v>
      </c>
    </row>
    <row r="554" spans="1:12">
      <c r="A554" s="16">
        <v>10553</v>
      </c>
      <c r="B554" s="17" t="s">
        <v>559</v>
      </c>
      <c r="C554" s="17" t="s">
        <v>9</v>
      </c>
      <c r="D554" s="17" t="s">
        <v>15</v>
      </c>
      <c r="E554" s="17" t="s">
        <v>35</v>
      </c>
      <c r="F554" s="18">
        <v>44990</v>
      </c>
      <c r="G554" s="18">
        <v>45355</v>
      </c>
      <c r="H554" s="17" t="s">
        <v>12</v>
      </c>
      <c r="I554" s="17">
        <f ca="1" t="shared" si="8"/>
        <v>-938</v>
      </c>
      <c r="J554" s="17" t="str" cm="1">
        <f ca="1" t="array" ref="J554">_xlfn.IFS(I554&gt;30,"not expired",I554&lt;0,"expired",I554&lt;=30,"expiring soon")</f>
        <v>expired</v>
      </c>
      <c r="K554" s="17" t="str" cm="1">
        <f ca="1" t="array" ref="K554">_xlfn.IFS(J554="expired","high",J554="not expired","low",J554="expiring soon","mid")</f>
        <v>high</v>
      </c>
      <c r="L554" s="19" t="str" cm="1">
        <f ca="1" t="array" ref="L554">_xlfn.IFS(K554="high","renewal",K554="low","no need",K554="mid","upcoming renewal")</f>
        <v>renewal</v>
      </c>
    </row>
    <row r="555" spans="1:12">
      <c r="A555" s="12">
        <v>10554</v>
      </c>
      <c r="B555" s="13" t="s">
        <v>560</v>
      </c>
      <c r="C555" s="13" t="s">
        <v>21</v>
      </c>
      <c r="D555" s="13" t="s">
        <v>10</v>
      </c>
      <c r="E555" s="13" t="s">
        <v>30</v>
      </c>
      <c r="F555" s="14">
        <v>45249</v>
      </c>
      <c r="G555" s="14">
        <v>45614</v>
      </c>
      <c r="H555" s="13" t="s">
        <v>12</v>
      </c>
      <c r="I555" s="13">
        <f ca="1" t="shared" si="8"/>
        <v>-679</v>
      </c>
      <c r="J555" s="13" t="str" cm="1">
        <f ca="1" t="array" ref="J555">_xlfn.IFS(I555&gt;30,"not expired",I555&lt;0,"expired",I555&lt;=30,"expiring soon")</f>
        <v>expired</v>
      </c>
      <c r="K555" s="13" t="str" cm="1">
        <f ca="1" t="array" ref="K555">_xlfn.IFS(J555="expired","high",J555="not expired","low",J555="expiring soon","mid")</f>
        <v>high</v>
      </c>
      <c r="L555" s="15" t="str" cm="1">
        <f ca="1" t="array" ref="L555">_xlfn.IFS(K555="high","renewal",K555="low","no need",K555="mid","upcoming renewal")</f>
        <v>renewal</v>
      </c>
    </row>
    <row r="556" spans="1:12">
      <c r="A556" s="16">
        <v>10555</v>
      </c>
      <c r="B556" s="17" t="s">
        <v>561</v>
      </c>
      <c r="C556" s="17" t="s">
        <v>25</v>
      </c>
      <c r="D556" s="17" t="s">
        <v>38</v>
      </c>
      <c r="E556" s="17" t="s">
        <v>30</v>
      </c>
      <c r="F556" s="18">
        <v>45166</v>
      </c>
      <c r="G556" s="18">
        <v>45346</v>
      </c>
      <c r="H556" s="17" t="s">
        <v>12</v>
      </c>
      <c r="I556" s="17">
        <f ca="1" t="shared" si="8"/>
        <v>-947</v>
      </c>
      <c r="J556" s="17" t="str" cm="1">
        <f ca="1" t="array" ref="J556">_xlfn.IFS(I556&gt;30,"not expired",I556&lt;0,"expired",I556&lt;=30,"expiring soon")</f>
        <v>expired</v>
      </c>
      <c r="K556" s="17" t="str" cm="1">
        <f ca="1" t="array" ref="K556">_xlfn.IFS(J556="expired","high",J556="not expired","low",J556="expiring soon","mid")</f>
        <v>high</v>
      </c>
      <c r="L556" s="19" t="str" cm="1">
        <f ca="1" t="array" ref="L556">_xlfn.IFS(K556="high","renewal",K556="low","no need",K556="mid","upcoming renewal")</f>
        <v>renewal</v>
      </c>
    </row>
    <row r="557" spans="1:12">
      <c r="A557" s="12">
        <v>10556</v>
      </c>
      <c r="B557" s="13" t="s">
        <v>562</v>
      </c>
      <c r="C557" s="13" t="s">
        <v>21</v>
      </c>
      <c r="D557" s="13" t="s">
        <v>15</v>
      </c>
      <c r="E557" s="13" t="s">
        <v>16</v>
      </c>
      <c r="F557" s="14">
        <v>45086</v>
      </c>
      <c r="G557" s="14">
        <v>45266</v>
      </c>
      <c r="H557" s="13" t="s">
        <v>12</v>
      </c>
      <c r="I557" s="13">
        <f ca="1" t="shared" si="8"/>
        <v>-1027</v>
      </c>
      <c r="J557" s="13" t="str" cm="1">
        <f ca="1" t="array" ref="J557">_xlfn.IFS(I557&gt;30,"not expired",I557&lt;0,"expired",I557&lt;=30,"expiring soon")</f>
        <v>expired</v>
      </c>
      <c r="K557" s="13" t="str" cm="1">
        <f ca="1" t="array" ref="K557">_xlfn.IFS(J557="expired","high",J557="not expired","low",J557="expiring soon","mid")</f>
        <v>high</v>
      </c>
      <c r="L557" s="15" t="str" cm="1">
        <f ca="1" t="array" ref="L557">_xlfn.IFS(K557="high","renewal",K557="low","no need",K557="mid","upcoming renewal")</f>
        <v>renewal</v>
      </c>
    </row>
    <row r="558" spans="1:12">
      <c r="A558" s="16">
        <v>10557</v>
      </c>
      <c r="B558" s="17" t="s">
        <v>563</v>
      </c>
      <c r="C558" s="17" t="s">
        <v>55</v>
      </c>
      <c r="D558" s="17" t="s">
        <v>10</v>
      </c>
      <c r="E558" s="17" t="s">
        <v>22</v>
      </c>
      <c r="F558" s="18">
        <v>45050</v>
      </c>
      <c r="G558" s="18">
        <v>45780</v>
      </c>
      <c r="H558" s="17" t="s">
        <v>12</v>
      </c>
      <c r="I558" s="17">
        <f ca="1" t="shared" si="8"/>
        <v>-513</v>
      </c>
      <c r="J558" s="17" t="str" cm="1">
        <f ca="1" t="array" ref="J558">_xlfn.IFS(I558&gt;30,"not expired",I558&lt;0,"expired",I558&lt;=30,"expiring soon")</f>
        <v>expired</v>
      </c>
      <c r="K558" s="17" t="str" cm="1">
        <f ca="1" t="array" ref="K558">_xlfn.IFS(J558="expired","high",J558="not expired","low",J558="expiring soon","mid")</f>
        <v>high</v>
      </c>
      <c r="L558" s="19" t="str" cm="1">
        <f ca="1" t="array" ref="L558">_xlfn.IFS(K558="high","renewal",K558="low","no need",K558="mid","upcoming renewal")</f>
        <v>renewal</v>
      </c>
    </row>
    <row r="559" spans="1:12">
      <c r="A559" s="12">
        <v>10558</v>
      </c>
      <c r="B559" s="13" t="s">
        <v>564</v>
      </c>
      <c r="C559" s="13" t="s">
        <v>55</v>
      </c>
      <c r="D559" s="13" t="s">
        <v>10</v>
      </c>
      <c r="E559" s="13" t="s">
        <v>22</v>
      </c>
      <c r="F559" s="14">
        <v>45198</v>
      </c>
      <c r="G559" s="14">
        <v>45378</v>
      </c>
      <c r="H559" s="13" t="s">
        <v>12</v>
      </c>
      <c r="I559" s="13">
        <f ca="1" t="shared" si="8"/>
        <v>-915</v>
      </c>
      <c r="J559" s="13" t="str" cm="1">
        <f ca="1" t="array" ref="J559">_xlfn.IFS(I559&gt;30,"not expired",I559&lt;0,"expired",I559&lt;=30,"expiring soon")</f>
        <v>expired</v>
      </c>
      <c r="K559" s="13" t="str" cm="1">
        <f ca="1" t="array" ref="K559">_xlfn.IFS(J559="expired","high",J559="not expired","low",J559="expiring soon","mid")</f>
        <v>high</v>
      </c>
      <c r="L559" s="15" t="str" cm="1">
        <f ca="1" t="array" ref="L559">_xlfn.IFS(K559="high","renewal",K559="low","no need",K559="mid","upcoming renewal")</f>
        <v>renewal</v>
      </c>
    </row>
    <row r="560" spans="1:12">
      <c r="A560" s="16">
        <v>10559</v>
      </c>
      <c r="B560" s="17" t="s">
        <v>565</v>
      </c>
      <c r="C560" s="17" t="s">
        <v>14</v>
      </c>
      <c r="D560" s="17" t="s">
        <v>10</v>
      </c>
      <c r="E560" s="17" t="s">
        <v>35</v>
      </c>
      <c r="F560" s="18">
        <v>44968</v>
      </c>
      <c r="G560" s="18">
        <v>45148</v>
      </c>
      <c r="H560" s="17" t="s">
        <v>12</v>
      </c>
      <c r="I560" s="17">
        <f ca="1" t="shared" si="8"/>
        <v>-1145</v>
      </c>
      <c r="J560" s="17" t="str" cm="1">
        <f ca="1" t="array" ref="J560">_xlfn.IFS(I560&gt;30,"not expired",I560&lt;0,"expired",I560&lt;=30,"expiring soon")</f>
        <v>expired</v>
      </c>
      <c r="K560" s="17" t="str" cm="1">
        <f ca="1" t="array" ref="K560">_xlfn.IFS(J560="expired","high",J560="not expired","low",J560="expiring soon","mid")</f>
        <v>high</v>
      </c>
      <c r="L560" s="19" t="str" cm="1">
        <f ca="1" t="array" ref="L560">_xlfn.IFS(K560="high","renewal",K560="low","no need",K560="mid","upcoming renewal")</f>
        <v>renewal</v>
      </c>
    </row>
    <row r="561" spans="1:12">
      <c r="A561" s="12">
        <v>10560</v>
      </c>
      <c r="B561" s="13" t="s">
        <v>566</v>
      </c>
      <c r="C561" s="13" t="s">
        <v>21</v>
      </c>
      <c r="D561" s="13" t="s">
        <v>26</v>
      </c>
      <c r="E561" s="13" t="s">
        <v>11</v>
      </c>
      <c r="F561" s="14">
        <v>45291</v>
      </c>
      <c r="G561" s="14">
        <v>45656</v>
      </c>
      <c r="H561" s="13" t="s">
        <v>12</v>
      </c>
      <c r="I561" s="13">
        <f ca="1" t="shared" si="8"/>
        <v>-637</v>
      </c>
      <c r="J561" s="13" t="str" cm="1">
        <f ca="1" t="array" ref="J561">_xlfn.IFS(I561&gt;30,"not expired",I561&lt;0,"expired",I561&lt;=30,"expiring soon")</f>
        <v>expired</v>
      </c>
      <c r="K561" s="13" t="str" cm="1">
        <f ca="1" t="array" ref="K561">_xlfn.IFS(J561="expired","high",J561="not expired","low",J561="expiring soon","mid")</f>
        <v>high</v>
      </c>
      <c r="L561" s="15" t="str" cm="1">
        <f ca="1" t="array" ref="L561">_xlfn.IFS(K561="high","renewal",K561="low","no need",K561="mid","upcoming renewal")</f>
        <v>renewal</v>
      </c>
    </row>
    <row r="562" spans="1:12">
      <c r="A562" s="16">
        <v>10561</v>
      </c>
      <c r="B562" s="17" t="s">
        <v>567</v>
      </c>
      <c r="C562" s="17" t="s">
        <v>14</v>
      </c>
      <c r="D562" s="17" t="s">
        <v>10</v>
      </c>
      <c r="E562" s="17" t="s">
        <v>30</v>
      </c>
      <c r="F562" s="18">
        <v>45105</v>
      </c>
      <c r="G562" s="18">
        <v>45285</v>
      </c>
      <c r="H562" s="17" t="s">
        <v>12</v>
      </c>
      <c r="I562" s="17">
        <f ca="1" t="shared" si="8"/>
        <v>-1008</v>
      </c>
      <c r="J562" s="17" t="str" cm="1">
        <f ca="1" t="array" ref="J562">_xlfn.IFS(I562&gt;30,"not expired",I562&lt;0,"expired",I562&lt;=30,"expiring soon")</f>
        <v>expired</v>
      </c>
      <c r="K562" s="17" t="str" cm="1">
        <f ca="1" t="array" ref="K562">_xlfn.IFS(J562="expired","high",J562="not expired","low",J562="expiring soon","mid")</f>
        <v>high</v>
      </c>
      <c r="L562" s="19" t="str" cm="1">
        <f ca="1" t="array" ref="L562">_xlfn.IFS(K562="high","renewal",K562="low","no need",K562="mid","upcoming renewal")</f>
        <v>renewal</v>
      </c>
    </row>
    <row r="563" spans="1:12">
      <c r="A563" s="12">
        <v>10562</v>
      </c>
      <c r="B563" s="13" t="s">
        <v>568</v>
      </c>
      <c r="C563" s="13" t="s">
        <v>55</v>
      </c>
      <c r="D563" s="13" t="s">
        <v>15</v>
      </c>
      <c r="E563" s="13" t="s">
        <v>35</v>
      </c>
      <c r="F563" s="14">
        <v>45182</v>
      </c>
      <c r="G563" s="14">
        <v>45362</v>
      </c>
      <c r="H563" s="13" t="s">
        <v>12</v>
      </c>
      <c r="I563" s="13">
        <f ca="1" t="shared" si="8"/>
        <v>-931</v>
      </c>
      <c r="J563" s="13" t="str" cm="1">
        <f ca="1" t="array" ref="J563">_xlfn.IFS(I563&gt;30,"not expired",I563&lt;0,"expired",I563&lt;=30,"expiring soon")</f>
        <v>expired</v>
      </c>
      <c r="K563" s="13" t="str" cm="1">
        <f ca="1" t="array" ref="K563">_xlfn.IFS(J563="expired","high",J563="not expired","low",J563="expiring soon","mid")</f>
        <v>high</v>
      </c>
      <c r="L563" s="15" t="str" cm="1">
        <f ca="1" t="array" ref="L563">_xlfn.IFS(K563="high","renewal",K563="low","no need",K563="mid","upcoming renewal")</f>
        <v>renewal</v>
      </c>
    </row>
    <row r="564" spans="1:12">
      <c r="A564" s="16">
        <v>10563</v>
      </c>
      <c r="B564" s="17" t="s">
        <v>569</v>
      </c>
      <c r="C564" s="17" t="s">
        <v>21</v>
      </c>
      <c r="D564" s="17" t="s">
        <v>26</v>
      </c>
      <c r="E564" s="17" t="s">
        <v>16</v>
      </c>
      <c r="F564" s="18">
        <v>44990</v>
      </c>
      <c r="G564" s="18">
        <v>45170</v>
      </c>
      <c r="H564" s="17" t="s">
        <v>12</v>
      </c>
      <c r="I564" s="17">
        <f ca="1" t="shared" si="8"/>
        <v>-1123</v>
      </c>
      <c r="J564" s="17" t="str" cm="1">
        <f ca="1" t="array" ref="J564">_xlfn.IFS(I564&gt;30,"not expired",I564&lt;0,"expired",I564&lt;=30,"expiring soon")</f>
        <v>expired</v>
      </c>
      <c r="K564" s="17" t="str" cm="1">
        <f ca="1" t="array" ref="K564">_xlfn.IFS(J564="expired","high",J564="not expired","low",J564="expiring soon","mid")</f>
        <v>high</v>
      </c>
      <c r="L564" s="19" t="str" cm="1">
        <f ca="1" t="array" ref="L564">_xlfn.IFS(K564="high","renewal",K564="low","no need",K564="mid","upcoming renewal")</f>
        <v>renewal</v>
      </c>
    </row>
    <row r="565" spans="1:12">
      <c r="A565" s="12">
        <v>10564</v>
      </c>
      <c r="B565" s="13" t="s">
        <v>570</v>
      </c>
      <c r="C565" s="13" t="s">
        <v>55</v>
      </c>
      <c r="D565" s="13" t="s">
        <v>10</v>
      </c>
      <c r="E565" s="13" t="s">
        <v>16</v>
      </c>
      <c r="F565" s="14">
        <v>45523</v>
      </c>
      <c r="G565" s="14">
        <v>46253</v>
      </c>
      <c r="H565" s="13" t="s">
        <v>19</v>
      </c>
      <c r="I565" s="13">
        <f ca="1" t="shared" si="8"/>
        <v>-40</v>
      </c>
      <c r="J565" s="13" t="str" cm="1">
        <f ca="1" t="array" ref="J565">_xlfn.IFS(I565&gt;30,"not expired",I565&lt;0,"expired",I565&lt;=30,"expiring soon")</f>
        <v>expired</v>
      </c>
      <c r="K565" s="13" t="str" cm="1">
        <f ca="1" t="array" ref="K565">_xlfn.IFS(J565="expired","high",J565="not expired","low",J565="expiring soon","mid")</f>
        <v>high</v>
      </c>
      <c r="L565" s="15" t="str" cm="1">
        <f ca="1" t="array" ref="L565">_xlfn.IFS(K565="high","renewal",K565="low","no need",K565="mid","upcoming renewal")</f>
        <v>renewal</v>
      </c>
    </row>
    <row r="566" spans="1:12">
      <c r="A566" s="16">
        <v>10565</v>
      </c>
      <c r="B566" s="17" t="s">
        <v>571</v>
      </c>
      <c r="C566" s="17" t="s">
        <v>9</v>
      </c>
      <c r="D566" s="17" t="s">
        <v>26</v>
      </c>
      <c r="E566" s="17" t="s">
        <v>11</v>
      </c>
      <c r="F566" s="18">
        <v>45588</v>
      </c>
      <c r="G566" s="18">
        <v>45953</v>
      </c>
      <c r="H566" s="17" t="s">
        <v>12</v>
      </c>
      <c r="I566" s="17">
        <f ca="1" t="shared" si="8"/>
        <v>-340</v>
      </c>
      <c r="J566" s="17" t="str" cm="1">
        <f ca="1" t="array" ref="J566">_xlfn.IFS(I566&gt;30,"not expired",I566&lt;0,"expired",I566&lt;=30,"expiring soon")</f>
        <v>expired</v>
      </c>
      <c r="K566" s="17" t="str" cm="1">
        <f ca="1" t="array" ref="K566">_xlfn.IFS(J566="expired","high",J566="not expired","low",J566="expiring soon","mid")</f>
        <v>high</v>
      </c>
      <c r="L566" s="19" t="str" cm="1">
        <f ca="1" t="array" ref="L566">_xlfn.IFS(K566="high","renewal",K566="low","no need",K566="mid","upcoming renewal")</f>
        <v>renewal</v>
      </c>
    </row>
    <row r="567" spans="1:12">
      <c r="A567" s="12">
        <v>10566</v>
      </c>
      <c r="B567" s="13" t="s">
        <v>572</v>
      </c>
      <c r="C567" s="13" t="s">
        <v>9</v>
      </c>
      <c r="D567" s="13" t="s">
        <v>10</v>
      </c>
      <c r="E567" s="13" t="s">
        <v>16</v>
      </c>
      <c r="F567" s="14">
        <v>44970</v>
      </c>
      <c r="G567" s="14">
        <v>45335</v>
      </c>
      <c r="H567" s="13" t="s">
        <v>12</v>
      </c>
      <c r="I567" s="13">
        <f ca="1" t="shared" si="8"/>
        <v>-958</v>
      </c>
      <c r="J567" s="13" t="str" cm="1">
        <f ca="1" t="array" ref="J567">_xlfn.IFS(I567&gt;30,"not expired",I567&lt;0,"expired",I567&lt;=30,"expiring soon")</f>
        <v>expired</v>
      </c>
      <c r="K567" s="13" t="str" cm="1">
        <f ca="1" t="array" ref="K567">_xlfn.IFS(J567="expired","high",J567="not expired","low",J567="expiring soon","mid")</f>
        <v>high</v>
      </c>
      <c r="L567" s="15" t="str" cm="1">
        <f ca="1" t="array" ref="L567">_xlfn.IFS(K567="high","renewal",K567="low","no need",K567="mid","upcoming renewal")</f>
        <v>renewal</v>
      </c>
    </row>
    <row r="568" spans="1:12">
      <c r="A568" s="16">
        <v>10567</v>
      </c>
      <c r="B568" s="17" t="s">
        <v>573</v>
      </c>
      <c r="C568" s="17" t="s">
        <v>28</v>
      </c>
      <c r="D568" s="17" t="s">
        <v>38</v>
      </c>
      <c r="E568" s="17" t="s">
        <v>22</v>
      </c>
      <c r="F568" s="18">
        <v>45435</v>
      </c>
      <c r="G568" s="18">
        <v>45615</v>
      </c>
      <c r="H568" s="17" t="s">
        <v>12</v>
      </c>
      <c r="I568" s="17">
        <f ca="1" t="shared" si="8"/>
        <v>-678</v>
      </c>
      <c r="J568" s="17" t="str" cm="1">
        <f ca="1" t="array" ref="J568">_xlfn.IFS(I568&gt;30,"not expired",I568&lt;0,"expired",I568&lt;=30,"expiring soon")</f>
        <v>expired</v>
      </c>
      <c r="K568" s="17" t="str" cm="1">
        <f ca="1" t="array" ref="K568">_xlfn.IFS(J568="expired","high",J568="not expired","low",J568="expiring soon","mid")</f>
        <v>high</v>
      </c>
      <c r="L568" s="19" t="str" cm="1">
        <f ca="1" t="array" ref="L568">_xlfn.IFS(K568="high","renewal",K568="low","no need",K568="mid","upcoming renewal")</f>
        <v>renewal</v>
      </c>
    </row>
    <row r="569" spans="1:12">
      <c r="A569" s="12">
        <v>10568</v>
      </c>
      <c r="B569" s="13" t="s">
        <v>574</v>
      </c>
      <c r="C569" s="13" t="s">
        <v>21</v>
      </c>
      <c r="D569" s="13" t="s">
        <v>10</v>
      </c>
      <c r="E569" s="13" t="s">
        <v>11</v>
      </c>
      <c r="F569" s="14">
        <v>45118</v>
      </c>
      <c r="G569" s="14">
        <v>45483</v>
      </c>
      <c r="H569" s="13" t="s">
        <v>12</v>
      </c>
      <c r="I569" s="13">
        <f ca="1" t="shared" si="8"/>
        <v>-810</v>
      </c>
      <c r="J569" s="13" t="str" cm="1">
        <f ca="1" t="array" ref="J569">_xlfn.IFS(I569&gt;30,"not expired",I569&lt;0,"expired",I569&lt;=30,"expiring soon")</f>
        <v>expired</v>
      </c>
      <c r="K569" s="13" t="str" cm="1">
        <f ca="1" t="array" ref="K569">_xlfn.IFS(J569="expired","high",J569="not expired","low",J569="expiring soon","mid")</f>
        <v>high</v>
      </c>
      <c r="L569" s="15" t="str" cm="1">
        <f ca="1" t="array" ref="L569">_xlfn.IFS(K569="high","renewal",K569="low","no need",K569="mid","upcoming renewal")</f>
        <v>renewal</v>
      </c>
    </row>
    <row r="570" spans="1:12">
      <c r="A570" s="16">
        <v>10569</v>
      </c>
      <c r="B570" s="17" t="s">
        <v>575</v>
      </c>
      <c r="C570" s="17" t="s">
        <v>21</v>
      </c>
      <c r="D570" s="17" t="s">
        <v>26</v>
      </c>
      <c r="E570" s="17" t="s">
        <v>35</v>
      </c>
      <c r="F570" s="18">
        <v>45561</v>
      </c>
      <c r="G570" s="18">
        <v>46291</v>
      </c>
      <c r="H570" s="17" t="s">
        <v>19</v>
      </c>
      <c r="I570" s="17">
        <f ca="1" t="shared" si="8"/>
        <v>-2</v>
      </c>
      <c r="J570" s="17" t="str" cm="1">
        <f ca="1" t="array" ref="J570">_xlfn.IFS(I570&gt;30,"not expired",I570&lt;0,"expired",I570&lt;=30,"expiring soon")</f>
        <v>expired</v>
      </c>
      <c r="K570" s="17" t="str" cm="1">
        <f ca="1" t="array" ref="K570">_xlfn.IFS(J570="expired","high",J570="not expired","low",J570="expiring soon","mid")</f>
        <v>high</v>
      </c>
      <c r="L570" s="19" t="str" cm="1">
        <f ca="1" t="array" ref="L570">_xlfn.IFS(K570="high","renewal",K570="low","no need",K570="mid","upcoming renewal")</f>
        <v>renewal</v>
      </c>
    </row>
    <row r="571" spans="1:12">
      <c r="A571" s="12">
        <v>10570</v>
      </c>
      <c r="B571" s="13" t="s">
        <v>576</v>
      </c>
      <c r="C571" s="13" t="s">
        <v>55</v>
      </c>
      <c r="D571" s="13" t="s">
        <v>38</v>
      </c>
      <c r="E571" s="13" t="s">
        <v>35</v>
      </c>
      <c r="F571" s="14">
        <v>45417</v>
      </c>
      <c r="G571" s="14">
        <v>45597</v>
      </c>
      <c r="H571" s="13" t="s">
        <v>12</v>
      </c>
      <c r="I571" s="13">
        <f ca="1" t="shared" si="8"/>
        <v>-696</v>
      </c>
      <c r="J571" s="13" t="str" cm="1">
        <f ca="1" t="array" ref="J571">_xlfn.IFS(I571&gt;30,"not expired",I571&lt;0,"expired",I571&lt;=30,"expiring soon")</f>
        <v>expired</v>
      </c>
      <c r="K571" s="13" t="str" cm="1">
        <f ca="1" t="array" ref="K571">_xlfn.IFS(J571="expired","high",J571="not expired","low",J571="expiring soon","mid")</f>
        <v>high</v>
      </c>
      <c r="L571" s="15" t="str" cm="1">
        <f ca="1" t="array" ref="L571">_xlfn.IFS(K571="high","renewal",K571="low","no need",K571="mid","upcoming renewal")</f>
        <v>renewal</v>
      </c>
    </row>
    <row r="572" spans="1:12">
      <c r="A572" s="16">
        <v>10571</v>
      </c>
      <c r="B572" s="17" t="s">
        <v>577</v>
      </c>
      <c r="C572" s="17" t="s">
        <v>55</v>
      </c>
      <c r="D572" s="17" t="s">
        <v>18</v>
      </c>
      <c r="E572" s="17" t="s">
        <v>22</v>
      </c>
      <c r="F572" s="18">
        <v>45131</v>
      </c>
      <c r="G572" s="18">
        <v>45861</v>
      </c>
      <c r="H572" s="17" t="s">
        <v>12</v>
      </c>
      <c r="I572" s="17">
        <f ca="1" t="shared" si="8"/>
        <v>-432</v>
      </c>
      <c r="J572" s="17" t="str" cm="1">
        <f ca="1" t="array" ref="J572">_xlfn.IFS(I572&gt;30,"not expired",I572&lt;0,"expired",I572&lt;=30,"expiring soon")</f>
        <v>expired</v>
      </c>
      <c r="K572" s="17" t="str" cm="1">
        <f ca="1" t="array" ref="K572">_xlfn.IFS(J572="expired","high",J572="not expired","low",J572="expiring soon","mid")</f>
        <v>high</v>
      </c>
      <c r="L572" s="19" t="str" cm="1">
        <f ca="1" t="array" ref="L572">_xlfn.IFS(K572="high","renewal",K572="low","no need",K572="mid","upcoming renewal")</f>
        <v>renewal</v>
      </c>
    </row>
    <row r="573" spans="1:12">
      <c r="A573" s="12">
        <v>10572</v>
      </c>
      <c r="B573" s="13" t="s">
        <v>578</v>
      </c>
      <c r="C573" s="13" t="s">
        <v>21</v>
      </c>
      <c r="D573" s="13" t="s">
        <v>15</v>
      </c>
      <c r="E573" s="13" t="s">
        <v>16</v>
      </c>
      <c r="F573" s="14">
        <v>45318</v>
      </c>
      <c r="G573" s="14">
        <v>46048</v>
      </c>
      <c r="H573" s="13" t="s">
        <v>19</v>
      </c>
      <c r="I573" s="13">
        <f ca="1" t="shared" si="8"/>
        <v>-245</v>
      </c>
      <c r="J573" s="13" t="str" cm="1">
        <f ca="1" t="array" ref="J573">_xlfn.IFS(I573&gt;30,"not expired",I573&lt;0,"expired",I573&lt;=30,"expiring soon")</f>
        <v>expired</v>
      </c>
      <c r="K573" s="13" t="str" cm="1">
        <f ca="1" t="array" ref="K573">_xlfn.IFS(J573="expired","high",J573="not expired","low",J573="expiring soon","mid")</f>
        <v>high</v>
      </c>
      <c r="L573" s="15" t="str" cm="1">
        <f ca="1" t="array" ref="L573">_xlfn.IFS(K573="high","renewal",K573="low","no need",K573="mid","upcoming renewal")</f>
        <v>renewal</v>
      </c>
    </row>
    <row r="574" spans="1:12">
      <c r="A574" s="16">
        <v>10573</v>
      </c>
      <c r="B574" s="17" t="s">
        <v>579</v>
      </c>
      <c r="C574" s="17" t="s">
        <v>28</v>
      </c>
      <c r="D574" s="17" t="s">
        <v>38</v>
      </c>
      <c r="E574" s="17" t="s">
        <v>30</v>
      </c>
      <c r="F574" s="18">
        <v>45506</v>
      </c>
      <c r="G574" s="18">
        <v>46236</v>
      </c>
      <c r="H574" s="17" t="s">
        <v>19</v>
      </c>
      <c r="I574" s="17">
        <f ca="1" t="shared" si="8"/>
        <v>-57</v>
      </c>
      <c r="J574" s="17" t="str" cm="1">
        <f ca="1" t="array" ref="J574">_xlfn.IFS(I574&gt;30,"not expired",I574&lt;0,"expired",I574&lt;=30,"expiring soon")</f>
        <v>expired</v>
      </c>
      <c r="K574" s="17" t="str" cm="1">
        <f ca="1" t="array" ref="K574">_xlfn.IFS(J574="expired","high",J574="not expired","low",J574="expiring soon","mid")</f>
        <v>high</v>
      </c>
      <c r="L574" s="19" t="str" cm="1">
        <f ca="1" t="array" ref="L574">_xlfn.IFS(K574="high","renewal",K574="low","no need",K574="mid","upcoming renewal")</f>
        <v>renewal</v>
      </c>
    </row>
    <row r="575" spans="1:12">
      <c r="A575" s="12">
        <v>10574</v>
      </c>
      <c r="B575" s="13" t="s">
        <v>580</v>
      </c>
      <c r="C575" s="13" t="s">
        <v>25</v>
      </c>
      <c r="D575" s="13" t="s">
        <v>18</v>
      </c>
      <c r="E575" s="13" t="s">
        <v>16</v>
      </c>
      <c r="F575" s="14">
        <v>45253</v>
      </c>
      <c r="G575" s="14">
        <v>45983</v>
      </c>
      <c r="H575" s="13" t="s">
        <v>12</v>
      </c>
      <c r="I575" s="13">
        <f ca="1" t="shared" si="8"/>
        <v>-310</v>
      </c>
      <c r="J575" s="13" t="str" cm="1">
        <f ca="1" t="array" ref="J575">_xlfn.IFS(I575&gt;30,"not expired",I575&lt;0,"expired",I575&lt;=30,"expiring soon")</f>
        <v>expired</v>
      </c>
      <c r="K575" s="13" t="str" cm="1">
        <f ca="1" t="array" ref="K575">_xlfn.IFS(J575="expired","high",J575="not expired","low",J575="expiring soon","mid")</f>
        <v>high</v>
      </c>
      <c r="L575" s="15" t="str" cm="1">
        <f ca="1" t="array" ref="L575">_xlfn.IFS(K575="high","renewal",K575="low","no need",K575="mid","upcoming renewal")</f>
        <v>renewal</v>
      </c>
    </row>
    <row r="576" spans="1:12">
      <c r="A576" s="16">
        <v>10575</v>
      </c>
      <c r="B576" s="17" t="s">
        <v>581</v>
      </c>
      <c r="C576" s="17" t="s">
        <v>25</v>
      </c>
      <c r="D576" s="17" t="s">
        <v>26</v>
      </c>
      <c r="E576" s="17" t="s">
        <v>22</v>
      </c>
      <c r="F576" s="18">
        <v>45469</v>
      </c>
      <c r="G576" s="18">
        <v>45834</v>
      </c>
      <c r="H576" s="17" t="s">
        <v>12</v>
      </c>
      <c r="I576" s="17">
        <f ca="1" t="shared" si="8"/>
        <v>-459</v>
      </c>
      <c r="J576" s="17" t="str" cm="1">
        <f ca="1" t="array" ref="J576">_xlfn.IFS(I576&gt;30,"not expired",I576&lt;0,"expired",I576&lt;=30,"expiring soon")</f>
        <v>expired</v>
      </c>
      <c r="K576" s="17" t="str" cm="1">
        <f ca="1" t="array" ref="K576">_xlfn.IFS(J576="expired","high",J576="not expired","low",J576="expiring soon","mid")</f>
        <v>high</v>
      </c>
      <c r="L576" s="19" t="str" cm="1">
        <f ca="1" t="array" ref="L576">_xlfn.IFS(K576="high","renewal",K576="low","no need",K576="mid","upcoming renewal")</f>
        <v>renewal</v>
      </c>
    </row>
    <row r="577" spans="1:12">
      <c r="A577" s="12">
        <v>10576</v>
      </c>
      <c r="B577" s="13" t="s">
        <v>582</v>
      </c>
      <c r="C577" s="13" t="s">
        <v>21</v>
      </c>
      <c r="D577" s="13" t="s">
        <v>18</v>
      </c>
      <c r="E577" s="13" t="s">
        <v>16</v>
      </c>
      <c r="F577" s="14">
        <v>45180</v>
      </c>
      <c r="G577" s="14">
        <v>45910</v>
      </c>
      <c r="H577" s="13" t="s">
        <v>12</v>
      </c>
      <c r="I577" s="13">
        <f ca="1" t="shared" si="8"/>
        <v>-383</v>
      </c>
      <c r="J577" s="13" t="str" cm="1">
        <f ca="1" t="array" ref="J577">_xlfn.IFS(I577&gt;30,"not expired",I577&lt;0,"expired",I577&lt;=30,"expiring soon")</f>
        <v>expired</v>
      </c>
      <c r="K577" s="13" t="str" cm="1">
        <f ca="1" t="array" ref="K577">_xlfn.IFS(J577="expired","high",J577="not expired","low",J577="expiring soon","mid")</f>
        <v>high</v>
      </c>
      <c r="L577" s="15" t="str" cm="1">
        <f ca="1" t="array" ref="L577">_xlfn.IFS(K577="high","renewal",K577="low","no need",K577="mid","upcoming renewal")</f>
        <v>renewal</v>
      </c>
    </row>
    <row r="578" spans="1:12">
      <c r="A578" s="16">
        <v>10577</v>
      </c>
      <c r="B578" s="17" t="s">
        <v>583</v>
      </c>
      <c r="C578" s="17" t="s">
        <v>28</v>
      </c>
      <c r="D578" s="17" t="s">
        <v>26</v>
      </c>
      <c r="E578" s="17" t="s">
        <v>11</v>
      </c>
      <c r="F578" s="18">
        <v>45516</v>
      </c>
      <c r="G578" s="18">
        <v>45881</v>
      </c>
      <c r="H578" s="17" t="s">
        <v>12</v>
      </c>
      <c r="I578" s="17">
        <f ca="1" t="shared" ref="I578:I641" si="9">G578-TODAY()</f>
        <v>-412</v>
      </c>
      <c r="J578" s="17" t="str" cm="1">
        <f ca="1" t="array" ref="J578">_xlfn.IFS(I578&gt;30,"not expired",I578&lt;0,"expired",I578&lt;=30,"expiring soon")</f>
        <v>expired</v>
      </c>
      <c r="K578" s="17" t="str" cm="1">
        <f ca="1" t="array" ref="K578">_xlfn.IFS(J578="expired","high",J578="not expired","low",J578="expiring soon","mid")</f>
        <v>high</v>
      </c>
      <c r="L578" s="19" t="str" cm="1">
        <f ca="1" t="array" ref="L578">_xlfn.IFS(K578="high","renewal",K578="low","no need",K578="mid","upcoming renewal")</f>
        <v>renewal</v>
      </c>
    </row>
    <row r="579" spans="1:12">
      <c r="A579" s="12">
        <v>10578</v>
      </c>
      <c r="B579" s="13" t="s">
        <v>584</v>
      </c>
      <c r="C579" s="13" t="s">
        <v>21</v>
      </c>
      <c r="D579" s="13" t="s">
        <v>18</v>
      </c>
      <c r="E579" s="13" t="s">
        <v>35</v>
      </c>
      <c r="F579" s="14">
        <v>45252</v>
      </c>
      <c r="G579" s="14">
        <v>45982</v>
      </c>
      <c r="H579" s="13" t="s">
        <v>12</v>
      </c>
      <c r="I579" s="13">
        <f ca="1" t="shared" si="9"/>
        <v>-311</v>
      </c>
      <c r="J579" s="13" t="str" cm="1">
        <f ca="1" t="array" ref="J579">_xlfn.IFS(I579&gt;30,"not expired",I579&lt;0,"expired",I579&lt;=30,"expiring soon")</f>
        <v>expired</v>
      </c>
      <c r="K579" s="13" t="str" cm="1">
        <f ca="1" t="array" ref="K579">_xlfn.IFS(J579="expired","high",J579="not expired","low",J579="expiring soon","mid")</f>
        <v>high</v>
      </c>
      <c r="L579" s="15" t="str" cm="1">
        <f ca="1" t="array" ref="L579">_xlfn.IFS(K579="high","renewal",K579="low","no need",K579="mid","upcoming renewal")</f>
        <v>renewal</v>
      </c>
    </row>
    <row r="580" spans="1:12">
      <c r="A580" s="16">
        <v>10579</v>
      </c>
      <c r="B580" s="17" t="s">
        <v>585</v>
      </c>
      <c r="C580" s="17" t="s">
        <v>28</v>
      </c>
      <c r="D580" s="17" t="s">
        <v>26</v>
      </c>
      <c r="E580" s="17" t="s">
        <v>30</v>
      </c>
      <c r="F580" s="18">
        <v>45508</v>
      </c>
      <c r="G580" s="18">
        <v>46238</v>
      </c>
      <c r="H580" s="17" t="s">
        <v>19</v>
      </c>
      <c r="I580" s="17">
        <f ca="1" t="shared" si="9"/>
        <v>-55</v>
      </c>
      <c r="J580" s="17" t="str" cm="1">
        <f ca="1" t="array" ref="J580">_xlfn.IFS(I580&gt;30,"not expired",I580&lt;0,"expired",I580&lt;=30,"expiring soon")</f>
        <v>expired</v>
      </c>
      <c r="K580" s="17" t="str" cm="1">
        <f ca="1" t="array" ref="K580">_xlfn.IFS(J580="expired","high",J580="not expired","low",J580="expiring soon","mid")</f>
        <v>high</v>
      </c>
      <c r="L580" s="19" t="str" cm="1">
        <f ca="1" t="array" ref="L580">_xlfn.IFS(K580="high","renewal",K580="low","no need",K580="mid","upcoming renewal")</f>
        <v>renewal</v>
      </c>
    </row>
    <row r="581" spans="1:12">
      <c r="A581" s="12">
        <v>10580</v>
      </c>
      <c r="B581" s="13" t="s">
        <v>586</v>
      </c>
      <c r="C581" s="13" t="s">
        <v>21</v>
      </c>
      <c r="D581" s="13" t="s">
        <v>38</v>
      </c>
      <c r="E581" s="13" t="s">
        <v>35</v>
      </c>
      <c r="F581" s="14">
        <v>45243</v>
      </c>
      <c r="G581" s="14">
        <v>45423</v>
      </c>
      <c r="H581" s="13" t="s">
        <v>12</v>
      </c>
      <c r="I581" s="13">
        <f ca="1" t="shared" si="9"/>
        <v>-870</v>
      </c>
      <c r="J581" s="13" t="str" cm="1">
        <f ca="1" t="array" ref="J581">_xlfn.IFS(I581&gt;30,"not expired",I581&lt;0,"expired",I581&lt;=30,"expiring soon")</f>
        <v>expired</v>
      </c>
      <c r="K581" s="13" t="str" cm="1">
        <f ca="1" t="array" ref="K581">_xlfn.IFS(J581="expired","high",J581="not expired","low",J581="expiring soon","mid")</f>
        <v>high</v>
      </c>
      <c r="L581" s="15" t="str" cm="1">
        <f ca="1" t="array" ref="L581">_xlfn.IFS(K581="high","renewal",K581="low","no need",K581="mid","upcoming renewal")</f>
        <v>renewal</v>
      </c>
    </row>
    <row r="582" spans="1:12">
      <c r="A582" s="16">
        <v>10581</v>
      </c>
      <c r="B582" s="17" t="s">
        <v>118</v>
      </c>
      <c r="C582" s="17" t="s">
        <v>9</v>
      </c>
      <c r="D582" s="17" t="s">
        <v>26</v>
      </c>
      <c r="E582" s="17" t="s">
        <v>11</v>
      </c>
      <c r="F582" s="18">
        <v>45543</v>
      </c>
      <c r="G582" s="18">
        <v>45723</v>
      </c>
      <c r="H582" s="17" t="s">
        <v>12</v>
      </c>
      <c r="I582" s="17">
        <f ca="1" t="shared" si="9"/>
        <v>-570</v>
      </c>
      <c r="J582" s="17" t="str" cm="1">
        <f ca="1" t="array" ref="J582">_xlfn.IFS(I582&gt;30,"not expired",I582&lt;0,"expired",I582&lt;=30,"expiring soon")</f>
        <v>expired</v>
      </c>
      <c r="K582" s="17" t="str" cm="1">
        <f ca="1" t="array" ref="K582">_xlfn.IFS(J582="expired","high",J582="not expired","low",J582="expiring soon","mid")</f>
        <v>high</v>
      </c>
      <c r="L582" s="19" t="str" cm="1">
        <f ca="1" t="array" ref="L582">_xlfn.IFS(K582="high","renewal",K582="low","no need",K582="mid","upcoming renewal")</f>
        <v>renewal</v>
      </c>
    </row>
    <row r="583" spans="1:12">
      <c r="A583" s="12">
        <v>10582</v>
      </c>
      <c r="B583" s="13" t="s">
        <v>587</v>
      </c>
      <c r="C583" s="13" t="s">
        <v>55</v>
      </c>
      <c r="D583" s="13" t="s">
        <v>26</v>
      </c>
      <c r="E583" s="13" t="s">
        <v>30</v>
      </c>
      <c r="F583" s="14">
        <v>45555</v>
      </c>
      <c r="G583" s="14">
        <v>45735</v>
      </c>
      <c r="H583" s="13" t="s">
        <v>12</v>
      </c>
      <c r="I583" s="13">
        <f ca="1" t="shared" si="9"/>
        <v>-558</v>
      </c>
      <c r="J583" s="13" t="str" cm="1">
        <f ca="1" t="array" ref="J583">_xlfn.IFS(I583&gt;30,"not expired",I583&lt;0,"expired",I583&lt;=30,"expiring soon")</f>
        <v>expired</v>
      </c>
      <c r="K583" s="13" t="str" cm="1">
        <f ca="1" t="array" ref="K583">_xlfn.IFS(J583="expired","high",J583="not expired","low",J583="expiring soon","mid")</f>
        <v>high</v>
      </c>
      <c r="L583" s="15" t="str" cm="1">
        <f ca="1" t="array" ref="L583">_xlfn.IFS(K583="high","renewal",K583="low","no need",K583="mid","upcoming renewal")</f>
        <v>renewal</v>
      </c>
    </row>
    <row r="584" spans="1:12">
      <c r="A584" s="16">
        <v>10583</v>
      </c>
      <c r="B584" s="17" t="s">
        <v>588</v>
      </c>
      <c r="C584" s="17" t="s">
        <v>25</v>
      </c>
      <c r="D584" s="17" t="s">
        <v>18</v>
      </c>
      <c r="E584" s="17" t="s">
        <v>30</v>
      </c>
      <c r="F584" s="18">
        <v>44987</v>
      </c>
      <c r="G584" s="18">
        <v>45167</v>
      </c>
      <c r="H584" s="17" t="s">
        <v>12</v>
      </c>
      <c r="I584" s="17">
        <f ca="1" t="shared" si="9"/>
        <v>-1126</v>
      </c>
      <c r="J584" s="17" t="str" cm="1">
        <f ca="1" t="array" ref="J584">_xlfn.IFS(I584&gt;30,"not expired",I584&lt;0,"expired",I584&lt;=30,"expiring soon")</f>
        <v>expired</v>
      </c>
      <c r="K584" s="17" t="str" cm="1">
        <f ca="1" t="array" ref="K584">_xlfn.IFS(J584="expired","high",J584="not expired","low",J584="expiring soon","mid")</f>
        <v>high</v>
      </c>
      <c r="L584" s="19" t="str" cm="1">
        <f ca="1" t="array" ref="L584">_xlfn.IFS(K584="high","renewal",K584="low","no need",K584="mid","upcoming renewal")</f>
        <v>renewal</v>
      </c>
    </row>
    <row r="585" spans="1:12">
      <c r="A585" s="12">
        <v>10584</v>
      </c>
      <c r="B585" s="13" t="s">
        <v>70</v>
      </c>
      <c r="C585" s="13" t="s">
        <v>14</v>
      </c>
      <c r="D585" s="13" t="s">
        <v>18</v>
      </c>
      <c r="E585" s="13" t="s">
        <v>16</v>
      </c>
      <c r="F585" s="14">
        <v>45465</v>
      </c>
      <c r="G585" s="14">
        <v>45830</v>
      </c>
      <c r="H585" s="13" t="s">
        <v>12</v>
      </c>
      <c r="I585" s="13">
        <f ca="1" t="shared" si="9"/>
        <v>-463</v>
      </c>
      <c r="J585" s="13" t="str" cm="1">
        <f ca="1" t="array" ref="J585">_xlfn.IFS(I585&gt;30,"not expired",I585&lt;0,"expired",I585&lt;=30,"expiring soon")</f>
        <v>expired</v>
      </c>
      <c r="K585" s="13" t="str" cm="1">
        <f ca="1" t="array" ref="K585">_xlfn.IFS(J585="expired","high",J585="not expired","low",J585="expiring soon","mid")</f>
        <v>high</v>
      </c>
      <c r="L585" s="15" t="str" cm="1">
        <f ca="1" t="array" ref="L585">_xlfn.IFS(K585="high","renewal",K585="low","no need",K585="mid","upcoming renewal")</f>
        <v>renewal</v>
      </c>
    </row>
    <row r="586" spans="1:12">
      <c r="A586" s="16">
        <v>10585</v>
      </c>
      <c r="B586" s="17" t="s">
        <v>589</v>
      </c>
      <c r="C586" s="17" t="s">
        <v>25</v>
      </c>
      <c r="D586" s="17" t="s">
        <v>38</v>
      </c>
      <c r="E586" s="17" t="s">
        <v>35</v>
      </c>
      <c r="F586" s="18">
        <v>45030</v>
      </c>
      <c r="G586" s="18">
        <v>45395</v>
      </c>
      <c r="H586" s="17" t="s">
        <v>12</v>
      </c>
      <c r="I586" s="17">
        <f ca="1" t="shared" si="9"/>
        <v>-898</v>
      </c>
      <c r="J586" s="17" t="str" cm="1">
        <f ca="1" t="array" ref="J586">_xlfn.IFS(I586&gt;30,"not expired",I586&lt;0,"expired",I586&lt;=30,"expiring soon")</f>
        <v>expired</v>
      </c>
      <c r="K586" s="17" t="str" cm="1">
        <f ca="1" t="array" ref="K586">_xlfn.IFS(J586="expired","high",J586="not expired","low",J586="expiring soon","mid")</f>
        <v>high</v>
      </c>
      <c r="L586" s="19" t="str" cm="1">
        <f ca="1" t="array" ref="L586">_xlfn.IFS(K586="high","renewal",K586="low","no need",K586="mid","upcoming renewal")</f>
        <v>renewal</v>
      </c>
    </row>
    <row r="587" spans="1:12">
      <c r="A587" s="12">
        <v>10586</v>
      </c>
      <c r="B587" s="13" t="s">
        <v>590</v>
      </c>
      <c r="C587" s="13" t="s">
        <v>21</v>
      </c>
      <c r="D587" s="13" t="s">
        <v>18</v>
      </c>
      <c r="E587" s="13" t="s">
        <v>22</v>
      </c>
      <c r="F587" s="14">
        <v>45581</v>
      </c>
      <c r="G587" s="14">
        <v>45946</v>
      </c>
      <c r="H587" s="13" t="s">
        <v>12</v>
      </c>
      <c r="I587" s="13">
        <f ca="1" t="shared" si="9"/>
        <v>-347</v>
      </c>
      <c r="J587" s="13" t="str" cm="1">
        <f ca="1" t="array" ref="J587">_xlfn.IFS(I587&gt;30,"not expired",I587&lt;0,"expired",I587&lt;=30,"expiring soon")</f>
        <v>expired</v>
      </c>
      <c r="K587" s="13" t="str" cm="1">
        <f ca="1" t="array" ref="K587">_xlfn.IFS(J587="expired","high",J587="not expired","low",J587="expiring soon","mid")</f>
        <v>high</v>
      </c>
      <c r="L587" s="15" t="str" cm="1">
        <f ca="1" t="array" ref="L587">_xlfn.IFS(K587="high","renewal",K587="low","no need",K587="mid","upcoming renewal")</f>
        <v>renewal</v>
      </c>
    </row>
    <row r="588" spans="1:12">
      <c r="A588" s="16">
        <v>10587</v>
      </c>
      <c r="B588" s="17" t="s">
        <v>591</v>
      </c>
      <c r="C588" s="17" t="s">
        <v>21</v>
      </c>
      <c r="D588" s="17" t="s">
        <v>15</v>
      </c>
      <c r="E588" s="17" t="s">
        <v>35</v>
      </c>
      <c r="F588" s="18">
        <v>45292</v>
      </c>
      <c r="G588" s="18">
        <v>45472</v>
      </c>
      <c r="H588" s="17" t="s">
        <v>12</v>
      </c>
      <c r="I588" s="17">
        <f ca="1" t="shared" si="9"/>
        <v>-821</v>
      </c>
      <c r="J588" s="17" t="str" cm="1">
        <f ca="1" t="array" ref="J588">_xlfn.IFS(I588&gt;30,"not expired",I588&lt;0,"expired",I588&lt;=30,"expiring soon")</f>
        <v>expired</v>
      </c>
      <c r="K588" s="17" t="str" cm="1">
        <f ca="1" t="array" ref="K588">_xlfn.IFS(J588="expired","high",J588="not expired","low",J588="expiring soon","mid")</f>
        <v>high</v>
      </c>
      <c r="L588" s="19" t="str" cm="1">
        <f ca="1" t="array" ref="L588">_xlfn.IFS(K588="high","renewal",K588="low","no need",K588="mid","upcoming renewal")</f>
        <v>renewal</v>
      </c>
    </row>
    <row r="589" spans="1:12">
      <c r="A589" s="12">
        <v>10588</v>
      </c>
      <c r="B589" s="13" t="s">
        <v>592</v>
      </c>
      <c r="C589" s="13" t="s">
        <v>21</v>
      </c>
      <c r="D589" s="13" t="s">
        <v>38</v>
      </c>
      <c r="E589" s="13" t="s">
        <v>30</v>
      </c>
      <c r="F589" s="14">
        <v>45228</v>
      </c>
      <c r="G589" s="14">
        <v>45408</v>
      </c>
      <c r="H589" s="13" t="s">
        <v>12</v>
      </c>
      <c r="I589" s="13">
        <f ca="1" t="shared" si="9"/>
        <v>-885</v>
      </c>
      <c r="J589" s="13" t="str" cm="1">
        <f ca="1" t="array" ref="J589">_xlfn.IFS(I589&gt;30,"not expired",I589&lt;0,"expired",I589&lt;=30,"expiring soon")</f>
        <v>expired</v>
      </c>
      <c r="K589" s="13" t="str" cm="1">
        <f ca="1" t="array" ref="K589">_xlfn.IFS(J589="expired","high",J589="not expired","low",J589="expiring soon","mid")</f>
        <v>high</v>
      </c>
      <c r="L589" s="15" t="str" cm="1">
        <f ca="1" t="array" ref="L589">_xlfn.IFS(K589="high","renewal",K589="low","no need",K589="mid","upcoming renewal")</f>
        <v>renewal</v>
      </c>
    </row>
    <row r="590" spans="1:12">
      <c r="A590" s="16">
        <v>10589</v>
      </c>
      <c r="B590" s="17" t="s">
        <v>593</v>
      </c>
      <c r="C590" s="17" t="s">
        <v>14</v>
      </c>
      <c r="D590" s="17" t="s">
        <v>15</v>
      </c>
      <c r="E590" s="17" t="s">
        <v>22</v>
      </c>
      <c r="F590" s="18">
        <v>45508</v>
      </c>
      <c r="G590" s="18">
        <v>45688</v>
      </c>
      <c r="H590" s="17" t="s">
        <v>12</v>
      </c>
      <c r="I590" s="17">
        <f ca="1" t="shared" si="9"/>
        <v>-605</v>
      </c>
      <c r="J590" s="17" t="str" cm="1">
        <f ca="1" t="array" ref="J590">_xlfn.IFS(I590&gt;30,"not expired",I590&lt;0,"expired",I590&lt;=30,"expiring soon")</f>
        <v>expired</v>
      </c>
      <c r="K590" s="17" t="str" cm="1">
        <f ca="1" t="array" ref="K590">_xlfn.IFS(J590="expired","high",J590="not expired","low",J590="expiring soon","mid")</f>
        <v>high</v>
      </c>
      <c r="L590" s="19" t="str" cm="1">
        <f ca="1" t="array" ref="L590">_xlfn.IFS(K590="high","renewal",K590="low","no need",K590="mid","upcoming renewal")</f>
        <v>renewal</v>
      </c>
    </row>
    <row r="591" spans="1:12">
      <c r="A591" s="12">
        <v>10590</v>
      </c>
      <c r="B591" s="13" t="s">
        <v>594</v>
      </c>
      <c r="C591" s="13" t="s">
        <v>25</v>
      </c>
      <c r="D591" s="13" t="s">
        <v>15</v>
      </c>
      <c r="E591" s="13" t="s">
        <v>11</v>
      </c>
      <c r="F591" s="14">
        <v>45581</v>
      </c>
      <c r="G591" s="14">
        <v>46311</v>
      </c>
      <c r="H591" s="13" t="s">
        <v>19</v>
      </c>
      <c r="I591" s="13">
        <f ca="1" t="shared" si="9"/>
        <v>18</v>
      </c>
      <c r="J591" s="13" t="str" cm="1">
        <f ca="1" t="array" ref="J591">_xlfn.IFS(I591&gt;30,"not expired",I591&lt;0,"expired",I591&lt;=30,"expiring soon")</f>
        <v>expiring soon</v>
      </c>
      <c r="K591" s="13" t="str" cm="1">
        <f ca="1" t="array" ref="K591">_xlfn.IFS(J591="expired","high",J591="not expired","low",J591="expiring soon","mid")</f>
        <v>mid</v>
      </c>
      <c r="L591" s="15" t="str" cm="1">
        <f ca="1" t="array" ref="L591">_xlfn.IFS(K591="high","renewal",K591="low","no need",K591="mid","upcoming renewal")</f>
        <v>upcoming renewal</v>
      </c>
    </row>
    <row r="592" spans="1:12">
      <c r="A592" s="16">
        <v>10591</v>
      </c>
      <c r="B592" s="17" t="s">
        <v>595</v>
      </c>
      <c r="C592" s="17" t="s">
        <v>21</v>
      </c>
      <c r="D592" s="17" t="s">
        <v>10</v>
      </c>
      <c r="E592" s="17" t="s">
        <v>16</v>
      </c>
      <c r="F592" s="18">
        <v>45170</v>
      </c>
      <c r="G592" s="18">
        <v>45535</v>
      </c>
      <c r="H592" s="17" t="s">
        <v>12</v>
      </c>
      <c r="I592" s="17">
        <f ca="1" t="shared" si="9"/>
        <v>-758</v>
      </c>
      <c r="J592" s="17" t="str" cm="1">
        <f ca="1" t="array" ref="J592">_xlfn.IFS(I592&gt;30,"not expired",I592&lt;0,"expired",I592&lt;=30,"expiring soon")</f>
        <v>expired</v>
      </c>
      <c r="K592" s="17" t="str" cm="1">
        <f ca="1" t="array" ref="K592">_xlfn.IFS(J592="expired","high",J592="not expired","low",J592="expiring soon","mid")</f>
        <v>high</v>
      </c>
      <c r="L592" s="19" t="str" cm="1">
        <f ca="1" t="array" ref="L592">_xlfn.IFS(K592="high","renewal",K592="low","no need",K592="mid","upcoming renewal")</f>
        <v>renewal</v>
      </c>
    </row>
    <row r="593" spans="1:12">
      <c r="A593" s="12">
        <v>10592</v>
      </c>
      <c r="B593" s="13" t="s">
        <v>596</v>
      </c>
      <c r="C593" s="13" t="s">
        <v>14</v>
      </c>
      <c r="D593" s="13" t="s">
        <v>26</v>
      </c>
      <c r="E593" s="13" t="s">
        <v>30</v>
      </c>
      <c r="F593" s="14">
        <v>45384</v>
      </c>
      <c r="G593" s="14">
        <v>45564</v>
      </c>
      <c r="H593" s="13" t="s">
        <v>12</v>
      </c>
      <c r="I593" s="13">
        <f ca="1" t="shared" si="9"/>
        <v>-729</v>
      </c>
      <c r="J593" s="13" t="str" cm="1">
        <f ca="1" t="array" ref="J593">_xlfn.IFS(I593&gt;30,"not expired",I593&lt;0,"expired",I593&lt;=30,"expiring soon")</f>
        <v>expired</v>
      </c>
      <c r="K593" s="13" t="str" cm="1">
        <f ca="1" t="array" ref="K593">_xlfn.IFS(J593="expired","high",J593="not expired","low",J593="expiring soon","mid")</f>
        <v>high</v>
      </c>
      <c r="L593" s="15" t="str" cm="1">
        <f ca="1" t="array" ref="L593">_xlfn.IFS(K593="high","renewal",K593="low","no need",K593="mid","upcoming renewal")</f>
        <v>renewal</v>
      </c>
    </row>
    <row r="594" spans="1:12">
      <c r="A594" s="16">
        <v>10593</v>
      </c>
      <c r="B594" s="17" t="s">
        <v>597</v>
      </c>
      <c r="C594" s="17" t="s">
        <v>21</v>
      </c>
      <c r="D594" s="17" t="s">
        <v>26</v>
      </c>
      <c r="E594" s="17" t="s">
        <v>30</v>
      </c>
      <c r="F594" s="18">
        <v>45189</v>
      </c>
      <c r="G594" s="18">
        <v>45369</v>
      </c>
      <c r="H594" s="17" t="s">
        <v>12</v>
      </c>
      <c r="I594" s="17">
        <f ca="1" t="shared" si="9"/>
        <v>-924</v>
      </c>
      <c r="J594" s="17" t="str" cm="1">
        <f ca="1" t="array" ref="J594">_xlfn.IFS(I594&gt;30,"not expired",I594&lt;0,"expired",I594&lt;=30,"expiring soon")</f>
        <v>expired</v>
      </c>
      <c r="K594" s="17" t="str" cm="1">
        <f ca="1" t="array" ref="K594">_xlfn.IFS(J594="expired","high",J594="not expired","low",J594="expiring soon","mid")</f>
        <v>high</v>
      </c>
      <c r="L594" s="19" t="str" cm="1">
        <f ca="1" t="array" ref="L594">_xlfn.IFS(K594="high","renewal",K594="low","no need",K594="mid","upcoming renewal")</f>
        <v>renewal</v>
      </c>
    </row>
    <row r="595" spans="1:12">
      <c r="A595" s="12">
        <v>10594</v>
      </c>
      <c r="B595" s="13" t="s">
        <v>598</v>
      </c>
      <c r="C595" s="13" t="s">
        <v>9</v>
      </c>
      <c r="D595" s="13" t="s">
        <v>38</v>
      </c>
      <c r="E595" s="13" t="s">
        <v>22</v>
      </c>
      <c r="F595" s="14">
        <v>45356</v>
      </c>
      <c r="G595" s="14">
        <v>45536</v>
      </c>
      <c r="H595" s="13" t="s">
        <v>12</v>
      </c>
      <c r="I595" s="13">
        <f ca="1" t="shared" si="9"/>
        <v>-757</v>
      </c>
      <c r="J595" s="13" t="str" cm="1">
        <f ca="1" t="array" ref="J595">_xlfn.IFS(I595&gt;30,"not expired",I595&lt;0,"expired",I595&lt;=30,"expiring soon")</f>
        <v>expired</v>
      </c>
      <c r="K595" s="13" t="str" cm="1">
        <f ca="1" t="array" ref="K595">_xlfn.IFS(J595="expired","high",J595="not expired","low",J595="expiring soon","mid")</f>
        <v>high</v>
      </c>
      <c r="L595" s="15" t="str" cm="1">
        <f ca="1" t="array" ref="L595">_xlfn.IFS(K595="high","renewal",K595="low","no need",K595="mid","upcoming renewal")</f>
        <v>renewal</v>
      </c>
    </row>
    <row r="596" spans="1:12">
      <c r="A596" s="16">
        <v>10595</v>
      </c>
      <c r="B596" s="17" t="s">
        <v>411</v>
      </c>
      <c r="C596" s="17" t="s">
        <v>55</v>
      </c>
      <c r="D596" s="17" t="s">
        <v>38</v>
      </c>
      <c r="E596" s="17" t="s">
        <v>30</v>
      </c>
      <c r="F596" s="18">
        <v>45486</v>
      </c>
      <c r="G596" s="18">
        <v>45851</v>
      </c>
      <c r="H596" s="17" t="s">
        <v>12</v>
      </c>
      <c r="I596" s="17">
        <f ca="1" t="shared" si="9"/>
        <v>-442</v>
      </c>
      <c r="J596" s="17" t="str" cm="1">
        <f ca="1" t="array" ref="J596">_xlfn.IFS(I596&gt;30,"not expired",I596&lt;0,"expired",I596&lt;=30,"expiring soon")</f>
        <v>expired</v>
      </c>
      <c r="K596" s="17" t="str" cm="1">
        <f ca="1" t="array" ref="K596">_xlfn.IFS(J596="expired","high",J596="not expired","low",J596="expiring soon","mid")</f>
        <v>high</v>
      </c>
      <c r="L596" s="19" t="str" cm="1">
        <f ca="1" t="array" ref="L596">_xlfn.IFS(K596="high","renewal",K596="low","no need",K596="mid","upcoming renewal")</f>
        <v>renewal</v>
      </c>
    </row>
    <row r="597" spans="1:12">
      <c r="A597" s="12">
        <v>10596</v>
      </c>
      <c r="B597" s="13" t="s">
        <v>599</v>
      </c>
      <c r="C597" s="13" t="s">
        <v>28</v>
      </c>
      <c r="D597" s="13" t="s">
        <v>18</v>
      </c>
      <c r="E597" s="13" t="s">
        <v>11</v>
      </c>
      <c r="F597" s="14">
        <v>45389</v>
      </c>
      <c r="G597" s="14">
        <v>45569</v>
      </c>
      <c r="H597" s="13" t="s">
        <v>12</v>
      </c>
      <c r="I597" s="13">
        <f ca="1" t="shared" si="9"/>
        <v>-724</v>
      </c>
      <c r="J597" s="13" t="str" cm="1">
        <f ca="1" t="array" ref="J597">_xlfn.IFS(I597&gt;30,"not expired",I597&lt;0,"expired",I597&lt;=30,"expiring soon")</f>
        <v>expired</v>
      </c>
      <c r="K597" s="13" t="str" cm="1">
        <f ca="1" t="array" ref="K597">_xlfn.IFS(J597="expired","high",J597="not expired","low",J597="expiring soon","mid")</f>
        <v>high</v>
      </c>
      <c r="L597" s="15" t="str" cm="1">
        <f ca="1" t="array" ref="L597">_xlfn.IFS(K597="high","renewal",K597="low","no need",K597="mid","upcoming renewal")</f>
        <v>renewal</v>
      </c>
    </row>
    <row r="598" spans="1:12">
      <c r="A598" s="16">
        <v>10597</v>
      </c>
      <c r="B598" s="17" t="s">
        <v>600</v>
      </c>
      <c r="C598" s="17" t="s">
        <v>25</v>
      </c>
      <c r="D598" s="17" t="s">
        <v>26</v>
      </c>
      <c r="E598" s="17" t="s">
        <v>30</v>
      </c>
      <c r="F598" s="18">
        <v>45194</v>
      </c>
      <c r="G598" s="18">
        <v>45374</v>
      </c>
      <c r="H598" s="17" t="s">
        <v>12</v>
      </c>
      <c r="I598" s="17">
        <f ca="1" t="shared" si="9"/>
        <v>-919</v>
      </c>
      <c r="J598" s="17" t="str" cm="1">
        <f ca="1" t="array" ref="J598">_xlfn.IFS(I598&gt;30,"not expired",I598&lt;0,"expired",I598&lt;=30,"expiring soon")</f>
        <v>expired</v>
      </c>
      <c r="K598" s="17" t="str" cm="1">
        <f ca="1" t="array" ref="K598">_xlfn.IFS(J598="expired","high",J598="not expired","low",J598="expiring soon","mid")</f>
        <v>high</v>
      </c>
      <c r="L598" s="19" t="str" cm="1">
        <f ca="1" t="array" ref="L598">_xlfn.IFS(K598="high","renewal",K598="low","no need",K598="mid","upcoming renewal")</f>
        <v>renewal</v>
      </c>
    </row>
    <row r="599" spans="1:12">
      <c r="A599" s="12">
        <v>10598</v>
      </c>
      <c r="B599" s="13" t="s">
        <v>601</v>
      </c>
      <c r="C599" s="13" t="s">
        <v>21</v>
      </c>
      <c r="D599" s="13" t="s">
        <v>38</v>
      </c>
      <c r="E599" s="13" t="s">
        <v>11</v>
      </c>
      <c r="F599" s="14">
        <v>45003</v>
      </c>
      <c r="G599" s="14">
        <v>45733</v>
      </c>
      <c r="H599" s="13" t="s">
        <v>12</v>
      </c>
      <c r="I599" s="13">
        <f ca="1" t="shared" si="9"/>
        <v>-560</v>
      </c>
      <c r="J599" s="13" t="str" cm="1">
        <f ca="1" t="array" ref="J599">_xlfn.IFS(I599&gt;30,"not expired",I599&lt;0,"expired",I599&lt;=30,"expiring soon")</f>
        <v>expired</v>
      </c>
      <c r="K599" s="13" t="str" cm="1">
        <f ca="1" t="array" ref="K599">_xlfn.IFS(J599="expired","high",J599="not expired","low",J599="expiring soon","mid")</f>
        <v>high</v>
      </c>
      <c r="L599" s="15" t="str" cm="1">
        <f ca="1" t="array" ref="L599">_xlfn.IFS(K599="high","renewal",K599="low","no need",K599="mid","upcoming renewal")</f>
        <v>renewal</v>
      </c>
    </row>
    <row r="600" spans="1:12">
      <c r="A600" s="16">
        <v>10599</v>
      </c>
      <c r="B600" s="17" t="s">
        <v>602</v>
      </c>
      <c r="C600" s="17" t="s">
        <v>25</v>
      </c>
      <c r="D600" s="17" t="s">
        <v>15</v>
      </c>
      <c r="E600" s="17" t="s">
        <v>35</v>
      </c>
      <c r="F600" s="18">
        <v>45421</v>
      </c>
      <c r="G600" s="18">
        <v>46151</v>
      </c>
      <c r="H600" s="17" t="s">
        <v>19</v>
      </c>
      <c r="I600" s="17">
        <f ca="1" t="shared" si="9"/>
        <v>-142</v>
      </c>
      <c r="J600" s="17" t="str" cm="1">
        <f ca="1" t="array" ref="J600">_xlfn.IFS(I600&gt;30,"not expired",I600&lt;0,"expired",I600&lt;=30,"expiring soon")</f>
        <v>expired</v>
      </c>
      <c r="K600" s="17" t="str" cm="1">
        <f ca="1" t="array" ref="K600">_xlfn.IFS(J600="expired","high",J600="not expired","low",J600="expiring soon","mid")</f>
        <v>high</v>
      </c>
      <c r="L600" s="19" t="str" cm="1">
        <f ca="1" t="array" ref="L600">_xlfn.IFS(K600="high","renewal",K600="low","no need",K600="mid","upcoming renewal")</f>
        <v>renewal</v>
      </c>
    </row>
    <row r="601" spans="1:12">
      <c r="A601" s="12">
        <v>10600</v>
      </c>
      <c r="B601" s="13" t="s">
        <v>603</v>
      </c>
      <c r="C601" s="13" t="s">
        <v>14</v>
      </c>
      <c r="D601" s="13" t="s">
        <v>18</v>
      </c>
      <c r="E601" s="13" t="s">
        <v>35</v>
      </c>
      <c r="F601" s="14">
        <v>45371</v>
      </c>
      <c r="G601" s="14">
        <v>45551</v>
      </c>
      <c r="H601" s="13" t="s">
        <v>12</v>
      </c>
      <c r="I601" s="13">
        <f ca="1" t="shared" si="9"/>
        <v>-742</v>
      </c>
      <c r="J601" s="13" t="str" cm="1">
        <f ca="1" t="array" ref="J601">_xlfn.IFS(I601&gt;30,"not expired",I601&lt;0,"expired",I601&lt;=30,"expiring soon")</f>
        <v>expired</v>
      </c>
      <c r="K601" s="13" t="str" cm="1">
        <f ca="1" t="array" ref="K601">_xlfn.IFS(J601="expired","high",J601="not expired","low",J601="expiring soon","mid")</f>
        <v>high</v>
      </c>
      <c r="L601" s="15" t="str" cm="1">
        <f ca="1" t="array" ref="L601">_xlfn.IFS(K601="high","renewal",K601="low","no need",K601="mid","upcoming renewal")</f>
        <v>renewal</v>
      </c>
    </row>
    <row r="602" spans="1:12">
      <c r="A602" s="16">
        <v>10601</v>
      </c>
      <c r="B602" s="17" t="s">
        <v>604</v>
      </c>
      <c r="C602" s="17" t="s">
        <v>25</v>
      </c>
      <c r="D602" s="17" t="s">
        <v>18</v>
      </c>
      <c r="E602" s="17" t="s">
        <v>11</v>
      </c>
      <c r="F602" s="18">
        <v>45346</v>
      </c>
      <c r="G602" s="18">
        <v>46076</v>
      </c>
      <c r="H602" s="17" t="s">
        <v>19</v>
      </c>
      <c r="I602" s="17">
        <f ca="1" t="shared" si="9"/>
        <v>-217</v>
      </c>
      <c r="J602" s="17" t="str" cm="1">
        <f ca="1" t="array" ref="J602">_xlfn.IFS(I602&gt;30,"not expired",I602&lt;0,"expired",I602&lt;=30,"expiring soon")</f>
        <v>expired</v>
      </c>
      <c r="K602" s="17" t="str" cm="1">
        <f ca="1" t="array" ref="K602">_xlfn.IFS(J602="expired","high",J602="not expired","low",J602="expiring soon","mid")</f>
        <v>high</v>
      </c>
      <c r="L602" s="19" t="str" cm="1">
        <f ca="1" t="array" ref="L602">_xlfn.IFS(K602="high","renewal",K602="low","no need",K602="mid","upcoming renewal")</f>
        <v>renewal</v>
      </c>
    </row>
    <row r="603" spans="1:12">
      <c r="A603" s="12">
        <v>10602</v>
      </c>
      <c r="B603" s="13" t="s">
        <v>605</v>
      </c>
      <c r="C603" s="13" t="s">
        <v>25</v>
      </c>
      <c r="D603" s="13" t="s">
        <v>10</v>
      </c>
      <c r="E603" s="13" t="s">
        <v>30</v>
      </c>
      <c r="F603" s="14">
        <v>45170</v>
      </c>
      <c r="G603" s="14">
        <v>45350</v>
      </c>
      <c r="H603" s="13" t="s">
        <v>12</v>
      </c>
      <c r="I603" s="13">
        <f ca="1" t="shared" si="9"/>
        <v>-943</v>
      </c>
      <c r="J603" s="13" t="str" cm="1">
        <f ca="1" t="array" ref="J603">_xlfn.IFS(I603&gt;30,"not expired",I603&lt;0,"expired",I603&lt;=30,"expiring soon")</f>
        <v>expired</v>
      </c>
      <c r="K603" s="13" t="str" cm="1">
        <f ca="1" t="array" ref="K603">_xlfn.IFS(J603="expired","high",J603="not expired","low",J603="expiring soon","mid")</f>
        <v>high</v>
      </c>
      <c r="L603" s="15" t="str" cm="1">
        <f ca="1" t="array" ref="L603">_xlfn.IFS(K603="high","renewal",K603="low","no need",K603="mid","upcoming renewal")</f>
        <v>renewal</v>
      </c>
    </row>
    <row r="604" spans="1:12">
      <c r="A604" s="16">
        <v>10603</v>
      </c>
      <c r="B604" s="17" t="s">
        <v>606</v>
      </c>
      <c r="C604" s="17" t="s">
        <v>28</v>
      </c>
      <c r="D604" s="17" t="s">
        <v>15</v>
      </c>
      <c r="E604" s="17" t="s">
        <v>22</v>
      </c>
      <c r="F604" s="18">
        <v>45084</v>
      </c>
      <c r="G604" s="18">
        <v>45264</v>
      </c>
      <c r="H604" s="17" t="s">
        <v>12</v>
      </c>
      <c r="I604" s="17">
        <f ca="1" t="shared" si="9"/>
        <v>-1029</v>
      </c>
      <c r="J604" s="17" t="str" cm="1">
        <f ca="1" t="array" ref="J604">_xlfn.IFS(I604&gt;30,"not expired",I604&lt;0,"expired",I604&lt;=30,"expiring soon")</f>
        <v>expired</v>
      </c>
      <c r="K604" s="17" t="str" cm="1">
        <f ca="1" t="array" ref="K604">_xlfn.IFS(J604="expired","high",J604="not expired","low",J604="expiring soon","mid")</f>
        <v>high</v>
      </c>
      <c r="L604" s="19" t="str" cm="1">
        <f ca="1" t="array" ref="L604">_xlfn.IFS(K604="high","renewal",K604="low","no need",K604="mid","upcoming renewal")</f>
        <v>renewal</v>
      </c>
    </row>
    <row r="605" spans="1:12">
      <c r="A605" s="12">
        <v>10604</v>
      </c>
      <c r="B605" s="13" t="s">
        <v>607</v>
      </c>
      <c r="C605" s="13" t="s">
        <v>55</v>
      </c>
      <c r="D605" s="13" t="s">
        <v>26</v>
      </c>
      <c r="E605" s="13" t="s">
        <v>30</v>
      </c>
      <c r="F605" s="14">
        <v>45604</v>
      </c>
      <c r="G605" s="14">
        <v>46334</v>
      </c>
      <c r="H605" s="13" t="s">
        <v>19</v>
      </c>
      <c r="I605" s="13">
        <f ca="1" t="shared" si="9"/>
        <v>41</v>
      </c>
      <c r="J605" s="13" t="str" cm="1">
        <f ca="1" t="array" ref="J605">_xlfn.IFS(I605&gt;30,"not expired",I605&lt;0,"expired",I605&lt;=30,"expiring soon")</f>
        <v>not expired</v>
      </c>
      <c r="K605" s="13" t="str" cm="1">
        <f ca="1" t="array" ref="K605">_xlfn.IFS(J605="expired","high",J605="not expired","low",J605="expiring soon","mid")</f>
        <v>low</v>
      </c>
      <c r="L605" s="15" t="str" cm="1">
        <f ca="1" t="array" ref="L605">_xlfn.IFS(K605="high","renewal",K605="low","no need",K605="mid","upcoming renewal")</f>
        <v>no need</v>
      </c>
    </row>
    <row r="606" spans="1:12">
      <c r="A606" s="16">
        <v>10605</v>
      </c>
      <c r="B606" s="17" t="s">
        <v>608</v>
      </c>
      <c r="C606" s="17" t="s">
        <v>21</v>
      </c>
      <c r="D606" s="17" t="s">
        <v>26</v>
      </c>
      <c r="E606" s="17" t="s">
        <v>16</v>
      </c>
      <c r="F606" s="18">
        <v>45138</v>
      </c>
      <c r="G606" s="18">
        <v>45318</v>
      </c>
      <c r="H606" s="17" t="s">
        <v>12</v>
      </c>
      <c r="I606" s="17">
        <f ca="1" t="shared" si="9"/>
        <v>-975</v>
      </c>
      <c r="J606" s="17" t="str" cm="1">
        <f ca="1" t="array" ref="J606">_xlfn.IFS(I606&gt;30,"not expired",I606&lt;0,"expired",I606&lt;=30,"expiring soon")</f>
        <v>expired</v>
      </c>
      <c r="K606" s="17" t="str" cm="1">
        <f ca="1" t="array" ref="K606">_xlfn.IFS(J606="expired","high",J606="not expired","low",J606="expiring soon","mid")</f>
        <v>high</v>
      </c>
      <c r="L606" s="19" t="str" cm="1">
        <f ca="1" t="array" ref="L606">_xlfn.IFS(K606="high","renewal",K606="low","no need",K606="mid","upcoming renewal")</f>
        <v>renewal</v>
      </c>
    </row>
    <row r="607" spans="1:12">
      <c r="A607" s="12">
        <v>10606</v>
      </c>
      <c r="B607" s="13" t="s">
        <v>609</v>
      </c>
      <c r="C607" s="13" t="s">
        <v>9</v>
      </c>
      <c r="D607" s="13" t="s">
        <v>38</v>
      </c>
      <c r="E607" s="13" t="s">
        <v>16</v>
      </c>
      <c r="F607" s="14">
        <v>45242</v>
      </c>
      <c r="G607" s="14">
        <v>45607</v>
      </c>
      <c r="H607" s="13" t="s">
        <v>12</v>
      </c>
      <c r="I607" s="13">
        <f ca="1" t="shared" si="9"/>
        <v>-686</v>
      </c>
      <c r="J607" s="13" t="str" cm="1">
        <f ca="1" t="array" ref="J607">_xlfn.IFS(I607&gt;30,"not expired",I607&lt;0,"expired",I607&lt;=30,"expiring soon")</f>
        <v>expired</v>
      </c>
      <c r="K607" s="13" t="str" cm="1">
        <f ca="1" t="array" ref="K607">_xlfn.IFS(J607="expired","high",J607="not expired","low",J607="expiring soon","mid")</f>
        <v>high</v>
      </c>
      <c r="L607" s="15" t="str" cm="1">
        <f ca="1" t="array" ref="L607">_xlfn.IFS(K607="high","renewal",K607="low","no need",K607="mid","upcoming renewal")</f>
        <v>renewal</v>
      </c>
    </row>
    <row r="608" spans="1:12">
      <c r="A608" s="16">
        <v>10607</v>
      </c>
      <c r="B608" s="17" t="s">
        <v>610</v>
      </c>
      <c r="C608" s="17" t="s">
        <v>14</v>
      </c>
      <c r="D608" s="17" t="s">
        <v>10</v>
      </c>
      <c r="E608" s="17" t="s">
        <v>16</v>
      </c>
      <c r="F608" s="18">
        <v>45584</v>
      </c>
      <c r="G608" s="18">
        <v>46314</v>
      </c>
      <c r="H608" s="17" t="s">
        <v>19</v>
      </c>
      <c r="I608" s="17">
        <f ca="1" t="shared" si="9"/>
        <v>21</v>
      </c>
      <c r="J608" s="17" t="str" cm="1">
        <f ca="1" t="array" ref="J608">_xlfn.IFS(I608&gt;30,"not expired",I608&lt;0,"expired",I608&lt;=30,"expiring soon")</f>
        <v>expiring soon</v>
      </c>
      <c r="K608" s="17" t="str" cm="1">
        <f ca="1" t="array" ref="K608">_xlfn.IFS(J608="expired","high",J608="not expired","low",J608="expiring soon","mid")</f>
        <v>mid</v>
      </c>
      <c r="L608" s="19" t="str" cm="1">
        <f ca="1" t="array" ref="L608">_xlfn.IFS(K608="high","renewal",K608="low","no need",K608="mid","upcoming renewal")</f>
        <v>upcoming renewal</v>
      </c>
    </row>
    <row r="609" spans="1:12">
      <c r="A609" s="12">
        <v>10608</v>
      </c>
      <c r="B609" s="13" t="s">
        <v>611</v>
      </c>
      <c r="C609" s="13" t="s">
        <v>25</v>
      </c>
      <c r="D609" s="13" t="s">
        <v>38</v>
      </c>
      <c r="E609" s="13" t="s">
        <v>30</v>
      </c>
      <c r="F609" s="14">
        <v>45118</v>
      </c>
      <c r="G609" s="14">
        <v>45483</v>
      </c>
      <c r="H609" s="13" t="s">
        <v>12</v>
      </c>
      <c r="I609" s="13">
        <f ca="1" t="shared" si="9"/>
        <v>-810</v>
      </c>
      <c r="J609" s="13" t="str" cm="1">
        <f ca="1" t="array" ref="J609">_xlfn.IFS(I609&gt;30,"not expired",I609&lt;0,"expired",I609&lt;=30,"expiring soon")</f>
        <v>expired</v>
      </c>
      <c r="K609" s="13" t="str" cm="1">
        <f ca="1" t="array" ref="K609">_xlfn.IFS(J609="expired","high",J609="not expired","low",J609="expiring soon","mid")</f>
        <v>high</v>
      </c>
      <c r="L609" s="15" t="str" cm="1">
        <f ca="1" t="array" ref="L609">_xlfn.IFS(K609="high","renewal",K609="low","no need",K609="mid","upcoming renewal")</f>
        <v>renewal</v>
      </c>
    </row>
    <row r="610" spans="1:12">
      <c r="A610" s="16">
        <v>10609</v>
      </c>
      <c r="B610" s="17" t="s">
        <v>612</v>
      </c>
      <c r="C610" s="17" t="s">
        <v>55</v>
      </c>
      <c r="D610" s="17" t="s">
        <v>38</v>
      </c>
      <c r="E610" s="17" t="s">
        <v>30</v>
      </c>
      <c r="F610" s="18">
        <v>45158</v>
      </c>
      <c r="G610" s="18">
        <v>45523</v>
      </c>
      <c r="H610" s="17" t="s">
        <v>12</v>
      </c>
      <c r="I610" s="17">
        <f ca="1" t="shared" si="9"/>
        <v>-770</v>
      </c>
      <c r="J610" s="17" t="str" cm="1">
        <f ca="1" t="array" ref="J610">_xlfn.IFS(I610&gt;30,"not expired",I610&lt;0,"expired",I610&lt;=30,"expiring soon")</f>
        <v>expired</v>
      </c>
      <c r="K610" s="17" t="str" cm="1">
        <f ca="1" t="array" ref="K610">_xlfn.IFS(J610="expired","high",J610="not expired","low",J610="expiring soon","mid")</f>
        <v>high</v>
      </c>
      <c r="L610" s="19" t="str" cm="1">
        <f ca="1" t="array" ref="L610">_xlfn.IFS(K610="high","renewal",K610="low","no need",K610="mid","upcoming renewal")</f>
        <v>renewal</v>
      </c>
    </row>
    <row r="611" spans="1:12">
      <c r="A611" s="12">
        <v>10610</v>
      </c>
      <c r="B611" s="13" t="s">
        <v>613</v>
      </c>
      <c r="C611" s="13" t="s">
        <v>21</v>
      </c>
      <c r="D611" s="13" t="s">
        <v>26</v>
      </c>
      <c r="E611" s="13" t="s">
        <v>16</v>
      </c>
      <c r="F611" s="14">
        <v>45611</v>
      </c>
      <c r="G611" s="14">
        <v>45976</v>
      </c>
      <c r="H611" s="13" t="s">
        <v>12</v>
      </c>
      <c r="I611" s="13">
        <f ca="1" t="shared" si="9"/>
        <v>-317</v>
      </c>
      <c r="J611" s="13" t="str" cm="1">
        <f ca="1" t="array" ref="J611">_xlfn.IFS(I611&gt;30,"not expired",I611&lt;0,"expired",I611&lt;=30,"expiring soon")</f>
        <v>expired</v>
      </c>
      <c r="K611" s="13" t="str" cm="1">
        <f ca="1" t="array" ref="K611">_xlfn.IFS(J611="expired","high",J611="not expired","low",J611="expiring soon","mid")</f>
        <v>high</v>
      </c>
      <c r="L611" s="15" t="str" cm="1">
        <f ca="1" t="array" ref="L611">_xlfn.IFS(K611="high","renewal",K611="low","no need",K611="mid","upcoming renewal")</f>
        <v>renewal</v>
      </c>
    </row>
    <row r="612" spans="1:12">
      <c r="A612" s="16">
        <v>10611</v>
      </c>
      <c r="B612" s="17" t="s">
        <v>614</v>
      </c>
      <c r="C612" s="17" t="s">
        <v>55</v>
      </c>
      <c r="D612" s="17" t="s">
        <v>15</v>
      </c>
      <c r="E612" s="17" t="s">
        <v>11</v>
      </c>
      <c r="F612" s="18">
        <v>45493</v>
      </c>
      <c r="G612" s="18">
        <v>45673</v>
      </c>
      <c r="H612" s="17" t="s">
        <v>12</v>
      </c>
      <c r="I612" s="17">
        <f ca="1" t="shared" si="9"/>
        <v>-620</v>
      </c>
      <c r="J612" s="17" t="str" cm="1">
        <f ca="1" t="array" ref="J612">_xlfn.IFS(I612&gt;30,"not expired",I612&lt;0,"expired",I612&lt;=30,"expiring soon")</f>
        <v>expired</v>
      </c>
      <c r="K612" s="17" t="str" cm="1">
        <f ca="1" t="array" ref="K612">_xlfn.IFS(J612="expired","high",J612="not expired","low",J612="expiring soon","mid")</f>
        <v>high</v>
      </c>
      <c r="L612" s="19" t="str" cm="1">
        <f ca="1" t="array" ref="L612">_xlfn.IFS(K612="high","renewal",K612="low","no need",K612="mid","upcoming renewal")</f>
        <v>renewal</v>
      </c>
    </row>
    <row r="613" spans="1:12">
      <c r="A613" s="12">
        <v>10612</v>
      </c>
      <c r="B613" s="13" t="s">
        <v>615</v>
      </c>
      <c r="C613" s="13" t="s">
        <v>28</v>
      </c>
      <c r="D613" s="13" t="s">
        <v>38</v>
      </c>
      <c r="E613" s="13" t="s">
        <v>35</v>
      </c>
      <c r="F613" s="14">
        <v>45413</v>
      </c>
      <c r="G613" s="14">
        <v>46143</v>
      </c>
      <c r="H613" s="13" t="s">
        <v>19</v>
      </c>
      <c r="I613" s="13">
        <f ca="1" t="shared" si="9"/>
        <v>-150</v>
      </c>
      <c r="J613" s="13" t="str" cm="1">
        <f ca="1" t="array" ref="J613">_xlfn.IFS(I613&gt;30,"not expired",I613&lt;0,"expired",I613&lt;=30,"expiring soon")</f>
        <v>expired</v>
      </c>
      <c r="K613" s="13" t="str" cm="1">
        <f ca="1" t="array" ref="K613">_xlfn.IFS(J613="expired","high",J613="not expired","low",J613="expiring soon","mid")</f>
        <v>high</v>
      </c>
      <c r="L613" s="15" t="str" cm="1">
        <f ca="1" t="array" ref="L613">_xlfn.IFS(K613="high","renewal",K613="low","no need",K613="mid","upcoming renewal")</f>
        <v>renewal</v>
      </c>
    </row>
    <row r="614" spans="1:12">
      <c r="A614" s="16">
        <v>10613</v>
      </c>
      <c r="B614" s="17" t="s">
        <v>616</v>
      </c>
      <c r="C614" s="17" t="s">
        <v>55</v>
      </c>
      <c r="D614" s="17" t="s">
        <v>10</v>
      </c>
      <c r="E614" s="17" t="s">
        <v>16</v>
      </c>
      <c r="F614" s="18">
        <v>45331</v>
      </c>
      <c r="G614" s="18">
        <v>46061</v>
      </c>
      <c r="H614" s="17" t="s">
        <v>19</v>
      </c>
      <c r="I614" s="17">
        <f ca="1" t="shared" si="9"/>
        <v>-232</v>
      </c>
      <c r="J614" s="17" t="str" cm="1">
        <f ca="1" t="array" ref="J614">_xlfn.IFS(I614&gt;30,"not expired",I614&lt;0,"expired",I614&lt;=30,"expiring soon")</f>
        <v>expired</v>
      </c>
      <c r="K614" s="17" t="str" cm="1">
        <f ca="1" t="array" ref="K614">_xlfn.IFS(J614="expired","high",J614="not expired","low",J614="expiring soon","mid")</f>
        <v>high</v>
      </c>
      <c r="L614" s="19" t="str" cm="1">
        <f ca="1" t="array" ref="L614">_xlfn.IFS(K614="high","renewal",K614="low","no need",K614="mid","upcoming renewal")</f>
        <v>renewal</v>
      </c>
    </row>
    <row r="615" spans="1:12">
      <c r="A615" s="12">
        <v>10614</v>
      </c>
      <c r="B615" s="13" t="s">
        <v>617</v>
      </c>
      <c r="C615" s="13" t="s">
        <v>28</v>
      </c>
      <c r="D615" s="13" t="s">
        <v>15</v>
      </c>
      <c r="E615" s="13" t="s">
        <v>35</v>
      </c>
      <c r="F615" s="14">
        <v>45620</v>
      </c>
      <c r="G615" s="14">
        <v>46350</v>
      </c>
      <c r="H615" s="13" t="s">
        <v>19</v>
      </c>
      <c r="I615" s="13">
        <f ca="1" t="shared" si="9"/>
        <v>57</v>
      </c>
      <c r="J615" s="13" t="str" cm="1">
        <f ca="1" t="array" ref="J615">_xlfn.IFS(I615&gt;30,"not expired",I615&lt;0,"expired",I615&lt;=30,"expiring soon")</f>
        <v>not expired</v>
      </c>
      <c r="K615" s="13" t="str" cm="1">
        <f ca="1" t="array" ref="K615">_xlfn.IFS(J615="expired","high",J615="not expired","low",J615="expiring soon","mid")</f>
        <v>low</v>
      </c>
      <c r="L615" s="15" t="str" cm="1">
        <f ca="1" t="array" ref="L615">_xlfn.IFS(K615="high","renewal",K615="low","no need",K615="mid","upcoming renewal")</f>
        <v>no need</v>
      </c>
    </row>
    <row r="616" spans="1:12">
      <c r="A616" s="16">
        <v>10615</v>
      </c>
      <c r="B616" s="17" t="s">
        <v>618</v>
      </c>
      <c r="C616" s="17" t="s">
        <v>55</v>
      </c>
      <c r="D616" s="17" t="s">
        <v>18</v>
      </c>
      <c r="E616" s="17" t="s">
        <v>11</v>
      </c>
      <c r="F616" s="18">
        <v>45143</v>
      </c>
      <c r="G616" s="18">
        <v>45323</v>
      </c>
      <c r="H616" s="17" t="s">
        <v>12</v>
      </c>
      <c r="I616" s="17">
        <f ca="1" t="shared" si="9"/>
        <v>-970</v>
      </c>
      <c r="J616" s="17" t="str" cm="1">
        <f ca="1" t="array" ref="J616">_xlfn.IFS(I616&gt;30,"not expired",I616&lt;0,"expired",I616&lt;=30,"expiring soon")</f>
        <v>expired</v>
      </c>
      <c r="K616" s="17" t="str" cm="1">
        <f ca="1" t="array" ref="K616">_xlfn.IFS(J616="expired","high",J616="not expired","low",J616="expiring soon","mid")</f>
        <v>high</v>
      </c>
      <c r="L616" s="19" t="str" cm="1">
        <f ca="1" t="array" ref="L616">_xlfn.IFS(K616="high","renewal",K616="low","no need",K616="mid","upcoming renewal")</f>
        <v>renewal</v>
      </c>
    </row>
    <row r="617" spans="1:12">
      <c r="A617" s="12">
        <v>10616</v>
      </c>
      <c r="B617" s="13" t="s">
        <v>619</v>
      </c>
      <c r="C617" s="13" t="s">
        <v>55</v>
      </c>
      <c r="D617" s="13" t="s">
        <v>26</v>
      </c>
      <c r="E617" s="13" t="s">
        <v>22</v>
      </c>
      <c r="F617" s="14">
        <v>45133</v>
      </c>
      <c r="G617" s="14">
        <v>45863</v>
      </c>
      <c r="H617" s="13" t="s">
        <v>12</v>
      </c>
      <c r="I617" s="13">
        <f ca="1" t="shared" si="9"/>
        <v>-430</v>
      </c>
      <c r="J617" s="13" t="str" cm="1">
        <f ca="1" t="array" ref="J617">_xlfn.IFS(I617&gt;30,"not expired",I617&lt;0,"expired",I617&lt;=30,"expiring soon")</f>
        <v>expired</v>
      </c>
      <c r="K617" s="13" t="str" cm="1">
        <f ca="1" t="array" ref="K617">_xlfn.IFS(J617="expired","high",J617="not expired","low",J617="expiring soon","mid")</f>
        <v>high</v>
      </c>
      <c r="L617" s="15" t="str" cm="1">
        <f ca="1" t="array" ref="L617">_xlfn.IFS(K617="high","renewal",K617="low","no need",K617="mid","upcoming renewal")</f>
        <v>renewal</v>
      </c>
    </row>
    <row r="618" spans="1:12">
      <c r="A618" s="16">
        <v>10617</v>
      </c>
      <c r="B618" s="17" t="s">
        <v>620</v>
      </c>
      <c r="C618" s="17" t="s">
        <v>25</v>
      </c>
      <c r="D618" s="17" t="s">
        <v>10</v>
      </c>
      <c r="E618" s="17" t="s">
        <v>16</v>
      </c>
      <c r="F618" s="18">
        <v>45016</v>
      </c>
      <c r="G618" s="18">
        <v>45381</v>
      </c>
      <c r="H618" s="17" t="s">
        <v>12</v>
      </c>
      <c r="I618" s="17">
        <f ca="1" t="shared" si="9"/>
        <v>-912</v>
      </c>
      <c r="J618" s="17" t="str" cm="1">
        <f ca="1" t="array" ref="J618">_xlfn.IFS(I618&gt;30,"not expired",I618&lt;0,"expired",I618&lt;=30,"expiring soon")</f>
        <v>expired</v>
      </c>
      <c r="K618" s="17" t="str" cm="1">
        <f ca="1" t="array" ref="K618">_xlfn.IFS(J618="expired","high",J618="not expired","low",J618="expiring soon","mid")</f>
        <v>high</v>
      </c>
      <c r="L618" s="19" t="str" cm="1">
        <f ca="1" t="array" ref="L618">_xlfn.IFS(K618="high","renewal",K618="low","no need",K618="mid","upcoming renewal")</f>
        <v>renewal</v>
      </c>
    </row>
    <row r="619" spans="1:12">
      <c r="A619" s="12">
        <v>10618</v>
      </c>
      <c r="B619" s="13" t="s">
        <v>621</v>
      </c>
      <c r="C619" s="13" t="s">
        <v>28</v>
      </c>
      <c r="D619" s="13" t="s">
        <v>10</v>
      </c>
      <c r="E619" s="13" t="s">
        <v>30</v>
      </c>
      <c r="F619" s="14">
        <v>45459</v>
      </c>
      <c r="G619" s="14">
        <v>45824</v>
      </c>
      <c r="H619" s="13" t="s">
        <v>12</v>
      </c>
      <c r="I619" s="13">
        <f ca="1" t="shared" si="9"/>
        <v>-469</v>
      </c>
      <c r="J619" s="13" t="str" cm="1">
        <f ca="1" t="array" ref="J619">_xlfn.IFS(I619&gt;30,"not expired",I619&lt;0,"expired",I619&lt;=30,"expiring soon")</f>
        <v>expired</v>
      </c>
      <c r="K619" s="13" t="str" cm="1">
        <f ca="1" t="array" ref="K619">_xlfn.IFS(J619="expired","high",J619="not expired","low",J619="expiring soon","mid")</f>
        <v>high</v>
      </c>
      <c r="L619" s="15" t="str" cm="1">
        <f ca="1" t="array" ref="L619">_xlfn.IFS(K619="high","renewal",K619="low","no need",K619="mid","upcoming renewal")</f>
        <v>renewal</v>
      </c>
    </row>
    <row r="620" spans="1:12">
      <c r="A620" s="16">
        <v>10619</v>
      </c>
      <c r="B620" s="17" t="s">
        <v>622</v>
      </c>
      <c r="C620" s="17" t="s">
        <v>14</v>
      </c>
      <c r="D620" s="17" t="s">
        <v>15</v>
      </c>
      <c r="E620" s="17" t="s">
        <v>35</v>
      </c>
      <c r="F620" s="18">
        <v>45462</v>
      </c>
      <c r="G620" s="18">
        <v>45827</v>
      </c>
      <c r="H620" s="17" t="s">
        <v>12</v>
      </c>
      <c r="I620" s="17">
        <f ca="1" t="shared" si="9"/>
        <v>-466</v>
      </c>
      <c r="J620" s="17" t="str" cm="1">
        <f ca="1" t="array" ref="J620">_xlfn.IFS(I620&gt;30,"not expired",I620&lt;0,"expired",I620&lt;=30,"expiring soon")</f>
        <v>expired</v>
      </c>
      <c r="K620" s="17" t="str" cm="1">
        <f ca="1" t="array" ref="K620">_xlfn.IFS(J620="expired","high",J620="not expired","low",J620="expiring soon","mid")</f>
        <v>high</v>
      </c>
      <c r="L620" s="19" t="str" cm="1">
        <f ca="1" t="array" ref="L620">_xlfn.IFS(K620="high","renewal",K620="low","no need",K620="mid","upcoming renewal")</f>
        <v>renewal</v>
      </c>
    </row>
    <row r="621" spans="1:12">
      <c r="A621" s="12">
        <v>10620</v>
      </c>
      <c r="B621" s="13" t="s">
        <v>623</v>
      </c>
      <c r="C621" s="13" t="s">
        <v>21</v>
      </c>
      <c r="D621" s="13" t="s">
        <v>18</v>
      </c>
      <c r="E621" s="13" t="s">
        <v>35</v>
      </c>
      <c r="F621" s="14">
        <v>45529</v>
      </c>
      <c r="G621" s="14">
        <v>46259</v>
      </c>
      <c r="H621" s="13" t="s">
        <v>19</v>
      </c>
      <c r="I621" s="13">
        <f ca="1" t="shared" si="9"/>
        <v>-34</v>
      </c>
      <c r="J621" s="13" t="str" cm="1">
        <f ca="1" t="array" ref="J621">_xlfn.IFS(I621&gt;30,"not expired",I621&lt;0,"expired",I621&lt;=30,"expiring soon")</f>
        <v>expired</v>
      </c>
      <c r="K621" s="13" t="str" cm="1">
        <f ca="1" t="array" ref="K621">_xlfn.IFS(J621="expired","high",J621="not expired","low",J621="expiring soon","mid")</f>
        <v>high</v>
      </c>
      <c r="L621" s="15" t="str" cm="1">
        <f ca="1" t="array" ref="L621">_xlfn.IFS(K621="high","renewal",K621="low","no need",K621="mid","upcoming renewal")</f>
        <v>renewal</v>
      </c>
    </row>
    <row r="622" spans="1:12">
      <c r="A622" s="16">
        <v>10621</v>
      </c>
      <c r="B622" s="17" t="s">
        <v>624</v>
      </c>
      <c r="C622" s="17" t="s">
        <v>9</v>
      </c>
      <c r="D622" s="17" t="s">
        <v>15</v>
      </c>
      <c r="E622" s="17" t="s">
        <v>16</v>
      </c>
      <c r="F622" s="18">
        <v>45219</v>
      </c>
      <c r="G622" s="18">
        <v>45949</v>
      </c>
      <c r="H622" s="17" t="s">
        <v>12</v>
      </c>
      <c r="I622" s="17">
        <f ca="1" t="shared" si="9"/>
        <v>-344</v>
      </c>
      <c r="J622" s="17" t="str" cm="1">
        <f ca="1" t="array" ref="J622">_xlfn.IFS(I622&gt;30,"not expired",I622&lt;0,"expired",I622&lt;=30,"expiring soon")</f>
        <v>expired</v>
      </c>
      <c r="K622" s="17" t="str" cm="1">
        <f ca="1" t="array" ref="K622">_xlfn.IFS(J622="expired","high",J622="not expired","low",J622="expiring soon","mid")</f>
        <v>high</v>
      </c>
      <c r="L622" s="19" t="str" cm="1">
        <f ca="1" t="array" ref="L622">_xlfn.IFS(K622="high","renewal",K622="low","no need",K622="mid","upcoming renewal")</f>
        <v>renewal</v>
      </c>
    </row>
    <row r="623" spans="1:12">
      <c r="A623" s="12">
        <v>10622</v>
      </c>
      <c r="B623" s="13" t="s">
        <v>625</v>
      </c>
      <c r="C623" s="13" t="s">
        <v>55</v>
      </c>
      <c r="D623" s="13" t="s">
        <v>10</v>
      </c>
      <c r="E623" s="13" t="s">
        <v>22</v>
      </c>
      <c r="F623" s="14">
        <v>45597</v>
      </c>
      <c r="G623" s="14">
        <v>45962</v>
      </c>
      <c r="H623" s="13" t="s">
        <v>12</v>
      </c>
      <c r="I623" s="13">
        <f ca="1" t="shared" si="9"/>
        <v>-331</v>
      </c>
      <c r="J623" s="13" t="str" cm="1">
        <f ca="1" t="array" ref="J623">_xlfn.IFS(I623&gt;30,"not expired",I623&lt;0,"expired",I623&lt;=30,"expiring soon")</f>
        <v>expired</v>
      </c>
      <c r="K623" s="13" t="str" cm="1">
        <f ca="1" t="array" ref="K623">_xlfn.IFS(J623="expired","high",J623="not expired","low",J623="expiring soon","mid")</f>
        <v>high</v>
      </c>
      <c r="L623" s="15" t="str" cm="1">
        <f ca="1" t="array" ref="L623">_xlfn.IFS(K623="high","renewal",K623="low","no need",K623="mid","upcoming renewal")</f>
        <v>renewal</v>
      </c>
    </row>
    <row r="624" spans="1:12">
      <c r="A624" s="16">
        <v>10623</v>
      </c>
      <c r="B624" s="17" t="s">
        <v>626</v>
      </c>
      <c r="C624" s="17" t="s">
        <v>55</v>
      </c>
      <c r="D624" s="17" t="s">
        <v>26</v>
      </c>
      <c r="E624" s="17" t="s">
        <v>11</v>
      </c>
      <c r="F624" s="18">
        <v>45209</v>
      </c>
      <c r="G624" s="18">
        <v>45574</v>
      </c>
      <c r="H624" s="17" t="s">
        <v>12</v>
      </c>
      <c r="I624" s="17">
        <f ca="1" t="shared" si="9"/>
        <v>-719</v>
      </c>
      <c r="J624" s="17" t="str" cm="1">
        <f ca="1" t="array" ref="J624">_xlfn.IFS(I624&gt;30,"not expired",I624&lt;0,"expired",I624&lt;=30,"expiring soon")</f>
        <v>expired</v>
      </c>
      <c r="K624" s="17" t="str" cm="1">
        <f ca="1" t="array" ref="K624">_xlfn.IFS(J624="expired","high",J624="not expired","low",J624="expiring soon","mid")</f>
        <v>high</v>
      </c>
      <c r="L624" s="19" t="str" cm="1">
        <f ca="1" t="array" ref="L624">_xlfn.IFS(K624="high","renewal",K624="low","no need",K624="mid","upcoming renewal")</f>
        <v>renewal</v>
      </c>
    </row>
    <row r="625" spans="1:12">
      <c r="A625" s="12">
        <v>10624</v>
      </c>
      <c r="B625" s="13" t="s">
        <v>627</v>
      </c>
      <c r="C625" s="13" t="s">
        <v>28</v>
      </c>
      <c r="D625" s="13" t="s">
        <v>38</v>
      </c>
      <c r="E625" s="13" t="s">
        <v>16</v>
      </c>
      <c r="F625" s="14">
        <v>45332</v>
      </c>
      <c r="G625" s="14">
        <v>45697</v>
      </c>
      <c r="H625" s="13" t="s">
        <v>12</v>
      </c>
      <c r="I625" s="13">
        <f ca="1" t="shared" si="9"/>
        <v>-596</v>
      </c>
      <c r="J625" s="13" t="str" cm="1">
        <f ca="1" t="array" ref="J625">_xlfn.IFS(I625&gt;30,"not expired",I625&lt;0,"expired",I625&lt;=30,"expiring soon")</f>
        <v>expired</v>
      </c>
      <c r="K625" s="13" t="str" cm="1">
        <f ca="1" t="array" ref="K625">_xlfn.IFS(J625="expired","high",J625="not expired","low",J625="expiring soon","mid")</f>
        <v>high</v>
      </c>
      <c r="L625" s="15" t="str" cm="1">
        <f ca="1" t="array" ref="L625">_xlfn.IFS(K625="high","renewal",K625="low","no need",K625="mid","upcoming renewal")</f>
        <v>renewal</v>
      </c>
    </row>
    <row r="626" spans="1:12">
      <c r="A626" s="16">
        <v>10625</v>
      </c>
      <c r="B626" s="17" t="s">
        <v>628</v>
      </c>
      <c r="C626" s="17" t="s">
        <v>9</v>
      </c>
      <c r="D626" s="17" t="s">
        <v>38</v>
      </c>
      <c r="E626" s="17" t="s">
        <v>30</v>
      </c>
      <c r="F626" s="18">
        <v>45308</v>
      </c>
      <c r="G626" s="18">
        <v>45488</v>
      </c>
      <c r="H626" s="17" t="s">
        <v>12</v>
      </c>
      <c r="I626" s="17">
        <f ca="1" t="shared" si="9"/>
        <v>-805</v>
      </c>
      <c r="J626" s="17" t="str" cm="1">
        <f ca="1" t="array" ref="J626">_xlfn.IFS(I626&gt;30,"not expired",I626&lt;0,"expired",I626&lt;=30,"expiring soon")</f>
        <v>expired</v>
      </c>
      <c r="K626" s="17" t="str" cm="1">
        <f ca="1" t="array" ref="K626">_xlfn.IFS(J626="expired","high",J626="not expired","low",J626="expiring soon","mid")</f>
        <v>high</v>
      </c>
      <c r="L626" s="19" t="str" cm="1">
        <f ca="1" t="array" ref="L626">_xlfn.IFS(K626="high","renewal",K626="low","no need",K626="mid","upcoming renewal")</f>
        <v>renewal</v>
      </c>
    </row>
    <row r="627" spans="1:12">
      <c r="A627" s="12">
        <v>10626</v>
      </c>
      <c r="B627" s="13" t="s">
        <v>629</v>
      </c>
      <c r="C627" s="13" t="s">
        <v>25</v>
      </c>
      <c r="D627" s="13" t="s">
        <v>10</v>
      </c>
      <c r="E627" s="13" t="s">
        <v>22</v>
      </c>
      <c r="F627" s="14">
        <v>45027</v>
      </c>
      <c r="G627" s="14">
        <v>45207</v>
      </c>
      <c r="H627" s="13" t="s">
        <v>12</v>
      </c>
      <c r="I627" s="13">
        <f ca="1" t="shared" si="9"/>
        <v>-1086</v>
      </c>
      <c r="J627" s="13" t="str" cm="1">
        <f ca="1" t="array" ref="J627">_xlfn.IFS(I627&gt;30,"not expired",I627&lt;0,"expired",I627&lt;=30,"expiring soon")</f>
        <v>expired</v>
      </c>
      <c r="K627" s="13" t="str" cm="1">
        <f ca="1" t="array" ref="K627">_xlfn.IFS(J627="expired","high",J627="not expired","low",J627="expiring soon","mid")</f>
        <v>high</v>
      </c>
      <c r="L627" s="15" t="str" cm="1">
        <f ca="1" t="array" ref="L627">_xlfn.IFS(K627="high","renewal",K627="low","no need",K627="mid","upcoming renewal")</f>
        <v>renewal</v>
      </c>
    </row>
    <row r="628" spans="1:12">
      <c r="A628" s="16">
        <v>10627</v>
      </c>
      <c r="B628" s="17" t="s">
        <v>630</v>
      </c>
      <c r="C628" s="17" t="s">
        <v>14</v>
      </c>
      <c r="D628" s="17" t="s">
        <v>38</v>
      </c>
      <c r="E628" s="17" t="s">
        <v>30</v>
      </c>
      <c r="F628" s="18">
        <v>45202</v>
      </c>
      <c r="G628" s="18">
        <v>45932</v>
      </c>
      <c r="H628" s="17" t="s">
        <v>12</v>
      </c>
      <c r="I628" s="17">
        <f ca="1" t="shared" si="9"/>
        <v>-361</v>
      </c>
      <c r="J628" s="17" t="str" cm="1">
        <f ca="1" t="array" ref="J628">_xlfn.IFS(I628&gt;30,"not expired",I628&lt;0,"expired",I628&lt;=30,"expiring soon")</f>
        <v>expired</v>
      </c>
      <c r="K628" s="17" t="str" cm="1">
        <f ca="1" t="array" ref="K628">_xlfn.IFS(J628="expired","high",J628="not expired","low",J628="expiring soon","mid")</f>
        <v>high</v>
      </c>
      <c r="L628" s="19" t="str" cm="1">
        <f ca="1" t="array" ref="L628">_xlfn.IFS(K628="high","renewal",K628="low","no need",K628="mid","upcoming renewal")</f>
        <v>renewal</v>
      </c>
    </row>
    <row r="629" spans="1:12">
      <c r="A629" s="12">
        <v>10628</v>
      </c>
      <c r="B629" s="13" t="s">
        <v>631</v>
      </c>
      <c r="C629" s="13" t="s">
        <v>14</v>
      </c>
      <c r="D629" s="13" t="s">
        <v>26</v>
      </c>
      <c r="E629" s="13" t="s">
        <v>11</v>
      </c>
      <c r="F629" s="14">
        <v>45379</v>
      </c>
      <c r="G629" s="14">
        <v>45559</v>
      </c>
      <c r="H629" s="13" t="s">
        <v>12</v>
      </c>
      <c r="I629" s="13">
        <f ca="1" t="shared" si="9"/>
        <v>-734</v>
      </c>
      <c r="J629" s="13" t="str" cm="1">
        <f ca="1" t="array" ref="J629">_xlfn.IFS(I629&gt;30,"not expired",I629&lt;0,"expired",I629&lt;=30,"expiring soon")</f>
        <v>expired</v>
      </c>
      <c r="K629" s="13" t="str" cm="1">
        <f ca="1" t="array" ref="K629">_xlfn.IFS(J629="expired","high",J629="not expired","low",J629="expiring soon","mid")</f>
        <v>high</v>
      </c>
      <c r="L629" s="15" t="str" cm="1">
        <f ca="1" t="array" ref="L629">_xlfn.IFS(K629="high","renewal",K629="low","no need",K629="mid","upcoming renewal")</f>
        <v>renewal</v>
      </c>
    </row>
    <row r="630" spans="1:12">
      <c r="A630" s="16">
        <v>10629</v>
      </c>
      <c r="B630" s="17" t="s">
        <v>632</v>
      </c>
      <c r="C630" s="17" t="s">
        <v>14</v>
      </c>
      <c r="D630" s="17" t="s">
        <v>38</v>
      </c>
      <c r="E630" s="17" t="s">
        <v>35</v>
      </c>
      <c r="F630" s="18">
        <v>45309</v>
      </c>
      <c r="G630" s="18">
        <v>45489</v>
      </c>
      <c r="H630" s="17" t="s">
        <v>12</v>
      </c>
      <c r="I630" s="17">
        <f ca="1" t="shared" si="9"/>
        <v>-804</v>
      </c>
      <c r="J630" s="17" t="str" cm="1">
        <f ca="1" t="array" ref="J630">_xlfn.IFS(I630&gt;30,"not expired",I630&lt;0,"expired",I630&lt;=30,"expiring soon")</f>
        <v>expired</v>
      </c>
      <c r="K630" s="17" t="str" cm="1">
        <f ca="1" t="array" ref="K630">_xlfn.IFS(J630="expired","high",J630="not expired","low",J630="expiring soon","mid")</f>
        <v>high</v>
      </c>
      <c r="L630" s="19" t="str" cm="1">
        <f ca="1" t="array" ref="L630">_xlfn.IFS(K630="high","renewal",K630="low","no need",K630="mid","upcoming renewal")</f>
        <v>renewal</v>
      </c>
    </row>
    <row r="631" spans="1:12">
      <c r="A631" s="12">
        <v>10630</v>
      </c>
      <c r="B631" s="13" t="s">
        <v>633</v>
      </c>
      <c r="C631" s="13" t="s">
        <v>9</v>
      </c>
      <c r="D631" s="13" t="s">
        <v>10</v>
      </c>
      <c r="E631" s="13" t="s">
        <v>35</v>
      </c>
      <c r="F631" s="14">
        <v>45340</v>
      </c>
      <c r="G631" s="14">
        <v>45520</v>
      </c>
      <c r="H631" s="13" t="s">
        <v>12</v>
      </c>
      <c r="I631" s="13">
        <f ca="1" t="shared" si="9"/>
        <v>-773</v>
      </c>
      <c r="J631" s="13" t="str" cm="1">
        <f ca="1" t="array" ref="J631">_xlfn.IFS(I631&gt;30,"not expired",I631&lt;0,"expired",I631&lt;=30,"expiring soon")</f>
        <v>expired</v>
      </c>
      <c r="K631" s="13" t="str" cm="1">
        <f ca="1" t="array" ref="K631">_xlfn.IFS(J631="expired","high",J631="not expired","low",J631="expiring soon","mid")</f>
        <v>high</v>
      </c>
      <c r="L631" s="15" t="str" cm="1">
        <f ca="1" t="array" ref="L631">_xlfn.IFS(K631="high","renewal",K631="low","no need",K631="mid","upcoming renewal")</f>
        <v>renewal</v>
      </c>
    </row>
    <row r="632" spans="1:12">
      <c r="A632" s="16">
        <v>10631</v>
      </c>
      <c r="B632" s="17" t="s">
        <v>634</v>
      </c>
      <c r="C632" s="17" t="s">
        <v>28</v>
      </c>
      <c r="D632" s="17" t="s">
        <v>26</v>
      </c>
      <c r="E632" s="17" t="s">
        <v>11</v>
      </c>
      <c r="F632" s="18">
        <v>45124</v>
      </c>
      <c r="G632" s="18">
        <v>45304</v>
      </c>
      <c r="H632" s="17" t="s">
        <v>12</v>
      </c>
      <c r="I632" s="17">
        <f ca="1" t="shared" si="9"/>
        <v>-989</v>
      </c>
      <c r="J632" s="17" t="str" cm="1">
        <f ca="1" t="array" ref="J632">_xlfn.IFS(I632&gt;30,"not expired",I632&lt;0,"expired",I632&lt;=30,"expiring soon")</f>
        <v>expired</v>
      </c>
      <c r="K632" s="17" t="str" cm="1">
        <f ca="1" t="array" ref="K632">_xlfn.IFS(J632="expired","high",J632="not expired","low",J632="expiring soon","mid")</f>
        <v>high</v>
      </c>
      <c r="L632" s="19" t="str" cm="1">
        <f ca="1" t="array" ref="L632">_xlfn.IFS(K632="high","renewal",K632="low","no need",K632="mid","upcoming renewal")</f>
        <v>renewal</v>
      </c>
    </row>
    <row r="633" spans="1:12">
      <c r="A633" s="12">
        <v>10632</v>
      </c>
      <c r="B633" s="13" t="s">
        <v>635</v>
      </c>
      <c r="C633" s="13" t="s">
        <v>21</v>
      </c>
      <c r="D633" s="13" t="s">
        <v>26</v>
      </c>
      <c r="E633" s="13" t="s">
        <v>22</v>
      </c>
      <c r="F633" s="14">
        <v>44978</v>
      </c>
      <c r="G633" s="14">
        <v>45343</v>
      </c>
      <c r="H633" s="13" t="s">
        <v>12</v>
      </c>
      <c r="I633" s="13">
        <f ca="1" t="shared" si="9"/>
        <v>-950</v>
      </c>
      <c r="J633" s="13" t="str" cm="1">
        <f ca="1" t="array" ref="J633">_xlfn.IFS(I633&gt;30,"not expired",I633&lt;0,"expired",I633&lt;=30,"expiring soon")</f>
        <v>expired</v>
      </c>
      <c r="K633" s="13" t="str" cm="1">
        <f ca="1" t="array" ref="K633">_xlfn.IFS(J633="expired","high",J633="not expired","low",J633="expiring soon","mid")</f>
        <v>high</v>
      </c>
      <c r="L633" s="15" t="str" cm="1">
        <f ca="1" t="array" ref="L633">_xlfn.IFS(K633="high","renewal",K633="low","no need",K633="mid","upcoming renewal")</f>
        <v>renewal</v>
      </c>
    </row>
    <row r="634" spans="1:12">
      <c r="A634" s="16">
        <v>10633</v>
      </c>
      <c r="B634" s="17" t="s">
        <v>636</v>
      </c>
      <c r="C634" s="17" t="s">
        <v>25</v>
      </c>
      <c r="D634" s="17" t="s">
        <v>10</v>
      </c>
      <c r="E634" s="17" t="s">
        <v>22</v>
      </c>
      <c r="F634" s="18">
        <v>45444</v>
      </c>
      <c r="G634" s="18">
        <v>45809</v>
      </c>
      <c r="H634" s="17" t="s">
        <v>12</v>
      </c>
      <c r="I634" s="17">
        <f ca="1" t="shared" si="9"/>
        <v>-484</v>
      </c>
      <c r="J634" s="17" t="str" cm="1">
        <f ca="1" t="array" ref="J634">_xlfn.IFS(I634&gt;30,"not expired",I634&lt;0,"expired",I634&lt;=30,"expiring soon")</f>
        <v>expired</v>
      </c>
      <c r="K634" s="17" t="str" cm="1">
        <f ca="1" t="array" ref="K634">_xlfn.IFS(J634="expired","high",J634="not expired","low",J634="expiring soon","mid")</f>
        <v>high</v>
      </c>
      <c r="L634" s="19" t="str" cm="1">
        <f ca="1" t="array" ref="L634">_xlfn.IFS(K634="high","renewal",K634="low","no need",K634="mid","upcoming renewal")</f>
        <v>renewal</v>
      </c>
    </row>
    <row r="635" spans="1:12">
      <c r="A635" s="12">
        <v>10634</v>
      </c>
      <c r="B635" s="13" t="s">
        <v>637</v>
      </c>
      <c r="C635" s="13" t="s">
        <v>14</v>
      </c>
      <c r="D635" s="13" t="s">
        <v>26</v>
      </c>
      <c r="E635" s="13" t="s">
        <v>11</v>
      </c>
      <c r="F635" s="14">
        <v>45308</v>
      </c>
      <c r="G635" s="14">
        <v>45673</v>
      </c>
      <c r="H635" s="13" t="s">
        <v>12</v>
      </c>
      <c r="I635" s="13">
        <f ca="1" t="shared" si="9"/>
        <v>-620</v>
      </c>
      <c r="J635" s="13" t="str" cm="1">
        <f ca="1" t="array" ref="J635">_xlfn.IFS(I635&gt;30,"not expired",I635&lt;0,"expired",I635&lt;=30,"expiring soon")</f>
        <v>expired</v>
      </c>
      <c r="K635" s="13" t="str" cm="1">
        <f ca="1" t="array" ref="K635">_xlfn.IFS(J635="expired","high",J635="not expired","low",J635="expiring soon","mid")</f>
        <v>high</v>
      </c>
      <c r="L635" s="15" t="str" cm="1">
        <f ca="1" t="array" ref="L635">_xlfn.IFS(K635="high","renewal",K635="low","no need",K635="mid","upcoming renewal")</f>
        <v>renewal</v>
      </c>
    </row>
    <row r="636" spans="1:12">
      <c r="A636" s="16">
        <v>10635</v>
      </c>
      <c r="B636" s="17" t="s">
        <v>638</v>
      </c>
      <c r="C636" s="17" t="s">
        <v>21</v>
      </c>
      <c r="D636" s="17" t="s">
        <v>38</v>
      </c>
      <c r="E636" s="17" t="s">
        <v>35</v>
      </c>
      <c r="F636" s="18">
        <v>45491</v>
      </c>
      <c r="G636" s="18">
        <v>45856</v>
      </c>
      <c r="H636" s="17" t="s">
        <v>12</v>
      </c>
      <c r="I636" s="17">
        <f ca="1" t="shared" si="9"/>
        <v>-437</v>
      </c>
      <c r="J636" s="17" t="str" cm="1">
        <f ca="1" t="array" ref="J636">_xlfn.IFS(I636&gt;30,"not expired",I636&lt;0,"expired",I636&lt;=30,"expiring soon")</f>
        <v>expired</v>
      </c>
      <c r="K636" s="17" t="str" cm="1">
        <f ca="1" t="array" ref="K636">_xlfn.IFS(J636="expired","high",J636="not expired","low",J636="expiring soon","mid")</f>
        <v>high</v>
      </c>
      <c r="L636" s="19" t="str" cm="1">
        <f ca="1" t="array" ref="L636">_xlfn.IFS(K636="high","renewal",K636="low","no need",K636="mid","upcoming renewal")</f>
        <v>renewal</v>
      </c>
    </row>
    <row r="637" spans="1:12">
      <c r="A637" s="12">
        <v>10636</v>
      </c>
      <c r="B637" s="13" t="s">
        <v>639</v>
      </c>
      <c r="C637" s="13" t="s">
        <v>25</v>
      </c>
      <c r="D637" s="13" t="s">
        <v>26</v>
      </c>
      <c r="E637" s="13" t="s">
        <v>30</v>
      </c>
      <c r="F637" s="14">
        <v>44955</v>
      </c>
      <c r="G637" s="14">
        <v>45320</v>
      </c>
      <c r="H637" s="13" t="s">
        <v>12</v>
      </c>
      <c r="I637" s="13">
        <f ca="1" t="shared" si="9"/>
        <v>-973</v>
      </c>
      <c r="J637" s="13" t="str" cm="1">
        <f ca="1" t="array" ref="J637">_xlfn.IFS(I637&gt;30,"not expired",I637&lt;0,"expired",I637&lt;=30,"expiring soon")</f>
        <v>expired</v>
      </c>
      <c r="K637" s="13" t="str" cm="1">
        <f ca="1" t="array" ref="K637">_xlfn.IFS(J637="expired","high",J637="not expired","low",J637="expiring soon","mid")</f>
        <v>high</v>
      </c>
      <c r="L637" s="15" t="str" cm="1">
        <f ca="1" t="array" ref="L637">_xlfn.IFS(K637="high","renewal",K637="low","no need",K637="mid","upcoming renewal")</f>
        <v>renewal</v>
      </c>
    </row>
    <row r="638" spans="1:12">
      <c r="A638" s="16">
        <v>10637</v>
      </c>
      <c r="B638" s="17" t="s">
        <v>640</v>
      </c>
      <c r="C638" s="17" t="s">
        <v>28</v>
      </c>
      <c r="D638" s="17" t="s">
        <v>18</v>
      </c>
      <c r="E638" s="17" t="s">
        <v>11</v>
      </c>
      <c r="F638" s="18">
        <v>45589</v>
      </c>
      <c r="G638" s="18">
        <v>45769</v>
      </c>
      <c r="H638" s="17" t="s">
        <v>12</v>
      </c>
      <c r="I638" s="17">
        <f ca="1" t="shared" si="9"/>
        <v>-524</v>
      </c>
      <c r="J638" s="17" t="str" cm="1">
        <f ca="1" t="array" ref="J638">_xlfn.IFS(I638&gt;30,"not expired",I638&lt;0,"expired",I638&lt;=30,"expiring soon")</f>
        <v>expired</v>
      </c>
      <c r="K638" s="17" t="str" cm="1">
        <f ca="1" t="array" ref="K638">_xlfn.IFS(J638="expired","high",J638="not expired","low",J638="expiring soon","mid")</f>
        <v>high</v>
      </c>
      <c r="L638" s="19" t="str" cm="1">
        <f ca="1" t="array" ref="L638">_xlfn.IFS(K638="high","renewal",K638="low","no need",K638="mid","upcoming renewal")</f>
        <v>renewal</v>
      </c>
    </row>
    <row r="639" spans="1:12">
      <c r="A639" s="12">
        <v>10638</v>
      </c>
      <c r="B639" s="13" t="s">
        <v>198</v>
      </c>
      <c r="C639" s="13" t="s">
        <v>25</v>
      </c>
      <c r="D639" s="13" t="s">
        <v>38</v>
      </c>
      <c r="E639" s="13" t="s">
        <v>35</v>
      </c>
      <c r="F639" s="14">
        <v>44947</v>
      </c>
      <c r="G639" s="14">
        <v>45677</v>
      </c>
      <c r="H639" s="13" t="s">
        <v>12</v>
      </c>
      <c r="I639" s="13">
        <f ca="1" t="shared" si="9"/>
        <v>-616</v>
      </c>
      <c r="J639" s="13" t="str" cm="1">
        <f ca="1" t="array" ref="J639">_xlfn.IFS(I639&gt;30,"not expired",I639&lt;0,"expired",I639&lt;=30,"expiring soon")</f>
        <v>expired</v>
      </c>
      <c r="K639" s="13" t="str" cm="1">
        <f ca="1" t="array" ref="K639">_xlfn.IFS(J639="expired","high",J639="not expired","low",J639="expiring soon","mid")</f>
        <v>high</v>
      </c>
      <c r="L639" s="15" t="str" cm="1">
        <f ca="1" t="array" ref="L639">_xlfn.IFS(K639="high","renewal",K639="low","no need",K639="mid","upcoming renewal")</f>
        <v>renewal</v>
      </c>
    </row>
    <row r="640" spans="1:12">
      <c r="A640" s="16">
        <v>10639</v>
      </c>
      <c r="B640" s="17" t="s">
        <v>152</v>
      </c>
      <c r="C640" s="17" t="s">
        <v>21</v>
      </c>
      <c r="D640" s="17" t="s">
        <v>18</v>
      </c>
      <c r="E640" s="17" t="s">
        <v>35</v>
      </c>
      <c r="F640" s="18">
        <v>44935</v>
      </c>
      <c r="G640" s="18">
        <v>45115</v>
      </c>
      <c r="H640" s="17" t="s">
        <v>12</v>
      </c>
      <c r="I640" s="17">
        <f ca="1" t="shared" si="9"/>
        <v>-1178</v>
      </c>
      <c r="J640" s="17" t="str" cm="1">
        <f ca="1" t="array" ref="J640">_xlfn.IFS(I640&gt;30,"not expired",I640&lt;0,"expired",I640&lt;=30,"expiring soon")</f>
        <v>expired</v>
      </c>
      <c r="K640" s="17" t="str" cm="1">
        <f ca="1" t="array" ref="K640">_xlfn.IFS(J640="expired","high",J640="not expired","low",J640="expiring soon","mid")</f>
        <v>high</v>
      </c>
      <c r="L640" s="19" t="str" cm="1">
        <f ca="1" t="array" ref="L640">_xlfn.IFS(K640="high","renewal",K640="low","no need",K640="mid","upcoming renewal")</f>
        <v>renewal</v>
      </c>
    </row>
    <row r="641" spans="1:12">
      <c r="A641" s="12">
        <v>10640</v>
      </c>
      <c r="B641" s="13" t="s">
        <v>641</v>
      </c>
      <c r="C641" s="13" t="s">
        <v>25</v>
      </c>
      <c r="D641" s="13" t="s">
        <v>10</v>
      </c>
      <c r="E641" s="13" t="s">
        <v>22</v>
      </c>
      <c r="F641" s="14">
        <v>45312</v>
      </c>
      <c r="G641" s="14">
        <v>45677</v>
      </c>
      <c r="H641" s="13" t="s">
        <v>12</v>
      </c>
      <c r="I641" s="13">
        <f ca="1" t="shared" si="9"/>
        <v>-616</v>
      </c>
      <c r="J641" s="13" t="str" cm="1">
        <f ca="1" t="array" ref="J641">_xlfn.IFS(I641&gt;30,"not expired",I641&lt;0,"expired",I641&lt;=30,"expiring soon")</f>
        <v>expired</v>
      </c>
      <c r="K641" s="13" t="str" cm="1">
        <f ca="1" t="array" ref="K641">_xlfn.IFS(J641="expired","high",J641="not expired","low",J641="expiring soon","mid")</f>
        <v>high</v>
      </c>
      <c r="L641" s="15" t="str" cm="1">
        <f ca="1" t="array" ref="L641">_xlfn.IFS(K641="high","renewal",K641="low","no need",K641="mid","upcoming renewal")</f>
        <v>renewal</v>
      </c>
    </row>
    <row r="642" spans="1:12">
      <c r="A642" s="16">
        <v>10641</v>
      </c>
      <c r="B642" s="17" t="s">
        <v>642</v>
      </c>
      <c r="C642" s="17" t="s">
        <v>21</v>
      </c>
      <c r="D642" s="17" t="s">
        <v>38</v>
      </c>
      <c r="E642" s="17" t="s">
        <v>30</v>
      </c>
      <c r="F642" s="18">
        <v>45620</v>
      </c>
      <c r="G642" s="18">
        <v>46350</v>
      </c>
      <c r="H642" s="17" t="s">
        <v>19</v>
      </c>
      <c r="I642" s="17">
        <f ca="1" t="shared" ref="I642:I705" si="10">G642-TODAY()</f>
        <v>57</v>
      </c>
      <c r="J642" s="17" t="str" cm="1">
        <f ca="1" t="array" ref="J642">_xlfn.IFS(I642&gt;30,"not expired",I642&lt;0,"expired",I642&lt;=30,"expiring soon")</f>
        <v>not expired</v>
      </c>
      <c r="K642" s="17" t="str" cm="1">
        <f ca="1" t="array" ref="K642">_xlfn.IFS(J642="expired","high",J642="not expired","low",J642="expiring soon","mid")</f>
        <v>low</v>
      </c>
      <c r="L642" s="19" t="str" cm="1">
        <f ca="1" t="array" ref="L642">_xlfn.IFS(K642="high","renewal",K642="low","no need",K642="mid","upcoming renewal")</f>
        <v>no need</v>
      </c>
    </row>
    <row r="643" spans="1:12">
      <c r="A643" s="12">
        <v>10642</v>
      </c>
      <c r="B643" s="13" t="s">
        <v>643</v>
      </c>
      <c r="C643" s="13" t="s">
        <v>55</v>
      </c>
      <c r="D643" s="13" t="s">
        <v>15</v>
      </c>
      <c r="E643" s="13" t="s">
        <v>16</v>
      </c>
      <c r="F643" s="14">
        <v>44934</v>
      </c>
      <c r="G643" s="14">
        <v>45664</v>
      </c>
      <c r="H643" s="13" t="s">
        <v>12</v>
      </c>
      <c r="I643" s="13">
        <f ca="1" t="shared" si="10"/>
        <v>-629</v>
      </c>
      <c r="J643" s="13" t="str" cm="1">
        <f ca="1" t="array" ref="J643">_xlfn.IFS(I643&gt;30,"not expired",I643&lt;0,"expired",I643&lt;=30,"expiring soon")</f>
        <v>expired</v>
      </c>
      <c r="K643" s="13" t="str" cm="1">
        <f ca="1" t="array" ref="K643">_xlfn.IFS(J643="expired","high",J643="not expired","low",J643="expiring soon","mid")</f>
        <v>high</v>
      </c>
      <c r="L643" s="15" t="str" cm="1">
        <f ca="1" t="array" ref="L643">_xlfn.IFS(K643="high","renewal",K643="low","no need",K643="mid","upcoming renewal")</f>
        <v>renewal</v>
      </c>
    </row>
    <row r="644" spans="1:12">
      <c r="A644" s="16">
        <v>10643</v>
      </c>
      <c r="B644" s="17" t="s">
        <v>644</v>
      </c>
      <c r="C644" s="17" t="s">
        <v>28</v>
      </c>
      <c r="D644" s="17" t="s">
        <v>15</v>
      </c>
      <c r="E644" s="17" t="s">
        <v>35</v>
      </c>
      <c r="F644" s="18">
        <v>45216</v>
      </c>
      <c r="G644" s="18">
        <v>45581</v>
      </c>
      <c r="H644" s="17" t="s">
        <v>12</v>
      </c>
      <c r="I644" s="17">
        <f ca="1" t="shared" si="10"/>
        <v>-712</v>
      </c>
      <c r="J644" s="17" t="str" cm="1">
        <f ca="1" t="array" ref="J644">_xlfn.IFS(I644&gt;30,"not expired",I644&lt;0,"expired",I644&lt;=30,"expiring soon")</f>
        <v>expired</v>
      </c>
      <c r="K644" s="17" t="str" cm="1">
        <f ca="1" t="array" ref="K644">_xlfn.IFS(J644="expired","high",J644="not expired","low",J644="expiring soon","mid")</f>
        <v>high</v>
      </c>
      <c r="L644" s="19" t="str" cm="1">
        <f ca="1" t="array" ref="L644">_xlfn.IFS(K644="high","renewal",K644="low","no need",K644="mid","upcoming renewal")</f>
        <v>renewal</v>
      </c>
    </row>
    <row r="645" spans="1:12">
      <c r="A645" s="12">
        <v>10644</v>
      </c>
      <c r="B645" s="13" t="s">
        <v>194</v>
      </c>
      <c r="C645" s="13" t="s">
        <v>55</v>
      </c>
      <c r="D645" s="13" t="s">
        <v>26</v>
      </c>
      <c r="E645" s="13" t="s">
        <v>30</v>
      </c>
      <c r="F645" s="14">
        <v>45210</v>
      </c>
      <c r="G645" s="14">
        <v>45940</v>
      </c>
      <c r="H645" s="13" t="s">
        <v>12</v>
      </c>
      <c r="I645" s="13">
        <f ca="1" t="shared" si="10"/>
        <v>-353</v>
      </c>
      <c r="J645" s="13" t="str" cm="1">
        <f ca="1" t="array" ref="J645">_xlfn.IFS(I645&gt;30,"not expired",I645&lt;0,"expired",I645&lt;=30,"expiring soon")</f>
        <v>expired</v>
      </c>
      <c r="K645" s="13" t="str" cm="1">
        <f ca="1" t="array" ref="K645">_xlfn.IFS(J645="expired","high",J645="not expired","low",J645="expiring soon","mid")</f>
        <v>high</v>
      </c>
      <c r="L645" s="15" t="str" cm="1">
        <f ca="1" t="array" ref="L645">_xlfn.IFS(K645="high","renewal",K645="low","no need",K645="mid","upcoming renewal")</f>
        <v>renewal</v>
      </c>
    </row>
    <row r="646" spans="1:12">
      <c r="A646" s="16">
        <v>10645</v>
      </c>
      <c r="B646" s="17" t="s">
        <v>645</v>
      </c>
      <c r="C646" s="17" t="s">
        <v>25</v>
      </c>
      <c r="D646" s="17" t="s">
        <v>10</v>
      </c>
      <c r="E646" s="17" t="s">
        <v>11</v>
      </c>
      <c r="F646" s="18">
        <v>45080</v>
      </c>
      <c r="G646" s="18">
        <v>45810</v>
      </c>
      <c r="H646" s="17" t="s">
        <v>12</v>
      </c>
      <c r="I646" s="17">
        <f ca="1" t="shared" si="10"/>
        <v>-483</v>
      </c>
      <c r="J646" s="17" t="str" cm="1">
        <f ca="1" t="array" ref="J646">_xlfn.IFS(I646&gt;30,"not expired",I646&lt;0,"expired",I646&lt;=30,"expiring soon")</f>
        <v>expired</v>
      </c>
      <c r="K646" s="17" t="str" cm="1">
        <f ca="1" t="array" ref="K646">_xlfn.IFS(J646="expired","high",J646="not expired","low",J646="expiring soon","mid")</f>
        <v>high</v>
      </c>
      <c r="L646" s="19" t="str" cm="1">
        <f ca="1" t="array" ref="L646">_xlfn.IFS(K646="high","renewal",K646="low","no need",K646="mid","upcoming renewal")</f>
        <v>renewal</v>
      </c>
    </row>
    <row r="647" spans="1:12">
      <c r="A647" s="12">
        <v>10646</v>
      </c>
      <c r="B647" s="13" t="s">
        <v>646</v>
      </c>
      <c r="C647" s="13" t="s">
        <v>9</v>
      </c>
      <c r="D647" s="13" t="s">
        <v>15</v>
      </c>
      <c r="E647" s="13" t="s">
        <v>22</v>
      </c>
      <c r="F647" s="14">
        <v>45603</v>
      </c>
      <c r="G647" s="14">
        <v>45968</v>
      </c>
      <c r="H647" s="13" t="s">
        <v>12</v>
      </c>
      <c r="I647" s="13">
        <f ca="1" t="shared" si="10"/>
        <v>-325</v>
      </c>
      <c r="J647" s="13" t="str" cm="1">
        <f ca="1" t="array" ref="J647">_xlfn.IFS(I647&gt;30,"not expired",I647&lt;0,"expired",I647&lt;=30,"expiring soon")</f>
        <v>expired</v>
      </c>
      <c r="K647" s="13" t="str" cm="1">
        <f ca="1" t="array" ref="K647">_xlfn.IFS(J647="expired","high",J647="not expired","low",J647="expiring soon","mid")</f>
        <v>high</v>
      </c>
      <c r="L647" s="15" t="str" cm="1">
        <f ca="1" t="array" ref="L647">_xlfn.IFS(K647="high","renewal",K647="low","no need",K647="mid","upcoming renewal")</f>
        <v>renewal</v>
      </c>
    </row>
    <row r="648" spans="1:12">
      <c r="A648" s="16">
        <v>10647</v>
      </c>
      <c r="B648" s="17" t="s">
        <v>647</v>
      </c>
      <c r="C648" s="17" t="s">
        <v>14</v>
      </c>
      <c r="D648" s="17" t="s">
        <v>26</v>
      </c>
      <c r="E648" s="17" t="s">
        <v>22</v>
      </c>
      <c r="F648" s="18">
        <v>45229</v>
      </c>
      <c r="G648" s="18">
        <v>45594</v>
      </c>
      <c r="H648" s="17" t="s">
        <v>12</v>
      </c>
      <c r="I648" s="17">
        <f ca="1" t="shared" si="10"/>
        <v>-699</v>
      </c>
      <c r="J648" s="17" t="str" cm="1">
        <f ca="1" t="array" ref="J648">_xlfn.IFS(I648&gt;30,"not expired",I648&lt;0,"expired",I648&lt;=30,"expiring soon")</f>
        <v>expired</v>
      </c>
      <c r="K648" s="17" t="str" cm="1">
        <f ca="1" t="array" ref="K648">_xlfn.IFS(J648="expired","high",J648="not expired","low",J648="expiring soon","mid")</f>
        <v>high</v>
      </c>
      <c r="L648" s="19" t="str" cm="1">
        <f ca="1" t="array" ref="L648">_xlfn.IFS(K648="high","renewal",K648="low","no need",K648="mid","upcoming renewal")</f>
        <v>renewal</v>
      </c>
    </row>
    <row r="649" spans="1:12">
      <c r="A649" s="12">
        <v>10648</v>
      </c>
      <c r="B649" s="13" t="s">
        <v>648</v>
      </c>
      <c r="C649" s="13" t="s">
        <v>55</v>
      </c>
      <c r="D649" s="13" t="s">
        <v>38</v>
      </c>
      <c r="E649" s="13" t="s">
        <v>16</v>
      </c>
      <c r="F649" s="14">
        <v>45524</v>
      </c>
      <c r="G649" s="14">
        <v>46254</v>
      </c>
      <c r="H649" s="13" t="s">
        <v>19</v>
      </c>
      <c r="I649" s="13">
        <f ca="1" t="shared" si="10"/>
        <v>-39</v>
      </c>
      <c r="J649" s="13" t="str" cm="1">
        <f ca="1" t="array" ref="J649">_xlfn.IFS(I649&gt;30,"not expired",I649&lt;0,"expired",I649&lt;=30,"expiring soon")</f>
        <v>expired</v>
      </c>
      <c r="K649" s="13" t="str" cm="1">
        <f ca="1" t="array" ref="K649">_xlfn.IFS(J649="expired","high",J649="not expired","low",J649="expiring soon","mid")</f>
        <v>high</v>
      </c>
      <c r="L649" s="15" t="str" cm="1">
        <f ca="1" t="array" ref="L649">_xlfn.IFS(K649="high","renewal",K649="low","no need",K649="mid","upcoming renewal")</f>
        <v>renewal</v>
      </c>
    </row>
    <row r="650" spans="1:12">
      <c r="A650" s="16">
        <v>10649</v>
      </c>
      <c r="B650" s="17" t="s">
        <v>649</v>
      </c>
      <c r="C650" s="17" t="s">
        <v>25</v>
      </c>
      <c r="D650" s="17" t="s">
        <v>18</v>
      </c>
      <c r="E650" s="17" t="s">
        <v>35</v>
      </c>
      <c r="F650" s="18">
        <v>45580</v>
      </c>
      <c r="G650" s="18">
        <v>45945</v>
      </c>
      <c r="H650" s="17" t="s">
        <v>12</v>
      </c>
      <c r="I650" s="17">
        <f ca="1" t="shared" si="10"/>
        <v>-348</v>
      </c>
      <c r="J650" s="17" t="str" cm="1">
        <f ca="1" t="array" ref="J650">_xlfn.IFS(I650&gt;30,"not expired",I650&lt;0,"expired",I650&lt;=30,"expiring soon")</f>
        <v>expired</v>
      </c>
      <c r="K650" s="17" t="str" cm="1">
        <f ca="1" t="array" ref="K650">_xlfn.IFS(J650="expired","high",J650="not expired","low",J650="expiring soon","mid")</f>
        <v>high</v>
      </c>
      <c r="L650" s="19" t="str" cm="1">
        <f ca="1" t="array" ref="L650">_xlfn.IFS(K650="high","renewal",K650="low","no need",K650="mid","upcoming renewal")</f>
        <v>renewal</v>
      </c>
    </row>
    <row r="651" spans="1:12">
      <c r="A651" s="12">
        <v>10650</v>
      </c>
      <c r="B651" s="13" t="s">
        <v>650</v>
      </c>
      <c r="C651" s="13" t="s">
        <v>28</v>
      </c>
      <c r="D651" s="13" t="s">
        <v>10</v>
      </c>
      <c r="E651" s="13" t="s">
        <v>11</v>
      </c>
      <c r="F651" s="14">
        <v>45600</v>
      </c>
      <c r="G651" s="14">
        <v>46330</v>
      </c>
      <c r="H651" s="13" t="s">
        <v>19</v>
      </c>
      <c r="I651" s="13">
        <f ca="1" t="shared" si="10"/>
        <v>37</v>
      </c>
      <c r="J651" s="13" t="str" cm="1">
        <f ca="1" t="array" ref="J651">_xlfn.IFS(I651&gt;30,"not expired",I651&lt;0,"expired",I651&lt;=30,"expiring soon")</f>
        <v>not expired</v>
      </c>
      <c r="K651" s="13" t="str" cm="1">
        <f ca="1" t="array" ref="K651">_xlfn.IFS(J651="expired","high",J651="not expired","low",J651="expiring soon","mid")</f>
        <v>low</v>
      </c>
      <c r="L651" s="15" t="str" cm="1">
        <f ca="1" t="array" ref="L651">_xlfn.IFS(K651="high","renewal",K651="low","no need",K651="mid","upcoming renewal")</f>
        <v>no need</v>
      </c>
    </row>
    <row r="652" spans="1:12">
      <c r="A652" s="16">
        <v>10651</v>
      </c>
      <c r="B652" s="17" t="s">
        <v>651</v>
      </c>
      <c r="C652" s="17" t="s">
        <v>9</v>
      </c>
      <c r="D652" s="17" t="s">
        <v>38</v>
      </c>
      <c r="E652" s="17" t="s">
        <v>11</v>
      </c>
      <c r="F652" s="18">
        <v>45191</v>
      </c>
      <c r="G652" s="18">
        <v>45921</v>
      </c>
      <c r="H652" s="17" t="s">
        <v>12</v>
      </c>
      <c r="I652" s="17">
        <f ca="1" t="shared" si="10"/>
        <v>-372</v>
      </c>
      <c r="J652" s="17" t="str" cm="1">
        <f ca="1" t="array" ref="J652">_xlfn.IFS(I652&gt;30,"not expired",I652&lt;0,"expired",I652&lt;=30,"expiring soon")</f>
        <v>expired</v>
      </c>
      <c r="K652" s="17" t="str" cm="1">
        <f ca="1" t="array" ref="K652">_xlfn.IFS(J652="expired","high",J652="not expired","low",J652="expiring soon","mid")</f>
        <v>high</v>
      </c>
      <c r="L652" s="19" t="str" cm="1">
        <f ca="1" t="array" ref="L652">_xlfn.IFS(K652="high","renewal",K652="low","no need",K652="mid","upcoming renewal")</f>
        <v>renewal</v>
      </c>
    </row>
    <row r="653" spans="1:12">
      <c r="A653" s="12">
        <v>10652</v>
      </c>
      <c r="B653" s="13" t="s">
        <v>652</v>
      </c>
      <c r="C653" s="13" t="s">
        <v>21</v>
      </c>
      <c r="D653" s="13" t="s">
        <v>10</v>
      </c>
      <c r="E653" s="13" t="s">
        <v>16</v>
      </c>
      <c r="F653" s="14">
        <v>45154</v>
      </c>
      <c r="G653" s="14">
        <v>45519</v>
      </c>
      <c r="H653" s="13" t="s">
        <v>12</v>
      </c>
      <c r="I653" s="13">
        <f ca="1" t="shared" si="10"/>
        <v>-774</v>
      </c>
      <c r="J653" s="13" t="str" cm="1">
        <f ca="1" t="array" ref="J653">_xlfn.IFS(I653&gt;30,"not expired",I653&lt;0,"expired",I653&lt;=30,"expiring soon")</f>
        <v>expired</v>
      </c>
      <c r="K653" s="13" t="str" cm="1">
        <f ca="1" t="array" ref="K653">_xlfn.IFS(J653="expired","high",J653="not expired","low",J653="expiring soon","mid")</f>
        <v>high</v>
      </c>
      <c r="L653" s="15" t="str" cm="1">
        <f ca="1" t="array" ref="L653">_xlfn.IFS(K653="high","renewal",K653="low","no need",K653="mid","upcoming renewal")</f>
        <v>renewal</v>
      </c>
    </row>
    <row r="654" spans="1:12">
      <c r="A654" s="16">
        <v>10653</v>
      </c>
      <c r="B654" s="17" t="s">
        <v>653</v>
      </c>
      <c r="C654" s="17" t="s">
        <v>55</v>
      </c>
      <c r="D654" s="17" t="s">
        <v>10</v>
      </c>
      <c r="E654" s="17" t="s">
        <v>30</v>
      </c>
      <c r="F654" s="18">
        <v>45193</v>
      </c>
      <c r="G654" s="18">
        <v>45923</v>
      </c>
      <c r="H654" s="17" t="s">
        <v>12</v>
      </c>
      <c r="I654" s="17">
        <f ca="1" t="shared" si="10"/>
        <v>-370</v>
      </c>
      <c r="J654" s="17" t="str" cm="1">
        <f ca="1" t="array" ref="J654">_xlfn.IFS(I654&gt;30,"not expired",I654&lt;0,"expired",I654&lt;=30,"expiring soon")</f>
        <v>expired</v>
      </c>
      <c r="K654" s="17" t="str" cm="1">
        <f ca="1" t="array" ref="K654">_xlfn.IFS(J654="expired","high",J654="not expired","low",J654="expiring soon","mid")</f>
        <v>high</v>
      </c>
      <c r="L654" s="19" t="str" cm="1">
        <f ca="1" t="array" ref="L654">_xlfn.IFS(K654="high","renewal",K654="low","no need",K654="mid","upcoming renewal")</f>
        <v>renewal</v>
      </c>
    </row>
    <row r="655" spans="1:12">
      <c r="A655" s="12">
        <v>10654</v>
      </c>
      <c r="B655" s="13" t="s">
        <v>654</v>
      </c>
      <c r="C655" s="13" t="s">
        <v>9</v>
      </c>
      <c r="D655" s="13" t="s">
        <v>38</v>
      </c>
      <c r="E655" s="13" t="s">
        <v>16</v>
      </c>
      <c r="F655" s="14">
        <v>45576</v>
      </c>
      <c r="G655" s="14">
        <v>46306</v>
      </c>
      <c r="H655" s="13" t="s">
        <v>19</v>
      </c>
      <c r="I655" s="13">
        <f ca="1" t="shared" si="10"/>
        <v>13</v>
      </c>
      <c r="J655" s="13" t="str" cm="1">
        <f ca="1" t="array" ref="J655">_xlfn.IFS(I655&gt;30,"not expired",I655&lt;0,"expired",I655&lt;=30,"expiring soon")</f>
        <v>expiring soon</v>
      </c>
      <c r="K655" s="13" t="str" cm="1">
        <f ca="1" t="array" ref="K655">_xlfn.IFS(J655="expired","high",J655="not expired","low",J655="expiring soon","mid")</f>
        <v>mid</v>
      </c>
      <c r="L655" s="15" t="str" cm="1">
        <f ca="1" t="array" ref="L655">_xlfn.IFS(K655="high","renewal",K655="low","no need",K655="mid","upcoming renewal")</f>
        <v>upcoming renewal</v>
      </c>
    </row>
    <row r="656" spans="1:12">
      <c r="A656" s="16">
        <v>10655</v>
      </c>
      <c r="B656" s="17" t="s">
        <v>655</v>
      </c>
      <c r="C656" s="17" t="s">
        <v>9</v>
      </c>
      <c r="D656" s="17" t="s">
        <v>38</v>
      </c>
      <c r="E656" s="17" t="s">
        <v>11</v>
      </c>
      <c r="F656" s="18">
        <v>45439</v>
      </c>
      <c r="G656" s="18">
        <v>45619</v>
      </c>
      <c r="H656" s="17" t="s">
        <v>12</v>
      </c>
      <c r="I656" s="17">
        <f ca="1" t="shared" si="10"/>
        <v>-674</v>
      </c>
      <c r="J656" s="17" t="str" cm="1">
        <f ca="1" t="array" ref="J656">_xlfn.IFS(I656&gt;30,"not expired",I656&lt;0,"expired",I656&lt;=30,"expiring soon")</f>
        <v>expired</v>
      </c>
      <c r="K656" s="17" t="str" cm="1">
        <f ca="1" t="array" ref="K656">_xlfn.IFS(J656="expired","high",J656="not expired","low",J656="expiring soon","mid")</f>
        <v>high</v>
      </c>
      <c r="L656" s="19" t="str" cm="1">
        <f ca="1" t="array" ref="L656">_xlfn.IFS(K656="high","renewal",K656="low","no need",K656="mid","upcoming renewal")</f>
        <v>renewal</v>
      </c>
    </row>
    <row r="657" spans="1:12">
      <c r="A657" s="12">
        <v>10656</v>
      </c>
      <c r="B657" s="13" t="s">
        <v>656</v>
      </c>
      <c r="C657" s="13" t="s">
        <v>28</v>
      </c>
      <c r="D657" s="13" t="s">
        <v>10</v>
      </c>
      <c r="E657" s="13" t="s">
        <v>22</v>
      </c>
      <c r="F657" s="14">
        <v>44982</v>
      </c>
      <c r="G657" s="14">
        <v>45162</v>
      </c>
      <c r="H657" s="13" t="s">
        <v>12</v>
      </c>
      <c r="I657" s="13">
        <f ca="1" t="shared" si="10"/>
        <v>-1131</v>
      </c>
      <c r="J657" s="13" t="str" cm="1">
        <f ca="1" t="array" ref="J657">_xlfn.IFS(I657&gt;30,"not expired",I657&lt;0,"expired",I657&lt;=30,"expiring soon")</f>
        <v>expired</v>
      </c>
      <c r="K657" s="13" t="str" cm="1">
        <f ca="1" t="array" ref="K657">_xlfn.IFS(J657="expired","high",J657="not expired","low",J657="expiring soon","mid")</f>
        <v>high</v>
      </c>
      <c r="L657" s="15" t="str" cm="1">
        <f ca="1" t="array" ref="L657">_xlfn.IFS(K657="high","renewal",K657="low","no need",K657="mid","upcoming renewal")</f>
        <v>renewal</v>
      </c>
    </row>
    <row r="658" spans="1:12">
      <c r="A658" s="16">
        <v>10657</v>
      </c>
      <c r="B658" s="17" t="s">
        <v>657</v>
      </c>
      <c r="C658" s="17" t="s">
        <v>25</v>
      </c>
      <c r="D658" s="17" t="s">
        <v>38</v>
      </c>
      <c r="E658" s="17" t="s">
        <v>35</v>
      </c>
      <c r="F658" s="18">
        <v>45395</v>
      </c>
      <c r="G658" s="18">
        <v>45575</v>
      </c>
      <c r="H658" s="17" t="s">
        <v>12</v>
      </c>
      <c r="I658" s="17">
        <f ca="1" t="shared" si="10"/>
        <v>-718</v>
      </c>
      <c r="J658" s="17" t="str" cm="1">
        <f ca="1" t="array" ref="J658">_xlfn.IFS(I658&gt;30,"not expired",I658&lt;0,"expired",I658&lt;=30,"expiring soon")</f>
        <v>expired</v>
      </c>
      <c r="K658" s="17" t="str" cm="1">
        <f ca="1" t="array" ref="K658">_xlfn.IFS(J658="expired","high",J658="not expired","low",J658="expiring soon","mid")</f>
        <v>high</v>
      </c>
      <c r="L658" s="19" t="str" cm="1">
        <f ca="1" t="array" ref="L658">_xlfn.IFS(K658="high","renewal",K658="low","no need",K658="mid","upcoming renewal")</f>
        <v>renewal</v>
      </c>
    </row>
    <row r="659" spans="1:12">
      <c r="A659" s="12">
        <v>10658</v>
      </c>
      <c r="B659" s="13" t="s">
        <v>658</v>
      </c>
      <c r="C659" s="13" t="s">
        <v>9</v>
      </c>
      <c r="D659" s="13" t="s">
        <v>38</v>
      </c>
      <c r="E659" s="13" t="s">
        <v>30</v>
      </c>
      <c r="F659" s="14">
        <v>45573</v>
      </c>
      <c r="G659" s="14">
        <v>45753</v>
      </c>
      <c r="H659" s="13" t="s">
        <v>12</v>
      </c>
      <c r="I659" s="13">
        <f ca="1" t="shared" si="10"/>
        <v>-540</v>
      </c>
      <c r="J659" s="13" t="str" cm="1">
        <f ca="1" t="array" ref="J659">_xlfn.IFS(I659&gt;30,"not expired",I659&lt;0,"expired",I659&lt;=30,"expiring soon")</f>
        <v>expired</v>
      </c>
      <c r="K659" s="13" t="str" cm="1">
        <f ca="1" t="array" ref="K659">_xlfn.IFS(J659="expired","high",J659="not expired","low",J659="expiring soon","mid")</f>
        <v>high</v>
      </c>
      <c r="L659" s="15" t="str" cm="1">
        <f ca="1" t="array" ref="L659">_xlfn.IFS(K659="high","renewal",K659="low","no need",K659="mid","upcoming renewal")</f>
        <v>renewal</v>
      </c>
    </row>
    <row r="660" spans="1:12">
      <c r="A660" s="16">
        <v>10659</v>
      </c>
      <c r="B660" s="17" t="s">
        <v>659</v>
      </c>
      <c r="C660" s="17" t="s">
        <v>9</v>
      </c>
      <c r="D660" s="17" t="s">
        <v>38</v>
      </c>
      <c r="E660" s="17" t="s">
        <v>30</v>
      </c>
      <c r="F660" s="18">
        <v>45141</v>
      </c>
      <c r="G660" s="18">
        <v>45321</v>
      </c>
      <c r="H660" s="17" t="s">
        <v>12</v>
      </c>
      <c r="I660" s="17">
        <f ca="1" t="shared" si="10"/>
        <v>-972</v>
      </c>
      <c r="J660" s="17" t="str" cm="1">
        <f ca="1" t="array" ref="J660">_xlfn.IFS(I660&gt;30,"not expired",I660&lt;0,"expired",I660&lt;=30,"expiring soon")</f>
        <v>expired</v>
      </c>
      <c r="K660" s="17" t="str" cm="1">
        <f ca="1" t="array" ref="K660">_xlfn.IFS(J660="expired","high",J660="not expired","low",J660="expiring soon","mid")</f>
        <v>high</v>
      </c>
      <c r="L660" s="19" t="str" cm="1">
        <f ca="1" t="array" ref="L660">_xlfn.IFS(K660="high","renewal",K660="low","no need",K660="mid","upcoming renewal")</f>
        <v>renewal</v>
      </c>
    </row>
    <row r="661" spans="1:12">
      <c r="A661" s="12">
        <v>10660</v>
      </c>
      <c r="B661" s="13" t="s">
        <v>660</v>
      </c>
      <c r="C661" s="13" t="s">
        <v>55</v>
      </c>
      <c r="D661" s="13" t="s">
        <v>26</v>
      </c>
      <c r="E661" s="13" t="s">
        <v>11</v>
      </c>
      <c r="F661" s="14">
        <v>45556</v>
      </c>
      <c r="G661" s="14">
        <v>45921</v>
      </c>
      <c r="H661" s="13" t="s">
        <v>12</v>
      </c>
      <c r="I661" s="13">
        <f ca="1" t="shared" si="10"/>
        <v>-372</v>
      </c>
      <c r="J661" s="13" t="str" cm="1">
        <f ca="1" t="array" ref="J661">_xlfn.IFS(I661&gt;30,"not expired",I661&lt;0,"expired",I661&lt;=30,"expiring soon")</f>
        <v>expired</v>
      </c>
      <c r="K661" s="13" t="str" cm="1">
        <f ca="1" t="array" ref="K661">_xlfn.IFS(J661="expired","high",J661="not expired","low",J661="expiring soon","mid")</f>
        <v>high</v>
      </c>
      <c r="L661" s="15" t="str" cm="1">
        <f ca="1" t="array" ref="L661">_xlfn.IFS(K661="high","renewal",K661="low","no need",K661="mid","upcoming renewal")</f>
        <v>renewal</v>
      </c>
    </row>
    <row r="662" spans="1:12">
      <c r="A662" s="16">
        <v>10661</v>
      </c>
      <c r="B662" s="17" t="s">
        <v>661</v>
      </c>
      <c r="C662" s="17" t="s">
        <v>55</v>
      </c>
      <c r="D662" s="17" t="s">
        <v>38</v>
      </c>
      <c r="E662" s="17" t="s">
        <v>22</v>
      </c>
      <c r="F662" s="18">
        <v>45319</v>
      </c>
      <c r="G662" s="18">
        <v>45499</v>
      </c>
      <c r="H662" s="17" t="s">
        <v>12</v>
      </c>
      <c r="I662" s="17">
        <f ca="1" t="shared" si="10"/>
        <v>-794</v>
      </c>
      <c r="J662" s="17" t="str" cm="1">
        <f ca="1" t="array" ref="J662">_xlfn.IFS(I662&gt;30,"not expired",I662&lt;0,"expired",I662&lt;=30,"expiring soon")</f>
        <v>expired</v>
      </c>
      <c r="K662" s="17" t="str" cm="1">
        <f ca="1" t="array" ref="K662">_xlfn.IFS(J662="expired","high",J662="not expired","low",J662="expiring soon","mid")</f>
        <v>high</v>
      </c>
      <c r="L662" s="19" t="str" cm="1">
        <f ca="1" t="array" ref="L662">_xlfn.IFS(K662="high","renewal",K662="low","no need",K662="mid","upcoming renewal")</f>
        <v>renewal</v>
      </c>
    </row>
    <row r="663" spans="1:12">
      <c r="A663" s="12">
        <v>10662</v>
      </c>
      <c r="B663" s="13" t="s">
        <v>662</v>
      </c>
      <c r="C663" s="13" t="s">
        <v>21</v>
      </c>
      <c r="D663" s="13" t="s">
        <v>10</v>
      </c>
      <c r="E663" s="13" t="s">
        <v>16</v>
      </c>
      <c r="F663" s="14">
        <v>45256</v>
      </c>
      <c r="G663" s="14">
        <v>45986</v>
      </c>
      <c r="H663" s="13" t="s">
        <v>12</v>
      </c>
      <c r="I663" s="13">
        <f ca="1" t="shared" si="10"/>
        <v>-307</v>
      </c>
      <c r="J663" s="13" t="str" cm="1">
        <f ca="1" t="array" ref="J663">_xlfn.IFS(I663&gt;30,"not expired",I663&lt;0,"expired",I663&lt;=30,"expiring soon")</f>
        <v>expired</v>
      </c>
      <c r="K663" s="13" t="str" cm="1">
        <f ca="1" t="array" ref="K663">_xlfn.IFS(J663="expired","high",J663="not expired","low",J663="expiring soon","mid")</f>
        <v>high</v>
      </c>
      <c r="L663" s="15" t="str" cm="1">
        <f ca="1" t="array" ref="L663">_xlfn.IFS(K663="high","renewal",K663="low","no need",K663="mid","upcoming renewal")</f>
        <v>renewal</v>
      </c>
    </row>
    <row r="664" spans="1:12">
      <c r="A664" s="16">
        <v>10663</v>
      </c>
      <c r="B664" s="17" t="s">
        <v>663</v>
      </c>
      <c r="C664" s="17" t="s">
        <v>14</v>
      </c>
      <c r="D664" s="17" t="s">
        <v>26</v>
      </c>
      <c r="E664" s="17" t="s">
        <v>11</v>
      </c>
      <c r="F664" s="18">
        <v>45158</v>
      </c>
      <c r="G664" s="18">
        <v>45888</v>
      </c>
      <c r="H664" s="17" t="s">
        <v>12</v>
      </c>
      <c r="I664" s="17">
        <f ca="1" t="shared" si="10"/>
        <v>-405</v>
      </c>
      <c r="J664" s="17" t="str" cm="1">
        <f ca="1" t="array" ref="J664">_xlfn.IFS(I664&gt;30,"not expired",I664&lt;0,"expired",I664&lt;=30,"expiring soon")</f>
        <v>expired</v>
      </c>
      <c r="K664" s="17" t="str" cm="1">
        <f ca="1" t="array" ref="K664">_xlfn.IFS(J664="expired","high",J664="not expired","low",J664="expiring soon","mid")</f>
        <v>high</v>
      </c>
      <c r="L664" s="19" t="str" cm="1">
        <f ca="1" t="array" ref="L664">_xlfn.IFS(K664="high","renewal",K664="low","no need",K664="mid","upcoming renewal")</f>
        <v>renewal</v>
      </c>
    </row>
    <row r="665" spans="1:12">
      <c r="A665" s="12">
        <v>10664</v>
      </c>
      <c r="B665" s="13" t="s">
        <v>664</v>
      </c>
      <c r="C665" s="13" t="s">
        <v>25</v>
      </c>
      <c r="D665" s="13" t="s">
        <v>18</v>
      </c>
      <c r="E665" s="13" t="s">
        <v>16</v>
      </c>
      <c r="F665" s="14">
        <v>45319</v>
      </c>
      <c r="G665" s="14">
        <v>46049</v>
      </c>
      <c r="H665" s="13" t="s">
        <v>19</v>
      </c>
      <c r="I665" s="13">
        <f ca="1" t="shared" si="10"/>
        <v>-244</v>
      </c>
      <c r="J665" s="13" t="str" cm="1">
        <f ca="1" t="array" ref="J665">_xlfn.IFS(I665&gt;30,"not expired",I665&lt;0,"expired",I665&lt;=30,"expiring soon")</f>
        <v>expired</v>
      </c>
      <c r="K665" s="13" t="str" cm="1">
        <f ca="1" t="array" ref="K665">_xlfn.IFS(J665="expired","high",J665="not expired","low",J665="expiring soon","mid")</f>
        <v>high</v>
      </c>
      <c r="L665" s="15" t="str" cm="1">
        <f ca="1" t="array" ref="L665">_xlfn.IFS(K665="high","renewal",K665="low","no need",K665="mid","upcoming renewal")</f>
        <v>renewal</v>
      </c>
    </row>
    <row r="666" spans="1:12">
      <c r="A666" s="16">
        <v>10665</v>
      </c>
      <c r="B666" s="17" t="s">
        <v>665</v>
      </c>
      <c r="C666" s="17" t="s">
        <v>21</v>
      </c>
      <c r="D666" s="17" t="s">
        <v>26</v>
      </c>
      <c r="E666" s="17" t="s">
        <v>16</v>
      </c>
      <c r="F666" s="18">
        <v>45232</v>
      </c>
      <c r="G666" s="18">
        <v>45597</v>
      </c>
      <c r="H666" s="17" t="s">
        <v>12</v>
      </c>
      <c r="I666" s="17">
        <f ca="1" t="shared" si="10"/>
        <v>-696</v>
      </c>
      <c r="J666" s="17" t="str" cm="1">
        <f ca="1" t="array" ref="J666">_xlfn.IFS(I666&gt;30,"not expired",I666&lt;0,"expired",I666&lt;=30,"expiring soon")</f>
        <v>expired</v>
      </c>
      <c r="K666" s="17" t="str" cm="1">
        <f ca="1" t="array" ref="K666">_xlfn.IFS(J666="expired","high",J666="not expired","low",J666="expiring soon","mid")</f>
        <v>high</v>
      </c>
      <c r="L666" s="19" t="str" cm="1">
        <f ca="1" t="array" ref="L666">_xlfn.IFS(K666="high","renewal",K666="low","no need",K666="mid","upcoming renewal")</f>
        <v>renewal</v>
      </c>
    </row>
    <row r="667" spans="1:12">
      <c r="A667" s="12">
        <v>10666</v>
      </c>
      <c r="B667" s="13" t="s">
        <v>666</v>
      </c>
      <c r="C667" s="13" t="s">
        <v>28</v>
      </c>
      <c r="D667" s="13" t="s">
        <v>15</v>
      </c>
      <c r="E667" s="13" t="s">
        <v>30</v>
      </c>
      <c r="F667" s="14">
        <v>45371</v>
      </c>
      <c r="G667" s="14">
        <v>46101</v>
      </c>
      <c r="H667" s="13" t="s">
        <v>19</v>
      </c>
      <c r="I667" s="13">
        <f ca="1" t="shared" si="10"/>
        <v>-192</v>
      </c>
      <c r="J667" s="13" t="str" cm="1">
        <f ca="1" t="array" ref="J667">_xlfn.IFS(I667&gt;30,"not expired",I667&lt;0,"expired",I667&lt;=30,"expiring soon")</f>
        <v>expired</v>
      </c>
      <c r="K667" s="13" t="str" cm="1">
        <f ca="1" t="array" ref="K667">_xlfn.IFS(J667="expired","high",J667="not expired","low",J667="expiring soon","mid")</f>
        <v>high</v>
      </c>
      <c r="L667" s="15" t="str" cm="1">
        <f ca="1" t="array" ref="L667">_xlfn.IFS(K667="high","renewal",K667="low","no need",K667="mid","upcoming renewal")</f>
        <v>renewal</v>
      </c>
    </row>
    <row r="668" spans="1:12">
      <c r="A668" s="16">
        <v>10667</v>
      </c>
      <c r="B668" s="17" t="s">
        <v>667</v>
      </c>
      <c r="C668" s="17" t="s">
        <v>55</v>
      </c>
      <c r="D668" s="17" t="s">
        <v>10</v>
      </c>
      <c r="E668" s="17" t="s">
        <v>11</v>
      </c>
      <c r="F668" s="18">
        <v>45095</v>
      </c>
      <c r="G668" s="18">
        <v>45460</v>
      </c>
      <c r="H668" s="17" t="s">
        <v>12</v>
      </c>
      <c r="I668" s="17">
        <f ca="1" t="shared" si="10"/>
        <v>-833</v>
      </c>
      <c r="J668" s="17" t="str" cm="1">
        <f ca="1" t="array" ref="J668">_xlfn.IFS(I668&gt;30,"not expired",I668&lt;0,"expired",I668&lt;=30,"expiring soon")</f>
        <v>expired</v>
      </c>
      <c r="K668" s="17" t="str" cm="1">
        <f ca="1" t="array" ref="K668">_xlfn.IFS(J668="expired","high",J668="not expired","low",J668="expiring soon","mid")</f>
        <v>high</v>
      </c>
      <c r="L668" s="19" t="str" cm="1">
        <f ca="1" t="array" ref="L668">_xlfn.IFS(K668="high","renewal",K668="low","no need",K668="mid","upcoming renewal")</f>
        <v>renewal</v>
      </c>
    </row>
    <row r="669" spans="1:12">
      <c r="A669" s="12">
        <v>10668</v>
      </c>
      <c r="B669" s="13" t="s">
        <v>668</v>
      </c>
      <c r="C669" s="13" t="s">
        <v>21</v>
      </c>
      <c r="D669" s="13" t="s">
        <v>18</v>
      </c>
      <c r="E669" s="13" t="s">
        <v>11</v>
      </c>
      <c r="F669" s="14">
        <v>44949</v>
      </c>
      <c r="G669" s="14">
        <v>45679</v>
      </c>
      <c r="H669" s="13" t="s">
        <v>12</v>
      </c>
      <c r="I669" s="13">
        <f ca="1" t="shared" si="10"/>
        <v>-614</v>
      </c>
      <c r="J669" s="13" t="str" cm="1">
        <f ca="1" t="array" ref="J669">_xlfn.IFS(I669&gt;30,"not expired",I669&lt;0,"expired",I669&lt;=30,"expiring soon")</f>
        <v>expired</v>
      </c>
      <c r="K669" s="13" t="str" cm="1">
        <f ca="1" t="array" ref="K669">_xlfn.IFS(J669="expired","high",J669="not expired","low",J669="expiring soon","mid")</f>
        <v>high</v>
      </c>
      <c r="L669" s="15" t="str" cm="1">
        <f ca="1" t="array" ref="L669">_xlfn.IFS(K669="high","renewal",K669="low","no need",K669="mid","upcoming renewal")</f>
        <v>renewal</v>
      </c>
    </row>
    <row r="670" spans="1:12">
      <c r="A670" s="16">
        <v>10669</v>
      </c>
      <c r="B670" s="17" t="s">
        <v>669</v>
      </c>
      <c r="C670" s="17" t="s">
        <v>9</v>
      </c>
      <c r="D670" s="17" t="s">
        <v>10</v>
      </c>
      <c r="E670" s="17" t="s">
        <v>16</v>
      </c>
      <c r="F670" s="18">
        <v>45311</v>
      </c>
      <c r="G670" s="18">
        <v>46041</v>
      </c>
      <c r="H670" s="17" t="s">
        <v>19</v>
      </c>
      <c r="I670" s="17">
        <f ca="1" t="shared" si="10"/>
        <v>-252</v>
      </c>
      <c r="J670" s="17" t="str" cm="1">
        <f ca="1" t="array" ref="J670">_xlfn.IFS(I670&gt;30,"not expired",I670&lt;0,"expired",I670&lt;=30,"expiring soon")</f>
        <v>expired</v>
      </c>
      <c r="K670" s="17" t="str" cm="1">
        <f ca="1" t="array" ref="K670">_xlfn.IFS(J670="expired","high",J670="not expired","low",J670="expiring soon","mid")</f>
        <v>high</v>
      </c>
      <c r="L670" s="19" t="str" cm="1">
        <f ca="1" t="array" ref="L670">_xlfn.IFS(K670="high","renewal",K670="low","no need",K670="mid","upcoming renewal")</f>
        <v>renewal</v>
      </c>
    </row>
    <row r="671" spans="1:12">
      <c r="A671" s="12">
        <v>10670</v>
      </c>
      <c r="B671" s="13" t="s">
        <v>670</v>
      </c>
      <c r="C671" s="13" t="s">
        <v>28</v>
      </c>
      <c r="D671" s="13" t="s">
        <v>26</v>
      </c>
      <c r="E671" s="13" t="s">
        <v>35</v>
      </c>
      <c r="F671" s="14">
        <v>44976</v>
      </c>
      <c r="G671" s="14">
        <v>45706</v>
      </c>
      <c r="H671" s="13" t="s">
        <v>12</v>
      </c>
      <c r="I671" s="13">
        <f ca="1" t="shared" si="10"/>
        <v>-587</v>
      </c>
      <c r="J671" s="13" t="str" cm="1">
        <f ca="1" t="array" ref="J671">_xlfn.IFS(I671&gt;30,"not expired",I671&lt;0,"expired",I671&lt;=30,"expiring soon")</f>
        <v>expired</v>
      </c>
      <c r="K671" s="13" t="str" cm="1">
        <f ca="1" t="array" ref="K671">_xlfn.IFS(J671="expired","high",J671="not expired","low",J671="expiring soon","mid")</f>
        <v>high</v>
      </c>
      <c r="L671" s="15" t="str" cm="1">
        <f ca="1" t="array" ref="L671">_xlfn.IFS(K671="high","renewal",K671="low","no need",K671="mid","upcoming renewal")</f>
        <v>renewal</v>
      </c>
    </row>
    <row r="672" spans="1:12">
      <c r="A672" s="16">
        <v>10671</v>
      </c>
      <c r="B672" s="17" t="s">
        <v>671</v>
      </c>
      <c r="C672" s="17" t="s">
        <v>9</v>
      </c>
      <c r="D672" s="17" t="s">
        <v>26</v>
      </c>
      <c r="E672" s="17" t="s">
        <v>22</v>
      </c>
      <c r="F672" s="18">
        <v>45381</v>
      </c>
      <c r="G672" s="18">
        <v>45746</v>
      </c>
      <c r="H672" s="17" t="s">
        <v>12</v>
      </c>
      <c r="I672" s="17">
        <f ca="1" t="shared" si="10"/>
        <v>-547</v>
      </c>
      <c r="J672" s="17" t="str" cm="1">
        <f ca="1" t="array" ref="J672">_xlfn.IFS(I672&gt;30,"not expired",I672&lt;0,"expired",I672&lt;=30,"expiring soon")</f>
        <v>expired</v>
      </c>
      <c r="K672" s="17" t="str" cm="1">
        <f ca="1" t="array" ref="K672">_xlfn.IFS(J672="expired","high",J672="not expired","low",J672="expiring soon","mid")</f>
        <v>high</v>
      </c>
      <c r="L672" s="19" t="str" cm="1">
        <f ca="1" t="array" ref="L672">_xlfn.IFS(K672="high","renewal",K672="low","no need",K672="mid","upcoming renewal")</f>
        <v>renewal</v>
      </c>
    </row>
    <row r="673" spans="1:12">
      <c r="A673" s="12">
        <v>10672</v>
      </c>
      <c r="B673" s="13" t="s">
        <v>672</v>
      </c>
      <c r="C673" s="13" t="s">
        <v>25</v>
      </c>
      <c r="D673" s="13" t="s">
        <v>38</v>
      </c>
      <c r="E673" s="13" t="s">
        <v>11</v>
      </c>
      <c r="F673" s="14">
        <v>45137</v>
      </c>
      <c r="G673" s="14">
        <v>45867</v>
      </c>
      <c r="H673" s="13" t="s">
        <v>12</v>
      </c>
      <c r="I673" s="13">
        <f ca="1" t="shared" si="10"/>
        <v>-426</v>
      </c>
      <c r="J673" s="13" t="str" cm="1">
        <f ca="1" t="array" ref="J673">_xlfn.IFS(I673&gt;30,"not expired",I673&lt;0,"expired",I673&lt;=30,"expiring soon")</f>
        <v>expired</v>
      </c>
      <c r="K673" s="13" t="str" cm="1">
        <f ca="1" t="array" ref="K673">_xlfn.IFS(J673="expired","high",J673="not expired","low",J673="expiring soon","mid")</f>
        <v>high</v>
      </c>
      <c r="L673" s="15" t="str" cm="1">
        <f ca="1" t="array" ref="L673">_xlfn.IFS(K673="high","renewal",K673="low","no need",K673="mid","upcoming renewal")</f>
        <v>renewal</v>
      </c>
    </row>
    <row r="674" spans="1:12">
      <c r="A674" s="16">
        <v>10673</v>
      </c>
      <c r="B674" s="17" t="s">
        <v>673</v>
      </c>
      <c r="C674" s="17" t="s">
        <v>25</v>
      </c>
      <c r="D674" s="17" t="s">
        <v>38</v>
      </c>
      <c r="E674" s="17" t="s">
        <v>16</v>
      </c>
      <c r="F674" s="18">
        <v>45605</v>
      </c>
      <c r="G674" s="18">
        <v>46335</v>
      </c>
      <c r="H674" s="17" t="s">
        <v>19</v>
      </c>
      <c r="I674" s="17">
        <f ca="1" t="shared" si="10"/>
        <v>42</v>
      </c>
      <c r="J674" s="17" t="str" cm="1">
        <f ca="1" t="array" ref="J674">_xlfn.IFS(I674&gt;30,"not expired",I674&lt;0,"expired",I674&lt;=30,"expiring soon")</f>
        <v>not expired</v>
      </c>
      <c r="K674" s="17" t="str" cm="1">
        <f ca="1" t="array" ref="K674">_xlfn.IFS(J674="expired","high",J674="not expired","low",J674="expiring soon","mid")</f>
        <v>low</v>
      </c>
      <c r="L674" s="19" t="str" cm="1">
        <f ca="1" t="array" ref="L674">_xlfn.IFS(K674="high","renewal",K674="low","no need",K674="mid","upcoming renewal")</f>
        <v>no need</v>
      </c>
    </row>
    <row r="675" spans="1:12">
      <c r="A675" s="12">
        <v>10674</v>
      </c>
      <c r="B675" s="13" t="s">
        <v>674</v>
      </c>
      <c r="C675" s="13" t="s">
        <v>28</v>
      </c>
      <c r="D675" s="13" t="s">
        <v>18</v>
      </c>
      <c r="E675" s="13" t="s">
        <v>22</v>
      </c>
      <c r="F675" s="14">
        <v>45034</v>
      </c>
      <c r="G675" s="14">
        <v>45764</v>
      </c>
      <c r="H675" s="13" t="s">
        <v>12</v>
      </c>
      <c r="I675" s="13">
        <f ca="1" t="shared" si="10"/>
        <v>-529</v>
      </c>
      <c r="J675" s="13" t="str" cm="1">
        <f ca="1" t="array" ref="J675">_xlfn.IFS(I675&gt;30,"not expired",I675&lt;0,"expired",I675&lt;=30,"expiring soon")</f>
        <v>expired</v>
      </c>
      <c r="K675" s="13" t="str" cm="1">
        <f ca="1" t="array" ref="K675">_xlfn.IFS(J675="expired","high",J675="not expired","low",J675="expiring soon","mid")</f>
        <v>high</v>
      </c>
      <c r="L675" s="15" t="str" cm="1">
        <f ca="1" t="array" ref="L675">_xlfn.IFS(K675="high","renewal",K675="low","no need",K675="mid","upcoming renewal")</f>
        <v>renewal</v>
      </c>
    </row>
    <row r="676" spans="1:12">
      <c r="A676" s="16">
        <v>10675</v>
      </c>
      <c r="B676" s="17" t="s">
        <v>675</v>
      </c>
      <c r="C676" s="17" t="s">
        <v>9</v>
      </c>
      <c r="D676" s="17" t="s">
        <v>10</v>
      </c>
      <c r="E676" s="17" t="s">
        <v>16</v>
      </c>
      <c r="F676" s="18">
        <v>45035</v>
      </c>
      <c r="G676" s="18">
        <v>45400</v>
      </c>
      <c r="H676" s="17" t="s">
        <v>12</v>
      </c>
      <c r="I676" s="17">
        <f ca="1" t="shared" si="10"/>
        <v>-893</v>
      </c>
      <c r="J676" s="17" t="str" cm="1">
        <f ca="1" t="array" ref="J676">_xlfn.IFS(I676&gt;30,"not expired",I676&lt;0,"expired",I676&lt;=30,"expiring soon")</f>
        <v>expired</v>
      </c>
      <c r="K676" s="17" t="str" cm="1">
        <f ca="1" t="array" ref="K676">_xlfn.IFS(J676="expired","high",J676="not expired","low",J676="expiring soon","mid")</f>
        <v>high</v>
      </c>
      <c r="L676" s="19" t="str" cm="1">
        <f ca="1" t="array" ref="L676">_xlfn.IFS(K676="high","renewal",K676="low","no need",K676="mid","upcoming renewal")</f>
        <v>renewal</v>
      </c>
    </row>
    <row r="677" spans="1:12">
      <c r="A677" s="12">
        <v>10676</v>
      </c>
      <c r="B677" s="13" t="s">
        <v>676</v>
      </c>
      <c r="C677" s="13" t="s">
        <v>21</v>
      </c>
      <c r="D677" s="13" t="s">
        <v>10</v>
      </c>
      <c r="E677" s="13" t="s">
        <v>35</v>
      </c>
      <c r="F677" s="14">
        <v>45133</v>
      </c>
      <c r="G677" s="14">
        <v>45498</v>
      </c>
      <c r="H677" s="13" t="s">
        <v>12</v>
      </c>
      <c r="I677" s="13">
        <f ca="1" t="shared" si="10"/>
        <v>-795</v>
      </c>
      <c r="J677" s="13" t="str" cm="1">
        <f ca="1" t="array" ref="J677">_xlfn.IFS(I677&gt;30,"not expired",I677&lt;0,"expired",I677&lt;=30,"expiring soon")</f>
        <v>expired</v>
      </c>
      <c r="K677" s="13" t="str" cm="1">
        <f ca="1" t="array" ref="K677">_xlfn.IFS(J677="expired","high",J677="not expired","low",J677="expiring soon","mid")</f>
        <v>high</v>
      </c>
      <c r="L677" s="15" t="str" cm="1">
        <f ca="1" t="array" ref="L677">_xlfn.IFS(K677="high","renewal",K677="low","no need",K677="mid","upcoming renewal")</f>
        <v>renewal</v>
      </c>
    </row>
    <row r="678" spans="1:12">
      <c r="A678" s="16">
        <v>10677</v>
      </c>
      <c r="B678" s="17" t="s">
        <v>677</v>
      </c>
      <c r="C678" s="17" t="s">
        <v>25</v>
      </c>
      <c r="D678" s="17" t="s">
        <v>18</v>
      </c>
      <c r="E678" s="17" t="s">
        <v>16</v>
      </c>
      <c r="F678" s="18">
        <v>45488</v>
      </c>
      <c r="G678" s="18">
        <v>45853</v>
      </c>
      <c r="H678" s="17" t="s">
        <v>12</v>
      </c>
      <c r="I678" s="17">
        <f ca="1" t="shared" si="10"/>
        <v>-440</v>
      </c>
      <c r="J678" s="17" t="str" cm="1">
        <f ca="1" t="array" ref="J678">_xlfn.IFS(I678&gt;30,"not expired",I678&lt;0,"expired",I678&lt;=30,"expiring soon")</f>
        <v>expired</v>
      </c>
      <c r="K678" s="17" t="str" cm="1">
        <f ca="1" t="array" ref="K678">_xlfn.IFS(J678="expired","high",J678="not expired","low",J678="expiring soon","mid")</f>
        <v>high</v>
      </c>
      <c r="L678" s="19" t="str" cm="1">
        <f ca="1" t="array" ref="L678">_xlfn.IFS(K678="high","renewal",K678="low","no need",K678="mid","upcoming renewal")</f>
        <v>renewal</v>
      </c>
    </row>
    <row r="679" spans="1:12">
      <c r="A679" s="12">
        <v>10678</v>
      </c>
      <c r="B679" s="13" t="s">
        <v>678</v>
      </c>
      <c r="C679" s="13" t="s">
        <v>14</v>
      </c>
      <c r="D679" s="13" t="s">
        <v>38</v>
      </c>
      <c r="E679" s="13" t="s">
        <v>30</v>
      </c>
      <c r="F679" s="14">
        <v>45167</v>
      </c>
      <c r="G679" s="14">
        <v>45347</v>
      </c>
      <c r="H679" s="13" t="s">
        <v>12</v>
      </c>
      <c r="I679" s="13">
        <f ca="1" t="shared" si="10"/>
        <v>-946</v>
      </c>
      <c r="J679" s="13" t="str" cm="1">
        <f ca="1" t="array" ref="J679">_xlfn.IFS(I679&gt;30,"not expired",I679&lt;0,"expired",I679&lt;=30,"expiring soon")</f>
        <v>expired</v>
      </c>
      <c r="K679" s="13" t="str" cm="1">
        <f ca="1" t="array" ref="K679">_xlfn.IFS(J679="expired","high",J679="not expired","low",J679="expiring soon","mid")</f>
        <v>high</v>
      </c>
      <c r="L679" s="15" t="str" cm="1">
        <f ca="1" t="array" ref="L679">_xlfn.IFS(K679="high","renewal",K679="low","no need",K679="mid","upcoming renewal")</f>
        <v>renewal</v>
      </c>
    </row>
    <row r="680" spans="1:12">
      <c r="A680" s="16">
        <v>10679</v>
      </c>
      <c r="B680" s="17" t="s">
        <v>679</v>
      </c>
      <c r="C680" s="17" t="s">
        <v>9</v>
      </c>
      <c r="D680" s="17" t="s">
        <v>15</v>
      </c>
      <c r="E680" s="17" t="s">
        <v>22</v>
      </c>
      <c r="F680" s="18">
        <v>45079</v>
      </c>
      <c r="G680" s="18">
        <v>45259</v>
      </c>
      <c r="H680" s="17" t="s">
        <v>12</v>
      </c>
      <c r="I680" s="17">
        <f ca="1" t="shared" si="10"/>
        <v>-1034</v>
      </c>
      <c r="J680" s="17" t="str" cm="1">
        <f ca="1" t="array" ref="J680">_xlfn.IFS(I680&gt;30,"not expired",I680&lt;0,"expired",I680&lt;=30,"expiring soon")</f>
        <v>expired</v>
      </c>
      <c r="K680" s="17" t="str" cm="1">
        <f ca="1" t="array" ref="K680">_xlfn.IFS(J680="expired","high",J680="not expired","low",J680="expiring soon","mid")</f>
        <v>high</v>
      </c>
      <c r="L680" s="19" t="str" cm="1">
        <f ca="1" t="array" ref="L680">_xlfn.IFS(K680="high","renewal",K680="low","no need",K680="mid","upcoming renewal")</f>
        <v>renewal</v>
      </c>
    </row>
    <row r="681" spans="1:12">
      <c r="A681" s="12">
        <v>10680</v>
      </c>
      <c r="B681" s="13" t="s">
        <v>680</v>
      </c>
      <c r="C681" s="13" t="s">
        <v>9</v>
      </c>
      <c r="D681" s="13" t="s">
        <v>26</v>
      </c>
      <c r="E681" s="13" t="s">
        <v>30</v>
      </c>
      <c r="F681" s="14">
        <v>45586</v>
      </c>
      <c r="G681" s="14">
        <v>45766</v>
      </c>
      <c r="H681" s="13" t="s">
        <v>12</v>
      </c>
      <c r="I681" s="13">
        <f ca="1" t="shared" si="10"/>
        <v>-527</v>
      </c>
      <c r="J681" s="13" t="str" cm="1">
        <f ca="1" t="array" ref="J681">_xlfn.IFS(I681&gt;30,"not expired",I681&lt;0,"expired",I681&lt;=30,"expiring soon")</f>
        <v>expired</v>
      </c>
      <c r="K681" s="13" t="str" cm="1">
        <f ca="1" t="array" ref="K681">_xlfn.IFS(J681="expired","high",J681="not expired","low",J681="expiring soon","mid")</f>
        <v>high</v>
      </c>
      <c r="L681" s="15" t="str" cm="1">
        <f ca="1" t="array" ref="L681">_xlfn.IFS(K681="high","renewal",K681="low","no need",K681="mid","upcoming renewal")</f>
        <v>renewal</v>
      </c>
    </row>
    <row r="682" spans="1:12">
      <c r="A682" s="16">
        <v>10681</v>
      </c>
      <c r="B682" s="17" t="s">
        <v>681</v>
      </c>
      <c r="C682" s="17" t="s">
        <v>25</v>
      </c>
      <c r="D682" s="17" t="s">
        <v>38</v>
      </c>
      <c r="E682" s="17" t="s">
        <v>16</v>
      </c>
      <c r="F682" s="18">
        <v>45029</v>
      </c>
      <c r="G682" s="18">
        <v>45209</v>
      </c>
      <c r="H682" s="17" t="s">
        <v>12</v>
      </c>
      <c r="I682" s="17">
        <f ca="1" t="shared" si="10"/>
        <v>-1084</v>
      </c>
      <c r="J682" s="17" t="str" cm="1">
        <f ca="1" t="array" ref="J682">_xlfn.IFS(I682&gt;30,"not expired",I682&lt;0,"expired",I682&lt;=30,"expiring soon")</f>
        <v>expired</v>
      </c>
      <c r="K682" s="17" t="str" cm="1">
        <f ca="1" t="array" ref="K682">_xlfn.IFS(J682="expired","high",J682="not expired","low",J682="expiring soon","mid")</f>
        <v>high</v>
      </c>
      <c r="L682" s="19" t="str" cm="1">
        <f ca="1" t="array" ref="L682">_xlfn.IFS(K682="high","renewal",K682="low","no need",K682="mid","upcoming renewal")</f>
        <v>renewal</v>
      </c>
    </row>
    <row r="683" spans="1:12">
      <c r="A683" s="12">
        <v>10682</v>
      </c>
      <c r="B683" s="13" t="s">
        <v>682</v>
      </c>
      <c r="C683" s="13" t="s">
        <v>25</v>
      </c>
      <c r="D683" s="13" t="s">
        <v>10</v>
      </c>
      <c r="E683" s="13" t="s">
        <v>30</v>
      </c>
      <c r="F683" s="14">
        <v>45363</v>
      </c>
      <c r="G683" s="14">
        <v>46093</v>
      </c>
      <c r="H683" s="13" t="s">
        <v>19</v>
      </c>
      <c r="I683" s="13">
        <f ca="1" t="shared" si="10"/>
        <v>-200</v>
      </c>
      <c r="J683" s="13" t="str" cm="1">
        <f ca="1" t="array" ref="J683">_xlfn.IFS(I683&gt;30,"not expired",I683&lt;0,"expired",I683&lt;=30,"expiring soon")</f>
        <v>expired</v>
      </c>
      <c r="K683" s="13" t="str" cm="1">
        <f ca="1" t="array" ref="K683">_xlfn.IFS(J683="expired","high",J683="not expired","low",J683="expiring soon","mid")</f>
        <v>high</v>
      </c>
      <c r="L683" s="15" t="str" cm="1">
        <f ca="1" t="array" ref="L683">_xlfn.IFS(K683="high","renewal",K683="low","no need",K683="mid","upcoming renewal")</f>
        <v>renewal</v>
      </c>
    </row>
    <row r="684" spans="1:12">
      <c r="A684" s="16">
        <v>10683</v>
      </c>
      <c r="B684" s="17" t="s">
        <v>683</v>
      </c>
      <c r="C684" s="17" t="s">
        <v>9</v>
      </c>
      <c r="D684" s="17" t="s">
        <v>26</v>
      </c>
      <c r="E684" s="17" t="s">
        <v>11</v>
      </c>
      <c r="F684" s="18">
        <v>45606</v>
      </c>
      <c r="G684" s="18">
        <v>46336</v>
      </c>
      <c r="H684" s="17" t="s">
        <v>19</v>
      </c>
      <c r="I684" s="17">
        <f ca="1" t="shared" si="10"/>
        <v>43</v>
      </c>
      <c r="J684" s="17" t="str" cm="1">
        <f ca="1" t="array" ref="J684">_xlfn.IFS(I684&gt;30,"not expired",I684&lt;0,"expired",I684&lt;=30,"expiring soon")</f>
        <v>not expired</v>
      </c>
      <c r="K684" s="17" t="str" cm="1">
        <f ca="1" t="array" ref="K684">_xlfn.IFS(J684="expired","high",J684="not expired","low",J684="expiring soon","mid")</f>
        <v>low</v>
      </c>
      <c r="L684" s="19" t="str" cm="1">
        <f ca="1" t="array" ref="L684">_xlfn.IFS(K684="high","renewal",K684="low","no need",K684="mid","upcoming renewal")</f>
        <v>no need</v>
      </c>
    </row>
    <row r="685" spans="1:12">
      <c r="A685" s="12">
        <v>10684</v>
      </c>
      <c r="B685" s="13" t="s">
        <v>684</v>
      </c>
      <c r="C685" s="13" t="s">
        <v>25</v>
      </c>
      <c r="D685" s="13" t="s">
        <v>38</v>
      </c>
      <c r="E685" s="13" t="s">
        <v>35</v>
      </c>
      <c r="F685" s="14">
        <v>45201</v>
      </c>
      <c r="G685" s="14">
        <v>45931</v>
      </c>
      <c r="H685" s="13" t="s">
        <v>12</v>
      </c>
      <c r="I685" s="13">
        <f ca="1" t="shared" si="10"/>
        <v>-362</v>
      </c>
      <c r="J685" s="13" t="str" cm="1">
        <f ca="1" t="array" ref="J685">_xlfn.IFS(I685&gt;30,"not expired",I685&lt;0,"expired",I685&lt;=30,"expiring soon")</f>
        <v>expired</v>
      </c>
      <c r="K685" s="13" t="str" cm="1">
        <f ca="1" t="array" ref="K685">_xlfn.IFS(J685="expired","high",J685="not expired","low",J685="expiring soon","mid")</f>
        <v>high</v>
      </c>
      <c r="L685" s="15" t="str" cm="1">
        <f ca="1" t="array" ref="L685">_xlfn.IFS(K685="high","renewal",K685="low","no need",K685="mid","upcoming renewal")</f>
        <v>renewal</v>
      </c>
    </row>
    <row r="686" spans="1:12">
      <c r="A686" s="16">
        <v>10685</v>
      </c>
      <c r="B686" s="17" t="s">
        <v>685</v>
      </c>
      <c r="C686" s="17" t="s">
        <v>25</v>
      </c>
      <c r="D686" s="17" t="s">
        <v>18</v>
      </c>
      <c r="E686" s="17" t="s">
        <v>16</v>
      </c>
      <c r="F686" s="18">
        <v>45337</v>
      </c>
      <c r="G686" s="18">
        <v>45702</v>
      </c>
      <c r="H686" s="17" t="s">
        <v>12</v>
      </c>
      <c r="I686" s="17">
        <f ca="1" t="shared" si="10"/>
        <v>-591</v>
      </c>
      <c r="J686" s="17" t="str" cm="1">
        <f ca="1" t="array" ref="J686">_xlfn.IFS(I686&gt;30,"not expired",I686&lt;0,"expired",I686&lt;=30,"expiring soon")</f>
        <v>expired</v>
      </c>
      <c r="K686" s="17" t="str" cm="1">
        <f ca="1" t="array" ref="K686">_xlfn.IFS(J686="expired","high",J686="not expired","low",J686="expiring soon","mid")</f>
        <v>high</v>
      </c>
      <c r="L686" s="19" t="str" cm="1">
        <f ca="1" t="array" ref="L686">_xlfn.IFS(K686="high","renewal",K686="low","no need",K686="mid","upcoming renewal")</f>
        <v>renewal</v>
      </c>
    </row>
    <row r="687" spans="1:12">
      <c r="A687" s="12">
        <v>10686</v>
      </c>
      <c r="B687" s="13" t="s">
        <v>686</v>
      </c>
      <c r="C687" s="13" t="s">
        <v>25</v>
      </c>
      <c r="D687" s="13" t="s">
        <v>38</v>
      </c>
      <c r="E687" s="13" t="s">
        <v>22</v>
      </c>
      <c r="F687" s="14">
        <v>45358</v>
      </c>
      <c r="G687" s="14">
        <v>46088</v>
      </c>
      <c r="H687" s="13" t="s">
        <v>19</v>
      </c>
      <c r="I687" s="13">
        <f ca="1" t="shared" si="10"/>
        <v>-205</v>
      </c>
      <c r="J687" s="13" t="str" cm="1">
        <f ca="1" t="array" ref="J687">_xlfn.IFS(I687&gt;30,"not expired",I687&lt;0,"expired",I687&lt;=30,"expiring soon")</f>
        <v>expired</v>
      </c>
      <c r="K687" s="13" t="str" cm="1">
        <f ca="1" t="array" ref="K687">_xlfn.IFS(J687="expired","high",J687="not expired","low",J687="expiring soon","mid")</f>
        <v>high</v>
      </c>
      <c r="L687" s="15" t="str" cm="1">
        <f ca="1" t="array" ref="L687">_xlfn.IFS(K687="high","renewal",K687="low","no need",K687="mid","upcoming renewal")</f>
        <v>renewal</v>
      </c>
    </row>
    <row r="688" spans="1:12">
      <c r="A688" s="16">
        <v>10687</v>
      </c>
      <c r="B688" s="17" t="s">
        <v>687</v>
      </c>
      <c r="C688" s="17" t="s">
        <v>9</v>
      </c>
      <c r="D688" s="17" t="s">
        <v>18</v>
      </c>
      <c r="E688" s="17" t="s">
        <v>16</v>
      </c>
      <c r="F688" s="18">
        <v>45090</v>
      </c>
      <c r="G688" s="18">
        <v>45270</v>
      </c>
      <c r="H688" s="17" t="s">
        <v>12</v>
      </c>
      <c r="I688" s="17">
        <f ca="1" t="shared" si="10"/>
        <v>-1023</v>
      </c>
      <c r="J688" s="17" t="str" cm="1">
        <f ca="1" t="array" ref="J688">_xlfn.IFS(I688&gt;30,"not expired",I688&lt;0,"expired",I688&lt;=30,"expiring soon")</f>
        <v>expired</v>
      </c>
      <c r="K688" s="17" t="str" cm="1">
        <f ca="1" t="array" ref="K688">_xlfn.IFS(J688="expired","high",J688="not expired","low",J688="expiring soon","mid")</f>
        <v>high</v>
      </c>
      <c r="L688" s="19" t="str" cm="1">
        <f ca="1" t="array" ref="L688">_xlfn.IFS(K688="high","renewal",K688="low","no need",K688="mid","upcoming renewal")</f>
        <v>renewal</v>
      </c>
    </row>
    <row r="689" spans="1:12">
      <c r="A689" s="12">
        <v>10688</v>
      </c>
      <c r="B689" s="13" t="s">
        <v>688</v>
      </c>
      <c r="C689" s="13" t="s">
        <v>55</v>
      </c>
      <c r="D689" s="13" t="s">
        <v>15</v>
      </c>
      <c r="E689" s="13" t="s">
        <v>22</v>
      </c>
      <c r="F689" s="14">
        <v>45112</v>
      </c>
      <c r="G689" s="14">
        <v>45842</v>
      </c>
      <c r="H689" s="13" t="s">
        <v>12</v>
      </c>
      <c r="I689" s="13">
        <f ca="1" t="shared" si="10"/>
        <v>-451</v>
      </c>
      <c r="J689" s="13" t="str" cm="1">
        <f ca="1" t="array" ref="J689">_xlfn.IFS(I689&gt;30,"not expired",I689&lt;0,"expired",I689&lt;=30,"expiring soon")</f>
        <v>expired</v>
      </c>
      <c r="K689" s="13" t="str" cm="1">
        <f ca="1" t="array" ref="K689">_xlfn.IFS(J689="expired","high",J689="not expired","low",J689="expiring soon","mid")</f>
        <v>high</v>
      </c>
      <c r="L689" s="15" t="str" cm="1">
        <f ca="1" t="array" ref="L689">_xlfn.IFS(K689="high","renewal",K689="low","no need",K689="mid","upcoming renewal")</f>
        <v>renewal</v>
      </c>
    </row>
    <row r="690" spans="1:12">
      <c r="A690" s="16">
        <v>10689</v>
      </c>
      <c r="B690" s="17" t="s">
        <v>689</v>
      </c>
      <c r="C690" s="17" t="s">
        <v>28</v>
      </c>
      <c r="D690" s="17" t="s">
        <v>26</v>
      </c>
      <c r="E690" s="17" t="s">
        <v>11</v>
      </c>
      <c r="F690" s="18">
        <v>45421</v>
      </c>
      <c r="G690" s="18">
        <v>45786</v>
      </c>
      <c r="H690" s="17" t="s">
        <v>12</v>
      </c>
      <c r="I690" s="17">
        <f ca="1" t="shared" si="10"/>
        <v>-507</v>
      </c>
      <c r="J690" s="17" t="str" cm="1">
        <f ca="1" t="array" ref="J690">_xlfn.IFS(I690&gt;30,"not expired",I690&lt;0,"expired",I690&lt;=30,"expiring soon")</f>
        <v>expired</v>
      </c>
      <c r="K690" s="17" t="str" cm="1">
        <f ca="1" t="array" ref="K690">_xlfn.IFS(J690="expired","high",J690="not expired","low",J690="expiring soon","mid")</f>
        <v>high</v>
      </c>
      <c r="L690" s="19" t="str" cm="1">
        <f ca="1" t="array" ref="L690">_xlfn.IFS(K690="high","renewal",K690="low","no need",K690="mid","upcoming renewal")</f>
        <v>renewal</v>
      </c>
    </row>
    <row r="691" spans="1:12">
      <c r="A691" s="12">
        <v>10690</v>
      </c>
      <c r="B691" s="13" t="s">
        <v>690</v>
      </c>
      <c r="C691" s="13" t="s">
        <v>55</v>
      </c>
      <c r="D691" s="13" t="s">
        <v>26</v>
      </c>
      <c r="E691" s="13" t="s">
        <v>16</v>
      </c>
      <c r="F691" s="14">
        <v>45194</v>
      </c>
      <c r="G691" s="14">
        <v>45924</v>
      </c>
      <c r="H691" s="13" t="s">
        <v>12</v>
      </c>
      <c r="I691" s="13">
        <f ca="1" t="shared" si="10"/>
        <v>-369</v>
      </c>
      <c r="J691" s="13" t="str" cm="1">
        <f ca="1" t="array" ref="J691">_xlfn.IFS(I691&gt;30,"not expired",I691&lt;0,"expired",I691&lt;=30,"expiring soon")</f>
        <v>expired</v>
      </c>
      <c r="K691" s="13" t="str" cm="1">
        <f ca="1" t="array" ref="K691">_xlfn.IFS(J691="expired","high",J691="not expired","low",J691="expiring soon","mid")</f>
        <v>high</v>
      </c>
      <c r="L691" s="15" t="str" cm="1">
        <f ca="1" t="array" ref="L691">_xlfn.IFS(K691="high","renewal",K691="low","no need",K691="mid","upcoming renewal")</f>
        <v>renewal</v>
      </c>
    </row>
    <row r="692" spans="1:12">
      <c r="A692" s="16">
        <v>10691</v>
      </c>
      <c r="B692" s="17" t="s">
        <v>691</v>
      </c>
      <c r="C692" s="17" t="s">
        <v>14</v>
      </c>
      <c r="D692" s="17" t="s">
        <v>15</v>
      </c>
      <c r="E692" s="17" t="s">
        <v>35</v>
      </c>
      <c r="F692" s="18">
        <v>45505</v>
      </c>
      <c r="G692" s="18">
        <v>45685</v>
      </c>
      <c r="H692" s="17" t="s">
        <v>12</v>
      </c>
      <c r="I692" s="17">
        <f ca="1" t="shared" si="10"/>
        <v>-608</v>
      </c>
      <c r="J692" s="17" t="str" cm="1">
        <f ca="1" t="array" ref="J692">_xlfn.IFS(I692&gt;30,"not expired",I692&lt;0,"expired",I692&lt;=30,"expiring soon")</f>
        <v>expired</v>
      </c>
      <c r="K692" s="17" t="str" cm="1">
        <f ca="1" t="array" ref="K692">_xlfn.IFS(J692="expired","high",J692="not expired","low",J692="expiring soon","mid")</f>
        <v>high</v>
      </c>
      <c r="L692" s="19" t="str" cm="1">
        <f ca="1" t="array" ref="L692">_xlfn.IFS(K692="high","renewal",K692="low","no need",K692="mid","upcoming renewal")</f>
        <v>renewal</v>
      </c>
    </row>
    <row r="693" spans="1:12">
      <c r="A693" s="12">
        <v>10692</v>
      </c>
      <c r="B693" s="13" t="s">
        <v>692</v>
      </c>
      <c r="C693" s="13" t="s">
        <v>28</v>
      </c>
      <c r="D693" s="13" t="s">
        <v>15</v>
      </c>
      <c r="E693" s="13" t="s">
        <v>35</v>
      </c>
      <c r="F693" s="14">
        <v>45024</v>
      </c>
      <c r="G693" s="14">
        <v>45389</v>
      </c>
      <c r="H693" s="13" t="s">
        <v>12</v>
      </c>
      <c r="I693" s="13">
        <f ca="1" t="shared" si="10"/>
        <v>-904</v>
      </c>
      <c r="J693" s="13" t="str" cm="1">
        <f ca="1" t="array" ref="J693">_xlfn.IFS(I693&gt;30,"not expired",I693&lt;0,"expired",I693&lt;=30,"expiring soon")</f>
        <v>expired</v>
      </c>
      <c r="K693" s="13" t="str" cm="1">
        <f ca="1" t="array" ref="K693">_xlfn.IFS(J693="expired","high",J693="not expired","low",J693="expiring soon","mid")</f>
        <v>high</v>
      </c>
      <c r="L693" s="15" t="str" cm="1">
        <f ca="1" t="array" ref="L693">_xlfn.IFS(K693="high","renewal",K693="low","no need",K693="mid","upcoming renewal")</f>
        <v>renewal</v>
      </c>
    </row>
    <row r="694" spans="1:12">
      <c r="A694" s="16">
        <v>10693</v>
      </c>
      <c r="B694" s="17" t="s">
        <v>693</v>
      </c>
      <c r="C694" s="17" t="s">
        <v>55</v>
      </c>
      <c r="D694" s="17" t="s">
        <v>10</v>
      </c>
      <c r="E694" s="17" t="s">
        <v>22</v>
      </c>
      <c r="F694" s="18">
        <v>45079</v>
      </c>
      <c r="G694" s="18">
        <v>45809</v>
      </c>
      <c r="H694" s="17" t="s">
        <v>12</v>
      </c>
      <c r="I694" s="17">
        <f ca="1" t="shared" si="10"/>
        <v>-484</v>
      </c>
      <c r="J694" s="17" t="str" cm="1">
        <f ca="1" t="array" ref="J694">_xlfn.IFS(I694&gt;30,"not expired",I694&lt;0,"expired",I694&lt;=30,"expiring soon")</f>
        <v>expired</v>
      </c>
      <c r="K694" s="17" t="str" cm="1">
        <f ca="1" t="array" ref="K694">_xlfn.IFS(J694="expired","high",J694="not expired","low",J694="expiring soon","mid")</f>
        <v>high</v>
      </c>
      <c r="L694" s="19" t="str" cm="1">
        <f ca="1" t="array" ref="L694">_xlfn.IFS(K694="high","renewal",K694="low","no need",K694="mid","upcoming renewal")</f>
        <v>renewal</v>
      </c>
    </row>
    <row r="695" spans="1:12">
      <c r="A695" s="12">
        <v>10694</v>
      </c>
      <c r="B695" s="13" t="s">
        <v>694</v>
      </c>
      <c r="C695" s="13" t="s">
        <v>9</v>
      </c>
      <c r="D695" s="13" t="s">
        <v>26</v>
      </c>
      <c r="E695" s="13" t="s">
        <v>11</v>
      </c>
      <c r="F695" s="14">
        <v>45444</v>
      </c>
      <c r="G695" s="14">
        <v>45809</v>
      </c>
      <c r="H695" s="13" t="s">
        <v>12</v>
      </c>
      <c r="I695" s="13">
        <f ca="1" t="shared" si="10"/>
        <v>-484</v>
      </c>
      <c r="J695" s="13" t="str" cm="1">
        <f ca="1" t="array" ref="J695">_xlfn.IFS(I695&gt;30,"not expired",I695&lt;0,"expired",I695&lt;=30,"expiring soon")</f>
        <v>expired</v>
      </c>
      <c r="K695" s="13" t="str" cm="1">
        <f ca="1" t="array" ref="K695">_xlfn.IFS(J695="expired","high",J695="not expired","low",J695="expiring soon","mid")</f>
        <v>high</v>
      </c>
      <c r="L695" s="15" t="str" cm="1">
        <f ca="1" t="array" ref="L695">_xlfn.IFS(K695="high","renewal",K695="low","no need",K695="mid","upcoming renewal")</f>
        <v>renewal</v>
      </c>
    </row>
    <row r="696" spans="1:12">
      <c r="A696" s="16">
        <v>10695</v>
      </c>
      <c r="B696" s="17" t="s">
        <v>695</v>
      </c>
      <c r="C696" s="17" t="s">
        <v>21</v>
      </c>
      <c r="D696" s="17" t="s">
        <v>26</v>
      </c>
      <c r="E696" s="17" t="s">
        <v>22</v>
      </c>
      <c r="F696" s="18">
        <v>45255</v>
      </c>
      <c r="G696" s="18">
        <v>45435</v>
      </c>
      <c r="H696" s="17" t="s">
        <v>12</v>
      </c>
      <c r="I696" s="17">
        <f ca="1" t="shared" si="10"/>
        <v>-858</v>
      </c>
      <c r="J696" s="17" t="str" cm="1">
        <f ca="1" t="array" ref="J696">_xlfn.IFS(I696&gt;30,"not expired",I696&lt;0,"expired",I696&lt;=30,"expiring soon")</f>
        <v>expired</v>
      </c>
      <c r="K696" s="17" t="str" cm="1">
        <f ca="1" t="array" ref="K696">_xlfn.IFS(J696="expired","high",J696="not expired","low",J696="expiring soon","mid")</f>
        <v>high</v>
      </c>
      <c r="L696" s="19" t="str" cm="1">
        <f ca="1" t="array" ref="L696">_xlfn.IFS(K696="high","renewal",K696="low","no need",K696="mid","upcoming renewal")</f>
        <v>renewal</v>
      </c>
    </row>
    <row r="697" spans="1:12">
      <c r="A697" s="12">
        <v>10696</v>
      </c>
      <c r="B697" s="13" t="s">
        <v>696</v>
      </c>
      <c r="C697" s="13" t="s">
        <v>9</v>
      </c>
      <c r="D697" s="13" t="s">
        <v>15</v>
      </c>
      <c r="E697" s="13" t="s">
        <v>11</v>
      </c>
      <c r="F697" s="14">
        <v>45490</v>
      </c>
      <c r="G697" s="14">
        <v>46220</v>
      </c>
      <c r="H697" s="13" t="s">
        <v>19</v>
      </c>
      <c r="I697" s="13">
        <f ca="1" t="shared" si="10"/>
        <v>-73</v>
      </c>
      <c r="J697" s="13" t="str" cm="1">
        <f ca="1" t="array" ref="J697">_xlfn.IFS(I697&gt;30,"not expired",I697&lt;0,"expired",I697&lt;=30,"expiring soon")</f>
        <v>expired</v>
      </c>
      <c r="K697" s="13" t="str" cm="1">
        <f ca="1" t="array" ref="K697">_xlfn.IFS(J697="expired","high",J697="not expired","low",J697="expiring soon","mid")</f>
        <v>high</v>
      </c>
      <c r="L697" s="15" t="str" cm="1">
        <f ca="1" t="array" ref="L697">_xlfn.IFS(K697="high","renewal",K697="low","no need",K697="mid","upcoming renewal")</f>
        <v>renewal</v>
      </c>
    </row>
    <row r="698" spans="1:12">
      <c r="A698" s="16">
        <v>10697</v>
      </c>
      <c r="B698" s="17" t="s">
        <v>697</v>
      </c>
      <c r="C698" s="17" t="s">
        <v>21</v>
      </c>
      <c r="D698" s="17" t="s">
        <v>26</v>
      </c>
      <c r="E698" s="17" t="s">
        <v>22</v>
      </c>
      <c r="F698" s="18">
        <v>45381</v>
      </c>
      <c r="G698" s="18">
        <v>46111</v>
      </c>
      <c r="H698" s="17" t="s">
        <v>19</v>
      </c>
      <c r="I698" s="17">
        <f ca="1" t="shared" si="10"/>
        <v>-182</v>
      </c>
      <c r="J698" s="17" t="str" cm="1">
        <f ca="1" t="array" ref="J698">_xlfn.IFS(I698&gt;30,"not expired",I698&lt;0,"expired",I698&lt;=30,"expiring soon")</f>
        <v>expired</v>
      </c>
      <c r="K698" s="17" t="str" cm="1">
        <f ca="1" t="array" ref="K698">_xlfn.IFS(J698="expired","high",J698="not expired","low",J698="expiring soon","mid")</f>
        <v>high</v>
      </c>
      <c r="L698" s="19" t="str" cm="1">
        <f ca="1" t="array" ref="L698">_xlfn.IFS(K698="high","renewal",K698="low","no need",K698="mid","upcoming renewal")</f>
        <v>renewal</v>
      </c>
    </row>
    <row r="699" spans="1:12">
      <c r="A699" s="12">
        <v>10698</v>
      </c>
      <c r="B699" s="13" t="s">
        <v>698</v>
      </c>
      <c r="C699" s="13" t="s">
        <v>55</v>
      </c>
      <c r="D699" s="13" t="s">
        <v>38</v>
      </c>
      <c r="E699" s="13" t="s">
        <v>30</v>
      </c>
      <c r="F699" s="14">
        <v>45048</v>
      </c>
      <c r="G699" s="14">
        <v>45413</v>
      </c>
      <c r="H699" s="13" t="s">
        <v>12</v>
      </c>
      <c r="I699" s="13">
        <f ca="1" t="shared" si="10"/>
        <v>-880</v>
      </c>
      <c r="J699" s="13" t="str" cm="1">
        <f ca="1" t="array" ref="J699">_xlfn.IFS(I699&gt;30,"not expired",I699&lt;0,"expired",I699&lt;=30,"expiring soon")</f>
        <v>expired</v>
      </c>
      <c r="K699" s="13" t="str" cm="1">
        <f ca="1" t="array" ref="K699">_xlfn.IFS(J699="expired","high",J699="not expired","low",J699="expiring soon","mid")</f>
        <v>high</v>
      </c>
      <c r="L699" s="15" t="str" cm="1">
        <f ca="1" t="array" ref="L699">_xlfn.IFS(K699="high","renewal",K699="low","no need",K699="mid","upcoming renewal")</f>
        <v>renewal</v>
      </c>
    </row>
    <row r="700" spans="1:12">
      <c r="A700" s="16">
        <v>10699</v>
      </c>
      <c r="B700" s="17" t="s">
        <v>699</v>
      </c>
      <c r="C700" s="17" t="s">
        <v>9</v>
      </c>
      <c r="D700" s="17" t="s">
        <v>38</v>
      </c>
      <c r="E700" s="17" t="s">
        <v>22</v>
      </c>
      <c r="F700" s="18">
        <v>44963</v>
      </c>
      <c r="G700" s="18">
        <v>45693</v>
      </c>
      <c r="H700" s="17" t="s">
        <v>12</v>
      </c>
      <c r="I700" s="17">
        <f ca="1" t="shared" si="10"/>
        <v>-600</v>
      </c>
      <c r="J700" s="17" t="str" cm="1">
        <f ca="1" t="array" ref="J700">_xlfn.IFS(I700&gt;30,"not expired",I700&lt;0,"expired",I700&lt;=30,"expiring soon")</f>
        <v>expired</v>
      </c>
      <c r="K700" s="17" t="str" cm="1">
        <f ca="1" t="array" ref="K700">_xlfn.IFS(J700="expired","high",J700="not expired","low",J700="expiring soon","mid")</f>
        <v>high</v>
      </c>
      <c r="L700" s="19" t="str" cm="1">
        <f ca="1" t="array" ref="L700">_xlfn.IFS(K700="high","renewal",K700="low","no need",K700="mid","upcoming renewal")</f>
        <v>renewal</v>
      </c>
    </row>
    <row r="701" spans="1:12">
      <c r="A701" s="12">
        <v>10700</v>
      </c>
      <c r="B701" s="13" t="s">
        <v>700</v>
      </c>
      <c r="C701" s="13" t="s">
        <v>9</v>
      </c>
      <c r="D701" s="13" t="s">
        <v>15</v>
      </c>
      <c r="E701" s="13" t="s">
        <v>35</v>
      </c>
      <c r="F701" s="14">
        <v>45579</v>
      </c>
      <c r="G701" s="14">
        <v>45944</v>
      </c>
      <c r="H701" s="13" t="s">
        <v>12</v>
      </c>
      <c r="I701" s="13">
        <f ca="1" t="shared" si="10"/>
        <v>-349</v>
      </c>
      <c r="J701" s="13" t="str" cm="1">
        <f ca="1" t="array" ref="J701">_xlfn.IFS(I701&gt;30,"not expired",I701&lt;0,"expired",I701&lt;=30,"expiring soon")</f>
        <v>expired</v>
      </c>
      <c r="K701" s="13" t="str" cm="1">
        <f ca="1" t="array" ref="K701">_xlfn.IFS(J701="expired","high",J701="not expired","low",J701="expiring soon","mid")</f>
        <v>high</v>
      </c>
      <c r="L701" s="15" t="str" cm="1">
        <f ca="1" t="array" ref="L701">_xlfn.IFS(K701="high","renewal",K701="low","no need",K701="mid","upcoming renewal")</f>
        <v>renewal</v>
      </c>
    </row>
    <row r="702" spans="1:12">
      <c r="A702" s="16">
        <v>10701</v>
      </c>
      <c r="B702" s="17" t="s">
        <v>701</v>
      </c>
      <c r="C702" s="17" t="s">
        <v>28</v>
      </c>
      <c r="D702" s="17" t="s">
        <v>18</v>
      </c>
      <c r="E702" s="17" t="s">
        <v>22</v>
      </c>
      <c r="F702" s="18">
        <v>45276</v>
      </c>
      <c r="G702" s="18">
        <v>45641</v>
      </c>
      <c r="H702" s="17" t="s">
        <v>12</v>
      </c>
      <c r="I702" s="17">
        <f ca="1" t="shared" si="10"/>
        <v>-652</v>
      </c>
      <c r="J702" s="17" t="str" cm="1">
        <f ca="1" t="array" ref="J702">_xlfn.IFS(I702&gt;30,"not expired",I702&lt;0,"expired",I702&lt;=30,"expiring soon")</f>
        <v>expired</v>
      </c>
      <c r="K702" s="17" t="str" cm="1">
        <f ca="1" t="array" ref="K702">_xlfn.IFS(J702="expired","high",J702="not expired","low",J702="expiring soon","mid")</f>
        <v>high</v>
      </c>
      <c r="L702" s="19" t="str" cm="1">
        <f ca="1" t="array" ref="L702">_xlfn.IFS(K702="high","renewal",K702="low","no need",K702="mid","upcoming renewal")</f>
        <v>renewal</v>
      </c>
    </row>
    <row r="703" spans="1:12">
      <c r="A703" s="12">
        <v>10702</v>
      </c>
      <c r="B703" s="13" t="s">
        <v>607</v>
      </c>
      <c r="C703" s="13" t="s">
        <v>21</v>
      </c>
      <c r="D703" s="13" t="s">
        <v>38</v>
      </c>
      <c r="E703" s="13" t="s">
        <v>30</v>
      </c>
      <c r="F703" s="14">
        <v>45500</v>
      </c>
      <c r="G703" s="14">
        <v>46230</v>
      </c>
      <c r="H703" s="13" t="s">
        <v>19</v>
      </c>
      <c r="I703" s="13">
        <f ca="1" t="shared" si="10"/>
        <v>-63</v>
      </c>
      <c r="J703" s="13" t="str" cm="1">
        <f ca="1" t="array" ref="J703">_xlfn.IFS(I703&gt;30,"not expired",I703&lt;0,"expired",I703&lt;=30,"expiring soon")</f>
        <v>expired</v>
      </c>
      <c r="K703" s="13" t="str" cm="1">
        <f ca="1" t="array" ref="K703">_xlfn.IFS(J703="expired","high",J703="not expired","low",J703="expiring soon","mid")</f>
        <v>high</v>
      </c>
      <c r="L703" s="15" t="str" cm="1">
        <f ca="1" t="array" ref="L703">_xlfn.IFS(K703="high","renewal",K703="low","no need",K703="mid","upcoming renewal")</f>
        <v>renewal</v>
      </c>
    </row>
    <row r="704" spans="1:12">
      <c r="A704" s="16">
        <v>10703</v>
      </c>
      <c r="B704" s="17" t="s">
        <v>702</v>
      </c>
      <c r="C704" s="17" t="s">
        <v>14</v>
      </c>
      <c r="D704" s="17" t="s">
        <v>10</v>
      </c>
      <c r="E704" s="17" t="s">
        <v>22</v>
      </c>
      <c r="F704" s="18">
        <v>45043</v>
      </c>
      <c r="G704" s="18">
        <v>45223</v>
      </c>
      <c r="H704" s="17" t="s">
        <v>12</v>
      </c>
      <c r="I704" s="17">
        <f ca="1" t="shared" si="10"/>
        <v>-1070</v>
      </c>
      <c r="J704" s="17" t="str" cm="1">
        <f ca="1" t="array" ref="J704">_xlfn.IFS(I704&gt;30,"not expired",I704&lt;0,"expired",I704&lt;=30,"expiring soon")</f>
        <v>expired</v>
      </c>
      <c r="K704" s="17" t="str" cm="1">
        <f ca="1" t="array" ref="K704">_xlfn.IFS(J704="expired","high",J704="not expired","low",J704="expiring soon","mid")</f>
        <v>high</v>
      </c>
      <c r="L704" s="19" t="str" cm="1">
        <f ca="1" t="array" ref="L704">_xlfn.IFS(K704="high","renewal",K704="low","no need",K704="mid","upcoming renewal")</f>
        <v>renewal</v>
      </c>
    </row>
    <row r="705" spans="1:12">
      <c r="A705" s="12">
        <v>10704</v>
      </c>
      <c r="B705" s="13" t="s">
        <v>703</v>
      </c>
      <c r="C705" s="13" t="s">
        <v>9</v>
      </c>
      <c r="D705" s="13" t="s">
        <v>10</v>
      </c>
      <c r="E705" s="13" t="s">
        <v>30</v>
      </c>
      <c r="F705" s="14">
        <v>45575</v>
      </c>
      <c r="G705" s="14">
        <v>45940</v>
      </c>
      <c r="H705" s="13" t="s">
        <v>12</v>
      </c>
      <c r="I705" s="13">
        <f ca="1" t="shared" si="10"/>
        <v>-353</v>
      </c>
      <c r="J705" s="13" t="str" cm="1">
        <f ca="1" t="array" ref="J705">_xlfn.IFS(I705&gt;30,"not expired",I705&lt;0,"expired",I705&lt;=30,"expiring soon")</f>
        <v>expired</v>
      </c>
      <c r="K705" s="13" t="str" cm="1">
        <f ca="1" t="array" ref="K705">_xlfn.IFS(J705="expired","high",J705="not expired","low",J705="expiring soon","mid")</f>
        <v>high</v>
      </c>
      <c r="L705" s="15" t="str" cm="1">
        <f ca="1" t="array" ref="L705">_xlfn.IFS(K705="high","renewal",K705="low","no need",K705="mid","upcoming renewal")</f>
        <v>renewal</v>
      </c>
    </row>
    <row r="706" spans="1:12">
      <c r="A706" s="16">
        <v>10705</v>
      </c>
      <c r="B706" s="17" t="s">
        <v>704</v>
      </c>
      <c r="C706" s="17" t="s">
        <v>25</v>
      </c>
      <c r="D706" s="17" t="s">
        <v>26</v>
      </c>
      <c r="E706" s="17" t="s">
        <v>16</v>
      </c>
      <c r="F706" s="18">
        <v>45095</v>
      </c>
      <c r="G706" s="18">
        <v>45460</v>
      </c>
      <c r="H706" s="17" t="s">
        <v>12</v>
      </c>
      <c r="I706" s="17">
        <f ca="1" t="shared" ref="I706:I769" si="11">G706-TODAY()</f>
        <v>-833</v>
      </c>
      <c r="J706" s="17" t="str" cm="1">
        <f ca="1" t="array" ref="J706">_xlfn.IFS(I706&gt;30,"not expired",I706&lt;0,"expired",I706&lt;=30,"expiring soon")</f>
        <v>expired</v>
      </c>
      <c r="K706" s="17" t="str" cm="1">
        <f ca="1" t="array" ref="K706">_xlfn.IFS(J706="expired","high",J706="not expired","low",J706="expiring soon","mid")</f>
        <v>high</v>
      </c>
      <c r="L706" s="19" t="str" cm="1">
        <f ca="1" t="array" ref="L706">_xlfn.IFS(K706="high","renewal",K706="low","no need",K706="mid","upcoming renewal")</f>
        <v>renewal</v>
      </c>
    </row>
    <row r="707" spans="1:12">
      <c r="A707" s="12">
        <v>10706</v>
      </c>
      <c r="B707" s="13" t="s">
        <v>705</v>
      </c>
      <c r="C707" s="13" t="s">
        <v>9</v>
      </c>
      <c r="D707" s="13" t="s">
        <v>10</v>
      </c>
      <c r="E707" s="13" t="s">
        <v>35</v>
      </c>
      <c r="F707" s="14">
        <v>45127</v>
      </c>
      <c r="G707" s="14">
        <v>45307</v>
      </c>
      <c r="H707" s="13" t="s">
        <v>12</v>
      </c>
      <c r="I707" s="13">
        <f ca="1" t="shared" si="11"/>
        <v>-986</v>
      </c>
      <c r="J707" s="13" t="str" cm="1">
        <f ca="1" t="array" ref="J707">_xlfn.IFS(I707&gt;30,"not expired",I707&lt;0,"expired",I707&lt;=30,"expiring soon")</f>
        <v>expired</v>
      </c>
      <c r="K707" s="13" t="str" cm="1">
        <f ca="1" t="array" ref="K707">_xlfn.IFS(J707="expired","high",J707="not expired","low",J707="expiring soon","mid")</f>
        <v>high</v>
      </c>
      <c r="L707" s="15" t="str" cm="1">
        <f ca="1" t="array" ref="L707">_xlfn.IFS(K707="high","renewal",K707="low","no need",K707="mid","upcoming renewal")</f>
        <v>renewal</v>
      </c>
    </row>
    <row r="708" spans="1:12">
      <c r="A708" s="16">
        <v>10707</v>
      </c>
      <c r="B708" s="17" t="s">
        <v>706</v>
      </c>
      <c r="C708" s="17" t="s">
        <v>21</v>
      </c>
      <c r="D708" s="17" t="s">
        <v>38</v>
      </c>
      <c r="E708" s="17" t="s">
        <v>11</v>
      </c>
      <c r="F708" s="18">
        <v>45273</v>
      </c>
      <c r="G708" s="18">
        <v>45453</v>
      </c>
      <c r="H708" s="17" t="s">
        <v>12</v>
      </c>
      <c r="I708" s="17">
        <f ca="1" t="shared" si="11"/>
        <v>-840</v>
      </c>
      <c r="J708" s="17" t="str" cm="1">
        <f ca="1" t="array" ref="J708">_xlfn.IFS(I708&gt;30,"not expired",I708&lt;0,"expired",I708&lt;=30,"expiring soon")</f>
        <v>expired</v>
      </c>
      <c r="K708" s="17" t="str" cm="1">
        <f ca="1" t="array" ref="K708">_xlfn.IFS(J708="expired","high",J708="not expired","low",J708="expiring soon","mid")</f>
        <v>high</v>
      </c>
      <c r="L708" s="19" t="str" cm="1">
        <f ca="1" t="array" ref="L708">_xlfn.IFS(K708="high","renewal",K708="low","no need",K708="mid","upcoming renewal")</f>
        <v>renewal</v>
      </c>
    </row>
    <row r="709" spans="1:12">
      <c r="A709" s="12">
        <v>10708</v>
      </c>
      <c r="B709" s="13" t="s">
        <v>707</v>
      </c>
      <c r="C709" s="13" t="s">
        <v>9</v>
      </c>
      <c r="D709" s="13" t="s">
        <v>15</v>
      </c>
      <c r="E709" s="13" t="s">
        <v>16</v>
      </c>
      <c r="F709" s="14">
        <v>45388</v>
      </c>
      <c r="G709" s="14">
        <v>45753</v>
      </c>
      <c r="H709" s="13" t="s">
        <v>12</v>
      </c>
      <c r="I709" s="13">
        <f ca="1" t="shared" si="11"/>
        <v>-540</v>
      </c>
      <c r="J709" s="13" t="str" cm="1">
        <f ca="1" t="array" ref="J709">_xlfn.IFS(I709&gt;30,"not expired",I709&lt;0,"expired",I709&lt;=30,"expiring soon")</f>
        <v>expired</v>
      </c>
      <c r="K709" s="13" t="str" cm="1">
        <f ca="1" t="array" ref="K709">_xlfn.IFS(J709="expired","high",J709="not expired","low",J709="expiring soon","mid")</f>
        <v>high</v>
      </c>
      <c r="L709" s="15" t="str" cm="1">
        <f ca="1" t="array" ref="L709">_xlfn.IFS(K709="high","renewal",K709="low","no need",K709="mid","upcoming renewal")</f>
        <v>renewal</v>
      </c>
    </row>
    <row r="710" spans="1:12">
      <c r="A710" s="16">
        <v>10709</v>
      </c>
      <c r="B710" s="17" t="s">
        <v>708</v>
      </c>
      <c r="C710" s="17" t="s">
        <v>28</v>
      </c>
      <c r="D710" s="17" t="s">
        <v>18</v>
      </c>
      <c r="E710" s="17" t="s">
        <v>22</v>
      </c>
      <c r="F710" s="18">
        <v>44931</v>
      </c>
      <c r="G710" s="18">
        <v>45661</v>
      </c>
      <c r="H710" s="17" t="s">
        <v>12</v>
      </c>
      <c r="I710" s="17">
        <f ca="1" t="shared" si="11"/>
        <v>-632</v>
      </c>
      <c r="J710" s="17" t="str" cm="1">
        <f ca="1" t="array" ref="J710">_xlfn.IFS(I710&gt;30,"not expired",I710&lt;0,"expired",I710&lt;=30,"expiring soon")</f>
        <v>expired</v>
      </c>
      <c r="K710" s="17" t="str" cm="1">
        <f ca="1" t="array" ref="K710">_xlfn.IFS(J710="expired","high",J710="not expired","low",J710="expiring soon","mid")</f>
        <v>high</v>
      </c>
      <c r="L710" s="19" t="str" cm="1">
        <f ca="1" t="array" ref="L710">_xlfn.IFS(K710="high","renewal",K710="low","no need",K710="mid","upcoming renewal")</f>
        <v>renewal</v>
      </c>
    </row>
    <row r="711" spans="1:12">
      <c r="A711" s="12">
        <v>10710</v>
      </c>
      <c r="B711" s="13" t="s">
        <v>709</v>
      </c>
      <c r="C711" s="13" t="s">
        <v>28</v>
      </c>
      <c r="D711" s="13" t="s">
        <v>38</v>
      </c>
      <c r="E711" s="13" t="s">
        <v>35</v>
      </c>
      <c r="F711" s="14">
        <v>45421</v>
      </c>
      <c r="G711" s="14">
        <v>46151</v>
      </c>
      <c r="H711" s="13" t="s">
        <v>19</v>
      </c>
      <c r="I711" s="13">
        <f ca="1" t="shared" si="11"/>
        <v>-142</v>
      </c>
      <c r="J711" s="13" t="str" cm="1">
        <f ca="1" t="array" ref="J711">_xlfn.IFS(I711&gt;30,"not expired",I711&lt;0,"expired",I711&lt;=30,"expiring soon")</f>
        <v>expired</v>
      </c>
      <c r="K711" s="13" t="str" cm="1">
        <f ca="1" t="array" ref="K711">_xlfn.IFS(J711="expired","high",J711="not expired","low",J711="expiring soon","mid")</f>
        <v>high</v>
      </c>
      <c r="L711" s="15" t="str" cm="1">
        <f ca="1" t="array" ref="L711">_xlfn.IFS(K711="high","renewal",K711="low","no need",K711="mid","upcoming renewal")</f>
        <v>renewal</v>
      </c>
    </row>
    <row r="712" spans="1:12">
      <c r="A712" s="16">
        <v>10711</v>
      </c>
      <c r="B712" s="17" t="s">
        <v>710</v>
      </c>
      <c r="C712" s="17" t="s">
        <v>14</v>
      </c>
      <c r="D712" s="17" t="s">
        <v>15</v>
      </c>
      <c r="E712" s="17" t="s">
        <v>11</v>
      </c>
      <c r="F712" s="18">
        <v>45058</v>
      </c>
      <c r="G712" s="18">
        <v>45238</v>
      </c>
      <c r="H712" s="17" t="s">
        <v>12</v>
      </c>
      <c r="I712" s="17">
        <f ca="1" t="shared" si="11"/>
        <v>-1055</v>
      </c>
      <c r="J712" s="17" t="str" cm="1">
        <f ca="1" t="array" ref="J712">_xlfn.IFS(I712&gt;30,"not expired",I712&lt;0,"expired",I712&lt;=30,"expiring soon")</f>
        <v>expired</v>
      </c>
      <c r="K712" s="17" t="str" cm="1">
        <f ca="1" t="array" ref="K712">_xlfn.IFS(J712="expired","high",J712="not expired","low",J712="expiring soon","mid")</f>
        <v>high</v>
      </c>
      <c r="L712" s="19" t="str" cm="1">
        <f ca="1" t="array" ref="L712">_xlfn.IFS(K712="high","renewal",K712="low","no need",K712="mid","upcoming renewal")</f>
        <v>renewal</v>
      </c>
    </row>
    <row r="713" spans="1:12">
      <c r="A713" s="12">
        <v>10712</v>
      </c>
      <c r="B713" s="13" t="s">
        <v>711</v>
      </c>
      <c r="C713" s="13" t="s">
        <v>28</v>
      </c>
      <c r="D713" s="13" t="s">
        <v>10</v>
      </c>
      <c r="E713" s="13" t="s">
        <v>35</v>
      </c>
      <c r="F713" s="14">
        <v>45320</v>
      </c>
      <c r="G713" s="14">
        <v>45685</v>
      </c>
      <c r="H713" s="13" t="s">
        <v>12</v>
      </c>
      <c r="I713" s="13">
        <f ca="1" t="shared" si="11"/>
        <v>-608</v>
      </c>
      <c r="J713" s="13" t="str" cm="1">
        <f ca="1" t="array" ref="J713">_xlfn.IFS(I713&gt;30,"not expired",I713&lt;0,"expired",I713&lt;=30,"expiring soon")</f>
        <v>expired</v>
      </c>
      <c r="K713" s="13" t="str" cm="1">
        <f ca="1" t="array" ref="K713">_xlfn.IFS(J713="expired","high",J713="not expired","low",J713="expiring soon","mid")</f>
        <v>high</v>
      </c>
      <c r="L713" s="15" t="str" cm="1">
        <f ca="1" t="array" ref="L713">_xlfn.IFS(K713="high","renewal",K713="low","no need",K713="mid","upcoming renewal")</f>
        <v>renewal</v>
      </c>
    </row>
    <row r="714" spans="1:12">
      <c r="A714" s="16">
        <v>10713</v>
      </c>
      <c r="B714" s="17" t="s">
        <v>712</v>
      </c>
      <c r="C714" s="17" t="s">
        <v>25</v>
      </c>
      <c r="D714" s="17" t="s">
        <v>38</v>
      </c>
      <c r="E714" s="17" t="s">
        <v>30</v>
      </c>
      <c r="F714" s="18">
        <v>45228</v>
      </c>
      <c r="G714" s="18">
        <v>45593</v>
      </c>
      <c r="H714" s="17" t="s">
        <v>12</v>
      </c>
      <c r="I714" s="17">
        <f ca="1" t="shared" si="11"/>
        <v>-700</v>
      </c>
      <c r="J714" s="17" t="str" cm="1">
        <f ca="1" t="array" ref="J714">_xlfn.IFS(I714&gt;30,"not expired",I714&lt;0,"expired",I714&lt;=30,"expiring soon")</f>
        <v>expired</v>
      </c>
      <c r="K714" s="17" t="str" cm="1">
        <f ca="1" t="array" ref="K714">_xlfn.IFS(J714="expired","high",J714="not expired","low",J714="expiring soon","mid")</f>
        <v>high</v>
      </c>
      <c r="L714" s="19" t="str" cm="1">
        <f ca="1" t="array" ref="L714">_xlfn.IFS(K714="high","renewal",K714="low","no need",K714="mid","upcoming renewal")</f>
        <v>renewal</v>
      </c>
    </row>
    <row r="715" spans="1:12">
      <c r="A715" s="12">
        <v>10714</v>
      </c>
      <c r="B715" s="13" t="s">
        <v>713</v>
      </c>
      <c r="C715" s="13" t="s">
        <v>21</v>
      </c>
      <c r="D715" s="13" t="s">
        <v>38</v>
      </c>
      <c r="E715" s="13" t="s">
        <v>35</v>
      </c>
      <c r="F715" s="14">
        <v>45451</v>
      </c>
      <c r="G715" s="14">
        <v>45816</v>
      </c>
      <c r="H715" s="13" t="s">
        <v>12</v>
      </c>
      <c r="I715" s="13">
        <f ca="1" t="shared" si="11"/>
        <v>-477</v>
      </c>
      <c r="J715" s="13" t="str" cm="1">
        <f ca="1" t="array" ref="J715">_xlfn.IFS(I715&gt;30,"not expired",I715&lt;0,"expired",I715&lt;=30,"expiring soon")</f>
        <v>expired</v>
      </c>
      <c r="K715" s="13" t="str" cm="1">
        <f ca="1" t="array" ref="K715">_xlfn.IFS(J715="expired","high",J715="not expired","low",J715="expiring soon","mid")</f>
        <v>high</v>
      </c>
      <c r="L715" s="15" t="str" cm="1">
        <f ca="1" t="array" ref="L715">_xlfn.IFS(K715="high","renewal",K715="low","no need",K715="mid","upcoming renewal")</f>
        <v>renewal</v>
      </c>
    </row>
    <row r="716" spans="1:12">
      <c r="A716" s="16">
        <v>10715</v>
      </c>
      <c r="B716" s="17" t="s">
        <v>714</v>
      </c>
      <c r="C716" s="17" t="s">
        <v>25</v>
      </c>
      <c r="D716" s="17" t="s">
        <v>15</v>
      </c>
      <c r="E716" s="17" t="s">
        <v>11</v>
      </c>
      <c r="F716" s="18">
        <v>45132</v>
      </c>
      <c r="G716" s="18">
        <v>45312</v>
      </c>
      <c r="H716" s="17" t="s">
        <v>12</v>
      </c>
      <c r="I716" s="17">
        <f ca="1" t="shared" si="11"/>
        <v>-981</v>
      </c>
      <c r="J716" s="17" t="str" cm="1">
        <f ca="1" t="array" ref="J716">_xlfn.IFS(I716&gt;30,"not expired",I716&lt;0,"expired",I716&lt;=30,"expiring soon")</f>
        <v>expired</v>
      </c>
      <c r="K716" s="17" t="str" cm="1">
        <f ca="1" t="array" ref="K716">_xlfn.IFS(J716="expired","high",J716="not expired","low",J716="expiring soon","mid")</f>
        <v>high</v>
      </c>
      <c r="L716" s="19" t="str" cm="1">
        <f ca="1" t="array" ref="L716">_xlfn.IFS(K716="high","renewal",K716="low","no need",K716="mid","upcoming renewal")</f>
        <v>renewal</v>
      </c>
    </row>
    <row r="717" spans="1:12">
      <c r="A717" s="12">
        <v>10716</v>
      </c>
      <c r="B717" s="13" t="s">
        <v>715</v>
      </c>
      <c r="C717" s="13" t="s">
        <v>14</v>
      </c>
      <c r="D717" s="13" t="s">
        <v>10</v>
      </c>
      <c r="E717" s="13" t="s">
        <v>11</v>
      </c>
      <c r="F717" s="14">
        <v>45592</v>
      </c>
      <c r="G717" s="14">
        <v>45772</v>
      </c>
      <c r="H717" s="13" t="s">
        <v>12</v>
      </c>
      <c r="I717" s="13">
        <f ca="1" t="shared" si="11"/>
        <v>-521</v>
      </c>
      <c r="J717" s="13" t="str" cm="1">
        <f ca="1" t="array" ref="J717">_xlfn.IFS(I717&gt;30,"not expired",I717&lt;0,"expired",I717&lt;=30,"expiring soon")</f>
        <v>expired</v>
      </c>
      <c r="K717" s="13" t="str" cm="1">
        <f ca="1" t="array" ref="K717">_xlfn.IFS(J717="expired","high",J717="not expired","low",J717="expiring soon","mid")</f>
        <v>high</v>
      </c>
      <c r="L717" s="15" t="str" cm="1">
        <f ca="1" t="array" ref="L717">_xlfn.IFS(K717="high","renewal",K717="low","no need",K717="mid","upcoming renewal")</f>
        <v>renewal</v>
      </c>
    </row>
    <row r="718" spans="1:12">
      <c r="A718" s="16">
        <v>10717</v>
      </c>
      <c r="B718" s="17" t="s">
        <v>716</v>
      </c>
      <c r="C718" s="17" t="s">
        <v>14</v>
      </c>
      <c r="D718" s="17" t="s">
        <v>10</v>
      </c>
      <c r="E718" s="17" t="s">
        <v>16</v>
      </c>
      <c r="F718" s="18">
        <v>45287</v>
      </c>
      <c r="G718" s="18">
        <v>46017</v>
      </c>
      <c r="H718" s="17" t="s">
        <v>12</v>
      </c>
      <c r="I718" s="17">
        <f ca="1" t="shared" si="11"/>
        <v>-276</v>
      </c>
      <c r="J718" s="17" t="str" cm="1">
        <f ca="1" t="array" ref="J718">_xlfn.IFS(I718&gt;30,"not expired",I718&lt;0,"expired",I718&lt;=30,"expiring soon")</f>
        <v>expired</v>
      </c>
      <c r="K718" s="17" t="str" cm="1">
        <f ca="1" t="array" ref="K718">_xlfn.IFS(J718="expired","high",J718="not expired","low",J718="expiring soon","mid")</f>
        <v>high</v>
      </c>
      <c r="L718" s="19" t="str" cm="1">
        <f ca="1" t="array" ref="L718">_xlfn.IFS(K718="high","renewal",K718="low","no need",K718="mid","upcoming renewal")</f>
        <v>renewal</v>
      </c>
    </row>
    <row r="719" spans="1:12">
      <c r="A719" s="12">
        <v>10718</v>
      </c>
      <c r="B719" s="13" t="s">
        <v>717</v>
      </c>
      <c r="C719" s="13" t="s">
        <v>28</v>
      </c>
      <c r="D719" s="13" t="s">
        <v>38</v>
      </c>
      <c r="E719" s="13" t="s">
        <v>35</v>
      </c>
      <c r="F719" s="14">
        <v>45219</v>
      </c>
      <c r="G719" s="14">
        <v>45584</v>
      </c>
      <c r="H719" s="13" t="s">
        <v>12</v>
      </c>
      <c r="I719" s="13">
        <f ca="1" t="shared" si="11"/>
        <v>-709</v>
      </c>
      <c r="J719" s="13" t="str" cm="1">
        <f ca="1" t="array" ref="J719">_xlfn.IFS(I719&gt;30,"not expired",I719&lt;0,"expired",I719&lt;=30,"expiring soon")</f>
        <v>expired</v>
      </c>
      <c r="K719" s="13" t="str" cm="1">
        <f ca="1" t="array" ref="K719">_xlfn.IFS(J719="expired","high",J719="not expired","low",J719="expiring soon","mid")</f>
        <v>high</v>
      </c>
      <c r="L719" s="15" t="str" cm="1">
        <f ca="1" t="array" ref="L719">_xlfn.IFS(K719="high","renewal",K719="low","no need",K719="mid","upcoming renewal")</f>
        <v>renewal</v>
      </c>
    </row>
    <row r="720" spans="1:12">
      <c r="A720" s="16">
        <v>10719</v>
      </c>
      <c r="B720" s="17" t="s">
        <v>718</v>
      </c>
      <c r="C720" s="17" t="s">
        <v>28</v>
      </c>
      <c r="D720" s="17" t="s">
        <v>26</v>
      </c>
      <c r="E720" s="17" t="s">
        <v>16</v>
      </c>
      <c r="F720" s="18">
        <v>45317</v>
      </c>
      <c r="G720" s="18">
        <v>45497</v>
      </c>
      <c r="H720" s="17" t="s">
        <v>12</v>
      </c>
      <c r="I720" s="17">
        <f ca="1" t="shared" si="11"/>
        <v>-796</v>
      </c>
      <c r="J720" s="17" t="str" cm="1">
        <f ca="1" t="array" ref="J720">_xlfn.IFS(I720&gt;30,"not expired",I720&lt;0,"expired",I720&lt;=30,"expiring soon")</f>
        <v>expired</v>
      </c>
      <c r="K720" s="17" t="str" cm="1">
        <f ca="1" t="array" ref="K720">_xlfn.IFS(J720="expired","high",J720="not expired","low",J720="expiring soon","mid")</f>
        <v>high</v>
      </c>
      <c r="L720" s="19" t="str" cm="1">
        <f ca="1" t="array" ref="L720">_xlfn.IFS(K720="high","renewal",K720="low","no need",K720="mid","upcoming renewal")</f>
        <v>renewal</v>
      </c>
    </row>
    <row r="721" spans="1:12">
      <c r="A721" s="12">
        <v>10720</v>
      </c>
      <c r="B721" s="13" t="s">
        <v>719</v>
      </c>
      <c r="C721" s="13" t="s">
        <v>21</v>
      </c>
      <c r="D721" s="13" t="s">
        <v>10</v>
      </c>
      <c r="E721" s="13" t="s">
        <v>11</v>
      </c>
      <c r="F721" s="14">
        <v>45220</v>
      </c>
      <c r="G721" s="14">
        <v>45950</v>
      </c>
      <c r="H721" s="13" t="s">
        <v>12</v>
      </c>
      <c r="I721" s="13">
        <f ca="1" t="shared" si="11"/>
        <v>-343</v>
      </c>
      <c r="J721" s="13" t="str" cm="1">
        <f ca="1" t="array" ref="J721">_xlfn.IFS(I721&gt;30,"not expired",I721&lt;0,"expired",I721&lt;=30,"expiring soon")</f>
        <v>expired</v>
      </c>
      <c r="K721" s="13" t="str" cm="1">
        <f ca="1" t="array" ref="K721">_xlfn.IFS(J721="expired","high",J721="not expired","low",J721="expiring soon","mid")</f>
        <v>high</v>
      </c>
      <c r="L721" s="15" t="str" cm="1">
        <f ca="1" t="array" ref="L721">_xlfn.IFS(K721="high","renewal",K721="low","no need",K721="mid","upcoming renewal")</f>
        <v>renewal</v>
      </c>
    </row>
    <row r="722" spans="1:12">
      <c r="A722" s="16">
        <v>10721</v>
      </c>
      <c r="B722" s="17" t="s">
        <v>720</v>
      </c>
      <c r="C722" s="17" t="s">
        <v>9</v>
      </c>
      <c r="D722" s="17" t="s">
        <v>10</v>
      </c>
      <c r="E722" s="17" t="s">
        <v>11</v>
      </c>
      <c r="F722" s="18">
        <v>45481</v>
      </c>
      <c r="G722" s="18">
        <v>45661</v>
      </c>
      <c r="H722" s="17" t="s">
        <v>12</v>
      </c>
      <c r="I722" s="17">
        <f ca="1" t="shared" si="11"/>
        <v>-632</v>
      </c>
      <c r="J722" s="17" t="str" cm="1">
        <f ca="1" t="array" ref="J722">_xlfn.IFS(I722&gt;30,"not expired",I722&lt;0,"expired",I722&lt;=30,"expiring soon")</f>
        <v>expired</v>
      </c>
      <c r="K722" s="17" t="str" cm="1">
        <f ca="1" t="array" ref="K722">_xlfn.IFS(J722="expired","high",J722="not expired","low",J722="expiring soon","mid")</f>
        <v>high</v>
      </c>
      <c r="L722" s="19" t="str" cm="1">
        <f ca="1" t="array" ref="L722">_xlfn.IFS(K722="high","renewal",K722="low","no need",K722="mid","upcoming renewal")</f>
        <v>renewal</v>
      </c>
    </row>
    <row r="723" spans="1:12">
      <c r="A723" s="12">
        <v>10722</v>
      </c>
      <c r="B723" s="13" t="s">
        <v>721</v>
      </c>
      <c r="C723" s="13" t="s">
        <v>9</v>
      </c>
      <c r="D723" s="13" t="s">
        <v>15</v>
      </c>
      <c r="E723" s="13" t="s">
        <v>35</v>
      </c>
      <c r="F723" s="14">
        <v>45156</v>
      </c>
      <c r="G723" s="14">
        <v>45886</v>
      </c>
      <c r="H723" s="13" t="s">
        <v>12</v>
      </c>
      <c r="I723" s="13">
        <f ca="1" t="shared" si="11"/>
        <v>-407</v>
      </c>
      <c r="J723" s="13" t="str" cm="1">
        <f ca="1" t="array" ref="J723">_xlfn.IFS(I723&gt;30,"not expired",I723&lt;0,"expired",I723&lt;=30,"expiring soon")</f>
        <v>expired</v>
      </c>
      <c r="K723" s="13" t="str" cm="1">
        <f ca="1" t="array" ref="K723">_xlfn.IFS(J723="expired","high",J723="not expired","low",J723="expiring soon","mid")</f>
        <v>high</v>
      </c>
      <c r="L723" s="15" t="str" cm="1">
        <f ca="1" t="array" ref="L723">_xlfn.IFS(K723="high","renewal",K723="low","no need",K723="mid","upcoming renewal")</f>
        <v>renewal</v>
      </c>
    </row>
    <row r="724" spans="1:12">
      <c r="A724" s="16">
        <v>10723</v>
      </c>
      <c r="B724" s="17" t="s">
        <v>722</v>
      </c>
      <c r="C724" s="17" t="s">
        <v>55</v>
      </c>
      <c r="D724" s="17" t="s">
        <v>18</v>
      </c>
      <c r="E724" s="17" t="s">
        <v>35</v>
      </c>
      <c r="F724" s="18">
        <v>45221</v>
      </c>
      <c r="G724" s="18">
        <v>45951</v>
      </c>
      <c r="H724" s="17" t="s">
        <v>12</v>
      </c>
      <c r="I724" s="17">
        <f ca="1" t="shared" si="11"/>
        <v>-342</v>
      </c>
      <c r="J724" s="17" t="str" cm="1">
        <f ca="1" t="array" ref="J724">_xlfn.IFS(I724&gt;30,"not expired",I724&lt;0,"expired",I724&lt;=30,"expiring soon")</f>
        <v>expired</v>
      </c>
      <c r="K724" s="17" t="str" cm="1">
        <f ca="1" t="array" ref="K724">_xlfn.IFS(J724="expired","high",J724="not expired","low",J724="expiring soon","mid")</f>
        <v>high</v>
      </c>
      <c r="L724" s="19" t="str" cm="1">
        <f ca="1" t="array" ref="L724">_xlfn.IFS(K724="high","renewal",K724="low","no need",K724="mid","upcoming renewal")</f>
        <v>renewal</v>
      </c>
    </row>
    <row r="725" spans="1:12">
      <c r="A725" s="12">
        <v>10724</v>
      </c>
      <c r="B725" s="13" t="s">
        <v>723</v>
      </c>
      <c r="C725" s="13" t="s">
        <v>55</v>
      </c>
      <c r="D725" s="13" t="s">
        <v>38</v>
      </c>
      <c r="E725" s="13" t="s">
        <v>22</v>
      </c>
      <c r="F725" s="14">
        <v>45247</v>
      </c>
      <c r="G725" s="14">
        <v>45977</v>
      </c>
      <c r="H725" s="13" t="s">
        <v>12</v>
      </c>
      <c r="I725" s="13">
        <f ca="1" t="shared" si="11"/>
        <v>-316</v>
      </c>
      <c r="J725" s="13" t="str" cm="1">
        <f ca="1" t="array" ref="J725">_xlfn.IFS(I725&gt;30,"not expired",I725&lt;0,"expired",I725&lt;=30,"expiring soon")</f>
        <v>expired</v>
      </c>
      <c r="K725" s="13" t="str" cm="1">
        <f ca="1" t="array" ref="K725">_xlfn.IFS(J725="expired","high",J725="not expired","low",J725="expiring soon","mid")</f>
        <v>high</v>
      </c>
      <c r="L725" s="15" t="str" cm="1">
        <f ca="1" t="array" ref="L725">_xlfn.IFS(K725="high","renewal",K725="low","no need",K725="mid","upcoming renewal")</f>
        <v>renewal</v>
      </c>
    </row>
    <row r="726" spans="1:12">
      <c r="A726" s="16">
        <v>10725</v>
      </c>
      <c r="B726" s="17" t="s">
        <v>724</v>
      </c>
      <c r="C726" s="17" t="s">
        <v>14</v>
      </c>
      <c r="D726" s="17" t="s">
        <v>10</v>
      </c>
      <c r="E726" s="17" t="s">
        <v>11</v>
      </c>
      <c r="F726" s="18">
        <v>45562</v>
      </c>
      <c r="G726" s="18">
        <v>45927</v>
      </c>
      <c r="H726" s="17" t="s">
        <v>12</v>
      </c>
      <c r="I726" s="17">
        <f ca="1" t="shared" si="11"/>
        <v>-366</v>
      </c>
      <c r="J726" s="17" t="str" cm="1">
        <f ca="1" t="array" ref="J726">_xlfn.IFS(I726&gt;30,"not expired",I726&lt;0,"expired",I726&lt;=30,"expiring soon")</f>
        <v>expired</v>
      </c>
      <c r="K726" s="17" t="str" cm="1">
        <f ca="1" t="array" ref="K726">_xlfn.IFS(J726="expired","high",J726="not expired","low",J726="expiring soon","mid")</f>
        <v>high</v>
      </c>
      <c r="L726" s="19" t="str" cm="1">
        <f ca="1" t="array" ref="L726">_xlfn.IFS(K726="high","renewal",K726="low","no need",K726="mid","upcoming renewal")</f>
        <v>renewal</v>
      </c>
    </row>
    <row r="727" spans="1:12">
      <c r="A727" s="12">
        <v>10726</v>
      </c>
      <c r="B727" s="13" t="s">
        <v>423</v>
      </c>
      <c r="C727" s="13" t="s">
        <v>14</v>
      </c>
      <c r="D727" s="13" t="s">
        <v>10</v>
      </c>
      <c r="E727" s="13" t="s">
        <v>35</v>
      </c>
      <c r="F727" s="14">
        <v>45486</v>
      </c>
      <c r="G727" s="14">
        <v>46216</v>
      </c>
      <c r="H727" s="13" t="s">
        <v>19</v>
      </c>
      <c r="I727" s="13">
        <f ca="1" t="shared" si="11"/>
        <v>-77</v>
      </c>
      <c r="J727" s="13" t="str" cm="1">
        <f ca="1" t="array" ref="J727">_xlfn.IFS(I727&gt;30,"not expired",I727&lt;0,"expired",I727&lt;=30,"expiring soon")</f>
        <v>expired</v>
      </c>
      <c r="K727" s="13" t="str" cm="1">
        <f ca="1" t="array" ref="K727">_xlfn.IFS(J727="expired","high",J727="not expired","low",J727="expiring soon","mid")</f>
        <v>high</v>
      </c>
      <c r="L727" s="15" t="str" cm="1">
        <f ca="1" t="array" ref="L727">_xlfn.IFS(K727="high","renewal",K727="low","no need",K727="mid","upcoming renewal")</f>
        <v>renewal</v>
      </c>
    </row>
    <row r="728" spans="1:12">
      <c r="A728" s="16">
        <v>10727</v>
      </c>
      <c r="B728" s="17" t="s">
        <v>725</v>
      </c>
      <c r="C728" s="17" t="s">
        <v>14</v>
      </c>
      <c r="D728" s="17" t="s">
        <v>18</v>
      </c>
      <c r="E728" s="17" t="s">
        <v>30</v>
      </c>
      <c r="F728" s="18">
        <v>45386</v>
      </c>
      <c r="G728" s="18">
        <v>45566</v>
      </c>
      <c r="H728" s="17" t="s">
        <v>12</v>
      </c>
      <c r="I728" s="17">
        <f ca="1" t="shared" si="11"/>
        <v>-727</v>
      </c>
      <c r="J728" s="17" t="str" cm="1">
        <f ca="1" t="array" ref="J728">_xlfn.IFS(I728&gt;30,"not expired",I728&lt;0,"expired",I728&lt;=30,"expiring soon")</f>
        <v>expired</v>
      </c>
      <c r="K728" s="17" t="str" cm="1">
        <f ca="1" t="array" ref="K728">_xlfn.IFS(J728="expired","high",J728="not expired","low",J728="expiring soon","mid")</f>
        <v>high</v>
      </c>
      <c r="L728" s="19" t="str" cm="1">
        <f ca="1" t="array" ref="L728">_xlfn.IFS(K728="high","renewal",K728="low","no need",K728="mid","upcoming renewal")</f>
        <v>renewal</v>
      </c>
    </row>
    <row r="729" spans="1:12">
      <c r="A729" s="12">
        <v>10728</v>
      </c>
      <c r="B729" s="13" t="s">
        <v>726</v>
      </c>
      <c r="C729" s="13" t="s">
        <v>21</v>
      </c>
      <c r="D729" s="13" t="s">
        <v>18</v>
      </c>
      <c r="E729" s="13" t="s">
        <v>35</v>
      </c>
      <c r="F729" s="14">
        <v>45049</v>
      </c>
      <c r="G729" s="14">
        <v>45414</v>
      </c>
      <c r="H729" s="13" t="s">
        <v>12</v>
      </c>
      <c r="I729" s="13">
        <f ca="1" t="shared" si="11"/>
        <v>-879</v>
      </c>
      <c r="J729" s="13" t="str" cm="1">
        <f ca="1" t="array" ref="J729">_xlfn.IFS(I729&gt;30,"not expired",I729&lt;0,"expired",I729&lt;=30,"expiring soon")</f>
        <v>expired</v>
      </c>
      <c r="K729" s="13" t="str" cm="1">
        <f ca="1" t="array" ref="K729">_xlfn.IFS(J729="expired","high",J729="not expired","low",J729="expiring soon","mid")</f>
        <v>high</v>
      </c>
      <c r="L729" s="15" t="str" cm="1">
        <f ca="1" t="array" ref="L729">_xlfn.IFS(K729="high","renewal",K729="low","no need",K729="mid","upcoming renewal")</f>
        <v>renewal</v>
      </c>
    </row>
    <row r="730" spans="1:12">
      <c r="A730" s="16">
        <v>10729</v>
      </c>
      <c r="B730" s="17" t="s">
        <v>727</v>
      </c>
      <c r="C730" s="17" t="s">
        <v>25</v>
      </c>
      <c r="D730" s="17" t="s">
        <v>15</v>
      </c>
      <c r="E730" s="17" t="s">
        <v>30</v>
      </c>
      <c r="F730" s="18">
        <v>45060</v>
      </c>
      <c r="G730" s="18">
        <v>45240</v>
      </c>
      <c r="H730" s="17" t="s">
        <v>12</v>
      </c>
      <c r="I730" s="17">
        <f ca="1" t="shared" si="11"/>
        <v>-1053</v>
      </c>
      <c r="J730" s="17" t="str" cm="1">
        <f ca="1" t="array" ref="J730">_xlfn.IFS(I730&gt;30,"not expired",I730&lt;0,"expired",I730&lt;=30,"expiring soon")</f>
        <v>expired</v>
      </c>
      <c r="K730" s="17" t="str" cm="1">
        <f ca="1" t="array" ref="K730">_xlfn.IFS(J730="expired","high",J730="not expired","low",J730="expiring soon","mid")</f>
        <v>high</v>
      </c>
      <c r="L730" s="19" t="str" cm="1">
        <f ca="1" t="array" ref="L730">_xlfn.IFS(K730="high","renewal",K730="low","no need",K730="mid","upcoming renewal")</f>
        <v>renewal</v>
      </c>
    </row>
    <row r="731" spans="1:12">
      <c r="A731" s="12">
        <v>10730</v>
      </c>
      <c r="B731" s="13" t="s">
        <v>728</v>
      </c>
      <c r="C731" s="13" t="s">
        <v>9</v>
      </c>
      <c r="D731" s="13" t="s">
        <v>10</v>
      </c>
      <c r="E731" s="13" t="s">
        <v>22</v>
      </c>
      <c r="F731" s="14">
        <v>45085</v>
      </c>
      <c r="G731" s="14">
        <v>45265</v>
      </c>
      <c r="H731" s="13" t="s">
        <v>12</v>
      </c>
      <c r="I731" s="13">
        <f ca="1" t="shared" si="11"/>
        <v>-1028</v>
      </c>
      <c r="J731" s="13" t="str" cm="1">
        <f ca="1" t="array" ref="J731">_xlfn.IFS(I731&gt;30,"not expired",I731&lt;0,"expired",I731&lt;=30,"expiring soon")</f>
        <v>expired</v>
      </c>
      <c r="K731" s="13" t="str" cm="1">
        <f ca="1" t="array" ref="K731">_xlfn.IFS(J731="expired","high",J731="not expired","low",J731="expiring soon","mid")</f>
        <v>high</v>
      </c>
      <c r="L731" s="15" t="str" cm="1">
        <f ca="1" t="array" ref="L731">_xlfn.IFS(K731="high","renewal",K731="low","no need",K731="mid","upcoming renewal")</f>
        <v>renewal</v>
      </c>
    </row>
    <row r="732" spans="1:12">
      <c r="A732" s="16">
        <v>10731</v>
      </c>
      <c r="B732" s="17" t="s">
        <v>729</v>
      </c>
      <c r="C732" s="17" t="s">
        <v>28</v>
      </c>
      <c r="D732" s="17" t="s">
        <v>26</v>
      </c>
      <c r="E732" s="17" t="s">
        <v>35</v>
      </c>
      <c r="F732" s="18">
        <v>45604</v>
      </c>
      <c r="G732" s="18">
        <v>45969</v>
      </c>
      <c r="H732" s="17" t="s">
        <v>12</v>
      </c>
      <c r="I732" s="17">
        <f ca="1" t="shared" si="11"/>
        <v>-324</v>
      </c>
      <c r="J732" s="17" t="str" cm="1">
        <f ca="1" t="array" ref="J732">_xlfn.IFS(I732&gt;30,"not expired",I732&lt;0,"expired",I732&lt;=30,"expiring soon")</f>
        <v>expired</v>
      </c>
      <c r="K732" s="17" t="str" cm="1">
        <f ca="1" t="array" ref="K732">_xlfn.IFS(J732="expired","high",J732="not expired","low",J732="expiring soon","mid")</f>
        <v>high</v>
      </c>
      <c r="L732" s="19" t="str" cm="1">
        <f ca="1" t="array" ref="L732">_xlfn.IFS(K732="high","renewal",K732="low","no need",K732="mid","upcoming renewal")</f>
        <v>renewal</v>
      </c>
    </row>
    <row r="733" spans="1:12">
      <c r="A733" s="12">
        <v>10732</v>
      </c>
      <c r="B733" s="13" t="s">
        <v>730</v>
      </c>
      <c r="C733" s="13" t="s">
        <v>28</v>
      </c>
      <c r="D733" s="13" t="s">
        <v>10</v>
      </c>
      <c r="E733" s="13" t="s">
        <v>16</v>
      </c>
      <c r="F733" s="14">
        <v>45252</v>
      </c>
      <c r="G733" s="14">
        <v>45982</v>
      </c>
      <c r="H733" s="13" t="s">
        <v>12</v>
      </c>
      <c r="I733" s="13">
        <f ca="1" t="shared" si="11"/>
        <v>-311</v>
      </c>
      <c r="J733" s="13" t="str" cm="1">
        <f ca="1" t="array" ref="J733">_xlfn.IFS(I733&gt;30,"not expired",I733&lt;0,"expired",I733&lt;=30,"expiring soon")</f>
        <v>expired</v>
      </c>
      <c r="K733" s="13" t="str" cm="1">
        <f ca="1" t="array" ref="K733">_xlfn.IFS(J733="expired","high",J733="not expired","low",J733="expiring soon","mid")</f>
        <v>high</v>
      </c>
      <c r="L733" s="15" t="str" cm="1">
        <f ca="1" t="array" ref="L733">_xlfn.IFS(K733="high","renewal",K733="low","no need",K733="mid","upcoming renewal")</f>
        <v>renewal</v>
      </c>
    </row>
    <row r="734" spans="1:12">
      <c r="A734" s="16">
        <v>10733</v>
      </c>
      <c r="B734" s="17" t="s">
        <v>731</v>
      </c>
      <c r="C734" s="17" t="s">
        <v>28</v>
      </c>
      <c r="D734" s="17" t="s">
        <v>26</v>
      </c>
      <c r="E734" s="17" t="s">
        <v>35</v>
      </c>
      <c r="F734" s="18">
        <v>45090</v>
      </c>
      <c r="G734" s="18">
        <v>45455</v>
      </c>
      <c r="H734" s="17" t="s">
        <v>12</v>
      </c>
      <c r="I734" s="17">
        <f ca="1" t="shared" si="11"/>
        <v>-838</v>
      </c>
      <c r="J734" s="17" t="str" cm="1">
        <f ca="1" t="array" ref="J734">_xlfn.IFS(I734&gt;30,"not expired",I734&lt;0,"expired",I734&lt;=30,"expiring soon")</f>
        <v>expired</v>
      </c>
      <c r="K734" s="17" t="str" cm="1">
        <f ca="1" t="array" ref="K734">_xlfn.IFS(J734="expired","high",J734="not expired","low",J734="expiring soon","mid")</f>
        <v>high</v>
      </c>
      <c r="L734" s="19" t="str" cm="1">
        <f ca="1" t="array" ref="L734">_xlfn.IFS(K734="high","renewal",K734="low","no need",K734="mid","upcoming renewal")</f>
        <v>renewal</v>
      </c>
    </row>
    <row r="735" spans="1:12">
      <c r="A735" s="12">
        <v>10734</v>
      </c>
      <c r="B735" s="13" t="s">
        <v>732</v>
      </c>
      <c r="C735" s="13" t="s">
        <v>55</v>
      </c>
      <c r="D735" s="13" t="s">
        <v>26</v>
      </c>
      <c r="E735" s="13" t="s">
        <v>30</v>
      </c>
      <c r="F735" s="14">
        <v>45153</v>
      </c>
      <c r="G735" s="14">
        <v>45333</v>
      </c>
      <c r="H735" s="13" t="s">
        <v>12</v>
      </c>
      <c r="I735" s="13">
        <f ca="1" t="shared" si="11"/>
        <v>-960</v>
      </c>
      <c r="J735" s="13" t="str" cm="1">
        <f ca="1" t="array" ref="J735">_xlfn.IFS(I735&gt;30,"not expired",I735&lt;0,"expired",I735&lt;=30,"expiring soon")</f>
        <v>expired</v>
      </c>
      <c r="K735" s="13" t="str" cm="1">
        <f ca="1" t="array" ref="K735">_xlfn.IFS(J735="expired","high",J735="not expired","low",J735="expiring soon","mid")</f>
        <v>high</v>
      </c>
      <c r="L735" s="15" t="str" cm="1">
        <f ca="1" t="array" ref="L735">_xlfn.IFS(K735="high","renewal",K735="low","no need",K735="mid","upcoming renewal")</f>
        <v>renewal</v>
      </c>
    </row>
    <row r="736" spans="1:12">
      <c r="A736" s="16">
        <v>10735</v>
      </c>
      <c r="B736" s="17" t="s">
        <v>733</v>
      </c>
      <c r="C736" s="17" t="s">
        <v>25</v>
      </c>
      <c r="D736" s="17" t="s">
        <v>10</v>
      </c>
      <c r="E736" s="17" t="s">
        <v>30</v>
      </c>
      <c r="F736" s="18">
        <v>45150</v>
      </c>
      <c r="G736" s="18">
        <v>45880</v>
      </c>
      <c r="H736" s="17" t="s">
        <v>12</v>
      </c>
      <c r="I736" s="17">
        <f ca="1" t="shared" si="11"/>
        <v>-413</v>
      </c>
      <c r="J736" s="17" t="str" cm="1">
        <f ca="1" t="array" ref="J736">_xlfn.IFS(I736&gt;30,"not expired",I736&lt;0,"expired",I736&lt;=30,"expiring soon")</f>
        <v>expired</v>
      </c>
      <c r="K736" s="17" t="str" cm="1">
        <f ca="1" t="array" ref="K736">_xlfn.IFS(J736="expired","high",J736="not expired","low",J736="expiring soon","mid")</f>
        <v>high</v>
      </c>
      <c r="L736" s="19" t="str" cm="1">
        <f ca="1" t="array" ref="L736">_xlfn.IFS(K736="high","renewal",K736="low","no need",K736="mid","upcoming renewal")</f>
        <v>renewal</v>
      </c>
    </row>
    <row r="737" spans="1:12">
      <c r="A737" s="12">
        <v>10736</v>
      </c>
      <c r="B737" s="13" t="s">
        <v>734</v>
      </c>
      <c r="C737" s="13" t="s">
        <v>28</v>
      </c>
      <c r="D737" s="13" t="s">
        <v>26</v>
      </c>
      <c r="E737" s="13" t="s">
        <v>16</v>
      </c>
      <c r="F737" s="14">
        <v>45611</v>
      </c>
      <c r="G737" s="14">
        <v>45976</v>
      </c>
      <c r="H737" s="13" t="s">
        <v>12</v>
      </c>
      <c r="I737" s="13">
        <f ca="1" t="shared" si="11"/>
        <v>-317</v>
      </c>
      <c r="J737" s="13" t="str" cm="1">
        <f ca="1" t="array" ref="J737">_xlfn.IFS(I737&gt;30,"not expired",I737&lt;0,"expired",I737&lt;=30,"expiring soon")</f>
        <v>expired</v>
      </c>
      <c r="K737" s="13" t="str" cm="1">
        <f ca="1" t="array" ref="K737">_xlfn.IFS(J737="expired","high",J737="not expired","low",J737="expiring soon","mid")</f>
        <v>high</v>
      </c>
      <c r="L737" s="15" t="str" cm="1">
        <f ca="1" t="array" ref="L737">_xlfn.IFS(K737="high","renewal",K737="low","no need",K737="mid","upcoming renewal")</f>
        <v>renewal</v>
      </c>
    </row>
    <row r="738" spans="1:12">
      <c r="A738" s="16">
        <v>10737</v>
      </c>
      <c r="B738" s="17" t="s">
        <v>735</v>
      </c>
      <c r="C738" s="17" t="s">
        <v>14</v>
      </c>
      <c r="D738" s="17" t="s">
        <v>15</v>
      </c>
      <c r="E738" s="17" t="s">
        <v>35</v>
      </c>
      <c r="F738" s="18">
        <v>45176</v>
      </c>
      <c r="G738" s="18">
        <v>45356</v>
      </c>
      <c r="H738" s="17" t="s">
        <v>12</v>
      </c>
      <c r="I738" s="17">
        <f ca="1" t="shared" si="11"/>
        <v>-937</v>
      </c>
      <c r="J738" s="17" t="str" cm="1">
        <f ca="1" t="array" ref="J738">_xlfn.IFS(I738&gt;30,"not expired",I738&lt;0,"expired",I738&lt;=30,"expiring soon")</f>
        <v>expired</v>
      </c>
      <c r="K738" s="17" t="str" cm="1">
        <f ca="1" t="array" ref="K738">_xlfn.IFS(J738="expired","high",J738="not expired","low",J738="expiring soon","mid")</f>
        <v>high</v>
      </c>
      <c r="L738" s="19" t="str" cm="1">
        <f ca="1" t="array" ref="L738">_xlfn.IFS(K738="high","renewal",K738="low","no need",K738="mid","upcoming renewal")</f>
        <v>renewal</v>
      </c>
    </row>
    <row r="739" spans="1:12">
      <c r="A739" s="12">
        <v>10738</v>
      </c>
      <c r="B739" s="13" t="s">
        <v>736</v>
      </c>
      <c r="C739" s="13" t="s">
        <v>55</v>
      </c>
      <c r="D739" s="13" t="s">
        <v>26</v>
      </c>
      <c r="E739" s="13" t="s">
        <v>22</v>
      </c>
      <c r="F739" s="14">
        <v>45189</v>
      </c>
      <c r="G739" s="14">
        <v>45919</v>
      </c>
      <c r="H739" s="13" t="s">
        <v>12</v>
      </c>
      <c r="I739" s="13">
        <f ca="1" t="shared" si="11"/>
        <v>-374</v>
      </c>
      <c r="J739" s="13" t="str" cm="1">
        <f ca="1" t="array" ref="J739">_xlfn.IFS(I739&gt;30,"not expired",I739&lt;0,"expired",I739&lt;=30,"expiring soon")</f>
        <v>expired</v>
      </c>
      <c r="K739" s="13" t="str" cm="1">
        <f ca="1" t="array" ref="K739">_xlfn.IFS(J739="expired","high",J739="not expired","low",J739="expiring soon","mid")</f>
        <v>high</v>
      </c>
      <c r="L739" s="15" t="str" cm="1">
        <f ca="1" t="array" ref="L739">_xlfn.IFS(K739="high","renewal",K739="low","no need",K739="mid","upcoming renewal")</f>
        <v>renewal</v>
      </c>
    </row>
    <row r="740" spans="1:12">
      <c r="A740" s="16">
        <v>10739</v>
      </c>
      <c r="B740" s="17" t="s">
        <v>737</v>
      </c>
      <c r="C740" s="17" t="s">
        <v>9</v>
      </c>
      <c r="D740" s="17" t="s">
        <v>15</v>
      </c>
      <c r="E740" s="17" t="s">
        <v>30</v>
      </c>
      <c r="F740" s="18">
        <v>45453</v>
      </c>
      <c r="G740" s="18">
        <v>46183</v>
      </c>
      <c r="H740" s="17" t="s">
        <v>19</v>
      </c>
      <c r="I740" s="17">
        <f ca="1" t="shared" si="11"/>
        <v>-110</v>
      </c>
      <c r="J740" s="17" t="str" cm="1">
        <f ca="1" t="array" ref="J740">_xlfn.IFS(I740&gt;30,"not expired",I740&lt;0,"expired",I740&lt;=30,"expiring soon")</f>
        <v>expired</v>
      </c>
      <c r="K740" s="17" t="str" cm="1">
        <f ca="1" t="array" ref="K740">_xlfn.IFS(J740="expired","high",J740="not expired","low",J740="expiring soon","mid")</f>
        <v>high</v>
      </c>
      <c r="L740" s="19" t="str" cm="1">
        <f ca="1" t="array" ref="L740">_xlfn.IFS(K740="high","renewal",K740="low","no need",K740="mid","upcoming renewal")</f>
        <v>renewal</v>
      </c>
    </row>
    <row r="741" spans="1:12">
      <c r="A741" s="12">
        <v>10740</v>
      </c>
      <c r="B741" s="13" t="s">
        <v>738</v>
      </c>
      <c r="C741" s="13" t="s">
        <v>9</v>
      </c>
      <c r="D741" s="13" t="s">
        <v>10</v>
      </c>
      <c r="E741" s="13" t="s">
        <v>11</v>
      </c>
      <c r="F741" s="14">
        <v>45255</v>
      </c>
      <c r="G741" s="14">
        <v>45985</v>
      </c>
      <c r="H741" s="13" t="s">
        <v>12</v>
      </c>
      <c r="I741" s="13">
        <f ca="1" t="shared" si="11"/>
        <v>-308</v>
      </c>
      <c r="J741" s="13" t="str" cm="1">
        <f ca="1" t="array" ref="J741">_xlfn.IFS(I741&gt;30,"not expired",I741&lt;0,"expired",I741&lt;=30,"expiring soon")</f>
        <v>expired</v>
      </c>
      <c r="K741" s="13" t="str" cm="1">
        <f ca="1" t="array" ref="K741">_xlfn.IFS(J741="expired","high",J741="not expired","low",J741="expiring soon","mid")</f>
        <v>high</v>
      </c>
      <c r="L741" s="15" t="str" cm="1">
        <f ca="1" t="array" ref="L741">_xlfn.IFS(K741="high","renewal",K741="low","no need",K741="mid","upcoming renewal")</f>
        <v>renewal</v>
      </c>
    </row>
    <row r="742" spans="1:12">
      <c r="A742" s="16">
        <v>10741</v>
      </c>
      <c r="B742" s="17" t="s">
        <v>739</v>
      </c>
      <c r="C742" s="17" t="s">
        <v>21</v>
      </c>
      <c r="D742" s="17" t="s">
        <v>15</v>
      </c>
      <c r="E742" s="17" t="s">
        <v>35</v>
      </c>
      <c r="F742" s="18">
        <v>44934</v>
      </c>
      <c r="G742" s="18">
        <v>45664</v>
      </c>
      <c r="H742" s="17" t="s">
        <v>12</v>
      </c>
      <c r="I742" s="17">
        <f ca="1" t="shared" si="11"/>
        <v>-629</v>
      </c>
      <c r="J742" s="17" t="str" cm="1">
        <f ca="1" t="array" ref="J742">_xlfn.IFS(I742&gt;30,"not expired",I742&lt;0,"expired",I742&lt;=30,"expiring soon")</f>
        <v>expired</v>
      </c>
      <c r="K742" s="17" t="str" cm="1">
        <f ca="1" t="array" ref="K742">_xlfn.IFS(J742="expired","high",J742="not expired","low",J742="expiring soon","mid")</f>
        <v>high</v>
      </c>
      <c r="L742" s="19" t="str" cm="1">
        <f ca="1" t="array" ref="L742">_xlfn.IFS(K742="high","renewal",K742="low","no need",K742="mid","upcoming renewal")</f>
        <v>renewal</v>
      </c>
    </row>
    <row r="743" spans="1:12">
      <c r="A743" s="12">
        <v>10742</v>
      </c>
      <c r="B743" s="13" t="s">
        <v>740</v>
      </c>
      <c r="C743" s="13" t="s">
        <v>14</v>
      </c>
      <c r="D743" s="13" t="s">
        <v>18</v>
      </c>
      <c r="E743" s="13" t="s">
        <v>22</v>
      </c>
      <c r="F743" s="14">
        <v>45033</v>
      </c>
      <c r="G743" s="14">
        <v>45213</v>
      </c>
      <c r="H743" s="13" t="s">
        <v>12</v>
      </c>
      <c r="I743" s="13">
        <f ca="1" t="shared" si="11"/>
        <v>-1080</v>
      </c>
      <c r="J743" s="13" t="str" cm="1">
        <f ca="1" t="array" ref="J743">_xlfn.IFS(I743&gt;30,"not expired",I743&lt;0,"expired",I743&lt;=30,"expiring soon")</f>
        <v>expired</v>
      </c>
      <c r="K743" s="13" t="str" cm="1">
        <f ca="1" t="array" ref="K743">_xlfn.IFS(J743="expired","high",J743="not expired","low",J743="expiring soon","mid")</f>
        <v>high</v>
      </c>
      <c r="L743" s="15" t="str" cm="1">
        <f ca="1" t="array" ref="L743">_xlfn.IFS(K743="high","renewal",K743="low","no need",K743="mid","upcoming renewal")</f>
        <v>renewal</v>
      </c>
    </row>
    <row r="744" spans="1:12">
      <c r="A744" s="16">
        <v>10743</v>
      </c>
      <c r="B744" s="17" t="s">
        <v>741</v>
      </c>
      <c r="C744" s="17" t="s">
        <v>14</v>
      </c>
      <c r="D744" s="17" t="s">
        <v>26</v>
      </c>
      <c r="E744" s="17" t="s">
        <v>11</v>
      </c>
      <c r="F744" s="18">
        <v>44951</v>
      </c>
      <c r="G744" s="18">
        <v>45316</v>
      </c>
      <c r="H744" s="17" t="s">
        <v>12</v>
      </c>
      <c r="I744" s="17">
        <f ca="1" t="shared" si="11"/>
        <v>-977</v>
      </c>
      <c r="J744" s="17" t="str" cm="1">
        <f ca="1" t="array" ref="J744">_xlfn.IFS(I744&gt;30,"not expired",I744&lt;0,"expired",I744&lt;=30,"expiring soon")</f>
        <v>expired</v>
      </c>
      <c r="K744" s="17" t="str" cm="1">
        <f ca="1" t="array" ref="K744">_xlfn.IFS(J744="expired","high",J744="not expired","low",J744="expiring soon","mid")</f>
        <v>high</v>
      </c>
      <c r="L744" s="19" t="str" cm="1">
        <f ca="1" t="array" ref="L744">_xlfn.IFS(K744="high","renewal",K744="low","no need",K744="mid","upcoming renewal")</f>
        <v>renewal</v>
      </c>
    </row>
    <row r="745" spans="1:12">
      <c r="A745" s="12">
        <v>10744</v>
      </c>
      <c r="B745" s="13" t="s">
        <v>742</v>
      </c>
      <c r="C745" s="13" t="s">
        <v>9</v>
      </c>
      <c r="D745" s="13" t="s">
        <v>26</v>
      </c>
      <c r="E745" s="13" t="s">
        <v>16</v>
      </c>
      <c r="F745" s="14">
        <v>44982</v>
      </c>
      <c r="G745" s="14">
        <v>45162</v>
      </c>
      <c r="H745" s="13" t="s">
        <v>12</v>
      </c>
      <c r="I745" s="13">
        <f ca="1" t="shared" si="11"/>
        <v>-1131</v>
      </c>
      <c r="J745" s="13" t="str" cm="1">
        <f ca="1" t="array" ref="J745">_xlfn.IFS(I745&gt;30,"not expired",I745&lt;0,"expired",I745&lt;=30,"expiring soon")</f>
        <v>expired</v>
      </c>
      <c r="K745" s="13" t="str" cm="1">
        <f ca="1" t="array" ref="K745">_xlfn.IFS(J745="expired","high",J745="not expired","low",J745="expiring soon","mid")</f>
        <v>high</v>
      </c>
      <c r="L745" s="15" t="str" cm="1">
        <f ca="1" t="array" ref="L745">_xlfn.IFS(K745="high","renewal",K745="low","no need",K745="mid","upcoming renewal")</f>
        <v>renewal</v>
      </c>
    </row>
    <row r="746" spans="1:12">
      <c r="A746" s="16">
        <v>10745</v>
      </c>
      <c r="B746" s="17" t="s">
        <v>743</v>
      </c>
      <c r="C746" s="17" t="s">
        <v>28</v>
      </c>
      <c r="D746" s="17" t="s">
        <v>26</v>
      </c>
      <c r="E746" s="17" t="s">
        <v>35</v>
      </c>
      <c r="F746" s="18">
        <v>45160</v>
      </c>
      <c r="G746" s="18">
        <v>45525</v>
      </c>
      <c r="H746" s="17" t="s">
        <v>12</v>
      </c>
      <c r="I746" s="17">
        <f ca="1" t="shared" si="11"/>
        <v>-768</v>
      </c>
      <c r="J746" s="17" t="str" cm="1">
        <f ca="1" t="array" ref="J746">_xlfn.IFS(I746&gt;30,"not expired",I746&lt;0,"expired",I746&lt;=30,"expiring soon")</f>
        <v>expired</v>
      </c>
      <c r="K746" s="17" t="str" cm="1">
        <f ca="1" t="array" ref="K746">_xlfn.IFS(J746="expired","high",J746="not expired","low",J746="expiring soon","mid")</f>
        <v>high</v>
      </c>
      <c r="L746" s="19" t="str" cm="1">
        <f ca="1" t="array" ref="L746">_xlfn.IFS(K746="high","renewal",K746="low","no need",K746="mid","upcoming renewal")</f>
        <v>renewal</v>
      </c>
    </row>
    <row r="747" spans="1:12">
      <c r="A747" s="12">
        <v>10746</v>
      </c>
      <c r="B747" s="13" t="s">
        <v>744</v>
      </c>
      <c r="C747" s="13" t="s">
        <v>55</v>
      </c>
      <c r="D747" s="13" t="s">
        <v>38</v>
      </c>
      <c r="E747" s="13" t="s">
        <v>22</v>
      </c>
      <c r="F747" s="14">
        <v>45250</v>
      </c>
      <c r="G747" s="14">
        <v>45430</v>
      </c>
      <c r="H747" s="13" t="s">
        <v>12</v>
      </c>
      <c r="I747" s="13">
        <f ca="1" t="shared" si="11"/>
        <v>-863</v>
      </c>
      <c r="J747" s="13" t="str" cm="1">
        <f ca="1" t="array" ref="J747">_xlfn.IFS(I747&gt;30,"not expired",I747&lt;0,"expired",I747&lt;=30,"expiring soon")</f>
        <v>expired</v>
      </c>
      <c r="K747" s="13" t="str" cm="1">
        <f ca="1" t="array" ref="K747">_xlfn.IFS(J747="expired","high",J747="not expired","low",J747="expiring soon","mid")</f>
        <v>high</v>
      </c>
      <c r="L747" s="15" t="str" cm="1">
        <f ca="1" t="array" ref="L747">_xlfn.IFS(K747="high","renewal",K747="low","no need",K747="mid","upcoming renewal")</f>
        <v>renewal</v>
      </c>
    </row>
    <row r="748" spans="1:12">
      <c r="A748" s="16">
        <v>10747</v>
      </c>
      <c r="B748" s="17" t="s">
        <v>745</v>
      </c>
      <c r="C748" s="17" t="s">
        <v>28</v>
      </c>
      <c r="D748" s="17" t="s">
        <v>26</v>
      </c>
      <c r="E748" s="17" t="s">
        <v>35</v>
      </c>
      <c r="F748" s="18">
        <v>44991</v>
      </c>
      <c r="G748" s="18">
        <v>45721</v>
      </c>
      <c r="H748" s="17" t="s">
        <v>12</v>
      </c>
      <c r="I748" s="17">
        <f ca="1" t="shared" si="11"/>
        <v>-572</v>
      </c>
      <c r="J748" s="17" t="str" cm="1">
        <f ca="1" t="array" ref="J748">_xlfn.IFS(I748&gt;30,"not expired",I748&lt;0,"expired",I748&lt;=30,"expiring soon")</f>
        <v>expired</v>
      </c>
      <c r="K748" s="17" t="str" cm="1">
        <f ca="1" t="array" ref="K748">_xlfn.IFS(J748="expired","high",J748="not expired","low",J748="expiring soon","mid")</f>
        <v>high</v>
      </c>
      <c r="L748" s="19" t="str" cm="1">
        <f ca="1" t="array" ref="L748">_xlfn.IFS(K748="high","renewal",K748="low","no need",K748="mid","upcoming renewal")</f>
        <v>renewal</v>
      </c>
    </row>
    <row r="749" spans="1:12">
      <c r="A749" s="12">
        <v>10748</v>
      </c>
      <c r="B749" s="13" t="s">
        <v>746</v>
      </c>
      <c r="C749" s="13" t="s">
        <v>14</v>
      </c>
      <c r="D749" s="13" t="s">
        <v>26</v>
      </c>
      <c r="E749" s="13" t="s">
        <v>30</v>
      </c>
      <c r="F749" s="14">
        <v>45441</v>
      </c>
      <c r="G749" s="14">
        <v>45621</v>
      </c>
      <c r="H749" s="13" t="s">
        <v>12</v>
      </c>
      <c r="I749" s="13">
        <f ca="1" t="shared" si="11"/>
        <v>-672</v>
      </c>
      <c r="J749" s="13" t="str" cm="1">
        <f ca="1" t="array" ref="J749">_xlfn.IFS(I749&gt;30,"not expired",I749&lt;0,"expired",I749&lt;=30,"expiring soon")</f>
        <v>expired</v>
      </c>
      <c r="K749" s="13" t="str" cm="1">
        <f ca="1" t="array" ref="K749">_xlfn.IFS(J749="expired","high",J749="not expired","low",J749="expiring soon","mid")</f>
        <v>high</v>
      </c>
      <c r="L749" s="15" t="str" cm="1">
        <f ca="1" t="array" ref="L749">_xlfn.IFS(K749="high","renewal",K749="low","no need",K749="mid","upcoming renewal")</f>
        <v>renewal</v>
      </c>
    </row>
    <row r="750" spans="1:12">
      <c r="A750" s="16">
        <v>10749</v>
      </c>
      <c r="B750" s="17" t="s">
        <v>747</v>
      </c>
      <c r="C750" s="17" t="s">
        <v>28</v>
      </c>
      <c r="D750" s="17" t="s">
        <v>26</v>
      </c>
      <c r="E750" s="17" t="s">
        <v>30</v>
      </c>
      <c r="F750" s="18">
        <v>45375</v>
      </c>
      <c r="G750" s="18">
        <v>45740</v>
      </c>
      <c r="H750" s="17" t="s">
        <v>12</v>
      </c>
      <c r="I750" s="17">
        <f ca="1" t="shared" si="11"/>
        <v>-553</v>
      </c>
      <c r="J750" s="17" t="str" cm="1">
        <f ca="1" t="array" ref="J750">_xlfn.IFS(I750&gt;30,"not expired",I750&lt;0,"expired",I750&lt;=30,"expiring soon")</f>
        <v>expired</v>
      </c>
      <c r="K750" s="17" t="str" cm="1">
        <f ca="1" t="array" ref="K750">_xlfn.IFS(J750="expired","high",J750="not expired","low",J750="expiring soon","mid")</f>
        <v>high</v>
      </c>
      <c r="L750" s="19" t="str" cm="1">
        <f ca="1" t="array" ref="L750">_xlfn.IFS(K750="high","renewal",K750="low","no need",K750="mid","upcoming renewal")</f>
        <v>renewal</v>
      </c>
    </row>
    <row r="751" spans="1:12">
      <c r="A751" s="12">
        <v>10750</v>
      </c>
      <c r="B751" s="13" t="s">
        <v>748</v>
      </c>
      <c r="C751" s="13" t="s">
        <v>55</v>
      </c>
      <c r="D751" s="13" t="s">
        <v>18</v>
      </c>
      <c r="E751" s="13" t="s">
        <v>35</v>
      </c>
      <c r="F751" s="14">
        <v>45152</v>
      </c>
      <c r="G751" s="14">
        <v>45332</v>
      </c>
      <c r="H751" s="13" t="s">
        <v>12</v>
      </c>
      <c r="I751" s="13">
        <f ca="1" t="shared" si="11"/>
        <v>-961</v>
      </c>
      <c r="J751" s="13" t="str" cm="1">
        <f ca="1" t="array" ref="J751">_xlfn.IFS(I751&gt;30,"not expired",I751&lt;0,"expired",I751&lt;=30,"expiring soon")</f>
        <v>expired</v>
      </c>
      <c r="K751" s="13" t="str" cm="1">
        <f ca="1" t="array" ref="K751">_xlfn.IFS(J751="expired","high",J751="not expired","low",J751="expiring soon","mid")</f>
        <v>high</v>
      </c>
      <c r="L751" s="15" t="str" cm="1">
        <f ca="1" t="array" ref="L751">_xlfn.IFS(K751="high","renewal",K751="low","no need",K751="mid","upcoming renewal")</f>
        <v>renewal</v>
      </c>
    </row>
    <row r="752" spans="1:12">
      <c r="A752" s="16">
        <v>10751</v>
      </c>
      <c r="B752" s="17" t="s">
        <v>749</v>
      </c>
      <c r="C752" s="17" t="s">
        <v>28</v>
      </c>
      <c r="D752" s="17" t="s">
        <v>10</v>
      </c>
      <c r="E752" s="17" t="s">
        <v>11</v>
      </c>
      <c r="F752" s="18">
        <v>45232</v>
      </c>
      <c r="G752" s="18">
        <v>45962</v>
      </c>
      <c r="H752" s="17" t="s">
        <v>12</v>
      </c>
      <c r="I752" s="17">
        <f ca="1" t="shared" si="11"/>
        <v>-331</v>
      </c>
      <c r="J752" s="17" t="str" cm="1">
        <f ca="1" t="array" ref="J752">_xlfn.IFS(I752&gt;30,"not expired",I752&lt;0,"expired",I752&lt;=30,"expiring soon")</f>
        <v>expired</v>
      </c>
      <c r="K752" s="17" t="str" cm="1">
        <f ca="1" t="array" ref="K752">_xlfn.IFS(J752="expired","high",J752="not expired","low",J752="expiring soon","mid")</f>
        <v>high</v>
      </c>
      <c r="L752" s="19" t="str" cm="1">
        <f ca="1" t="array" ref="L752">_xlfn.IFS(K752="high","renewal",K752="low","no need",K752="mid","upcoming renewal")</f>
        <v>renewal</v>
      </c>
    </row>
    <row r="753" spans="1:12">
      <c r="A753" s="12">
        <v>10752</v>
      </c>
      <c r="B753" s="13" t="s">
        <v>750</v>
      </c>
      <c r="C753" s="13" t="s">
        <v>9</v>
      </c>
      <c r="D753" s="13" t="s">
        <v>15</v>
      </c>
      <c r="E753" s="13" t="s">
        <v>35</v>
      </c>
      <c r="F753" s="14">
        <v>45071</v>
      </c>
      <c r="G753" s="14">
        <v>45251</v>
      </c>
      <c r="H753" s="13" t="s">
        <v>12</v>
      </c>
      <c r="I753" s="13">
        <f ca="1" t="shared" si="11"/>
        <v>-1042</v>
      </c>
      <c r="J753" s="13" t="str" cm="1">
        <f ca="1" t="array" ref="J753">_xlfn.IFS(I753&gt;30,"not expired",I753&lt;0,"expired",I753&lt;=30,"expiring soon")</f>
        <v>expired</v>
      </c>
      <c r="K753" s="13" t="str" cm="1">
        <f ca="1" t="array" ref="K753">_xlfn.IFS(J753="expired","high",J753="not expired","low",J753="expiring soon","mid")</f>
        <v>high</v>
      </c>
      <c r="L753" s="15" t="str" cm="1">
        <f ca="1" t="array" ref="L753">_xlfn.IFS(K753="high","renewal",K753="low","no need",K753="mid","upcoming renewal")</f>
        <v>renewal</v>
      </c>
    </row>
    <row r="754" spans="1:12">
      <c r="A754" s="16">
        <v>10753</v>
      </c>
      <c r="B754" s="17" t="s">
        <v>751</v>
      </c>
      <c r="C754" s="17" t="s">
        <v>28</v>
      </c>
      <c r="D754" s="17" t="s">
        <v>15</v>
      </c>
      <c r="E754" s="17" t="s">
        <v>22</v>
      </c>
      <c r="F754" s="18">
        <v>45477</v>
      </c>
      <c r="G754" s="18">
        <v>46207</v>
      </c>
      <c r="H754" s="17" t="s">
        <v>19</v>
      </c>
      <c r="I754" s="17">
        <f ca="1" t="shared" si="11"/>
        <v>-86</v>
      </c>
      <c r="J754" s="17" t="str" cm="1">
        <f ca="1" t="array" ref="J754">_xlfn.IFS(I754&gt;30,"not expired",I754&lt;0,"expired",I754&lt;=30,"expiring soon")</f>
        <v>expired</v>
      </c>
      <c r="K754" s="17" t="str" cm="1">
        <f ca="1" t="array" ref="K754">_xlfn.IFS(J754="expired","high",J754="not expired","low",J754="expiring soon","mid")</f>
        <v>high</v>
      </c>
      <c r="L754" s="19" t="str" cm="1">
        <f ca="1" t="array" ref="L754">_xlfn.IFS(K754="high","renewal",K754="low","no need",K754="mid","upcoming renewal")</f>
        <v>renewal</v>
      </c>
    </row>
    <row r="755" spans="1:12">
      <c r="A755" s="12">
        <v>10754</v>
      </c>
      <c r="B755" s="13" t="s">
        <v>752</v>
      </c>
      <c r="C755" s="13" t="s">
        <v>25</v>
      </c>
      <c r="D755" s="13" t="s">
        <v>18</v>
      </c>
      <c r="E755" s="13" t="s">
        <v>30</v>
      </c>
      <c r="F755" s="14">
        <v>45143</v>
      </c>
      <c r="G755" s="14">
        <v>45508</v>
      </c>
      <c r="H755" s="13" t="s">
        <v>12</v>
      </c>
      <c r="I755" s="13">
        <f ca="1" t="shared" si="11"/>
        <v>-785</v>
      </c>
      <c r="J755" s="13" t="str" cm="1">
        <f ca="1" t="array" ref="J755">_xlfn.IFS(I755&gt;30,"not expired",I755&lt;0,"expired",I755&lt;=30,"expiring soon")</f>
        <v>expired</v>
      </c>
      <c r="K755" s="13" t="str" cm="1">
        <f ca="1" t="array" ref="K755">_xlfn.IFS(J755="expired","high",J755="not expired","low",J755="expiring soon","mid")</f>
        <v>high</v>
      </c>
      <c r="L755" s="15" t="str" cm="1">
        <f ca="1" t="array" ref="L755">_xlfn.IFS(K755="high","renewal",K755="low","no need",K755="mid","upcoming renewal")</f>
        <v>renewal</v>
      </c>
    </row>
    <row r="756" spans="1:12">
      <c r="A756" s="16">
        <v>10755</v>
      </c>
      <c r="B756" s="17" t="s">
        <v>753</v>
      </c>
      <c r="C756" s="17" t="s">
        <v>21</v>
      </c>
      <c r="D756" s="17" t="s">
        <v>18</v>
      </c>
      <c r="E756" s="17" t="s">
        <v>11</v>
      </c>
      <c r="F756" s="18">
        <v>45153</v>
      </c>
      <c r="G756" s="18">
        <v>45883</v>
      </c>
      <c r="H756" s="17" t="s">
        <v>12</v>
      </c>
      <c r="I756" s="17">
        <f ca="1" t="shared" si="11"/>
        <v>-410</v>
      </c>
      <c r="J756" s="17" t="str" cm="1">
        <f ca="1" t="array" ref="J756">_xlfn.IFS(I756&gt;30,"not expired",I756&lt;0,"expired",I756&lt;=30,"expiring soon")</f>
        <v>expired</v>
      </c>
      <c r="K756" s="17" t="str" cm="1">
        <f ca="1" t="array" ref="K756">_xlfn.IFS(J756="expired","high",J756="not expired","low",J756="expiring soon","mid")</f>
        <v>high</v>
      </c>
      <c r="L756" s="19" t="str" cm="1">
        <f ca="1" t="array" ref="L756">_xlfn.IFS(K756="high","renewal",K756="low","no need",K756="mid","upcoming renewal")</f>
        <v>renewal</v>
      </c>
    </row>
    <row r="757" spans="1:12">
      <c r="A757" s="12">
        <v>10756</v>
      </c>
      <c r="B757" s="13" t="s">
        <v>754</v>
      </c>
      <c r="C757" s="13" t="s">
        <v>21</v>
      </c>
      <c r="D757" s="13" t="s">
        <v>26</v>
      </c>
      <c r="E757" s="13" t="s">
        <v>11</v>
      </c>
      <c r="F757" s="14">
        <v>45614</v>
      </c>
      <c r="G757" s="14">
        <v>46344</v>
      </c>
      <c r="H757" s="13" t="s">
        <v>19</v>
      </c>
      <c r="I757" s="13">
        <f ca="1" t="shared" si="11"/>
        <v>51</v>
      </c>
      <c r="J757" s="13" t="str" cm="1">
        <f ca="1" t="array" ref="J757">_xlfn.IFS(I757&gt;30,"not expired",I757&lt;0,"expired",I757&lt;=30,"expiring soon")</f>
        <v>not expired</v>
      </c>
      <c r="K757" s="13" t="str" cm="1">
        <f ca="1" t="array" ref="K757">_xlfn.IFS(J757="expired","high",J757="not expired","low",J757="expiring soon","mid")</f>
        <v>low</v>
      </c>
      <c r="L757" s="15" t="str" cm="1">
        <f ca="1" t="array" ref="L757">_xlfn.IFS(K757="high","renewal",K757="low","no need",K757="mid","upcoming renewal")</f>
        <v>no need</v>
      </c>
    </row>
    <row r="758" spans="1:12">
      <c r="A758" s="16">
        <v>10757</v>
      </c>
      <c r="B758" s="17" t="s">
        <v>755</v>
      </c>
      <c r="C758" s="17" t="s">
        <v>28</v>
      </c>
      <c r="D758" s="17" t="s">
        <v>38</v>
      </c>
      <c r="E758" s="17" t="s">
        <v>35</v>
      </c>
      <c r="F758" s="18">
        <v>45001</v>
      </c>
      <c r="G758" s="18">
        <v>45366</v>
      </c>
      <c r="H758" s="17" t="s">
        <v>12</v>
      </c>
      <c r="I758" s="17">
        <f ca="1" t="shared" si="11"/>
        <v>-927</v>
      </c>
      <c r="J758" s="17" t="str" cm="1">
        <f ca="1" t="array" ref="J758">_xlfn.IFS(I758&gt;30,"not expired",I758&lt;0,"expired",I758&lt;=30,"expiring soon")</f>
        <v>expired</v>
      </c>
      <c r="K758" s="17" t="str" cm="1">
        <f ca="1" t="array" ref="K758">_xlfn.IFS(J758="expired","high",J758="not expired","low",J758="expiring soon","mid")</f>
        <v>high</v>
      </c>
      <c r="L758" s="19" t="str" cm="1">
        <f ca="1" t="array" ref="L758">_xlfn.IFS(K758="high","renewal",K758="low","no need",K758="mid","upcoming renewal")</f>
        <v>renewal</v>
      </c>
    </row>
    <row r="759" spans="1:12">
      <c r="A759" s="12">
        <v>10758</v>
      </c>
      <c r="B759" s="13" t="s">
        <v>756</v>
      </c>
      <c r="C759" s="13" t="s">
        <v>25</v>
      </c>
      <c r="D759" s="13" t="s">
        <v>26</v>
      </c>
      <c r="E759" s="13" t="s">
        <v>11</v>
      </c>
      <c r="F759" s="14">
        <v>45521</v>
      </c>
      <c r="G759" s="14">
        <v>45886</v>
      </c>
      <c r="H759" s="13" t="s">
        <v>12</v>
      </c>
      <c r="I759" s="13">
        <f ca="1" t="shared" si="11"/>
        <v>-407</v>
      </c>
      <c r="J759" s="13" t="str" cm="1">
        <f ca="1" t="array" ref="J759">_xlfn.IFS(I759&gt;30,"not expired",I759&lt;0,"expired",I759&lt;=30,"expiring soon")</f>
        <v>expired</v>
      </c>
      <c r="K759" s="13" t="str" cm="1">
        <f ca="1" t="array" ref="K759">_xlfn.IFS(J759="expired","high",J759="not expired","low",J759="expiring soon","mid")</f>
        <v>high</v>
      </c>
      <c r="L759" s="15" t="str" cm="1">
        <f ca="1" t="array" ref="L759">_xlfn.IFS(K759="high","renewal",K759="low","no need",K759="mid","upcoming renewal")</f>
        <v>renewal</v>
      </c>
    </row>
    <row r="760" spans="1:12">
      <c r="A760" s="16">
        <v>10759</v>
      </c>
      <c r="B760" s="17" t="s">
        <v>757</v>
      </c>
      <c r="C760" s="17" t="s">
        <v>25</v>
      </c>
      <c r="D760" s="17" t="s">
        <v>18</v>
      </c>
      <c r="E760" s="17" t="s">
        <v>11</v>
      </c>
      <c r="F760" s="18">
        <v>45029</v>
      </c>
      <c r="G760" s="18">
        <v>45394</v>
      </c>
      <c r="H760" s="17" t="s">
        <v>12</v>
      </c>
      <c r="I760" s="17">
        <f ca="1" t="shared" si="11"/>
        <v>-899</v>
      </c>
      <c r="J760" s="17" t="str" cm="1">
        <f ca="1" t="array" ref="J760">_xlfn.IFS(I760&gt;30,"not expired",I760&lt;0,"expired",I760&lt;=30,"expiring soon")</f>
        <v>expired</v>
      </c>
      <c r="K760" s="17" t="str" cm="1">
        <f ca="1" t="array" ref="K760">_xlfn.IFS(J760="expired","high",J760="not expired","low",J760="expiring soon","mid")</f>
        <v>high</v>
      </c>
      <c r="L760" s="19" t="str" cm="1">
        <f ca="1" t="array" ref="L760">_xlfn.IFS(K760="high","renewal",K760="low","no need",K760="mid","upcoming renewal")</f>
        <v>renewal</v>
      </c>
    </row>
    <row r="761" spans="1:12">
      <c r="A761" s="12">
        <v>10760</v>
      </c>
      <c r="B761" s="13" t="s">
        <v>758</v>
      </c>
      <c r="C761" s="13" t="s">
        <v>21</v>
      </c>
      <c r="D761" s="13" t="s">
        <v>10</v>
      </c>
      <c r="E761" s="13" t="s">
        <v>22</v>
      </c>
      <c r="F761" s="14">
        <v>45388</v>
      </c>
      <c r="G761" s="14">
        <v>45753</v>
      </c>
      <c r="H761" s="13" t="s">
        <v>12</v>
      </c>
      <c r="I761" s="13">
        <f ca="1" t="shared" si="11"/>
        <v>-540</v>
      </c>
      <c r="J761" s="13" t="str" cm="1">
        <f ca="1" t="array" ref="J761">_xlfn.IFS(I761&gt;30,"not expired",I761&lt;0,"expired",I761&lt;=30,"expiring soon")</f>
        <v>expired</v>
      </c>
      <c r="K761" s="13" t="str" cm="1">
        <f ca="1" t="array" ref="K761">_xlfn.IFS(J761="expired","high",J761="not expired","low",J761="expiring soon","mid")</f>
        <v>high</v>
      </c>
      <c r="L761" s="15" t="str" cm="1">
        <f ca="1" t="array" ref="L761">_xlfn.IFS(K761="high","renewal",K761="low","no need",K761="mid","upcoming renewal")</f>
        <v>renewal</v>
      </c>
    </row>
    <row r="762" spans="1:12">
      <c r="A762" s="16">
        <v>10761</v>
      </c>
      <c r="B762" s="17" t="s">
        <v>759</v>
      </c>
      <c r="C762" s="17" t="s">
        <v>14</v>
      </c>
      <c r="D762" s="17" t="s">
        <v>15</v>
      </c>
      <c r="E762" s="17" t="s">
        <v>11</v>
      </c>
      <c r="F762" s="18">
        <v>45506</v>
      </c>
      <c r="G762" s="18">
        <v>46236</v>
      </c>
      <c r="H762" s="17" t="s">
        <v>19</v>
      </c>
      <c r="I762" s="17">
        <f ca="1" t="shared" si="11"/>
        <v>-57</v>
      </c>
      <c r="J762" s="17" t="str" cm="1">
        <f ca="1" t="array" ref="J762">_xlfn.IFS(I762&gt;30,"not expired",I762&lt;0,"expired",I762&lt;=30,"expiring soon")</f>
        <v>expired</v>
      </c>
      <c r="K762" s="17" t="str" cm="1">
        <f ca="1" t="array" ref="K762">_xlfn.IFS(J762="expired","high",J762="not expired","low",J762="expiring soon","mid")</f>
        <v>high</v>
      </c>
      <c r="L762" s="19" t="str" cm="1">
        <f ca="1" t="array" ref="L762">_xlfn.IFS(K762="high","renewal",K762="low","no need",K762="mid","upcoming renewal")</f>
        <v>renewal</v>
      </c>
    </row>
    <row r="763" spans="1:12">
      <c r="A763" s="12">
        <v>10762</v>
      </c>
      <c r="B763" s="13" t="s">
        <v>760</v>
      </c>
      <c r="C763" s="13" t="s">
        <v>55</v>
      </c>
      <c r="D763" s="13" t="s">
        <v>18</v>
      </c>
      <c r="E763" s="13" t="s">
        <v>16</v>
      </c>
      <c r="F763" s="14">
        <v>45247</v>
      </c>
      <c r="G763" s="14">
        <v>45427</v>
      </c>
      <c r="H763" s="13" t="s">
        <v>12</v>
      </c>
      <c r="I763" s="13">
        <f ca="1" t="shared" si="11"/>
        <v>-866</v>
      </c>
      <c r="J763" s="13" t="str" cm="1">
        <f ca="1" t="array" ref="J763">_xlfn.IFS(I763&gt;30,"not expired",I763&lt;0,"expired",I763&lt;=30,"expiring soon")</f>
        <v>expired</v>
      </c>
      <c r="K763" s="13" t="str" cm="1">
        <f ca="1" t="array" ref="K763">_xlfn.IFS(J763="expired","high",J763="not expired","low",J763="expiring soon","mid")</f>
        <v>high</v>
      </c>
      <c r="L763" s="15" t="str" cm="1">
        <f ca="1" t="array" ref="L763">_xlfn.IFS(K763="high","renewal",K763="low","no need",K763="mid","upcoming renewal")</f>
        <v>renewal</v>
      </c>
    </row>
    <row r="764" spans="1:12">
      <c r="A764" s="16">
        <v>10763</v>
      </c>
      <c r="B764" s="17" t="s">
        <v>761</v>
      </c>
      <c r="C764" s="17" t="s">
        <v>14</v>
      </c>
      <c r="D764" s="17" t="s">
        <v>38</v>
      </c>
      <c r="E764" s="17" t="s">
        <v>30</v>
      </c>
      <c r="F764" s="18">
        <v>45295</v>
      </c>
      <c r="G764" s="18">
        <v>45475</v>
      </c>
      <c r="H764" s="17" t="s">
        <v>12</v>
      </c>
      <c r="I764" s="17">
        <f ca="1" t="shared" si="11"/>
        <v>-818</v>
      </c>
      <c r="J764" s="17" t="str" cm="1">
        <f ca="1" t="array" ref="J764">_xlfn.IFS(I764&gt;30,"not expired",I764&lt;0,"expired",I764&lt;=30,"expiring soon")</f>
        <v>expired</v>
      </c>
      <c r="K764" s="17" t="str" cm="1">
        <f ca="1" t="array" ref="K764">_xlfn.IFS(J764="expired","high",J764="not expired","low",J764="expiring soon","mid")</f>
        <v>high</v>
      </c>
      <c r="L764" s="19" t="str" cm="1">
        <f ca="1" t="array" ref="L764">_xlfn.IFS(K764="high","renewal",K764="low","no need",K764="mid","upcoming renewal")</f>
        <v>renewal</v>
      </c>
    </row>
    <row r="765" spans="1:12">
      <c r="A765" s="12">
        <v>10764</v>
      </c>
      <c r="B765" s="13" t="s">
        <v>762</v>
      </c>
      <c r="C765" s="13" t="s">
        <v>55</v>
      </c>
      <c r="D765" s="13" t="s">
        <v>38</v>
      </c>
      <c r="E765" s="13" t="s">
        <v>22</v>
      </c>
      <c r="F765" s="14">
        <v>45294</v>
      </c>
      <c r="G765" s="14">
        <v>45659</v>
      </c>
      <c r="H765" s="13" t="s">
        <v>12</v>
      </c>
      <c r="I765" s="13">
        <f ca="1" t="shared" si="11"/>
        <v>-634</v>
      </c>
      <c r="J765" s="13" t="str" cm="1">
        <f ca="1" t="array" ref="J765">_xlfn.IFS(I765&gt;30,"not expired",I765&lt;0,"expired",I765&lt;=30,"expiring soon")</f>
        <v>expired</v>
      </c>
      <c r="K765" s="13" t="str" cm="1">
        <f ca="1" t="array" ref="K765">_xlfn.IFS(J765="expired","high",J765="not expired","low",J765="expiring soon","mid")</f>
        <v>high</v>
      </c>
      <c r="L765" s="15" t="str" cm="1">
        <f ca="1" t="array" ref="L765">_xlfn.IFS(K765="high","renewal",K765="low","no need",K765="mid","upcoming renewal")</f>
        <v>renewal</v>
      </c>
    </row>
    <row r="766" spans="1:12">
      <c r="A766" s="16">
        <v>10765</v>
      </c>
      <c r="B766" s="17" t="s">
        <v>763</v>
      </c>
      <c r="C766" s="17" t="s">
        <v>9</v>
      </c>
      <c r="D766" s="17" t="s">
        <v>18</v>
      </c>
      <c r="E766" s="17" t="s">
        <v>35</v>
      </c>
      <c r="F766" s="18">
        <v>45010</v>
      </c>
      <c r="G766" s="18">
        <v>45375</v>
      </c>
      <c r="H766" s="17" t="s">
        <v>12</v>
      </c>
      <c r="I766" s="17">
        <f ca="1" t="shared" si="11"/>
        <v>-918</v>
      </c>
      <c r="J766" s="17" t="str" cm="1">
        <f ca="1" t="array" ref="J766">_xlfn.IFS(I766&gt;30,"not expired",I766&lt;0,"expired",I766&lt;=30,"expiring soon")</f>
        <v>expired</v>
      </c>
      <c r="K766" s="17" t="str" cm="1">
        <f ca="1" t="array" ref="K766">_xlfn.IFS(J766="expired","high",J766="not expired","low",J766="expiring soon","mid")</f>
        <v>high</v>
      </c>
      <c r="L766" s="19" t="str" cm="1">
        <f ca="1" t="array" ref="L766">_xlfn.IFS(K766="high","renewal",K766="low","no need",K766="mid","upcoming renewal")</f>
        <v>renewal</v>
      </c>
    </row>
    <row r="767" spans="1:12">
      <c r="A767" s="12">
        <v>10766</v>
      </c>
      <c r="B767" s="13" t="s">
        <v>764</v>
      </c>
      <c r="C767" s="13" t="s">
        <v>28</v>
      </c>
      <c r="D767" s="13" t="s">
        <v>18</v>
      </c>
      <c r="E767" s="13" t="s">
        <v>30</v>
      </c>
      <c r="F767" s="14">
        <v>45568</v>
      </c>
      <c r="G767" s="14">
        <v>45748</v>
      </c>
      <c r="H767" s="13" t="s">
        <v>12</v>
      </c>
      <c r="I767" s="13">
        <f ca="1" t="shared" si="11"/>
        <v>-545</v>
      </c>
      <c r="J767" s="13" t="str" cm="1">
        <f ca="1" t="array" ref="J767">_xlfn.IFS(I767&gt;30,"not expired",I767&lt;0,"expired",I767&lt;=30,"expiring soon")</f>
        <v>expired</v>
      </c>
      <c r="K767" s="13" t="str" cm="1">
        <f ca="1" t="array" ref="K767">_xlfn.IFS(J767="expired","high",J767="not expired","low",J767="expiring soon","mid")</f>
        <v>high</v>
      </c>
      <c r="L767" s="15" t="str" cm="1">
        <f ca="1" t="array" ref="L767">_xlfn.IFS(K767="high","renewal",K767="low","no need",K767="mid","upcoming renewal")</f>
        <v>renewal</v>
      </c>
    </row>
    <row r="768" spans="1:12">
      <c r="A768" s="16">
        <v>10767</v>
      </c>
      <c r="B768" s="17" t="s">
        <v>765</v>
      </c>
      <c r="C768" s="17" t="s">
        <v>9</v>
      </c>
      <c r="D768" s="17" t="s">
        <v>15</v>
      </c>
      <c r="E768" s="17" t="s">
        <v>16</v>
      </c>
      <c r="F768" s="18">
        <v>45522</v>
      </c>
      <c r="G768" s="18">
        <v>46252</v>
      </c>
      <c r="H768" s="17" t="s">
        <v>19</v>
      </c>
      <c r="I768" s="17">
        <f ca="1" t="shared" si="11"/>
        <v>-41</v>
      </c>
      <c r="J768" s="17" t="str" cm="1">
        <f ca="1" t="array" ref="J768">_xlfn.IFS(I768&gt;30,"not expired",I768&lt;0,"expired",I768&lt;=30,"expiring soon")</f>
        <v>expired</v>
      </c>
      <c r="K768" s="17" t="str" cm="1">
        <f ca="1" t="array" ref="K768">_xlfn.IFS(J768="expired","high",J768="not expired","low",J768="expiring soon","mid")</f>
        <v>high</v>
      </c>
      <c r="L768" s="19" t="str" cm="1">
        <f ca="1" t="array" ref="L768">_xlfn.IFS(K768="high","renewal",K768="low","no need",K768="mid","upcoming renewal")</f>
        <v>renewal</v>
      </c>
    </row>
    <row r="769" spans="1:12">
      <c r="A769" s="12">
        <v>10768</v>
      </c>
      <c r="B769" s="13" t="s">
        <v>766</v>
      </c>
      <c r="C769" s="13" t="s">
        <v>21</v>
      </c>
      <c r="D769" s="13" t="s">
        <v>26</v>
      </c>
      <c r="E769" s="13" t="s">
        <v>35</v>
      </c>
      <c r="F769" s="14">
        <v>45193</v>
      </c>
      <c r="G769" s="14">
        <v>45923</v>
      </c>
      <c r="H769" s="13" t="s">
        <v>12</v>
      </c>
      <c r="I769" s="13">
        <f ca="1" t="shared" si="11"/>
        <v>-370</v>
      </c>
      <c r="J769" s="13" t="str" cm="1">
        <f ca="1" t="array" ref="J769">_xlfn.IFS(I769&gt;30,"not expired",I769&lt;0,"expired",I769&lt;=30,"expiring soon")</f>
        <v>expired</v>
      </c>
      <c r="K769" s="13" t="str" cm="1">
        <f ca="1" t="array" ref="K769">_xlfn.IFS(J769="expired","high",J769="not expired","low",J769="expiring soon","mid")</f>
        <v>high</v>
      </c>
      <c r="L769" s="15" t="str" cm="1">
        <f ca="1" t="array" ref="L769">_xlfn.IFS(K769="high","renewal",K769="low","no need",K769="mid","upcoming renewal")</f>
        <v>renewal</v>
      </c>
    </row>
    <row r="770" spans="1:12">
      <c r="A770" s="16">
        <v>10769</v>
      </c>
      <c r="B770" s="17" t="s">
        <v>767</v>
      </c>
      <c r="C770" s="17" t="s">
        <v>55</v>
      </c>
      <c r="D770" s="17" t="s">
        <v>18</v>
      </c>
      <c r="E770" s="17" t="s">
        <v>30</v>
      </c>
      <c r="F770" s="18">
        <v>45328</v>
      </c>
      <c r="G770" s="18">
        <v>45508</v>
      </c>
      <c r="H770" s="17" t="s">
        <v>12</v>
      </c>
      <c r="I770" s="17">
        <f ca="1" t="shared" ref="I770:I833" si="12">G770-TODAY()</f>
        <v>-785</v>
      </c>
      <c r="J770" s="17" t="str" cm="1">
        <f ca="1" t="array" ref="J770">_xlfn.IFS(I770&gt;30,"not expired",I770&lt;0,"expired",I770&lt;=30,"expiring soon")</f>
        <v>expired</v>
      </c>
      <c r="K770" s="17" t="str" cm="1">
        <f ca="1" t="array" ref="K770">_xlfn.IFS(J770="expired","high",J770="not expired","low",J770="expiring soon","mid")</f>
        <v>high</v>
      </c>
      <c r="L770" s="19" t="str" cm="1">
        <f ca="1" t="array" ref="L770">_xlfn.IFS(K770="high","renewal",K770="low","no need",K770="mid","upcoming renewal")</f>
        <v>renewal</v>
      </c>
    </row>
    <row r="771" spans="1:12">
      <c r="A771" s="12">
        <v>10770</v>
      </c>
      <c r="B771" s="13" t="s">
        <v>768</v>
      </c>
      <c r="C771" s="13" t="s">
        <v>14</v>
      </c>
      <c r="D771" s="13" t="s">
        <v>10</v>
      </c>
      <c r="E771" s="13" t="s">
        <v>11</v>
      </c>
      <c r="F771" s="14">
        <v>45402</v>
      </c>
      <c r="G771" s="14">
        <v>46132</v>
      </c>
      <c r="H771" s="13" t="s">
        <v>19</v>
      </c>
      <c r="I771" s="13">
        <f ca="1" t="shared" si="12"/>
        <v>-161</v>
      </c>
      <c r="J771" s="13" t="str" cm="1">
        <f ca="1" t="array" ref="J771">_xlfn.IFS(I771&gt;30,"not expired",I771&lt;0,"expired",I771&lt;=30,"expiring soon")</f>
        <v>expired</v>
      </c>
      <c r="K771" s="13" t="str" cm="1">
        <f ca="1" t="array" ref="K771">_xlfn.IFS(J771="expired","high",J771="not expired","low",J771="expiring soon","mid")</f>
        <v>high</v>
      </c>
      <c r="L771" s="15" t="str" cm="1">
        <f ca="1" t="array" ref="L771">_xlfn.IFS(K771="high","renewal",K771="low","no need",K771="mid","upcoming renewal")</f>
        <v>renewal</v>
      </c>
    </row>
    <row r="772" spans="1:12">
      <c r="A772" s="16">
        <v>10771</v>
      </c>
      <c r="B772" s="17" t="s">
        <v>769</v>
      </c>
      <c r="C772" s="17" t="s">
        <v>55</v>
      </c>
      <c r="D772" s="17" t="s">
        <v>10</v>
      </c>
      <c r="E772" s="17" t="s">
        <v>35</v>
      </c>
      <c r="F772" s="18">
        <v>44937</v>
      </c>
      <c r="G772" s="18">
        <v>45667</v>
      </c>
      <c r="H772" s="17" t="s">
        <v>12</v>
      </c>
      <c r="I772" s="17">
        <f ca="1" t="shared" si="12"/>
        <v>-626</v>
      </c>
      <c r="J772" s="17" t="str" cm="1">
        <f ca="1" t="array" ref="J772">_xlfn.IFS(I772&gt;30,"not expired",I772&lt;0,"expired",I772&lt;=30,"expiring soon")</f>
        <v>expired</v>
      </c>
      <c r="K772" s="17" t="str" cm="1">
        <f ca="1" t="array" ref="K772">_xlfn.IFS(J772="expired","high",J772="not expired","low",J772="expiring soon","mid")</f>
        <v>high</v>
      </c>
      <c r="L772" s="19" t="str" cm="1">
        <f ca="1" t="array" ref="L772">_xlfn.IFS(K772="high","renewal",K772="low","no need",K772="mid","upcoming renewal")</f>
        <v>renewal</v>
      </c>
    </row>
    <row r="773" spans="1:12">
      <c r="A773" s="12">
        <v>10772</v>
      </c>
      <c r="B773" s="13" t="s">
        <v>770</v>
      </c>
      <c r="C773" s="13" t="s">
        <v>14</v>
      </c>
      <c r="D773" s="13" t="s">
        <v>18</v>
      </c>
      <c r="E773" s="13" t="s">
        <v>35</v>
      </c>
      <c r="F773" s="14">
        <v>45070</v>
      </c>
      <c r="G773" s="14">
        <v>45435</v>
      </c>
      <c r="H773" s="13" t="s">
        <v>12</v>
      </c>
      <c r="I773" s="13">
        <f ca="1" t="shared" si="12"/>
        <v>-858</v>
      </c>
      <c r="J773" s="13" t="str" cm="1">
        <f ca="1" t="array" ref="J773">_xlfn.IFS(I773&gt;30,"not expired",I773&lt;0,"expired",I773&lt;=30,"expiring soon")</f>
        <v>expired</v>
      </c>
      <c r="K773" s="13" t="str" cm="1">
        <f ca="1" t="array" ref="K773">_xlfn.IFS(J773="expired","high",J773="not expired","low",J773="expiring soon","mid")</f>
        <v>high</v>
      </c>
      <c r="L773" s="15" t="str" cm="1">
        <f ca="1" t="array" ref="L773">_xlfn.IFS(K773="high","renewal",K773="low","no need",K773="mid","upcoming renewal")</f>
        <v>renewal</v>
      </c>
    </row>
    <row r="774" spans="1:12">
      <c r="A774" s="16">
        <v>10773</v>
      </c>
      <c r="B774" s="17" t="s">
        <v>771</v>
      </c>
      <c r="C774" s="17" t="s">
        <v>28</v>
      </c>
      <c r="D774" s="17" t="s">
        <v>15</v>
      </c>
      <c r="E774" s="17" t="s">
        <v>11</v>
      </c>
      <c r="F774" s="18">
        <v>45422</v>
      </c>
      <c r="G774" s="18">
        <v>45787</v>
      </c>
      <c r="H774" s="17" t="s">
        <v>12</v>
      </c>
      <c r="I774" s="17">
        <f ca="1" t="shared" si="12"/>
        <v>-506</v>
      </c>
      <c r="J774" s="17" t="str" cm="1">
        <f ca="1" t="array" ref="J774">_xlfn.IFS(I774&gt;30,"not expired",I774&lt;0,"expired",I774&lt;=30,"expiring soon")</f>
        <v>expired</v>
      </c>
      <c r="K774" s="17" t="str" cm="1">
        <f ca="1" t="array" ref="K774">_xlfn.IFS(J774="expired","high",J774="not expired","low",J774="expiring soon","mid")</f>
        <v>high</v>
      </c>
      <c r="L774" s="19" t="str" cm="1">
        <f ca="1" t="array" ref="L774">_xlfn.IFS(K774="high","renewal",K774="low","no need",K774="mid","upcoming renewal")</f>
        <v>renewal</v>
      </c>
    </row>
    <row r="775" spans="1:12">
      <c r="A775" s="12">
        <v>10774</v>
      </c>
      <c r="B775" s="13" t="s">
        <v>772</v>
      </c>
      <c r="C775" s="13" t="s">
        <v>55</v>
      </c>
      <c r="D775" s="13" t="s">
        <v>18</v>
      </c>
      <c r="E775" s="13" t="s">
        <v>16</v>
      </c>
      <c r="F775" s="14">
        <v>45197</v>
      </c>
      <c r="G775" s="14">
        <v>45562</v>
      </c>
      <c r="H775" s="13" t="s">
        <v>12</v>
      </c>
      <c r="I775" s="13">
        <f ca="1" t="shared" si="12"/>
        <v>-731</v>
      </c>
      <c r="J775" s="13" t="str" cm="1">
        <f ca="1" t="array" ref="J775">_xlfn.IFS(I775&gt;30,"not expired",I775&lt;0,"expired",I775&lt;=30,"expiring soon")</f>
        <v>expired</v>
      </c>
      <c r="K775" s="13" t="str" cm="1">
        <f ca="1" t="array" ref="K775">_xlfn.IFS(J775="expired","high",J775="not expired","low",J775="expiring soon","mid")</f>
        <v>high</v>
      </c>
      <c r="L775" s="15" t="str" cm="1">
        <f ca="1" t="array" ref="L775">_xlfn.IFS(K775="high","renewal",K775="low","no need",K775="mid","upcoming renewal")</f>
        <v>renewal</v>
      </c>
    </row>
    <row r="776" spans="1:12">
      <c r="A776" s="16">
        <v>10775</v>
      </c>
      <c r="B776" s="17" t="s">
        <v>773</v>
      </c>
      <c r="C776" s="17" t="s">
        <v>14</v>
      </c>
      <c r="D776" s="17" t="s">
        <v>18</v>
      </c>
      <c r="E776" s="17" t="s">
        <v>35</v>
      </c>
      <c r="F776" s="18">
        <v>45296</v>
      </c>
      <c r="G776" s="18">
        <v>45661</v>
      </c>
      <c r="H776" s="17" t="s">
        <v>12</v>
      </c>
      <c r="I776" s="17">
        <f ca="1" t="shared" si="12"/>
        <v>-632</v>
      </c>
      <c r="J776" s="17" t="str" cm="1">
        <f ca="1" t="array" ref="J776">_xlfn.IFS(I776&gt;30,"not expired",I776&lt;0,"expired",I776&lt;=30,"expiring soon")</f>
        <v>expired</v>
      </c>
      <c r="K776" s="17" t="str" cm="1">
        <f ca="1" t="array" ref="K776">_xlfn.IFS(J776="expired","high",J776="not expired","low",J776="expiring soon","mid")</f>
        <v>high</v>
      </c>
      <c r="L776" s="19" t="str" cm="1">
        <f ca="1" t="array" ref="L776">_xlfn.IFS(K776="high","renewal",K776="low","no need",K776="mid","upcoming renewal")</f>
        <v>renewal</v>
      </c>
    </row>
    <row r="777" spans="1:12">
      <c r="A777" s="12">
        <v>10776</v>
      </c>
      <c r="B777" s="13" t="s">
        <v>774</v>
      </c>
      <c r="C777" s="13" t="s">
        <v>9</v>
      </c>
      <c r="D777" s="13" t="s">
        <v>26</v>
      </c>
      <c r="E777" s="13" t="s">
        <v>30</v>
      </c>
      <c r="F777" s="14">
        <v>45032</v>
      </c>
      <c r="G777" s="14">
        <v>45762</v>
      </c>
      <c r="H777" s="13" t="s">
        <v>12</v>
      </c>
      <c r="I777" s="13">
        <f ca="1" t="shared" si="12"/>
        <v>-531</v>
      </c>
      <c r="J777" s="13" t="str" cm="1">
        <f ca="1" t="array" ref="J777">_xlfn.IFS(I777&gt;30,"not expired",I777&lt;0,"expired",I777&lt;=30,"expiring soon")</f>
        <v>expired</v>
      </c>
      <c r="K777" s="13" t="str" cm="1">
        <f ca="1" t="array" ref="K777">_xlfn.IFS(J777="expired","high",J777="not expired","low",J777="expiring soon","mid")</f>
        <v>high</v>
      </c>
      <c r="L777" s="15" t="str" cm="1">
        <f ca="1" t="array" ref="L777">_xlfn.IFS(K777="high","renewal",K777="low","no need",K777="mid","upcoming renewal")</f>
        <v>renewal</v>
      </c>
    </row>
    <row r="778" spans="1:12">
      <c r="A778" s="16">
        <v>10777</v>
      </c>
      <c r="B778" s="17" t="s">
        <v>775</v>
      </c>
      <c r="C778" s="17" t="s">
        <v>14</v>
      </c>
      <c r="D778" s="17" t="s">
        <v>10</v>
      </c>
      <c r="E778" s="17" t="s">
        <v>30</v>
      </c>
      <c r="F778" s="18">
        <v>45519</v>
      </c>
      <c r="G778" s="18">
        <v>46249</v>
      </c>
      <c r="H778" s="17" t="s">
        <v>19</v>
      </c>
      <c r="I778" s="17">
        <f ca="1" t="shared" si="12"/>
        <v>-44</v>
      </c>
      <c r="J778" s="17" t="str" cm="1">
        <f ca="1" t="array" ref="J778">_xlfn.IFS(I778&gt;30,"not expired",I778&lt;0,"expired",I778&lt;=30,"expiring soon")</f>
        <v>expired</v>
      </c>
      <c r="K778" s="17" t="str" cm="1">
        <f ca="1" t="array" ref="K778">_xlfn.IFS(J778="expired","high",J778="not expired","low",J778="expiring soon","mid")</f>
        <v>high</v>
      </c>
      <c r="L778" s="19" t="str" cm="1">
        <f ca="1" t="array" ref="L778">_xlfn.IFS(K778="high","renewal",K778="low","no need",K778="mid","upcoming renewal")</f>
        <v>renewal</v>
      </c>
    </row>
    <row r="779" spans="1:12">
      <c r="A779" s="12">
        <v>10778</v>
      </c>
      <c r="B779" s="13" t="s">
        <v>776</v>
      </c>
      <c r="C779" s="13" t="s">
        <v>55</v>
      </c>
      <c r="D779" s="13" t="s">
        <v>38</v>
      </c>
      <c r="E779" s="13" t="s">
        <v>30</v>
      </c>
      <c r="F779" s="14">
        <v>45528</v>
      </c>
      <c r="G779" s="14">
        <v>46258</v>
      </c>
      <c r="H779" s="13" t="s">
        <v>19</v>
      </c>
      <c r="I779" s="13">
        <f ca="1" t="shared" si="12"/>
        <v>-35</v>
      </c>
      <c r="J779" s="13" t="str" cm="1">
        <f ca="1" t="array" ref="J779">_xlfn.IFS(I779&gt;30,"not expired",I779&lt;0,"expired",I779&lt;=30,"expiring soon")</f>
        <v>expired</v>
      </c>
      <c r="K779" s="13" t="str" cm="1">
        <f ca="1" t="array" ref="K779">_xlfn.IFS(J779="expired","high",J779="not expired","low",J779="expiring soon","mid")</f>
        <v>high</v>
      </c>
      <c r="L779" s="15" t="str" cm="1">
        <f ca="1" t="array" ref="L779">_xlfn.IFS(K779="high","renewal",K779="low","no need",K779="mid","upcoming renewal")</f>
        <v>renewal</v>
      </c>
    </row>
    <row r="780" spans="1:12">
      <c r="A780" s="16">
        <v>10779</v>
      </c>
      <c r="B780" s="17" t="s">
        <v>777</v>
      </c>
      <c r="C780" s="17" t="s">
        <v>28</v>
      </c>
      <c r="D780" s="17" t="s">
        <v>10</v>
      </c>
      <c r="E780" s="17" t="s">
        <v>22</v>
      </c>
      <c r="F780" s="18">
        <v>45155</v>
      </c>
      <c r="G780" s="18">
        <v>45885</v>
      </c>
      <c r="H780" s="17" t="s">
        <v>12</v>
      </c>
      <c r="I780" s="17">
        <f ca="1" t="shared" si="12"/>
        <v>-408</v>
      </c>
      <c r="J780" s="17" t="str" cm="1">
        <f ca="1" t="array" ref="J780">_xlfn.IFS(I780&gt;30,"not expired",I780&lt;0,"expired",I780&lt;=30,"expiring soon")</f>
        <v>expired</v>
      </c>
      <c r="K780" s="17" t="str" cm="1">
        <f ca="1" t="array" ref="K780">_xlfn.IFS(J780="expired","high",J780="not expired","low",J780="expiring soon","mid")</f>
        <v>high</v>
      </c>
      <c r="L780" s="19" t="str" cm="1">
        <f ca="1" t="array" ref="L780">_xlfn.IFS(K780="high","renewal",K780="low","no need",K780="mid","upcoming renewal")</f>
        <v>renewal</v>
      </c>
    </row>
    <row r="781" spans="1:12">
      <c r="A781" s="12">
        <v>10780</v>
      </c>
      <c r="B781" s="13" t="s">
        <v>778</v>
      </c>
      <c r="C781" s="13" t="s">
        <v>25</v>
      </c>
      <c r="D781" s="13" t="s">
        <v>38</v>
      </c>
      <c r="E781" s="13" t="s">
        <v>22</v>
      </c>
      <c r="F781" s="14">
        <v>45545</v>
      </c>
      <c r="G781" s="14">
        <v>45725</v>
      </c>
      <c r="H781" s="13" t="s">
        <v>12</v>
      </c>
      <c r="I781" s="13">
        <f ca="1" t="shared" si="12"/>
        <v>-568</v>
      </c>
      <c r="J781" s="13" t="str" cm="1">
        <f ca="1" t="array" ref="J781">_xlfn.IFS(I781&gt;30,"not expired",I781&lt;0,"expired",I781&lt;=30,"expiring soon")</f>
        <v>expired</v>
      </c>
      <c r="K781" s="13" t="str" cm="1">
        <f ca="1" t="array" ref="K781">_xlfn.IFS(J781="expired","high",J781="not expired","low",J781="expiring soon","mid")</f>
        <v>high</v>
      </c>
      <c r="L781" s="15" t="str" cm="1">
        <f ca="1" t="array" ref="L781">_xlfn.IFS(K781="high","renewal",K781="low","no need",K781="mid","upcoming renewal")</f>
        <v>renewal</v>
      </c>
    </row>
    <row r="782" spans="1:12">
      <c r="A782" s="16">
        <v>10781</v>
      </c>
      <c r="B782" s="17" t="s">
        <v>779</v>
      </c>
      <c r="C782" s="17" t="s">
        <v>55</v>
      </c>
      <c r="D782" s="17" t="s">
        <v>18</v>
      </c>
      <c r="E782" s="17" t="s">
        <v>11</v>
      </c>
      <c r="F782" s="18">
        <v>45005</v>
      </c>
      <c r="G782" s="18">
        <v>45735</v>
      </c>
      <c r="H782" s="17" t="s">
        <v>12</v>
      </c>
      <c r="I782" s="17">
        <f ca="1" t="shared" si="12"/>
        <v>-558</v>
      </c>
      <c r="J782" s="17" t="str" cm="1">
        <f ca="1" t="array" ref="J782">_xlfn.IFS(I782&gt;30,"not expired",I782&lt;0,"expired",I782&lt;=30,"expiring soon")</f>
        <v>expired</v>
      </c>
      <c r="K782" s="17" t="str" cm="1">
        <f ca="1" t="array" ref="K782">_xlfn.IFS(J782="expired","high",J782="not expired","low",J782="expiring soon","mid")</f>
        <v>high</v>
      </c>
      <c r="L782" s="19" t="str" cm="1">
        <f ca="1" t="array" ref="L782">_xlfn.IFS(K782="high","renewal",K782="low","no need",K782="mid","upcoming renewal")</f>
        <v>renewal</v>
      </c>
    </row>
    <row r="783" spans="1:12">
      <c r="A783" s="12">
        <v>10782</v>
      </c>
      <c r="B783" s="13" t="s">
        <v>780</v>
      </c>
      <c r="C783" s="13" t="s">
        <v>21</v>
      </c>
      <c r="D783" s="13" t="s">
        <v>18</v>
      </c>
      <c r="E783" s="13" t="s">
        <v>11</v>
      </c>
      <c r="F783" s="14">
        <v>45088</v>
      </c>
      <c r="G783" s="14">
        <v>45453</v>
      </c>
      <c r="H783" s="13" t="s">
        <v>12</v>
      </c>
      <c r="I783" s="13">
        <f ca="1" t="shared" si="12"/>
        <v>-840</v>
      </c>
      <c r="J783" s="13" t="str" cm="1">
        <f ca="1" t="array" ref="J783">_xlfn.IFS(I783&gt;30,"not expired",I783&lt;0,"expired",I783&lt;=30,"expiring soon")</f>
        <v>expired</v>
      </c>
      <c r="K783" s="13" t="str" cm="1">
        <f ca="1" t="array" ref="K783">_xlfn.IFS(J783="expired","high",J783="not expired","low",J783="expiring soon","mid")</f>
        <v>high</v>
      </c>
      <c r="L783" s="15" t="str" cm="1">
        <f ca="1" t="array" ref="L783">_xlfn.IFS(K783="high","renewal",K783="low","no need",K783="mid","upcoming renewal")</f>
        <v>renewal</v>
      </c>
    </row>
    <row r="784" spans="1:12">
      <c r="A784" s="16">
        <v>10783</v>
      </c>
      <c r="B784" s="17" t="s">
        <v>781</v>
      </c>
      <c r="C784" s="17" t="s">
        <v>14</v>
      </c>
      <c r="D784" s="17" t="s">
        <v>18</v>
      </c>
      <c r="E784" s="17" t="s">
        <v>22</v>
      </c>
      <c r="F784" s="18">
        <v>45265</v>
      </c>
      <c r="G784" s="18">
        <v>45995</v>
      </c>
      <c r="H784" s="17" t="s">
        <v>12</v>
      </c>
      <c r="I784" s="17">
        <f ca="1" t="shared" si="12"/>
        <v>-298</v>
      </c>
      <c r="J784" s="17" t="str" cm="1">
        <f ca="1" t="array" ref="J784">_xlfn.IFS(I784&gt;30,"not expired",I784&lt;0,"expired",I784&lt;=30,"expiring soon")</f>
        <v>expired</v>
      </c>
      <c r="K784" s="17" t="str" cm="1">
        <f ca="1" t="array" ref="K784">_xlfn.IFS(J784="expired","high",J784="not expired","low",J784="expiring soon","mid")</f>
        <v>high</v>
      </c>
      <c r="L784" s="19" t="str" cm="1">
        <f ca="1" t="array" ref="L784">_xlfn.IFS(K784="high","renewal",K784="low","no need",K784="mid","upcoming renewal")</f>
        <v>renewal</v>
      </c>
    </row>
    <row r="785" spans="1:12">
      <c r="A785" s="12">
        <v>10784</v>
      </c>
      <c r="B785" s="13" t="s">
        <v>782</v>
      </c>
      <c r="C785" s="13" t="s">
        <v>14</v>
      </c>
      <c r="D785" s="13" t="s">
        <v>38</v>
      </c>
      <c r="E785" s="13" t="s">
        <v>22</v>
      </c>
      <c r="F785" s="14">
        <v>45142</v>
      </c>
      <c r="G785" s="14">
        <v>45872</v>
      </c>
      <c r="H785" s="13" t="s">
        <v>12</v>
      </c>
      <c r="I785" s="13">
        <f ca="1" t="shared" si="12"/>
        <v>-421</v>
      </c>
      <c r="J785" s="13" t="str" cm="1">
        <f ca="1" t="array" ref="J785">_xlfn.IFS(I785&gt;30,"not expired",I785&lt;0,"expired",I785&lt;=30,"expiring soon")</f>
        <v>expired</v>
      </c>
      <c r="K785" s="13" t="str" cm="1">
        <f ca="1" t="array" ref="K785">_xlfn.IFS(J785="expired","high",J785="not expired","low",J785="expiring soon","mid")</f>
        <v>high</v>
      </c>
      <c r="L785" s="15" t="str" cm="1">
        <f ca="1" t="array" ref="L785">_xlfn.IFS(K785="high","renewal",K785="low","no need",K785="mid","upcoming renewal")</f>
        <v>renewal</v>
      </c>
    </row>
    <row r="786" spans="1:12">
      <c r="A786" s="16">
        <v>10785</v>
      </c>
      <c r="B786" s="17" t="s">
        <v>783</v>
      </c>
      <c r="C786" s="17" t="s">
        <v>9</v>
      </c>
      <c r="D786" s="17" t="s">
        <v>18</v>
      </c>
      <c r="E786" s="17" t="s">
        <v>16</v>
      </c>
      <c r="F786" s="18">
        <v>45057</v>
      </c>
      <c r="G786" s="18">
        <v>45787</v>
      </c>
      <c r="H786" s="17" t="s">
        <v>12</v>
      </c>
      <c r="I786" s="17">
        <f ca="1" t="shared" si="12"/>
        <v>-506</v>
      </c>
      <c r="J786" s="17" t="str" cm="1">
        <f ca="1" t="array" ref="J786">_xlfn.IFS(I786&gt;30,"not expired",I786&lt;0,"expired",I786&lt;=30,"expiring soon")</f>
        <v>expired</v>
      </c>
      <c r="K786" s="17" t="str" cm="1">
        <f ca="1" t="array" ref="K786">_xlfn.IFS(J786="expired","high",J786="not expired","low",J786="expiring soon","mid")</f>
        <v>high</v>
      </c>
      <c r="L786" s="19" t="str" cm="1">
        <f ca="1" t="array" ref="L786">_xlfn.IFS(K786="high","renewal",K786="low","no need",K786="mid","upcoming renewal")</f>
        <v>renewal</v>
      </c>
    </row>
    <row r="787" spans="1:12">
      <c r="A787" s="12">
        <v>10786</v>
      </c>
      <c r="B787" s="13" t="s">
        <v>784</v>
      </c>
      <c r="C787" s="13" t="s">
        <v>21</v>
      </c>
      <c r="D787" s="13" t="s">
        <v>15</v>
      </c>
      <c r="E787" s="13" t="s">
        <v>16</v>
      </c>
      <c r="F787" s="14">
        <v>45513</v>
      </c>
      <c r="G787" s="14">
        <v>45693</v>
      </c>
      <c r="H787" s="13" t="s">
        <v>12</v>
      </c>
      <c r="I787" s="13">
        <f ca="1" t="shared" si="12"/>
        <v>-600</v>
      </c>
      <c r="J787" s="13" t="str" cm="1">
        <f ca="1" t="array" ref="J787">_xlfn.IFS(I787&gt;30,"not expired",I787&lt;0,"expired",I787&lt;=30,"expiring soon")</f>
        <v>expired</v>
      </c>
      <c r="K787" s="13" t="str" cm="1">
        <f ca="1" t="array" ref="K787">_xlfn.IFS(J787="expired","high",J787="not expired","low",J787="expiring soon","mid")</f>
        <v>high</v>
      </c>
      <c r="L787" s="15" t="str" cm="1">
        <f ca="1" t="array" ref="L787">_xlfn.IFS(K787="high","renewal",K787="low","no need",K787="mid","upcoming renewal")</f>
        <v>renewal</v>
      </c>
    </row>
    <row r="788" spans="1:12">
      <c r="A788" s="16">
        <v>10787</v>
      </c>
      <c r="B788" s="17" t="s">
        <v>785</v>
      </c>
      <c r="C788" s="17" t="s">
        <v>25</v>
      </c>
      <c r="D788" s="17" t="s">
        <v>18</v>
      </c>
      <c r="E788" s="17" t="s">
        <v>35</v>
      </c>
      <c r="F788" s="18">
        <v>45342</v>
      </c>
      <c r="G788" s="18">
        <v>46072</v>
      </c>
      <c r="H788" s="17" t="s">
        <v>19</v>
      </c>
      <c r="I788" s="17">
        <f ca="1" t="shared" si="12"/>
        <v>-221</v>
      </c>
      <c r="J788" s="17" t="str" cm="1">
        <f ca="1" t="array" ref="J788">_xlfn.IFS(I788&gt;30,"not expired",I788&lt;0,"expired",I788&lt;=30,"expiring soon")</f>
        <v>expired</v>
      </c>
      <c r="K788" s="17" t="str" cm="1">
        <f ca="1" t="array" ref="K788">_xlfn.IFS(J788="expired","high",J788="not expired","low",J788="expiring soon","mid")</f>
        <v>high</v>
      </c>
      <c r="L788" s="19" t="str" cm="1">
        <f ca="1" t="array" ref="L788">_xlfn.IFS(K788="high","renewal",K788="low","no need",K788="mid","upcoming renewal")</f>
        <v>renewal</v>
      </c>
    </row>
    <row r="789" spans="1:12">
      <c r="A789" s="12">
        <v>10788</v>
      </c>
      <c r="B789" s="13" t="s">
        <v>786</v>
      </c>
      <c r="C789" s="13" t="s">
        <v>14</v>
      </c>
      <c r="D789" s="13" t="s">
        <v>26</v>
      </c>
      <c r="E789" s="13" t="s">
        <v>30</v>
      </c>
      <c r="F789" s="14">
        <v>45014</v>
      </c>
      <c r="G789" s="14">
        <v>45194</v>
      </c>
      <c r="H789" s="13" t="s">
        <v>12</v>
      </c>
      <c r="I789" s="13">
        <f ca="1" t="shared" si="12"/>
        <v>-1099</v>
      </c>
      <c r="J789" s="13" t="str" cm="1">
        <f ca="1" t="array" ref="J789">_xlfn.IFS(I789&gt;30,"not expired",I789&lt;0,"expired",I789&lt;=30,"expiring soon")</f>
        <v>expired</v>
      </c>
      <c r="K789" s="13" t="str" cm="1">
        <f ca="1" t="array" ref="K789">_xlfn.IFS(J789="expired","high",J789="not expired","low",J789="expiring soon","mid")</f>
        <v>high</v>
      </c>
      <c r="L789" s="15" t="str" cm="1">
        <f ca="1" t="array" ref="L789">_xlfn.IFS(K789="high","renewal",K789="low","no need",K789="mid","upcoming renewal")</f>
        <v>renewal</v>
      </c>
    </row>
    <row r="790" spans="1:12">
      <c r="A790" s="16">
        <v>10789</v>
      </c>
      <c r="B790" s="17" t="s">
        <v>787</v>
      </c>
      <c r="C790" s="17" t="s">
        <v>55</v>
      </c>
      <c r="D790" s="17" t="s">
        <v>38</v>
      </c>
      <c r="E790" s="17" t="s">
        <v>11</v>
      </c>
      <c r="F790" s="18">
        <v>45151</v>
      </c>
      <c r="G790" s="18">
        <v>45516</v>
      </c>
      <c r="H790" s="17" t="s">
        <v>12</v>
      </c>
      <c r="I790" s="17">
        <f ca="1" t="shared" si="12"/>
        <v>-777</v>
      </c>
      <c r="J790" s="17" t="str" cm="1">
        <f ca="1" t="array" ref="J790">_xlfn.IFS(I790&gt;30,"not expired",I790&lt;0,"expired",I790&lt;=30,"expiring soon")</f>
        <v>expired</v>
      </c>
      <c r="K790" s="17" t="str" cm="1">
        <f ca="1" t="array" ref="K790">_xlfn.IFS(J790="expired","high",J790="not expired","low",J790="expiring soon","mid")</f>
        <v>high</v>
      </c>
      <c r="L790" s="19" t="str" cm="1">
        <f ca="1" t="array" ref="L790">_xlfn.IFS(K790="high","renewal",K790="low","no need",K790="mid","upcoming renewal")</f>
        <v>renewal</v>
      </c>
    </row>
    <row r="791" spans="1:12">
      <c r="A791" s="12">
        <v>10790</v>
      </c>
      <c r="B791" s="13" t="s">
        <v>788</v>
      </c>
      <c r="C791" s="13" t="s">
        <v>28</v>
      </c>
      <c r="D791" s="13" t="s">
        <v>18</v>
      </c>
      <c r="E791" s="13" t="s">
        <v>35</v>
      </c>
      <c r="F791" s="14">
        <v>45602</v>
      </c>
      <c r="G791" s="14">
        <v>46332</v>
      </c>
      <c r="H791" s="13" t="s">
        <v>19</v>
      </c>
      <c r="I791" s="13">
        <f ca="1" t="shared" si="12"/>
        <v>39</v>
      </c>
      <c r="J791" s="13" t="str" cm="1">
        <f ca="1" t="array" ref="J791">_xlfn.IFS(I791&gt;30,"not expired",I791&lt;0,"expired",I791&lt;=30,"expiring soon")</f>
        <v>not expired</v>
      </c>
      <c r="K791" s="13" t="str" cm="1">
        <f ca="1" t="array" ref="K791">_xlfn.IFS(J791="expired","high",J791="not expired","low",J791="expiring soon","mid")</f>
        <v>low</v>
      </c>
      <c r="L791" s="15" t="str" cm="1">
        <f ca="1" t="array" ref="L791">_xlfn.IFS(K791="high","renewal",K791="low","no need",K791="mid","upcoming renewal")</f>
        <v>no need</v>
      </c>
    </row>
    <row r="792" spans="1:12">
      <c r="A792" s="16">
        <v>10791</v>
      </c>
      <c r="B792" s="17" t="s">
        <v>789</v>
      </c>
      <c r="C792" s="17" t="s">
        <v>14</v>
      </c>
      <c r="D792" s="17" t="s">
        <v>10</v>
      </c>
      <c r="E792" s="17" t="s">
        <v>22</v>
      </c>
      <c r="F792" s="18">
        <v>45537</v>
      </c>
      <c r="G792" s="18">
        <v>46267</v>
      </c>
      <c r="H792" s="17" t="s">
        <v>19</v>
      </c>
      <c r="I792" s="17">
        <f ca="1" t="shared" si="12"/>
        <v>-26</v>
      </c>
      <c r="J792" s="17" t="str" cm="1">
        <f ca="1" t="array" ref="J792">_xlfn.IFS(I792&gt;30,"not expired",I792&lt;0,"expired",I792&lt;=30,"expiring soon")</f>
        <v>expired</v>
      </c>
      <c r="K792" s="17" t="str" cm="1">
        <f ca="1" t="array" ref="K792">_xlfn.IFS(J792="expired","high",J792="not expired","low",J792="expiring soon","mid")</f>
        <v>high</v>
      </c>
      <c r="L792" s="19" t="str" cm="1">
        <f ca="1" t="array" ref="L792">_xlfn.IFS(K792="high","renewal",K792="low","no need",K792="mid","upcoming renewal")</f>
        <v>renewal</v>
      </c>
    </row>
    <row r="793" spans="1:12">
      <c r="A793" s="12">
        <v>10792</v>
      </c>
      <c r="B793" s="13" t="s">
        <v>790</v>
      </c>
      <c r="C793" s="13" t="s">
        <v>55</v>
      </c>
      <c r="D793" s="13" t="s">
        <v>38</v>
      </c>
      <c r="E793" s="13" t="s">
        <v>11</v>
      </c>
      <c r="F793" s="14">
        <v>45038</v>
      </c>
      <c r="G793" s="14">
        <v>45218</v>
      </c>
      <c r="H793" s="13" t="s">
        <v>12</v>
      </c>
      <c r="I793" s="13">
        <f ca="1" t="shared" si="12"/>
        <v>-1075</v>
      </c>
      <c r="J793" s="13" t="str" cm="1">
        <f ca="1" t="array" ref="J793">_xlfn.IFS(I793&gt;30,"not expired",I793&lt;0,"expired",I793&lt;=30,"expiring soon")</f>
        <v>expired</v>
      </c>
      <c r="K793" s="13" t="str" cm="1">
        <f ca="1" t="array" ref="K793">_xlfn.IFS(J793="expired","high",J793="not expired","low",J793="expiring soon","mid")</f>
        <v>high</v>
      </c>
      <c r="L793" s="15" t="str" cm="1">
        <f ca="1" t="array" ref="L793">_xlfn.IFS(K793="high","renewal",K793="low","no need",K793="mid","upcoming renewal")</f>
        <v>renewal</v>
      </c>
    </row>
    <row r="794" spans="1:12">
      <c r="A794" s="16">
        <v>10793</v>
      </c>
      <c r="B794" s="17" t="s">
        <v>791</v>
      </c>
      <c r="C794" s="17" t="s">
        <v>28</v>
      </c>
      <c r="D794" s="17" t="s">
        <v>38</v>
      </c>
      <c r="E794" s="17" t="s">
        <v>11</v>
      </c>
      <c r="F794" s="18">
        <v>45547</v>
      </c>
      <c r="G794" s="18">
        <v>45727</v>
      </c>
      <c r="H794" s="17" t="s">
        <v>12</v>
      </c>
      <c r="I794" s="17">
        <f ca="1" t="shared" si="12"/>
        <v>-566</v>
      </c>
      <c r="J794" s="17" t="str" cm="1">
        <f ca="1" t="array" ref="J794">_xlfn.IFS(I794&gt;30,"not expired",I794&lt;0,"expired",I794&lt;=30,"expiring soon")</f>
        <v>expired</v>
      </c>
      <c r="K794" s="17" t="str" cm="1">
        <f ca="1" t="array" ref="K794">_xlfn.IFS(J794="expired","high",J794="not expired","low",J794="expiring soon","mid")</f>
        <v>high</v>
      </c>
      <c r="L794" s="19" t="str" cm="1">
        <f ca="1" t="array" ref="L794">_xlfn.IFS(K794="high","renewal",K794="low","no need",K794="mid","upcoming renewal")</f>
        <v>renewal</v>
      </c>
    </row>
    <row r="795" spans="1:12">
      <c r="A795" s="12">
        <v>10794</v>
      </c>
      <c r="B795" s="13" t="s">
        <v>792</v>
      </c>
      <c r="C795" s="13" t="s">
        <v>28</v>
      </c>
      <c r="D795" s="13" t="s">
        <v>15</v>
      </c>
      <c r="E795" s="13" t="s">
        <v>16</v>
      </c>
      <c r="F795" s="14">
        <v>45471</v>
      </c>
      <c r="G795" s="14">
        <v>46201</v>
      </c>
      <c r="H795" s="13" t="s">
        <v>19</v>
      </c>
      <c r="I795" s="13">
        <f ca="1" t="shared" si="12"/>
        <v>-92</v>
      </c>
      <c r="J795" s="13" t="str" cm="1">
        <f ca="1" t="array" ref="J795">_xlfn.IFS(I795&gt;30,"not expired",I795&lt;0,"expired",I795&lt;=30,"expiring soon")</f>
        <v>expired</v>
      </c>
      <c r="K795" s="13" t="str" cm="1">
        <f ca="1" t="array" ref="K795">_xlfn.IFS(J795="expired","high",J795="not expired","low",J795="expiring soon","mid")</f>
        <v>high</v>
      </c>
      <c r="L795" s="15" t="str" cm="1">
        <f ca="1" t="array" ref="L795">_xlfn.IFS(K795="high","renewal",K795="low","no need",K795="mid","upcoming renewal")</f>
        <v>renewal</v>
      </c>
    </row>
    <row r="796" spans="1:12">
      <c r="A796" s="16">
        <v>10795</v>
      </c>
      <c r="B796" s="17" t="s">
        <v>793</v>
      </c>
      <c r="C796" s="17" t="s">
        <v>9</v>
      </c>
      <c r="D796" s="17" t="s">
        <v>38</v>
      </c>
      <c r="E796" s="17" t="s">
        <v>11</v>
      </c>
      <c r="F796" s="18">
        <v>45544</v>
      </c>
      <c r="G796" s="18">
        <v>46274</v>
      </c>
      <c r="H796" s="17" t="s">
        <v>19</v>
      </c>
      <c r="I796" s="17">
        <f ca="1" t="shared" si="12"/>
        <v>-19</v>
      </c>
      <c r="J796" s="17" t="str" cm="1">
        <f ca="1" t="array" ref="J796">_xlfn.IFS(I796&gt;30,"not expired",I796&lt;0,"expired",I796&lt;=30,"expiring soon")</f>
        <v>expired</v>
      </c>
      <c r="K796" s="17" t="str" cm="1">
        <f ca="1" t="array" ref="K796">_xlfn.IFS(J796="expired","high",J796="not expired","low",J796="expiring soon","mid")</f>
        <v>high</v>
      </c>
      <c r="L796" s="19" t="str" cm="1">
        <f ca="1" t="array" ref="L796">_xlfn.IFS(K796="high","renewal",K796="low","no need",K796="mid","upcoming renewal")</f>
        <v>renewal</v>
      </c>
    </row>
    <row r="797" spans="1:12">
      <c r="A797" s="12">
        <v>10796</v>
      </c>
      <c r="B797" s="13" t="s">
        <v>794</v>
      </c>
      <c r="C797" s="13" t="s">
        <v>14</v>
      </c>
      <c r="D797" s="13" t="s">
        <v>38</v>
      </c>
      <c r="E797" s="13" t="s">
        <v>35</v>
      </c>
      <c r="F797" s="14">
        <v>45357</v>
      </c>
      <c r="G797" s="14">
        <v>45722</v>
      </c>
      <c r="H797" s="13" t="s">
        <v>12</v>
      </c>
      <c r="I797" s="13">
        <f ca="1" t="shared" si="12"/>
        <v>-571</v>
      </c>
      <c r="J797" s="13" t="str" cm="1">
        <f ca="1" t="array" ref="J797">_xlfn.IFS(I797&gt;30,"not expired",I797&lt;0,"expired",I797&lt;=30,"expiring soon")</f>
        <v>expired</v>
      </c>
      <c r="K797" s="13" t="str" cm="1">
        <f ca="1" t="array" ref="K797">_xlfn.IFS(J797="expired","high",J797="not expired","low",J797="expiring soon","mid")</f>
        <v>high</v>
      </c>
      <c r="L797" s="15" t="str" cm="1">
        <f ca="1" t="array" ref="L797">_xlfn.IFS(K797="high","renewal",K797="low","no need",K797="mid","upcoming renewal")</f>
        <v>renewal</v>
      </c>
    </row>
    <row r="798" spans="1:12">
      <c r="A798" s="16">
        <v>10797</v>
      </c>
      <c r="B798" s="17" t="s">
        <v>795</v>
      </c>
      <c r="C798" s="17" t="s">
        <v>14</v>
      </c>
      <c r="D798" s="17" t="s">
        <v>15</v>
      </c>
      <c r="E798" s="17" t="s">
        <v>22</v>
      </c>
      <c r="F798" s="18">
        <v>45161</v>
      </c>
      <c r="G798" s="18">
        <v>45526</v>
      </c>
      <c r="H798" s="17" t="s">
        <v>12</v>
      </c>
      <c r="I798" s="17">
        <f ca="1" t="shared" si="12"/>
        <v>-767</v>
      </c>
      <c r="J798" s="17" t="str" cm="1">
        <f ca="1" t="array" ref="J798">_xlfn.IFS(I798&gt;30,"not expired",I798&lt;0,"expired",I798&lt;=30,"expiring soon")</f>
        <v>expired</v>
      </c>
      <c r="K798" s="17" t="str" cm="1">
        <f ca="1" t="array" ref="K798">_xlfn.IFS(J798="expired","high",J798="not expired","low",J798="expiring soon","mid")</f>
        <v>high</v>
      </c>
      <c r="L798" s="19" t="str" cm="1">
        <f ca="1" t="array" ref="L798">_xlfn.IFS(K798="high","renewal",K798="low","no need",K798="mid","upcoming renewal")</f>
        <v>renewal</v>
      </c>
    </row>
    <row r="799" spans="1:12">
      <c r="A799" s="12">
        <v>10798</v>
      </c>
      <c r="B799" s="13" t="s">
        <v>796</v>
      </c>
      <c r="C799" s="13" t="s">
        <v>25</v>
      </c>
      <c r="D799" s="13" t="s">
        <v>15</v>
      </c>
      <c r="E799" s="13" t="s">
        <v>35</v>
      </c>
      <c r="F799" s="14">
        <v>45027</v>
      </c>
      <c r="G799" s="14">
        <v>45392</v>
      </c>
      <c r="H799" s="13" t="s">
        <v>12</v>
      </c>
      <c r="I799" s="13">
        <f ca="1" t="shared" si="12"/>
        <v>-901</v>
      </c>
      <c r="J799" s="13" t="str" cm="1">
        <f ca="1" t="array" ref="J799">_xlfn.IFS(I799&gt;30,"not expired",I799&lt;0,"expired",I799&lt;=30,"expiring soon")</f>
        <v>expired</v>
      </c>
      <c r="K799" s="13" t="str" cm="1">
        <f ca="1" t="array" ref="K799">_xlfn.IFS(J799="expired","high",J799="not expired","low",J799="expiring soon","mid")</f>
        <v>high</v>
      </c>
      <c r="L799" s="15" t="str" cm="1">
        <f ca="1" t="array" ref="L799">_xlfn.IFS(K799="high","renewal",K799="low","no need",K799="mid","upcoming renewal")</f>
        <v>renewal</v>
      </c>
    </row>
    <row r="800" spans="1:12">
      <c r="A800" s="16">
        <v>10799</v>
      </c>
      <c r="B800" s="17" t="s">
        <v>797</v>
      </c>
      <c r="C800" s="17" t="s">
        <v>55</v>
      </c>
      <c r="D800" s="17" t="s">
        <v>18</v>
      </c>
      <c r="E800" s="17" t="s">
        <v>16</v>
      </c>
      <c r="F800" s="18">
        <v>45217</v>
      </c>
      <c r="G800" s="18">
        <v>45947</v>
      </c>
      <c r="H800" s="17" t="s">
        <v>12</v>
      </c>
      <c r="I800" s="17">
        <f ca="1" t="shared" si="12"/>
        <v>-346</v>
      </c>
      <c r="J800" s="17" t="str" cm="1">
        <f ca="1" t="array" ref="J800">_xlfn.IFS(I800&gt;30,"not expired",I800&lt;0,"expired",I800&lt;=30,"expiring soon")</f>
        <v>expired</v>
      </c>
      <c r="K800" s="17" t="str" cm="1">
        <f ca="1" t="array" ref="K800">_xlfn.IFS(J800="expired","high",J800="not expired","low",J800="expiring soon","mid")</f>
        <v>high</v>
      </c>
      <c r="L800" s="19" t="str" cm="1">
        <f ca="1" t="array" ref="L800">_xlfn.IFS(K800="high","renewal",K800="low","no need",K800="mid","upcoming renewal")</f>
        <v>renewal</v>
      </c>
    </row>
    <row r="801" spans="1:12">
      <c r="A801" s="12">
        <v>10800</v>
      </c>
      <c r="B801" s="13" t="s">
        <v>798</v>
      </c>
      <c r="C801" s="13" t="s">
        <v>55</v>
      </c>
      <c r="D801" s="13" t="s">
        <v>10</v>
      </c>
      <c r="E801" s="13" t="s">
        <v>11</v>
      </c>
      <c r="F801" s="14">
        <v>44932</v>
      </c>
      <c r="G801" s="14">
        <v>45662</v>
      </c>
      <c r="H801" s="13" t="s">
        <v>12</v>
      </c>
      <c r="I801" s="13">
        <f ca="1" t="shared" si="12"/>
        <v>-631</v>
      </c>
      <c r="J801" s="13" t="str" cm="1">
        <f ca="1" t="array" ref="J801">_xlfn.IFS(I801&gt;30,"not expired",I801&lt;0,"expired",I801&lt;=30,"expiring soon")</f>
        <v>expired</v>
      </c>
      <c r="K801" s="13" t="str" cm="1">
        <f ca="1" t="array" ref="K801">_xlfn.IFS(J801="expired","high",J801="not expired","low",J801="expiring soon","mid")</f>
        <v>high</v>
      </c>
      <c r="L801" s="15" t="str" cm="1">
        <f ca="1" t="array" ref="L801">_xlfn.IFS(K801="high","renewal",K801="low","no need",K801="mid","upcoming renewal")</f>
        <v>renewal</v>
      </c>
    </row>
    <row r="802" spans="1:12">
      <c r="A802" s="16">
        <v>10801</v>
      </c>
      <c r="B802" s="17" t="s">
        <v>799</v>
      </c>
      <c r="C802" s="17" t="s">
        <v>28</v>
      </c>
      <c r="D802" s="17" t="s">
        <v>15</v>
      </c>
      <c r="E802" s="17" t="s">
        <v>16</v>
      </c>
      <c r="F802" s="18">
        <v>45459</v>
      </c>
      <c r="G802" s="18">
        <v>45639</v>
      </c>
      <c r="H802" s="17" t="s">
        <v>12</v>
      </c>
      <c r="I802" s="17">
        <f ca="1" t="shared" si="12"/>
        <v>-654</v>
      </c>
      <c r="J802" s="17" t="str" cm="1">
        <f ca="1" t="array" ref="J802">_xlfn.IFS(I802&gt;30,"not expired",I802&lt;0,"expired",I802&lt;=30,"expiring soon")</f>
        <v>expired</v>
      </c>
      <c r="K802" s="17" t="str" cm="1">
        <f ca="1" t="array" ref="K802">_xlfn.IFS(J802="expired","high",J802="not expired","low",J802="expiring soon","mid")</f>
        <v>high</v>
      </c>
      <c r="L802" s="19" t="str" cm="1">
        <f ca="1" t="array" ref="L802">_xlfn.IFS(K802="high","renewal",K802="low","no need",K802="mid","upcoming renewal")</f>
        <v>renewal</v>
      </c>
    </row>
    <row r="803" spans="1:12">
      <c r="A803" s="12">
        <v>10802</v>
      </c>
      <c r="B803" s="13" t="s">
        <v>282</v>
      </c>
      <c r="C803" s="13" t="s">
        <v>14</v>
      </c>
      <c r="D803" s="13" t="s">
        <v>10</v>
      </c>
      <c r="E803" s="13" t="s">
        <v>22</v>
      </c>
      <c r="F803" s="14">
        <v>45297</v>
      </c>
      <c r="G803" s="14">
        <v>45477</v>
      </c>
      <c r="H803" s="13" t="s">
        <v>12</v>
      </c>
      <c r="I803" s="13">
        <f ca="1" t="shared" si="12"/>
        <v>-816</v>
      </c>
      <c r="J803" s="13" t="str" cm="1">
        <f ca="1" t="array" ref="J803">_xlfn.IFS(I803&gt;30,"not expired",I803&lt;0,"expired",I803&lt;=30,"expiring soon")</f>
        <v>expired</v>
      </c>
      <c r="K803" s="13" t="str" cm="1">
        <f ca="1" t="array" ref="K803">_xlfn.IFS(J803="expired","high",J803="not expired","low",J803="expiring soon","mid")</f>
        <v>high</v>
      </c>
      <c r="L803" s="15" t="str" cm="1">
        <f ca="1" t="array" ref="L803">_xlfn.IFS(K803="high","renewal",K803="low","no need",K803="mid","upcoming renewal")</f>
        <v>renewal</v>
      </c>
    </row>
    <row r="804" spans="1:12">
      <c r="A804" s="16">
        <v>10803</v>
      </c>
      <c r="B804" s="17" t="s">
        <v>800</v>
      </c>
      <c r="C804" s="17" t="s">
        <v>14</v>
      </c>
      <c r="D804" s="17" t="s">
        <v>15</v>
      </c>
      <c r="E804" s="17" t="s">
        <v>30</v>
      </c>
      <c r="F804" s="18">
        <v>45194</v>
      </c>
      <c r="G804" s="18">
        <v>45924</v>
      </c>
      <c r="H804" s="17" t="s">
        <v>12</v>
      </c>
      <c r="I804" s="17">
        <f ca="1" t="shared" si="12"/>
        <v>-369</v>
      </c>
      <c r="J804" s="17" t="str" cm="1">
        <f ca="1" t="array" ref="J804">_xlfn.IFS(I804&gt;30,"not expired",I804&lt;0,"expired",I804&lt;=30,"expiring soon")</f>
        <v>expired</v>
      </c>
      <c r="K804" s="17" t="str" cm="1">
        <f ca="1" t="array" ref="K804">_xlfn.IFS(J804="expired","high",J804="not expired","low",J804="expiring soon","mid")</f>
        <v>high</v>
      </c>
      <c r="L804" s="19" t="str" cm="1">
        <f ca="1" t="array" ref="L804">_xlfn.IFS(K804="high","renewal",K804="low","no need",K804="mid","upcoming renewal")</f>
        <v>renewal</v>
      </c>
    </row>
    <row r="805" spans="1:12">
      <c r="A805" s="12">
        <v>10804</v>
      </c>
      <c r="B805" s="13" t="s">
        <v>801</v>
      </c>
      <c r="C805" s="13" t="s">
        <v>25</v>
      </c>
      <c r="D805" s="13" t="s">
        <v>15</v>
      </c>
      <c r="E805" s="13" t="s">
        <v>30</v>
      </c>
      <c r="F805" s="14">
        <v>45623</v>
      </c>
      <c r="G805" s="14">
        <v>45988</v>
      </c>
      <c r="H805" s="13" t="s">
        <v>12</v>
      </c>
      <c r="I805" s="13">
        <f ca="1" t="shared" si="12"/>
        <v>-305</v>
      </c>
      <c r="J805" s="13" t="str" cm="1">
        <f ca="1" t="array" ref="J805">_xlfn.IFS(I805&gt;30,"not expired",I805&lt;0,"expired",I805&lt;=30,"expiring soon")</f>
        <v>expired</v>
      </c>
      <c r="K805" s="13" t="str" cm="1">
        <f ca="1" t="array" ref="K805">_xlfn.IFS(J805="expired","high",J805="not expired","low",J805="expiring soon","mid")</f>
        <v>high</v>
      </c>
      <c r="L805" s="15" t="str" cm="1">
        <f ca="1" t="array" ref="L805">_xlfn.IFS(K805="high","renewal",K805="low","no need",K805="mid","upcoming renewal")</f>
        <v>renewal</v>
      </c>
    </row>
    <row r="806" spans="1:12">
      <c r="A806" s="16">
        <v>10805</v>
      </c>
      <c r="B806" s="17" t="s">
        <v>802</v>
      </c>
      <c r="C806" s="17" t="s">
        <v>55</v>
      </c>
      <c r="D806" s="17" t="s">
        <v>15</v>
      </c>
      <c r="E806" s="17" t="s">
        <v>35</v>
      </c>
      <c r="F806" s="18">
        <v>45421</v>
      </c>
      <c r="G806" s="18">
        <v>45601</v>
      </c>
      <c r="H806" s="17" t="s">
        <v>12</v>
      </c>
      <c r="I806" s="17">
        <f ca="1" t="shared" si="12"/>
        <v>-692</v>
      </c>
      <c r="J806" s="17" t="str" cm="1">
        <f ca="1" t="array" ref="J806">_xlfn.IFS(I806&gt;30,"not expired",I806&lt;0,"expired",I806&lt;=30,"expiring soon")</f>
        <v>expired</v>
      </c>
      <c r="K806" s="17" t="str" cm="1">
        <f ca="1" t="array" ref="K806">_xlfn.IFS(J806="expired","high",J806="not expired","low",J806="expiring soon","mid")</f>
        <v>high</v>
      </c>
      <c r="L806" s="19" t="str" cm="1">
        <f ca="1" t="array" ref="L806">_xlfn.IFS(K806="high","renewal",K806="low","no need",K806="mid","upcoming renewal")</f>
        <v>renewal</v>
      </c>
    </row>
    <row r="807" spans="1:12">
      <c r="A807" s="12">
        <v>10806</v>
      </c>
      <c r="B807" s="13" t="s">
        <v>803</v>
      </c>
      <c r="C807" s="13" t="s">
        <v>28</v>
      </c>
      <c r="D807" s="13" t="s">
        <v>38</v>
      </c>
      <c r="E807" s="13" t="s">
        <v>30</v>
      </c>
      <c r="F807" s="14">
        <v>45241</v>
      </c>
      <c r="G807" s="14">
        <v>45971</v>
      </c>
      <c r="H807" s="13" t="s">
        <v>12</v>
      </c>
      <c r="I807" s="13">
        <f ca="1" t="shared" si="12"/>
        <v>-322</v>
      </c>
      <c r="J807" s="13" t="str" cm="1">
        <f ca="1" t="array" ref="J807">_xlfn.IFS(I807&gt;30,"not expired",I807&lt;0,"expired",I807&lt;=30,"expiring soon")</f>
        <v>expired</v>
      </c>
      <c r="K807" s="13" t="str" cm="1">
        <f ca="1" t="array" ref="K807">_xlfn.IFS(J807="expired","high",J807="not expired","low",J807="expiring soon","mid")</f>
        <v>high</v>
      </c>
      <c r="L807" s="15" t="str" cm="1">
        <f ca="1" t="array" ref="L807">_xlfn.IFS(K807="high","renewal",K807="low","no need",K807="mid","upcoming renewal")</f>
        <v>renewal</v>
      </c>
    </row>
    <row r="808" spans="1:12">
      <c r="A808" s="16">
        <v>10807</v>
      </c>
      <c r="B808" s="17" t="s">
        <v>804</v>
      </c>
      <c r="C808" s="17" t="s">
        <v>14</v>
      </c>
      <c r="D808" s="17" t="s">
        <v>18</v>
      </c>
      <c r="E808" s="17" t="s">
        <v>16</v>
      </c>
      <c r="F808" s="18">
        <v>45162</v>
      </c>
      <c r="G808" s="18">
        <v>45527</v>
      </c>
      <c r="H808" s="17" t="s">
        <v>12</v>
      </c>
      <c r="I808" s="17">
        <f ca="1" t="shared" si="12"/>
        <v>-766</v>
      </c>
      <c r="J808" s="17" t="str" cm="1">
        <f ca="1" t="array" ref="J808">_xlfn.IFS(I808&gt;30,"not expired",I808&lt;0,"expired",I808&lt;=30,"expiring soon")</f>
        <v>expired</v>
      </c>
      <c r="K808" s="17" t="str" cm="1">
        <f ca="1" t="array" ref="K808">_xlfn.IFS(J808="expired","high",J808="not expired","low",J808="expiring soon","mid")</f>
        <v>high</v>
      </c>
      <c r="L808" s="19" t="str" cm="1">
        <f ca="1" t="array" ref="L808">_xlfn.IFS(K808="high","renewal",K808="low","no need",K808="mid","upcoming renewal")</f>
        <v>renewal</v>
      </c>
    </row>
    <row r="809" spans="1:12">
      <c r="A809" s="12">
        <v>10808</v>
      </c>
      <c r="B809" s="13" t="s">
        <v>805</v>
      </c>
      <c r="C809" s="13" t="s">
        <v>9</v>
      </c>
      <c r="D809" s="13" t="s">
        <v>18</v>
      </c>
      <c r="E809" s="13" t="s">
        <v>35</v>
      </c>
      <c r="F809" s="14">
        <v>45337</v>
      </c>
      <c r="G809" s="14">
        <v>45702</v>
      </c>
      <c r="H809" s="13" t="s">
        <v>12</v>
      </c>
      <c r="I809" s="13">
        <f ca="1" t="shared" si="12"/>
        <v>-591</v>
      </c>
      <c r="J809" s="13" t="str" cm="1">
        <f ca="1" t="array" ref="J809">_xlfn.IFS(I809&gt;30,"not expired",I809&lt;0,"expired",I809&lt;=30,"expiring soon")</f>
        <v>expired</v>
      </c>
      <c r="K809" s="13" t="str" cm="1">
        <f ca="1" t="array" ref="K809">_xlfn.IFS(J809="expired","high",J809="not expired","low",J809="expiring soon","mid")</f>
        <v>high</v>
      </c>
      <c r="L809" s="15" t="str" cm="1">
        <f ca="1" t="array" ref="L809">_xlfn.IFS(K809="high","renewal",K809="low","no need",K809="mid","upcoming renewal")</f>
        <v>renewal</v>
      </c>
    </row>
    <row r="810" spans="1:12">
      <c r="A810" s="16">
        <v>10809</v>
      </c>
      <c r="B810" s="17" t="s">
        <v>806</v>
      </c>
      <c r="C810" s="17" t="s">
        <v>28</v>
      </c>
      <c r="D810" s="17" t="s">
        <v>26</v>
      </c>
      <c r="E810" s="17" t="s">
        <v>11</v>
      </c>
      <c r="F810" s="18">
        <v>45325</v>
      </c>
      <c r="G810" s="18">
        <v>46055</v>
      </c>
      <c r="H810" s="17" t="s">
        <v>19</v>
      </c>
      <c r="I810" s="17">
        <f ca="1" t="shared" si="12"/>
        <v>-238</v>
      </c>
      <c r="J810" s="17" t="str" cm="1">
        <f ca="1" t="array" ref="J810">_xlfn.IFS(I810&gt;30,"not expired",I810&lt;0,"expired",I810&lt;=30,"expiring soon")</f>
        <v>expired</v>
      </c>
      <c r="K810" s="17" t="str" cm="1">
        <f ca="1" t="array" ref="K810">_xlfn.IFS(J810="expired","high",J810="not expired","low",J810="expiring soon","mid")</f>
        <v>high</v>
      </c>
      <c r="L810" s="19" t="str" cm="1">
        <f ca="1" t="array" ref="L810">_xlfn.IFS(K810="high","renewal",K810="low","no need",K810="mid","upcoming renewal")</f>
        <v>renewal</v>
      </c>
    </row>
    <row r="811" spans="1:12">
      <c r="A811" s="12">
        <v>10810</v>
      </c>
      <c r="B811" s="13" t="s">
        <v>807</v>
      </c>
      <c r="C811" s="13" t="s">
        <v>21</v>
      </c>
      <c r="D811" s="13" t="s">
        <v>38</v>
      </c>
      <c r="E811" s="13" t="s">
        <v>35</v>
      </c>
      <c r="F811" s="14">
        <v>45372</v>
      </c>
      <c r="G811" s="14">
        <v>45552</v>
      </c>
      <c r="H811" s="13" t="s">
        <v>12</v>
      </c>
      <c r="I811" s="13">
        <f ca="1" t="shared" si="12"/>
        <v>-741</v>
      </c>
      <c r="J811" s="13" t="str" cm="1">
        <f ca="1" t="array" ref="J811">_xlfn.IFS(I811&gt;30,"not expired",I811&lt;0,"expired",I811&lt;=30,"expiring soon")</f>
        <v>expired</v>
      </c>
      <c r="K811" s="13" t="str" cm="1">
        <f ca="1" t="array" ref="K811">_xlfn.IFS(J811="expired","high",J811="not expired","low",J811="expiring soon","mid")</f>
        <v>high</v>
      </c>
      <c r="L811" s="15" t="str" cm="1">
        <f ca="1" t="array" ref="L811">_xlfn.IFS(K811="high","renewal",K811="low","no need",K811="mid","upcoming renewal")</f>
        <v>renewal</v>
      </c>
    </row>
    <row r="812" spans="1:12">
      <c r="A812" s="16">
        <v>10811</v>
      </c>
      <c r="B812" s="17" t="s">
        <v>808</v>
      </c>
      <c r="C812" s="17" t="s">
        <v>21</v>
      </c>
      <c r="D812" s="17" t="s">
        <v>10</v>
      </c>
      <c r="E812" s="17" t="s">
        <v>16</v>
      </c>
      <c r="F812" s="18">
        <v>45550</v>
      </c>
      <c r="G812" s="18">
        <v>45730</v>
      </c>
      <c r="H812" s="17" t="s">
        <v>12</v>
      </c>
      <c r="I812" s="17">
        <f ca="1" t="shared" si="12"/>
        <v>-563</v>
      </c>
      <c r="J812" s="17" t="str" cm="1">
        <f ca="1" t="array" ref="J812">_xlfn.IFS(I812&gt;30,"not expired",I812&lt;0,"expired",I812&lt;=30,"expiring soon")</f>
        <v>expired</v>
      </c>
      <c r="K812" s="17" t="str" cm="1">
        <f ca="1" t="array" ref="K812">_xlfn.IFS(J812="expired","high",J812="not expired","low",J812="expiring soon","mid")</f>
        <v>high</v>
      </c>
      <c r="L812" s="19" t="str" cm="1">
        <f ca="1" t="array" ref="L812">_xlfn.IFS(K812="high","renewal",K812="low","no need",K812="mid","upcoming renewal")</f>
        <v>renewal</v>
      </c>
    </row>
    <row r="813" spans="1:12">
      <c r="A813" s="12">
        <v>10812</v>
      </c>
      <c r="B813" s="13" t="s">
        <v>809</v>
      </c>
      <c r="C813" s="13" t="s">
        <v>55</v>
      </c>
      <c r="D813" s="13" t="s">
        <v>15</v>
      </c>
      <c r="E813" s="13" t="s">
        <v>35</v>
      </c>
      <c r="F813" s="14">
        <v>45220</v>
      </c>
      <c r="G813" s="14">
        <v>45950</v>
      </c>
      <c r="H813" s="13" t="s">
        <v>12</v>
      </c>
      <c r="I813" s="13">
        <f ca="1" t="shared" si="12"/>
        <v>-343</v>
      </c>
      <c r="J813" s="13" t="str" cm="1">
        <f ca="1" t="array" ref="J813">_xlfn.IFS(I813&gt;30,"not expired",I813&lt;0,"expired",I813&lt;=30,"expiring soon")</f>
        <v>expired</v>
      </c>
      <c r="K813" s="13" t="str" cm="1">
        <f ca="1" t="array" ref="K813">_xlfn.IFS(J813="expired","high",J813="not expired","low",J813="expiring soon","mid")</f>
        <v>high</v>
      </c>
      <c r="L813" s="15" t="str" cm="1">
        <f ca="1" t="array" ref="L813">_xlfn.IFS(K813="high","renewal",K813="low","no need",K813="mid","upcoming renewal")</f>
        <v>renewal</v>
      </c>
    </row>
    <row r="814" spans="1:12">
      <c r="A814" s="16">
        <v>10813</v>
      </c>
      <c r="B814" s="17" t="s">
        <v>810</v>
      </c>
      <c r="C814" s="17" t="s">
        <v>9</v>
      </c>
      <c r="D814" s="17" t="s">
        <v>18</v>
      </c>
      <c r="E814" s="17" t="s">
        <v>22</v>
      </c>
      <c r="F814" s="18">
        <v>45376</v>
      </c>
      <c r="G814" s="18">
        <v>45556</v>
      </c>
      <c r="H814" s="17" t="s">
        <v>12</v>
      </c>
      <c r="I814" s="17">
        <f ca="1" t="shared" si="12"/>
        <v>-737</v>
      </c>
      <c r="J814" s="17" t="str" cm="1">
        <f ca="1" t="array" ref="J814">_xlfn.IFS(I814&gt;30,"not expired",I814&lt;0,"expired",I814&lt;=30,"expiring soon")</f>
        <v>expired</v>
      </c>
      <c r="K814" s="17" t="str" cm="1">
        <f ca="1" t="array" ref="K814">_xlfn.IFS(J814="expired","high",J814="not expired","low",J814="expiring soon","mid")</f>
        <v>high</v>
      </c>
      <c r="L814" s="19" t="str" cm="1">
        <f ca="1" t="array" ref="L814">_xlfn.IFS(K814="high","renewal",K814="low","no need",K814="mid","upcoming renewal")</f>
        <v>renewal</v>
      </c>
    </row>
    <row r="815" spans="1:12">
      <c r="A815" s="12">
        <v>10814</v>
      </c>
      <c r="B815" s="13" t="s">
        <v>811</v>
      </c>
      <c r="C815" s="13" t="s">
        <v>25</v>
      </c>
      <c r="D815" s="13" t="s">
        <v>18</v>
      </c>
      <c r="E815" s="13" t="s">
        <v>16</v>
      </c>
      <c r="F815" s="14">
        <v>45540</v>
      </c>
      <c r="G815" s="14">
        <v>46270</v>
      </c>
      <c r="H815" s="13" t="s">
        <v>19</v>
      </c>
      <c r="I815" s="13">
        <f ca="1" t="shared" si="12"/>
        <v>-23</v>
      </c>
      <c r="J815" s="13" t="str" cm="1">
        <f ca="1" t="array" ref="J815">_xlfn.IFS(I815&gt;30,"not expired",I815&lt;0,"expired",I815&lt;=30,"expiring soon")</f>
        <v>expired</v>
      </c>
      <c r="K815" s="13" t="str" cm="1">
        <f ca="1" t="array" ref="K815">_xlfn.IFS(J815="expired","high",J815="not expired","low",J815="expiring soon","mid")</f>
        <v>high</v>
      </c>
      <c r="L815" s="15" t="str" cm="1">
        <f ca="1" t="array" ref="L815">_xlfn.IFS(K815="high","renewal",K815="low","no need",K815="mid","upcoming renewal")</f>
        <v>renewal</v>
      </c>
    </row>
    <row r="816" spans="1:12">
      <c r="A816" s="16">
        <v>10815</v>
      </c>
      <c r="B816" s="17" t="s">
        <v>812</v>
      </c>
      <c r="C816" s="17" t="s">
        <v>28</v>
      </c>
      <c r="D816" s="17" t="s">
        <v>18</v>
      </c>
      <c r="E816" s="17" t="s">
        <v>16</v>
      </c>
      <c r="F816" s="18">
        <v>45295</v>
      </c>
      <c r="G816" s="18">
        <v>45475</v>
      </c>
      <c r="H816" s="17" t="s">
        <v>12</v>
      </c>
      <c r="I816" s="17">
        <f ca="1" t="shared" si="12"/>
        <v>-818</v>
      </c>
      <c r="J816" s="17" t="str" cm="1">
        <f ca="1" t="array" ref="J816">_xlfn.IFS(I816&gt;30,"not expired",I816&lt;0,"expired",I816&lt;=30,"expiring soon")</f>
        <v>expired</v>
      </c>
      <c r="K816" s="17" t="str" cm="1">
        <f ca="1" t="array" ref="K816">_xlfn.IFS(J816="expired","high",J816="not expired","low",J816="expiring soon","mid")</f>
        <v>high</v>
      </c>
      <c r="L816" s="19" t="str" cm="1">
        <f ca="1" t="array" ref="L816">_xlfn.IFS(K816="high","renewal",K816="low","no need",K816="mid","upcoming renewal")</f>
        <v>renewal</v>
      </c>
    </row>
    <row r="817" spans="1:12">
      <c r="A817" s="12">
        <v>10816</v>
      </c>
      <c r="B817" s="13" t="s">
        <v>58</v>
      </c>
      <c r="C817" s="13" t="s">
        <v>21</v>
      </c>
      <c r="D817" s="13" t="s">
        <v>26</v>
      </c>
      <c r="E817" s="13" t="s">
        <v>30</v>
      </c>
      <c r="F817" s="14">
        <v>45336</v>
      </c>
      <c r="G817" s="14">
        <v>45701</v>
      </c>
      <c r="H817" s="13" t="s">
        <v>12</v>
      </c>
      <c r="I817" s="13">
        <f ca="1" t="shared" si="12"/>
        <v>-592</v>
      </c>
      <c r="J817" s="13" t="str" cm="1">
        <f ca="1" t="array" ref="J817">_xlfn.IFS(I817&gt;30,"not expired",I817&lt;0,"expired",I817&lt;=30,"expiring soon")</f>
        <v>expired</v>
      </c>
      <c r="K817" s="13" t="str" cm="1">
        <f ca="1" t="array" ref="K817">_xlfn.IFS(J817="expired","high",J817="not expired","low",J817="expiring soon","mid")</f>
        <v>high</v>
      </c>
      <c r="L817" s="15" t="str" cm="1">
        <f ca="1" t="array" ref="L817">_xlfn.IFS(K817="high","renewal",K817="low","no need",K817="mid","upcoming renewal")</f>
        <v>renewal</v>
      </c>
    </row>
    <row r="818" spans="1:12">
      <c r="A818" s="16">
        <v>10817</v>
      </c>
      <c r="B818" s="17" t="s">
        <v>813</v>
      </c>
      <c r="C818" s="17" t="s">
        <v>55</v>
      </c>
      <c r="D818" s="17" t="s">
        <v>15</v>
      </c>
      <c r="E818" s="17" t="s">
        <v>11</v>
      </c>
      <c r="F818" s="18">
        <v>45457</v>
      </c>
      <c r="G818" s="18">
        <v>45637</v>
      </c>
      <c r="H818" s="17" t="s">
        <v>12</v>
      </c>
      <c r="I818" s="17">
        <f ca="1" t="shared" si="12"/>
        <v>-656</v>
      </c>
      <c r="J818" s="17" t="str" cm="1">
        <f ca="1" t="array" ref="J818">_xlfn.IFS(I818&gt;30,"not expired",I818&lt;0,"expired",I818&lt;=30,"expiring soon")</f>
        <v>expired</v>
      </c>
      <c r="K818" s="17" t="str" cm="1">
        <f ca="1" t="array" ref="K818">_xlfn.IFS(J818="expired","high",J818="not expired","low",J818="expiring soon","mid")</f>
        <v>high</v>
      </c>
      <c r="L818" s="19" t="str" cm="1">
        <f ca="1" t="array" ref="L818">_xlfn.IFS(K818="high","renewal",K818="low","no need",K818="mid","upcoming renewal")</f>
        <v>renewal</v>
      </c>
    </row>
    <row r="819" spans="1:12">
      <c r="A819" s="12">
        <v>10818</v>
      </c>
      <c r="B819" s="13" t="s">
        <v>814</v>
      </c>
      <c r="C819" s="13" t="s">
        <v>9</v>
      </c>
      <c r="D819" s="13" t="s">
        <v>15</v>
      </c>
      <c r="E819" s="13" t="s">
        <v>30</v>
      </c>
      <c r="F819" s="14">
        <v>45499</v>
      </c>
      <c r="G819" s="14">
        <v>46229</v>
      </c>
      <c r="H819" s="13" t="s">
        <v>19</v>
      </c>
      <c r="I819" s="13">
        <f ca="1" t="shared" si="12"/>
        <v>-64</v>
      </c>
      <c r="J819" s="13" t="str" cm="1">
        <f ca="1" t="array" ref="J819">_xlfn.IFS(I819&gt;30,"not expired",I819&lt;0,"expired",I819&lt;=30,"expiring soon")</f>
        <v>expired</v>
      </c>
      <c r="K819" s="13" t="str" cm="1">
        <f ca="1" t="array" ref="K819">_xlfn.IFS(J819="expired","high",J819="not expired","low",J819="expiring soon","mid")</f>
        <v>high</v>
      </c>
      <c r="L819" s="15" t="str" cm="1">
        <f ca="1" t="array" ref="L819">_xlfn.IFS(K819="high","renewal",K819="low","no need",K819="mid","upcoming renewal")</f>
        <v>renewal</v>
      </c>
    </row>
    <row r="820" spans="1:12">
      <c r="A820" s="16">
        <v>10819</v>
      </c>
      <c r="B820" s="17" t="s">
        <v>815</v>
      </c>
      <c r="C820" s="17" t="s">
        <v>25</v>
      </c>
      <c r="D820" s="17" t="s">
        <v>18</v>
      </c>
      <c r="E820" s="17" t="s">
        <v>35</v>
      </c>
      <c r="F820" s="18">
        <v>45126</v>
      </c>
      <c r="G820" s="18">
        <v>45491</v>
      </c>
      <c r="H820" s="17" t="s">
        <v>12</v>
      </c>
      <c r="I820" s="17">
        <f ca="1" t="shared" si="12"/>
        <v>-802</v>
      </c>
      <c r="J820" s="17" t="str" cm="1">
        <f ca="1" t="array" ref="J820">_xlfn.IFS(I820&gt;30,"not expired",I820&lt;0,"expired",I820&lt;=30,"expiring soon")</f>
        <v>expired</v>
      </c>
      <c r="K820" s="17" t="str" cm="1">
        <f ca="1" t="array" ref="K820">_xlfn.IFS(J820="expired","high",J820="not expired","low",J820="expiring soon","mid")</f>
        <v>high</v>
      </c>
      <c r="L820" s="19" t="str" cm="1">
        <f ca="1" t="array" ref="L820">_xlfn.IFS(K820="high","renewal",K820="low","no need",K820="mid","upcoming renewal")</f>
        <v>renewal</v>
      </c>
    </row>
    <row r="821" spans="1:12">
      <c r="A821" s="12">
        <v>10820</v>
      </c>
      <c r="B821" s="13" t="s">
        <v>816</v>
      </c>
      <c r="C821" s="13" t="s">
        <v>28</v>
      </c>
      <c r="D821" s="13" t="s">
        <v>26</v>
      </c>
      <c r="E821" s="13" t="s">
        <v>30</v>
      </c>
      <c r="F821" s="14">
        <v>45106</v>
      </c>
      <c r="G821" s="14">
        <v>45471</v>
      </c>
      <c r="H821" s="13" t="s">
        <v>12</v>
      </c>
      <c r="I821" s="13">
        <f ca="1" t="shared" si="12"/>
        <v>-822</v>
      </c>
      <c r="J821" s="13" t="str" cm="1">
        <f ca="1" t="array" ref="J821">_xlfn.IFS(I821&gt;30,"not expired",I821&lt;0,"expired",I821&lt;=30,"expiring soon")</f>
        <v>expired</v>
      </c>
      <c r="K821" s="13" t="str" cm="1">
        <f ca="1" t="array" ref="K821">_xlfn.IFS(J821="expired","high",J821="not expired","low",J821="expiring soon","mid")</f>
        <v>high</v>
      </c>
      <c r="L821" s="15" t="str" cm="1">
        <f ca="1" t="array" ref="L821">_xlfn.IFS(K821="high","renewal",K821="low","no need",K821="mid","upcoming renewal")</f>
        <v>renewal</v>
      </c>
    </row>
    <row r="822" spans="1:12">
      <c r="A822" s="16">
        <v>10821</v>
      </c>
      <c r="B822" s="17" t="s">
        <v>817</v>
      </c>
      <c r="C822" s="17" t="s">
        <v>28</v>
      </c>
      <c r="D822" s="17" t="s">
        <v>26</v>
      </c>
      <c r="E822" s="17" t="s">
        <v>35</v>
      </c>
      <c r="F822" s="18">
        <v>45228</v>
      </c>
      <c r="G822" s="18">
        <v>45593</v>
      </c>
      <c r="H822" s="17" t="s">
        <v>12</v>
      </c>
      <c r="I822" s="17">
        <f ca="1" t="shared" si="12"/>
        <v>-700</v>
      </c>
      <c r="J822" s="17" t="str" cm="1">
        <f ca="1" t="array" ref="J822">_xlfn.IFS(I822&gt;30,"not expired",I822&lt;0,"expired",I822&lt;=30,"expiring soon")</f>
        <v>expired</v>
      </c>
      <c r="K822" s="17" t="str" cm="1">
        <f ca="1" t="array" ref="K822">_xlfn.IFS(J822="expired","high",J822="not expired","low",J822="expiring soon","mid")</f>
        <v>high</v>
      </c>
      <c r="L822" s="19" t="str" cm="1">
        <f ca="1" t="array" ref="L822">_xlfn.IFS(K822="high","renewal",K822="low","no need",K822="mid","upcoming renewal")</f>
        <v>renewal</v>
      </c>
    </row>
    <row r="823" spans="1:12">
      <c r="A823" s="12">
        <v>10822</v>
      </c>
      <c r="B823" s="13" t="s">
        <v>818</v>
      </c>
      <c r="C823" s="13" t="s">
        <v>28</v>
      </c>
      <c r="D823" s="13" t="s">
        <v>10</v>
      </c>
      <c r="E823" s="13" t="s">
        <v>35</v>
      </c>
      <c r="F823" s="14">
        <v>45515</v>
      </c>
      <c r="G823" s="14">
        <v>45880</v>
      </c>
      <c r="H823" s="13" t="s">
        <v>12</v>
      </c>
      <c r="I823" s="13">
        <f ca="1" t="shared" si="12"/>
        <v>-413</v>
      </c>
      <c r="J823" s="13" t="str" cm="1">
        <f ca="1" t="array" ref="J823">_xlfn.IFS(I823&gt;30,"not expired",I823&lt;0,"expired",I823&lt;=30,"expiring soon")</f>
        <v>expired</v>
      </c>
      <c r="K823" s="13" t="str" cm="1">
        <f ca="1" t="array" ref="K823">_xlfn.IFS(J823="expired","high",J823="not expired","low",J823="expiring soon","mid")</f>
        <v>high</v>
      </c>
      <c r="L823" s="15" t="str" cm="1">
        <f ca="1" t="array" ref="L823">_xlfn.IFS(K823="high","renewal",K823="low","no need",K823="mid","upcoming renewal")</f>
        <v>renewal</v>
      </c>
    </row>
    <row r="824" spans="1:12">
      <c r="A824" s="16">
        <v>10823</v>
      </c>
      <c r="B824" s="17" t="s">
        <v>819</v>
      </c>
      <c r="C824" s="17" t="s">
        <v>55</v>
      </c>
      <c r="D824" s="17" t="s">
        <v>15</v>
      </c>
      <c r="E824" s="17" t="s">
        <v>22</v>
      </c>
      <c r="F824" s="18">
        <v>45176</v>
      </c>
      <c r="G824" s="18">
        <v>45541</v>
      </c>
      <c r="H824" s="17" t="s">
        <v>12</v>
      </c>
      <c r="I824" s="17">
        <f ca="1" t="shared" si="12"/>
        <v>-752</v>
      </c>
      <c r="J824" s="17" t="str" cm="1">
        <f ca="1" t="array" ref="J824">_xlfn.IFS(I824&gt;30,"not expired",I824&lt;0,"expired",I824&lt;=30,"expiring soon")</f>
        <v>expired</v>
      </c>
      <c r="K824" s="17" t="str" cm="1">
        <f ca="1" t="array" ref="K824">_xlfn.IFS(J824="expired","high",J824="not expired","low",J824="expiring soon","mid")</f>
        <v>high</v>
      </c>
      <c r="L824" s="19" t="str" cm="1">
        <f ca="1" t="array" ref="L824">_xlfn.IFS(K824="high","renewal",K824="low","no need",K824="mid","upcoming renewal")</f>
        <v>renewal</v>
      </c>
    </row>
    <row r="825" spans="1:12">
      <c r="A825" s="12">
        <v>10824</v>
      </c>
      <c r="B825" s="13" t="s">
        <v>820</v>
      </c>
      <c r="C825" s="13" t="s">
        <v>14</v>
      </c>
      <c r="D825" s="13" t="s">
        <v>38</v>
      </c>
      <c r="E825" s="13" t="s">
        <v>35</v>
      </c>
      <c r="F825" s="14">
        <v>44955</v>
      </c>
      <c r="G825" s="14">
        <v>45320</v>
      </c>
      <c r="H825" s="13" t="s">
        <v>12</v>
      </c>
      <c r="I825" s="13">
        <f ca="1" t="shared" si="12"/>
        <v>-973</v>
      </c>
      <c r="J825" s="13" t="str" cm="1">
        <f ca="1" t="array" ref="J825">_xlfn.IFS(I825&gt;30,"not expired",I825&lt;0,"expired",I825&lt;=30,"expiring soon")</f>
        <v>expired</v>
      </c>
      <c r="K825" s="13" t="str" cm="1">
        <f ca="1" t="array" ref="K825">_xlfn.IFS(J825="expired","high",J825="not expired","low",J825="expiring soon","mid")</f>
        <v>high</v>
      </c>
      <c r="L825" s="15" t="str" cm="1">
        <f ca="1" t="array" ref="L825">_xlfn.IFS(K825="high","renewal",K825="low","no need",K825="mid","upcoming renewal")</f>
        <v>renewal</v>
      </c>
    </row>
    <row r="826" spans="1:12">
      <c r="A826" s="16">
        <v>10825</v>
      </c>
      <c r="B826" s="17" t="s">
        <v>821</v>
      </c>
      <c r="C826" s="17" t="s">
        <v>9</v>
      </c>
      <c r="D826" s="17" t="s">
        <v>38</v>
      </c>
      <c r="E826" s="17" t="s">
        <v>11</v>
      </c>
      <c r="F826" s="18">
        <v>45620</v>
      </c>
      <c r="G826" s="18">
        <v>46350</v>
      </c>
      <c r="H826" s="17" t="s">
        <v>19</v>
      </c>
      <c r="I826" s="17">
        <f ca="1" t="shared" si="12"/>
        <v>57</v>
      </c>
      <c r="J826" s="17" t="str" cm="1">
        <f ca="1" t="array" ref="J826">_xlfn.IFS(I826&gt;30,"not expired",I826&lt;0,"expired",I826&lt;=30,"expiring soon")</f>
        <v>not expired</v>
      </c>
      <c r="K826" s="17" t="str" cm="1">
        <f ca="1" t="array" ref="K826">_xlfn.IFS(J826="expired","high",J826="not expired","low",J826="expiring soon","mid")</f>
        <v>low</v>
      </c>
      <c r="L826" s="19" t="str" cm="1">
        <f ca="1" t="array" ref="L826">_xlfn.IFS(K826="high","renewal",K826="low","no need",K826="mid","upcoming renewal")</f>
        <v>no need</v>
      </c>
    </row>
    <row r="827" spans="1:12">
      <c r="A827" s="12">
        <v>10826</v>
      </c>
      <c r="B827" s="13" t="s">
        <v>822</v>
      </c>
      <c r="C827" s="13" t="s">
        <v>55</v>
      </c>
      <c r="D827" s="13" t="s">
        <v>10</v>
      </c>
      <c r="E827" s="13" t="s">
        <v>35</v>
      </c>
      <c r="F827" s="14">
        <v>45475</v>
      </c>
      <c r="G827" s="14">
        <v>45655</v>
      </c>
      <c r="H827" s="13" t="s">
        <v>12</v>
      </c>
      <c r="I827" s="13">
        <f ca="1" t="shared" si="12"/>
        <v>-638</v>
      </c>
      <c r="J827" s="13" t="str" cm="1">
        <f ca="1" t="array" ref="J827">_xlfn.IFS(I827&gt;30,"not expired",I827&lt;0,"expired",I827&lt;=30,"expiring soon")</f>
        <v>expired</v>
      </c>
      <c r="K827" s="13" t="str" cm="1">
        <f ca="1" t="array" ref="K827">_xlfn.IFS(J827="expired","high",J827="not expired","low",J827="expiring soon","mid")</f>
        <v>high</v>
      </c>
      <c r="L827" s="15" t="str" cm="1">
        <f ca="1" t="array" ref="L827">_xlfn.IFS(K827="high","renewal",K827="low","no need",K827="mid","upcoming renewal")</f>
        <v>renewal</v>
      </c>
    </row>
    <row r="828" spans="1:12">
      <c r="A828" s="16">
        <v>10827</v>
      </c>
      <c r="B828" s="17" t="s">
        <v>823</v>
      </c>
      <c r="C828" s="17" t="s">
        <v>21</v>
      </c>
      <c r="D828" s="17" t="s">
        <v>10</v>
      </c>
      <c r="E828" s="17" t="s">
        <v>16</v>
      </c>
      <c r="F828" s="18">
        <v>45335</v>
      </c>
      <c r="G828" s="18">
        <v>46065</v>
      </c>
      <c r="H828" s="17" t="s">
        <v>19</v>
      </c>
      <c r="I828" s="17">
        <f ca="1" t="shared" si="12"/>
        <v>-228</v>
      </c>
      <c r="J828" s="17" t="str" cm="1">
        <f ca="1" t="array" ref="J828">_xlfn.IFS(I828&gt;30,"not expired",I828&lt;0,"expired",I828&lt;=30,"expiring soon")</f>
        <v>expired</v>
      </c>
      <c r="K828" s="17" t="str" cm="1">
        <f ca="1" t="array" ref="K828">_xlfn.IFS(J828="expired","high",J828="not expired","low",J828="expiring soon","mid")</f>
        <v>high</v>
      </c>
      <c r="L828" s="19" t="str" cm="1">
        <f ca="1" t="array" ref="L828">_xlfn.IFS(K828="high","renewal",K828="low","no need",K828="mid","upcoming renewal")</f>
        <v>renewal</v>
      </c>
    </row>
    <row r="829" spans="1:12">
      <c r="A829" s="12">
        <v>10828</v>
      </c>
      <c r="B829" s="13" t="s">
        <v>824</v>
      </c>
      <c r="C829" s="13" t="s">
        <v>9</v>
      </c>
      <c r="D829" s="13" t="s">
        <v>15</v>
      </c>
      <c r="E829" s="13" t="s">
        <v>11</v>
      </c>
      <c r="F829" s="14">
        <v>45414</v>
      </c>
      <c r="G829" s="14">
        <v>45779</v>
      </c>
      <c r="H829" s="13" t="s">
        <v>12</v>
      </c>
      <c r="I829" s="13">
        <f ca="1" t="shared" si="12"/>
        <v>-514</v>
      </c>
      <c r="J829" s="13" t="str" cm="1">
        <f ca="1" t="array" ref="J829">_xlfn.IFS(I829&gt;30,"not expired",I829&lt;0,"expired",I829&lt;=30,"expiring soon")</f>
        <v>expired</v>
      </c>
      <c r="K829" s="13" t="str" cm="1">
        <f ca="1" t="array" ref="K829">_xlfn.IFS(J829="expired","high",J829="not expired","low",J829="expiring soon","mid")</f>
        <v>high</v>
      </c>
      <c r="L829" s="15" t="str" cm="1">
        <f ca="1" t="array" ref="L829">_xlfn.IFS(K829="high","renewal",K829="low","no need",K829="mid","upcoming renewal")</f>
        <v>renewal</v>
      </c>
    </row>
    <row r="830" spans="1:12">
      <c r="A830" s="16">
        <v>10829</v>
      </c>
      <c r="B830" s="17" t="s">
        <v>825</v>
      </c>
      <c r="C830" s="17" t="s">
        <v>28</v>
      </c>
      <c r="D830" s="17" t="s">
        <v>10</v>
      </c>
      <c r="E830" s="17" t="s">
        <v>11</v>
      </c>
      <c r="F830" s="18">
        <v>45626</v>
      </c>
      <c r="G830" s="18">
        <v>45806</v>
      </c>
      <c r="H830" s="17" t="s">
        <v>12</v>
      </c>
      <c r="I830" s="17">
        <f ca="1" t="shared" si="12"/>
        <v>-487</v>
      </c>
      <c r="J830" s="17" t="str" cm="1">
        <f ca="1" t="array" ref="J830">_xlfn.IFS(I830&gt;30,"not expired",I830&lt;0,"expired",I830&lt;=30,"expiring soon")</f>
        <v>expired</v>
      </c>
      <c r="K830" s="17" t="str" cm="1">
        <f ca="1" t="array" ref="K830">_xlfn.IFS(J830="expired","high",J830="not expired","low",J830="expiring soon","mid")</f>
        <v>high</v>
      </c>
      <c r="L830" s="19" t="str" cm="1">
        <f ca="1" t="array" ref="L830">_xlfn.IFS(K830="high","renewal",K830="low","no need",K830="mid","upcoming renewal")</f>
        <v>renewal</v>
      </c>
    </row>
    <row r="831" spans="1:12">
      <c r="A831" s="12">
        <v>10830</v>
      </c>
      <c r="B831" s="13" t="s">
        <v>790</v>
      </c>
      <c r="C831" s="13" t="s">
        <v>21</v>
      </c>
      <c r="D831" s="13" t="s">
        <v>18</v>
      </c>
      <c r="E831" s="13" t="s">
        <v>30</v>
      </c>
      <c r="F831" s="14">
        <v>45138</v>
      </c>
      <c r="G831" s="14">
        <v>45318</v>
      </c>
      <c r="H831" s="13" t="s">
        <v>12</v>
      </c>
      <c r="I831" s="13">
        <f ca="1" t="shared" si="12"/>
        <v>-975</v>
      </c>
      <c r="J831" s="13" t="str" cm="1">
        <f ca="1" t="array" ref="J831">_xlfn.IFS(I831&gt;30,"not expired",I831&lt;0,"expired",I831&lt;=30,"expiring soon")</f>
        <v>expired</v>
      </c>
      <c r="K831" s="13" t="str" cm="1">
        <f ca="1" t="array" ref="K831">_xlfn.IFS(J831="expired","high",J831="not expired","low",J831="expiring soon","mid")</f>
        <v>high</v>
      </c>
      <c r="L831" s="15" t="str" cm="1">
        <f ca="1" t="array" ref="L831">_xlfn.IFS(K831="high","renewal",K831="low","no need",K831="mid","upcoming renewal")</f>
        <v>renewal</v>
      </c>
    </row>
    <row r="832" spans="1:12">
      <c r="A832" s="16">
        <v>10831</v>
      </c>
      <c r="B832" s="17" t="s">
        <v>826</v>
      </c>
      <c r="C832" s="17" t="s">
        <v>28</v>
      </c>
      <c r="D832" s="17" t="s">
        <v>10</v>
      </c>
      <c r="E832" s="17" t="s">
        <v>11</v>
      </c>
      <c r="F832" s="18">
        <v>45036</v>
      </c>
      <c r="G832" s="18">
        <v>45216</v>
      </c>
      <c r="H832" s="17" t="s">
        <v>12</v>
      </c>
      <c r="I832" s="17">
        <f ca="1" t="shared" si="12"/>
        <v>-1077</v>
      </c>
      <c r="J832" s="17" t="str" cm="1">
        <f ca="1" t="array" ref="J832">_xlfn.IFS(I832&gt;30,"not expired",I832&lt;0,"expired",I832&lt;=30,"expiring soon")</f>
        <v>expired</v>
      </c>
      <c r="K832" s="17" t="str" cm="1">
        <f ca="1" t="array" ref="K832">_xlfn.IFS(J832="expired","high",J832="not expired","low",J832="expiring soon","mid")</f>
        <v>high</v>
      </c>
      <c r="L832" s="19" t="str" cm="1">
        <f ca="1" t="array" ref="L832">_xlfn.IFS(K832="high","renewal",K832="low","no need",K832="mid","upcoming renewal")</f>
        <v>renewal</v>
      </c>
    </row>
    <row r="833" spans="1:12">
      <c r="A833" s="12">
        <v>10832</v>
      </c>
      <c r="B833" s="13" t="s">
        <v>827</v>
      </c>
      <c r="C833" s="13" t="s">
        <v>14</v>
      </c>
      <c r="D833" s="13" t="s">
        <v>38</v>
      </c>
      <c r="E833" s="13" t="s">
        <v>35</v>
      </c>
      <c r="F833" s="14">
        <v>44933</v>
      </c>
      <c r="G833" s="14">
        <v>45663</v>
      </c>
      <c r="H833" s="13" t="s">
        <v>12</v>
      </c>
      <c r="I833" s="13">
        <f ca="1" t="shared" si="12"/>
        <v>-630</v>
      </c>
      <c r="J833" s="13" t="str" cm="1">
        <f ca="1" t="array" ref="J833">_xlfn.IFS(I833&gt;30,"not expired",I833&lt;0,"expired",I833&lt;=30,"expiring soon")</f>
        <v>expired</v>
      </c>
      <c r="K833" s="13" t="str" cm="1">
        <f ca="1" t="array" ref="K833">_xlfn.IFS(J833="expired","high",J833="not expired","low",J833="expiring soon","mid")</f>
        <v>high</v>
      </c>
      <c r="L833" s="15" t="str" cm="1">
        <f ca="1" t="array" ref="L833">_xlfn.IFS(K833="high","renewal",K833="low","no need",K833="mid","upcoming renewal")</f>
        <v>renewal</v>
      </c>
    </row>
    <row r="834" spans="1:12">
      <c r="A834" s="16">
        <v>10833</v>
      </c>
      <c r="B834" s="17" t="s">
        <v>828</v>
      </c>
      <c r="C834" s="17" t="s">
        <v>55</v>
      </c>
      <c r="D834" s="17" t="s">
        <v>10</v>
      </c>
      <c r="E834" s="17" t="s">
        <v>35</v>
      </c>
      <c r="F834" s="18">
        <v>45249</v>
      </c>
      <c r="G834" s="18">
        <v>45614</v>
      </c>
      <c r="H834" s="17" t="s">
        <v>12</v>
      </c>
      <c r="I834" s="17">
        <f ca="1" t="shared" ref="I834:I897" si="13">G834-TODAY()</f>
        <v>-679</v>
      </c>
      <c r="J834" s="17" t="str" cm="1">
        <f ca="1" t="array" ref="J834">_xlfn.IFS(I834&gt;30,"not expired",I834&lt;0,"expired",I834&lt;=30,"expiring soon")</f>
        <v>expired</v>
      </c>
      <c r="K834" s="17" t="str" cm="1">
        <f ca="1" t="array" ref="K834">_xlfn.IFS(J834="expired","high",J834="not expired","low",J834="expiring soon","mid")</f>
        <v>high</v>
      </c>
      <c r="L834" s="19" t="str" cm="1">
        <f ca="1" t="array" ref="L834">_xlfn.IFS(K834="high","renewal",K834="low","no need",K834="mid","upcoming renewal")</f>
        <v>renewal</v>
      </c>
    </row>
    <row r="835" spans="1:12">
      <c r="A835" s="12">
        <v>10834</v>
      </c>
      <c r="B835" s="13" t="s">
        <v>829</v>
      </c>
      <c r="C835" s="13" t="s">
        <v>25</v>
      </c>
      <c r="D835" s="13" t="s">
        <v>38</v>
      </c>
      <c r="E835" s="13" t="s">
        <v>11</v>
      </c>
      <c r="F835" s="14">
        <v>45450</v>
      </c>
      <c r="G835" s="14">
        <v>45815</v>
      </c>
      <c r="H835" s="13" t="s">
        <v>12</v>
      </c>
      <c r="I835" s="13">
        <f ca="1" t="shared" si="13"/>
        <v>-478</v>
      </c>
      <c r="J835" s="13" t="str" cm="1">
        <f ca="1" t="array" ref="J835">_xlfn.IFS(I835&gt;30,"not expired",I835&lt;0,"expired",I835&lt;=30,"expiring soon")</f>
        <v>expired</v>
      </c>
      <c r="K835" s="13" t="str" cm="1">
        <f ca="1" t="array" ref="K835">_xlfn.IFS(J835="expired","high",J835="not expired","low",J835="expiring soon","mid")</f>
        <v>high</v>
      </c>
      <c r="L835" s="15" t="str" cm="1">
        <f ca="1" t="array" ref="L835">_xlfn.IFS(K835="high","renewal",K835="low","no need",K835="mid","upcoming renewal")</f>
        <v>renewal</v>
      </c>
    </row>
    <row r="836" spans="1:12">
      <c r="A836" s="16">
        <v>10835</v>
      </c>
      <c r="B836" s="17" t="s">
        <v>830</v>
      </c>
      <c r="C836" s="17" t="s">
        <v>28</v>
      </c>
      <c r="D836" s="17" t="s">
        <v>18</v>
      </c>
      <c r="E836" s="17" t="s">
        <v>16</v>
      </c>
      <c r="F836" s="18">
        <v>45465</v>
      </c>
      <c r="G836" s="18">
        <v>45830</v>
      </c>
      <c r="H836" s="17" t="s">
        <v>12</v>
      </c>
      <c r="I836" s="17">
        <f ca="1" t="shared" si="13"/>
        <v>-463</v>
      </c>
      <c r="J836" s="17" t="str" cm="1">
        <f ca="1" t="array" ref="J836">_xlfn.IFS(I836&gt;30,"not expired",I836&lt;0,"expired",I836&lt;=30,"expiring soon")</f>
        <v>expired</v>
      </c>
      <c r="K836" s="17" t="str" cm="1">
        <f ca="1" t="array" ref="K836">_xlfn.IFS(J836="expired","high",J836="not expired","low",J836="expiring soon","mid")</f>
        <v>high</v>
      </c>
      <c r="L836" s="19" t="str" cm="1">
        <f ca="1" t="array" ref="L836">_xlfn.IFS(K836="high","renewal",K836="low","no need",K836="mid","upcoming renewal")</f>
        <v>renewal</v>
      </c>
    </row>
    <row r="837" spans="1:12">
      <c r="A837" s="12">
        <v>10836</v>
      </c>
      <c r="B837" s="13" t="s">
        <v>831</v>
      </c>
      <c r="C837" s="13" t="s">
        <v>9</v>
      </c>
      <c r="D837" s="13" t="s">
        <v>15</v>
      </c>
      <c r="E837" s="13" t="s">
        <v>30</v>
      </c>
      <c r="F837" s="14">
        <v>45330</v>
      </c>
      <c r="G837" s="14">
        <v>46060</v>
      </c>
      <c r="H837" s="13" t="s">
        <v>19</v>
      </c>
      <c r="I837" s="13">
        <f ca="1" t="shared" si="13"/>
        <v>-233</v>
      </c>
      <c r="J837" s="13" t="str" cm="1">
        <f ca="1" t="array" ref="J837">_xlfn.IFS(I837&gt;30,"not expired",I837&lt;0,"expired",I837&lt;=30,"expiring soon")</f>
        <v>expired</v>
      </c>
      <c r="K837" s="13" t="str" cm="1">
        <f ca="1" t="array" ref="K837">_xlfn.IFS(J837="expired","high",J837="not expired","low",J837="expiring soon","mid")</f>
        <v>high</v>
      </c>
      <c r="L837" s="15" t="str" cm="1">
        <f ca="1" t="array" ref="L837">_xlfn.IFS(K837="high","renewal",K837="low","no need",K837="mid","upcoming renewal")</f>
        <v>renewal</v>
      </c>
    </row>
    <row r="838" spans="1:12">
      <c r="A838" s="16">
        <v>10837</v>
      </c>
      <c r="B838" s="17" t="s">
        <v>517</v>
      </c>
      <c r="C838" s="17" t="s">
        <v>55</v>
      </c>
      <c r="D838" s="17" t="s">
        <v>26</v>
      </c>
      <c r="E838" s="17" t="s">
        <v>35</v>
      </c>
      <c r="F838" s="18">
        <v>45398</v>
      </c>
      <c r="G838" s="18">
        <v>45763</v>
      </c>
      <c r="H838" s="17" t="s">
        <v>12</v>
      </c>
      <c r="I838" s="17">
        <f ca="1" t="shared" si="13"/>
        <v>-530</v>
      </c>
      <c r="J838" s="17" t="str" cm="1">
        <f ca="1" t="array" ref="J838">_xlfn.IFS(I838&gt;30,"not expired",I838&lt;0,"expired",I838&lt;=30,"expiring soon")</f>
        <v>expired</v>
      </c>
      <c r="K838" s="17" t="str" cm="1">
        <f ca="1" t="array" ref="K838">_xlfn.IFS(J838="expired","high",J838="not expired","low",J838="expiring soon","mid")</f>
        <v>high</v>
      </c>
      <c r="L838" s="19" t="str" cm="1">
        <f ca="1" t="array" ref="L838">_xlfn.IFS(K838="high","renewal",K838="low","no need",K838="mid","upcoming renewal")</f>
        <v>renewal</v>
      </c>
    </row>
    <row r="839" spans="1:12">
      <c r="A839" s="12">
        <v>10838</v>
      </c>
      <c r="B839" s="13" t="s">
        <v>832</v>
      </c>
      <c r="C839" s="13" t="s">
        <v>9</v>
      </c>
      <c r="D839" s="13" t="s">
        <v>18</v>
      </c>
      <c r="E839" s="13" t="s">
        <v>22</v>
      </c>
      <c r="F839" s="14">
        <v>45521</v>
      </c>
      <c r="G839" s="14">
        <v>45701</v>
      </c>
      <c r="H839" s="13" t="s">
        <v>12</v>
      </c>
      <c r="I839" s="13">
        <f ca="1" t="shared" si="13"/>
        <v>-592</v>
      </c>
      <c r="J839" s="13" t="str" cm="1">
        <f ca="1" t="array" ref="J839">_xlfn.IFS(I839&gt;30,"not expired",I839&lt;0,"expired",I839&lt;=30,"expiring soon")</f>
        <v>expired</v>
      </c>
      <c r="K839" s="13" t="str" cm="1">
        <f ca="1" t="array" ref="K839">_xlfn.IFS(J839="expired","high",J839="not expired","low",J839="expiring soon","mid")</f>
        <v>high</v>
      </c>
      <c r="L839" s="15" t="str" cm="1">
        <f ca="1" t="array" ref="L839">_xlfn.IFS(K839="high","renewal",K839="low","no need",K839="mid","upcoming renewal")</f>
        <v>renewal</v>
      </c>
    </row>
    <row r="840" spans="1:12">
      <c r="A840" s="16">
        <v>10839</v>
      </c>
      <c r="B840" s="17" t="s">
        <v>833</v>
      </c>
      <c r="C840" s="17" t="s">
        <v>28</v>
      </c>
      <c r="D840" s="17" t="s">
        <v>10</v>
      </c>
      <c r="E840" s="17" t="s">
        <v>11</v>
      </c>
      <c r="F840" s="18">
        <v>45488</v>
      </c>
      <c r="G840" s="18">
        <v>45853</v>
      </c>
      <c r="H840" s="17" t="s">
        <v>12</v>
      </c>
      <c r="I840" s="17">
        <f ca="1" t="shared" si="13"/>
        <v>-440</v>
      </c>
      <c r="J840" s="17" t="str" cm="1">
        <f ca="1" t="array" ref="J840">_xlfn.IFS(I840&gt;30,"not expired",I840&lt;0,"expired",I840&lt;=30,"expiring soon")</f>
        <v>expired</v>
      </c>
      <c r="K840" s="17" t="str" cm="1">
        <f ca="1" t="array" ref="K840">_xlfn.IFS(J840="expired","high",J840="not expired","low",J840="expiring soon","mid")</f>
        <v>high</v>
      </c>
      <c r="L840" s="19" t="str" cm="1">
        <f ca="1" t="array" ref="L840">_xlfn.IFS(K840="high","renewal",K840="low","no need",K840="mid","upcoming renewal")</f>
        <v>renewal</v>
      </c>
    </row>
    <row r="841" spans="1:12">
      <c r="A841" s="12">
        <v>10840</v>
      </c>
      <c r="B841" s="13" t="s">
        <v>834</v>
      </c>
      <c r="C841" s="13" t="s">
        <v>55</v>
      </c>
      <c r="D841" s="13" t="s">
        <v>15</v>
      </c>
      <c r="E841" s="13" t="s">
        <v>30</v>
      </c>
      <c r="F841" s="14">
        <v>45301</v>
      </c>
      <c r="G841" s="14">
        <v>45481</v>
      </c>
      <c r="H841" s="13" t="s">
        <v>12</v>
      </c>
      <c r="I841" s="13">
        <f ca="1" t="shared" si="13"/>
        <v>-812</v>
      </c>
      <c r="J841" s="13" t="str" cm="1">
        <f ca="1" t="array" ref="J841">_xlfn.IFS(I841&gt;30,"not expired",I841&lt;0,"expired",I841&lt;=30,"expiring soon")</f>
        <v>expired</v>
      </c>
      <c r="K841" s="13" t="str" cm="1">
        <f ca="1" t="array" ref="K841">_xlfn.IFS(J841="expired","high",J841="not expired","low",J841="expiring soon","mid")</f>
        <v>high</v>
      </c>
      <c r="L841" s="15" t="str" cm="1">
        <f ca="1" t="array" ref="L841">_xlfn.IFS(K841="high","renewal",K841="low","no need",K841="mid","upcoming renewal")</f>
        <v>renewal</v>
      </c>
    </row>
    <row r="842" spans="1:12">
      <c r="A842" s="16">
        <v>10841</v>
      </c>
      <c r="B842" s="17" t="s">
        <v>574</v>
      </c>
      <c r="C842" s="17" t="s">
        <v>21</v>
      </c>
      <c r="D842" s="17" t="s">
        <v>38</v>
      </c>
      <c r="E842" s="17" t="s">
        <v>30</v>
      </c>
      <c r="F842" s="18">
        <v>45300</v>
      </c>
      <c r="G842" s="18">
        <v>45665</v>
      </c>
      <c r="H842" s="17" t="s">
        <v>12</v>
      </c>
      <c r="I842" s="17">
        <f ca="1" t="shared" si="13"/>
        <v>-628</v>
      </c>
      <c r="J842" s="17" t="str" cm="1">
        <f ca="1" t="array" ref="J842">_xlfn.IFS(I842&gt;30,"not expired",I842&lt;0,"expired",I842&lt;=30,"expiring soon")</f>
        <v>expired</v>
      </c>
      <c r="K842" s="17" t="str" cm="1">
        <f ca="1" t="array" ref="K842">_xlfn.IFS(J842="expired","high",J842="not expired","low",J842="expiring soon","mid")</f>
        <v>high</v>
      </c>
      <c r="L842" s="19" t="str" cm="1">
        <f ca="1" t="array" ref="L842">_xlfn.IFS(K842="high","renewal",K842="low","no need",K842="mid","upcoming renewal")</f>
        <v>renewal</v>
      </c>
    </row>
    <row r="843" spans="1:12">
      <c r="A843" s="12">
        <v>10842</v>
      </c>
      <c r="B843" s="13" t="s">
        <v>835</v>
      </c>
      <c r="C843" s="13" t="s">
        <v>21</v>
      </c>
      <c r="D843" s="13" t="s">
        <v>15</v>
      </c>
      <c r="E843" s="13" t="s">
        <v>11</v>
      </c>
      <c r="F843" s="14">
        <v>45516</v>
      </c>
      <c r="G843" s="14">
        <v>46246</v>
      </c>
      <c r="H843" s="13" t="s">
        <v>19</v>
      </c>
      <c r="I843" s="13">
        <f ca="1" t="shared" si="13"/>
        <v>-47</v>
      </c>
      <c r="J843" s="13" t="str" cm="1">
        <f ca="1" t="array" ref="J843">_xlfn.IFS(I843&gt;30,"not expired",I843&lt;0,"expired",I843&lt;=30,"expiring soon")</f>
        <v>expired</v>
      </c>
      <c r="K843" s="13" t="str" cm="1">
        <f ca="1" t="array" ref="K843">_xlfn.IFS(J843="expired","high",J843="not expired","low",J843="expiring soon","mid")</f>
        <v>high</v>
      </c>
      <c r="L843" s="15" t="str" cm="1">
        <f ca="1" t="array" ref="L843">_xlfn.IFS(K843="high","renewal",K843="low","no need",K843="mid","upcoming renewal")</f>
        <v>renewal</v>
      </c>
    </row>
    <row r="844" spans="1:12">
      <c r="A844" s="16">
        <v>10843</v>
      </c>
      <c r="B844" s="17" t="s">
        <v>836</v>
      </c>
      <c r="C844" s="17" t="s">
        <v>14</v>
      </c>
      <c r="D844" s="17" t="s">
        <v>10</v>
      </c>
      <c r="E844" s="17" t="s">
        <v>11</v>
      </c>
      <c r="F844" s="18">
        <v>45495</v>
      </c>
      <c r="G844" s="18">
        <v>45860</v>
      </c>
      <c r="H844" s="17" t="s">
        <v>12</v>
      </c>
      <c r="I844" s="17">
        <f ca="1" t="shared" si="13"/>
        <v>-433</v>
      </c>
      <c r="J844" s="17" t="str" cm="1">
        <f ca="1" t="array" ref="J844">_xlfn.IFS(I844&gt;30,"not expired",I844&lt;0,"expired",I844&lt;=30,"expiring soon")</f>
        <v>expired</v>
      </c>
      <c r="K844" s="17" t="str" cm="1">
        <f ca="1" t="array" ref="K844">_xlfn.IFS(J844="expired","high",J844="not expired","low",J844="expiring soon","mid")</f>
        <v>high</v>
      </c>
      <c r="L844" s="19" t="str" cm="1">
        <f ca="1" t="array" ref="L844">_xlfn.IFS(K844="high","renewal",K844="low","no need",K844="mid","upcoming renewal")</f>
        <v>renewal</v>
      </c>
    </row>
    <row r="845" spans="1:12">
      <c r="A845" s="12">
        <v>10844</v>
      </c>
      <c r="B845" s="13" t="s">
        <v>837</v>
      </c>
      <c r="C845" s="13" t="s">
        <v>21</v>
      </c>
      <c r="D845" s="13" t="s">
        <v>18</v>
      </c>
      <c r="E845" s="13" t="s">
        <v>11</v>
      </c>
      <c r="F845" s="14">
        <v>45411</v>
      </c>
      <c r="G845" s="14">
        <v>45591</v>
      </c>
      <c r="H845" s="13" t="s">
        <v>12</v>
      </c>
      <c r="I845" s="13">
        <f ca="1" t="shared" si="13"/>
        <v>-702</v>
      </c>
      <c r="J845" s="13" t="str" cm="1">
        <f ca="1" t="array" ref="J845">_xlfn.IFS(I845&gt;30,"not expired",I845&lt;0,"expired",I845&lt;=30,"expiring soon")</f>
        <v>expired</v>
      </c>
      <c r="K845" s="13" t="str" cm="1">
        <f ca="1" t="array" ref="K845">_xlfn.IFS(J845="expired","high",J845="not expired","low",J845="expiring soon","mid")</f>
        <v>high</v>
      </c>
      <c r="L845" s="15" t="str" cm="1">
        <f ca="1" t="array" ref="L845">_xlfn.IFS(K845="high","renewal",K845="low","no need",K845="mid","upcoming renewal")</f>
        <v>renewal</v>
      </c>
    </row>
    <row r="846" spans="1:12">
      <c r="A846" s="16">
        <v>10845</v>
      </c>
      <c r="B846" s="17" t="s">
        <v>838</v>
      </c>
      <c r="C846" s="17" t="s">
        <v>55</v>
      </c>
      <c r="D846" s="17" t="s">
        <v>18</v>
      </c>
      <c r="E846" s="17" t="s">
        <v>35</v>
      </c>
      <c r="F846" s="18">
        <v>45473</v>
      </c>
      <c r="G846" s="18">
        <v>46203</v>
      </c>
      <c r="H846" s="17" t="s">
        <v>19</v>
      </c>
      <c r="I846" s="17">
        <f ca="1" t="shared" si="13"/>
        <v>-90</v>
      </c>
      <c r="J846" s="17" t="str" cm="1">
        <f ca="1" t="array" ref="J846">_xlfn.IFS(I846&gt;30,"not expired",I846&lt;0,"expired",I846&lt;=30,"expiring soon")</f>
        <v>expired</v>
      </c>
      <c r="K846" s="17" t="str" cm="1">
        <f ca="1" t="array" ref="K846">_xlfn.IFS(J846="expired","high",J846="not expired","low",J846="expiring soon","mid")</f>
        <v>high</v>
      </c>
      <c r="L846" s="19" t="str" cm="1">
        <f ca="1" t="array" ref="L846">_xlfn.IFS(K846="high","renewal",K846="low","no need",K846="mid","upcoming renewal")</f>
        <v>renewal</v>
      </c>
    </row>
    <row r="847" spans="1:12">
      <c r="A847" s="12">
        <v>10846</v>
      </c>
      <c r="B847" s="13" t="s">
        <v>839</v>
      </c>
      <c r="C847" s="13" t="s">
        <v>25</v>
      </c>
      <c r="D847" s="13" t="s">
        <v>10</v>
      </c>
      <c r="E847" s="13" t="s">
        <v>35</v>
      </c>
      <c r="F847" s="14">
        <v>45508</v>
      </c>
      <c r="G847" s="14">
        <v>45688</v>
      </c>
      <c r="H847" s="13" t="s">
        <v>12</v>
      </c>
      <c r="I847" s="13">
        <f ca="1" t="shared" si="13"/>
        <v>-605</v>
      </c>
      <c r="J847" s="13" t="str" cm="1">
        <f ca="1" t="array" ref="J847">_xlfn.IFS(I847&gt;30,"not expired",I847&lt;0,"expired",I847&lt;=30,"expiring soon")</f>
        <v>expired</v>
      </c>
      <c r="K847" s="13" t="str" cm="1">
        <f ca="1" t="array" ref="K847">_xlfn.IFS(J847="expired","high",J847="not expired","low",J847="expiring soon","mid")</f>
        <v>high</v>
      </c>
      <c r="L847" s="15" t="str" cm="1">
        <f ca="1" t="array" ref="L847">_xlfn.IFS(K847="high","renewal",K847="low","no need",K847="mid","upcoming renewal")</f>
        <v>renewal</v>
      </c>
    </row>
    <row r="848" spans="1:12">
      <c r="A848" s="16">
        <v>10847</v>
      </c>
      <c r="B848" s="17" t="s">
        <v>840</v>
      </c>
      <c r="C848" s="17" t="s">
        <v>14</v>
      </c>
      <c r="D848" s="17" t="s">
        <v>18</v>
      </c>
      <c r="E848" s="17" t="s">
        <v>16</v>
      </c>
      <c r="F848" s="18">
        <v>45147</v>
      </c>
      <c r="G848" s="18">
        <v>45512</v>
      </c>
      <c r="H848" s="17" t="s">
        <v>12</v>
      </c>
      <c r="I848" s="17">
        <f ca="1" t="shared" si="13"/>
        <v>-781</v>
      </c>
      <c r="J848" s="17" t="str" cm="1">
        <f ca="1" t="array" ref="J848">_xlfn.IFS(I848&gt;30,"not expired",I848&lt;0,"expired",I848&lt;=30,"expiring soon")</f>
        <v>expired</v>
      </c>
      <c r="K848" s="17" t="str" cm="1">
        <f ca="1" t="array" ref="K848">_xlfn.IFS(J848="expired","high",J848="not expired","low",J848="expiring soon","mid")</f>
        <v>high</v>
      </c>
      <c r="L848" s="19" t="str" cm="1">
        <f ca="1" t="array" ref="L848">_xlfn.IFS(K848="high","renewal",K848="low","no need",K848="mid","upcoming renewal")</f>
        <v>renewal</v>
      </c>
    </row>
    <row r="849" spans="1:12">
      <c r="A849" s="12">
        <v>10848</v>
      </c>
      <c r="B849" s="13" t="s">
        <v>841</v>
      </c>
      <c r="C849" s="13" t="s">
        <v>55</v>
      </c>
      <c r="D849" s="13" t="s">
        <v>10</v>
      </c>
      <c r="E849" s="13" t="s">
        <v>30</v>
      </c>
      <c r="F849" s="14">
        <v>45296</v>
      </c>
      <c r="G849" s="14">
        <v>45661</v>
      </c>
      <c r="H849" s="13" t="s">
        <v>12</v>
      </c>
      <c r="I849" s="13">
        <f ca="1" t="shared" si="13"/>
        <v>-632</v>
      </c>
      <c r="J849" s="13" t="str" cm="1">
        <f ca="1" t="array" ref="J849">_xlfn.IFS(I849&gt;30,"not expired",I849&lt;0,"expired",I849&lt;=30,"expiring soon")</f>
        <v>expired</v>
      </c>
      <c r="K849" s="13" t="str" cm="1">
        <f ca="1" t="array" ref="K849">_xlfn.IFS(J849="expired","high",J849="not expired","low",J849="expiring soon","mid")</f>
        <v>high</v>
      </c>
      <c r="L849" s="15" t="str" cm="1">
        <f ca="1" t="array" ref="L849">_xlfn.IFS(K849="high","renewal",K849="low","no need",K849="mid","upcoming renewal")</f>
        <v>renewal</v>
      </c>
    </row>
    <row r="850" spans="1:12">
      <c r="A850" s="16">
        <v>10849</v>
      </c>
      <c r="B850" s="17" t="s">
        <v>842</v>
      </c>
      <c r="C850" s="17" t="s">
        <v>25</v>
      </c>
      <c r="D850" s="17" t="s">
        <v>10</v>
      </c>
      <c r="E850" s="17" t="s">
        <v>16</v>
      </c>
      <c r="F850" s="18">
        <v>45348</v>
      </c>
      <c r="G850" s="18">
        <v>45528</v>
      </c>
      <c r="H850" s="17" t="s">
        <v>12</v>
      </c>
      <c r="I850" s="17">
        <f ca="1" t="shared" si="13"/>
        <v>-765</v>
      </c>
      <c r="J850" s="17" t="str" cm="1">
        <f ca="1" t="array" ref="J850">_xlfn.IFS(I850&gt;30,"not expired",I850&lt;0,"expired",I850&lt;=30,"expiring soon")</f>
        <v>expired</v>
      </c>
      <c r="K850" s="17" t="str" cm="1">
        <f ca="1" t="array" ref="K850">_xlfn.IFS(J850="expired","high",J850="not expired","low",J850="expiring soon","mid")</f>
        <v>high</v>
      </c>
      <c r="L850" s="19" t="str" cm="1">
        <f ca="1" t="array" ref="L850">_xlfn.IFS(K850="high","renewal",K850="low","no need",K850="mid","upcoming renewal")</f>
        <v>renewal</v>
      </c>
    </row>
    <row r="851" spans="1:12">
      <c r="A851" s="12">
        <v>10850</v>
      </c>
      <c r="B851" s="13" t="s">
        <v>843</v>
      </c>
      <c r="C851" s="13" t="s">
        <v>21</v>
      </c>
      <c r="D851" s="13" t="s">
        <v>15</v>
      </c>
      <c r="E851" s="13" t="s">
        <v>35</v>
      </c>
      <c r="F851" s="14">
        <v>45592</v>
      </c>
      <c r="G851" s="14">
        <v>46322</v>
      </c>
      <c r="H851" s="13" t="s">
        <v>19</v>
      </c>
      <c r="I851" s="13">
        <f ca="1" t="shared" si="13"/>
        <v>29</v>
      </c>
      <c r="J851" s="13" t="str" cm="1">
        <f ca="1" t="array" ref="J851">_xlfn.IFS(I851&gt;30,"not expired",I851&lt;0,"expired",I851&lt;=30,"expiring soon")</f>
        <v>expiring soon</v>
      </c>
      <c r="K851" s="13" t="str" cm="1">
        <f ca="1" t="array" ref="K851">_xlfn.IFS(J851="expired","high",J851="not expired","low",J851="expiring soon","mid")</f>
        <v>mid</v>
      </c>
      <c r="L851" s="15" t="str" cm="1">
        <f ca="1" t="array" ref="L851">_xlfn.IFS(K851="high","renewal",K851="low","no need",K851="mid","upcoming renewal")</f>
        <v>upcoming renewal</v>
      </c>
    </row>
    <row r="852" spans="1:12">
      <c r="A852" s="16">
        <v>10851</v>
      </c>
      <c r="B852" s="17" t="s">
        <v>844</v>
      </c>
      <c r="C852" s="17" t="s">
        <v>25</v>
      </c>
      <c r="D852" s="17" t="s">
        <v>10</v>
      </c>
      <c r="E852" s="17" t="s">
        <v>30</v>
      </c>
      <c r="F852" s="18">
        <v>45616</v>
      </c>
      <c r="G852" s="18">
        <v>46346</v>
      </c>
      <c r="H852" s="17" t="s">
        <v>19</v>
      </c>
      <c r="I852" s="17">
        <f ca="1" t="shared" si="13"/>
        <v>53</v>
      </c>
      <c r="J852" s="17" t="str" cm="1">
        <f ca="1" t="array" ref="J852">_xlfn.IFS(I852&gt;30,"not expired",I852&lt;0,"expired",I852&lt;=30,"expiring soon")</f>
        <v>not expired</v>
      </c>
      <c r="K852" s="17" t="str" cm="1">
        <f ca="1" t="array" ref="K852">_xlfn.IFS(J852="expired","high",J852="not expired","low",J852="expiring soon","mid")</f>
        <v>low</v>
      </c>
      <c r="L852" s="19" t="str" cm="1">
        <f ca="1" t="array" ref="L852">_xlfn.IFS(K852="high","renewal",K852="low","no need",K852="mid","upcoming renewal")</f>
        <v>no need</v>
      </c>
    </row>
    <row r="853" spans="1:12">
      <c r="A853" s="12">
        <v>10852</v>
      </c>
      <c r="B853" s="13" t="s">
        <v>845</v>
      </c>
      <c r="C853" s="13" t="s">
        <v>9</v>
      </c>
      <c r="D853" s="13" t="s">
        <v>38</v>
      </c>
      <c r="E853" s="13" t="s">
        <v>35</v>
      </c>
      <c r="F853" s="14">
        <v>45220</v>
      </c>
      <c r="G853" s="14">
        <v>45585</v>
      </c>
      <c r="H853" s="13" t="s">
        <v>12</v>
      </c>
      <c r="I853" s="13">
        <f ca="1" t="shared" si="13"/>
        <v>-708</v>
      </c>
      <c r="J853" s="13" t="str" cm="1">
        <f ca="1" t="array" ref="J853">_xlfn.IFS(I853&gt;30,"not expired",I853&lt;0,"expired",I853&lt;=30,"expiring soon")</f>
        <v>expired</v>
      </c>
      <c r="K853" s="13" t="str" cm="1">
        <f ca="1" t="array" ref="K853">_xlfn.IFS(J853="expired","high",J853="not expired","low",J853="expiring soon","mid")</f>
        <v>high</v>
      </c>
      <c r="L853" s="15" t="str" cm="1">
        <f ca="1" t="array" ref="L853">_xlfn.IFS(K853="high","renewal",K853="low","no need",K853="mid","upcoming renewal")</f>
        <v>renewal</v>
      </c>
    </row>
    <row r="854" spans="1:12">
      <c r="A854" s="16">
        <v>10853</v>
      </c>
      <c r="B854" s="17" t="s">
        <v>846</v>
      </c>
      <c r="C854" s="17" t="s">
        <v>21</v>
      </c>
      <c r="D854" s="17" t="s">
        <v>10</v>
      </c>
      <c r="E854" s="17" t="s">
        <v>22</v>
      </c>
      <c r="F854" s="18">
        <v>45573</v>
      </c>
      <c r="G854" s="18">
        <v>46303</v>
      </c>
      <c r="H854" s="17" t="s">
        <v>19</v>
      </c>
      <c r="I854" s="17">
        <f ca="1" t="shared" si="13"/>
        <v>10</v>
      </c>
      <c r="J854" s="17" t="str" cm="1">
        <f ca="1" t="array" ref="J854">_xlfn.IFS(I854&gt;30,"not expired",I854&lt;0,"expired",I854&lt;=30,"expiring soon")</f>
        <v>expiring soon</v>
      </c>
      <c r="K854" s="17" t="str" cm="1">
        <f ca="1" t="array" ref="K854">_xlfn.IFS(J854="expired","high",J854="not expired","low",J854="expiring soon","mid")</f>
        <v>mid</v>
      </c>
      <c r="L854" s="19" t="str" cm="1">
        <f ca="1" t="array" ref="L854">_xlfn.IFS(K854="high","renewal",K854="low","no need",K854="mid","upcoming renewal")</f>
        <v>upcoming renewal</v>
      </c>
    </row>
    <row r="855" spans="1:12">
      <c r="A855" s="12">
        <v>10854</v>
      </c>
      <c r="B855" s="13" t="s">
        <v>690</v>
      </c>
      <c r="C855" s="13" t="s">
        <v>9</v>
      </c>
      <c r="D855" s="13" t="s">
        <v>26</v>
      </c>
      <c r="E855" s="13" t="s">
        <v>11</v>
      </c>
      <c r="F855" s="14">
        <v>45278</v>
      </c>
      <c r="G855" s="14">
        <v>45458</v>
      </c>
      <c r="H855" s="13" t="s">
        <v>12</v>
      </c>
      <c r="I855" s="13">
        <f ca="1" t="shared" si="13"/>
        <v>-835</v>
      </c>
      <c r="J855" s="13" t="str" cm="1">
        <f ca="1" t="array" ref="J855">_xlfn.IFS(I855&gt;30,"not expired",I855&lt;0,"expired",I855&lt;=30,"expiring soon")</f>
        <v>expired</v>
      </c>
      <c r="K855" s="13" t="str" cm="1">
        <f ca="1" t="array" ref="K855">_xlfn.IFS(J855="expired","high",J855="not expired","low",J855="expiring soon","mid")</f>
        <v>high</v>
      </c>
      <c r="L855" s="15" t="str" cm="1">
        <f ca="1" t="array" ref="L855">_xlfn.IFS(K855="high","renewal",K855="low","no need",K855="mid","upcoming renewal")</f>
        <v>renewal</v>
      </c>
    </row>
    <row r="856" spans="1:12">
      <c r="A856" s="16">
        <v>10855</v>
      </c>
      <c r="B856" s="17" t="s">
        <v>847</v>
      </c>
      <c r="C856" s="17" t="s">
        <v>14</v>
      </c>
      <c r="D856" s="17" t="s">
        <v>10</v>
      </c>
      <c r="E856" s="17" t="s">
        <v>30</v>
      </c>
      <c r="F856" s="18">
        <v>45546</v>
      </c>
      <c r="G856" s="18">
        <v>46276</v>
      </c>
      <c r="H856" s="17" t="s">
        <v>19</v>
      </c>
      <c r="I856" s="17">
        <f ca="1" t="shared" si="13"/>
        <v>-17</v>
      </c>
      <c r="J856" s="17" t="str" cm="1">
        <f ca="1" t="array" ref="J856">_xlfn.IFS(I856&gt;30,"not expired",I856&lt;0,"expired",I856&lt;=30,"expiring soon")</f>
        <v>expired</v>
      </c>
      <c r="K856" s="17" t="str" cm="1">
        <f ca="1" t="array" ref="K856">_xlfn.IFS(J856="expired","high",J856="not expired","low",J856="expiring soon","mid")</f>
        <v>high</v>
      </c>
      <c r="L856" s="19" t="str" cm="1">
        <f ca="1" t="array" ref="L856">_xlfn.IFS(K856="high","renewal",K856="low","no need",K856="mid","upcoming renewal")</f>
        <v>renewal</v>
      </c>
    </row>
    <row r="857" spans="1:12">
      <c r="A857" s="12">
        <v>10856</v>
      </c>
      <c r="B857" s="13" t="s">
        <v>848</v>
      </c>
      <c r="C857" s="13" t="s">
        <v>55</v>
      </c>
      <c r="D857" s="13" t="s">
        <v>10</v>
      </c>
      <c r="E857" s="13" t="s">
        <v>35</v>
      </c>
      <c r="F857" s="14">
        <v>45460</v>
      </c>
      <c r="G857" s="14">
        <v>45825</v>
      </c>
      <c r="H857" s="13" t="s">
        <v>12</v>
      </c>
      <c r="I857" s="13">
        <f ca="1" t="shared" si="13"/>
        <v>-468</v>
      </c>
      <c r="J857" s="13" t="str" cm="1">
        <f ca="1" t="array" ref="J857">_xlfn.IFS(I857&gt;30,"not expired",I857&lt;0,"expired",I857&lt;=30,"expiring soon")</f>
        <v>expired</v>
      </c>
      <c r="K857" s="13" t="str" cm="1">
        <f ca="1" t="array" ref="K857">_xlfn.IFS(J857="expired","high",J857="not expired","low",J857="expiring soon","mid")</f>
        <v>high</v>
      </c>
      <c r="L857" s="15" t="str" cm="1">
        <f ca="1" t="array" ref="L857">_xlfn.IFS(K857="high","renewal",K857="low","no need",K857="mid","upcoming renewal")</f>
        <v>renewal</v>
      </c>
    </row>
    <row r="858" spans="1:12">
      <c r="A858" s="16">
        <v>10857</v>
      </c>
      <c r="B858" s="17" t="s">
        <v>849</v>
      </c>
      <c r="C858" s="17" t="s">
        <v>21</v>
      </c>
      <c r="D858" s="17" t="s">
        <v>26</v>
      </c>
      <c r="E858" s="17" t="s">
        <v>11</v>
      </c>
      <c r="F858" s="18">
        <v>45167</v>
      </c>
      <c r="G858" s="18">
        <v>45897</v>
      </c>
      <c r="H858" s="17" t="s">
        <v>12</v>
      </c>
      <c r="I858" s="17">
        <f ca="1" t="shared" si="13"/>
        <v>-396</v>
      </c>
      <c r="J858" s="17" t="str" cm="1">
        <f ca="1" t="array" ref="J858">_xlfn.IFS(I858&gt;30,"not expired",I858&lt;0,"expired",I858&lt;=30,"expiring soon")</f>
        <v>expired</v>
      </c>
      <c r="K858" s="17" t="str" cm="1">
        <f ca="1" t="array" ref="K858">_xlfn.IFS(J858="expired","high",J858="not expired","low",J858="expiring soon","mid")</f>
        <v>high</v>
      </c>
      <c r="L858" s="19" t="str" cm="1">
        <f ca="1" t="array" ref="L858">_xlfn.IFS(K858="high","renewal",K858="low","no need",K858="mid","upcoming renewal")</f>
        <v>renewal</v>
      </c>
    </row>
    <row r="859" spans="1:12">
      <c r="A859" s="12">
        <v>10858</v>
      </c>
      <c r="B859" s="13" t="s">
        <v>807</v>
      </c>
      <c r="C859" s="13" t="s">
        <v>21</v>
      </c>
      <c r="D859" s="13" t="s">
        <v>18</v>
      </c>
      <c r="E859" s="13" t="s">
        <v>22</v>
      </c>
      <c r="F859" s="14">
        <v>45032</v>
      </c>
      <c r="G859" s="14">
        <v>45212</v>
      </c>
      <c r="H859" s="13" t="s">
        <v>12</v>
      </c>
      <c r="I859" s="13">
        <f ca="1" t="shared" si="13"/>
        <v>-1081</v>
      </c>
      <c r="J859" s="13" t="str" cm="1">
        <f ca="1" t="array" ref="J859">_xlfn.IFS(I859&gt;30,"not expired",I859&lt;0,"expired",I859&lt;=30,"expiring soon")</f>
        <v>expired</v>
      </c>
      <c r="K859" s="13" t="str" cm="1">
        <f ca="1" t="array" ref="K859">_xlfn.IFS(J859="expired","high",J859="not expired","low",J859="expiring soon","mid")</f>
        <v>high</v>
      </c>
      <c r="L859" s="15" t="str" cm="1">
        <f ca="1" t="array" ref="L859">_xlfn.IFS(K859="high","renewal",K859="low","no need",K859="mid","upcoming renewal")</f>
        <v>renewal</v>
      </c>
    </row>
    <row r="860" spans="1:12">
      <c r="A860" s="16">
        <v>10859</v>
      </c>
      <c r="B860" s="17" t="s">
        <v>850</v>
      </c>
      <c r="C860" s="17" t="s">
        <v>28</v>
      </c>
      <c r="D860" s="17" t="s">
        <v>26</v>
      </c>
      <c r="E860" s="17" t="s">
        <v>16</v>
      </c>
      <c r="F860" s="18">
        <v>45333</v>
      </c>
      <c r="G860" s="18">
        <v>46063</v>
      </c>
      <c r="H860" s="17" t="s">
        <v>19</v>
      </c>
      <c r="I860" s="17">
        <f ca="1" t="shared" si="13"/>
        <v>-230</v>
      </c>
      <c r="J860" s="17" t="str" cm="1">
        <f ca="1" t="array" ref="J860">_xlfn.IFS(I860&gt;30,"not expired",I860&lt;0,"expired",I860&lt;=30,"expiring soon")</f>
        <v>expired</v>
      </c>
      <c r="K860" s="17" t="str" cm="1">
        <f ca="1" t="array" ref="K860">_xlfn.IFS(J860="expired","high",J860="not expired","low",J860="expiring soon","mid")</f>
        <v>high</v>
      </c>
      <c r="L860" s="19" t="str" cm="1">
        <f ca="1" t="array" ref="L860">_xlfn.IFS(K860="high","renewal",K860="low","no need",K860="mid","upcoming renewal")</f>
        <v>renewal</v>
      </c>
    </row>
    <row r="861" spans="1:12">
      <c r="A861" s="12">
        <v>10860</v>
      </c>
      <c r="B861" s="13" t="s">
        <v>851</v>
      </c>
      <c r="C861" s="13" t="s">
        <v>9</v>
      </c>
      <c r="D861" s="13" t="s">
        <v>10</v>
      </c>
      <c r="E861" s="13" t="s">
        <v>35</v>
      </c>
      <c r="F861" s="14">
        <v>45086</v>
      </c>
      <c r="G861" s="14">
        <v>45266</v>
      </c>
      <c r="H861" s="13" t="s">
        <v>12</v>
      </c>
      <c r="I861" s="13">
        <f ca="1" t="shared" si="13"/>
        <v>-1027</v>
      </c>
      <c r="J861" s="13" t="str" cm="1">
        <f ca="1" t="array" ref="J861">_xlfn.IFS(I861&gt;30,"not expired",I861&lt;0,"expired",I861&lt;=30,"expiring soon")</f>
        <v>expired</v>
      </c>
      <c r="K861" s="13" t="str" cm="1">
        <f ca="1" t="array" ref="K861">_xlfn.IFS(J861="expired","high",J861="not expired","low",J861="expiring soon","mid")</f>
        <v>high</v>
      </c>
      <c r="L861" s="15" t="str" cm="1">
        <f ca="1" t="array" ref="L861">_xlfn.IFS(K861="high","renewal",K861="low","no need",K861="mid","upcoming renewal")</f>
        <v>renewal</v>
      </c>
    </row>
    <row r="862" spans="1:12">
      <c r="A862" s="16">
        <v>10861</v>
      </c>
      <c r="B862" s="17" t="s">
        <v>852</v>
      </c>
      <c r="C862" s="17" t="s">
        <v>25</v>
      </c>
      <c r="D862" s="17" t="s">
        <v>18</v>
      </c>
      <c r="E862" s="17" t="s">
        <v>11</v>
      </c>
      <c r="F862" s="18">
        <v>45217</v>
      </c>
      <c r="G862" s="18">
        <v>45582</v>
      </c>
      <c r="H862" s="17" t="s">
        <v>12</v>
      </c>
      <c r="I862" s="17">
        <f ca="1" t="shared" si="13"/>
        <v>-711</v>
      </c>
      <c r="J862" s="17" t="str" cm="1">
        <f ca="1" t="array" ref="J862">_xlfn.IFS(I862&gt;30,"not expired",I862&lt;0,"expired",I862&lt;=30,"expiring soon")</f>
        <v>expired</v>
      </c>
      <c r="K862" s="17" t="str" cm="1">
        <f ca="1" t="array" ref="K862">_xlfn.IFS(J862="expired","high",J862="not expired","low",J862="expiring soon","mid")</f>
        <v>high</v>
      </c>
      <c r="L862" s="19" t="str" cm="1">
        <f ca="1" t="array" ref="L862">_xlfn.IFS(K862="high","renewal",K862="low","no need",K862="mid","upcoming renewal")</f>
        <v>renewal</v>
      </c>
    </row>
    <row r="863" spans="1:12">
      <c r="A863" s="12">
        <v>10862</v>
      </c>
      <c r="B863" s="13" t="s">
        <v>853</v>
      </c>
      <c r="C863" s="13" t="s">
        <v>21</v>
      </c>
      <c r="D863" s="13" t="s">
        <v>15</v>
      </c>
      <c r="E863" s="13" t="s">
        <v>11</v>
      </c>
      <c r="F863" s="14">
        <v>44956</v>
      </c>
      <c r="G863" s="14">
        <v>45136</v>
      </c>
      <c r="H863" s="13" t="s">
        <v>12</v>
      </c>
      <c r="I863" s="13">
        <f ca="1" t="shared" si="13"/>
        <v>-1157</v>
      </c>
      <c r="J863" s="13" t="str" cm="1">
        <f ca="1" t="array" ref="J863">_xlfn.IFS(I863&gt;30,"not expired",I863&lt;0,"expired",I863&lt;=30,"expiring soon")</f>
        <v>expired</v>
      </c>
      <c r="K863" s="13" t="str" cm="1">
        <f ca="1" t="array" ref="K863">_xlfn.IFS(J863="expired","high",J863="not expired","low",J863="expiring soon","mid")</f>
        <v>high</v>
      </c>
      <c r="L863" s="15" t="str" cm="1">
        <f ca="1" t="array" ref="L863">_xlfn.IFS(K863="high","renewal",K863="low","no need",K863="mid","upcoming renewal")</f>
        <v>renewal</v>
      </c>
    </row>
    <row r="864" spans="1:12">
      <c r="A864" s="16">
        <v>10863</v>
      </c>
      <c r="B864" s="17" t="s">
        <v>854</v>
      </c>
      <c r="C864" s="17" t="s">
        <v>25</v>
      </c>
      <c r="D864" s="17" t="s">
        <v>38</v>
      </c>
      <c r="E864" s="17" t="s">
        <v>22</v>
      </c>
      <c r="F864" s="18">
        <v>45480</v>
      </c>
      <c r="G864" s="18">
        <v>45845</v>
      </c>
      <c r="H864" s="17" t="s">
        <v>12</v>
      </c>
      <c r="I864" s="17">
        <f ca="1" t="shared" si="13"/>
        <v>-448</v>
      </c>
      <c r="J864" s="17" t="str" cm="1">
        <f ca="1" t="array" ref="J864">_xlfn.IFS(I864&gt;30,"not expired",I864&lt;0,"expired",I864&lt;=30,"expiring soon")</f>
        <v>expired</v>
      </c>
      <c r="K864" s="17" t="str" cm="1">
        <f ca="1" t="array" ref="K864">_xlfn.IFS(J864="expired","high",J864="not expired","low",J864="expiring soon","mid")</f>
        <v>high</v>
      </c>
      <c r="L864" s="19" t="str" cm="1">
        <f ca="1" t="array" ref="L864">_xlfn.IFS(K864="high","renewal",K864="low","no need",K864="mid","upcoming renewal")</f>
        <v>renewal</v>
      </c>
    </row>
    <row r="865" spans="1:12">
      <c r="A865" s="12">
        <v>10864</v>
      </c>
      <c r="B865" s="13" t="s">
        <v>551</v>
      </c>
      <c r="C865" s="13" t="s">
        <v>21</v>
      </c>
      <c r="D865" s="13" t="s">
        <v>15</v>
      </c>
      <c r="E865" s="13" t="s">
        <v>11</v>
      </c>
      <c r="F865" s="14">
        <v>45532</v>
      </c>
      <c r="G865" s="14">
        <v>46262</v>
      </c>
      <c r="H865" s="13" t="s">
        <v>19</v>
      </c>
      <c r="I865" s="13">
        <f ca="1" t="shared" si="13"/>
        <v>-31</v>
      </c>
      <c r="J865" s="13" t="str" cm="1">
        <f ca="1" t="array" ref="J865">_xlfn.IFS(I865&gt;30,"not expired",I865&lt;0,"expired",I865&lt;=30,"expiring soon")</f>
        <v>expired</v>
      </c>
      <c r="K865" s="13" t="str" cm="1">
        <f ca="1" t="array" ref="K865">_xlfn.IFS(J865="expired","high",J865="not expired","low",J865="expiring soon","mid")</f>
        <v>high</v>
      </c>
      <c r="L865" s="15" t="str" cm="1">
        <f ca="1" t="array" ref="L865">_xlfn.IFS(K865="high","renewal",K865="low","no need",K865="mid","upcoming renewal")</f>
        <v>renewal</v>
      </c>
    </row>
    <row r="866" spans="1:12">
      <c r="A866" s="16">
        <v>10865</v>
      </c>
      <c r="B866" s="17" t="s">
        <v>855</v>
      </c>
      <c r="C866" s="17" t="s">
        <v>55</v>
      </c>
      <c r="D866" s="17" t="s">
        <v>15</v>
      </c>
      <c r="E866" s="17" t="s">
        <v>35</v>
      </c>
      <c r="F866" s="18">
        <v>45244</v>
      </c>
      <c r="G866" s="18">
        <v>45609</v>
      </c>
      <c r="H866" s="17" t="s">
        <v>12</v>
      </c>
      <c r="I866" s="17">
        <f ca="1" t="shared" si="13"/>
        <v>-684</v>
      </c>
      <c r="J866" s="17" t="str" cm="1">
        <f ca="1" t="array" ref="J866">_xlfn.IFS(I866&gt;30,"not expired",I866&lt;0,"expired",I866&lt;=30,"expiring soon")</f>
        <v>expired</v>
      </c>
      <c r="K866" s="17" t="str" cm="1">
        <f ca="1" t="array" ref="K866">_xlfn.IFS(J866="expired","high",J866="not expired","low",J866="expiring soon","mid")</f>
        <v>high</v>
      </c>
      <c r="L866" s="19" t="str" cm="1">
        <f ca="1" t="array" ref="L866">_xlfn.IFS(K866="high","renewal",K866="low","no need",K866="mid","upcoming renewal")</f>
        <v>renewal</v>
      </c>
    </row>
    <row r="867" spans="1:12">
      <c r="A867" s="12">
        <v>10866</v>
      </c>
      <c r="B867" s="13" t="s">
        <v>856</v>
      </c>
      <c r="C867" s="13" t="s">
        <v>21</v>
      </c>
      <c r="D867" s="13" t="s">
        <v>26</v>
      </c>
      <c r="E867" s="13" t="s">
        <v>22</v>
      </c>
      <c r="F867" s="14">
        <v>45242</v>
      </c>
      <c r="G867" s="14">
        <v>45607</v>
      </c>
      <c r="H867" s="13" t="s">
        <v>12</v>
      </c>
      <c r="I867" s="13">
        <f ca="1" t="shared" si="13"/>
        <v>-686</v>
      </c>
      <c r="J867" s="13" t="str" cm="1">
        <f ca="1" t="array" ref="J867">_xlfn.IFS(I867&gt;30,"not expired",I867&lt;0,"expired",I867&lt;=30,"expiring soon")</f>
        <v>expired</v>
      </c>
      <c r="K867" s="13" t="str" cm="1">
        <f ca="1" t="array" ref="K867">_xlfn.IFS(J867="expired","high",J867="not expired","low",J867="expiring soon","mid")</f>
        <v>high</v>
      </c>
      <c r="L867" s="15" t="str" cm="1">
        <f ca="1" t="array" ref="L867">_xlfn.IFS(K867="high","renewal",K867="low","no need",K867="mid","upcoming renewal")</f>
        <v>renewal</v>
      </c>
    </row>
    <row r="868" spans="1:12">
      <c r="A868" s="16">
        <v>10867</v>
      </c>
      <c r="B868" s="17" t="s">
        <v>857</v>
      </c>
      <c r="C868" s="17" t="s">
        <v>21</v>
      </c>
      <c r="D868" s="17" t="s">
        <v>10</v>
      </c>
      <c r="E868" s="17" t="s">
        <v>16</v>
      </c>
      <c r="F868" s="18">
        <v>44927</v>
      </c>
      <c r="G868" s="18">
        <v>45657</v>
      </c>
      <c r="H868" s="17" t="s">
        <v>12</v>
      </c>
      <c r="I868" s="17">
        <f ca="1" t="shared" si="13"/>
        <v>-636</v>
      </c>
      <c r="J868" s="17" t="str" cm="1">
        <f ca="1" t="array" ref="J868">_xlfn.IFS(I868&gt;30,"not expired",I868&lt;0,"expired",I868&lt;=30,"expiring soon")</f>
        <v>expired</v>
      </c>
      <c r="K868" s="17" t="str" cm="1">
        <f ca="1" t="array" ref="K868">_xlfn.IFS(J868="expired","high",J868="not expired","low",J868="expiring soon","mid")</f>
        <v>high</v>
      </c>
      <c r="L868" s="19" t="str" cm="1">
        <f ca="1" t="array" ref="L868">_xlfn.IFS(K868="high","renewal",K868="low","no need",K868="mid","upcoming renewal")</f>
        <v>renewal</v>
      </c>
    </row>
    <row r="869" spans="1:12">
      <c r="A869" s="12">
        <v>10868</v>
      </c>
      <c r="B869" s="13" t="s">
        <v>858</v>
      </c>
      <c r="C869" s="13" t="s">
        <v>25</v>
      </c>
      <c r="D869" s="13" t="s">
        <v>10</v>
      </c>
      <c r="E869" s="13" t="s">
        <v>22</v>
      </c>
      <c r="F869" s="14">
        <v>45474</v>
      </c>
      <c r="G869" s="14">
        <v>45654</v>
      </c>
      <c r="H869" s="13" t="s">
        <v>12</v>
      </c>
      <c r="I869" s="13">
        <f ca="1" t="shared" si="13"/>
        <v>-639</v>
      </c>
      <c r="J869" s="13" t="str" cm="1">
        <f ca="1" t="array" ref="J869">_xlfn.IFS(I869&gt;30,"not expired",I869&lt;0,"expired",I869&lt;=30,"expiring soon")</f>
        <v>expired</v>
      </c>
      <c r="K869" s="13" t="str" cm="1">
        <f ca="1" t="array" ref="K869">_xlfn.IFS(J869="expired","high",J869="not expired","low",J869="expiring soon","mid")</f>
        <v>high</v>
      </c>
      <c r="L869" s="15" t="str" cm="1">
        <f ca="1" t="array" ref="L869">_xlfn.IFS(K869="high","renewal",K869="low","no need",K869="mid","upcoming renewal")</f>
        <v>renewal</v>
      </c>
    </row>
    <row r="870" spans="1:12">
      <c r="A870" s="16">
        <v>10869</v>
      </c>
      <c r="B870" s="17" t="s">
        <v>859</v>
      </c>
      <c r="C870" s="17" t="s">
        <v>55</v>
      </c>
      <c r="D870" s="17" t="s">
        <v>10</v>
      </c>
      <c r="E870" s="17" t="s">
        <v>16</v>
      </c>
      <c r="F870" s="18">
        <v>45367</v>
      </c>
      <c r="G870" s="18">
        <v>45732</v>
      </c>
      <c r="H870" s="17" t="s">
        <v>12</v>
      </c>
      <c r="I870" s="17">
        <f ca="1" t="shared" si="13"/>
        <v>-561</v>
      </c>
      <c r="J870" s="17" t="str" cm="1">
        <f ca="1" t="array" ref="J870">_xlfn.IFS(I870&gt;30,"not expired",I870&lt;0,"expired",I870&lt;=30,"expiring soon")</f>
        <v>expired</v>
      </c>
      <c r="K870" s="17" t="str" cm="1">
        <f ca="1" t="array" ref="K870">_xlfn.IFS(J870="expired","high",J870="not expired","low",J870="expiring soon","mid")</f>
        <v>high</v>
      </c>
      <c r="L870" s="19" t="str" cm="1">
        <f ca="1" t="array" ref="L870">_xlfn.IFS(K870="high","renewal",K870="low","no need",K870="mid","upcoming renewal")</f>
        <v>renewal</v>
      </c>
    </row>
    <row r="871" spans="1:12">
      <c r="A871" s="12">
        <v>10870</v>
      </c>
      <c r="B871" s="13" t="s">
        <v>860</v>
      </c>
      <c r="C871" s="13" t="s">
        <v>9</v>
      </c>
      <c r="D871" s="13" t="s">
        <v>15</v>
      </c>
      <c r="E871" s="13" t="s">
        <v>30</v>
      </c>
      <c r="F871" s="14">
        <v>45120</v>
      </c>
      <c r="G871" s="14">
        <v>45485</v>
      </c>
      <c r="H871" s="13" t="s">
        <v>12</v>
      </c>
      <c r="I871" s="13">
        <f ca="1" t="shared" si="13"/>
        <v>-808</v>
      </c>
      <c r="J871" s="13" t="str" cm="1">
        <f ca="1" t="array" ref="J871">_xlfn.IFS(I871&gt;30,"not expired",I871&lt;0,"expired",I871&lt;=30,"expiring soon")</f>
        <v>expired</v>
      </c>
      <c r="K871" s="13" t="str" cm="1">
        <f ca="1" t="array" ref="K871">_xlfn.IFS(J871="expired","high",J871="not expired","low",J871="expiring soon","mid")</f>
        <v>high</v>
      </c>
      <c r="L871" s="15" t="str" cm="1">
        <f ca="1" t="array" ref="L871">_xlfn.IFS(K871="high","renewal",K871="low","no need",K871="mid","upcoming renewal")</f>
        <v>renewal</v>
      </c>
    </row>
    <row r="872" spans="1:12">
      <c r="A872" s="16">
        <v>10871</v>
      </c>
      <c r="B872" s="17" t="s">
        <v>861</v>
      </c>
      <c r="C872" s="17" t="s">
        <v>55</v>
      </c>
      <c r="D872" s="17" t="s">
        <v>38</v>
      </c>
      <c r="E872" s="17" t="s">
        <v>11</v>
      </c>
      <c r="F872" s="18">
        <v>45094</v>
      </c>
      <c r="G872" s="18">
        <v>45824</v>
      </c>
      <c r="H872" s="17" t="s">
        <v>12</v>
      </c>
      <c r="I872" s="17">
        <f ca="1" t="shared" si="13"/>
        <v>-469</v>
      </c>
      <c r="J872" s="17" t="str" cm="1">
        <f ca="1" t="array" ref="J872">_xlfn.IFS(I872&gt;30,"not expired",I872&lt;0,"expired",I872&lt;=30,"expiring soon")</f>
        <v>expired</v>
      </c>
      <c r="K872" s="17" t="str" cm="1">
        <f ca="1" t="array" ref="K872">_xlfn.IFS(J872="expired","high",J872="not expired","low",J872="expiring soon","mid")</f>
        <v>high</v>
      </c>
      <c r="L872" s="19" t="str" cm="1">
        <f ca="1" t="array" ref="L872">_xlfn.IFS(K872="high","renewal",K872="low","no need",K872="mid","upcoming renewal")</f>
        <v>renewal</v>
      </c>
    </row>
    <row r="873" spans="1:12">
      <c r="A873" s="12">
        <v>10872</v>
      </c>
      <c r="B873" s="13" t="s">
        <v>862</v>
      </c>
      <c r="C873" s="13" t="s">
        <v>55</v>
      </c>
      <c r="D873" s="13" t="s">
        <v>18</v>
      </c>
      <c r="E873" s="13" t="s">
        <v>30</v>
      </c>
      <c r="F873" s="14">
        <v>45008</v>
      </c>
      <c r="G873" s="14">
        <v>45373</v>
      </c>
      <c r="H873" s="13" t="s">
        <v>12</v>
      </c>
      <c r="I873" s="13">
        <f ca="1" t="shared" si="13"/>
        <v>-920</v>
      </c>
      <c r="J873" s="13" t="str" cm="1">
        <f ca="1" t="array" ref="J873">_xlfn.IFS(I873&gt;30,"not expired",I873&lt;0,"expired",I873&lt;=30,"expiring soon")</f>
        <v>expired</v>
      </c>
      <c r="K873" s="13" t="str" cm="1">
        <f ca="1" t="array" ref="K873">_xlfn.IFS(J873="expired","high",J873="not expired","low",J873="expiring soon","mid")</f>
        <v>high</v>
      </c>
      <c r="L873" s="15" t="str" cm="1">
        <f ca="1" t="array" ref="L873">_xlfn.IFS(K873="high","renewal",K873="low","no need",K873="mid","upcoming renewal")</f>
        <v>renewal</v>
      </c>
    </row>
    <row r="874" spans="1:12">
      <c r="A874" s="16">
        <v>10873</v>
      </c>
      <c r="B874" s="17" t="s">
        <v>863</v>
      </c>
      <c r="C874" s="17" t="s">
        <v>28</v>
      </c>
      <c r="D874" s="17" t="s">
        <v>15</v>
      </c>
      <c r="E874" s="17" t="s">
        <v>30</v>
      </c>
      <c r="F874" s="18">
        <v>45218</v>
      </c>
      <c r="G874" s="18">
        <v>45948</v>
      </c>
      <c r="H874" s="17" t="s">
        <v>12</v>
      </c>
      <c r="I874" s="17">
        <f ca="1" t="shared" si="13"/>
        <v>-345</v>
      </c>
      <c r="J874" s="17" t="str" cm="1">
        <f ca="1" t="array" ref="J874">_xlfn.IFS(I874&gt;30,"not expired",I874&lt;0,"expired",I874&lt;=30,"expiring soon")</f>
        <v>expired</v>
      </c>
      <c r="K874" s="17" t="str" cm="1">
        <f ca="1" t="array" ref="K874">_xlfn.IFS(J874="expired","high",J874="not expired","low",J874="expiring soon","mid")</f>
        <v>high</v>
      </c>
      <c r="L874" s="19" t="str" cm="1">
        <f ca="1" t="array" ref="L874">_xlfn.IFS(K874="high","renewal",K874="low","no need",K874="mid","upcoming renewal")</f>
        <v>renewal</v>
      </c>
    </row>
    <row r="875" spans="1:12">
      <c r="A875" s="12">
        <v>10874</v>
      </c>
      <c r="B875" s="13" t="s">
        <v>864</v>
      </c>
      <c r="C875" s="13" t="s">
        <v>25</v>
      </c>
      <c r="D875" s="13" t="s">
        <v>38</v>
      </c>
      <c r="E875" s="13" t="s">
        <v>11</v>
      </c>
      <c r="F875" s="14">
        <v>44997</v>
      </c>
      <c r="G875" s="14">
        <v>45177</v>
      </c>
      <c r="H875" s="13" t="s">
        <v>12</v>
      </c>
      <c r="I875" s="13">
        <f ca="1" t="shared" si="13"/>
        <v>-1116</v>
      </c>
      <c r="J875" s="13" t="str" cm="1">
        <f ca="1" t="array" ref="J875">_xlfn.IFS(I875&gt;30,"not expired",I875&lt;0,"expired",I875&lt;=30,"expiring soon")</f>
        <v>expired</v>
      </c>
      <c r="K875" s="13" t="str" cm="1">
        <f ca="1" t="array" ref="K875">_xlfn.IFS(J875="expired","high",J875="not expired","low",J875="expiring soon","mid")</f>
        <v>high</v>
      </c>
      <c r="L875" s="15" t="str" cm="1">
        <f ca="1" t="array" ref="L875">_xlfn.IFS(K875="high","renewal",K875="low","no need",K875="mid","upcoming renewal")</f>
        <v>renewal</v>
      </c>
    </row>
    <row r="876" spans="1:12">
      <c r="A876" s="16">
        <v>10875</v>
      </c>
      <c r="B876" s="17" t="s">
        <v>557</v>
      </c>
      <c r="C876" s="17" t="s">
        <v>9</v>
      </c>
      <c r="D876" s="17" t="s">
        <v>38</v>
      </c>
      <c r="E876" s="17" t="s">
        <v>35</v>
      </c>
      <c r="F876" s="18">
        <v>45390</v>
      </c>
      <c r="G876" s="18">
        <v>45755</v>
      </c>
      <c r="H876" s="17" t="s">
        <v>12</v>
      </c>
      <c r="I876" s="17">
        <f ca="1" t="shared" si="13"/>
        <v>-538</v>
      </c>
      <c r="J876" s="17" t="str" cm="1">
        <f ca="1" t="array" ref="J876">_xlfn.IFS(I876&gt;30,"not expired",I876&lt;0,"expired",I876&lt;=30,"expiring soon")</f>
        <v>expired</v>
      </c>
      <c r="K876" s="17" t="str" cm="1">
        <f ca="1" t="array" ref="K876">_xlfn.IFS(J876="expired","high",J876="not expired","low",J876="expiring soon","mid")</f>
        <v>high</v>
      </c>
      <c r="L876" s="19" t="str" cm="1">
        <f ca="1" t="array" ref="L876">_xlfn.IFS(K876="high","renewal",K876="low","no need",K876="mid","upcoming renewal")</f>
        <v>renewal</v>
      </c>
    </row>
    <row r="877" spans="1:12">
      <c r="A877" s="12">
        <v>10876</v>
      </c>
      <c r="B877" s="13" t="s">
        <v>865</v>
      </c>
      <c r="C877" s="13" t="s">
        <v>55</v>
      </c>
      <c r="D877" s="13" t="s">
        <v>18</v>
      </c>
      <c r="E877" s="13" t="s">
        <v>30</v>
      </c>
      <c r="F877" s="14">
        <v>44946</v>
      </c>
      <c r="G877" s="14">
        <v>45126</v>
      </c>
      <c r="H877" s="13" t="s">
        <v>12</v>
      </c>
      <c r="I877" s="13">
        <f ca="1" t="shared" si="13"/>
        <v>-1167</v>
      </c>
      <c r="J877" s="13" t="str" cm="1">
        <f ca="1" t="array" ref="J877">_xlfn.IFS(I877&gt;30,"not expired",I877&lt;0,"expired",I877&lt;=30,"expiring soon")</f>
        <v>expired</v>
      </c>
      <c r="K877" s="13" t="str" cm="1">
        <f ca="1" t="array" ref="K877">_xlfn.IFS(J877="expired","high",J877="not expired","low",J877="expiring soon","mid")</f>
        <v>high</v>
      </c>
      <c r="L877" s="15" t="str" cm="1">
        <f ca="1" t="array" ref="L877">_xlfn.IFS(K877="high","renewal",K877="low","no need",K877="mid","upcoming renewal")</f>
        <v>renewal</v>
      </c>
    </row>
    <row r="878" spans="1:12">
      <c r="A878" s="16">
        <v>10877</v>
      </c>
      <c r="B878" s="17" t="s">
        <v>866</v>
      </c>
      <c r="C878" s="17" t="s">
        <v>9</v>
      </c>
      <c r="D878" s="17" t="s">
        <v>18</v>
      </c>
      <c r="E878" s="17" t="s">
        <v>16</v>
      </c>
      <c r="F878" s="18">
        <v>45215</v>
      </c>
      <c r="G878" s="18">
        <v>45580</v>
      </c>
      <c r="H878" s="17" t="s">
        <v>12</v>
      </c>
      <c r="I878" s="17">
        <f ca="1" t="shared" si="13"/>
        <v>-713</v>
      </c>
      <c r="J878" s="17" t="str" cm="1">
        <f ca="1" t="array" ref="J878">_xlfn.IFS(I878&gt;30,"not expired",I878&lt;0,"expired",I878&lt;=30,"expiring soon")</f>
        <v>expired</v>
      </c>
      <c r="K878" s="17" t="str" cm="1">
        <f ca="1" t="array" ref="K878">_xlfn.IFS(J878="expired","high",J878="not expired","low",J878="expiring soon","mid")</f>
        <v>high</v>
      </c>
      <c r="L878" s="19" t="str" cm="1">
        <f ca="1" t="array" ref="L878">_xlfn.IFS(K878="high","renewal",K878="low","no need",K878="mid","upcoming renewal")</f>
        <v>renewal</v>
      </c>
    </row>
    <row r="879" spans="1:12">
      <c r="A879" s="12">
        <v>10878</v>
      </c>
      <c r="B879" s="13" t="s">
        <v>867</v>
      </c>
      <c r="C879" s="13" t="s">
        <v>14</v>
      </c>
      <c r="D879" s="13" t="s">
        <v>26</v>
      </c>
      <c r="E879" s="13" t="s">
        <v>11</v>
      </c>
      <c r="F879" s="14">
        <v>45019</v>
      </c>
      <c r="G879" s="14">
        <v>45199</v>
      </c>
      <c r="H879" s="13" t="s">
        <v>12</v>
      </c>
      <c r="I879" s="13">
        <f ca="1" t="shared" si="13"/>
        <v>-1094</v>
      </c>
      <c r="J879" s="13" t="str" cm="1">
        <f ca="1" t="array" ref="J879">_xlfn.IFS(I879&gt;30,"not expired",I879&lt;0,"expired",I879&lt;=30,"expiring soon")</f>
        <v>expired</v>
      </c>
      <c r="K879" s="13" t="str" cm="1">
        <f ca="1" t="array" ref="K879">_xlfn.IFS(J879="expired","high",J879="not expired","low",J879="expiring soon","mid")</f>
        <v>high</v>
      </c>
      <c r="L879" s="15" t="str" cm="1">
        <f ca="1" t="array" ref="L879">_xlfn.IFS(K879="high","renewal",K879="low","no need",K879="mid","upcoming renewal")</f>
        <v>renewal</v>
      </c>
    </row>
    <row r="880" spans="1:12">
      <c r="A880" s="16">
        <v>10879</v>
      </c>
      <c r="B880" s="17" t="s">
        <v>868</v>
      </c>
      <c r="C880" s="17" t="s">
        <v>21</v>
      </c>
      <c r="D880" s="17" t="s">
        <v>10</v>
      </c>
      <c r="E880" s="17" t="s">
        <v>22</v>
      </c>
      <c r="F880" s="18">
        <v>45246</v>
      </c>
      <c r="G880" s="18">
        <v>45611</v>
      </c>
      <c r="H880" s="17" t="s">
        <v>12</v>
      </c>
      <c r="I880" s="17">
        <f ca="1" t="shared" si="13"/>
        <v>-682</v>
      </c>
      <c r="J880" s="17" t="str" cm="1">
        <f ca="1" t="array" ref="J880">_xlfn.IFS(I880&gt;30,"not expired",I880&lt;0,"expired",I880&lt;=30,"expiring soon")</f>
        <v>expired</v>
      </c>
      <c r="K880" s="17" t="str" cm="1">
        <f ca="1" t="array" ref="K880">_xlfn.IFS(J880="expired","high",J880="not expired","low",J880="expiring soon","mid")</f>
        <v>high</v>
      </c>
      <c r="L880" s="19" t="str" cm="1">
        <f ca="1" t="array" ref="L880">_xlfn.IFS(K880="high","renewal",K880="low","no need",K880="mid","upcoming renewal")</f>
        <v>renewal</v>
      </c>
    </row>
    <row r="881" spans="1:12">
      <c r="A881" s="12">
        <v>10880</v>
      </c>
      <c r="B881" s="13" t="s">
        <v>869</v>
      </c>
      <c r="C881" s="13" t="s">
        <v>14</v>
      </c>
      <c r="D881" s="13" t="s">
        <v>26</v>
      </c>
      <c r="E881" s="13" t="s">
        <v>30</v>
      </c>
      <c r="F881" s="14">
        <v>45009</v>
      </c>
      <c r="G881" s="14">
        <v>45189</v>
      </c>
      <c r="H881" s="13" t="s">
        <v>12</v>
      </c>
      <c r="I881" s="13">
        <f ca="1" t="shared" si="13"/>
        <v>-1104</v>
      </c>
      <c r="J881" s="13" t="str" cm="1">
        <f ca="1" t="array" ref="J881">_xlfn.IFS(I881&gt;30,"not expired",I881&lt;0,"expired",I881&lt;=30,"expiring soon")</f>
        <v>expired</v>
      </c>
      <c r="K881" s="13" t="str" cm="1">
        <f ca="1" t="array" ref="K881">_xlfn.IFS(J881="expired","high",J881="not expired","low",J881="expiring soon","mid")</f>
        <v>high</v>
      </c>
      <c r="L881" s="15" t="str" cm="1">
        <f ca="1" t="array" ref="L881">_xlfn.IFS(K881="high","renewal",K881="low","no need",K881="mid","upcoming renewal")</f>
        <v>renewal</v>
      </c>
    </row>
    <row r="882" spans="1:12">
      <c r="A882" s="16">
        <v>10881</v>
      </c>
      <c r="B882" s="17" t="s">
        <v>870</v>
      </c>
      <c r="C882" s="17" t="s">
        <v>55</v>
      </c>
      <c r="D882" s="17" t="s">
        <v>26</v>
      </c>
      <c r="E882" s="17" t="s">
        <v>35</v>
      </c>
      <c r="F882" s="18">
        <v>45408</v>
      </c>
      <c r="G882" s="18">
        <v>45588</v>
      </c>
      <c r="H882" s="17" t="s">
        <v>12</v>
      </c>
      <c r="I882" s="17">
        <f ca="1" t="shared" si="13"/>
        <v>-705</v>
      </c>
      <c r="J882" s="17" t="str" cm="1">
        <f ca="1" t="array" ref="J882">_xlfn.IFS(I882&gt;30,"not expired",I882&lt;0,"expired",I882&lt;=30,"expiring soon")</f>
        <v>expired</v>
      </c>
      <c r="K882" s="17" t="str" cm="1">
        <f ca="1" t="array" ref="K882">_xlfn.IFS(J882="expired","high",J882="not expired","low",J882="expiring soon","mid")</f>
        <v>high</v>
      </c>
      <c r="L882" s="19" t="str" cm="1">
        <f ca="1" t="array" ref="L882">_xlfn.IFS(K882="high","renewal",K882="low","no need",K882="mid","upcoming renewal")</f>
        <v>renewal</v>
      </c>
    </row>
    <row r="883" spans="1:12">
      <c r="A883" s="12">
        <v>10882</v>
      </c>
      <c r="B883" s="13" t="s">
        <v>871</v>
      </c>
      <c r="C883" s="13" t="s">
        <v>55</v>
      </c>
      <c r="D883" s="13" t="s">
        <v>26</v>
      </c>
      <c r="E883" s="13" t="s">
        <v>16</v>
      </c>
      <c r="F883" s="14">
        <v>45181</v>
      </c>
      <c r="G883" s="14">
        <v>45546</v>
      </c>
      <c r="H883" s="13" t="s">
        <v>12</v>
      </c>
      <c r="I883" s="13">
        <f ca="1" t="shared" si="13"/>
        <v>-747</v>
      </c>
      <c r="J883" s="13" t="str" cm="1">
        <f ca="1" t="array" ref="J883">_xlfn.IFS(I883&gt;30,"not expired",I883&lt;0,"expired",I883&lt;=30,"expiring soon")</f>
        <v>expired</v>
      </c>
      <c r="K883" s="13" t="str" cm="1">
        <f ca="1" t="array" ref="K883">_xlfn.IFS(J883="expired","high",J883="not expired","low",J883="expiring soon","mid")</f>
        <v>high</v>
      </c>
      <c r="L883" s="15" t="str" cm="1">
        <f ca="1" t="array" ref="L883">_xlfn.IFS(K883="high","renewal",K883="low","no need",K883="mid","upcoming renewal")</f>
        <v>renewal</v>
      </c>
    </row>
    <row r="884" spans="1:12">
      <c r="A884" s="16">
        <v>10883</v>
      </c>
      <c r="B884" s="17" t="s">
        <v>872</v>
      </c>
      <c r="C884" s="17" t="s">
        <v>21</v>
      </c>
      <c r="D884" s="17" t="s">
        <v>26</v>
      </c>
      <c r="E884" s="17" t="s">
        <v>11</v>
      </c>
      <c r="F884" s="18">
        <v>45398</v>
      </c>
      <c r="G884" s="18">
        <v>46128</v>
      </c>
      <c r="H884" s="17" t="s">
        <v>19</v>
      </c>
      <c r="I884" s="17">
        <f ca="1" t="shared" si="13"/>
        <v>-165</v>
      </c>
      <c r="J884" s="17" t="str" cm="1">
        <f ca="1" t="array" ref="J884">_xlfn.IFS(I884&gt;30,"not expired",I884&lt;0,"expired",I884&lt;=30,"expiring soon")</f>
        <v>expired</v>
      </c>
      <c r="K884" s="17" t="str" cm="1">
        <f ca="1" t="array" ref="K884">_xlfn.IFS(J884="expired","high",J884="not expired","low",J884="expiring soon","mid")</f>
        <v>high</v>
      </c>
      <c r="L884" s="19" t="str" cm="1">
        <f ca="1" t="array" ref="L884">_xlfn.IFS(K884="high","renewal",K884="low","no need",K884="mid","upcoming renewal")</f>
        <v>renewal</v>
      </c>
    </row>
    <row r="885" spans="1:12">
      <c r="A885" s="12">
        <v>10884</v>
      </c>
      <c r="B885" s="13" t="s">
        <v>873</v>
      </c>
      <c r="C885" s="13" t="s">
        <v>28</v>
      </c>
      <c r="D885" s="13" t="s">
        <v>18</v>
      </c>
      <c r="E885" s="13" t="s">
        <v>22</v>
      </c>
      <c r="F885" s="14">
        <v>45325</v>
      </c>
      <c r="G885" s="14">
        <v>46055</v>
      </c>
      <c r="H885" s="13" t="s">
        <v>19</v>
      </c>
      <c r="I885" s="13">
        <f ca="1" t="shared" si="13"/>
        <v>-238</v>
      </c>
      <c r="J885" s="13" t="str" cm="1">
        <f ca="1" t="array" ref="J885">_xlfn.IFS(I885&gt;30,"not expired",I885&lt;0,"expired",I885&lt;=30,"expiring soon")</f>
        <v>expired</v>
      </c>
      <c r="K885" s="13" t="str" cm="1">
        <f ca="1" t="array" ref="K885">_xlfn.IFS(J885="expired","high",J885="not expired","low",J885="expiring soon","mid")</f>
        <v>high</v>
      </c>
      <c r="L885" s="15" t="str" cm="1">
        <f ca="1" t="array" ref="L885">_xlfn.IFS(K885="high","renewal",K885="low","no need",K885="mid","upcoming renewal")</f>
        <v>renewal</v>
      </c>
    </row>
    <row r="886" spans="1:12">
      <c r="A886" s="16">
        <v>10885</v>
      </c>
      <c r="B886" s="17" t="s">
        <v>874</v>
      </c>
      <c r="C886" s="17" t="s">
        <v>25</v>
      </c>
      <c r="D886" s="17" t="s">
        <v>18</v>
      </c>
      <c r="E886" s="17" t="s">
        <v>16</v>
      </c>
      <c r="F886" s="18">
        <v>45489</v>
      </c>
      <c r="G886" s="18">
        <v>46219</v>
      </c>
      <c r="H886" s="17" t="s">
        <v>19</v>
      </c>
      <c r="I886" s="17">
        <f ca="1" t="shared" si="13"/>
        <v>-74</v>
      </c>
      <c r="J886" s="17" t="str" cm="1">
        <f ca="1" t="array" ref="J886">_xlfn.IFS(I886&gt;30,"not expired",I886&lt;0,"expired",I886&lt;=30,"expiring soon")</f>
        <v>expired</v>
      </c>
      <c r="K886" s="17" t="str" cm="1">
        <f ca="1" t="array" ref="K886">_xlfn.IFS(J886="expired","high",J886="not expired","low",J886="expiring soon","mid")</f>
        <v>high</v>
      </c>
      <c r="L886" s="19" t="str" cm="1">
        <f ca="1" t="array" ref="L886">_xlfn.IFS(K886="high","renewal",K886="low","no need",K886="mid","upcoming renewal")</f>
        <v>renewal</v>
      </c>
    </row>
    <row r="887" spans="1:12">
      <c r="A887" s="12">
        <v>10886</v>
      </c>
      <c r="B887" s="13" t="s">
        <v>875</v>
      </c>
      <c r="C887" s="13" t="s">
        <v>55</v>
      </c>
      <c r="D887" s="13" t="s">
        <v>10</v>
      </c>
      <c r="E887" s="13" t="s">
        <v>11</v>
      </c>
      <c r="F887" s="14">
        <v>45296</v>
      </c>
      <c r="G887" s="14">
        <v>45476</v>
      </c>
      <c r="H887" s="13" t="s">
        <v>12</v>
      </c>
      <c r="I887" s="13">
        <f ca="1" t="shared" si="13"/>
        <v>-817</v>
      </c>
      <c r="J887" s="13" t="str" cm="1">
        <f ca="1" t="array" ref="J887">_xlfn.IFS(I887&gt;30,"not expired",I887&lt;0,"expired",I887&lt;=30,"expiring soon")</f>
        <v>expired</v>
      </c>
      <c r="K887" s="13" t="str" cm="1">
        <f ca="1" t="array" ref="K887">_xlfn.IFS(J887="expired","high",J887="not expired","low",J887="expiring soon","mid")</f>
        <v>high</v>
      </c>
      <c r="L887" s="15" t="str" cm="1">
        <f ca="1" t="array" ref="L887">_xlfn.IFS(K887="high","renewal",K887="low","no need",K887="mid","upcoming renewal")</f>
        <v>renewal</v>
      </c>
    </row>
    <row r="888" spans="1:12">
      <c r="A888" s="16">
        <v>10887</v>
      </c>
      <c r="B888" s="17" t="s">
        <v>876</v>
      </c>
      <c r="C888" s="17" t="s">
        <v>9</v>
      </c>
      <c r="D888" s="17" t="s">
        <v>18</v>
      </c>
      <c r="E888" s="17" t="s">
        <v>22</v>
      </c>
      <c r="F888" s="18">
        <v>45259</v>
      </c>
      <c r="G888" s="18">
        <v>45439</v>
      </c>
      <c r="H888" s="17" t="s">
        <v>12</v>
      </c>
      <c r="I888" s="17">
        <f ca="1" t="shared" si="13"/>
        <v>-854</v>
      </c>
      <c r="J888" s="17" t="str" cm="1">
        <f ca="1" t="array" ref="J888">_xlfn.IFS(I888&gt;30,"not expired",I888&lt;0,"expired",I888&lt;=30,"expiring soon")</f>
        <v>expired</v>
      </c>
      <c r="K888" s="17" t="str" cm="1">
        <f ca="1" t="array" ref="K888">_xlfn.IFS(J888="expired","high",J888="not expired","low",J888="expiring soon","mid")</f>
        <v>high</v>
      </c>
      <c r="L888" s="19" t="str" cm="1">
        <f ca="1" t="array" ref="L888">_xlfn.IFS(K888="high","renewal",K888="low","no need",K888="mid","upcoming renewal")</f>
        <v>renewal</v>
      </c>
    </row>
    <row r="889" spans="1:12">
      <c r="A889" s="12">
        <v>10888</v>
      </c>
      <c r="B889" s="13" t="s">
        <v>877</v>
      </c>
      <c r="C889" s="13" t="s">
        <v>28</v>
      </c>
      <c r="D889" s="13" t="s">
        <v>26</v>
      </c>
      <c r="E889" s="13" t="s">
        <v>22</v>
      </c>
      <c r="F889" s="14">
        <v>45175</v>
      </c>
      <c r="G889" s="14">
        <v>45355</v>
      </c>
      <c r="H889" s="13" t="s">
        <v>12</v>
      </c>
      <c r="I889" s="13">
        <f ca="1" t="shared" si="13"/>
        <v>-938</v>
      </c>
      <c r="J889" s="13" t="str" cm="1">
        <f ca="1" t="array" ref="J889">_xlfn.IFS(I889&gt;30,"not expired",I889&lt;0,"expired",I889&lt;=30,"expiring soon")</f>
        <v>expired</v>
      </c>
      <c r="K889" s="13" t="str" cm="1">
        <f ca="1" t="array" ref="K889">_xlfn.IFS(J889="expired","high",J889="not expired","low",J889="expiring soon","mid")</f>
        <v>high</v>
      </c>
      <c r="L889" s="15" t="str" cm="1">
        <f ca="1" t="array" ref="L889">_xlfn.IFS(K889="high","renewal",K889="low","no need",K889="mid","upcoming renewal")</f>
        <v>renewal</v>
      </c>
    </row>
    <row r="890" spans="1:12">
      <c r="A890" s="16">
        <v>10889</v>
      </c>
      <c r="B890" s="17" t="s">
        <v>878</v>
      </c>
      <c r="C890" s="17" t="s">
        <v>28</v>
      </c>
      <c r="D890" s="17" t="s">
        <v>38</v>
      </c>
      <c r="E890" s="17" t="s">
        <v>35</v>
      </c>
      <c r="F890" s="18">
        <v>45085</v>
      </c>
      <c r="G890" s="18">
        <v>45450</v>
      </c>
      <c r="H890" s="17" t="s">
        <v>12</v>
      </c>
      <c r="I890" s="17">
        <f ca="1" t="shared" si="13"/>
        <v>-843</v>
      </c>
      <c r="J890" s="17" t="str" cm="1">
        <f ca="1" t="array" ref="J890">_xlfn.IFS(I890&gt;30,"not expired",I890&lt;0,"expired",I890&lt;=30,"expiring soon")</f>
        <v>expired</v>
      </c>
      <c r="K890" s="17" t="str" cm="1">
        <f ca="1" t="array" ref="K890">_xlfn.IFS(J890="expired","high",J890="not expired","low",J890="expiring soon","mid")</f>
        <v>high</v>
      </c>
      <c r="L890" s="19" t="str" cm="1">
        <f ca="1" t="array" ref="L890">_xlfn.IFS(K890="high","renewal",K890="low","no need",K890="mid","upcoming renewal")</f>
        <v>renewal</v>
      </c>
    </row>
    <row r="891" spans="1:12">
      <c r="A891" s="12">
        <v>10890</v>
      </c>
      <c r="B891" s="13" t="s">
        <v>879</v>
      </c>
      <c r="C891" s="13" t="s">
        <v>21</v>
      </c>
      <c r="D891" s="13" t="s">
        <v>18</v>
      </c>
      <c r="E891" s="13" t="s">
        <v>22</v>
      </c>
      <c r="F891" s="14">
        <v>45020</v>
      </c>
      <c r="G891" s="14">
        <v>45750</v>
      </c>
      <c r="H891" s="13" t="s">
        <v>12</v>
      </c>
      <c r="I891" s="13">
        <f ca="1" t="shared" si="13"/>
        <v>-543</v>
      </c>
      <c r="J891" s="13" t="str" cm="1">
        <f ca="1" t="array" ref="J891">_xlfn.IFS(I891&gt;30,"not expired",I891&lt;0,"expired",I891&lt;=30,"expiring soon")</f>
        <v>expired</v>
      </c>
      <c r="K891" s="13" t="str" cm="1">
        <f ca="1" t="array" ref="K891">_xlfn.IFS(J891="expired","high",J891="not expired","low",J891="expiring soon","mid")</f>
        <v>high</v>
      </c>
      <c r="L891" s="15" t="str" cm="1">
        <f ca="1" t="array" ref="L891">_xlfn.IFS(K891="high","renewal",K891="low","no need",K891="mid","upcoming renewal")</f>
        <v>renewal</v>
      </c>
    </row>
    <row r="892" spans="1:12">
      <c r="A892" s="16">
        <v>10891</v>
      </c>
      <c r="B892" s="17" t="s">
        <v>320</v>
      </c>
      <c r="C892" s="17" t="s">
        <v>14</v>
      </c>
      <c r="D892" s="17" t="s">
        <v>26</v>
      </c>
      <c r="E892" s="17" t="s">
        <v>16</v>
      </c>
      <c r="F892" s="18">
        <v>45291</v>
      </c>
      <c r="G892" s="18">
        <v>46021</v>
      </c>
      <c r="H892" s="17" t="s">
        <v>12</v>
      </c>
      <c r="I892" s="17">
        <f ca="1" t="shared" si="13"/>
        <v>-272</v>
      </c>
      <c r="J892" s="17" t="str" cm="1">
        <f ca="1" t="array" ref="J892">_xlfn.IFS(I892&gt;30,"not expired",I892&lt;0,"expired",I892&lt;=30,"expiring soon")</f>
        <v>expired</v>
      </c>
      <c r="K892" s="17" t="str" cm="1">
        <f ca="1" t="array" ref="K892">_xlfn.IFS(J892="expired","high",J892="not expired","low",J892="expiring soon","mid")</f>
        <v>high</v>
      </c>
      <c r="L892" s="19" t="str" cm="1">
        <f ca="1" t="array" ref="L892">_xlfn.IFS(K892="high","renewal",K892="low","no need",K892="mid","upcoming renewal")</f>
        <v>renewal</v>
      </c>
    </row>
    <row r="893" spans="1:12">
      <c r="A893" s="12">
        <v>10892</v>
      </c>
      <c r="B893" s="13" t="s">
        <v>880</v>
      </c>
      <c r="C893" s="13" t="s">
        <v>9</v>
      </c>
      <c r="D893" s="13" t="s">
        <v>18</v>
      </c>
      <c r="E893" s="13" t="s">
        <v>22</v>
      </c>
      <c r="F893" s="14">
        <v>45165</v>
      </c>
      <c r="G893" s="14">
        <v>45530</v>
      </c>
      <c r="H893" s="13" t="s">
        <v>12</v>
      </c>
      <c r="I893" s="13">
        <f ca="1" t="shared" si="13"/>
        <v>-763</v>
      </c>
      <c r="J893" s="13" t="str" cm="1">
        <f ca="1" t="array" ref="J893">_xlfn.IFS(I893&gt;30,"not expired",I893&lt;0,"expired",I893&lt;=30,"expiring soon")</f>
        <v>expired</v>
      </c>
      <c r="K893" s="13" t="str" cm="1">
        <f ca="1" t="array" ref="K893">_xlfn.IFS(J893="expired","high",J893="not expired","low",J893="expiring soon","mid")</f>
        <v>high</v>
      </c>
      <c r="L893" s="15" t="str" cm="1">
        <f ca="1" t="array" ref="L893">_xlfn.IFS(K893="high","renewal",K893="low","no need",K893="mid","upcoming renewal")</f>
        <v>renewal</v>
      </c>
    </row>
    <row r="894" spans="1:12">
      <c r="A894" s="16">
        <v>10893</v>
      </c>
      <c r="B894" s="17" t="s">
        <v>736</v>
      </c>
      <c r="C894" s="17" t="s">
        <v>55</v>
      </c>
      <c r="D894" s="17" t="s">
        <v>18</v>
      </c>
      <c r="E894" s="17" t="s">
        <v>16</v>
      </c>
      <c r="F894" s="18">
        <v>45313</v>
      </c>
      <c r="G894" s="18">
        <v>45678</v>
      </c>
      <c r="H894" s="17" t="s">
        <v>12</v>
      </c>
      <c r="I894" s="17">
        <f ca="1" t="shared" si="13"/>
        <v>-615</v>
      </c>
      <c r="J894" s="17" t="str" cm="1">
        <f ca="1" t="array" ref="J894">_xlfn.IFS(I894&gt;30,"not expired",I894&lt;0,"expired",I894&lt;=30,"expiring soon")</f>
        <v>expired</v>
      </c>
      <c r="K894" s="17" t="str" cm="1">
        <f ca="1" t="array" ref="K894">_xlfn.IFS(J894="expired","high",J894="not expired","low",J894="expiring soon","mid")</f>
        <v>high</v>
      </c>
      <c r="L894" s="19" t="str" cm="1">
        <f ca="1" t="array" ref="L894">_xlfn.IFS(K894="high","renewal",K894="low","no need",K894="mid","upcoming renewal")</f>
        <v>renewal</v>
      </c>
    </row>
    <row r="895" spans="1:12">
      <c r="A895" s="12">
        <v>10894</v>
      </c>
      <c r="B895" s="13" t="s">
        <v>881</v>
      </c>
      <c r="C895" s="13" t="s">
        <v>25</v>
      </c>
      <c r="D895" s="13" t="s">
        <v>26</v>
      </c>
      <c r="E895" s="13" t="s">
        <v>22</v>
      </c>
      <c r="F895" s="14">
        <v>45375</v>
      </c>
      <c r="G895" s="14">
        <v>46105</v>
      </c>
      <c r="H895" s="13" t="s">
        <v>19</v>
      </c>
      <c r="I895" s="13">
        <f ca="1" t="shared" si="13"/>
        <v>-188</v>
      </c>
      <c r="J895" s="13" t="str" cm="1">
        <f ca="1" t="array" ref="J895">_xlfn.IFS(I895&gt;30,"not expired",I895&lt;0,"expired",I895&lt;=30,"expiring soon")</f>
        <v>expired</v>
      </c>
      <c r="K895" s="13" t="str" cm="1">
        <f ca="1" t="array" ref="K895">_xlfn.IFS(J895="expired","high",J895="not expired","low",J895="expiring soon","mid")</f>
        <v>high</v>
      </c>
      <c r="L895" s="15" t="str" cm="1">
        <f ca="1" t="array" ref="L895">_xlfn.IFS(K895="high","renewal",K895="low","no need",K895="mid","upcoming renewal")</f>
        <v>renewal</v>
      </c>
    </row>
    <row r="896" spans="1:12">
      <c r="A896" s="16">
        <v>10895</v>
      </c>
      <c r="B896" s="17" t="s">
        <v>882</v>
      </c>
      <c r="C896" s="17" t="s">
        <v>14</v>
      </c>
      <c r="D896" s="17" t="s">
        <v>38</v>
      </c>
      <c r="E896" s="17" t="s">
        <v>11</v>
      </c>
      <c r="F896" s="18">
        <v>45507</v>
      </c>
      <c r="G896" s="18">
        <v>45687</v>
      </c>
      <c r="H896" s="17" t="s">
        <v>12</v>
      </c>
      <c r="I896" s="17">
        <f ca="1" t="shared" si="13"/>
        <v>-606</v>
      </c>
      <c r="J896" s="17" t="str" cm="1">
        <f ca="1" t="array" ref="J896">_xlfn.IFS(I896&gt;30,"not expired",I896&lt;0,"expired",I896&lt;=30,"expiring soon")</f>
        <v>expired</v>
      </c>
      <c r="K896" s="17" t="str" cm="1">
        <f ca="1" t="array" ref="K896">_xlfn.IFS(J896="expired","high",J896="not expired","low",J896="expiring soon","mid")</f>
        <v>high</v>
      </c>
      <c r="L896" s="19" t="str" cm="1">
        <f ca="1" t="array" ref="L896">_xlfn.IFS(K896="high","renewal",K896="low","no need",K896="mid","upcoming renewal")</f>
        <v>renewal</v>
      </c>
    </row>
    <row r="897" spans="1:12">
      <c r="A897" s="12">
        <v>10896</v>
      </c>
      <c r="B897" s="13" t="s">
        <v>883</v>
      </c>
      <c r="C897" s="13" t="s">
        <v>25</v>
      </c>
      <c r="D897" s="13" t="s">
        <v>38</v>
      </c>
      <c r="E897" s="13" t="s">
        <v>30</v>
      </c>
      <c r="F897" s="14">
        <v>45540</v>
      </c>
      <c r="G897" s="14">
        <v>46270</v>
      </c>
      <c r="H897" s="13" t="s">
        <v>19</v>
      </c>
      <c r="I897" s="13">
        <f ca="1" t="shared" si="13"/>
        <v>-23</v>
      </c>
      <c r="J897" s="13" t="str" cm="1">
        <f ca="1" t="array" ref="J897">_xlfn.IFS(I897&gt;30,"not expired",I897&lt;0,"expired",I897&lt;=30,"expiring soon")</f>
        <v>expired</v>
      </c>
      <c r="K897" s="13" t="str" cm="1">
        <f ca="1" t="array" ref="K897">_xlfn.IFS(J897="expired","high",J897="not expired","low",J897="expiring soon","mid")</f>
        <v>high</v>
      </c>
      <c r="L897" s="15" t="str" cm="1">
        <f ca="1" t="array" ref="L897">_xlfn.IFS(K897="high","renewal",K897="low","no need",K897="mid","upcoming renewal")</f>
        <v>renewal</v>
      </c>
    </row>
    <row r="898" spans="1:12">
      <c r="A898" s="16">
        <v>10897</v>
      </c>
      <c r="B898" s="17" t="s">
        <v>884</v>
      </c>
      <c r="C898" s="17" t="s">
        <v>28</v>
      </c>
      <c r="D898" s="17" t="s">
        <v>18</v>
      </c>
      <c r="E898" s="17" t="s">
        <v>22</v>
      </c>
      <c r="F898" s="18">
        <v>45229</v>
      </c>
      <c r="G898" s="18">
        <v>45594</v>
      </c>
      <c r="H898" s="17" t="s">
        <v>12</v>
      </c>
      <c r="I898" s="17">
        <f ca="1" t="shared" ref="I898:I961" si="14">G898-TODAY()</f>
        <v>-699</v>
      </c>
      <c r="J898" s="17" t="str" cm="1">
        <f ca="1" t="array" ref="J898">_xlfn.IFS(I898&gt;30,"not expired",I898&lt;0,"expired",I898&lt;=30,"expiring soon")</f>
        <v>expired</v>
      </c>
      <c r="K898" s="17" t="str" cm="1">
        <f ca="1" t="array" ref="K898">_xlfn.IFS(J898="expired","high",J898="not expired","low",J898="expiring soon","mid")</f>
        <v>high</v>
      </c>
      <c r="L898" s="19" t="str" cm="1">
        <f ca="1" t="array" ref="L898">_xlfn.IFS(K898="high","renewal",K898="low","no need",K898="mid","upcoming renewal")</f>
        <v>renewal</v>
      </c>
    </row>
    <row r="899" spans="1:12">
      <c r="A899" s="12">
        <v>10898</v>
      </c>
      <c r="B899" s="13" t="s">
        <v>885</v>
      </c>
      <c r="C899" s="13" t="s">
        <v>55</v>
      </c>
      <c r="D899" s="13" t="s">
        <v>26</v>
      </c>
      <c r="E899" s="13" t="s">
        <v>35</v>
      </c>
      <c r="F899" s="14">
        <v>45315</v>
      </c>
      <c r="G899" s="14">
        <v>46045</v>
      </c>
      <c r="H899" s="13" t="s">
        <v>19</v>
      </c>
      <c r="I899" s="13">
        <f ca="1" t="shared" si="14"/>
        <v>-248</v>
      </c>
      <c r="J899" s="13" t="str" cm="1">
        <f ca="1" t="array" ref="J899">_xlfn.IFS(I899&gt;30,"not expired",I899&lt;0,"expired",I899&lt;=30,"expiring soon")</f>
        <v>expired</v>
      </c>
      <c r="K899" s="13" t="str" cm="1">
        <f ca="1" t="array" ref="K899">_xlfn.IFS(J899="expired","high",J899="not expired","low",J899="expiring soon","mid")</f>
        <v>high</v>
      </c>
      <c r="L899" s="15" t="str" cm="1">
        <f ca="1" t="array" ref="L899">_xlfn.IFS(K899="high","renewal",K899="low","no need",K899="mid","upcoming renewal")</f>
        <v>renewal</v>
      </c>
    </row>
    <row r="900" spans="1:12">
      <c r="A900" s="16">
        <v>10899</v>
      </c>
      <c r="B900" s="17" t="s">
        <v>886</v>
      </c>
      <c r="C900" s="17" t="s">
        <v>28</v>
      </c>
      <c r="D900" s="17" t="s">
        <v>10</v>
      </c>
      <c r="E900" s="17" t="s">
        <v>35</v>
      </c>
      <c r="F900" s="18">
        <v>45171</v>
      </c>
      <c r="G900" s="18">
        <v>45536</v>
      </c>
      <c r="H900" s="17" t="s">
        <v>12</v>
      </c>
      <c r="I900" s="17">
        <f ca="1" t="shared" si="14"/>
        <v>-757</v>
      </c>
      <c r="J900" s="17" t="str" cm="1">
        <f ca="1" t="array" ref="J900">_xlfn.IFS(I900&gt;30,"not expired",I900&lt;0,"expired",I900&lt;=30,"expiring soon")</f>
        <v>expired</v>
      </c>
      <c r="K900" s="17" t="str" cm="1">
        <f ca="1" t="array" ref="K900">_xlfn.IFS(J900="expired","high",J900="not expired","low",J900="expiring soon","mid")</f>
        <v>high</v>
      </c>
      <c r="L900" s="19" t="str" cm="1">
        <f ca="1" t="array" ref="L900">_xlfn.IFS(K900="high","renewal",K900="low","no need",K900="mid","upcoming renewal")</f>
        <v>renewal</v>
      </c>
    </row>
    <row r="901" spans="1:12">
      <c r="A901" s="12">
        <v>10900</v>
      </c>
      <c r="B901" s="13" t="s">
        <v>887</v>
      </c>
      <c r="C901" s="13" t="s">
        <v>14</v>
      </c>
      <c r="D901" s="13" t="s">
        <v>15</v>
      </c>
      <c r="E901" s="13" t="s">
        <v>22</v>
      </c>
      <c r="F901" s="14">
        <v>45121</v>
      </c>
      <c r="G901" s="14">
        <v>45851</v>
      </c>
      <c r="H901" s="13" t="s">
        <v>12</v>
      </c>
      <c r="I901" s="13">
        <f ca="1" t="shared" si="14"/>
        <v>-442</v>
      </c>
      <c r="J901" s="13" t="str" cm="1">
        <f ca="1" t="array" ref="J901">_xlfn.IFS(I901&gt;30,"not expired",I901&lt;0,"expired",I901&lt;=30,"expiring soon")</f>
        <v>expired</v>
      </c>
      <c r="K901" s="13" t="str" cm="1">
        <f ca="1" t="array" ref="K901">_xlfn.IFS(J901="expired","high",J901="not expired","low",J901="expiring soon","mid")</f>
        <v>high</v>
      </c>
      <c r="L901" s="15" t="str" cm="1">
        <f ca="1" t="array" ref="L901">_xlfn.IFS(K901="high","renewal",K901="low","no need",K901="mid","upcoming renewal")</f>
        <v>renewal</v>
      </c>
    </row>
    <row r="902" spans="1:12">
      <c r="A902" s="16">
        <v>10901</v>
      </c>
      <c r="B902" s="17" t="s">
        <v>888</v>
      </c>
      <c r="C902" s="17" t="s">
        <v>28</v>
      </c>
      <c r="D902" s="17" t="s">
        <v>18</v>
      </c>
      <c r="E902" s="17" t="s">
        <v>35</v>
      </c>
      <c r="F902" s="18">
        <v>45216</v>
      </c>
      <c r="G902" s="18">
        <v>45581</v>
      </c>
      <c r="H902" s="17" t="s">
        <v>12</v>
      </c>
      <c r="I902" s="17">
        <f ca="1" t="shared" si="14"/>
        <v>-712</v>
      </c>
      <c r="J902" s="17" t="str" cm="1">
        <f ca="1" t="array" ref="J902">_xlfn.IFS(I902&gt;30,"not expired",I902&lt;0,"expired",I902&lt;=30,"expiring soon")</f>
        <v>expired</v>
      </c>
      <c r="K902" s="17" t="str" cm="1">
        <f ca="1" t="array" ref="K902">_xlfn.IFS(J902="expired","high",J902="not expired","low",J902="expiring soon","mid")</f>
        <v>high</v>
      </c>
      <c r="L902" s="19" t="str" cm="1">
        <f ca="1" t="array" ref="L902">_xlfn.IFS(K902="high","renewal",K902="low","no need",K902="mid","upcoming renewal")</f>
        <v>renewal</v>
      </c>
    </row>
    <row r="903" spans="1:12">
      <c r="A903" s="12">
        <v>10902</v>
      </c>
      <c r="B903" s="13" t="s">
        <v>889</v>
      </c>
      <c r="C903" s="13" t="s">
        <v>9</v>
      </c>
      <c r="D903" s="13" t="s">
        <v>26</v>
      </c>
      <c r="E903" s="13" t="s">
        <v>35</v>
      </c>
      <c r="F903" s="14">
        <v>45601</v>
      </c>
      <c r="G903" s="14">
        <v>45781</v>
      </c>
      <c r="H903" s="13" t="s">
        <v>12</v>
      </c>
      <c r="I903" s="13">
        <f ca="1" t="shared" si="14"/>
        <v>-512</v>
      </c>
      <c r="J903" s="13" t="str" cm="1">
        <f ca="1" t="array" ref="J903">_xlfn.IFS(I903&gt;30,"not expired",I903&lt;0,"expired",I903&lt;=30,"expiring soon")</f>
        <v>expired</v>
      </c>
      <c r="K903" s="13" t="str" cm="1">
        <f ca="1" t="array" ref="K903">_xlfn.IFS(J903="expired","high",J903="not expired","low",J903="expiring soon","mid")</f>
        <v>high</v>
      </c>
      <c r="L903" s="15" t="str" cm="1">
        <f ca="1" t="array" ref="L903">_xlfn.IFS(K903="high","renewal",K903="low","no need",K903="mid","upcoming renewal")</f>
        <v>renewal</v>
      </c>
    </row>
    <row r="904" spans="1:12">
      <c r="A904" s="16">
        <v>10903</v>
      </c>
      <c r="B904" s="17" t="s">
        <v>890</v>
      </c>
      <c r="C904" s="17" t="s">
        <v>21</v>
      </c>
      <c r="D904" s="17" t="s">
        <v>26</v>
      </c>
      <c r="E904" s="17" t="s">
        <v>11</v>
      </c>
      <c r="F904" s="18">
        <v>45036</v>
      </c>
      <c r="G904" s="18">
        <v>45401</v>
      </c>
      <c r="H904" s="17" t="s">
        <v>12</v>
      </c>
      <c r="I904" s="17">
        <f ca="1" t="shared" si="14"/>
        <v>-892</v>
      </c>
      <c r="J904" s="17" t="str" cm="1">
        <f ca="1" t="array" ref="J904">_xlfn.IFS(I904&gt;30,"not expired",I904&lt;0,"expired",I904&lt;=30,"expiring soon")</f>
        <v>expired</v>
      </c>
      <c r="K904" s="17" t="str" cm="1">
        <f ca="1" t="array" ref="K904">_xlfn.IFS(J904="expired","high",J904="not expired","low",J904="expiring soon","mid")</f>
        <v>high</v>
      </c>
      <c r="L904" s="19" t="str" cm="1">
        <f ca="1" t="array" ref="L904">_xlfn.IFS(K904="high","renewal",K904="low","no need",K904="mid","upcoming renewal")</f>
        <v>renewal</v>
      </c>
    </row>
    <row r="905" spans="1:12">
      <c r="A905" s="12">
        <v>10904</v>
      </c>
      <c r="B905" s="13" t="s">
        <v>891</v>
      </c>
      <c r="C905" s="13" t="s">
        <v>9</v>
      </c>
      <c r="D905" s="13" t="s">
        <v>15</v>
      </c>
      <c r="E905" s="13" t="s">
        <v>22</v>
      </c>
      <c r="F905" s="14">
        <v>45600</v>
      </c>
      <c r="G905" s="14">
        <v>45965</v>
      </c>
      <c r="H905" s="13" t="s">
        <v>12</v>
      </c>
      <c r="I905" s="13">
        <f ca="1" t="shared" si="14"/>
        <v>-328</v>
      </c>
      <c r="J905" s="13" t="str" cm="1">
        <f ca="1" t="array" ref="J905">_xlfn.IFS(I905&gt;30,"not expired",I905&lt;0,"expired",I905&lt;=30,"expiring soon")</f>
        <v>expired</v>
      </c>
      <c r="K905" s="13" t="str" cm="1">
        <f ca="1" t="array" ref="K905">_xlfn.IFS(J905="expired","high",J905="not expired","low",J905="expiring soon","mid")</f>
        <v>high</v>
      </c>
      <c r="L905" s="15" t="str" cm="1">
        <f ca="1" t="array" ref="L905">_xlfn.IFS(K905="high","renewal",K905="low","no need",K905="mid","upcoming renewal")</f>
        <v>renewal</v>
      </c>
    </row>
    <row r="906" spans="1:12">
      <c r="A906" s="16">
        <v>10905</v>
      </c>
      <c r="B906" s="17" t="s">
        <v>892</v>
      </c>
      <c r="C906" s="17" t="s">
        <v>14</v>
      </c>
      <c r="D906" s="17" t="s">
        <v>15</v>
      </c>
      <c r="E906" s="17" t="s">
        <v>30</v>
      </c>
      <c r="F906" s="18">
        <v>44977</v>
      </c>
      <c r="G906" s="18">
        <v>45342</v>
      </c>
      <c r="H906" s="17" t="s">
        <v>12</v>
      </c>
      <c r="I906" s="17">
        <f ca="1" t="shared" si="14"/>
        <v>-951</v>
      </c>
      <c r="J906" s="17" t="str" cm="1">
        <f ca="1" t="array" ref="J906">_xlfn.IFS(I906&gt;30,"not expired",I906&lt;0,"expired",I906&lt;=30,"expiring soon")</f>
        <v>expired</v>
      </c>
      <c r="K906" s="17" t="str" cm="1">
        <f ca="1" t="array" ref="K906">_xlfn.IFS(J906="expired","high",J906="not expired","low",J906="expiring soon","mid")</f>
        <v>high</v>
      </c>
      <c r="L906" s="19" t="str" cm="1">
        <f ca="1" t="array" ref="L906">_xlfn.IFS(K906="high","renewal",K906="low","no need",K906="mid","upcoming renewal")</f>
        <v>renewal</v>
      </c>
    </row>
    <row r="907" spans="1:12">
      <c r="A907" s="12">
        <v>10906</v>
      </c>
      <c r="B907" s="13" t="s">
        <v>893</v>
      </c>
      <c r="C907" s="13" t="s">
        <v>14</v>
      </c>
      <c r="D907" s="13" t="s">
        <v>26</v>
      </c>
      <c r="E907" s="13" t="s">
        <v>16</v>
      </c>
      <c r="F907" s="14">
        <v>45140</v>
      </c>
      <c r="G907" s="14">
        <v>45870</v>
      </c>
      <c r="H907" s="13" t="s">
        <v>12</v>
      </c>
      <c r="I907" s="13">
        <f ca="1" t="shared" si="14"/>
        <v>-423</v>
      </c>
      <c r="J907" s="13" t="str" cm="1">
        <f ca="1" t="array" ref="J907">_xlfn.IFS(I907&gt;30,"not expired",I907&lt;0,"expired",I907&lt;=30,"expiring soon")</f>
        <v>expired</v>
      </c>
      <c r="K907" s="13" t="str" cm="1">
        <f ca="1" t="array" ref="K907">_xlfn.IFS(J907="expired","high",J907="not expired","low",J907="expiring soon","mid")</f>
        <v>high</v>
      </c>
      <c r="L907" s="15" t="str" cm="1">
        <f ca="1" t="array" ref="L907">_xlfn.IFS(K907="high","renewal",K907="low","no need",K907="mid","upcoming renewal")</f>
        <v>renewal</v>
      </c>
    </row>
    <row r="908" spans="1:12">
      <c r="A908" s="16">
        <v>10907</v>
      </c>
      <c r="B908" s="17" t="s">
        <v>894</v>
      </c>
      <c r="C908" s="17" t="s">
        <v>55</v>
      </c>
      <c r="D908" s="17" t="s">
        <v>26</v>
      </c>
      <c r="E908" s="17" t="s">
        <v>30</v>
      </c>
      <c r="F908" s="18">
        <v>45498</v>
      </c>
      <c r="G908" s="18">
        <v>46228</v>
      </c>
      <c r="H908" s="17" t="s">
        <v>19</v>
      </c>
      <c r="I908" s="17">
        <f ca="1" t="shared" si="14"/>
        <v>-65</v>
      </c>
      <c r="J908" s="17" t="str" cm="1">
        <f ca="1" t="array" ref="J908">_xlfn.IFS(I908&gt;30,"not expired",I908&lt;0,"expired",I908&lt;=30,"expiring soon")</f>
        <v>expired</v>
      </c>
      <c r="K908" s="17" t="str" cm="1">
        <f ca="1" t="array" ref="K908">_xlfn.IFS(J908="expired","high",J908="not expired","low",J908="expiring soon","mid")</f>
        <v>high</v>
      </c>
      <c r="L908" s="19" t="str" cm="1">
        <f ca="1" t="array" ref="L908">_xlfn.IFS(K908="high","renewal",K908="low","no need",K908="mid","upcoming renewal")</f>
        <v>renewal</v>
      </c>
    </row>
    <row r="909" spans="1:12">
      <c r="A909" s="12">
        <v>10908</v>
      </c>
      <c r="B909" s="13" t="s">
        <v>895</v>
      </c>
      <c r="C909" s="13" t="s">
        <v>25</v>
      </c>
      <c r="D909" s="13" t="s">
        <v>26</v>
      </c>
      <c r="E909" s="13" t="s">
        <v>35</v>
      </c>
      <c r="F909" s="14">
        <v>45199</v>
      </c>
      <c r="G909" s="14">
        <v>45929</v>
      </c>
      <c r="H909" s="13" t="s">
        <v>12</v>
      </c>
      <c r="I909" s="13">
        <f ca="1" t="shared" si="14"/>
        <v>-364</v>
      </c>
      <c r="J909" s="13" t="str" cm="1">
        <f ca="1" t="array" ref="J909">_xlfn.IFS(I909&gt;30,"not expired",I909&lt;0,"expired",I909&lt;=30,"expiring soon")</f>
        <v>expired</v>
      </c>
      <c r="K909" s="13" t="str" cm="1">
        <f ca="1" t="array" ref="K909">_xlfn.IFS(J909="expired","high",J909="not expired","low",J909="expiring soon","mid")</f>
        <v>high</v>
      </c>
      <c r="L909" s="15" t="str" cm="1">
        <f ca="1" t="array" ref="L909">_xlfn.IFS(K909="high","renewal",K909="low","no need",K909="mid","upcoming renewal")</f>
        <v>renewal</v>
      </c>
    </row>
    <row r="910" spans="1:12">
      <c r="A910" s="16">
        <v>10909</v>
      </c>
      <c r="B910" s="17" t="s">
        <v>896</v>
      </c>
      <c r="C910" s="17" t="s">
        <v>25</v>
      </c>
      <c r="D910" s="17" t="s">
        <v>26</v>
      </c>
      <c r="E910" s="17" t="s">
        <v>11</v>
      </c>
      <c r="F910" s="18">
        <v>45458</v>
      </c>
      <c r="G910" s="18">
        <v>45638</v>
      </c>
      <c r="H910" s="17" t="s">
        <v>12</v>
      </c>
      <c r="I910" s="17">
        <f ca="1" t="shared" si="14"/>
        <v>-655</v>
      </c>
      <c r="J910" s="17" t="str" cm="1">
        <f ca="1" t="array" ref="J910">_xlfn.IFS(I910&gt;30,"not expired",I910&lt;0,"expired",I910&lt;=30,"expiring soon")</f>
        <v>expired</v>
      </c>
      <c r="K910" s="17" t="str" cm="1">
        <f ca="1" t="array" ref="K910">_xlfn.IFS(J910="expired","high",J910="not expired","low",J910="expiring soon","mid")</f>
        <v>high</v>
      </c>
      <c r="L910" s="19" t="str" cm="1">
        <f ca="1" t="array" ref="L910">_xlfn.IFS(K910="high","renewal",K910="low","no need",K910="mid","upcoming renewal")</f>
        <v>renewal</v>
      </c>
    </row>
    <row r="911" spans="1:12">
      <c r="A911" s="12">
        <v>10910</v>
      </c>
      <c r="B911" s="13" t="s">
        <v>897</v>
      </c>
      <c r="C911" s="13" t="s">
        <v>28</v>
      </c>
      <c r="D911" s="13" t="s">
        <v>38</v>
      </c>
      <c r="E911" s="13" t="s">
        <v>11</v>
      </c>
      <c r="F911" s="14">
        <v>45124</v>
      </c>
      <c r="G911" s="14">
        <v>45854</v>
      </c>
      <c r="H911" s="13" t="s">
        <v>12</v>
      </c>
      <c r="I911" s="13">
        <f ca="1" t="shared" si="14"/>
        <v>-439</v>
      </c>
      <c r="J911" s="13" t="str" cm="1">
        <f ca="1" t="array" ref="J911">_xlfn.IFS(I911&gt;30,"not expired",I911&lt;0,"expired",I911&lt;=30,"expiring soon")</f>
        <v>expired</v>
      </c>
      <c r="K911" s="13" t="str" cm="1">
        <f ca="1" t="array" ref="K911">_xlfn.IFS(J911="expired","high",J911="not expired","low",J911="expiring soon","mid")</f>
        <v>high</v>
      </c>
      <c r="L911" s="15" t="str" cm="1">
        <f ca="1" t="array" ref="L911">_xlfn.IFS(K911="high","renewal",K911="low","no need",K911="mid","upcoming renewal")</f>
        <v>renewal</v>
      </c>
    </row>
    <row r="912" spans="1:12">
      <c r="A912" s="16">
        <v>10911</v>
      </c>
      <c r="B912" s="17" t="s">
        <v>898</v>
      </c>
      <c r="C912" s="17" t="s">
        <v>28</v>
      </c>
      <c r="D912" s="17" t="s">
        <v>18</v>
      </c>
      <c r="E912" s="17" t="s">
        <v>35</v>
      </c>
      <c r="F912" s="18">
        <v>45498</v>
      </c>
      <c r="G912" s="18">
        <v>45863</v>
      </c>
      <c r="H912" s="17" t="s">
        <v>12</v>
      </c>
      <c r="I912" s="17">
        <f ca="1" t="shared" si="14"/>
        <v>-430</v>
      </c>
      <c r="J912" s="17" t="str" cm="1">
        <f ca="1" t="array" ref="J912">_xlfn.IFS(I912&gt;30,"not expired",I912&lt;0,"expired",I912&lt;=30,"expiring soon")</f>
        <v>expired</v>
      </c>
      <c r="K912" s="17" t="str" cm="1">
        <f ca="1" t="array" ref="K912">_xlfn.IFS(J912="expired","high",J912="not expired","low",J912="expiring soon","mid")</f>
        <v>high</v>
      </c>
      <c r="L912" s="19" t="str" cm="1">
        <f ca="1" t="array" ref="L912">_xlfn.IFS(K912="high","renewal",K912="low","no need",K912="mid","upcoming renewal")</f>
        <v>renewal</v>
      </c>
    </row>
    <row r="913" spans="1:12">
      <c r="A913" s="12">
        <v>10912</v>
      </c>
      <c r="B913" s="13" t="s">
        <v>899</v>
      </c>
      <c r="C913" s="13" t="s">
        <v>14</v>
      </c>
      <c r="D913" s="13" t="s">
        <v>15</v>
      </c>
      <c r="E913" s="13" t="s">
        <v>30</v>
      </c>
      <c r="F913" s="14">
        <v>45617</v>
      </c>
      <c r="G913" s="14">
        <v>45982</v>
      </c>
      <c r="H913" s="13" t="s">
        <v>12</v>
      </c>
      <c r="I913" s="13">
        <f ca="1" t="shared" si="14"/>
        <v>-311</v>
      </c>
      <c r="J913" s="13" t="str" cm="1">
        <f ca="1" t="array" ref="J913">_xlfn.IFS(I913&gt;30,"not expired",I913&lt;0,"expired",I913&lt;=30,"expiring soon")</f>
        <v>expired</v>
      </c>
      <c r="K913" s="13" t="str" cm="1">
        <f ca="1" t="array" ref="K913">_xlfn.IFS(J913="expired","high",J913="not expired","low",J913="expiring soon","mid")</f>
        <v>high</v>
      </c>
      <c r="L913" s="15" t="str" cm="1">
        <f ca="1" t="array" ref="L913">_xlfn.IFS(K913="high","renewal",K913="low","no need",K913="mid","upcoming renewal")</f>
        <v>renewal</v>
      </c>
    </row>
    <row r="914" spans="1:12">
      <c r="A914" s="16">
        <v>10913</v>
      </c>
      <c r="B914" s="17" t="s">
        <v>900</v>
      </c>
      <c r="C914" s="17" t="s">
        <v>9</v>
      </c>
      <c r="D914" s="17" t="s">
        <v>18</v>
      </c>
      <c r="E914" s="17" t="s">
        <v>11</v>
      </c>
      <c r="F914" s="18">
        <v>45490</v>
      </c>
      <c r="G914" s="18">
        <v>45855</v>
      </c>
      <c r="H914" s="17" t="s">
        <v>12</v>
      </c>
      <c r="I914" s="17">
        <f ca="1" t="shared" si="14"/>
        <v>-438</v>
      </c>
      <c r="J914" s="17" t="str" cm="1">
        <f ca="1" t="array" ref="J914">_xlfn.IFS(I914&gt;30,"not expired",I914&lt;0,"expired",I914&lt;=30,"expiring soon")</f>
        <v>expired</v>
      </c>
      <c r="K914" s="17" t="str" cm="1">
        <f ca="1" t="array" ref="K914">_xlfn.IFS(J914="expired","high",J914="not expired","low",J914="expiring soon","mid")</f>
        <v>high</v>
      </c>
      <c r="L914" s="19" t="str" cm="1">
        <f ca="1" t="array" ref="L914">_xlfn.IFS(K914="high","renewal",K914="low","no need",K914="mid","upcoming renewal")</f>
        <v>renewal</v>
      </c>
    </row>
    <row r="915" spans="1:12">
      <c r="A915" s="12">
        <v>10914</v>
      </c>
      <c r="B915" s="13" t="s">
        <v>901</v>
      </c>
      <c r="C915" s="13" t="s">
        <v>14</v>
      </c>
      <c r="D915" s="13" t="s">
        <v>18</v>
      </c>
      <c r="E915" s="13" t="s">
        <v>35</v>
      </c>
      <c r="F915" s="14">
        <v>45541</v>
      </c>
      <c r="G915" s="14">
        <v>45906</v>
      </c>
      <c r="H915" s="13" t="s">
        <v>12</v>
      </c>
      <c r="I915" s="13">
        <f ca="1" t="shared" si="14"/>
        <v>-387</v>
      </c>
      <c r="J915" s="13" t="str" cm="1">
        <f ca="1" t="array" ref="J915">_xlfn.IFS(I915&gt;30,"not expired",I915&lt;0,"expired",I915&lt;=30,"expiring soon")</f>
        <v>expired</v>
      </c>
      <c r="K915" s="13" t="str" cm="1">
        <f ca="1" t="array" ref="K915">_xlfn.IFS(J915="expired","high",J915="not expired","low",J915="expiring soon","mid")</f>
        <v>high</v>
      </c>
      <c r="L915" s="15" t="str" cm="1">
        <f ca="1" t="array" ref="L915">_xlfn.IFS(K915="high","renewal",K915="low","no need",K915="mid","upcoming renewal")</f>
        <v>renewal</v>
      </c>
    </row>
    <row r="916" spans="1:12">
      <c r="A916" s="16">
        <v>10915</v>
      </c>
      <c r="B916" s="17" t="s">
        <v>902</v>
      </c>
      <c r="C916" s="17" t="s">
        <v>25</v>
      </c>
      <c r="D916" s="17" t="s">
        <v>15</v>
      </c>
      <c r="E916" s="17" t="s">
        <v>30</v>
      </c>
      <c r="F916" s="18">
        <v>45307</v>
      </c>
      <c r="G916" s="18">
        <v>45672</v>
      </c>
      <c r="H916" s="17" t="s">
        <v>12</v>
      </c>
      <c r="I916" s="17">
        <f ca="1" t="shared" si="14"/>
        <v>-621</v>
      </c>
      <c r="J916" s="17" t="str" cm="1">
        <f ca="1" t="array" ref="J916">_xlfn.IFS(I916&gt;30,"not expired",I916&lt;0,"expired",I916&lt;=30,"expiring soon")</f>
        <v>expired</v>
      </c>
      <c r="K916" s="17" t="str" cm="1">
        <f ca="1" t="array" ref="K916">_xlfn.IFS(J916="expired","high",J916="not expired","low",J916="expiring soon","mid")</f>
        <v>high</v>
      </c>
      <c r="L916" s="19" t="str" cm="1">
        <f ca="1" t="array" ref="L916">_xlfn.IFS(K916="high","renewal",K916="low","no need",K916="mid","upcoming renewal")</f>
        <v>renewal</v>
      </c>
    </row>
    <row r="917" spans="1:12">
      <c r="A917" s="12">
        <v>10916</v>
      </c>
      <c r="B917" s="13" t="s">
        <v>470</v>
      </c>
      <c r="C917" s="13" t="s">
        <v>14</v>
      </c>
      <c r="D917" s="13" t="s">
        <v>10</v>
      </c>
      <c r="E917" s="13" t="s">
        <v>35</v>
      </c>
      <c r="F917" s="14">
        <v>45173</v>
      </c>
      <c r="G917" s="14">
        <v>45903</v>
      </c>
      <c r="H917" s="13" t="s">
        <v>12</v>
      </c>
      <c r="I917" s="13">
        <f ca="1" t="shared" si="14"/>
        <v>-390</v>
      </c>
      <c r="J917" s="13" t="str" cm="1">
        <f ca="1" t="array" ref="J917">_xlfn.IFS(I917&gt;30,"not expired",I917&lt;0,"expired",I917&lt;=30,"expiring soon")</f>
        <v>expired</v>
      </c>
      <c r="K917" s="13" t="str" cm="1">
        <f ca="1" t="array" ref="K917">_xlfn.IFS(J917="expired","high",J917="not expired","low",J917="expiring soon","mid")</f>
        <v>high</v>
      </c>
      <c r="L917" s="15" t="str" cm="1">
        <f ca="1" t="array" ref="L917">_xlfn.IFS(K917="high","renewal",K917="low","no need",K917="mid","upcoming renewal")</f>
        <v>renewal</v>
      </c>
    </row>
    <row r="918" spans="1:12">
      <c r="A918" s="16">
        <v>10917</v>
      </c>
      <c r="B918" s="17" t="s">
        <v>903</v>
      </c>
      <c r="C918" s="17" t="s">
        <v>55</v>
      </c>
      <c r="D918" s="17" t="s">
        <v>15</v>
      </c>
      <c r="E918" s="17" t="s">
        <v>30</v>
      </c>
      <c r="F918" s="18">
        <v>45295</v>
      </c>
      <c r="G918" s="18">
        <v>45660</v>
      </c>
      <c r="H918" s="17" t="s">
        <v>12</v>
      </c>
      <c r="I918" s="17">
        <f ca="1" t="shared" si="14"/>
        <v>-633</v>
      </c>
      <c r="J918" s="17" t="str" cm="1">
        <f ca="1" t="array" ref="J918">_xlfn.IFS(I918&gt;30,"not expired",I918&lt;0,"expired",I918&lt;=30,"expiring soon")</f>
        <v>expired</v>
      </c>
      <c r="K918" s="17" t="str" cm="1">
        <f ca="1" t="array" ref="K918">_xlfn.IFS(J918="expired","high",J918="not expired","low",J918="expiring soon","mid")</f>
        <v>high</v>
      </c>
      <c r="L918" s="19" t="str" cm="1">
        <f ca="1" t="array" ref="L918">_xlfn.IFS(K918="high","renewal",K918="low","no need",K918="mid","upcoming renewal")</f>
        <v>renewal</v>
      </c>
    </row>
    <row r="919" spans="1:12">
      <c r="A919" s="12">
        <v>10918</v>
      </c>
      <c r="B919" s="13" t="s">
        <v>904</v>
      </c>
      <c r="C919" s="13" t="s">
        <v>9</v>
      </c>
      <c r="D919" s="13" t="s">
        <v>26</v>
      </c>
      <c r="E919" s="13" t="s">
        <v>30</v>
      </c>
      <c r="F919" s="14">
        <v>45537</v>
      </c>
      <c r="G919" s="14">
        <v>45717</v>
      </c>
      <c r="H919" s="13" t="s">
        <v>12</v>
      </c>
      <c r="I919" s="13">
        <f ca="1" t="shared" si="14"/>
        <v>-576</v>
      </c>
      <c r="J919" s="13" t="str" cm="1">
        <f ca="1" t="array" ref="J919">_xlfn.IFS(I919&gt;30,"not expired",I919&lt;0,"expired",I919&lt;=30,"expiring soon")</f>
        <v>expired</v>
      </c>
      <c r="K919" s="13" t="str" cm="1">
        <f ca="1" t="array" ref="K919">_xlfn.IFS(J919="expired","high",J919="not expired","low",J919="expiring soon","mid")</f>
        <v>high</v>
      </c>
      <c r="L919" s="15" t="str" cm="1">
        <f ca="1" t="array" ref="L919">_xlfn.IFS(K919="high","renewal",K919="low","no need",K919="mid","upcoming renewal")</f>
        <v>renewal</v>
      </c>
    </row>
    <row r="920" spans="1:12">
      <c r="A920" s="16">
        <v>10919</v>
      </c>
      <c r="B920" s="17" t="s">
        <v>905</v>
      </c>
      <c r="C920" s="17" t="s">
        <v>25</v>
      </c>
      <c r="D920" s="17" t="s">
        <v>26</v>
      </c>
      <c r="E920" s="17" t="s">
        <v>30</v>
      </c>
      <c r="F920" s="18">
        <v>45154</v>
      </c>
      <c r="G920" s="18">
        <v>45334</v>
      </c>
      <c r="H920" s="17" t="s">
        <v>12</v>
      </c>
      <c r="I920" s="17">
        <f ca="1" t="shared" si="14"/>
        <v>-959</v>
      </c>
      <c r="J920" s="17" t="str" cm="1">
        <f ca="1" t="array" ref="J920">_xlfn.IFS(I920&gt;30,"not expired",I920&lt;0,"expired",I920&lt;=30,"expiring soon")</f>
        <v>expired</v>
      </c>
      <c r="K920" s="17" t="str" cm="1">
        <f ca="1" t="array" ref="K920">_xlfn.IFS(J920="expired","high",J920="not expired","low",J920="expiring soon","mid")</f>
        <v>high</v>
      </c>
      <c r="L920" s="19" t="str" cm="1">
        <f ca="1" t="array" ref="L920">_xlfn.IFS(K920="high","renewal",K920="low","no need",K920="mid","upcoming renewal")</f>
        <v>renewal</v>
      </c>
    </row>
    <row r="921" spans="1:12">
      <c r="A921" s="12">
        <v>10920</v>
      </c>
      <c r="B921" s="13" t="s">
        <v>906</v>
      </c>
      <c r="C921" s="13" t="s">
        <v>9</v>
      </c>
      <c r="D921" s="13" t="s">
        <v>10</v>
      </c>
      <c r="E921" s="13" t="s">
        <v>35</v>
      </c>
      <c r="F921" s="14">
        <v>45450</v>
      </c>
      <c r="G921" s="14">
        <v>46180</v>
      </c>
      <c r="H921" s="13" t="s">
        <v>19</v>
      </c>
      <c r="I921" s="13">
        <f ca="1" t="shared" si="14"/>
        <v>-113</v>
      </c>
      <c r="J921" s="13" t="str" cm="1">
        <f ca="1" t="array" ref="J921">_xlfn.IFS(I921&gt;30,"not expired",I921&lt;0,"expired",I921&lt;=30,"expiring soon")</f>
        <v>expired</v>
      </c>
      <c r="K921" s="13" t="str" cm="1">
        <f ca="1" t="array" ref="K921">_xlfn.IFS(J921="expired","high",J921="not expired","low",J921="expiring soon","mid")</f>
        <v>high</v>
      </c>
      <c r="L921" s="15" t="str" cm="1">
        <f ca="1" t="array" ref="L921">_xlfn.IFS(K921="high","renewal",K921="low","no need",K921="mid","upcoming renewal")</f>
        <v>renewal</v>
      </c>
    </row>
    <row r="922" spans="1:12">
      <c r="A922" s="16">
        <v>10921</v>
      </c>
      <c r="B922" s="17" t="s">
        <v>907</v>
      </c>
      <c r="C922" s="17" t="s">
        <v>21</v>
      </c>
      <c r="D922" s="17" t="s">
        <v>26</v>
      </c>
      <c r="E922" s="17" t="s">
        <v>16</v>
      </c>
      <c r="F922" s="18">
        <v>45398</v>
      </c>
      <c r="G922" s="18">
        <v>45763</v>
      </c>
      <c r="H922" s="17" t="s">
        <v>12</v>
      </c>
      <c r="I922" s="17">
        <f ca="1" t="shared" si="14"/>
        <v>-530</v>
      </c>
      <c r="J922" s="17" t="str" cm="1">
        <f ca="1" t="array" ref="J922">_xlfn.IFS(I922&gt;30,"not expired",I922&lt;0,"expired",I922&lt;=30,"expiring soon")</f>
        <v>expired</v>
      </c>
      <c r="K922" s="17" t="str" cm="1">
        <f ca="1" t="array" ref="K922">_xlfn.IFS(J922="expired","high",J922="not expired","low",J922="expiring soon","mid")</f>
        <v>high</v>
      </c>
      <c r="L922" s="19" t="str" cm="1">
        <f ca="1" t="array" ref="L922">_xlfn.IFS(K922="high","renewal",K922="low","no need",K922="mid","upcoming renewal")</f>
        <v>renewal</v>
      </c>
    </row>
    <row r="923" spans="1:12">
      <c r="A923" s="12">
        <v>10922</v>
      </c>
      <c r="B923" s="13" t="s">
        <v>908</v>
      </c>
      <c r="C923" s="13" t="s">
        <v>25</v>
      </c>
      <c r="D923" s="13" t="s">
        <v>10</v>
      </c>
      <c r="E923" s="13" t="s">
        <v>35</v>
      </c>
      <c r="F923" s="14">
        <v>45182</v>
      </c>
      <c r="G923" s="14">
        <v>45362</v>
      </c>
      <c r="H923" s="13" t="s">
        <v>12</v>
      </c>
      <c r="I923" s="13">
        <f ca="1" t="shared" si="14"/>
        <v>-931</v>
      </c>
      <c r="J923" s="13" t="str" cm="1">
        <f ca="1" t="array" ref="J923">_xlfn.IFS(I923&gt;30,"not expired",I923&lt;0,"expired",I923&lt;=30,"expiring soon")</f>
        <v>expired</v>
      </c>
      <c r="K923" s="13" t="str" cm="1">
        <f ca="1" t="array" ref="K923">_xlfn.IFS(J923="expired","high",J923="not expired","low",J923="expiring soon","mid")</f>
        <v>high</v>
      </c>
      <c r="L923" s="15" t="str" cm="1">
        <f ca="1" t="array" ref="L923">_xlfn.IFS(K923="high","renewal",K923="low","no need",K923="mid","upcoming renewal")</f>
        <v>renewal</v>
      </c>
    </row>
    <row r="924" spans="1:12">
      <c r="A924" s="16">
        <v>10923</v>
      </c>
      <c r="B924" s="17" t="s">
        <v>909</v>
      </c>
      <c r="C924" s="17" t="s">
        <v>9</v>
      </c>
      <c r="D924" s="17" t="s">
        <v>15</v>
      </c>
      <c r="E924" s="17" t="s">
        <v>22</v>
      </c>
      <c r="F924" s="18">
        <v>45509</v>
      </c>
      <c r="G924" s="18">
        <v>45689</v>
      </c>
      <c r="H924" s="17" t="s">
        <v>12</v>
      </c>
      <c r="I924" s="17">
        <f ca="1" t="shared" si="14"/>
        <v>-604</v>
      </c>
      <c r="J924" s="17" t="str" cm="1">
        <f ca="1" t="array" ref="J924">_xlfn.IFS(I924&gt;30,"not expired",I924&lt;0,"expired",I924&lt;=30,"expiring soon")</f>
        <v>expired</v>
      </c>
      <c r="K924" s="17" t="str" cm="1">
        <f ca="1" t="array" ref="K924">_xlfn.IFS(J924="expired","high",J924="not expired","low",J924="expiring soon","mid")</f>
        <v>high</v>
      </c>
      <c r="L924" s="19" t="str" cm="1">
        <f ca="1" t="array" ref="L924">_xlfn.IFS(K924="high","renewal",K924="low","no need",K924="mid","upcoming renewal")</f>
        <v>renewal</v>
      </c>
    </row>
    <row r="925" spans="1:12">
      <c r="A925" s="12">
        <v>10924</v>
      </c>
      <c r="B925" s="13" t="s">
        <v>355</v>
      </c>
      <c r="C925" s="13" t="s">
        <v>14</v>
      </c>
      <c r="D925" s="13" t="s">
        <v>10</v>
      </c>
      <c r="E925" s="13" t="s">
        <v>22</v>
      </c>
      <c r="F925" s="14">
        <v>45104</v>
      </c>
      <c r="G925" s="14">
        <v>45469</v>
      </c>
      <c r="H925" s="13" t="s">
        <v>12</v>
      </c>
      <c r="I925" s="13">
        <f ca="1" t="shared" si="14"/>
        <v>-824</v>
      </c>
      <c r="J925" s="13" t="str" cm="1">
        <f ca="1" t="array" ref="J925">_xlfn.IFS(I925&gt;30,"not expired",I925&lt;0,"expired",I925&lt;=30,"expiring soon")</f>
        <v>expired</v>
      </c>
      <c r="K925" s="13" t="str" cm="1">
        <f ca="1" t="array" ref="K925">_xlfn.IFS(J925="expired","high",J925="not expired","low",J925="expiring soon","mid")</f>
        <v>high</v>
      </c>
      <c r="L925" s="15" t="str" cm="1">
        <f ca="1" t="array" ref="L925">_xlfn.IFS(K925="high","renewal",K925="low","no need",K925="mid","upcoming renewal")</f>
        <v>renewal</v>
      </c>
    </row>
    <row r="926" spans="1:12">
      <c r="A926" s="16">
        <v>10925</v>
      </c>
      <c r="B926" s="17" t="s">
        <v>717</v>
      </c>
      <c r="C926" s="17" t="s">
        <v>9</v>
      </c>
      <c r="D926" s="17" t="s">
        <v>15</v>
      </c>
      <c r="E926" s="17" t="s">
        <v>30</v>
      </c>
      <c r="F926" s="18">
        <v>44965</v>
      </c>
      <c r="G926" s="18">
        <v>45695</v>
      </c>
      <c r="H926" s="17" t="s">
        <v>12</v>
      </c>
      <c r="I926" s="17">
        <f ca="1" t="shared" si="14"/>
        <v>-598</v>
      </c>
      <c r="J926" s="17" t="str" cm="1">
        <f ca="1" t="array" ref="J926">_xlfn.IFS(I926&gt;30,"not expired",I926&lt;0,"expired",I926&lt;=30,"expiring soon")</f>
        <v>expired</v>
      </c>
      <c r="K926" s="17" t="str" cm="1">
        <f ca="1" t="array" ref="K926">_xlfn.IFS(J926="expired","high",J926="not expired","low",J926="expiring soon","mid")</f>
        <v>high</v>
      </c>
      <c r="L926" s="19" t="str" cm="1">
        <f ca="1" t="array" ref="L926">_xlfn.IFS(K926="high","renewal",K926="low","no need",K926="mid","upcoming renewal")</f>
        <v>renewal</v>
      </c>
    </row>
    <row r="927" spans="1:12">
      <c r="A927" s="12">
        <v>10926</v>
      </c>
      <c r="B927" s="13" t="s">
        <v>910</v>
      </c>
      <c r="C927" s="13" t="s">
        <v>55</v>
      </c>
      <c r="D927" s="13" t="s">
        <v>26</v>
      </c>
      <c r="E927" s="13" t="s">
        <v>16</v>
      </c>
      <c r="F927" s="14">
        <v>45269</v>
      </c>
      <c r="G927" s="14">
        <v>45634</v>
      </c>
      <c r="H927" s="13" t="s">
        <v>12</v>
      </c>
      <c r="I927" s="13">
        <f ca="1" t="shared" si="14"/>
        <v>-659</v>
      </c>
      <c r="J927" s="13" t="str" cm="1">
        <f ca="1" t="array" ref="J927">_xlfn.IFS(I927&gt;30,"not expired",I927&lt;0,"expired",I927&lt;=30,"expiring soon")</f>
        <v>expired</v>
      </c>
      <c r="K927" s="13" t="str" cm="1">
        <f ca="1" t="array" ref="K927">_xlfn.IFS(J927="expired","high",J927="not expired","low",J927="expiring soon","mid")</f>
        <v>high</v>
      </c>
      <c r="L927" s="15" t="str" cm="1">
        <f ca="1" t="array" ref="L927">_xlfn.IFS(K927="high","renewal",K927="low","no need",K927="mid","upcoming renewal")</f>
        <v>renewal</v>
      </c>
    </row>
    <row r="928" spans="1:12">
      <c r="A928" s="16">
        <v>10927</v>
      </c>
      <c r="B928" s="17" t="s">
        <v>911</v>
      </c>
      <c r="C928" s="17" t="s">
        <v>55</v>
      </c>
      <c r="D928" s="17" t="s">
        <v>26</v>
      </c>
      <c r="E928" s="17" t="s">
        <v>11</v>
      </c>
      <c r="F928" s="18">
        <v>45595</v>
      </c>
      <c r="G928" s="18">
        <v>46325</v>
      </c>
      <c r="H928" s="17" t="s">
        <v>19</v>
      </c>
      <c r="I928" s="17">
        <f ca="1" t="shared" si="14"/>
        <v>32</v>
      </c>
      <c r="J928" s="17" t="str" cm="1">
        <f ca="1" t="array" ref="J928">_xlfn.IFS(I928&gt;30,"not expired",I928&lt;0,"expired",I928&lt;=30,"expiring soon")</f>
        <v>not expired</v>
      </c>
      <c r="K928" s="17" t="str" cm="1">
        <f ca="1" t="array" ref="K928">_xlfn.IFS(J928="expired","high",J928="not expired","low",J928="expiring soon","mid")</f>
        <v>low</v>
      </c>
      <c r="L928" s="19" t="str" cm="1">
        <f ca="1" t="array" ref="L928">_xlfn.IFS(K928="high","renewal",K928="low","no need",K928="mid","upcoming renewal")</f>
        <v>no need</v>
      </c>
    </row>
    <row r="929" spans="1:12">
      <c r="A929" s="12">
        <v>10928</v>
      </c>
      <c r="B929" s="13" t="s">
        <v>912</v>
      </c>
      <c r="C929" s="13" t="s">
        <v>14</v>
      </c>
      <c r="D929" s="13" t="s">
        <v>38</v>
      </c>
      <c r="E929" s="13" t="s">
        <v>16</v>
      </c>
      <c r="F929" s="14">
        <v>45239</v>
      </c>
      <c r="G929" s="14">
        <v>45969</v>
      </c>
      <c r="H929" s="13" t="s">
        <v>12</v>
      </c>
      <c r="I929" s="13">
        <f ca="1" t="shared" si="14"/>
        <v>-324</v>
      </c>
      <c r="J929" s="13" t="str" cm="1">
        <f ca="1" t="array" ref="J929">_xlfn.IFS(I929&gt;30,"not expired",I929&lt;0,"expired",I929&lt;=30,"expiring soon")</f>
        <v>expired</v>
      </c>
      <c r="K929" s="13" t="str" cm="1">
        <f ca="1" t="array" ref="K929">_xlfn.IFS(J929="expired","high",J929="not expired","low",J929="expiring soon","mid")</f>
        <v>high</v>
      </c>
      <c r="L929" s="15" t="str" cm="1">
        <f ca="1" t="array" ref="L929">_xlfn.IFS(K929="high","renewal",K929="low","no need",K929="mid","upcoming renewal")</f>
        <v>renewal</v>
      </c>
    </row>
    <row r="930" spans="1:12">
      <c r="A930" s="16">
        <v>10929</v>
      </c>
      <c r="B930" s="17" t="s">
        <v>913</v>
      </c>
      <c r="C930" s="17" t="s">
        <v>28</v>
      </c>
      <c r="D930" s="17" t="s">
        <v>15</v>
      </c>
      <c r="E930" s="17" t="s">
        <v>11</v>
      </c>
      <c r="F930" s="18">
        <v>45261</v>
      </c>
      <c r="G930" s="18">
        <v>45991</v>
      </c>
      <c r="H930" s="17" t="s">
        <v>12</v>
      </c>
      <c r="I930" s="17">
        <f ca="1" t="shared" si="14"/>
        <v>-302</v>
      </c>
      <c r="J930" s="17" t="str" cm="1">
        <f ca="1" t="array" ref="J930">_xlfn.IFS(I930&gt;30,"not expired",I930&lt;0,"expired",I930&lt;=30,"expiring soon")</f>
        <v>expired</v>
      </c>
      <c r="K930" s="17" t="str" cm="1">
        <f ca="1" t="array" ref="K930">_xlfn.IFS(J930="expired","high",J930="not expired","low",J930="expiring soon","mid")</f>
        <v>high</v>
      </c>
      <c r="L930" s="19" t="str" cm="1">
        <f ca="1" t="array" ref="L930">_xlfn.IFS(K930="high","renewal",K930="low","no need",K930="mid","upcoming renewal")</f>
        <v>renewal</v>
      </c>
    </row>
    <row r="931" spans="1:12">
      <c r="A931" s="12">
        <v>10930</v>
      </c>
      <c r="B931" s="13" t="s">
        <v>914</v>
      </c>
      <c r="C931" s="13" t="s">
        <v>21</v>
      </c>
      <c r="D931" s="13" t="s">
        <v>26</v>
      </c>
      <c r="E931" s="13" t="s">
        <v>22</v>
      </c>
      <c r="F931" s="14">
        <v>45383</v>
      </c>
      <c r="G931" s="14">
        <v>46113</v>
      </c>
      <c r="H931" s="13" t="s">
        <v>19</v>
      </c>
      <c r="I931" s="13">
        <f ca="1" t="shared" si="14"/>
        <v>-180</v>
      </c>
      <c r="J931" s="13" t="str" cm="1">
        <f ca="1" t="array" ref="J931">_xlfn.IFS(I931&gt;30,"not expired",I931&lt;0,"expired",I931&lt;=30,"expiring soon")</f>
        <v>expired</v>
      </c>
      <c r="K931" s="13" t="str" cm="1">
        <f ca="1" t="array" ref="K931">_xlfn.IFS(J931="expired","high",J931="not expired","low",J931="expiring soon","mid")</f>
        <v>high</v>
      </c>
      <c r="L931" s="15" t="str" cm="1">
        <f ca="1" t="array" ref="L931">_xlfn.IFS(K931="high","renewal",K931="low","no need",K931="mid","upcoming renewal")</f>
        <v>renewal</v>
      </c>
    </row>
    <row r="932" spans="1:12">
      <c r="A932" s="16">
        <v>10931</v>
      </c>
      <c r="B932" s="17" t="s">
        <v>915</v>
      </c>
      <c r="C932" s="17" t="s">
        <v>9</v>
      </c>
      <c r="D932" s="17" t="s">
        <v>18</v>
      </c>
      <c r="E932" s="17" t="s">
        <v>22</v>
      </c>
      <c r="F932" s="18">
        <v>45223</v>
      </c>
      <c r="G932" s="18">
        <v>45588</v>
      </c>
      <c r="H932" s="17" t="s">
        <v>12</v>
      </c>
      <c r="I932" s="17">
        <f ca="1" t="shared" si="14"/>
        <v>-705</v>
      </c>
      <c r="J932" s="17" t="str" cm="1">
        <f ca="1" t="array" ref="J932">_xlfn.IFS(I932&gt;30,"not expired",I932&lt;0,"expired",I932&lt;=30,"expiring soon")</f>
        <v>expired</v>
      </c>
      <c r="K932" s="17" t="str" cm="1">
        <f ca="1" t="array" ref="K932">_xlfn.IFS(J932="expired","high",J932="not expired","low",J932="expiring soon","mid")</f>
        <v>high</v>
      </c>
      <c r="L932" s="19" t="str" cm="1">
        <f ca="1" t="array" ref="L932">_xlfn.IFS(K932="high","renewal",K932="low","no need",K932="mid","upcoming renewal")</f>
        <v>renewal</v>
      </c>
    </row>
    <row r="933" spans="1:12">
      <c r="A933" s="12">
        <v>10932</v>
      </c>
      <c r="B933" s="13" t="s">
        <v>639</v>
      </c>
      <c r="C933" s="13" t="s">
        <v>25</v>
      </c>
      <c r="D933" s="13" t="s">
        <v>26</v>
      </c>
      <c r="E933" s="13" t="s">
        <v>22</v>
      </c>
      <c r="F933" s="14">
        <v>45512</v>
      </c>
      <c r="G933" s="14">
        <v>46242</v>
      </c>
      <c r="H933" s="13" t="s">
        <v>19</v>
      </c>
      <c r="I933" s="13">
        <f ca="1" t="shared" si="14"/>
        <v>-51</v>
      </c>
      <c r="J933" s="13" t="str" cm="1">
        <f ca="1" t="array" ref="J933">_xlfn.IFS(I933&gt;30,"not expired",I933&lt;0,"expired",I933&lt;=30,"expiring soon")</f>
        <v>expired</v>
      </c>
      <c r="K933" s="13" t="str" cm="1">
        <f ca="1" t="array" ref="K933">_xlfn.IFS(J933="expired","high",J933="not expired","low",J933="expiring soon","mid")</f>
        <v>high</v>
      </c>
      <c r="L933" s="15" t="str" cm="1">
        <f ca="1" t="array" ref="L933">_xlfn.IFS(K933="high","renewal",K933="low","no need",K933="mid","upcoming renewal")</f>
        <v>renewal</v>
      </c>
    </row>
    <row r="934" spans="1:12">
      <c r="A934" s="16">
        <v>10933</v>
      </c>
      <c r="B934" s="17" t="s">
        <v>916</v>
      </c>
      <c r="C934" s="17" t="s">
        <v>55</v>
      </c>
      <c r="D934" s="17" t="s">
        <v>10</v>
      </c>
      <c r="E934" s="17" t="s">
        <v>16</v>
      </c>
      <c r="F934" s="18">
        <v>45335</v>
      </c>
      <c r="G934" s="18">
        <v>46065</v>
      </c>
      <c r="H934" s="17" t="s">
        <v>19</v>
      </c>
      <c r="I934" s="17">
        <f ca="1" t="shared" si="14"/>
        <v>-228</v>
      </c>
      <c r="J934" s="17" t="str" cm="1">
        <f ca="1" t="array" ref="J934">_xlfn.IFS(I934&gt;30,"not expired",I934&lt;0,"expired",I934&lt;=30,"expiring soon")</f>
        <v>expired</v>
      </c>
      <c r="K934" s="17" t="str" cm="1">
        <f ca="1" t="array" ref="K934">_xlfn.IFS(J934="expired","high",J934="not expired","low",J934="expiring soon","mid")</f>
        <v>high</v>
      </c>
      <c r="L934" s="19" t="str" cm="1">
        <f ca="1" t="array" ref="L934">_xlfn.IFS(K934="high","renewal",K934="low","no need",K934="mid","upcoming renewal")</f>
        <v>renewal</v>
      </c>
    </row>
    <row r="935" spans="1:12">
      <c r="A935" s="12">
        <v>10934</v>
      </c>
      <c r="B935" s="13" t="s">
        <v>917</v>
      </c>
      <c r="C935" s="13" t="s">
        <v>21</v>
      </c>
      <c r="D935" s="13" t="s">
        <v>38</v>
      </c>
      <c r="E935" s="13" t="s">
        <v>35</v>
      </c>
      <c r="F935" s="14">
        <v>45129</v>
      </c>
      <c r="G935" s="14">
        <v>45494</v>
      </c>
      <c r="H935" s="13" t="s">
        <v>12</v>
      </c>
      <c r="I935" s="13">
        <f ca="1" t="shared" si="14"/>
        <v>-799</v>
      </c>
      <c r="J935" s="13" t="str" cm="1">
        <f ca="1" t="array" ref="J935">_xlfn.IFS(I935&gt;30,"not expired",I935&lt;0,"expired",I935&lt;=30,"expiring soon")</f>
        <v>expired</v>
      </c>
      <c r="K935" s="13" t="str" cm="1">
        <f ca="1" t="array" ref="K935">_xlfn.IFS(J935="expired","high",J935="not expired","low",J935="expiring soon","mid")</f>
        <v>high</v>
      </c>
      <c r="L935" s="15" t="str" cm="1">
        <f ca="1" t="array" ref="L935">_xlfn.IFS(K935="high","renewal",K935="low","no need",K935="mid","upcoming renewal")</f>
        <v>renewal</v>
      </c>
    </row>
    <row r="936" spans="1:12">
      <c r="A936" s="16">
        <v>10935</v>
      </c>
      <c r="B936" s="17" t="s">
        <v>918</v>
      </c>
      <c r="C936" s="17" t="s">
        <v>21</v>
      </c>
      <c r="D936" s="17" t="s">
        <v>15</v>
      </c>
      <c r="E936" s="17" t="s">
        <v>35</v>
      </c>
      <c r="F936" s="18">
        <v>45463</v>
      </c>
      <c r="G936" s="18">
        <v>45643</v>
      </c>
      <c r="H936" s="17" t="s">
        <v>12</v>
      </c>
      <c r="I936" s="17">
        <f ca="1" t="shared" si="14"/>
        <v>-650</v>
      </c>
      <c r="J936" s="17" t="str" cm="1">
        <f ca="1" t="array" ref="J936">_xlfn.IFS(I936&gt;30,"not expired",I936&lt;0,"expired",I936&lt;=30,"expiring soon")</f>
        <v>expired</v>
      </c>
      <c r="K936" s="17" t="str" cm="1">
        <f ca="1" t="array" ref="K936">_xlfn.IFS(J936="expired","high",J936="not expired","low",J936="expiring soon","mid")</f>
        <v>high</v>
      </c>
      <c r="L936" s="19" t="str" cm="1">
        <f ca="1" t="array" ref="L936">_xlfn.IFS(K936="high","renewal",K936="low","no need",K936="mid","upcoming renewal")</f>
        <v>renewal</v>
      </c>
    </row>
    <row r="937" spans="1:12">
      <c r="A937" s="12">
        <v>10936</v>
      </c>
      <c r="B937" s="13" t="s">
        <v>919</v>
      </c>
      <c r="C937" s="13" t="s">
        <v>25</v>
      </c>
      <c r="D937" s="13" t="s">
        <v>38</v>
      </c>
      <c r="E937" s="13" t="s">
        <v>30</v>
      </c>
      <c r="F937" s="14">
        <v>45516</v>
      </c>
      <c r="G937" s="14">
        <v>45696</v>
      </c>
      <c r="H937" s="13" t="s">
        <v>12</v>
      </c>
      <c r="I937" s="13">
        <f ca="1" t="shared" si="14"/>
        <v>-597</v>
      </c>
      <c r="J937" s="13" t="str" cm="1">
        <f ca="1" t="array" ref="J937">_xlfn.IFS(I937&gt;30,"not expired",I937&lt;0,"expired",I937&lt;=30,"expiring soon")</f>
        <v>expired</v>
      </c>
      <c r="K937" s="13" t="str" cm="1">
        <f ca="1" t="array" ref="K937">_xlfn.IFS(J937="expired","high",J937="not expired","low",J937="expiring soon","mid")</f>
        <v>high</v>
      </c>
      <c r="L937" s="15" t="str" cm="1">
        <f ca="1" t="array" ref="L937">_xlfn.IFS(K937="high","renewal",K937="low","no need",K937="mid","upcoming renewal")</f>
        <v>renewal</v>
      </c>
    </row>
    <row r="938" spans="1:12">
      <c r="A938" s="16">
        <v>10937</v>
      </c>
      <c r="B938" s="17" t="s">
        <v>920</v>
      </c>
      <c r="C938" s="17" t="s">
        <v>55</v>
      </c>
      <c r="D938" s="17" t="s">
        <v>10</v>
      </c>
      <c r="E938" s="17" t="s">
        <v>30</v>
      </c>
      <c r="F938" s="18">
        <v>45122</v>
      </c>
      <c r="G938" s="18">
        <v>45487</v>
      </c>
      <c r="H938" s="17" t="s">
        <v>12</v>
      </c>
      <c r="I938" s="17">
        <f ca="1" t="shared" si="14"/>
        <v>-806</v>
      </c>
      <c r="J938" s="17" t="str" cm="1">
        <f ca="1" t="array" ref="J938">_xlfn.IFS(I938&gt;30,"not expired",I938&lt;0,"expired",I938&lt;=30,"expiring soon")</f>
        <v>expired</v>
      </c>
      <c r="K938" s="17" t="str" cm="1">
        <f ca="1" t="array" ref="K938">_xlfn.IFS(J938="expired","high",J938="not expired","low",J938="expiring soon","mid")</f>
        <v>high</v>
      </c>
      <c r="L938" s="19" t="str" cm="1">
        <f ca="1" t="array" ref="L938">_xlfn.IFS(K938="high","renewal",K938="low","no need",K938="mid","upcoming renewal")</f>
        <v>renewal</v>
      </c>
    </row>
    <row r="939" spans="1:12">
      <c r="A939" s="12">
        <v>10938</v>
      </c>
      <c r="B939" s="13" t="s">
        <v>921</v>
      </c>
      <c r="C939" s="13" t="s">
        <v>14</v>
      </c>
      <c r="D939" s="13" t="s">
        <v>26</v>
      </c>
      <c r="E939" s="13" t="s">
        <v>30</v>
      </c>
      <c r="F939" s="14">
        <v>45100</v>
      </c>
      <c r="G939" s="14">
        <v>45465</v>
      </c>
      <c r="H939" s="13" t="s">
        <v>12</v>
      </c>
      <c r="I939" s="13">
        <f ca="1" t="shared" si="14"/>
        <v>-828</v>
      </c>
      <c r="J939" s="13" t="str" cm="1">
        <f ca="1" t="array" ref="J939">_xlfn.IFS(I939&gt;30,"not expired",I939&lt;0,"expired",I939&lt;=30,"expiring soon")</f>
        <v>expired</v>
      </c>
      <c r="K939" s="13" t="str" cm="1">
        <f ca="1" t="array" ref="K939">_xlfn.IFS(J939="expired","high",J939="not expired","low",J939="expiring soon","mid")</f>
        <v>high</v>
      </c>
      <c r="L939" s="15" t="str" cm="1">
        <f ca="1" t="array" ref="L939">_xlfn.IFS(K939="high","renewal",K939="low","no need",K939="mid","upcoming renewal")</f>
        <v>renewal</v>
      </c>
    </row>
    <row r="940" spans="1:12">
      <c r="A940" s="16">
        <v>10939</v>
      </c>
      <c r="B940" s="17" t="s">
        <v>922</v>
      </c>
      <c r="C940" s="17" t="s">
        <v>28</v>
      </c>
      <c r="D940" s="17" t="s">
        <v>18</v>
      </c>
      <c r="E940" s="17" t="s">
        <v>22</v>
      </c>
      <c r="F940" s="18">
        <v>44972</v>
      </c>
      <c r="G940" s="18">
        <v>45152</v>
      </c>
      <c r="H940" s="17" t="s">
        <v>12</v>
      </c>
      <c r="I940" s="17">
        <f ca="1" t="shared" si="14"/>
        <v>-1141</v>
      </c>
      <c r="J940" s="17" t="str" cm="1">
        <f ca="1" t="array" ref="J940">_xlfn.IFS(I940&gt;30,"not expired",I940&lt;0,"expired",I940&lt;=30,"expiring soon")</f>
        <v>expired</v>
      </c>
      <c r="K940" s="17" t="str" cm="1">
        <f ca="1" t="array" ref="K940">_xlfn.IFS(J940="expired","high",J940="not expired","low",J940="expiring soon","mid")</f>
        <v>high</v>
      </c>
      <c r="L940" s="19" t="str" cm="1">
        <f ca="1" t="array" ref="L940">_xlfn.IFS(K940="high","renewal",K940="low","no need",K940="mid","upcoming renewal")</f>
        <v>renewal</v>
      </c>
    </row>
    <row r="941" spans="1:12">
      <c r="A941" s="12">
        <v>10940</v>
      </c>
      <c r="B941" s="13" t="s">
        <v>923</v>
      </c>
      <c r="C941" s="13" t="s">
        <v>21</v>
      </c>
      <c r="D941" s="13" t="s">
        <v>26</v>
      </c>
      <c r="E941" s="13" t="s">
        <v>16</v>
      </c>
      <c r="F941" s="14">
        <v>44982</v>
      </c>
      <c r="G941" s="14">
        <v>45162</v>
      </c>
      <c r="H941" s="13" t="s">
        <v>12</v>
      </c>
      <c r="I941" s="13">
        <f ca="1" t="shared" si="14"/>
        <v>-1131</v>
      </c>
      <c r="J941" s="13" t="str" cm="1">
        <f ca="1" t="array" ref="J941">_xlfn.IFS(I941&gt;30,"not expired",I941&lt;0,"expired",I941&lt;=30,"expiring soon")</f>
        <v>expired</v>
      </c>
      <c r="K941" s="13" t="str" cm="1">
        <f ca="1" t="array" ref="K941">_xlfn.IFS(J941="expired","high",J941="not expired","low",J941="expiring soon","mid")</f>
        <v>high</v>
      </c>
      <c r="L941" s="15" t="str" cm="1">
        <f ca="1" t="array" ref="L941">_xlfn.IFS(K941="high","renewal",K941="low","no need",K941="mid","upcoming renewal")</f>
        <v>renewal</v>
      </c>
    </row>
    <row r="942" spans="1:12">
      <c r="A942" s="16">
        <v>10941</v>
      </c>
      <c r="B942" s="17" t="s">
        <v>924</v>
      </c>
      <c r="C942" s="17" t="s">
        <v>21</v>
      </c>
      <c r="D942" s="17" t="s">
        <v>10</v>
      </c>
      <c r="E942" s="17" t="s">
        <v>16</v>
      </c>
      <c r="F942" s="18">
        <v>45278</v>
      </c>
      <c r="G942" s="18">
        <v>46008</v>
      </c>
      <c r="H942" s="17" t="s">
        <v>12</v>
      </c>
      <c r="I942" s="17">
        <f ca="1" t="shared" si="14"/>
        <v>-285</v>
      </c>
      <c r="J942" s="17" t="str" cm="1">
        <f ca="1" t="array" ref="J942">_xlfn.IFS(I942&gt;30,"not expired",I942&lt;0,"expired",I942&lt;=30,"expiring soon")</f>
        <v>expired</v>
      </c>
      <c r="K942" s="17" t="str" cm="1">
        <f ca="1" t="array" ref="K942">_xlfn.IFS(J942="expired","high",J942="not expired","low",J942="expiring soon","mid")</f>
        <v>high</v>
      </c>
      <c r="L942" s="19" t="str" cm="1">
        <f ca="1" t="array" ref="L942">_xlfn.IFS(K942="high","renewal",K942="low","no need",K942="mid","upcoming renewal")</f>
        <v>renewal</v>
      </c>
    </row>
    <row r="943" spans="1:12">
      <c r="A943" s="12">
        <v>10942</v>
      </c>
      <c r="B943" s="13" t="s">
        <v>925</v>
      </c>
      <c r="C943" s="13" t="s">
        <v>25</v>
      </c>
      <c r="D943" s="13" t="s">
        <v>38</v>
      </c>
      <c r="E943" s="13" t="s">
        <v>22</v>
      </c>
      <c r="F943" s="14">
        <v>44950</v>
      </c>
      <c r="G943" s="14">
        <v>45315</v>
      </c>
      <c r="H943" s="13" t="s">
        <v>12</v>
      </c>
      <c r="I943" s="13">
        <f ca="1" t="shared" si="14"/>
        <v>-978</v>
      </c>
      <c r="J943" s="13" t="str" cm="1">
        <f ca="1" t="array" ref="J943">_xlfn.IFS(I943&gt;30,"not expired",I943&lt;0,"expired",I943&lt;=30,"expiring soon")</f>
        <v>expired</v>
      </c>
      <c r="K943" s="13" t="str" cm="1">
        <f ca="1" t="array" ref="K943">_xlfn.IFS(J943="expired","high",J943="not expired","low",J943="expiring soon","mid")</f>
        <v>high</v>
      </c>
      <c r="L943" s="15" t="str" cm="1">
        <f ca="1" t="array" ref="L943">_xlfn.IFS(K943="high","renewal",K943="low","no need",K943="mid","upcoming renewal")</f>
        <v>renewal</v>
      </c>
    </row>
    <row r="944" spans="1:12">
      <c r="A944" s="16">
        <v>10943</v>
      </c>
      <c r="B944" s="17" t="s">
        <v>926</v>
      </c>
      <c r="C944" s="17" t="s">
        <v>21</v>
      </c>
      <c r="D944" s="17" t="s">
        <v>18</v>
      </c>
      <c r="E944" s="17" t="s">
        <v>35</v>
      </c>
      <c r="F944" s="18">
        <v>45462</v>
      </c>
      <c r="G944" s="18">
        <v>45827</v>
      </c>
      <c r="H944" s="17" t="s">
        <v>12</v>
      </c>
      <c r="I944" s="17">
        <f ca="1" t="shared" si="14"/>
        <v>-466</v>
      </c>
      <c r="J944" s="17" t="str" cm="1">
        <f ca="1" t="array" ref="J944">_xlfn.IFS(I944&gt;30,"not expired",I944&lt;0,"expired",I944&lt;=30,"expiring soon")</f>
        <v>expired</v>
      </c>
      <c r="K944" s="17" t="str" cm="1">
        <f ca="1" t="array" ref="K944">_xlfn.IFS(J944="expired","high",J944="not expired","low",J944="expiring soon","mid")</f>
        <v>high</v>
      </c>
      <c r="L944" s="19" t="str" cm="1">
        <f ca="1" t="array" ref="L944">_xlfn.IFS(K944="high","renewal",K944="low","no need",K944="mid","upcoming renewal")</f>
        <v>renewal</v>
      </c>
    </row>
    <row r="945" spans="1:12">
      <c r="A945" s="12">
        <v>10944</v>
      </c>
      <c r="B945" s="13" t="s">
        <v>927</v>
      </c>
      <c r="C945" s="13" t="s">
        <v>28</v>
      </c>
      <c r="D945" s="13" t="s">
        <v>18</v>
      </c>
      <c r="E945" s="13" t="s">
        <v>16</v>
      </c>
      <c r="F945" s="14">
        <v>45312</v>
      </c>
      <c r="G945" s="14">
        <v>46042</v>
      </c>
      <c r="H945" s="13" t="s">
        <v>19</v>
      </c>
      <c r="I945" s="13">
        <f ca="1" t="shared" si="14"/>
        <v>-251</v>
      </c>
      <c r="J945" s="13" t="str" cm="1">
        <f ca="1" t="array" ref="J945">_xlfn.IFS(I945&gt;30,"not expired",I945&lt;0,"expired",I945&lt;=30,"expiring soon")</f>
        <v>expired</v>
      </c>
      <c r="K945" s="13" t="str" cm="1">
        <f ca="1" t="array" ref="K945">_xlfn.IFS(J945="expired","high",J945="not expired","low",J945="expiring soon","mid")</f>
        <v>high</v>
      </c>
      <c r="L945" s="15" t="str" cm="1">
        <f ca="1" t="array" ref="L945">_xlfn.IFS(K945="high","renewal",K945="low","no need",K945="mid","upcoming renewal")</f>
        <v>renewal</v>
      </c>
    </row>
    <row r="946" spans="1:12">
      <c r="A946" s="16">
        <v>10945</v>
      </c>
      <c r="B946" s="17" t="s">
        <v>928</v>
      </c>
      <c r="C946" s="17" t="s">
        <v>9</v>
      </c>
      <c r="D946" s="17" t="s">
        <v>10</v>
      </c>
      <c r="E946" s="17" t="s">
        <v>11</v>
      </c>
      <c r="F946" s="18">
        <v>44988</v>
      </c>
      <c r="G946" s="18">
        <v>45353</v>
      </c>
      <c r="H946" s="17" t="s">
        <v>12</v>
      </c>
      <c r="I946" s="17">
        <f ca="1" t="shared" si="14"/>
        <v>-940</v>
      </c>
      <c r="J946" s="17" t="str" cm="1">
        <f ca="1" t="array" ref="J946">_xlfn.IFS(I946&gt;30,"not expired",I946&lt;0,"expired",I946&lt;=30,"expiring soon")</f>
        <v>expired</v>
      </c>
      <c r="K946" s="17" t="str" cm="1">
        <f ca="1" t="array" ref="K946">_xlfn.IFS(J946="expired","high",J946="not expired","low",J946="expiring soon","mid")</f>
        <v>high</v>
      </c>
      <c r="L946" s="19" t="str" cm="1">
        <f ca="1" t="array" ref="L946">_xlfn.IFS(K946="high","renewal",K946="low","no need",K946="mid","upcoming renewal")</f>
        <v>renewal</v>
      </c>
    </row>
    <row r="947" spans="1:12">
      <c r="A947" s="12">
        <v>10946</v>
      </c>
      <c r="B947" s="13" t="s">
        <v>929</v>
      </c>
      <c r="C947" s="13" t="s">
        <v>25</v>
      </c>
      <c r="D947" s="13" t="s">
        <v>26</v>
      </c>
      <c r="E947" s="13" t="s">
        <v>22</v>
      </c>
      <c r="F947" s="14">
        <v>45597</v>
      </c>
      <c r="G947" s="14">
        <v>45777</v>
      </c>
      <c r="H947" s="13" t="s">
        <v>12</v>
      </c>
      <c r="I947" s="13">
        <f ca="1" t="shared" si="14"/>
        <v>-516</v>
      </c>
      <c r="J947" s="13" t="str" cm="1">
        <f ca="1" t="array" ref="J947">_xlfn.IFS(I947&gt;30,"not expired",I947&lt;0,"expired",I947&lt;=30,"expiring soon")</f>
        <v>expired</v>
      </c>
      <c r="K947" s="13" t="str" cm="1">
        <f ca="1" t="array" ref="K947">_xlfn.IFS(J947="expired","high",J947="not expired","low",J947="expiring soon","mid")</f>
        <v>high</v>
      </c>
      <c r="L947" s="15" t="str" cm="1">
        <f ca="1" t="array" ref="L947">_xlfn.IFS(K947="high","renewal",K947="low","no need",K947="mid","upcoming renewal")</f>
        <v>renewal</v>
      </c>
    </row>
    <row r="948" spans="1:12">
      <c r="A948" s="16">
        <v>10947</v>
      </c>
      <c r="B948" s="17" t="s">
        <v>930</v>
      </c>
      <c r="C948" s="17" t="s">
        <v>14</v>
      </c>
      <c r="D948" s="17" t="s">
        <v>10</v>
      </c>
      <c r="E948" s="17" t="s">
        <v>30</v>
      </c>
      <c r="F948" s="18">
        <v>45037</v>
      </c>
      <c r="G948" s="18">
        <v>45217</v>
      </c>
      <c r="H948" s="17" t="s">
        <v>12</v>
      </c>
      <c r="I948" s="17">
        <f ca="1" t="shared" si="14"/>
        <v>-1076</v>
      </c>
      <c r="J948" s="17" t="str" cm="1">
        <f ca="1" t="array" ref="J948">_xlfn.IFS(I948&gt;30,"not expired",I948&lt;0,"expired",I948&lt;=30,"expiring soon")</f>
        <v>expired</v>
      </c>
      <c r="K948" s="17" t="str" cm="1">
        <f ca="1" t="array" ref="K948">_xlfn.IFS(J948="expired","high",J948="not expired","low",J948="expiring soon","mid")</f>
        <v>high</v>
      </c>
      <c r="L948" s="19" t="str" cm="1">
        <f ca="1" t="array" ref="L948">_xlfn.IFS(K948="high","renewal",K948="low","no need",K948="mid","upcoming renewal")</f>
        <v>renewal</v>
      </c>
    </row>
    <row r="949" spans="1:12">
      <c r="A949" s="12">
        <v>10948</v>
      </c>
      <c r="B949" s="13" t="s">
        <v>931</v>
      </c>
      <c r="C949" s="13" t="s">
        <v>21</v>
      </c>
      <c r="D949" s="13" t="s">
        <v>38</v>
      </c>
      <c r="E949" s="13" t="s">
        <v>35</v>
      </c>
      <c r="F949" s="14">
        <v>45028</v>
      </c>
      <c r="G949" s="14">
        <v>45393</v>
      </c>
      <c r="H949" s="13" t="s">
        <v>12</v>
      </c>
      <c r="I949" s="13">
        <f ca="1" t="shared" si="14"/>
        <v>-900</v>
      </c>
      <c r="J949" s="13" t="str" cm="1">
        <f ca="1" t="array" ref="J949">_xlfn.IFS(I949&gt;30,"not expired",I949&lt;0,"expired",I949&lt;=30,"expiring soon")</f>
        <v>expired</v>
      </c>
      <c r="K949" s="13" t="str" cm="1">
        <f ca="1" t="array" ref="K949">_xlfn.IFS(J949="expired","high",J949="not expired","low",J949="expiring soon","mid")</f>
        <v>high</v>
      </c>
      <c r="L949" s="15" t="str" cm="1">
        <f ca="1" t="array" ref="L949">_xlfn.IFS(K949="high","renewal",K949="low","no need",K949="mid","upcoming renewal")</f>
        <v>renewal</v>
      </c>
    </row>
    <row r="950" spans="1:12">
      <c r="A950" s="16">
        <v>10949</v>
      </c>
      <c r="B950" s="17" t="s">
        <v>932</v>
      </c>
      <c r="C950" s="17" t="s">
        <v>28</v>
      </c>
      <c r="D950" s="17" t="s">
        <v>26</v>
      </c>
      <c r="E950" s="17" t="s">
        <v>11</v>
      </c>
      <c r="F950" s="18">
        <v>45130</v>
      </c>
      <c r="G950" s="18">
        <v>45860</v>
      </c>
      <c r="H950" s="17" t="s">
        <v>12</v>
      </c>
      <c r="I950" s="17">
        <f ca="1" t="shared" si="14"/>
        <v>-433</v>
      </c>
      <c r="J950" s="17" t="str" cm="1">
        <f ca="1" t="array" ref="J950">_xlfn.IFS(I950&gt;30,"not expired",I950&lt;0,"expired",I950&lt;=30,"expiring soon")</f>
        <v>expired</v>
      </c>
      <c r="K950" s="17" t="str" cm="1">
        <f ca="1" t="array" ref="K950">_xlfn.IFS(J950="expired","high",J950="not expired","low",J950="expiring soon","mid")</f>
        <v>high</v>
      </c>
      <c r="L950" s="19" t="str" cm="1">
        <f ca="1" t="array" ref="L950">_xlfn.IFS(K950="high","renewal",K950="low","no need",K950="mid","upcoming renewal")</f>
        <v>renewal</v>
      </c>
    </row>
    <row r="951" spans="1:12">
      <c r="A951" s="12">
        <v>10950</v>
      </c>
      <c r="B951" s="13" t="s">
        <v>933</v>
      </c>
      <c r="C951" s="13" t="s">
        <v>28</v>
      </c>
      <c r="D951" s="13" t="s">
        <v>26</v>
      </c>
      <c r="E951" s="13" t="s">
        <v>16</v>
      </c>
      <c r="F951" s="14">
        <v>45180</v>
      </c>
      <c r="G951" s="14">
        <v>45910</v>
      </c>
      <c r="H951" s="13" t="s">
        <v>12</v>
      </c>
      <c r="I951" s="13">
        <f ca="1" t="shared" si="14"/>
        <v>-383</v>
      </c>
      <c r="J951" s="13" t="str" cm="1">
        <f ca="1" t="array" ref="J951">_xlfn.IFS(I951&gt;30,"not expired",I951&lt;0,"expired",I951&lt;=30,"expiring soon")</f>
        <v>expired</v>
      </c>
      <c r="K951" s="13" t="str" cm="1">
        <f ca="1" t="array" ref="K951">_xlfn.IFS(J951="expired","high",J951="not expired","low",J951="expiring soon","mid")</f>
        <v>high</v>
      </c>
      <c r="L951" s="15" t="str" cm="1">
        <f ca="1" t="array" ref="L951">_xlfn.IFS(K951="high","renewal",K951="low","no need",K951="mid","upcoming renewal")</f>
        <v>renewal</v>
      </c>
    </row>
    <row r="952" spans="1:12">
      <c r="A952" s="16">
        <v>10951</v>
      </c>
      <c r="B952" s="17" t="s">
        <v>644</v>
      </c>
      <c r="C952" s="17" t="s">
        <v>55</v>
      </c>
      <c r="D952" s="17" t="s">
        <v>38</v>
      </c>
      <c r="E952" s="17" t="s">
        <v>11</v>
      </c>
      <c r="F952" s="18">
        <v>44945</v>
      </c>
      <c r="G952" s="18">
        <v>45310</v>
      </c>
      <c r="H952" s="17" t="s">
        <v>12</v>
      </c>
      <c r="I952" s="17">
        <f ca="1" t="shared" si="14"/>
        <v>-983</v>
      </c>
      <c r="J952" s="17" t="str" cm="1">
        <f ca="1" t="array" ref="J952">_xlfn.IFS(I952&gt;30,"not expired",I952&lt;0,"expired",I952&lt;=30,"expiring soon")</f>
        <v>expired</v>
      </c>
      <c r="K952" s="17" t="str" cm="1">
        <f ca="1" t="array" ref="K952">_xlfn.IFS(J952="expired","high",J952="not expired","low",J952="expiring soon","mid")</f>
        <v>high</v>
      </c>
      <c r="L952" s="19" t="str" cm="1">
        <f ca="1" t="array" ref="L952">_xlfn.IFS(K952="high","renewal",K952="low","no need",K952="mid","upcoming renewal")</f>
        <v>renewal</v>
      </c>
    </row>
    <row r="953" spans="1:12">
      <c r="A953" s="12">
        <v>10952</v>
      </c>
      <c r="B953" s="13" t="s">
        <v>934</v>
      </c>
      <c r="C953" s="13" t="s">
        <v>25</v>
      </c>
      <c r="D953" s="13" t="s">
        <v>10</v>
      </c>
      <c r="E953" s="13" t="s">
        <v>11</v>
      </c>
      <c r="F953" s="14">
        <v>45440</v>
      </c>
      <c r="G953" s="14">
        <v>45805</v>
      </c>
      <c r="H953" s="13" t="s">
        <v>12</v>
      </c>
      <c r="I953" s="13">
        <f ca="1" t="shared" si="14"/>
        <v>-488</v>
      </c>
      <c r="J953" s="13" t="str" cm="1">
        <f ca="1" t="array" ref="J953">_xlfn.IFS(I953&gt;30,"not expired",I953&lt;0,"expired",I953&lt;=30,"expiring soon")</f>
        <v>expired</v>
      </c>
      <c r="K953" s="13" t="str" cm="1">
        <f ca="1" t="array" ref="K953">_xlfn.IFS(J953="expired","high",J953="not expired","low",J953="expiring soon","mid")</f>
        <v>high</v>
      </c>
      <c r="L953" s="15" t="str" cm="1">
        <f ca="1" t="array" ref="L953">_xlfn.IFS(K953="high","renewal",K953="low","no need",K953="mid","upcoming renewal")</f>
        <v>renewal</v>
      </c>
    </row>
    <row r="954" spans="1:12">
      <c r="A954" s="16">
        <v>10953</v>
      </c>
      <c r="B954" s="17" t="s">
        <v>935</v>
      </c>
      <c r="C954" s="17" t="s">
        <v>14</v>
      </c>
      <c r="D954" s="17" t="s">
        <v>10</v>
      </c>
      <c r="E954" s="17" t="s">
        <v>22</v>
      </c>
      <c r="F954" s="18">
        <v>44957</v>
      </c>
      <c r="G954" s="18">
        <v>45687</v>
      </c>
      <c r="H954" s="17" t="s">
        <v>12</v>
      </c>
      <c r="I954" s="17">
        <f ca="1" t="shared" si="14"/>
        <v>-606</v>
      </c>
      <c r="J954" s="17" t="str" cm="1">
        <f ca="1" t="array" ref="J954">_xlfn.IFS(I954&gt;30,"not expired",I954&lt;0,"expired",I954&lt;=30,"expiring soon")</f>
        <v>expired</v>
      </c>
      <c r="K954" s="17" t="str" cm="1">
        <f ca="1" t="array" ref="K954">_xlfn.IFS(J954="expired","high",J954="not expired","low",J954="expiring soon","mid")</f>
        <v>high</v>
      </c>
      <c r="L954" s="19" t="str" cm="1">
        <f ca="1" t="array" ref="L954">_xlfn.IFS(K954="high","renewal",K954="low","no need",K954="mid","upcoming renewal")</f>
        <v>renewal</v>
      </c>
    </row>
    <row r="955" spans="1:12">
      <c r="A955" s="12">
        <v>10954</v>
      </c>
      <c r="B955" s="13" t="s">
        <v>936</v>
      </c>
      <c r="C955" s="13" t="s">
        <v>21</v>
      </c>
      <c r="D955" s="13" t="s">
        <v>18</v>
      </c>
      <c r="E955" s="13" t="s">
        <v>30</v>
      </c>
      <c r="F955" s="14">
        <v>45329</v>
      </c>
      <c r="G955" s="14">
        <v>46059</v>
      </c>
      <c r="H955" s="13" t="s">
        <v>19</v>
      </c>
      <c r="I955" s="13">
        <f ca="1" t="shared" si="14"/>
        <v>-234</v>
      </c>
      <c r="J955" s="13" t="str" cm="1">
        <f ca="1" t="array" ref="J955">_xlfn.IFS(I955&gt;30,"not expired",I955&lt;0,"expired",I955&lt;=30,"expiring soon")</f>
        <v>expired</v>
      </c>
      <c r="K955" s="13" t="str" cm="1">
        <f ca="1" t="array" ref="K955">_xlfn.IFS(J955="expired","high",J955="not expired","low",J955="expiring soon","mid")</f>
        <v>high</v>
      </c>
      <c r="L955" s="15" t="str" cm="1">
        <f ca="1" t="array" ref="L955">_xlfn.IFS(K955="high","renewal",K955="low","no need",K955="mid","upcoming renewal")</f>
        <v>renewal</v>
      </c>
    </row>
    <row r="956" spans="1:12">
      <c r="A956" s="16">
        <v>10955</v>
      </c>
      <c r="B956" s="17" t="s">
        <v>937</v>
      </c>
      <c r="C956" s="17" t="s">
        <v>14</v>
      </c>
      <c r="D956" s="17" t="s">
        <v>38</v>
      </c>
      <c r="E956" s="17" t="s">
        <v>35</v>
      </c>
      <c r="F956" s="18">
        <v>45621</v>
      </c>
      <c r="G956" s="18">
        <v>46351</v>
      </c>
      <c r="H956" s="17" t="s">
        <v>19</v>
      </c>
      <c r="I956" s="17">
        <f ca="1" t="shared" si="14"/>
        <v>58</v>
      </c>
      <c r="J956" s="17" t="str" cm="1">
        <f ca="1" t="array" ref="J956">_xlfn.IFS(I956&gt;30,"not expired",I956&lt;0,"expired",I956&lt;=30,"expiring soon")</f>
        <v>not expired</v>
      </c>
      <c r="K956" s="17" t="str" cm="1">
        <f ca="1" t="array" ref="K956">_xlfn.IFS(J956="expired","high",J956="not expired","low",J956="expiring soon","mid")</f>
        <v>low</v>
      </c>
      <c r="L956" s="19" t="str" cm="1">
        <f ca="1" t="array" ref="L956">_xlfn.IFS(K956="high","renewal",K956="low","no need",K956="mid","upcoming renewal")</f>
        <v>no need</v>
      </c>
    </row>
    <row r="957" spans="1:12">
      <c r="A957" s="12">
        <v>10956</v>
      </c>
      <c r="B957" s="13" t="s">
        <v>938</v>
      </c>
      <c r="C957" s="13" t="s">
        <v>55</v>
      </c>
      <c r="D957" s="13" t="s">
        <v>18</v>
      </c>
      <c r="E957" s="13" t="s">
        <v>35</v>
      </c>
      <c r="F957" s="14">
        <v>45083</v>
      </c>
      <c r="G957" s="14">
        <v>45448</v>
      </c>
      <c r="H957" s="13" t="s">
        <v>12</v>
      </c>
      <c r="I957" s="13">
        <f ca="1" t="shared" si="14"/>
        <v>-845</v>
      </c>
      <c r="J957" s="13" t="str" cm="1">
        <f ca="1" t="array" ref="J957">_xlfn.IFS(I957&gt;30,"not expired",I957&lt;0,"expired",I957&lt;=30,"expiring soon")</f>
        <v>expired</v>
      </c>
      <c r="K957" s="13" t="str" cm="1">
        <f ca="1" t="array" ref="K957">_xlfn.IFS(J957="expired","high",J957="not expired","low",J957="expiring soon","mid")</f>
        <v>high</v>
      </c>
      <c r="L957" s="15" t="str" cm="1">
        <f ca="1" t="array" ref="L957">_xlfn.IFS(K957="high","renewal",K957="low","no need",K957="mid","upcoming renewal")</f>
        <v>renewal</v>
      </c>
    </row>
    <row r="958" spans="1:12">
      <c r="A958" s="16">
        <v>10957</v>
      </c>
      <c r="B958" s="17" t="s">
        <v>939</v>
      </c>
      <c r="C958" s="17" t="s">
        <v>28</v>
      </c>
      <c r="D958" s="17" t="s">
        <v>10</v>
      </c>
      <c r="E958" s="17" t="s">
        <v>22</v>
      </c>
      <c r="F958" s="18">
        <v>45482</v>
      </c>
      <c r="G958" s="18">
        <v>45662</v>
      </c>
      <c r="H958" s="17" t="s">
        <v>12</v>
      </c>
      <c r="I958" s="17">
        <f ca="1" t="shared" si="14"/>
        <v>-631</v>
      </c>
      <c r="J958" s="17" t="str" cm="1">
        <f ca="1" t="array" ref="J958">_xlfn.IFS(I958&gt;30,"not expired",I958&lt;0,"expired",I958&lt;=30,"expiring soon")</f>
        <v>expired</v>
      </c>
      <c r="K958" s="17" t="str" cm="1">
        <f ca="1" t="array" ref="K958">_xlfn.IFS(J958="expired","high",J958="not expired","low",J958="expiring soon","mid")</f>
        <v>high</v>
      </c>
      <c r="L958" s="19" t="str" cm="1">
        <f ca="1" t="array" ref="L958">_xlfn.IFS(K958="high","renewal",K958="low","no need",K958="mid","upcoming renewal")</f>
        <v>renewal</v>
      </c>
    </row>
    <row r="959" spans="1:12">
      <c r="A959" s="12">
        <v>10958</v>
      </c>
      <c r="B959" s="13" t="s">
        <v>517</v>
      </c>
      <c r="C959" s="13" t="s">
        <v>28</v>
      </c>
      <c r="D959" s="13" t="s">
        <v>15</v>
      </c>
      <c r="E959" s="13" t="s">
        <v>11</v>
      </c>
      <c r="F959" s="14">
        <v>45068</v>
      </c>
      <c r="G959" s="14">
        <v>45433</v>
      </c>
      <c r="H959" s="13" t="s">
        <v>12</v>
      </c>
      <c r="I959" s="13">
        <f ca="1" t="shared" si="14"/>
        <v>-860</v>
      </c>
      <c r="J959" s="13" t="str" cm="1">
        <f ca="1" t="array" ref="J959">_xlfn.IFS(I959&gt;30,"not expired",I959&lt;0,"expired",I959&lt;=30,"expiring soon")</f>
        <v>expired</v>
      </c>
      <c r="K959" s="13" t="str" cm="1">
        <f ca="1" t="array" ref="K959">_xlfn.IFS(J959="expired","high",J959="not expired","low",J959="expiring soon","mid")</f>
        <v>high</v>
      </c>
      <c r="L959" s="15" t="str" cm="1">
        <f ca="1" t="array" ref="L959">_xlfn.IFS(K959="high","renewal",K959="low","no need",K959="mid","upcoming renewal")</f>
        <v>renewal</v>
      </c>
    </row>
    <row r="960" spans="1:12">
      <c r="A960" s="16">
        <v>10959</v>
      </c>
      <c r="B960" s="17" t="s">
        <v>940</v>
      </c>
      <c r="C960" s="17" t="s">
        <v>21</v>
      </c>
      <c r="D960" s="17" t="s">
        <v>38</v>
      </c>
      <c r="E960" s="17" t="s">
        <v>11</v>
      </c>
      <c r="F960" s="18">
        <v>45598</v>
      </c>
      <c r="G960" s="18">
        <v>46328</v>
      </c>
      <c r="H960" s="17" t="s">
        <v>19</v>
      </c>
      <c r="I960" s="17">
        <f ca="1" t="shared" si="14"/>
        <v>35</v>
      </c>
      <c r="J960" s="17" t="str" cm="1">
        <f ca="1" t="array" ref="J960">_xlfn.IFS(I960&gt;30,"not expired",I960&lt;0,"expired",I960&lt;=30,"expiring soon")</f>
        <v>not expired</v>
      </c>
      <c r="K960" s="17" t="str" cm="1">
        <f ca="1" t="array" ref="K960">_xlfn.IFS(J960="expired","high",J960="not expired","low",J960="expiring soon","mid")</f>
        <v>low</v>
      </c>
      <c r="L960" s="19" t="str" cm="1">
        <f ca="1" t="array" ref="L960">_xlfn.IFS(K960="high","renewal",K960="low","no need",K960="mid","upcoming renewal")</f>
        <v>no need</v>
      </c>
    </row>
    <row r="961" spans="1:12">
      <c r="A961" s="12">
        <v>10960</v>
      </c>
      <c r="B961" s="13" t="s">
        <v>941</v>
      </c>
      <c r="C961" s="13" t="s">
        <v>25</v>
      </c>
      <c r="D961" s="13" t="s">
        <v>26</v>
      </c>
      <c r="E961" s="13" t="s">
        <v>35</v>
      </c>
      <c r="F961" s="14">
        <v>45472</v>
      </c>
      <c r="G961" s="14">
        <v>46202</v>
      </c>
      <c r="H961" s="13" t="s">
        <v>19</v>
      </c>
      <c r="I961" s="13">
        <f ca="1" t="shared" si="14"/>
        <v>-91</v>
      </c>
      <c r="J961" s="13" t="str" cm="1">
        <f ca="1" t="array" ref="J961">_xlfn.IFS(I961&gt;30,"not expired",I961&lt;0,"expired",I961&lt;=30,"expiring soon")</f>
        <v>expired</v>
      </c>
      <c r="K961" s="13" t="str" cm="1">
        <f ca="1" t="array" ref="K961">_xlfn.IFS(J961="expired","high",J961="not expired","low",J961="expiring soon","mid")</f>
        <v>high</v>
      </c>
      <c r="L961" s="15" t="str" cm="1">
        <f ca="1" t="array" ref="L961">_xlfn.IFS(K961="high","renewal",K961="low","no need",K961="mid","upcoming renewal")</f>
        <v>renewal</v>
      </c>
    </row>
    <row r="962" spans="1:12">
      <c r="A962" s="16">
        <v>10961</v>
      </c>
      <c r="B962" s="17" t="s">
        <v>942</v>
      </c>
      <c r="C962" s="17" t="s">
        <v>25</v>
      </c>
      <c r="D962" s="17" t="s">
        <v>18</v>
      </c>
      <c r="E962" s="17" t="s">
        <v>16</v>
      </c>
      <c r="F962" s="18">
        <v>45253</v>
      </c>
      <c r="G962" s="18">
        <v>45618</v>
      </c>
      <c r="H962" s="17" t="s">
        <v>12</v>
      </c>
      <c r="I962" s="17">
        <f ca="1" t="shared" ref="I962:I1025" si="15">G962-TODAY()</f>
        <v>-675</v>
      </c>
      <c r="J962" s="17" t="str" cm="1">
        <f ca="1" t="array" ref="J962">_xlfn.IFS(I962&gt;30,"not expired",I962&lt;0,"expired",I962&lt;=30,"expiring soon")</f>
        <v>expired</v>
      </c>
      <c r="K962" s="17" t="str" cm="1">
        <f ca="1" t="array" ref="K962">_xlfn.IFS(J962="expired","high",J962="not expired","low",J962="expiring soon","mid")</f>
        <v>high</v>
      </c>
      <c r="L962" s="19" t="str" cm="1">
        <f ca="1" t="array" ref="L962">_xlfn.IFS(K962="high","renewal",K962="low","no need",K962="mid","upcoming renewal")</f>
        <v>renewal</v>
      </c>
    </row>
    <row r="963" spans="1:12">
      <c r="A963" s="12">
        <v>10962</v>
      </c>
      <c r="B963" s="13" t="s">
        <v>457</v>
      </c>
      <c r="C963" s="13" t="s">
        <v>25</v>
      </c>
      <c r="D963" s="13" t="s">
        <v>38</v>
      </c>
      <c r="E963" s="13" t="s">
        <v>30</v>
      </c>
      <c r="F963" s="14">
        <v>45082</v>
      </c>
      <c r="G963" s="14">
        <v>45262</v>
      </c>
      <c r="H963" s="13" t="s">
        <v>12</v>
      </c>
      <c r="I963" s="13">
        <f ca="1" t="shared" si="15"/>
        <v>-1031</v>
      </c>
      <c r="J963" s="13" t="str" cm="1">
        <f ca="1" t="array" ref="J963">_xlfn.IFS(I963&gt;30,"not expired",I963&lt;0,"expired",I963&lt;=30,"expiring soon")</f>
        <v>expired</v>
      </c>
      <c r="K963" s="13" t="str" cm="1">
        <f ca="1" t="array" ref="K963">_xlfn.IFS(J963="expired","high",J963="not expired","low",J963="expiring soon","mid")</f>
        <v>high</v>
      </c>
      <c r="L963" s="15" t="str" cm="1">
        <f ca="1" t="array" ref="L963">_xlfn.IFS(K963="high","renewal",K963="low","no need",K963="mid","upcoming renewal")</f>
        <v>renewal</v>
      </c>
    </row>
    <row r="964" spans="1:12">
      <c r="A964" s="16">
        <v>10963</v>
      </c>
      <c r="B964" s="17" t="s">
        <v>943</v>
      </c>
      <c r="C964" s="17" t="s">
        <v>21</v>
      </c>
      <c r="D964" s="17" t="s">
        <v>26</v>
      </c>
      <c r="E964" s="17" t="s">
        <v>35</v>
      </c>
      <c r="F964" s="18">
        <v>45558</v>
      </c>
      <c r="G964" s="18">
        <v>45923</v>
      </c>
      <c r="H964" s="17" t="s">
        <v>12</v>
      </c>
      <c r="I964" s="17">
        <f ca="1" t="shared" si="15"/>
        <v>-370</v>
      </c>
      <c r="J964" s="17" t="str" cm="1">
        <f ca="1" t="array" ref="J964">_xlfn.IFS(I964&gt;30,"not expired",I964&lt;0,"expired",I964&lt;=30,"expiring soon")</f>
        <v>expired</v>
      </c>
      <c r="K964" s="17" t="str" cm="1">
        <f ca="1" t="array" ref="K964">_xlfn.IFS(J964="expired","high",J964="not expired","low",J964="expiring soon","mid")</f>
        <v>high</v>
      </c>
      <c r="L964" s="19" t="str" cm="1">
        <f ca="1" t="array" ref="L964">_xlfn.IFS(K964="high","renewal",K964="low","no need",K964="mid","upcoming renewal")</f>
        <v>renewal</v>
      </c>
    </row>
    <row r="965" spans="1:12">
      <c r="A965" s="12">
        <v>10964</v>
      </c>
      <c r="B965" s="13" t="s">
        <v>944</v>
      </c>
      <c r="C965" s="13" t="s">
        <v>28</v>
      </c>
      <c r="D965" s="13" t="s">
        <v>18</v>
      </c>
      <c r="E965" s="13" t="s">
        <v>35</v>
      </c>
      <c r="F965" s="14">
        <v>45164</v>
      </c>
      <c r="G965" s="14">
        <v>45344</v>
      </c>
      <c r="H965" s="13" t="s">
        <v>12</v>
      </c>
      <c r="I965" s="13">
        <f ca="1" t="shared" si="15"/>
        <v>-949</v>
      </c>
      <c r="J965" s="13" t="str" cm="1">
        <f ca="1" t="array" ref="J965">_xlfn.IFS(I965&gt;30,"not expired",I965&lt;0,"expired",I965&lt;=30,"expiring soon")</f>
        <v>expired</v>
      </c>
      <c r="K965" s="13" t="str" cm="1">
        <f ca="1" t="array" ref="K965">_xlfn.IFS(J965="expired","high",J965="not expired","low",J965="expiring soon","mid")</f>
        <v>high</v>
      </c>
      <c r="L965" s="15" t="str" cm="1">
        <f ca="1" t="array" ref="L965">_xlfn.IFS(K965="high","renewal",K965="low","no need",K965="mid","upcoming renewal")</f>
        <v>renewal</v>
      </c>
    </row>
    <row r="966" spans="1:12">
      <c r="A966" s="16">
        <v>10965</v>
      </c>
      <c r="B966" s="17" t="s">
        <v>945</v>
      </c>
      <c r="C966" s="17" t="s">
        <v>25</v>
      </c>
      <c r="D966" s="17" t="s">
        <v>26</v>
      </c>
      <c r="E966" s="17" t="s">
        <v>22</v>
      </c>
      <c r="F966" s="18">
        <v>45064</v>
      </c>
      <c r="G966" s="18">
        <v>45794</v>
      </c>
      <c r="H966" s="17" t="s">
        <v>12</v>
      </c>
      <c r="I966" s="17">
        <f ca="1" t="shared" si="15"/>
        <v>-499</v>
      </c>
      <c r="J966" s="17" t="str" cm="1">
        <f ca="1" t="array" ref="J966">_xlfn.IFS(I966&gt;30,"not expired",I966&lt;0,"expired",I966&lt;=30,"expiring soon")</f>
        <v>expired</v>
      </c>
      <c r="K966" s="17" t="str" cm="1">
        <f ca="1" t="array" ref="K966">_xlfn.IFS(J966="expired","high",J966="not expired","low",J966="expiring soon","mid")</f>
        <v>high</v>
      </c>
      <c r="L966" s="19" t="str" cm="1">
        <f ca="1" t="array" ref="L966">_xlfn.IFS(K966="high","renewal",K966="low","no need",K966="mid","upcoming renewal")</f>
        <v>renewal</v>
      </c>
    </row>
    <row r="967" spans="1:12">
      <c r="A967" s="12">
        <v>10966</v>
      </c>
      <c r="B967" s="13" t="s">
        <v>946</v>
      </c>
      <c r="C967" s="13" t="s">
        <v>55</v>
      </c>
      <c r="D967" s="13" t="s">
        <v>10</v>
      </c>
      <c r="E967" s="13" t="s">
        <v>11</v>
      </c>
      <c r="F967" s="14">
        <v>45323</v>
      </c>
      <c r="G967" s="14">
        <v>45688</v>
      </c>
      <c r="H967" s="13" t="s">
        <v>12</v>
      </c>
      <c r="I967" s="13">
        <f ca="1" t="shared" si="15"/>
        <v>-605</v>
      </c>
      <c r="J967" s="13" t="str" cm="1">
        <f ca="1" t="array" ref="J967">_xlfn.IFS(I967&gt;30,"not expired",I967&lt;0,"expired",I967&lt;=30,"expiring soon")</f>
        <v>expired</v>
      </c>
      <c r="K967" s="13" t="str" cm="1">
        <f ca="1" t="array" ref="K967">_xlfn.IFS(J967="expired","high",J967="not expired","low",J967="expiring soon","mid")</f>
        <v>high</v>
      </c>
      <c r="L967" s="15" t="str" cm="1">
        <f ca="1" t="array" ref="L967">_xlfn.IFS(K967="high","renewal",K967="low","no need",K967="mid","upcoming renewal")</f>
        <v>renewal</v>
      </c>
    </row>
    <row r="968" spans="1:12">
      <c r="A968" s="16">
        <v>10967</v>
      </c>
      <c r="B968" s="17" t="s">
        <v>947</v>
      </c>
      <c r="C968" s="17" t="s">
        <v>21</v>
      </c>
      <c r="D968" s="17" t="s">
        <v>18</v>
      </c>
      <c r="E968" s="17" t="s">
        <v>11</v>
      </c>
      <c r="F968" s="18">
        <v>44960</v>
      </c>
      <c r="G968" s="18">
        <v>45325</v>
      </c>
      <c r="H968" s="17" t="s">
        <v>12</v>
      </c>
      <c r="I968" s="17">
        <f ca="1" t="shared" si="15"/>
        <v>-968</v>
      </c>
      <c r="J968" s="17" t="str" cm="1">
        <f ca="1" t="array" ref="J968">_xlfn.IFS(I968&gt;30,"not expired",I968&lt;0,"expired",I968&lt;=30,"expiring soon")</f>
        <v>expired</v>
      </c>
      <c r="K968" s="17" t="str" cm="1">
        <f ca="1" t="array" ref="K968">_xlfn.IFS(J968="expired","high",J968="not expired","low",J968="expiring soon","mid")</f>
        <v>high</v>
      </c>
      <c r="L968" s="19" t="str" cm="1">
        <f ca="1" t="array" ref="L968">_xlfn.IFS(K968="high","renewal",K968="low","no need",K968="mid","upcoming renewal")</f>
        <v>renewal</v>
      </c>
    </row>
    <row r="969" spans="1:12">
      <c r="A969" s="12">
        <v>10968</v>
      </c>
      <c r="B969" s="13" t="s">
        <v>948</v>
      </c>
      <c r="C969" s="13" t="s">
        <v>25</v>
      </c>
      <c r="D969" s="13" t="s">
        <v>38</v>
      </c>
      <c r="E969" s="13" t="s">
        <v>11</v>
      </c>
      <c r="F969" s="14">
        <v>45614</v>
      </c>
      <c r="G969" s="14">
        <v>45794</v>
      </c>
      <c r="H969" s="13" t="s">
        <v>12</v>
      </c>
      <c r="I969" s="13">
        <f ca="1" t="shared" si="15"/>
        <v>-499</v>
      </c>
      <c r="J969" s="13" t="str" cm="1">
        <f ca="1" t="array" ref="J969">_xlfn.IFS(I969&gt;30,"not expired",I969&lt;0,"expired",I969&lt;=30,"expiring soon")</f>
        <v>expired</v>
      </c>
      <c r="K969" s="13" t="str" cm="1">
        <f ca="1" t="array" ref="K969">_xlfn.IFS(J969="expired","high",J969="not expired","low",J969="expiring soon","mid")</f>
        <v>high</v>
      </c>
      <c r="L969" s="15" t="str" cm="1">
        <f ca="1" t="array" ref="L969">_xlfn.IFS(K969="high","renewal",K969="low","no need",K969="mid","upcoming renewal")</f>
        <v>renewal</v>
      </c>
    </row>
    <row r="970" spans="1:12">
      <c r="A970" s="16">
        <v>10969</v>
      </c>
      <c r="B970" s="17" t="s">
        <v>949</v>
      </c>
      <c r="C970" s="17" t="s">
        <v>9</v>
      </c>
      <c r="D970" s="17" t="s">
        <v>18</v>
      </c>
      <c r="E970" s="17" t="s">
        <v>22</v>
      </c>
      <c r="F970" s="18">
        <v>45558</v>
      </c>
      <c r="G970" s="18">
        <v>45923</v>
      </c>
      <c r="H970" s="17" t="s">
        <v>12</v>
      </c>
      <c r="I970" s="17">
        <f ca="1" t="shared" si="15"/>
        <v>-370</v>
      </c>
      <c r="J970" s="17" t="str" cm="1">
        <f ca="1" t="array" ref="J970">_xlfn.IFS(I970&gt;30,"not expired",I970&lt;0,"expired",I970&lt;=30,"expiring soon")</f>
        <v>expired</v>
      </c>
      <c r="K970" s="17" t="str" cm="1">
        <f ca="1" t="array" ref="K970">_xlfn.IFS(J970="expired","high",J970="not expired","low",J970="expiring soon","mid")</f>
        <v>high</v>
      </c>
      <c r="L970" s="19" t="str" cm="1">
        <f ca="1" t="array" ref="L970">_xlfn.IFS(K970="high","renewal",K970="low","no need",K970="mid","upcoming renewal")</f>
        <v>renewal</v>
      </c>
    </row>
    <row r="971" spans="1:12">
      <c r="A971" s="12">
        <v>10970</v>
      </c>
      <c r="B971" s="13" t="s">
        <v>950</v>
      </c>
      <c r="C971" s="13" t="s">
        <v>55</v>
      </c>
      <c r="D971" s="13" t="s">
        <v>18</v>
      </c>
      <c r="E971" s="13" t="s">
        <v>22</v>
      </c>
      <c r="F971" s="14">
        <v>45341</v>
      </c>
      <c r="G971" s="14">
        <v>45521</v>
      </c>
      <c r="H971" s="13" t="s">
        <v>12</v>
      </c>
      <c r="I971" s="13">
        <f ca="1" t="shared" si="15"/>
        <v>-772</v>
      </c>
      <c r="J971" s="13" t="str" cm="1">
        <f ca="1" t="array" ref="J971">_xlfn.IFS(I971&gt;30,"not expired",I971&lt;0,"expired",I971&lt;=30,"expiring soon")</f>
        <v>expired</v>
      </c>
      <c r="K971" s="13" t="str" cm="1">
        <f ca="1" t="array" ref="K971">_xlfn.IFS(J971="expired","high",J971="not expired","low",J971="expiring soon","mid")</f>
        <v>high</v>
      </c>
      <c r="L971" s="15" t="str" cm="1">
        <f ca="1" t="array" ref="L971">_xlfn.IFS(K971="high","renewal",K971="low","no need",K971="mid","upcoming renewal")</f>
        <v>renewal</v>
      </c>
    </row>
    <row r="972" spans="1:12">
      <c r="A972" s="16">
        <v>10971</v>
      </c>
      <c r="B972" s="17" t="s">
        <v>648</v>
      </c>
      <c r="C972" s="17" t="s">
        <v>14</v>
      </c>
      <c r="D972" s="17" t="s">
        <v>10</v>
      </c>
      <c r="E972" s="17" t="s">
        <v>22</v>
      </c>
      <c r="F972" s="18">
        <v>45553</v>
      </c>
      <c r="G972" s="18">
        <v>46283</v>
      </c>
      <c r="H972" s="17" t="s">
        <v>19</v>
      </c>
      <c r="I972" s="17">
        <f ca="1" t="shared" si="15"/>
        <v>-10</v>
      </c>
      <c r="J972" s="17" t="str" cm="1">
        <f ca="1" t="array" ref="J972">_xlfn.IFS(I972&gt;30,"not expired",I972&lt;0,"expired",I972&lt;=30,"expiring soon")</f>
        <v>expired</v>
      </c>
      <c r="K972" s="17" t="str" cm="1">
        <f ca="1" t="array" ref="K972">_xlfn.IFS(J972="expired","high",J972="not expired","low",J972="expiring soon","mid")</f>
        <v>high</v>
      </c>
      <c r="L972" s="19" t="str" cm="1">
        <f ca="1" t="array" ref="L972">_xlfn.IFS(K972="high","renewal",K972="low","no need",K972="mid","upcoming renewal")</f>
        <v>renewal</v>
      </c>
    </row>
    <row r="973" spans="1:12">
      <c r="A973" s="12">
        <v>10972</v>
      </c>
      <c r="B973" s="13" t="s">
        <v>951</v>
      </c>
      <c r="C973" s="13" t="s">
        <v>28</v>
      </c>
      <c r="D973" s="13" t="s">
        <v>15</v>
      </c>
      <c r="E973" s="13" t="s">
        <v>16</v>
      </c>
      <c r="F973" s="14">
        <v>45460</v>
      </c>
      <c r="G973" s="14">
        <v>45640</v>
      </c>
      <c r="H973" s="13" t="s">
        <v>12</v>
      </c>
      <c r="I973" s="13">
        <f ca="1" t="shared" si="15"/>
        <v>-653</v>
      </c>
      <c r="J973" s="13" t="str" cm="1">
        <f ca="1" t="array" ref="J973">_xlfn.IFS(I973&gt;30,"not expired",I973&lt;0,"expired",I973&lt;=30,"expiring soon")</f>
        <v>expired</v>
      </c>
      <c r="K973" s="13" t="str" cm="1">
        <f ca="1" t="array" ref="K973">_xlfn.IFS(J973="expired","high",J973="not expired","low",J973="expiring soon","mid")</f>
        <v>high</v>
      </c>
      <c r="L973" s="15" t="str" cm="1">
        <f ca="1" t="array" ref="L973">_xlfn.IFS(K973="high","renewal",K973="low","no need",K973="mid","upcoming renewal")</f>
        <v>renewal</v>
      </c>
    </row>
    <row r="974" spans="1:12">
      <c r="A974" s="16">
        <v>10973</v>
      </c>
      <c r="B974" s="17" t="s">
        <v>166</v>
      </c>
      <c r="C974" s="17" t="s">
        <v>9</v>
      </c>
      <c r="D974" s="17" t="s">
        <v>18</v>
      </c>
      <c r="E974" s="17" t="s">
        <v>35</v>
      </c>
      <c r="F974" s="18">
        <v>45477</v>
      </c>
      <c r="G974" s="18">
        <v>45842</v>
      </c>
      <c r="H974" s="17" t="s">
        <v>12</v>
      </c>
      <c r="I974" s="17">
        <f ca="1" t="shared" si="15"/>
        <v>-451</v>
      </c>
      <c r="J974" s="17" t="str" cm="1">
        <f ca="1" t="array" ref="J974">_xlfn.IFS(I974&gt;30,"not expired",I974&lt;0,"expired",I974&lt;=30,"expiring soon")</f>
        <v>expired</v>
      </c>
      <c r="K974" s="17" t="str" cm="1">
        <f ca="1" t="array" ref="K974">_xlfn.IFS(J974="expired","high",J974="not expired","low",J974="expiring soon","mid")</f>
        <v>high</v>
      </c>
      <c r="L974" s="19" t="str" cm="1">
        <f ca="1" t="array" ref="L974">_xlfn.IFS(K974="high","renewal",K974="low","no need",K974="mid","upcoming renewal")</f>
        <v>renewal</v>
      </c>
    </row>
    <row r="975" spans="1:12">
      <c r="A975" s="12">
        <v>10974</v>
      </c>
      <c r="B975" s="13" t="s">
        <v>952</v>
      </c>
      <c r="C975" s="13" t="s">
        <v>28</v>
      </c>
      <c r="D975" s="13" t="s">
        <v>38</v>
      </c>
      <c r="E975" s="13" t="s">
        <v>35</v>
      </c>
      <c r="F975" s="14">
        <v>45572</v>
      </c>
      <c r="G975" s="14">
        <v>45752</v>
      </c>
      <c r="H975" s="13" t="s">
        <v>12</v>
      </c>
      <c r="I975" s="13">
        <f ca="1" t="shared" si="15"/>
        <v>-541</v>
      </c>
      <c r="J975" s="13" t="str" cm="1">
        <f ca="1" t="array" ref="J975">_xlfn.IFS(I975&gt;30,"not expired",I975&lt;0,"expired",I975&lt;=30,"expiring soon")</f>
        <v>expired</v>
      </c>
      <c r="K975" s="13" t="str" cm="1">
        <f ca="1" t="array" ref="K975">_xlfn.IFS(J975="expired","high",J975="not expired","low",J975="expiring soon","mid")</f>
        <v>high</v>
      </c>
      <c r="L975" s="15" t="str" cm="1">
        <f ca="1" t="array" ref="L975">_xlfn.IFS(K975="high","renewal",K975="low","no need",K975="mid","upcoming renewal")</f>
        <v>renewal</v>
      </c>
    </row>
    <row r="976" spans="1:12">
      <c r="A976" s="16">
        <v>10975</v>
      </c>
      <c r="B976" s="17" t="s">
        <v>953</v>
      </c>
      <c r="C976" s="17" t="s">
        <v>55</v>
      </c>
      <c r="D976" s="17" t="s">
        <v>38</v>
      </c>
      <c r="E976" s="17" t="s">
        <v>30</v>
      </c>
      <c r="F976" s="18">
        <v>45219</v>
      </c>
      <c r="G976" s="18">
        <v>45584</v>
      </c>
      <c r="H976" s="17" t="s">
        <v>12</v>
      </c>
      <c r="I976" s="17">
        <f ca="1" t="shared" si="15"/>
        <v>-709</v>
      </c>
      <c r="J976" s="17" t="str" cm="1">
        <f ca="1" t="array" ref="J976">_xlfn.IFS(I976&gt;30,"not expired",I976&lt;0,"expired",I976&lt;=30,"expiring soon")</f>
        <v>expired</v>
      </c>
      <c r="K976" s="17" t="str" cm="1">
        <f ca="1" t="array" ref="K976">_xlfn.IFS(J976="expired","high",J976="not expired","low",J976="expiring soon","mid")</f>
        <v>high</v>
      </c>
      <c r="L976" s="19" t="str" cm="1">
        <f ca="1" t="array" ref="L976">_xlfn.IFS(K976="high","renewal",K976="low","no need",K976="mid","upcoming renewal")</f>
        <v>renewal</v>
      </c>
    </row>
    <row r="977" spans="1:12">
      <c r="A977" s="12">
        <v>10976</v>
      </c>
      <c r="B977" s="13" t="s">
        <v>954</v>
      </c>
      <c r="C977" s="13" t="s">
        <v>25</v>
      </c>
      <c r="D977" s="13" t="s">
        <v>15</v>
      </c>
      <c r="E977" s="13" t="s">
        <v>16</v>
      </c>
      <c r="F977" s="14">
        <v>45456</v>
      </c>
      <c r="G977" s="14">
        <v>45636</v>
      </c>
      <c r="H977" s="13" t="s">
        <v>12</v>
      </c>
      <c r="I977" s="13">
        <f ca="1" t="shared" si="15"/>
        <v>-657</v>
      </c>
      <c r="J977" s="13" t="str" cm="1">
        <f ca="1" t="array" ref="J977">_xlfn.IFS(I977&gt;30,"not expired",I977&lt;0,"expired",I977&lt;=30,"expiring soon")</f>
        <v>expired</v>
      </c>
      <c r="K977" s="13" t="str" cm="1">
        <f ca="1" t="array" ref="K977">_xlfn.IFS(J977="expired","high",J977="not expired","low",J977="expiring soon","mid")</f>
        <v>high</v>
      </c>
      <c r="L977" s="15" t="str" cm="1">
        <f ca="1" t="array" ref="L977">_xlfn.IFS(K977="high","renewal",K977="low","no need",K977="mid","upcoming renewal")</f>
        <v>renewal</v>
      </c>
    </row>
    <row r="978" spans="1:12">
      <c r="A978" s="16">
        <v>10977</v>
      </c>
      <c r="B978" s="17" t="s">
        <v>955</v>
      </c>
      <c r="C978" s="17" t="s">
        <v>9</v>
      </c>
      <c r="D978" s="17" t="s">
        <v>15</v>
      </c>
      <c r="E978" s="17" t="s">
        <v>16</v>
      </c>
      <c r="F978" s="18">
        <v>45111</v>
      </c>
      <c r="G978" s="18">
        <v>45841</v>
      </c>
      <c r="H978" s="17" t="s">
        <v>12</v>
      </c>
      <c r="I978" s="17">
        <f ca="1" t="shared" si="15"/>
        <v>-452</v>
      </c>
      <c r="J978" s="17" t="str" cm="1">
        <f ca="1" t="array" ref="J978">_xlfn.IFS(I978&gt;30,"not expired",I978&lt;0,"expired",I978&lt;=30,"expiring soon")</f>
        <v>expired</v>
      </c>
      <c r="K978" s="17" t="str" cm="1">
        <f ca="1" t="array" ref="K978">_xlfn.IFS(J978="expired","high",J978="not expired","low",J978="expiring soon","mid")</f>
        <v>high</v>
      </c>
      <c r="L978" s="19" t="str" cm="1">
        <f ca="1" t="array" ref="L978">_xlfn.IFS(K978="high","renewal",K978="low","no need",K978="mid","upcoming renewal")</f>
        <v>renewal</v>
      </c>
    </row>
    <row r="979" spans="1:12">
      <c r="A979" s="12">
        <v>10978</v>
      </c>
      <c r="B979" s="13" t="s">
        <v>956</v>
      </c>
      <c r="C979" s="13" t="s">
        <v>21</v>
      </c>
      <c r="D979" s="13" t="s">
        <v>38</v>
      </c>
      <c r="E979" s="13" t="s">
        <v>22</v>
      </c>
      <c r="F979" s="14">
        <v>45258</v>
      </c>
      <c r="G979" s="14">
        <v>45623</v>
      </c>
      <c r="H979" s="13" t="s">
        <v>12</v>
      </c>
      <c r="I979" s="13">
        <f ca="1" t="shared" si="15"/>
        <v>-670</v>
      </c>
      <c r="J979" s="13" t="str" cm="1">
        <f ca="1" t="array" ref="J979">_xlfn.IFS(I979&gt;30,"not expired",I979&lt;0,"expired",I979&lt;=30,"expiring soon")</f>
        <v>expired</v>
      </c>
      <c r="K979" s="13" t="str" cm="1">
        <f ca="1" t="array" ref="K979">_xlfn.IFS(J979="expired","high",J979="not expired","low",J979="expiring soon","mid")</f>
        <v>high</v>
      </c>
      <c r="L979" s="15" t="str" cm="1">
        <f ca="1" t="array" ref="L979">_xlfn.IFS(K979="high","renewal",K979="low","no need",K979="mid","upcoming renewal")</f>
        <v>renewal</v>
      </c>
    </row>
    <row r="980" spans="1:12">
      <c r="A980" s="16">
        <v>10979</v>
      </c>
      <c r="B980" s="17" t="s">
        <v>957</v>
      </c>
      <c r="C980" s="17" t="s">
        <v>55</v>
      </c>
      <c r="D980" s="17" t="s">
        <v>15</v>
      </c>
      <c r="E980" s="17" t="s">
        <v>11</v>
      </c>
      <c r="F980" s="18">
        <v>45392</v>
      </c>
      <c r="G980" s="18">
        <v>45572</v>
      </c>
      <c r="H980" s="17" t="s">
        <v>12</v>
      </c>
      <c r="I980" s="17">
        <f ca="1" t="shared" si="15"/>
        <v>-721</v>
      </c>
      <c r="J980" s="17" t="str" cm="1">
        <f ca="1" t="array" ref="J980">_xlfn.IFS(I980&gt;30,"not expired",I980&lt;0,"expired",I980&lt;=30,"expiring soon")</f>
        <v>expired</v>
      </c>
      <c r="K980" s="17" t="str" cm="1">
        <f ca="1" t="array" ref="K980">_xlfn.IFS(J980="expired","high",J980="not expired","low",J980="expiring soon","mid")</f>
        <v>high</v>
      </c>
      <c r="L980" s="19" t="str" cm="1">
        <f ca="1" t="array" ref="L980">_xlfn.IFS(K980="high","renewal",K980="low","no need",K980="mid","upcoming renewal")</f>
        <v>renewal</v>
      </c>
    </row>
    <row r="981" spans="1:12">
      <c r="A981" s="12">
        <v>10980</v>
      </c>
      <c r="B981" s="13" t="s">
        <v>958</v>
      </c>
      <c r="C981" s="13" t="s">
        <v>14</v>
      </c>
      <c r="D981" s="13" t="s">
        <v>18</v>
      </c>
      <c r="E981" s="13" t="s">
        <v>16</v>
      </c>
      <c r="F981" s="14">
        <v>45020</v>
      </c>
      <c r="G981" s="14">
        <v>45200</v>
      </c>
      <c r="H981" s="13" t="s">
        <v>12</v>
      </c>
      <c r="I981" s="13">
        <f ca="1" t="shared" si="15"/>
        <v>-1093</v>
      </c>
      <c r="J981" s="13" t="str" cm="1">
        <f ca="1" t="array" ref="J981">_xlfn.IFS(I981&gt;30,"not expired",I981&lt;0,"expired",I981&lt;=30,"expiring soon")</f>
        <v>expired</v>
      </c>
      <c r="K981" s="13" t="str" cm="1">
        <f ca="1" t="array" ref="K981">_xlfn.IFS(J981="expired","high",J981="not expired","low",J981="expiring soon","mid")</f>
        <v>high</v>
      </c>
      <c r="L981" s="15" t="str" cm="1">
        <f ca="1" t="array" ref="L981">_xlfn.IFS(K981="high","renewal",K981="low","no need",K981="mid","upcoming renewal")</f>
        <v>renewal</v>
      </c>
    </row>
    <row r="982" spans="1:12">
      <c r="A982" s="16">
        <v>10981</v>
      </c>
      <c r="B982" s="17" t="s">
        <v>959</v>
      </c>
      <c r="C982" s="17" t="s">
        <v>14</v>
      </c>
      <c r="D982" s="17" t="s">
        <v>10</v>
      </c>
      <c r="E982" s="17" t="s">
        <v>16</v>
      </c>
      <c r="F982" s="18">
        <v>45463</v>
      </c>
      <c r="G982" s="18">
        <v>46193</v>
      </c>
      <c r="H982" s="17" t="s">
        <v>19</v>
      </c>
      <c r="I982" s="17">
        <f ca="1" t="shared" si="15"/>
        <v>-100</v>
      </c>
      <c r="J982" s="17" t="str" cm="1">
        <f ca="1" t="array" ref="J982">_xlfn.IFS(I982&gt;30,"not expired",I982&lt;0,"expired",I982&lt;=30,"expiring soon")</f>
        <v>expired</v>
      </c>
      <c r="K982" s="17" t="str" cm="1">
        <f ca="1" t="array" ref="K982">_xlfn.IFS(J982="expired","high",J982="not expired","low",J982="expiring soon","mid")</f>
        <v>high</v>
      </c>
      <c r="L982" s="19" t="str" cm="1">
        <f ca="1" t="array" ref="L982">_xlfn.IFS(K982="high","renewal",K982="low","no need",K982="mid","upcoming renewal")</f>
        <v>renewal</v>
      </c>
    </row>
    <row r="983" spans="1:12">
      <c r="A983" s="12">
        <v>10982</v>
      </c>
      <c r="B983" s="13" t="s">
        <v>960</v>
      </c>
      <c r="C983" s="13" t="s">
        <v>28</v>
      </c>
      <c r="D983" s="13" t="s">
        <v>18</v>
      </c>
      <c r="E983" s="13" t="s">
        <v>22</v>
      </c>
      <c r="F983" s="14">
        <v>45490</v>
      </c>
      <c r="G983" s="14">
        <v>45855</v>
      </c>
      <c r="H983" s="13" t="s">
        <v>12</v>
      </c>
      <c r="I983" s="13">
        <f ca="1" t="shared" si="15"/>
        <v>-438</v>
      </c>
      <c r="J983" s="13" t="str" cm="1">
        <f ca="1" t="array" ref="J983">_xlfn.IFS(I983&gt;30,"not expired",I983&lt;0,"expired",I983&lt;=30,"expiring soon")</f>
        <v>expired</v>
      </c>
      <c r="K983" s="13" t="str" cm="1">
        <f ca="1" t="array" ref="K983">_xlfn.IFS(J983="expired","high",J983="not expired","low",J983="expiring soon","mid")</f>
        <v>high</v>
      </c>
      <c r="L983" s="15" t="str" cm="1">
        <f ca="1" t="array" ref="L983">_xlfn.IFS(K983="high","renewal",K983="low","no need",K983="mid","upcoming renewal")</f>
        <v>renewal</v>
      </c>
    </row>
    <row r="984" spans="1:12">
      <c r="A984" s="16">
        <v>10983</v>
      </c>
      <c r="B984" s="17" t="s">
        <v>961</v>
      </c>
      <c r="C984" s="17" t="s">
        <v>25</v>
      </c>
      <c r="D984" s="17" t="s">
        <v>15</v>
      </c>
      <c r="E984" s="17" t="s">
        <v>11</v>
      </c>
      <c r="F984" s="18">
        <v>45093</v>
      </c>
      <c r="G984" s="18">
        <v>45273</v>
      </c>
      <c r="H984" s="17" t="s">
        <v>12</v>
      </c>
      <c r="I984" s="17">
        <f ca="1" t="shared" si="15"/>
        <v>-1020</v>
      </c>
      <c r="J984" s="17" t="str" cm="1">
        <f ca="1" t="array" ref="J984">_xlfn.IFS(I984&gt;30,"not expired",I984&lt;0,"expired",I984&lt;=30,"expiring soon")</f>
        <v>expired</v>
      </c>
      <c r="K984" s="17" t="str" cm="1">
        <f ca="1" t="array" ref="K984">_xlfn.IFS(J984="expired","high",J984="not expired","low",J984="expiring soon","mid")</f>
        <v>high</v>
      </c>
      <c r="L984" s="19" t="str" cm="1">
        <f ca="1" t="array" ref="L984">_xlfn.IFS(K984="high","renewal",K984="low","no need",K984="mid","upcoming renewal")</f>
        <v>renewal</v>
      </c>
    </row>
    <row r="985" spans="1:12">
      <c r="A985" s="12">
        <v>10984</v>
      </c>
      <c r="B985" s="13" t="s">
        <v>962</v>
      </c>
      <c r="C985" s="13" t="s">
        <v>55</v>
      </c>
      <c r="D985" s="13" t="s">
        <v>10</v>
      </c>
      <c r="E985" s="13" t="s">
        <v>30</v>
      </c>
      <c r="F985" s="14">
        <v>45383</v>
      </c>
      <c r="G985" s="14">
        <v>45748</v>
      </c>
      <c r="H985" s="13" t="s">
        <v>12</v>
      </c>
      <c r="I985" s="13">
        <f ca="1" t="shared" si="15"/>
        <v>-545</v>
      </c>
      <c r="J985" s="13" t="str" cm="1">
        <f ca="1" t="array" ref="J985">_xlfn.IFS(I985&gt;30,"not expired",I985&lt;0,"expired",I985&lt;=30,"expiring soon")</f>
        <v>expired</v>
      </c>
      <c r="K985" s="13" t="str" cm="1">
        <f ca="1" t="array" ref="K985">_xlfn.IFS(J985="expired","high",J985="not expired","low",J985="expiring soon","mid")</f>
        <v>high</v>
      </c>
      <c r="L985" s="15" t="str" cm="1">
        <f ca="1" t="array" ref="L985">_xlfn.IFS(K985="high","renewal",K985="low","no need",K985="mid","upcoming renewal")</f>
        <v>renewal</v>
      </c>
    </row>
    <row r="986" spans="1:12">
      <c r="A986" s="16">
        <v>10985</v>
      </c>
      <c r="B986" s="17" t="s">
        <v>963</v>
      </c>
      <c r="C986" s="17" t="s">
        <v>9</v>
      </c>
      <c r="D986" s="17" t="s">
        <v>18</v>
      </c>
      <c r="E986" s="17" t="s">
        <v>11</v>
      </c>
      <c r="F986" s="18">
        <v>44930</v>
      </c>
      <c r="G986" s="18">
        <v>45660</v>
      </c>
      <c r="H986" s="17" t="s">
        <v>12</v>
      </c>
      <c r="I986" s="17">
        <f ca="1" t="shared" si="15"/>
        <v>-633</v>
      </c>
      <c r="J986" s="17" t="str" cm="1">
        <f ca="1" t="array" ref="J986">_xlfn.IFS(I986&gt;30,"not expired",I986&lt;0,"expired",I986&lt;=30,"expiring soon")</f>
        <v>expired</v>
      </c>
      <c r="K986" s="17" t="str" cm="1">
        <f ca="1" t="array" ref="K986">_xlfn.IFS(J986="expired","high",J986="not expired","low",J986="expiring soon","mid")</f>
        <v>high</v>
      </c>
      <c r="L986" s="19" t="str" cm="1">
        <f ca="1" t="array" ref="L986">_xlfn.IFS(K986="high","renewal",K986="low","no need",K986="mid","upcoming renewal")</f>
        <v>renewal</v>
      </c>
    </row>
    <row r="987" spans="1:12">
      <c r="A987" s="12">
        <v>10986</v>
      </c>
      <c r="B987" s="13" t="s">
        <v>964</v>
      </c>
      <c r="C987" s="13" t="s">
        <v>9</v>
      </c>
      <c r="D987" s="13" t="s">
        <v>38</v>
      </c>
      <c r="E987" s="13" t="s">
        <v>22</v>
      </c>
      <c r="F987" s="14">
        <v>45437</v>
      </c>
      <c r="G987" s="14">
        <v>46167</v>
      </c>
      <c r="H987" s="13" t="s">
        <v>19</v>
      </c>
      <c r="I987" s="13">
        <f ca="1" t="shared" si="15"/>
        <v>-126</v>
      </c>
      <c r="J987" s="13" t="str" cm="1">
        <f ca="1" t="array" ref="J987">_xlfn.IFS(I987&gt;30,"not expired",I987&lt;0,"expired",I987&lt;=30,"expiring soon")</f>
        <v>expired</v>
      </c>
      <c r="K987" s="13" t="str" cm="1">
        <f ca="1" t="array" ref="K987">_xlfn.IFS(J987="expired","high",J987="not expired","low",J987="expiring soon","mid")</f>
        <v>high</v>
      </c>
      <c r="L987" s="15" t="str" cm="1">
        <f ca="1" t="array" ref="L987">_xlfn.IFS(K987="high","renewal",K987="low","no need",K987="mid","upcoming renewal")</f>
        <v>renewal</v>
      </c>
    </row>
    <row r="988" spans="1:12">
      <c r="A988" s="16">
        <v>10987</v>
      </c>
      <c r="B988" s="17" t="s">
        <v>965</v>
      </c>
      <c r="C988" s="17" t="s">
        <v>28</v>
      </c>
      <c r="D988" s="17" t="s">
        <v>38</v>
      </c>
      <c r="E988" s="17" t="s">
        <v>11</v>
      </c>
      <c r="F988" s="18">
        <v>45149</v>
      </c>
      <c r="G988" s="18">
        <v>45879</v>
      </c>
      <c r="H988" s="17" t="s">
        <v>12</v>
      </c>
      <c r="I988" s="17">
        <f ca="1" t="shared" si="15"/>
        <v>-414</v>
      </c>
      <c r="J988" s="17" t="str" cm="1">
        <f ca="1" t="array" ref="J988">_xlfn.IFS(I988&gt;30,"not expired",I988&lt;0,"expired",I988&lt;=30,"expiring soon")</f>
        <v>expired</v>
      </c>
      <c r="K988" s="17" t="str" cm="1">
        <f ca="1" t="array" ref="K988">_xlfn.IFS(J988="expired","high",J988="not expired","low",J988="expiring soon","mid")</f>
        <v>high</v>
      </c>
      <c r="L988" s="19" t="str" cm="1">
        <f ca="1" t="array" ref="L988">_xlfn.IFS(K988="high","renewal",K988="low","no need",K988="mid","upcoming renewal")</f>
        <v>renewal</v>
      </c>
    </row>
    <row r="989" spans="1:12">
      <c r="A989" s="12">
        <v>10988</v>
      </c>
      <c r="B989" s="13" t="s">
        <v>966</v>
      </c>
      <c r="C989" s="13" t="s">
        <v>55</v>
      </c>
      <c r="D989" s="13" t="s">
        <v>38</v>
      </c>
      <c r="E989" s="13" t="s">
        <v>22</v>
      </c>
      <c r="F989" s="14">
        <v>45008</v>
      </c>
      <c r="G989" s="14">
        <v>45738</v>
      </c>
      <c r="H989" s="13" t="s">
        <v>12</v>
      </c>
      <c r="I989" s="13">
        <f ca="1" t="shared" si="15"/>
        <v>-555</v>
      </c>
      <c r="J989" s="13" t="str" cm="1">
        <f ca="1" t="array" ref="J989">_xlfn.IFS(I989&gt;30,"not expired",I989&lt;0,"expired",I989&lt;=30,"expiring soon")</f>
        <v>expired</v>
      </c>
      <c r="K989" s="13" t="str" cm="1">
        <f ca="1" t="array" ref="K989">_xlfn.IFS(J989="expired","high",J989="not expired","low",J989="expiring soon","mid")</f>
        <v>high</v>
      </c>
      <c r="L989" s="15" t="str" cm="1">
        <f ca="1" t="array" ref="L989">_xlfn.IFS(K989="high","renewal",K989="low","no need",K989="mid","upcoming renewal")</f>
        <v>renewal</v>
      </c>
    </row>
    <row r="990" spans="1:12">
      <c r="A990" s="16">
        <v>10989</v>
      </c>
      <c r="B990" s="17" t="s">
        <v>967</v>
      </c>
      <c r="C990" s="17" t="s">
        <v>21</v>
      </c>
      <c r="D990" s="17" t="s">
        <v>15</v>
      </c>
      <c r="E990" s="17" t="s">
        <v>30</v>
      </c>
      <c r="F990" s="18">
        <v>45561</v>
      </c>
      <c r="G990" s="18">
        <v>46291</v>
      </c>
      <c r="H990" s="17" t="s">
        <v>19</v>
      </c>
      <c r="I990" s="17">
        <f ca="1" t="shared" si="15"/>
        <v>-2</v>
      </c>
      <c r="J990" s="17" t="str" cm="1">
        <f ca="1" t="array" ref="J990">_xlfn.IFS(I990&gt;30,"not expired",I990&lt;0,"expired",I990&lt;=30,"expiring soon")</f>
        <v>expired</v>
      </c>
      <c r="K990" s="17" t="str" cm="1">
        <f ca="1" t="array" ref="K990">_xlfn.IFS(J990="expired","high",J990="not expired","low",J990="expiring soon","mid")</f>
        <v>high</v>
      </c>
      <c r="L990" s="19" t="str" cm="1">
        <f ca="1" t="array" ref="L990">_xlfn.IFS(K990="high","renewal",K990="low","no need",K990="mid","upcoming renewal")</f>
        <v>renewal</v>
      </c>
    </row>
    <row r="991" spans="1:12">
      <c r="A991" s="12">
        <v>10990</v>
      </c>
      <c r="B991" s="13" t="s">
        <v>968</v>
      </c>
      <c r="C991" s="13" t="s">
        <v>9</v>
      </c>
      <c r="D991" s="13" t="s">
        <v>18</v>
      </c>
      <c r="E991" s="13" t="s">
        <v>11</v>
      </c>
      <c r="F991" s="14">
        <v>44983</v>
      </c>
      <c r="G991" s="14">
        <v>45713</v>
      </c>
      <c r="H991" s="13" t="s">
        <v>12</v>
      </c>
      <c r="I991" s="13">
        <f ca="1" t="shared" si="15"/>
        <v>-580</v>
      </c>
      <c r="J991" s="13" t="str" cm="1">
        <f ca="1" t="array" ref="J991">_xlfn.IFS(I991&gt;30,"not expired",I991&lt;0,"expired",I991&lt;=30,"expiring soon")</f>
        <v>expired</v>
      </c>
      <c r="K991" s="13" t="str" cm="1">
        <f ca="1" t="array" ref="K991">_xlfn.IFS(J991="expired","high",J991="not expired","low",J991="expiring soon","mid")</f>
        <v>high</v>
      </c>
      <c r="L991" s="15" t="str" cm="1">
        <f ca="1" t="array" ref="L991">_xlfn.IFS(K991="high","renewal",K991="low","no need",K991="mid","upcoming renewal")</f>
        <v>renewal</v>
      </c>
    </row>
    <row r="992" spans="1:12">
      <c r="A992" s="16">
        <v>10991</v>
      </c>
      <c r="B992" s="17" t="s">
        <v>969</v>
      </c>
      <c r="C992" s="17" t="s">
        <v>21</v>
      </c>
      <c r="D992" s="17" t="s">
        <v>26</v>
      </c>
      <c r="E992" s="17" t="s">
        <v>35</v>
      </c>
      <c r="F992" s="18">
        <v>45544</v>
      </c>
      <c r="G992" s="18">
        <v>45909</v>
      </c>
      <c r="H992" s="17" t="s">
        <v>12</v>
      </c>
      <c r="I992" s="17">
        <f ca="1" t="shared" si="15"/>
        <v>-384</v>
      </c>
      <c r="J992" s="17" t="str" cm="1">
        <f ca="1" t="array" ref="J992">_xlfn.IFS(I992&gt;30,"not expired",I992&lt;0,"expired",I992&lt;=30,"expiring soon")</f>
        <v>expired</v>
      </c>
      <c r="K992" s="17" t="str" cm="1">
        <f ca="1" t="array" ref="K992">_xlfn.IFS(J992="expired","high",J992="not expired","low",J992="expiring soon","mid")</f>
        <v>high</v>
      </c>
      <c r="L992" s="19" t="str" cm="1">
        <f ca="1" t="array" ref="L992">_xlfn.IFS(K992="high","renewal",K992="low","no need",K992="mid","upcoming renewal")</f>
        <v>renewal</v>
      </c>
    </row>
    <row r="993" spans="1:12">
      <c r="A993" s="12">
        <v>10992</v>
      </c>
      <c r="B993" s="13" t="s">
        <v>970</v>
      </c>
      <c r="C993" s="13" t="s">
        <v>9</v>
      </c>
      <c r="D993" s="13" t="s">
        <v>26</v>
      </c>
      <c r="E993" s="13" t="s">
        <v>22</v>
      </c>
      <c r="F993" s="14">
        <v>45109</v>
      </c>
      <c r="G993" s="14">
        <v>45289</v>
      </c>
      <c r="H993" s="13" t="s">
        <v>12</v>
      </c>
      <c r="I993" s="13">
        <f ca="1" t="shared" si="15"/>
        <v>-1004</v>
      </c>
      <c r="J993" s="13" t="str" cm="1">
        <f ca="1" t="array" ref="J993">_xlfn.IFS(I993&gt;30,"not expired",I993&lt;0,"expired",I993&lt;=30,"expiring soon")</f>
        <v>expired</v>
      </c>
      <c r="K993" s="13" t="str" cm="1">
        <f ca="1" t="array" ref="K993">_xlfn.IFS(J993="expired","high",J993="not expired","low",J993="expiring soon","mid")</f>
        <v>high</v>
      </c>
      <c r="L993" s="15" t="str" cm="1">
        <f ca="1" t="array" ref="L993">_xlfn.IFS(K993="high","renewal",K993="low","no need",K993="mid","upcoming renewal")</f>
        <v>renewal</v>
      </c>
    </row>
    <row r="994" spans="1:12">
      <c r="A994" s="16">
        <v>10993</v>
      </c>
      <c r="B994" s="17" t="s">
        <v>971</v>
      </c>
      <c r="C994" s="17" t="s">
        <v>28</v>
      </c>
      <c r="D994" s="17" t="s">
        <v>15</v>
      </c>
      <c r="E994" s="17" t="s">
        <v>35</v>
      </c>
      <c r="F994" s="18">
        <v>45502</v>
      </c>
      <c r="G994" s="18">
        <v>45682</v>
      </c>
      <c r="H994" s="17" t="s">
        <v>12</v>
      </c>
      <c r="I994" s="17">
        <f ca="1" t="shared" si="15"/>
        <v>-611</v>
      </c>
      <c r="J994" s="17" t="str" cm="1">
        <f ca="1" t="array" ref="J994">_xlfn.IFS(I994&gt;30,"not expired",I994&lt;0,"expired",I994&lt;=30,"expiring soon")</f>
        <v>expired</v>
      </c>
      <c r="K994" s="17" t="str" cm="1">
        <f ca="1" t="array" ref="K994">_xlfn.IFS(J994="expired","high",J994="not expired","low",J994="expiring soon","mid")</f>
        <v>high</v>
      </c>
      <c r="L994" s="19" t="str" cm="1">
        <f ca="1" t="array" ref="L994">_xlfn.IFS(K994="high","renewal",K994="low","no need",K994="mid","upcoming renewal")</f>
        <v>renewal</v>
      </c>
    </row>
    <row r="995" spans="1:12">
      <c r="A995" s="12">
        <v>10994</v>
      </c>
      <c r="B995" s="13" t="s">
        <v>972</v>
      </c>
      <c r="C995" s="13" t="s">
        <v>14</v>
      </c>
      <c r="D995" s="13" t="s">
        <v>15</v>
      </c>
      <c r="E995" s="13" t="s">
        <v>30</v>
      </c>
      <c r="F995" s="14">
        <v>44963</v>
      </c>
      <c r="G995" s="14">
        <v>45143</v>
      </c>
      <c r="H995" s="13" t="s">
        <v>12</v>
      </c>
      <c r="I995" s="13">
        <f ca="1" t="shared" si="15"/>
        <v>-1150</v>
      </c>
      <c r="J995" s="13" t="str" cm="1">
        <f ca="1" t="array" ref="J995">_xlfn.IFS(I995&gt;30,"not expired",I995&lt;0,"expired",I995&lt;=30,"expiring soon")</f>
        <v>expired</v>
      </c>
      <c r="K995" s="13" t="str" cm="1">
        <f ca="1" t="array" ref="K995">_xlfn.IFS(J995="expired","high",J995="not expired","low",J995="expiring soon","mid")</f>
        <v>high</v>
      </c>
      <c r="L995" s="15" t="str" cm="1">
        <f ca="1" t="array" ref="L995">_xlfn.IFS(K995="high","renewal",K995="low","no need",K995="mid","upcoming renewal")</f>
        <v>renewal</v>
      </c>
    </row>
    <row r="996" spans="1:12">
      <c r="A996" s="16">
        <v>10995</v>
      </c>
      <c r="B996" s="17" t="s">
        <v>973</v>
      </c>
      <c r="C996" s="17" t="s">
        <v>25</v>
      </c>
      <c r="D996" s="17" t="s">
        <v>10</v>
      </c>
      <c r="E996" s="17" t="s">
        <v>22</v>
      </c>
      <c r="F996" s="18">
        <v>44996</v>
      </c>
      <c r="G996" s="18">
        <v>45361</v>
      </c>
      <c r="H996" s="17" t="s">
        <v>12</v>
      </c>
      <c r="I996" s="17">
        <f ca="1" t="shared" si="15"/>
        <v>-932</v>
      </c>
      <c r="J996" s="17" t="str" cm="1">
        <f ca="1" t="array" ref="J996">_xlfn.IFS(I996&gt;30,"not expired",I996&lt;0,"expired",I996&lt;=30,"expiring soon")</f>
        <v>expired</v>
      </c>
      <c r="K996" s="17" t="str" cm="1">
        <f ca="1" t="array" ref="K996">_xlfn.IFS(J996="expired","high",J996="not expired","low",J996="expiring soon","mid")</f>
        <v>high</v>
      </c>
      <c r="L996" s="19" t="str" cm="1">
        <f ca="1" t="array" ref="L996">_xlfn.IFS(K996="high","renewal",K996="low","no need",K996="mid","upcoming renewal")</f>
        <v>renewal</v>
      </c>
    </row>
    <row r="997" spans="1:12">
      <c r="A997" s="12">
        <v>10996</v>
      </c>
      <c r="B997" s="13" t="s">
        <v>974</v>
      </c>
      <c r="C997" s="13" t="s">
        <v>9</v>
      </c>
      <c r="D997" s="13" t="s">
        <v>10</v>
      </c>
      <c r="E997" s="13" t="s">
        <v>22</v>
      </c>
      <c r="F997" s="14">
        <v>45064</v>
      </c>
      <c r="G997" s="14">
        <v>45244</v>
      </c>
      <c r="H997" s="13" t="s">
        <v>12</v>
      </c>
      <c r="I997" s="13">
        <f ca="1" t="shared" si="15"/>
        <v>-1049</v>
      </c>
      <c r="J997" s="13" t="str" cm="1">
        <f ca="1" t="array" ref="J997">_xlfn.IFS(I997&gt;30,"not expired",I997&lt;0,"expired",I997&lt;=30,"expiring soon")</f>
        <v>expired</v>
      </c>
      <c r="K997" s="13" t="str" cm="1">
        <f ca="1" t="array" ref="K997">_xlfn.IFS(J997="expired","high",J997="not expired","low",J997="expiring soon","mid")</f>
        <v>high</v>
      </c>
      <c r="L997" s="15" t="str" cm="1">
        <f ca="1" t="array" ref="L997">_xlfn.IFS(K997="high","renewal",K997="low","no need",K997="mid","upcoming renewal")</f>
        <v>renewal</v>
      </c>
    </row>
    <row r="998" spans="1:12">
      <c r="A998" s="16">
        <v>10997</v>
      </c>
      <c r="B998" s="17" t="s">
        <v>975</v>
      </c>
      <c r="C998" s="17" t="s">
        <v>25</v>
      </c>
      <c r="D998" s="17" t="s">
        <v>15</v>
      </c>
      <c r="E998" s="17" t="s">
        <v>22</v>
      </c>
      <c r="F998" s="18">
        <v>45464</v>
      </c>
      <c r="G998" s="18">
        <v>45644</v>
      </c>
      <c r="H998" s="17" t="s">
        <v>12</v>
      </c>
      <c r="I998" s="17">
        <f ca="1" t="shared" si="15"/>
        <v>-649</v>
      </c>
      <c r="J998" s="17" t="str" cm="1">
        <f ca="1" t="array" ref="J998">_xlfn.IFS(I998&gt;30,"not expired",I998&lt;0,"expired",I998&lt;=30,"expiring soon")</f>
        <v>expired</v>
      </c>
      <c r="K998" s="17" t="str" cm="1">
        <f ca="1" t="array" ref="K998">_xlfn.IFS(J998="expired","high",J998="not expired","low",J998="expiring soon","mid")</f>
        <v>high</v>
      </c>
      <c r="L998" s="19" t="str" cm="1">
        <f ca="1" t="array" ref="L998">_xlfn.IFS(K998="high","renewal",K998="low","no need",K998="mid","upcoming renewal")</f>
        <v>renewal</v>
      </c>
    </row>
    <row r="999" spans="1:12">
      <c r="A999" s="12">
        <v>10998</v>
      </c>
      <c r="B999" s="13" t="s">
        <v>976</v>
      </c>
      <c r="C999" s="13" t="s">
        <v>28</v>
      </c>
      <c r="D999" s="13" t="s">
        <v>26</v>
      </c>
      <c r="E999" s="13" t="s">
        <v>16</v>
      </c>
      <c r="F999" s="14">
        <v>45512</v>
      </c>
      <c r="G999" s="14">
        <v>46242</v>
      </c>
      <c r="H999" s="13" t="s">
        <v>19</v>
      </c>
      <c r="I999" s="13">
        <f ca="1" t="shared" si="15"/>
        <v>-51</v>
      </c>
      <c r="J999" s="13" t="str" cm="1">
        <f ca="1" t="array" ref="J999">_xlfn.IFS(I999&gt;30,"not expired",I999&lt;0,"expired",I999&lt;=30,"expiring soon")</f>
        <v>expired</v>
      </c>
      <c r="K999" s="13" t="str" cm="1">
        <f ca="1" t="array" ref="K999">_xlfn.IFS(J999="expired","high",J999="not expired","low",J999="expiring soon","mid")</f>
        <v>high</v>
      </c>
      <c r="L999" s="15" t="str" cm="1">
        <f ca="1" t="array" ref="L999">_xlfn.IFS(K999="high","renewal",K999="low","no need",K999="mid","upcoming renewal")</f>
        <v>renewal</v>
      </c>
    </row>
    <row r="1000" spans="1:12">
      <c r="A1000" s="16">
        <v>10999</v>
      </c>
      <c r="B1000" s="17" t="s">
        <v>977</v>
      </c>
      <c r="C1000" s="17" t="s">
        <v>9</v>
      </c>
      <c r="D1000" s="17" t="s">
        <v>38</v>
      </c>
      <c r="E1000" s="17" t="s">
        <v>35</v>
      </c>
      <c r="F1000" s="18">
        <v>45221</v>
      </c>
      <c r="G1000" s="18">
        <v>45586</v>
      </c>
      <c r="H1000" s="17" t="s">
        <v>12</v>
      </c>
      <c r="I1000" s="17">
        <f ca="1" t="shared" si="15"/>
        <v>-707</v>
      </c>
      <c r="J1000" s="17" t="str" cm="1">
        <f ca="1" t="array" ref="J1000">_xlfn.IFS(I1000&gt;30,"not expired",I1000&lt;0,"expired",I1000&lt;=30,"expiring soon")</f>
        <v>expired</v>
      </c>
      <c r="K1000" s="17" t="str" cm="1">
        <f ca="1" t="array" ref="K1000">_xlfn.IFS(J1000="expired","high",J1000="not expired","low",J1000="expiring soon","mid")</f>
        <v>high</v>
      </c>
      <c r="L1000" s="19" t="str" cm="1">
        <f ca="1" t="array" ref="L1000">_xlfn.IFS(K1000="high","renewal",K1000="low","no need",K1000="mid","upcoming renewal")</f>
        <v>renewal</v>
      </c>
    </row>
    <row r="1001" spans="1:12">
      <c r="A1001" s="12">
        <v>11000</v>
      </c>
      <c r="B1001" s="13" t="s">
        <v>978</v>
      </c>
      <c r="C1001" s="13" t="s">
        <v>25</v>
      </c>
      <c r="D1001" s="13" t="s">
        <v>15</v>
      </c>
      <c r="E1001" s="13" t="s">
        <v>35</v>
      </c>
      <c r="F1001" s="14">
        <v>45565</v>
      </c>
      <c r="G1001" s="14">
        <v>45930</v>
      </c>
      <c r="H1001" s="13" t="s">
        <v>12</v>
      </c>
      <c r="I1001" s="13">
        <f ca="1" t="shared" si="15"/>
        <v>-363</v>
      </c>
      <c r="J1001" s="13" t="str" cm="1">
        <f ca="1" t="array" ref="J1001">_xlfn.IFS(I1001&gt;30,"not expired",I1001&lt;0,"expired",I1001&lt;=30,"expiring soon")</f>
        <v>expired</v>
      </c>
      <c r="K1001" s="13" t="str" cm="1">
        <f ca="1" t="array" ref="K1001">_xlfn.IFS(J1001="expired","high",J1001="not expired","low",J1001="expiring soon","mid")</f>
        <v>high</v>
      </c>
      <c r="L1001" s="15" t="str" cm="1">
        <f ca="1" t="array" ref="L1001">_xlfn.IFS(K1001="high","renewal",K1001="low","no need",K1001="mid","upcoming renewal")</f>
        <v>renewal</v>
      </c>
    </row>
    <row r="1002" spans="1:12">
      <c r="A1002" s="16">
        <v>11001</v>
      </c>
      <c r="B1002" s="17" t="s">
        <v>979</v>
      </c>
      <c r="C1002" s="17" t="s">
        <v>28</v>
      </c>
      <c r="D1002" s="17" t="s">
        <v>15</v>
      </c>
      <c r="E1002" s="17" t="s">
        <v>22</v>
      </c>
      <c r="F1002" s="18">
        <v>45459</v>
      </c>
      <c r="G1002" s="18">
        <v>46189</v>
      </c>
      <c r="H1002" s="17" t="s">
        <v>19</v>
      </c>
      <c r="I1002" s="17">
        <f ca="1" t="shared" si="15"/>
        <v>-104</v>
      </c>
      <c r="J1002" s="17" t="str" cm="1">
        <f ca="1" t="array" ref="J1002">_xlfn.IFS(I1002&gt;30,"not expired",I1002&lt;0,"expired",I1002&lt;=30,"expiring soon")</f>
        <v>expired</v>
      </c>
      <c r="K1002" s="17" t="str" cm="1">
        <f ca="1" t="array" ref="K1002">_xlfn.IFS(J1002="expired","high",J1002="not expired","low",J1002="expiring soon","mid")</f>
        <v>high</v>
      </c>
      <c r="L1002" s="19" t="str" cm="1">
        <f ca="1" t="array" ref="L1002">_xlfn.IFS(K1002="high","renewal",K1002="low","no need",K1002="mid","upcoming renewal")</f>
        <v>renewal</v>
      </c>
    </row>
    <row r="1003" spans="1:12">
      <c r="A1003" s="12">
        <v>11002</v>
      </c>
      <c r="B1003" s="13" t="s">
        <v>980</v>
      </c>
      <c r="C1003" s="13" t="s">
        <v>55</v>
      </c>
      <c r="D1003" s="13" t="s">
        <v>18</v>
      </c>
      <c r="E1003" s="13" t="s">
        <v>35</v>
      </c>
      <c r="F1003" s="14">
        <v>45165</v>
      </c>
      <c r="G1003" s="14">
        <v>45895</v>
      </c>
      <c r="H1003" s="13" t="s">
        <v>12</v>
      </c>
      <c r="I1003" s="13">
        <f ca="1" t="shared" si="15"/>
        <v>-398</v>
      </c>
      <c r="J1003" s="13" t="str" cm="1">
        <f ca="1" t="array" ref="J1003">_xlfn.IFS(I1003&gt;30,"not expired",I1003&lt;0,"expired",I1003&lt;=30,"expiring soon")</f>
        <v>expired</v>
      </c>
      <c r="K1003" s="13" t="str" cm="1">
        <f ca="1" t="array" ref="K1003">_xlfn.IFS(J1003="expired","high",J1003="not expired","low",J1003="expiring soon","mid")</f>
        <v>high</v>
      </c>
      <c r="L1003" s="15" t="str" cm="1">
        <f ca="1" t="array" ref="L1003">_xlfn.IFS(K1003="high","renewal",K1003="low","no need",K1003="mid","upcoming renewal")</f>
        <v>renewal</v>
      </c>
    </row>
    <row r="1004" spans="1:12">
      <c r="A1004" s="16">
        <v>11003</v>
      </c>
      <c r="B1004" s="17" t="s">
        <v>981</v>
      </c>
      <c r="C1004" s="17" t="s">
        <v>9</v>
      </c>
      <c r="D1004" s="17" t="s">
        <v>26</v>
      </c>
      <c r="E1004" s="17" t="s">
        <v>16</v>
      </c>
      <c r="F1004" s="18">
        <v>45403</v>
      </c>
      <c r="G1004" s="18">
        <v>46133</v>
      </c>
      <c r="H1004" s="17" t="s">
        <v>19</v>
      </c>
      <c r="I1004" s="17">
        <f ca="1" t="shared" si="15"/>
        <v>-160</v>
      </c>
      <c r="J1004" s="17" t="str" cm="1">
        <f ca="1" t="array" ref="J1004">_xlfn.IFS(I1004&gt;30,"not expired",I1004&lt;0,"expired",I1004&lt;=30,"expiring soon")</f>
        <v>expired</v>
      </c>
      <c r="K1004" s="17" t="str" cm="1">
        <f ca="1" t="array" ref="K1004">_xlfn.IFS(J1004="expired","high",J1004="not expired","low",J1004="expiring soon","mid")</f>
        <v>high</v>
      </c>
      <c r="L1004" s="19" t="str" cm="1">
        <f ca="1" t="array" ref="L1004">_xlfn.IFS(K1004="high","renewal",K1004="low","no need",K1004="mid","upcoming renewal")</f>
        <v>renewal</v>
      </c>
    </row>
    <row r="1005" spans="1:12">
      <c r="A1005" s="12">
        <v>11004</v>
      </c>
      <c r="B1005" s="13" t="s">
        <v>982</v>
      </c>
      <c r="C1005" s="13" t="s">
        <v>14</v>
      </c>
      <c r="D1005" s="13" t="s">
        <v>18</v>
      </c>
      <c r="E1005" s="13" t="s">
        <v>35</v>
      </c>
      <c r="F1005" s="14">
        <v>45351</v>
      </c>
      <c r="G1005" s="14">
        <v>45716</v>
      </c>
      <c r="H1005" s="13" t="s">
        <v>12</v>
      </c>
      <c r="I1005" s="13">
        <f ca="1" t="shared" si="15"/>
        <v>-577</v>
      </c>
      <c r="J1005" s="13" t="str" cm="1">
        <f ca="1" t="array" ref="J1005">_xlfn.IFS(I1005&gt;30,"not expired",I1005&lt;0,"expired",I1005&lt;=30,"expiring soon")</f>
        <v>expired</v>
      </c>
      <c r="K1005" s="13" t="str" cm="1">
        <f ca="1" t="array" ref="K1005">_xlfn.IFS(J1005="expired","high",J1005="not expired","low",J1005="expiring soon","mid")</f>
        <v>high</v>
      </c>
      <c r="L1005" s="15" t="str" cm="1">
        <f ca="1" t="array" ref="L1005">_xlfn.IFS(K1005="high","renewal",K1005="low","no need",K1005="mid","upcoming renewal")</f>
        <v>renewal</v>
      </c>
    </row>
    <row r="1006" spans="1:12">
      <c r="A1006" s="16">
        <v>11005</v>
      </c>
      <c r="B1006" s="17" t="s">
        <v>983</v>
      </c>
      <c r="C1006" s="17" t="s">
        <v>25</v>
      </c>
      <c r="D1006" s="17" t="s">
        <v>15</v>
      </c>
      <c r="E1006" s="17" t="s">
        <v>11</v>
      </c>
      <c r="F1006" s="18">
        <v>44938</v>
      </c>
      <c r="G1006" s="18">
        <v>45668</v>
      </c>
      <c r="H1006" s="17" t="s">
        <v>12</v>
      </c>
      <c r="I1006" s="17">
        <f ca="1" t="shared" si="15"/>
        <v>-625</v>
      </c>
      <c r="J1006" s="17" t="str" cm="1">
        <f ca="1" t="array" ref="J1006">_xlfn.IFS(I1006&gt;30,"not expired",I1006&lt;0,"expired",I1006&lt;=30,"expiring soon")</f>
        <v>expired</v>
      </c>
      <c r="K1006" s="17" t="str" cm="1">
        <f ca="1" t="array" ref="K1006">_xlfn.IFS(J1006="expired","high",J1006="not expired","low",J1006="expiring soon","mid")</f>
        <v>high</v>
      </c>
      <c r="L1006" s="19" t="str" cm="1">
        <f ca="1" t="array" ref="L1006">_xlfn.IFS(K1006="high","renewal",K1006="low","no need",K1006="mid","upcoming renewal")</f>
        <v>renewal</v>
      </c>
    </row>
    <row r="1007" spans="1:12">
      <c r="A1007" s="12">
        <v>11006</v>
      </c>
      <c r="B1007" s="13" t="s">
        <v>984</v>
      </c>
      <c r="C1007" s="13" t="s">
        <v>25</v>
      </c>
      <c r="D1007" s="13" t="s">
        <v>26</v>
      </c>
      <c r="E1007" s="13" t="s">
        <v>30</v>
      </c>
      <c r="F1007" s="14">
        <v>45234</v>
      </c>
      <c r="G1007" s="14">
        <v>45964</v>
      </c>
      <c r="H1007" s="13" t="s">
        <v>12</v>
      </c>
      <c r="I1007" s="13">
        <f ca="1" t="shared" si="15"/>
        <v>-329</v>
      </c>
      <c r="J1007" s="13" t="str" cm="1">
        <f ca="1" t="array" ref="J1007">_xlfn.IFS(I1007&gt;30,"not expired",I1007&lt;0,"expired",I1007&lt;=30,"expiring soon")</f>
        <v>expired</v>
      </c>
      <c r="K1007" s="13" t="str" cm="1">
        <f ca="1" t="array" ref="K1007">_xlfn.IFS(J1007="expired","high",J1007="not expired","low",J1007="expiring soon","mid")</f>
        <v>high</v>
      </c>
      <c r="L1007" s="15" t="str" cm="1">
        <f ca="1" t="array" ref="L1007">_xlfn.IFS(K1007="high","renewal",K1007="low","no need",K1007="mid","upcoming renewal")</f>
        <v>renewal</v>
      </c>
    </row>
    <row r="1008" spans="1:12">
      <c r="A1008" s="16">
        <v>11007</v>
      </c>
      <c r="B1008" s="17" t="s">
        <v>736</v>
      </c>
      <c r="C1008" s="17" t="s">
        <v>9</v>
      </c>
      <c r="D1008" s="17" t="s">
        <v>26</v>
      </c>
      <c r="E1008" s="17" t="s">
        <v>30</v>
      </c>
      <c r="F1008" s="18">
        <v>45276</v>
      </c>
      <c r="G1008" s="18">
        <v>45641</v>
      </c>
      <c r="H1008" s="17" t="s">
        <v>12</v>
      </c>
      <c r="I1008" s="17">
        <f ca="1" t="shared" si="15"/>
        <v>-652</v>
      </c>
      <c r="J1008" s="17" t="str" cm="1">
        <f ca="1" t="array" ref="J1008">_xlfn.IFS(I1008&gt;30,"not expired",I1008&lt;0,"expired",I1008&lt;=30,"expiring soon")</f>
        <v>expired</v>
      </c>
      <c r="K1008" s="17" t="str" cm="1">
        <f ca="1" t="array" ref="K1008">_xlfn.IFS(J1008="expired","high",J1008="not expired","low",J1008="expiring soon","mid")</f>
        <v>high</v>
      </c>
      <c r="L1008" s="19" t="str" cm="1">
        <f ca="1" t="array" ref="L1008">_xlfn.IFS(K1008="high","renewal",K1008="low","no need",K1008="mid","upcoming renewal")</f>
        <v>renewal</v>
      </c>
    </row>
    <row r="1009" spans="1:12">
      <c r="A1009" s="12">
        <v>11008</v>
      </c>
      <c r="B1009" s="13" t="s">
        <v>985</v>
      </c>
      <c r="C1009" s="13" t="s">
        <v>28</v>
      </c>
      <c r="D1009" s="13" t="s">
        <v>26</v>
      </c>
      <c r="E1009" s="13" t="s">
        <v>11</v>
      </c>
      <c r="F1009" s="14">
        <v>45125</v>
      </c>
      <c r="G1009" s="14">
        <v>45490</v>
      </c>
      <c r="H1009" s="13" t="s">
        <v>12</v>
      </c>
      <c r="I1009" s="13">
        <f ca="1" t="shared" si="15"/>
        <v>-803</v>
      </c>
      <c r="J1009" s="13" t="str" cm="1">
        <f ca="1" t="array" ref="J1009">_xlfn.IFS(I1009&gt;30,"not expired",I1009&lt;0,"expired",I1009&lt;=30,"expiring soon")</f>
        <v>expired</v>
      </c>
      <c r="K1009" s="13" t="str" cm="1">
        <f ca="1" t="array" ref="K1009">_xlfn.IFS(J1009="expired","high",J1009="not expired","low",J1009="expiring soon","mid")</f>
        <v>high</v>
      </c>
      <c r="L1009" s="15" t="str" cm="1">
        <f ca="1" t="array" ref="L1009">_xlfn.IFS(K1009="high","renewal",K1009="low","no need",K1009="mid","upcoming renewal")</f>
        <v>renewal</v>
      </c>
    </row>
    <row r="1010" spans="1:12">
      <c r="A1010" s="16">
        <v>11009</v>
      </c>
      <c r="B1010" s="17" t="s">
        <v>986</v>
      </c>
      <c r="C1010" s="17" t="s">
        <v>14</v>
      </c>
      <c r="D1010" s="17" t="s">
        <v>38</v>
      </c>
      <c r="E1010" s="17" t="s">
        <v>22</v>
      </c>
      <c r="F1010" s="18">
        <v>44963</v>
      </c>
      <c r="G1010" s="18">
        <v>45693</v>
      </c>
      <c r="H1010" s="17" t="s">
        <v>12</v>
      </c>
      <c r="I1010" s="17">
        <f ca="1" t="shared" si="15"/>
        <v>-600</v>
      </c>
      <c r="J1010" s="17" t="str" cm="1">
        <f ca="1" t="array" ref="J1010">_xlfn.IFS(I1010&gt;30,"not expired",I1010&lt;0,"expired",I1010&lt;=30,"expiring soon")</f>
        <v>expired</v>
      </c>
      <c r="K1010" s="17" t="str" cm="1">
        <f ca="1" t="array" ref="K1010">_xlfn.IFS(J1010="expired","high",J1010="not expired","low",J1010="expiring soon","mid")</f>
        <v>high</v>
      </c>
      <c r="L1010" s="19" t="str" cm="1">
        <f ca="1" t="array" ref="L1010">_xlfn.IFS(K1010="high","renewal",K1010="low","no need",K1010="mid","upcoming renewal")</f>
        <v>renewal</v>
      </c>
    </row>
    <row r="1011" spans="1:12">
      <c r="A1011" s="12">
        <v>11010</v>
      </c>
      <c r="B1011" s="13" t="s">
        <v>987</v>
      </c>
      <c r="C1011" s="13" t="s">
        <v>21</v>
      </c>
      <c r="D1011" s="13" t="s">
        <v>38</v>
      </c>
      <c r="E1011" s="13" t="s">
        <v>35</v>
      </c>
      <c r="F1011" s="14">
        <v>45270</v>
      </c>
      <c r="G1011" s="14">
        <v>45635</v>
      </c>
      <c r="H1011" s="13" t="s">
        <v>12</v>
      </c>
      <c r="I1011" s="13">
        <f ca="1" t="shared" si="15"/>
        <v>-658</v>
      </c>
      <c r="J1011" s="13" t="str" cm="1">
        <f ca="1" t="array" ref="J1011">_xlfn.IFS(I1011&gt;30,"not expired",I1011&lt;0,"expired",I1011&lt;=30,"expiring soon")</f>
        <v>expired</v>
      </c>
      <c r="K1011" s="13" t="str" cm="1">
        <f ca="1" t="array" ref="K1011">_xlfn.IFS(J1011="expired","high",J1011="not expired","low",J1011="expiring soon","mid")</f>
        <v>high</v>
      </c>
      <c r="L1011" s="15" t="str" cm="1">
        <f ca="1" t="array" ref="L1011">_xlfn.IFS(K1011="high","renewal",K1011="low","no need",K1011="mid","upcoming renewal")</f>
        <v>renewal</v>
      </c>
    </row>
    <row r="1012" spans="1:12">
      <c r="A1012" s="16">
        <v>11011</v>
      </c>
      <c r="B1012" s="17" t="s">
        <v>988</v>
      </c>
      <c r="C1012" s="17" t="s">
        <v>14</v>
      </c>
      <c r="D1012" s="17" t="s">
        <v>26</v>
      </c>
      <c r="E1012" s="17" t="s">
        <v>35</v>
      </c>
      <c r="F1012" s="18">
        <v>45233</v>
      </c>
      <c r="G1012" s="18">
        <v>45963</v>
      </c>
      <c r="H1012" s="17" t="s">
        <v>12</v>
      </c>
      <c r="I1012" s="17">
        <f ca="1" t="shared" si="15"/>
        <v>-330</v>
      </c>
      <c r="J1012" s="17" t="str" cm="1">
        <f ca="1" t="array" ref="J1012">_xlfn.IFS(I1012&gt;30,"not expired",I1012&lt;0,"expired",I1012&lt;=30,"expiring soon")</f>
        <v>expired</v>
      </c>
      <c r="K1012" s="17" t="str" cm="1">
        <f ca="1" t="array" ref="K1012">_xlfn.IFS(J1012="expired","high",J1012="not expired","low",J1012="expiring soon","mid")</f>
        <v>high</v>
      </c>
      <c r="L1012" s="19" t="str" cm="1">
        <f ca="1" t="array" ref="L1012">_xlfn.IFS(K1012="high","renewal",K1012="low","no need",K1012="mid","upcoming renewal")</f>
        <v>renewal</v>
      </c>
    </row>
    <row r="1013" spans="1:12">
      <c r="A1013" s="12">
        <v>11012</v>
      </c>
      <c r="B1013" s="13" t="s">
        <v>989</v>
      </c>
      <c r="C1013" s="13" t="s">
        <v>28</v>
      </c>
      <c r="D1013" s="13" t="s">
        <v>15</v>
      </c>
      <c r="E1013" s="13" t="s">
        <v>16</v>
      </c>
      <c r="F1013" s="14">
        <v>45140</v>
      </c>
      <c r="G1013" s="14">
        <v>45870</v>
      </c>
      <c r="H1013" s="13" t="s">
        <v>12</v>
      </c>
      <c r="I1013" s="13">
        <f ca="1" t="shared" si="15"/>
        <v>-423</v>
      </c>
      <c r="J1013" s="13" t="str" cm="1">
        <f ca="1" t="array" ref="J1013">_xlfn.IFS(I1013&gt;30,"not expired",I1013&lt;0,"expired",I1013&lt;=30,"expiring soon")</f>
        <v>expired</v>
      </c>
      <c r="K1013" s="13" t="str" cm="1">
        <f ca="1" t="array" ref="K1013">_xlfn.IFS(J1013="expired","high",J1013="not expired","low",J1013="expiring soon","mid")</f>
        <v>high</v>
      </c>
      <c r="L1013" s="15" t="str" cm="1">
        <f ca="1" t="array" ref="L1013">_xlfn.IFS(K1013="high","renewal",K1013="low","no need",K1013="mid","upcoming renewal")</f>
        <v>renewal</v>
      </c>
    </row>
    <row r="1014" spans="1:12">
      <c r="A1014" s="16">
        <v>11013</v>
      </c>
      <c r="B1014" s="17" t="s">
        <v>990</v>
      </c>
      <c r="C1014" s="17" t="s">
        <v>25</v>
      </c>
      <c r="D1014" s="17" t="s">
        <v>26</v>
      </c>
      <c r="E1014" s="17" t="s">
        <v>11</v>
      </c>
      <c r="F1014" s="18">
        <v>45214</v>
      </c>
      <c r="G1014" s="18">
        <v>45394</v>
      </c>
      <c r="H1014" s="17" t="s">
        <v>12</v>
      </c>
      <c r="I1014" s="17">
        <f ca="1" t="shared" si="15"/>
        <v>-899</v>
      </c>
      <c r="J1014" s="17" t="str" cm="1">
        <f ca="1" t="array" ref="J1014">_xlfn.IFS(I1014&gt;30,"not expired",I1014&lt;0,"expired",I1014&lt;=30,"expiring soon")</f>
        <v>expired</v>
      </c>
      <c r="K1014" s="17" t="str" cm="1">
        <f ca="1" t="array" ref="K1014">_xlfn.IFS(J1014="expired","high",J1014="not expired","low",J1014="expiring soon","mid")</f>
        <v>high</v>
      </c>
      <c r="L1014" s="19" t="str" cm="1">
        <f ca="1" t="array" ref="L1014">_xlfn.IFS(K1014="high","renewal",K1014="low","no need",K1014="mid","upcoming renewal")</f>
        <v>renewal</v>
      </c>
    </row>
    <row r="1015" spans="1:12">
      <c r="A1015" s="12">
        <v>11014</v>
      </c>
      <c r="B1015" s="13" t="s">
        <v>744</v>
      </c>
      <c r="C1015" s="13" t="s">
        <v>14</v>
      </c>
      <c r="D1015" s="13" t="s">
        <v>15</v>
      </c>
      <c r="E1015" s="13" t="s">
        <v>11</v>
      </c>
      <c r="F1015" s="14">
        <v>45511</v>
      </c>
      <c r="G1015" s="14">
        <v>46241</v>
      </c>
      <c r="H1015" s="13" t="s">
        <v>19</v>
      </c>
      <c r="I1015" s="13">
        <f ca="1" t="shared" si="15"/>
        <v>-52</v>
      </c>
      <c r="J1015" s="13" t="str" cm="1">
        <f ca="1" t="array" ref="J1015">_xlfn.IFS(I1015&gt;30,"not expired",I1015&lt;0,"expired",I1015&lt;=30,"expiring soon")</f>
        <v>expired</v>
      </c>
      <c r="K1015" s="13" t="str" cm="1">
        <f ca="1" t="array" ref="K1015">_xlfn.IFS(J1015="expired","high",J1015="not expired","low",J1015="expiring soon","mid")</f>
        <v>high</v>
      </c>
      <c r="L1015" s="15" t="str" cm="1">
        <f ca="1" t="array" ref="L1015">_xlfn.IFS(K1015="high","renewal",K1015="low","no need",K1015="mid","upcoming renewal")</f>
        <v>renewal</v>
      </c>
    </row>
    <row r="1016" spans="1:12">
      <c r="A1016" s="16">
        <v>11015</v>
      </c>
      <c r="B1016" s="17" t="s">
        <v>991</v>
      </c>
      <c r="C1016" s="17" t="s">
        <v>28</v>
      </c>
      <c r="D1016" s="17" t="s">
        <v>26</v>
      </c>
      <c r="E1016" s="17" t="s">
        <v>30</v>
      </c>
      <c r="F1016" s="18">
        <v>45249</v>
      </c>
      <c r="G1016" s="18">
        <v>45979</v>
      </c>
      <c r="H1016" s="17" t="s">
        <v>12</v>
      </c>
      <c r="I1016" s="17">
        <f ca="1" t="shared" si="15"/>
        <v>-314</v>
      </c>
      <c r="J1016" s="17" t="str" cm="1">
        <f ca="1" t="array" ref="J1016">_xlfn.IFS(I1016&gt;30,"not expired",I1016&lt;0,"expired",I1016&lt;=30,"expiring soon")</f>
        <v>expired</v>
      </c>
      <c r="K1016" s="17" t="str" cm="1">
        <f ca="1" t="array" ref="K1016">_xlfn.IFS(J1016="expired","high",J1016="not expired","low",J1016="expiring soon","mid")</f>
        <v>high</v>
      </c>
      <c r="L1016" s="19" t="str" cm="1">
        <f ca="1" t="array" ref="L1016">_xlfn.IFS(K1016="high","renewal",K1016="low","no need",K1016="mid","upcoming renewal")</f>
        <v>renewal</v>
      </c>
    </row>
    <row r="1017" spans="1:12">
      <c r="A1017" s="12">
        <v>11016</v>
      </c>
      <c r="B1017" s="13" t="s">
        <v>992</v>
      </c>
      <c r="C1017" s="13" t="s">
        <v>55</v>
      </c>
      <c r="D1017" s="13" t="s">
        <v>26</v>
      </c>
      <c r="E1017" s="13" t="s">
        <v>22</v>
      </c>
      <c r="F1017" s="14">
        <v>45170</v>
      </c>
      <c r="G1017" s="14">
        <v>45535</v>
      </c>
      <c r="H1017" s="13" t="s">
        <v>12</v>
      </c>
      <c r="I1017" s="13">
        <f ca="1" t="shared" si="15"/>
        <v>-758</v>
      </c>
      <c r="J1017" s="13" t="str" cm="1">
        <f ca="1" t="array" ref="J1017">_xlfn.IFS(I1017&gt;30,"not expired",I1017&lt;0,"expired",I1017&lt;=30,"expiring soon")</f>
        <v>expired</v>
      </c>
      <c r="K1017" s="13" t="str" cm="1">
        <f ca="1" t="array" ref="K1017">_xlfn.IFS(J1017="expired","high",J1017="not expired","low",J1017="expiring soon","mid")</f>
        <v>high</v>
      </c>
      <c r="L1017" s="15" t="str" cm="1">
        <f ca="1" t="array" ref="L1017">_xlfn.IFS(K1017="high","renewal",K1017="low","no need",K1017="mid","upcoming renewal")</f>
        <v>renewal</v>
      </c>
    </row>
    <row r="1018" spans="1:12">
      <c r="A1018" s="16">
        <v>11017</v>
      </c>
      <c r="B1018" s="17" t="s">
        <v>993</v>
      </c>
      <c r="C1018" s="17" t="s">
        <v>21</v>
      </c>
      <c r="D1018" s="17" t="s">
        <v>15</v>
      </c>
      <c r="E1018" s="17" t="s">
        <v>30</v>
      </c>
      <c r="F1018" s="18">
        <v>45106</v>
      </c>
      <c r="G1018" s="18">
        <v>45286</v>
      </c>
      <c r="H1018" s="17" t="s">
        <v>12</v>
      </c>
      <c r="I1018" s="17">
        <f ca="1" t="shared" si="15"/>
        <v>-1007</v>
      </c>
      <c r="J1018" s="17" t="str" cm="1">
        <f ca="1" t="array" ref="J1018">_xlfn.IFS(I1018&gt;30,"not expired",I1018&lt;0,"expired",I1018&lt;=30,"expiring soon")</f>
        <v>expired</v>
      </c>
      <c r="K1018" s="17" t="str" cm="1">
        <f ca="1" t="array" ref="K1018">_xlfn.IFS(J1018="expired","high",J1018="not expired","low",J1018="expiring soon","mid")</f>
        <v>high</v>
      </c>
      <c r="L1018" s="19" t="str" cm="1">
        <f ca="1" t="array" ref="L1018">_xlfn.IFS(K1018="high","renewal",K1018="low","no need",K1018="mid","upcoming renewal")</f>
        <v>renewal</v>
      </c>
    </row>
    <row r="1019" spans="1:12">
      <c r="A1019" s="12">
        <v>11018</v>
      </c>
      <c r="B1019" s="13" t="s">
        <v>994</v>
      </c>
      <c r="C1019" s="13" t="s">
        <v>21</v>
      </c>
      <c r="D1019" s="13" t="s">
        <v>26</v>
      </c>
      <c r="E1019" s="13" t="s">
        <v>22</v>
      </c>
      <c r="F1019" s="14">
        <v>45445</v>
      </c>
      <c r="G1019" s="14">
        <v>45625</v>
      </c>
      <c r="H1019" s="13" t="s">
        <v>12</v>
      </c>
      <c r="I1019" s="13">
        <f ca="1" t="shared" si="15"/>
        <v>-668</v>
      </c>
      <c r="J1019" s="13" t="str" cm="1">
        <f ca="1" t="array" ref="J1019">_xlfn.IFS(I1019&gt;30,"not expired",I1019&lt;0,"expired",I1019&lt;=30,"expiring soon")</f>
        <v>expired</v>
      </c>
      <c r="K1019" s="13" t="str" cm="1">
        <f ca="1" t="array" ref="K1019">_xlfn.IFS(J1019="expired","high",J1019="not expired","low",J1019="expiring soon","mid")</f>
        <v>high</v>
      </c>
      <c r="L1019" s="15" t="str" cm="1">
        <f ca="1" t="array" ref="L1019">_xlfn.IFS(K1019="high","renewal",K1019="low","no need",K1019="mid","upcoming renewal")</f>
        <v>renewal</v>
      </c>
    </row>
    <row r="1020" spans="1:12">
      <c r="A1020" s="16">
        <v>11019</v>
      </c>
      <c r="B1020" s="17" t="s">
        <v>995</v>
      </c>
      <c r="C1020" s="17" t="s">
        <v>28</v>
      </c>
      <c r="D1020" s="17" t="s">
        <v>18</v>
      </c>
      <c r="E1020" s="17" t="s">
        <v>11</v>
      </c>
      <c r="F1020" s="18">
        <v>45275</v>
      </c>
      <c r="G1020" s="18">
        <v>45640</v>
      </c>
      <c r="H1020" s="17" t="s">
        <v>12</v>
      </c>
      <c r="I1020" s="17">
        <f ca="1" t="shared" si="15"/>
        <v>-653</v>
      </c>
      <c r="J1020" s="17" t="str" cm="1">
        <f ca="1" t="array" ref="J1020">_xlfn.IFS(I1020&gt;30,"not expired",I1020&lt;0,"expired",I1020&lt;=30,"expiring soon")</f>
        <v>expired</v>
      </c>
      <c r="K1020" s="17" t="str" cm="1">
        <f ca="1" t="array" ref="K1020">_xlfn.IFS(J1020="expired","high",J1020="not expired","low",J1020="expiring soon","mid")</f>
        <v>high</v>
      </c>
      <c r="L1020" s="19" t="str" cm="1">
        <f ca="1" t="array" ref="L1020">_xlfn.IFS(K1020="high","renewal",K1020="low","no need",K1020="mid","upcoming renewal")</f>
        <v>renewal</v>
      </c>
    </row>
    <row r="1021" spans="1:12">
      <c r="A1021" s="12">
        <v>11020</v>
      </c>
      <c r="B1021" s="13" t="s">
        <v>996</v>
      </c>
      <c r="C1021" s="13" t="s">
        <v>25</v>
      </c>
      <c r="D1021" s="13" t="s">
        <v>10</v>
      </c>
      <c r="E1021" s="13" t="s">
        <v>11</v>
      </c>
      <c r="F1021" s="14">
        <v>45027</v>
      </c>
      <c r="G1021" s="14">
        <v>45757</v>
      </c>
      <c r="H1021" s="13" t="s">
        <v>12</v>
      </c>
      <c r="I1021" s="13">
        <f ca="1" t="shared" si="15"/>
        <v>-536</v>
      </c>
      <c r="J1021" s="13" t="str" cm="1">
        <f ca="1" t="array" ref="J1021">_xlfn.IFS(I1021&gt;30,"not expired",I1021&lt;0,"expired",I1021&lt;=30,"expiring soon")</f>
        <v>expired</v>
      </c>
      <c r="K1021" s="13" t="str" cm="1">
        <f ca="1" t="array" ref="K1021">_xlfn.IFS(J1021="expired","high",J1021="not expired","low",J1021="expiring soon","mid")</f>
        <v>high</v>
      </c>
      <c r="L1021" s="15" t="str" cm="1">
        <f ca="1" t="array" ref="L1021">_xlfn.IFS(K1021="high","renewal",K1021="low","no need",K1021="mid","upcoming renewal")</f>
        <v>renewal</v>
      </c>
    </row>
    <row r="1022" spans="1:12">
      <c r="A1022" s="16">
        <v>11021</v>
      </c>
      <c r="B1022" s="17" t="s">
        <v>997</v>
      </c>
      <c r="C1022" s="17" t="s">
        <v>21</v>
      </c>
      <c r="D1022" s="17" t="s">
        <v>26</v>
      </c>
      <c r="E1022" s="17" t="s">
        <v>22</v>
      </c>
      <c r="F1022" s="18">
        <v>45323</v>
      </c>
      <c r="G1022" s="18">
        <v>46053</v>
      </c>
      <c r="H1022" s="17" t="s">
        <v>19</v>
      </c>
      <c r="I1022" s="17">
        <f ca="1" t="shared" si="15"/>
        <v>-240</v>
      </c>
      <c r="J1022" s="17" t="str" cm="1">
        <f ca="1" t="array" ref="J1022">_xlfn.IFS(I1022&gt;30,"not expired",I1022&lt;0,"expired",I1022&lt;=30,"expiring soon")</f>
        <v>expired</v>
      </c>
      <c r="K1022" s="17" t="str" cm="1">
        <f ca="1" t="array" ref="K1022">_xlfn.IFS(J1022="expired","high",J1022="not expired","low",J1022="expiring soon","mid")</f>
        <v>high</v>
      </c>
      <c r="L1022" s="19" t="str" cm="1">
        <f ca="1" t="array" ref="L1022">_xlfn.IFS(K1022="high","renewal",K1022="low","no need",K1022="mid","upcoming renewal")</f>
        <v>renewal</v>
      </c>
    </row>
    <row r="1023" spans="1:12">
      <c r="A1023" s="12">
        <v>11022</v>
      </c>
      <c r="B1023" s="13" t="s">
        <v>998</v>
      </c>
      <c r="C1023" s="13" t="s">
        <v>9</v>
      </c>
      <c r="D1023" s="13" t="s">
        <v>26</v>
      </c>
      <c r="E1023" s="13" t="s">
        <v>30</v>
      </c>
      <c r="F1023" s="14">
        <v>44972</v>
      </c>
      <c r="G1023" s="14">
        <v>45702</v>
      </c>
      <c r="H1023" s="13" t="s">
        <v>12</v>
      </c>
      <c r="I1023" s="13">
        <f ca="1" t="shared" si="15"/>
        <v>-591</v>
      </c>
      <c r="J1023" s="13" t="str" cm="1">
        <f ca="1" t="array" ref="J1023">_xlfn.IFS(I1023&gt;30,"not expired",I1023&lt;0,"expired",I1023&lt;=30,"expiring soon")</f>
        <v>expired</v>
      </c>
      <c r="K1023" s="13" t="str" cm="1">
        <f ca="1" t="array" ref="K1023">_xlfn.IFS(J1023="expired","high",J1023="not expired","low",J1023="expiring soon","mid")</f>
        <v>high</v>
      </c>
      <c r="L1023" s="15" t="str" cm="1">
        <f ca="1" t="array" ref="L1023">_xlfn.IFS(K1023="high","renewal",K1023="low","no need",K1023="mid","upcoming renewal")</f>
        <v>renewal</v>
      </c>
    </row>
    <row r="1024" spans="1:12">
      <c r="A1024" s="16">
        <v>11023</v>
      </c>
      <c r="B1024" s="17" t="s">
        <v>999</v>
      </c>
      <c r="C1024" s="17" t="s">
        <v>9</v>
      </c>
      <c r="D1024" s="17" t="s">
        <v>10</v>
      </c>
      <c r="E1024" s="17" t="s">
        <v>22</v>
      </c>
      <c r="F1024" s="18">
        <v>44974</v>
      </c>
      <c r="G1024" s="18">
        <v>45154</v>
      </c>
      <c r="H1024" s="17" t="s">
        <v>12</v>
      </c>
      <c r="I1024" s="17">
        <f ca="1" t="shared" si="15"/>
        <v>-1139</v>
      </c>
      <c r="J1024" s="17" t="str" cm="1">
        <f ca="1" t="array" ref="J1024">_xlfn.IFS(I1024&gt;30,"not expired",I1024&lt;0,"expired",I1024&lt;=30,"expiring soon")</f>
        <v>expired</v>
      </c>
      <c r="K1024" s="17" t="str" cm="1">
        <f ca="1" t="array" ref="K1024">_xlfn.IFS(J1024="expired","high",J1024="not expired","low",J1024="expiring soon","mid")</f>
        <v>high</v>
      </c>
      <c r="L1024" s="19" t="str" cm="1">
        <f ca="1" t="array" ref="L1024">_xlfn.IFS(K1024="high","renewal",K1024="low","no need",K1024="mid","upcoming renewal")</f>
        <v>renewal</v>
      </c>
    </row>
    <row r="1025" spans="1:12">
      <c r="A1025" s="12">
        <v>11024</v>
      </c>
      <c r="B1025" s="13" t="s">
        <v>1000</v>
      </c>
      <c r="C1025" s="13" t="s">
        <v>9</v>
      </c>
      <c r="D1025" s="13" t="s">
        <v>15</v>
      </c>
      <c r="E1025" s="13" t="s">
        <v>30</v>
      </c>
      <c r="F1025" s="14">
        <v>45581</v>
      </c>
      <c r="G1025" s="14">
        <v>45761</v>
      </c>
      <c r="H1025" s="13" t="s">
        <v>12</v>
      </c>
      <c r="I1025" s="13">
        <f ca="1" t="shared" si="15"/>
        <v>-532</v>
      </c>
      <c r="J1025" s="13" t="str" cm="1">
        <f ca="1" t="array" ref="J1025">_xlfn.IFS(I1025&gt;30,"not expired",I1025&lt;0,"expired",I1025&lt;=30,"expiring soon")</f>
        <v>expired</v>
      </c>
      <c r="K1025" s="13" t="str" cm="1">
        <f ca="1" t="array" ref="K1025">_xlfn.IFS(J1025="expired","high",J1025="not expired","low",J1025="expiring soon","mid")</f>
        <v>high</v>
      </c>
      <c r="L1025" s="15" t="str" cm="1">
        <f ca="1" t="array" ref="L1025">_xlfn.IFS(K1025="high","renewal",K1025="low","no need",K1025="mid","upcoming renewal")</f>
        <v>renewal</v>
      </c>
    </row>
    <row r="1026" spans="1:12">
      <c r="A1026" s="16">
        <v>11025</v>
      </c>
      <c r="B1026" s="17" t="s">
        <v>1001</v>
      </c>
      <c r="C1026" s="17" t="s">
        <v>21</v>
      </c>
      <c r="D1026" s="17" t="s">
        <v>10</v>
      </c>
      <c r="E1026" s="17" t="s">
        <v>30</v>
      </c>
      <c r="F1026" s="18">
        <v>45472</v>
      </c>
      <c r="G1026" s="18">
        <v>45837</v>
      </c>
      <c r="H1026" s="17" t="s">
        <v>12</v>
      </c>
      <c r="I1026" s="17">
        <f ca="1" t="shared" ref="I1026:I1089" si="16">G1026-TODAY()</f>
        <v>-456</v>
      </c>
      <c r="J1026" s="17" t="str" cm="1">
        <f ca="1" t="array" ref="J1026">_xlfn.IFS(I1026&gt;30,"not expired",I1026&lt;0,"expired",I1026&lt;=30,"expiring soon")</f>
        <v>expired</v>
      </c>
      <c r="K1026" s="17" t="str" cm="1">
        <f ca="1" t="array" ref="K1026">_xlfn.IFS(J1026="expired","high",J1026="not expired","low",J1026="expiring soon","mid")</f>
        <v>high</v>
      </c>
      <c r="L1026" s="19" t="str" cm="1">
        <f ca="1" t="array" ref="L1026">_xlfn.IFS(K1026="high","renewal",K1026="low","no need",K1026="mid","upcoming renewal")</f>
        <v>renewal</v>
      </c>
    </row>
    <row r="1027" spans="1:12">
      <c r="A1027" s="12">
        <v>11026</v>
      </c>
      <c r="B1027" s="13" t="s">
        <v>373</v>
      </c>
      <c r="C1027" s="13" t="s">
        <v>14</v>
      </c>
      <c r="D1027" s="13" t="s">
        <v>26</v>
      </c>
      <c r="E1027" s="13" t="s">
        <v>30</v>
      </c>
      <c r="F1027" s="14">
        <v>45079</v>
      </c>
      <c r="G1027" s="14">
        <v>45259</v>
      </c>
      <c r="H1027" s="13" t="s">
        <v>12</v>
      </c>
      <c r="I1027" s="13">
        <f ca="1" t="shared" si="16"/>
        <v>-1034</v>
      </c>
      <c r="J1027" s="13" t="str" cm="1">
        <f ca="1" t="array" ref="J1027">_xlfn.IFS(I1027&gt;30,"not expired",I1027&lt;0,"expired",I1027&lt;=30,"expiring soon")</f>
        <v>expired</v>
      </c>
      <c r="K1027" s="13" t="str" cm="1">
        <f ca="1" t="array" ref="K1027">_xlfn.IFS(J1027="expired","high",J1027="not expired","low",J1027="expiring soon","mid")</f>
        <v>high</v>
      </c>
      <c r="L1027" s="15" t="str" cm="1">
        <f ca="1" t="array" ref="L1027">_xlfn.IFS(K1027="high","renewal",K1027="low","no need",K1027="mid","upcoming renewal")</f>
        <v>renewal</v>
      </c>
    </row>
    <row r="1028" spans="1:12">
      <c r="A1028" s="16">
        <v>11027</v>
      </c>
      <c r="B1028" s="17" t="s">
        <v>1002</v>
      </c>
      <c r="C1028" s="17" t="s">
        <v>9</v>
      </c>
      <c r="D1028" s="17" t="s">
        <v>15</v>
      </c>
      <c r="E1028" s="17" t="s">
        <v>35</v>
      </c>
      <c r="F1028" s="18">
        <v>45453</v>
      </c>
      <c r="G1028" s="18">
        <v>45633</v>
      </c>
      <c r="H1028" s="17" t="s">
        <v>12</v>
      </c>
      <c r="I1028" s="17">
        <f ca="1" t="shared" si="16"/>
        <v>-660</v>
      </c>
      <c r="J1028" s="17" t="str" cm="1">
        <f ca="1" t="array" ref="J1028">_xlfn.IFS(I1028&gt;30,"not expired",I1028&lt;0,"expired",I1028&lt;=30,"expiring soon")</f>
        <v>expired</v>
      </c>
      <c r="K1028" s="17" t="str" cm="1">
        <f ca="1" t="array" ref="K1028">_xlfn.IFS(J1028="expired","high",J1028="not expired","low",J1028="expiring soon","mid")</f>
        <v>high</v>
      </c>
      <c r="L1028" s="19" t="str" cm="1">
        <f ca="1" t="array" ref="L1028">_xlfn.IFS(K1028="high","renewal",K1028="low","no need",K1028="mid","upcoming renewal")</f>
        <v>renewal</v>
      </c>
    </row>
    <row r="1029" spans="1:12">
      <c r="A1029" s="12">
        <v>11028</v>
      </c>
      <c r="B1029" s="13" t="s">
        <v>1003</v>
      </c>
      <c r="C1029" s="13" t="s">
        <v>25</v>
      </c>
      <c r="D1029" s="13" t="s">
        <v>15</v>
      </c>
      <c r="E1029" s="13" t="s">
        <v>30</v>
      </c>
      <c r="F1029" s="14">
        <v>45204</v>
      </c>
      <c r="G1029" s="14">
        <v>45384</v>
      </c>
      <c r="H1029" s="13" t="s">
        <v>12</v>
      </c>
      <c r="I1029" s="13">
        <f ca="1" t="shared" si="16"/>
        <v>-909</v>
      </c>
      <c r="J1029" s="13" t="str" cm="1">
        <f ca="1" t="array" ref="J1029">_xlfn.IFS(I1029&gt;30,"not expired",I1029&lt;0,"expired",I1029&lt;=30,"expiring soon")</f>
        <v>expired</v>
      </c>
      <c r="K1029" s="13" t="str" cm="1">
        <f ca="1" t="array" ref="K1029">_xlfn.IFS(J1029="expired","high",J1029="not expired","low",J1029="expiring soon","mid")</f>
        <v>high</v>
      </c>
      <c r="L1029" s="15" t="str" cm="1">
        <f ca="1" t="array" ref="L1029">_xlfn.IFS(K1029="high","renewal",K1029="low","no need",K1029="mid","upcoming renewal")</f>
        <v>renewal</v>
      </c>
    </row>
    <row r="1030" spans="1:12">
      <c r="A1030" s="16">
        <v>11029</v>
      </c>
      <c r="B1030" s="17" t="s">
        <v>1004</v>
      </c>
      <c r="C1030" s="17" t="s">
        <v>28</v>
      </c>
      <c r="D1030" s="17" t="s">
        <v>18</v>
      </c>
      <c r="E1030" s="17" t="s">
        <v>11</v>
      </c>
      <c r="F1030" s="18">
        <v>44999</v>
      </c>
      <c r="G1030" s="18">
        <v>45364</v>
      </c>
      <c r="H1030" s="17" t="s">
        <v>12</v>
      </c>
      <c r="I1030" s="17">
        <f ca="1" t="shared" si="16"/>
        <v>-929</v>
      </c>
      <c r="J1030" s="17" t="str" cm="1">
        <f ca="1" t="array" ref="J1030">_xlfn.IFS(I1030&gt;30,"not expired",I1030&lt;0,"expired",I1030&lt;=30,"expiring soon")</f>
        <v>expired</v>
      </c>
      <c r="K1030" s="17" t="str" cm="1">
        <f ca="1" t="array" ref="K1030">_xlfn.IFS(J1030="expired","high",J1030="not expired","low",J1030="expiring soon","mid")</f>
        <v>high</v>
      </c>
      <c r="L1030" s="19" t="str" cm="1">
        <f ca="1" t="array" ref="L1030">_xlfn.IFS(K1030="high","renewal",K1030="low","no need",K1030="mid","upcoming renewal")</f>
        <v>renewal</v>
      </c>
    </row>
    <row r="1031" spans="1:12">
      <c r="A1031" s="12">
        <v>11030</v>
      </c>
      <c r="B1031" s="13" t="s">
        <v>1005</v>
      </c>
      <c r="C1031" s="13" t="s">
        <v>28</v>
      </c>
      <c r="D1031" s="13" t="s">
        <v>38</v>
      </c>
      <c r="E1031" s="13" t="s">
        <v>16</v>
      </c>
      <c r="F1031" s="14">
        <v>45060</v>
      </c>
      <c r="G1031" s="14">
        <v>45240</v>
      </c>
      <c r="H1031" s="13" t="s">
        <v>12</v>
      </c>
      <c r="I1031" s="13">
        <f ca="1" t="shared" si="16"/>
        <v>-1053</v>
      </c>
      <c r="J1031" s="13" t="str" cm="1">
        <f ca="1" t="array" ref="J1031">_xlfn.IFS(I1031&gt;30,"not expired",I1031&lt;0,"expired",I1031&lt;=30,"expiring soon")</f>
        <v>expired</v>
      </c>
      <c r="K1031" s="13" t="str" cm="1">
        <f ca="1" t="array" ref="K1031">_xlfn.IFS(J1031="expired","high",J1031="not expired","low",J1031="expiring soon","mid")</f>
        <v>high</v>
      </c>
      <c r="L1031" s="15" t="str" cm="1">
        <f ca="1" t="array" ref="L1031">_xlfn.IFS(K1031="high","renewal",K1031="low","no need",K1031="mid","upcoming renewal")</f>
        <v>renewal</v>
      </c>
    </row>
    <row r="1032" spans="1:12">
      <c r="A1032" s="16">
        <v>11031</v>
      </c>
      <c r="B1032" s="17" t="s">
        <v>1006</v>
      </c>
      <c r="C1032" s="17" t="s">
        <v>9</v>
      </c>
      <c r="D1032" s="17" t="s">
        <v>38</v>
      </c>
      <c r="E1032" s="17" t="s">
        <v>16</v>
      </c>
      <c r="F1032" s="18">
        <v>45015</v>
      </c>
      <c r="G1032" s="18">
        <v>45380</v>
      </c>
      <c r="H1032" s="17" t="s">
        <v>12</v>
      </c>
      <c r="I1032" s="17">
        <f ca="1" t="shared" si="16"/>
        <v>-913</v>
      </c>
      <c r="J1032" s="17" t="str" cm="1">
        <f ca="1" t="array" ref="J1032">_xlfn.IFS(I1032&gt;30,"not expired",I1032&lt;0,"expired",I1032&lt;=30,"expiring soon")</f>
        <v>expired</v>
      </c>
      <c r="K1032" s="17" t="str" cm="1">
        <f ca="1" t="array" ref="K1032">_xlfn.IFS(J1032="expired","high",J1032="not expired","low",J1032="expiring soon","mid")</f>
        <v>high</v>
      </c>
      <c r="L1032" s="19" t="str" cm="1">
        <f ca="1" t="array" ref="L1032">_xlfn.IFS(K1032="high","renewal",K1032="low","no need",K1032="mid","upcoming renewal")</f>
        <v>renewal</v>
      </c>
    </row>
    <row r="1033" spans="1:12">
      <c r="A1033" s="12">
        <v>11032</v>
      </c>
      <c r="B1033" s="13" t="s">
        <v>129</v>
      </c>
      <c r="C1033" s="13" t="s">
        <v>14</v>
      </c>
      <c r="D1033" s="13" t="s">
        <v>15</v>
      </c>
      <c r="E1033" s="13" t="s">
        <v>35</v>
      </c>
      <c r="F1033" s="14">
        <v>45571</v>
      </c>
      <c r="G1033" s="14">
        <v>46301</v>
      </c>
      <c r="H1033" s="13" t="s">
        <v>19</v>
      </c>
      <c r="I1033" s="13">
        <f ca="1" t="shared" si="16"/>
        <v>8</v>
      </c>
      <c r="J1033" s="13" t="str" cm="1">
        <f ca="1" t="array" ref="J1033">_xlfn.IFS(I1033&gt;30,"not expired",I1033&lt;0,"expired",I1033&lt;=30,"expiring soon")</f>
        <v>expiring soon</v>
      </c>
      <c r="K1033" s="13" t="str" cm="1">
        <f ca="1" t="array" ref="K1033">_xlfn.IFS(J1033="expired","high",J1033="not expired","low",J1033="expiring soon","mid")</f>
        <v>mid</v>
      </c>
      <c r="L1033" s="15" t="str" cm="1">
        <f ca="1" t="array" ref="L1033">_xlfn.IFS(K1033="high","renewal",K1033="low","no need",K1033="mid","upcoming renewal")</f>
        <v>upcoming renewal</v>
      </c>
    </row>
    <row r="1034" spans="1:12">
      <c r="A1034" s="16">
        <v>11033</v>
      </c>
      <c r="B1034" s="17" t="s">
        <v>1007</v>
      </c>
      <c r="C1034" s="17" t="s">
        <v>28</v>
      </c>
      <c r="D1034" s="17" t="s">
        <v>10</v>
      </c>
      <c r="E1034" s="17" t="s">
        <v>30</v>
      </c>
      <c r="F1034" s="18">
        <v>45267</v>
      </c>
      <c r="G1034" s="18">
        <v>45447</v>
      </c>
      <c r="H1034" s="17" t="s">
        <v>12</v>
      </c>
      <c r="I1034" s="17">
        <f ca="1" t="shared" si="16"/>
        <v>-846</v>
      </c>
      <c r="J1034" s="17" t="str" cm="1">
        <f ca="1" t="array" ref="J1034">_xlfn.IFS(I1034&gt;30,"not expired",I1034&lt;0,"expired",I1034&lt;=30,"expiring soon")</f>
        <v>expired</v>
      </c>
      <c r="K1034" s="17" t="str" cm="1">
        <f ca="1" t="array" ref="K1034">_xlfn.IFS(J1034="expired","high",J1034="not expired","low",J1034="expiring soon","mid")</f>
        <v>high</v>
      </c>
      <c r="L1034" s="19" t="str" cm="1">
        <f ca="1" t="array" ref="L1034">_xlfn.IFS(K1034="high","renewal",K1034="low","no need",K1034="mid","upcoming renewal")</f>
        <v>renewal</v>
      </c>
    </row>
    <row r="1035" spans="1:12">
      <c r="A1035" s="12">
        <v>11034</v>
      </c>
      <c r="B1035" s="13" t="s">
        <v>1008</v>
      </c>
      <c r="C1035" s="13" t="s">
        <v>9</v>
      </c>
      <c r="D1035" s="13" t="s">
        <v>38</v>
      </c>
      <c r="E1035" s="13" t="s">
        <v>35</v>
      </c>
      <c r="F1035" s="14">
        <v>45061</v>
      </c>
      <c r="G1035" s="14">
        <v>45241</v>
      </c>
      <c r="H1035" s="13" t="s">
        <v>12</v>
      </c>
      <c r="I1035" s="13">
        <f ca="1" t="shared" si="16"/>
        <v>-1052</v>
      </c>
      <c r="J1035" s="13" t="str" cm="1">
        <f ca="1" t="array" ref="J1035">_xlfn.IFS(I1035&gt;30,"not expired",I1035&lt;0,"expired",I1035&lt;=30,"expiring soon")</f>
        <v>expired</v>
      </c>
      <c r="K1035" s="13" t="str" cm="1">
        <f ca="1" t="array" ref="K1035">_xlfn.IFS(J1035="expired","high",J1035="not expired","low",J1035="expiring soon","mid")</f>
        <v>high</v>
      </c>
      <c r="L1035" s="15" t="str" cm="1">
        <f ca="1" t="array" ref="L1035">_xlfn.IFS(K1035="high","renewal",K1035="low","no need",K1035="mid","upcoming renewal")</f>
        <v>renewal</v>
      </c>
    </row>
    <row r="1036" spans="1:12">
      <c r="A1036" s="16">
        <v>11035</v>
      </c>
      <c r="B1036" s="17" t="s">
        <v>1009</v>
      </c>
      <c r="C1036" s="17" t="s">
        <v>9</v>
      </c>
      <c r="D1036" s="17" t="s">
        <v>38</v>
      </c>
      <c r="E1036" s="17" t="s">
        <v>30</v>
      </c>
      <c r="F1036" s="18">
        <v>45627</v>
      </c>
      <c r="G1036" s="18">
        <v>46357</v>
      </c>
      <c r="H1036" s="17" t="s">
        <v>19</v>
      </c>
      <c r="I1036" s="17">
        <f ca="1" t="shared" si="16"/>
        <v>64</v>
      </c>
      <c r="J1036" s="17" t="str" cm="1">
        <f ca="1" t="array" ref="J1036">_xlfn.IFS(I1036&gt;30,"not expired",I1036&lt;0,"expired",I1036&lt;=30,"expiring soon")</f>
        <v>not expired</v>
      </c>
      <c r="K1036" s="17" t="str" cm="1">
        <f ca="1" t="array" ref="K1036">_xlfn.IFS(J1036="expired","high",J1036="not expired","low",J1036="expiring soon","mid")</f>
        <v>low</v>
      </c>
      <c r="L1036" s="19" t="str" cm="1">
        <f ca="1" t="array" ref="L1036">_xlfn.IFS(K1036="high","renewal",K1036="low","no need",K1036="mid","upcoming renewal")</f>
        <v>no need</v>
      </c>
    </row>
    <row r="1037" spans="1:12">
      <c r="A1037" s="12">
        <v>11036</v>
      </c>
      <c r="B1037" s="13" t="s">
        <v>1010</v>
      </c>
      <c r="C1037" s="13" t="s">
        <v>55</v>
      </c>
      <c r="D1037" s="13" t="s">
        <v>18</v>
      </c>
      <c r="E1037" s="13" t="s">
        <v>11</v>
      </c>
      <c r="F1037" s="14">
        <v>45074</v>
      </c>
      <c r="G1037" s="14">
        <v>45804</v>
      </c>
      <c r="H1037" s="13" t="s">
        <v>12</v>
      </c>
      <c r="I1037" s="13">
        <f ca="1" t="shared" si="16"/>
        <v>-489</v>
      </c>
      <c r="J1037" s="13" t="str" cm="1">
        <f ca="1" t="array" ref="J1037">_xlfn.IFS(I1037&gt;30,"not expired",I1037&lt;0,"expired",I1037&lt;=30,"expiring soon")</f>
        <v>expired</v>
      </c>
      <c r="K1037" s="13" t="str" cm="1">
        <f ca="1" t="array" ref="K1037">_xlfn.IFS(J1037="expired","high",J1037="not expired","low",J1037="expiring soon","mid")</f>
        <v>high</v>
      </c>
      <c r="L1037" s="15" t="str" cm="1">
        <f ca="1" t="array" ref="L1037">_xlfn.IFS(K1037="high","renewal",K1037="low","no need",K1037="mid","upcoming renewal")</f>
        <v>renewal</v>
      </c>
    </row>
    <row r="1038" spans="1:12">
      <c r="A1038" s="16">
        <v>11037</v>
      </c>
      <c r="B1038" s="17" t="s">
        <v>437</v>
      </c>
      <c r="C1038" s="17" t="s">
        <v>55</v>
      </c>
      <c r="D1038" s="17" t="s">
        <v>18</v>
      </c>
      <c r="E1038" s="17" t="s">
        <v>30</v>
      </c>
      <c r="F1038" s="18">
        <v>45259</v>
      </c>
      <c r="G1038" s="18">
        <v>45624</v>
      </c>
      <c r="H1038" s="17" t="s">
        <v>12</v>
      </c>
      <c r="I1038" s="17">
        <f ca="1" t="shared" si="16"/>
        <v>-669</v>
      </c>
      <c r="J1038" s="17" t="str" cm="1">
        <f ca="1" t="array" ref="J1038">_xlfn.IFS(I1038&gt;30,"not expired",I1038&lt;0,"expired",I1038&lt;=30,"expiring soon")</f>
        <v>expired</v>
      </c>
      <c r="K1038" s="17" t="str" cm="1">
        <f ca="1" t="array" ref="K1038">_xlfn.IFS(J1038="expired","high",J1038="not expired","low",J1038="expiring soon","mid")</f>
        <v>high</v>
      </c>
      <c r="L1038" s="19" t="str" cm="1">
        <f ca="1" t="array" ref="L1038">_xlfn.IFS(K1038="high","renewal",K1038="low","no need",K1038="mid","upcoming renewal")</f>
        <v>renewal</v>
      </c>
    </row>
    <row r="1039" spans="1:12">
      <c r="A1039" s="12">
        <v>11038</v>
      </c>
      <c r="B1039" s="13" t="s">
        <v>1011</v>
      </c>
      <c r="C1039" s="13" t="s">
        <v>9</v>
      </c>
      <c r="D1039" s="13" t="s">
        <v>38</v>
      </c>
      <c r="E1039" s="13" t="s">
        <v>16</v>
      </c>
      <c r="F1039" s="14">
        <v>45286</v>
      </c>
      <c r="G1039" s="14">
        <v>45651</v>
      </c>
      <c r="H1039" s="13" t="s">
        <v>12</v>
      </c>
      <c r="I1039" s="13">
        <f ca="1" t="shared" si="16"/>
        <v>-642</v>
      </c>
      <c r="J1039" s="13" t="str" cm="1">
        <f ca="1" t="array" ref="J1039">_xlfn.IFS(I1039&gt;30,"not expired",I1039&lt;0,"expired",I1039&lt;=30,"expiring soon")</f>
        <v>expired</v>
      </c>
      <c r="K1039" s="13" t="str" cm="1">
        <f ca="1" t="array" ref="K1039">_xlfn.IFS(J1039="expired","high",J1039="not expired","low",J1039="expiring soon","mid")</f>
        <v>high</v>
      </c>
      <c r="L1039" s="15" t="str" cm="1">
        <f ca="1" t="array" ref="L1039">_xlfn.IFS(K1039="high","renewal",K1039="low","no need",K1039="mid","upcoming renewal")</f>
        <v>renewal</v>
      </c>
    </row>
    <row r="1040" spans="1:12">
      <c r="A1040" s="16">
        <v>11039</v>
      </c>
      <c r="B1040" s="17" t="s">
        <v>1012</v>
      </c>
      <c r="C1040" s="17" t="s">
        <v>25</v>
      </c>
      <c r="D1040" s="17" t="s">
        <v>10</v>
      </c>
      <c r="E1040" s="17" t="s">
        <v>35</v>
      </c>
      <c r="F1040" s="18">
        <v>45515</v>
      </c>
      <c r="G1040" s="18">
        <v>45695</v>
      </c>
      <c r="H1040" s="17" t="s">
        <v>12</v>
      </c>
      <c r="I1040" s="17">
        <f ca="1" t="shared" si="16"/>
        <v>-598</v>
      </c>
      <c r="J1040" s="17" t="str" cm="1">
        <f ca="1" t="array" ref="J1040">_xlfn.IFS(I1040&gt;30,"not expired",I1040&lt;0,"expired",I1040&lt;=30,"expiring soon")</f>
        <v>expired</v>
      </c>
      <c r="K1040" s="17" t="str" cm="1">
        <f ca="1" t="array" ref="K1040">_xlfn.IFS(J1040="expired","high",J1040="not expired","low",J1040="expiring soon","mid")</f>
        <v>high</v>
      </c>
      <c r="L1040" s="19" t="str" cm="1">
        <f ca="1" t="array" ref="L1040">_xlfn.IFS(K1040="high","renewal",K1040="low","no need",K1040="mid","upcoming renewal")</f>
        <v>renewal</v>
      </c>
    </row>
    <row r="1041" spans="1:12">
      <c r="A1041" s="12">
        <v>11040</v>
      </c>
      <c r="B1041" s="13" t="s">
        <v>1013</v>
      </c>
      <c r="C1041" s="13" t="s">
        <v>55</v>
      </c>
      <c r="D1041" s="13" t="s">
        <v>26</v>
      </c>
      <c r="E1041" s="13" t="s">
        <v>30</v>
      </c>
      <c r="F1041" s="14">
        <v>45496</v>
      </c>
      <c r="G1041" s="14">
        <v>46226</v>
      </c>
      <c r="H1041" s="13" t="s">
        <v>19</v>
      </c>
      <c r="I1041" s="13">
        <f ca="1" t="shared" si="16"/>
        <v>-67</v>
      </c>
      <c r="J1041" s="13" t="str" cm="1">
        <f ca="1" t="array" ref="J1041">_xlfn.IFS(I1041&gt;30,"not expired",I1041&lt;0,"expired",I1041&lt;=30,"expiring soon")</f>
        <v>expired</v>
      </c>
      <c r="K1041" s="13" t="str" cm="1">
        <f ca="1" t="array" ref="K1041">_xlfn.IFS(J1041="expired","high",J1041="not expired","low",J1041="expiring soon","mid")</f>
        <v>high</v>
      </c>
      <c r="L1041" s="15" t="str" cm="1">
        <f ca="1" t="array" ref="L1041">_xlfn.IFS(K1041="high","renewal",K1041="low","no need",K1041="mid","upcoming renewal")</f>
        <v>renewal</v>
      </c>
    </row>
    <row r="1042" spans="1:12">
      <c r="A1042" s="16">
        <v>11041</v>
      </c>
      <c r="B1042" s="17" t="s">
        <v>1014</v>
      </c>
      <c r="C1042" s="17" t="s">
        <v>28</v>
      </c>
      <c r="D1042" s="17" t="s">
        <v>38</v>
      </c>
      <c r="E1042" s="17" t="s">
        <v>22</v>
      </c>
      <c r="F1042" s="18">
        <v>45531</v>
      </c>
      <c r="G1042" s="18">
        <v>45896</v>
      </c>
      <c r="H1042" s="17" t="s">
        <v>12</v>
      </c>
      <c r="I1042" s="17">
        <f ca="1" t="shared" si="16"/>
        <v>-397</v>
      </c>
      <c r="J1042" s="17" t="str" cm="1">
        <f ca="1" t="array" ref="J1042">_xlfn.IFS(I1042&gt;30,"not expired",I1042&lt;0,"expired",I1042&lt;=30,"expiring soon")</f>
        <v>expired</v>
      </c>
      <c r="K1042" s="17" t="str" cm="1">
        <f ca="1" t="array" ref="K1042">_xlfn.IFS(J1042="expired","high",J1042="not expired","low",J1042="expiring soon","mid")</f>
        <v>high</v>
      </c>
      <c r="L1042" s="19" t="str" cm="1">
        <f ca="1" t="array" ref="L1042">_xlfn.IFS(K1042="high","renewal",K1042="low","no need",K1042="mid","upcoming renewal")</f>
        <v>renewal</v>
      </c>
    </row>
    <row r="1043" spans="1:12">
      <c r="A1043" s="12">
        <v>11042</v>
      </c>
      <c r="B1043" s="13" t="s">
        <v>1015</v>
      </c>
      <c r="C1043" s="13" t="s">
        <v>21</v>
      </c>
      <c r="D1043" s="13" t="s">
        <v>15</v>
      </c>
      <c r="E1043" s="13" t="s">
        <v>11</v>
      </c>
      <c r="F1043" s="14">
        <v>45420</v>
      </c>
      <c r="G1043" s="14">
        <v>45785</v>
      </c>
      <c r="H1043" s="13" t="s">
        <v>12</v>
      </c>
      <c r="I1043" s="13">
        <f ca="1" t="shared" si="16"/>
        <v>-508</v>
      </c>
      <c r="J1043" s="13" t="str" cm="1">
        <f ca="1" t="array" ref="J1043">_xlfn.IFS(I1043&gt;30,"not expired",I1043&lt;0,"expired",I1043&lt;=30,"expiring soon")</f>
        <v>expired</v>
      </c>
      <c r="K1043" s="13" t="str" cm="1">
        <f ca="1" t="array" ref="K1043">_xlfn.IFS(J1043="expired","high",J1043="not expired","low",J1043="expiring soon","mid")</f>
        <v>high</v>
      </c>
      <c r="L1043" s="15" t="str" cm="1">
        <f ca="1" t="array" ref="L1043">_xlfn.IFS(K1043="high","renewal",K1043="low","no need",K1043="mid","upcoming renewal")</f>
        <v>renewal</v>
      </c>
    </row>
    <row r="1044" spans="1:12">
      <c r="A1044" s="16">
        <v>11043</v>
      </c>
      <c r="B1044" s="17" t="s">
        <v>1016</v>
      </c>
      <c r="C1044" s="17" t="s">
        <v>21</v>
      </c>
      <c r="D1044" s="17" t="s">
        <v>15</v>
      </c>
      <c r="E1044" s="17" t="s">
        <v>22</v>
      </c>
      <c r="F1044" s="18">
        <v>45372</v>
      </c>
      <c r="G1044" s="18">
        <v>46102</v>
      </c>
      <c r="H1044" s="17" t="s">
        <v>19</v>
      </c>
      <c r="I1044" s="17">
        <f ca="1" t="shared" si="16"/>
        <v>-191</v>
      </c>
      <c r="J1044" s="17" t="str" cm="1">
        <f ca="1" t="array" ref="J1044">_xlfn.IFS(I1044&gt;30,"not expired",I1044&lt;0,"expired",I1044&lt;=30,"expiring soon")</f>
        <v>expired</v>
      </c>
      <c r="K1044" s="17" t="str" cm="1">
        <f ca="1" t="array" ref="K1044">_xlfn.IFS(J1044="expired","high",J1044="not expired","low",J1044="expiring soon","mid")</f>
        <v>high</v>
      </c>
      <c r="L1044" s="19" t="str" cm="1">
        <f ca="1" t="array" ref="L1044">_xlfn.IFS(K1044="high","renewal",K1044="low","no need",K1044="mid","upcoming renewal")</f>
        <v>renewal</v>
      </c>
    </row>
    <row r="1045" spans="1:12">
      <c r="A1045" s="12">
        <v>11044</v>
      </c>
      <c r="B1045" s="13" t="s">
        <v>1017</v>
      </c>
      <c r="C1045" s="13" t="s">
        <v>28</v>
      </c>
      <c r="D1045" s="13" t="s">
        <v>18</v>
      </c>
      <c r="E1045" s="13" t="s">
        <v>11</v>
      </c>
      <c r="F1045" s="14">
        <v>45605</v>
      </c>
      <c r="G1045" s="14">
        <v>46335</v>
      </c>
      <c r="H1045" s="13" t="s">
        <v>19</v>
      </c>
      <c r="I1045" s="13">
        <f ca="1" t="shared" si="16"/>
        <v>42</v>
      </c>
      <c r="J1045" s="13" t="str" cm="1">
        <f ca="1" t="array" ref="J1045">_xlfn.IFS(I1045&gt;30,"not expired",I1045&lt;0,"expired",I1045&lt;=30,"expiring soon")</f>
        <v>not expired</v>
      </c>
      <c r="K1045" s="13" t="str" cm="1">
        <f ca="1" t="array" ref="K1045">_xlfn.IFS(J1045="expired","high",J1045="not expired","low",J1045="expiring soon","mid")</f>
        <v>low</v>
      </c>
      <c r="L1045" s="15" t="str" cm="1">
        <f ca="1" t="array" ref="L1045">_xlfn.IFS(K1045="high","renewal",K1045="low","no need",K1045="mid","upcoming renewal")</f>
        <v>no need</v>
      </c>
    </row>
    <row r="1046" spans="1:12">
      <c r="A1046" s="16">
        <v>11045</v>
      </c>
      <c r="B1046" s="17" t="s">
        <v>1018</v>
      </c>
      <c r="C1046" s="17" t="s">
        <v>55</v>
      </c>
      <c r="D1046" s="17" t="s">
        <v>26</v>
      </c>
      <c r="E1046" s="17" t="s">
        <v>35</v>
      </c>
      <c r="F1046" s="18">
        <v>45537</v>
      </c>
      <c r="G1046" s="18">
        <v>45902</v>
      </c>
      <c r="H1046" s="17" t="s">
        <v>12</v>
      </c>
      <c r="I1046" s="17">
        <f ca="1" t="shared" si="16"/>
        <v>-391</v>
      </c>
      <c r="J1046" s="17" t="str" cm="1">
        <f ca="1" t="array" ref="J1046">_xlfn.IFS(I1046&gt;30,"not expired",I1046&lt;0,"expired",I1046&lt;=30,"expiring soon")</f>
        <v>expired</v>
      </c>
      <c r="K1046" s="17" t="str" cm="1">
        <f ca="1" t="array" ref="K1046">_xlfn.IFS(J1046="expired","high",J1046="not expired","low",J1046="expiring soon","mid")</f>
        <v>high</v>
      </c>
      <c r="L1046" s="19" t="str" cm="1">
        <f ca="1" t="array" ref="L1046">_xlfn.IFS(K1046="high","renewal",K1046="low","no need",K1046="mid","upcoming renewal")</f>
        <v>renewal</v>
      </c>
    </row>
    <row r="1047" spans="1:12">
      <c r="A1047" s="12">
        <v>11046</v>
      </c>
      <c r="B1047" s="13" t="s">
        <v>1019</v>
      </c>
      <c r="C1047" s="13" t="s">
        <v>9</v>
      </c>
      <c r="D1047" s="13" t="s">
        <v>38</v>
      </c>
      <c r="E1047" s="13" t="s">
        <v>11</v>
      </c>
      <c r="F1047" s="14">
        <v>45242</v>
      </c>
      <c r="G1047" s="14">
        <v>45607</v>
      </c>
      <c r="H1047" s="13" t="s">
        <v>12</v>
      </c>
      <c r="I1047" s="13">
        <f ca="1" t="shared" si="16"/>
        <v>-686</v>
      </c>
      <c r="J1047" s="13" t="str" cm="1">
        <f ca="1" t="array" ref="J1047">_xlfn.IFS(I1047&gt;30,"not expired",I1047&lt;0,"expired",I1047&lt;=30,"expiring soon")</f>
        <v>expired</v>
      </c>
      <c r="K1047" s="13" t="str" cm="1">
        <f ca="1" t="array" ref="K1047">_xlfn.IFS(J1047="expired","high",J1047="not expired","low",J1047="expiring soon","mid")</f>
        <v>high</v>
      </c>
      <c r="L1047" s="15" t="str" cm="1">
        <f ca="1" t="array" ref="L1047">_xlfn.IFS(K1047="high","renewal",K1047="low","no need",K1047="mid","upcoming renewal")</f>
        <v>renewal</v>
      </c>
    </row>
    <row r="1048" spans="1:12">
      <c r="A1048" s="16">
        <v>11047</v>
      </c>
      <c r="B1048" s="17" t="s">
        <v>1020</v>
      </c>
      <c r="C1048" s="17" t="s">
        <v>9</v>
      </c>
      <c r="D1048" s="17" t="s">
        <v>15</v>
      </c>
      <c r="E1048" s="17" t="s">
        <v>22</v>
      </c>
      <c r="F1048" s="18">
        <v>45262</v>
      </c>
      <c r="G1048" s="18">
        <v>45627</v>
      </c>
      <c r="H1048" s="17" t="s">
        <v>12</v>
      </c>
      <c r="I1048" s="17">
        <f ca="1" t="shared" si="16"/>
        <v>-666</v>
      </c>
      <c r="J1048" s="17" t="str" cm="1">
        <f ca="1" t="array" ref="J1048">_xlfn.IFS(I1048&gt;30,"not expired",I1048&lt;0,"expired",I1048&lt;=30,"expiring soon")</f>
        <v>expired</v>
      </c>
      <c r="K1048" s="17" t="str" cm="1">
        <f ca="1" t="array" ref="K1048">_xlfn.IFS(J1048="expired","high",J1048="not expired","low",J1048="expiring soon","mid")</f>
        <v>high</v>
      </c>
      <c r="L1048" s="19" t="str" cm="1">
        <f ca="1" t="array" ref="L1048">_xlfn.IFS(K1048="high","renewal",K1048="low","no need",K1048="mid","upcoming renewal")</f>
        <v>renewal</v>
      </c>
    </row>
    <row r="1049" spans="1:12">
      <c r="A1049" s="12">
        <v>11048</v>
      </c>
      <c r="B1049" s="13" t="s">
        <v>1021</v>
      </c>
      <c r="C1049" s="13" t="s">
        <v>9</v>
      </c>
      <c r="D1049" s="13" t="s">
        <v>18</v>
      </c>
      <c r="E1049" s="13" t="s">
        <v>11</v>
      </c>
      <c r="F1049" s="14">
        <v>45521</v>
      </c>
      <c r="G1049" s="14">
        <v>46251</v>
      </c>
      <c r="H1049" s="13" t="s">
        <v>19</v>
      </c>
      <c r="I1049" s="13">
        <f ca="1" t="shared" si="16"/>
        <v>-42</v>
      </c>
      <c r="J1049" s="13" t="str" cm="1">
        <f ca="1" t="array" ref="J1049">_xlfn.IFS(I1049&gt;30,"not expired",I1049&lt;0,"expired",I1049&lt;=30,"expiring soon")</f>
        <v>expired</v>
      </c>
      <c r="K1049" s="13" t="str" cm="1">
        <f ca="1" t="array" ref="K1049">_xlfn.IFS(J1049="expired","high",J1049="not expired","low",J1049="expiring soon","mid")</f>
        <v>high</v>
      </c>
      <c r="L1049" s="15" t="str" cm="1">
        <f ca="1" t="array" ref="L1049">_xlfn.IFS(K1049="high","renewal",K1049="low","no need",K1049="mid","upcoming renewal")</f>
        <v>renewal</v>
      </c>
    </row>
    <row r="1050" spans="1:12">
      <c r="A1050" s="16">
        <v>11049</v>
      </c>
      <c r="B1050" s="17" t="s">
        <v>1022</v>
      </c>
      <c r="C1050" s="17" t="s">
        <v>21</v>
      </c>
      <c r="D1050" s="17" t="s">
        <v>18</v>
      </c>
      <c r="E1050" s="17" t="s">
        <v>22</v>
      </c>
      <c r="F1050" s="18">
        <v>45471</v>
      </c>
      <c r="G1050" s="18">
        <v>45836</v>
      </c>
      <c r="H1050" s="17" t="s">
        <v>12</v>
      </c>
      <c r="I1050" s="17">
        <f ca="1" t="shared" si="16"/>
        <v>-457</v>
      </c>
      <c r="J1050" s="17" t="str" cm="1">
        <f ca="1" t="array" ref="J1050">_xlfn.IFS(I1050&gt;30,"not expired",I1050&lt;0,"expired",I1050&lt;=30,"expiring soon")</f>
        <v>expired</v>
      </c>
      <c r="K1050" s="17" t="str" cm="1">
        <f ca="1" t="array" ref="K1050">_xlfn.IFS(J1050="expired","high",J1050="not expired","low",J1050="expiring soon","mid")</f>
        <v>high</v>
      </c>
      <c r="L1050" s="19" t="str" cm="1">
        <f ca="1" t="array" ref="L1050">_xlfn.IFS(K1050="high","renewal",K1050="low","no need",K1050="mid","upcoming renewal")</f>
        <v>renewal</v>
      </c>
    </row>
    <row r="1051" spans="1:12">
      <c r="A1051" s="12">
        <v>11050</v>
      </c>
      <c r="B1051" s="13" t="s">
        <v>1023</v>
      </c>
      <c r="C1051" s="13" t="s">
        <v>28</v>
      </c>
      <c r="D1051" s="13" t="s">
        <v>38</v>
      </c>
      <c r="E1051" s="13" t="s">
        <v>11</v>
      </c>
      <c r="F1051" s="14">
        <v>45137</v>
      </c>
      <c r="G1051" s="14">
        <v>45867</v>
      </c>
      <c r="H1051" s="13" t="s">
        <v>12</v>
      </c>
      <c r="I1051" s="13">
        <f ca="1" t="shared" si="16"/>
        <v>-426</v>
      </c>
      <c r="J1051" s="13" t="str" cm="1">
        <f ca="1" t="array" ref="J1051">_xlfn.IFS(I1051&gt;30,"not expired",I1051&lt;0,"expired",I1051&lt;=30,"expiring soon")</f>
        <v>expired</v>
      </c>
      <c r="K1051" s="13" t="str" cm="1">
        <f ca="1" t="array" ref="K1051">_xlfn.IFS(J1051="expired","high",J1051="not expired","low",J1051="expiring soon","mid")</f>
        <v>high</v>
      </c>
      <c r="L1051" s="15" t="str" cm="1">
        <f ca="1" t="array" ref="L1051">_xlfn.IFS(K1051="high","renewal",K1051="low","no need",K1051="mid","upcoming renewal")</f>
        <v>renewal</v>
      </c>
    </row>
    <row r="1052" spans="1:12">
      <c r="A1052" s="16">
        <v>11051</v>
      </c>
      <c r="B1052" s="17" t="s">
        <v>1024</v>
      </c>
      <c r="C1052" s="17" t="s">
        <v>25</v>
      </c>
      <c r="D1052" s="17" t="s">
        <v>15</v>
      </c>
      <c r="E1052" s="17" t="s">
        <v>30</v>
      </c>
      <c r="F1052" s="18">
        <v>45372</v>
      </c>
      <c r="G1052" s="18">
        <v>46102</v>
      </c>
      <c r="H1052" s="17" t="s">
        <v>19</v>
      </c>
      <c r="I1052" s="17">
        <f ca="1" t="shared" si="16"/>
        <v>-191</v>
      </c>
      <c r="J1052" s="17" t="str" cm="1">
        <f ca="1" t="array" ref="J1052">_xlfn.IFS(I1052&gt;30,"not expired",I1052&lt;0,"expired",I1052&lt;=30,"expiring soon")</f>
        <v>expired</v>
      </c>
      <c r="K1052" s="17" t="str" cm="1">
        <f ca="1" t="array" ref="K1052">_xlfn.IFS(J1052="expired","high",J1052="not expired","low",J1052="expiring soon","mid")</f>
        <v>high</v>
      </c>
      <c r="L1052" s="19" t="str" cm="1">
        <f ca="1" t="array" ref="L1052">_xlfn.IFS(K1052="high","renewal",K1052="low","no need",K1052="mid","upcoming renewal")</f>
        <v>renewal</v>
      </c>
    </row>
    <row r="1053" spans="1:12">
      <c r="A1053" s="12">
        <v>11052</v>
      </c>
      <c r="B1053" s="13" t="s">
        <v>1025</v>
      </c>
      <c r="C1053" s="13" t="s">
        <v>9</v>
      </c>
      <c r="D1053" s="13" t="s">
        <v>15</v>
      </c>
      <c r="E1053" s="13" t="s">
        <v>16</v>
      </c>
      <c r="F1053" s="14">
        <v>45553</v>
      </c>
      <c r="G1053" s="14">
        <v>46283</v>
      </c>
      <c r="H1053" s="13" t="s">
        <v>19</v>
      </c>
      <c r="I1053" s="13">
        <f ca="1" t="shared" si="16"/>
        <v>-10</v>
      </c>
      <c r="J1053" s="13" t="str" cm="1">
        <f ca="1" t="array" ref="J1053">_xlfn.IFS(I1053&gt;30,"not expired",I1053&lt;0,"expired",I1053&lt;=30,"expiring soon")</f>
        <v>expired</v>
      </c>
      <c r="K1053" s="13" t="str" cm="1">
        <f ca="1" t="array" ref="K1053">_xlfn.IFS(J1053="expired","high",J1053="not expired","low",J1053="expiring soon","mid")</f>
        <v>high</v>
      </c>
      <c r="L1053" s="15" t="str" cm="1">
        <f ca="1" t="array" ref="L1053">_xlfn.IFS(K1053="high","renewal",K1053="low","no need",K1053="mid","upcoming renewal")</f>
        <v>renewal</v>
      </c>
    </row>
    <row r="1054" spans="1:12">
      <c r="A1054" s="16">
        <v>11053</v>
      </c>
      <c r="B1054" s="17" t="s">
        <v>1026</v>
      </c>
      <c r="C1054" s="17" t="s">
        <v>25</v>
      </c>
      <c r="D1054" s="17" t="s">
        <v>26</v>
      </c>
      <c r="E1054" s="17" t="s">
        <v>30</v>
      </c>
      <c r="F1054" s="18">
        <v>45489</v>
      </c>
      <c r="G1054" s="18">
        <v>45669</v>
      </c>
      <c r="H1054" s="17" t="s">
        <v>12</v>
      </c>
      <c r="I1054" s="17">
        <f ca="1" t="shared" si="16"/>
        <v>-624</v>
      </c>
      <c r="J1054" s="17" t="str" cm="1">
        <f ca="1" t="array" ref="J1054">_xlfn.IFS(I1054&gt;30,"not expired",I1054&lt;0,"expired",I1054&lt;=30,"expiring soon")</f>
        <v>expired</v>
      </c>
      <c r="K1054" s="17" t="str" cm="1">
        <f ca="1" t="array" ref="K1054">_xlfn.IFS(J1054="expired","high",J1054="not expired","low",J1054="expiring soon","mid")</f>
        <v>high</v>
      </c>
      <c r="L1054" s="19" t="str" cm="1">
        <f ca="1" t="array" ref="L1054">_xlfn.IFS(K1054="high","renewal",K1054="low","no need",K1054="mid","upcoming renewal")</f>
        <v>renewal</v>
      </c>
    </row>
    <row r="1055" spans="1:12">
      <c r="A1055" s="12">
        <v>11054</v>
      </c>
      <c r="B1055" s="13" t="s">
        <v>1027</v>
      </c>
      <c r="C1055" s="13" t="s">
        <v>25</v>
      </c>
      <c r="D1055" s="13" t="s">
        <v>26</v>
      </c>
      <c r="E1055" s="13" t="s">
        <v>30</v>
      </c>
      <c r="F1055" s="14">
        <v>44958</v>
      </c>
      <c r="G1055" s="14">
        <v>45138</v>
      </c>
      <c r="H1055" s="13" t="s">
        <v>12</v>
      </c>
      <c r="I1055" s="13">
        <f ca="1" t="shared" si="16"/>
        <v>-1155</v>
      </c>
      <c r="J1055" s="13" t="str" cm="1">
        <f ca="1" t="array" ref="J1055">_xlfn.IFS(I1055&gt;30,"not expired",I1055&lt;0,"expired",I1055&lt;=30,"expiring soon")</f>
        <v>expired</v>
      </c>
      <c r="K1055" s="13" t="str" cm="1">
        <f ca="1" t="array" ref="K1055">_xlfn.IFS(J1055="expired","high",J1055="not expired","low",J1055="expiring soon","mid")</f>
        <v>high</v>
      </c>
      <c r="L1055" s="15" t="str" cm="1">
        <f ca="1" t="array" ref="L1055">_xlfn.IFS(K1055="high","renewal",K1055="low","no need",K1055="mid","upcoming renewal")</f>
        <v>renewal</v>
      </c>
    </row>
    <row r="1056" spans="1:12">
      <c r="A1056" s="16">
        <v>11055</v>
      </c>
      <c r="B1056" s="17" t="s">
        <v>1028</v>
      </c>
      <c r="C1056" s="17" t="s">
        <v>55</v>
      </c>
      <c r="D1056" s="17" t="s">
        <v>10</v>
      </c>
      <c r="E1056" s="17" t="s">
        <v>22</v>
      </c>
      <c r="F1056" s="18">
        <v>45342</v>
      </c>
      <c r="G1056" s="18">
        <v>45707</v>
      </c>
      <c r="H1056" s="17" t="s">
        <v>12</v>
      </c>
      <c r="I1056" s="17">
        <f ca="1" t="shared" si="16"/>
        <v>-586</v>
      </c>
      <c r="J1056" s="17" t="str" cm="1">
        <f ca="1" t="array" ref="J1056">_xlfn.IFS(I1056&gt;30,"not expired",I1056&lt;0,"expired",I1056&lt;=30,"expiring soon")</f>
        <v>expired</v>
      </c>
      <c r="K1056" s="17" t="str" cm="1">
        <f ca="1" t="array" ref="K1056">_xlfn.IFS(J1056="expired","high",J1056="not expired","low",J1056="expiring soon","mid")</f>
        <v>high</v>
      </c>
      <c r="L1056" s="19" t="str" cm="1">
        <f ca="1" t="array" ref="L1056">_xlfn.IFS(K1056="high","renewal",K1056="low","no need",K1056="mid","upcoming renewal")</f>
        <v>renewal</v>
      </c>
    </row>
    <row r="1057" spans="1:12">
      <c r="A1057" s="12">
        <v>11056</v>
      </c>
      <c r="B1057" s="13" t="s">
        <v>1029</v>
      </c>
      <c r="C1057" s="13" t="s">
        <v>21</v>
      </c>
      <c r="D1057" s="13" t="s">
        <v>18</v>
      </c>
      <c r="E1057" s="13" t="s">
        <v>22</v>
      </c>
      <c r="F1057" s="14">
        <v>45069</v>
      </c>
      <c r="G1057" s="14">
        <v>45249</v>
      </c>
      <c r="H1057" s="13" t="s">
        <v>12</v>
      </c>
      <c r="I1057" s="13">
        <f ca="1" t="shared" si="16"/>
        <v>-1044</v>
      </c>
      <c r="J1057" s="13" t="str" cm="1">
        <f ca="1" t="array" ref="J1057">_xlfn.IFS(I1057&gt;30,"not expired",I1057&lt;0,"expired",I1057&lt;=30,"expiring soon")</f>
        <v>expired</v>
      </c>
      <c r="K1057" s="13" t="str" cm="1">
        <f ca="1" t="array" ref="K1057">_xlfn.IFS(J1057="expired","high",J1057="not expired","low",J1057="expiring soon","mid")</f>
        <v>high</v>
      </c>
      <c r="L1057" s="15" t="str" cm="1">
        <f ca="1" t="array" ref="L1057">_xlfn.IFS(K1057="high","renewal",K1057="low","no need",K1057="mid","upcoming renewal")</f>
        <v>renewal</v>
      </c>
    </row>
    <row r="1058" spans="1:12">
      <c r="A1058" s="16">
        <v>11057</v>
      </c>
      <c r="B1058" s="17" t="s">
        <v>1030</v>
      </c>
      <c r="C1058" s="17" t="s">
        <v>25</v>
      </c>
      <c r="D1058" s="17" t="s">
        <v>38</v>
      </c>
      <c r="E1058" s="17" t="s">
        <v>11</v>
      </c>
      <c r="F1058" s="18">
        <v>45222</v>
      </c>
      <c r="G1058" s="18">
        <v>45952</v>
      </c>
      <c r="H1058" s="17" t="s">
        <v>12</v>
      </c>
      <c r="I1058" s="17">
        <f ca="1" t="shared" si="16"/>
        <v>-341</v>
      </c>
      <c r="J1058" s="17" t="str" cm="1">
        <f ca="1" t="array" ref="J1058">_xlfn.IFS(I1058&gt;30,"not expired",I1058&lt;0,"expired",I1058&lt;=30,"expiring soon")</f>
        <v>expired</v>
      </c>
      <c r="K1058" s="17" t="str" cm="1">
        <f ca="1" t="array" ref="K1058">_xlfn.IFS(J1058="expired","high",J1058="not expired","low",J1058="expiring soon","mid")</f>
        <v>high</v>
      </c>
      <c r="L1058" s="19" t="str" cm="1">
        <f ca="1" t="array" ref="L1058">_xlfn.IFS(K1058="high","renewal",K1058="low","no need",K1058="mid","upcoming renewal")</f>
        <v>renewal</v>
      </c>
    </row>
    <row r="1059" spans="1:12">
      <c r="A1059" s="12">
        <v>11058</v>
      </c>
      <c r="B1059" s="13" t="s">
        <v>1031</v>
      </c>
      <c r="C1059" s="13" t="s">
        <v>9</v>
      </c>
      <c r="D1059" s="13" t="s">
        <v>26</v>
      </c>
      <c r="E1059" s="13" t="s">
        <v>16</v>
      </c>
      <c r="F1059" s="14">
        <v>45074</v>
      </c>
      <c r="G1059" s="14">
        <v>45804</v>
      </c>
      <c r="H1059" s="13" t="s">
        <v>12</v>
      </c>
      <c r="I1059" s="13">
        <f ca="1" t="shared" si="16"/>
        <v>-489</v>
      </c>
      <c r="J1059" s="13" t="str" cm="1">
        <f ca="1" t="array" ref="J1059">_xlfn.IFS(I1059&gt;30,"not expired",I1059&lt;0,"expired",I1059&lt;=30,"expiring soon")</f>
        <v>expired</v>
      </c>
      <c r="K1059" s="13" t="str" cm="1">
        <f ca="1" t="array" ref="K1059">_xlfn.IFS(J1059="expired","high",J1059="not expired","low",J1059="expiring soon","mid")</f>
        <v>high</v>
      </c>
      <c r="L1059" s="15" t="str" cm="1">
        <f ca="1" t="array" ref="L1059">_xlfn.IFS(K1059="high","renewal",K1059="low","no need",K1059="mid","upcoming renewal")</f>
        <v>renewal</v>
      </c>
    </row>
    <row r="1060" spans="1:12">
      <c r="A1060" s="16">
        <v>11059</v>
      </c>
      <c r="B1060" s="17" t="s">
        <v>1032</v>
      </c>
      <c r="C1060" s="17" t="s">
        <v>14</v>
      </c>
      <c r="D1060" s="17" t="s">
        <v>38</v>
      </c>
      <c r="E1060" s="17" t="s">
        <v>11</v>
      </c>
      <c r="F1060" s="18">
        <v>45013</v>
      </c>
      <c r="G1060" s="18">
        <v>45193</v>
      </c>
      <c r="H1060" s="17" t="s">
        <v>12</v>
      </c>
      <c r="I1060" s="17">
        <f ca="1" t="shared" si="16"/>
        <v>-1100</v>
      </c>
      <c r="J1060" s="17" t="str" cm="1">
        <f ca="1" t="array" ref="J1060">_xlfn.IFS(I1060&gt;30,"not expired",I1060&lt;0,"expired",I1060&lt;=30,"expiring soon")</f>
        <v>expired</v>
      </c>
      <c r="K1060" s="17" t="str" cm="1">
        <f ca="1" t="array" ref="K1060">_xlfn.IFS(J1060="expired","high",J1060="not expired","low",J1060="expiring soon","mid")</f>
        <v>high</v>
      </c>
      <c r="L1060" s="19" t="str" cm="1">
        <f ca="1" t="array" ref="L1060">_xlfn.IFS(K1060="high","renewal",K1060="low","no need",K1060="mid","upcoming renewal")</f>
        <v>renewal</v>
      </c>
    </row>
    <row r="1061" spans="1:12">
      <c r="A1061" s="12">
        <v>11060</v>
      </c>
      <c r="B1061" s="13" t="s">
        <v>1033</v>
      </c>
      <c r="C1061" s="13" t="s">
        <v>55</v>
      </c>
      <c r="D1061" s="13" t="s">
        <v>15</v>
      </c>
      <c r="E1061" s="13" t="s">
        <v>22</v>
      </c>
      <c r="F1061" s="14">
        <v>45565</v>
      </c>
      <c r="G1061" s="14">
        <v>45745</v>
      </c>
      <c r="H1061" s="13" t="s">
        <v>12</v>
      </c>
      <c r="I1061" s="13">
        <f ca="1" t="shared" si="16"/>
        <v>-548</v>
      </c>
      <c r="J1061" s="13" t="str" cm="1">
        <f ca="1" t="array" ref="J1061">_xlfn.IFS(I1061&gt;30,"not expired",I1061&lt;0,"expired",I1061&lt;=30,"expiring soon")</f>
        <v>expired</v>
      </c>
      <c r="K1061" s="13" t="str" cm="1">
        <f ca="1" t="array" ref="K1061">_xlfn.IFS(J1061="expired","high",J1061="not expired","low",J1061="expiring soon","mid")</f>
        <v>high</v>
      </c>
      <c r="L1061" s="15" t="str" cm="1">
        <f ca="1" t="array" ref="L1061">_xlfn.IFS(K1061="high","renewal",K1061="low","no need",K1061="mid","upcoming renewal")</f>
        <v>renewal</v>
      </c>
    </row>
    <row r="1062" spans="1:12">
      <c r="A1062" s="16">
        <v>11061</v>
      </c>
      <c r="B1062" s="17" t="s">
        <v>1034</v>
      </c>
      <c r="C1062" s="17" t="s">
        <v>55</v>
      </c>
      <c r="D1062" s="17" t="s">
        <v>15</v>
      </c>
      <c r="E1062" s="17" t="s">
        <v>22</v>
      </c>
      <c r="F1062" s="18">
        <v>45320</v>
      </c>
      <c r="G1062" s="18">
        <v>45685</v>
      </c>
      <c r="H1062" s="17" t="s">
        <v>12</v>
      </c>
      <c r="I1062" s="17">
        <f ca="1" t="shared" si="16"/>
        <v>-608</v>
      </c>
      <c r="J1062" s="17" t="str" cm="1">
        <f ca="1" t="array" ref="J1062">_xlfn.IFS(I1062&gt;30,"not expired",I1062&lt;0,"expired",I1062&lt;=30,"expiring soon")</f>
        <v>expired</v>
      </c>
      <c r="K1062" s="17" t="str" cm="1">
        <f ca="1" t="array" ref="K1062">_xlfn.IFS(J1062="expired","high",J1062="not expired","low",J1062="expiring soon","mid")</f>
        <v>high</v>
      </c>
      <c r="L1062" s="19" t="str" cm="1">
        <f ca="1" t="array" ref="L1062">_xlfn.IFS(K1062="high","renewal",K1062="low","no need",K1062="mid","upcoming renewal")</f>
        <v>renewal</v>
      </c>
    </row>
    <row r="1063" spans="1:12">
      <c r="A1063" s="12">
        <v>11062</v>
      </c>
      <c r="B1063" s="13" t="s">
        <v>1035</v>
      </c>
      <c r="C1063" s="13" t="s">
        <v>55</v>
      </c>
      <c r="D1063" s="13" t="s">
        <v>15</v>
      </c>
      <c r="E1063" s="13" t="s">
        <v>16</v>
      </c>
      <c r="F1063" s="14">
        <v>45518</v>
      </c>
      <c r="G1063" s="14">
        <v>45883</v>
      </c>
      <c r="H1063" s="13" t="s">
        <v>12</v>
      </c>
      <c r="I1063" s="13">
        <f ca="1" t="shared" si="16"/>
        <v>-410</v>
      </c>
      <c r="J1063" s="13" t="str" cm="1">
        <f ca="1" t="array" ref="J1063">_xlfn.IFS(I1063&gt;30,"not expired",I1063&lt;0,"expired",I1063&lt;=30,"expiring soon")</f>
        <v>expired</v>
      </c>
      <c r="K1063" s="13" t="str" cm="1">
        <f ca="1" t="array" ref="K1063">_xlfn.IFS(J1063="expired","high",J1063="not expired","low",J1063="expiring soon","mid")</f>
        <v>high</v>
      </c>
      <c r="L1063" s="15" t="str" cm="1">
        <f ca="1" t="array" ref="L1063">_xlfn.IFS(K1063="high","renewal",K1063="low","no need",K1063="mid","upcoming renewal")</f>
        <v>renewal</v>
      </c>
    </row>
    <row r="1064" spans="1:12">
      <c r="A1064" s="16">
        <v>11063</v>
      </c>
      <c r="B1064" s="17" t="s">
        <v>1036</v>
      </c>
      <c r="C1064" s="17" t="s">
        <v>14</v>
      </c>
      <c r="D1064" s="17" t="s">
        <v>15</v>
      </c>
      <c r="E1064" s="17" t="s">
        <v>30</v>
      </c>
      <c r="F1064" s="18">
        <v>45347</v>
      </c>
      <c r="G1064" s="18">
        <v>46077</v>
      </c>
      <c r="H1064" s="17" t="s">
        <v>19</v>
      </c>
      <c r="I1064" s="17">
        <f ca="1" t="shared" si="16"/>
        <v>-216</v>
      </c>
      <c r="J1064" s="17" t="str" cm="1">
        <f ca="1" t="array" ref="J1064">_xlfn.IFS(I1064&gt;30,"not expired",I1064&lt;0,"expired",I1064&lt;=30,"expiring soon")</f>
        <v>expired</v>
      </c>
      <c r="K1064" s="17" t="str" cm="1">
        <f ca="1" t="array" ref="K1064">_xlfn.IFS(J1064="expired","high",J1064="not expired","low",J1064="expiring soon","mid")</f>
        <v>high</v>
      </c>
      <c r="L1064" s="19" t="str" cm="1">
        <f ca="1" t="array" ref="L1064">_xlfn.IFS(K1064="high","renewal",K1064="low","no need",K1064="mid","upcoming renewal")</f>
        <v>renewal</v>
      </c>
    </row>
    <row r="1065" spans="1:12">
      <c r="A1065" s="12">
        <v>11064</v>
      </c>
      <c r="B1065" s="13" t="s">
        <v>1037</v>
      </c>
      <c r="C1065" s="13" t="s">
        <v>9</v>
      </c>
      <c r="D1065" s="13" t="s">
        <v>26</v>
      </c>
      <c r="E1065" s="13" t="s">
        <v>35</v>
      </c>
      <c r="F1065" s="14">
        <v>45421</v>
      </c>
      <c r="G1065" s="14">
        <v>46151</v>
      </c>
      <c r="H1065" s="13" t="s">
        <v>19</v>
      </c>
      <c r="I1065" s="13">
        <f ca="1" t="shared" si="16"/>
        <v>-142</v>
      </c>
      <c r="J1065" s="13" t="str" cm="1">
        <f ca="1" t="array" ref="J1065">_xlfn.IFS(I1065&gt;30,"not expired",I1065&lt;0,"expired",I1065&lt;=30,"expiring soon")</f>
        <v>expired</v>
      </c>
      <c r="K1065" s="13" t="str" cm="1">
        <f ca="1" t="array" ref="K1065">_xlfn.IFS(J1065="expired","high",J1065="not expired","low",J1065="expiring soon","mid")</f>
        <v>high</v>
      </c>
      <c r="L1065" s="15" t="str" cm="1">
        <f ca="1" t="array" ref="L1065">_xlfn.IFS(K1065="high","renewal",K1065="low","no need",K1065="mid","upcoming renewal")</f>
        <v>renewal</v>
      </c>
    </row>
    <row r="1066" spans="1:12">
      <c r="A1066" s="16">
        <v>11065</v>
      </c>
      <c r="B1066" s="17" t="s">
        <v>1038</v>
      </c>
      <c r="C1066" s="17" t="s">
        <v>28</v>
      </c>
      <c r="D1066" s="17" t="s">
        <v>38</v>
      </c>
      <c r="E1066" s="17" t="s">
        <v>16</v>
      </c>
      <c r="F1066" s="18">
        <v>45072</v>
      </c>
      <c r="G1066" s="18">
        <v>45802</v>
      </c>
      <c r="H1066" s="17" t="s">
        <v>12</v>
      </c>
      <c r="I1066" s="17">
        <f ca="1" t="shared" si="16"/>
        <v>-491</v>
      </c>
      <c r="J1066" s="17" t="str" cm="1">
        <f ca="1" t="array" ref="J1066">_xlfn.IFS(I1066&gt;30,"not expired",I1066&lt;0,"expired",I1066&lt;=30,"expiring soon")</f>
        <v>expired</v>
      </c>
      <c r="K1066" s="17" t="str" cm="1">
        <f ca="1" t="array" ref="K1066">_xlfn.IFS(J1066="expired","high",J1066="not expired","low",J1066="expiring soon","mid")</f>
        <v>high</v>
      </c>
      <c r="L1066" s="19" t="str" cm="1">
        <f ca="1" t="array" ref="L1066">_xlfn.IFS(K1066="high","renewal",K1066="low","no need",K1066="mid","upcoming renewal")</f>
        <v>renewal</v>
      </c>
    </row>
    <row r="1067" spans="1:12">
      <c r="A1067" s="12">
        <v>11066</v>
      </c>
      <c r="B1067" s="13" t="s">
        <v>80</v>
      </c>
      <c r="C1067" s="13" t="s">
        <v>25</v>
      </c>
      <c r="D1067" s="13" t="s">
        <v>38</v>
      </c>
      <c r="E1067" s="13" t="s">
        <v>35</v>
      </c>
      <c r="F1067" s="14">
        <v>45007</v>
      </c>
      <c r="G1067" s="14">
        <v>45737</v>
      </c>
      <c r="H1067" s="13" t="s">
        <v>12</v>
      </c>
      <c r="I1067" s="13">
        <f ca="1" t="shared" si="16"/>
        <v>-556</v>
      </c>
      <c r="J1067" s="13" t="str" cm="1">
        <f ca="1" t="array" ref="J1067">_xlfn.IFS(I1067&gt;30,"not expired",I1067&lt;0,"expired",I1067&lt;=30,"expiring soon")</f>
        <v>expired</v>
      </c>
      <c r="K1067" s="13" t="str" cm="1">
        <f ca="1" t="array" ref="K1067">_xlfn.IFS(J1067="expired","high",J1067="not expired","low",J1067="expiring soon","mid")</f>
        <v>high</v>
      </c>
      <c r="L1067" s="15" t="str" cm="1">
        <f ca="1" t="array" ref="L1067">_xlfn.IFS(K1067="high","renewal",K1067="low","no need",K1067="mid","upcoming renewal")</f>
        <v>renewal</v>
      </c>
    </row>
    <row r="1068" spans="1:12">
      <c r="A1068" s="16">
        <v>11067</v>
      </c>
      <c r="B1068" s="17" t="s">
        <v>1039</v>
      </c>
      <c r="C1068" s="17" t="s">
        <v>9</v>
      </c>
      <c r="D1068" s="17" t="s">
        <v>18</v>
      </c>
      <c r="E1068" s="17" t="s">
        <v>22</v>
      </c>
      <c r="F1068" s="18">
        <v>45572</v>
      </c>
      <c r="G1068" s="18">
        <v>46302</v>
      </c>
      <c r="H1068" s="17" t="s">
        <v>19</v>
      </c>
      <c r="I1068" s="17">
        <f ca="1" t="shared" si="16"/>
        <v>9</v>
      </c>
      <c r="J1068" s="17" t="str" cm="1">
        <f ca="1" t="array" ref="J1068">_xlfn.IFS(I1068&gt;30,"not expired",I1068&lt;0,"expired",I1068&lt;=30,"expiring soon")</f>
        <v>expiring soon</v>
      </c>
      <c r="K1068" s="17" t="str" cm="1">
        <f ca="1" t="array" ref="K1068">_xlfn.IFS(J1068="expired","high",J1068="not expired","low",J1068="expiring soon","mid")</f>
        <v>mid</v>
      </c>
      <c r="L1068" s="19" t="str" cm="1">
        <f ca="1" t="array" ref="L1068">_xlfn.IFS(K1068="high","renewal",K1068="low","no need",K1068="mid","upcoming renewal")</f>
        <v>upcoming renewal</v>
      </c>
    </row>
    <row r="1069" spans="1:12">
      <c r="A1069" s="12">
        <v>11068</v>
      </c>
      <c r="B1069" s="13" t="s">
        <v>1040</v>
      </c>
      <c r="C1069" s="13" t="s">
        <v>14</v>
      </c>
      <c r="D1069" s="13" t="s">
        <v>15</v>
      </c>
      <c r="E1069" s="13" t="s">
        <v>35</v>
      </c>
      <c r="F1069" s="14">
        <v>45246</v>
      </c>
      <c r="G1069" s="14">
        <v>45976</v>
      </c>
      <c r="H1069" s="13" t="s">
        <v>12</v>
      </c>
      <c r="I1069" s="13">
        <f ca="1" t="shared" si="16"/>
        <v>-317</v>
      </c>
      <c r="J1069" s="13" t="str" cm="1">
        <f ca="1" t="array" ref="J1069">_xlfn.IFS(I1069&gt;30,"not expired",I1069&lt;0,"expired",I1069&lt;=30,"expiring soon")</f>
        <v>expired</v>
      </c>
      <c r="K1069" s="13" t="str" cm="1">
        <f ca="1" t="array" ref="K1069">_xlfn.IFS(J1069="expired","high",J1069="not expired","low",J1069="expiring soon","mid")</f>
        <v>high</v>
      </c>
      <c r="L1069" s="15" t="str" cm="1">
        <f ca="1" t="array" ref="L1069">_xlfn.IFS(K1069="high","renewal",K1069="low","no need",K1069="mid","upcoming renewal")</f>
        <v>renewal</v>
      </c>
    </row>
    <row r="1070" spans="1:12">
      <c r="A1070" s="16">
        <v>11069</v>
      </c>
      <c r="B1070" s="17" t="s">
        <v>1041</v>
      </c>
      <c r="C1070" s="17" t="s">
        <v>28</v>
      </c>
      <c r="D1070" s="17" t="s">
        <v>26</v>
      </c>
      <c r="E1070" s="17" t="s">
        <v>22</v>
      </c>
      <c r="F1070" s="18">
        <v>45391</v>
      </c>
      <c r="G1070" s="18">
        <v>46121</v>
      </c>
      <c r="H1070" s="17" t="s">
        <v>19</v>
      </c>
      <c r="I1070" s="17">
        <f ca="1" t="shared" si="16"/>
        <v>-172</v>
      </c>
      <c r="J1070" s="17" t="str" cm="1">
        <f ca="1" t="array" ref="J1070">_xlfn.IFS(I1070&gt;30,"not expired",I1070&lt;0,"expired",I1070&lt;=30,"expiring soon")</f>
        <v>expired</v>
      </c>
      <c r="K1070" s="17" t="str" cm="1">
        <f ca="1" t="array" ref="K1070">_xlfn.IFS(J1070="expired","high",J1070="not expired","low",J1070="expiring soon","mid")</f>
        <v>high</v>
      </c>
      <c r="L1070" s="19" t="str" cm="1">
        <f ca="1" t="array" ref="L1070">_xlfn.IFS(K1070="high","renewal",K1070="low","no need",K1070="mid","upcoming renewal")</f>
        <v>renewal</v>
      </c>
    </row>
    <row r="1071" spans="1:12">
      <c r="A1071" s="12">
        <v>11070</v>
      </c>
      <c r="B1071" s="13" t="s">
        <v>1042</v>
      </c>
      <c r="C1071" s="13" t="s">
        <v>28</v>
      </c>
      <c r="D1071" s="13" t="s">
        <v>10</v>
      </c>
      <c r="E1071" s="13" t="s">
        <v>22</v>
      </c>
      <c r="F1071" s="14">
        <v>45288</v>
      </c>
      <c r="G1071" s="14">
        <v>45653</v>
      </c>
      <c r="H1071" s="13" t="s">
        <v>12</v>
      </c>
      <c r="I1071" s="13">
        <f ca="1" t="shared" si="16"/>
        <v>-640</v>
      </c>
      <c r="J1071" s="13" t="str" cm="1">
        <f ca="1" t="array" ref="J1071">_xlfn.IFS(I1071&gt;30,"not expired",I1071&lt;0,"expired",I1071&lt;=30,"expiring soon")</f>
        <v>expired</v>
      </c>
      <c r="K1071" s="13" t="str" cm="1">
        <f ca="1" t="array" ref="K1071">_xlfn.IFS(J1071="expired","high",J1071="not expired","low",J1071="expiring soon","mid")</f>
        <v>high</v>
      </c>
      <c r="L1071" s="15" t="str" cm="1">
        <f ca="1" t="array" ref="L1071">_xlfn.IFS(K1071="high","renewal",K1071="low","no need",K1071="mid","upcoming renewal")</f>
        <v>renewal</v>
      </c>
    </row>
    <row r="1072" spans="1:12">
      <c r="A1072" s="16">
        <v>11071</v>
      </c>
      <c r="B1072" s="17" t="s">
        <v>1043</v>
      </c>
      <c r="C1072" s="17" t="s">
        <v>9</v>
      </c>
      <c r="D1072" s="17" t="s">
        <v>15</v>
      </c>
      <c r="E1072" s="17" t="s">
        <v>30</v>
      </c>
      <c r="F1072" s="18">
        <v>45504</v>
      </c>
      <c r="G1072" s="18">
        <v>45869</v>
      </c>
      <c r="H1072" s="17" t="s">
        <v>12</v>
      </c>
      <c r="I1072" s="17">
        <f ca="1" t="shared" si="16"/>
        <v>-424</v>
      </c>
      <c r="J1072" s="17" t="str" cm="1">
        <f ca="1" t="array" ref="J1072">_xlfn.IFS(I1072&gt;30,"not expired",I1072&lt;0,"expired",I1072&lt;=30,"expiring soon")</f>
        <v>expired</v>
      </c>
      <c r="K1072" s="17" t="str" cm="1">
        <f ca="1" t="array" ref="K1072">_xlfn.IFS(J1072="expired","high",J1072="not expired","low",J1072="expiring soon","mid")</f>
        <v>high</v>
      </c>
      <c r="L1072" s="19" t="str" cm="1">
        <f ca="1" t="array" ref="L1072">_xlfn.IFS(K1072="high","renewal",K1072="low","no need",K1072="mid","upcoming renewal")</f>
        <v>renewal</v>
      </c>
    </row>
    <row r="1073" spans="1:12">
      <c r="A1073" s="12">
        <v>11072</v>
      </c>
      <c r="B1073" s="13" t="s">
        <v>1044</v>
      </c>
      <c r="C1073" s="13" t="s">
        <v>28</v>
      </c>
      <c r="D1073" s="13" t="s">
        <v>18</v>
      </c>
      <c r="E1073" s="13" t="s">
        <v>35</v>
      </c>
      <c r="F1073" s="14">
        <v>44979</v>
      </c>
      <c r="G1073" s="14">
        <v>45709</v>
      </c>
      <c r="H1073" s="13" t="s">
        <v>12</v>
      </c>
      <c r="I1073" s="13">
        <f ca="1" t="shared" si="16"/>
        <v>-584</v>
      </c>
      <c r="J1073" s="13" t="str" cm="1">
        <f ca="1" t="array" ref="J1073">_xlfn.IFS(I1073&gt;30,"not expired",I1073&lt;0,"expired",I1073&lt;=30,"expiring soon")</f>
        <v>expired</v>
      </c>
      <c r="K1073" s="13" t="str" cm="1">
        <f ca="1" t="array" ref="K1073">_xlfn.IFS(J1073="expired","high",J1073="not expired","low",J1073="expiring soon","mid")</f>
        <v>high</v>
      </c>
      <c r="L1073" s="15" t="str" cm="1">
        <f ca="1" t="array" ref="L1073">_xlfn.IFS(K1073="high","renewal",K1073="low","no need",K1073="mid","upcoming renewal")</f>
        <v>renewal</v>
      </c>
    </row>
    <row r="1074" spans="1:12">
      <c r="A1074" s="16">
        <v>11073</v>
      </c>
      <c r="B1074" s="17" t="s">
        <v>1045</v>
      </c>
      <c r="C1074" s="17" t="s">
        <v>9</v>
      </c>
      <c r="D1074" s="17" t="s">
        <v>10</v>
      </c>
      <c r="E1074" s="17" t="s">
        <v>22</v>
      </c>
      <c r="F1074" s="18">
        <v>45011</v>
      </c>
      <c r="G1074" s="18">
        <v>45191</v>
      </c>
      <c r="H1074" s="17" t="s">
        <v>12</v>
      </c>
      <c r="I1074" s="17">
        <f ca="1" t="shared" si="16"/>
        <v>-1102</v>
      </c>
      <c r="J1074" s="17" t="str" cm="1">
        <f ca="1" t="array" ref="J1074">_xlfn.IFS(I1074&gt;30,"not expired",I1074&lt;0,"expired",I1074&lt;=30,"expiring soon")</f>
        <v>expired</v>
      </c>
      <c r="K1074" s="17" t="str" cm="1">
        <f ca="1" t="array" ref="K1074">_xlfn.IFS(J1074="expired","high",J1074="not expired","low",J1074="expiring soon","mid")</f>
        <v>high</v>
      </c>
      <c r="L1074" s="19" t="str" cm="1">
        <f ca="1" t="array" ref="L1074">_xlfn.IFS(K1074="high","renewal",K1074="low","no need",K1074="mid","upcoming renewal")</f>
        <v>renewal</v>
      </c>
    </row>
    <row r="1075" spans="1:12">
      <c r="A1075" s="12">
        <v>11074</v>
      </c>
      <c r="B1075" s="13" t="s">
        <v>1046</v>
      </c>
      <c r="C1075" s="13" t="s">
        <v>25</v>
      </c>
      <c r="D1075" s="13" t="s">
        <v>10</v>
      </c>
      <c r="E1075" s="13" t="s">
        <v>11</v>
      </c>
      <c r="F1075" s="14">
        <v>45557</v>
      </c>
      <c r="G1075" s="14">
        <v>45922</v>
      </c>
      <c r="H1075" s="13" t="s">
        <v>12</v>
      </c>
      <c r="I1075" s="13">
        <f ca="1" t="shared" si="16"/>
        <v>-371</v>
      </c>
      <c r="J1075" s="13" t="str" cm="1">
        <f ca="1" t="array" ref="J1075">_xlfn.IFS(I1075&gt;30,"not expired",I1075&lt;0,"expired",I1075&lt;=30,"expiring soon")</f>
        <v>expired</v>
      </c>
      <c r="K1075" s="13" t="str" cm="1">
        <f ca="1" t="array" ref="K1075">_xlfn.IFS(J1075="expired","high",J1075="not expired","low",J1075="expiring soon","mid")</f>
        <v>high</v>
      </c>
      <c r="L1075" s="15" t="str" cm="1">
        <f ca="1" t="array" ref="L1075">_xlfn.IFS(K1075="high","renewal",K1075="low","no need",K1075="mid","upcoming renewal")</f>
        <v>renewal</v>
      </c>
    </row>
    <row r="1076" spans="1:12">
      <c r="A1076" s="16">
        <v>11075</v>
      </c>
      <c r="B1076" s="17" t="s">
        <v>1047</v>
      </c>
      <c r="C1076" s="17" t="s">
        <v>9</v>
      </c>
      <c r="D1076" s="17" t="s">
        <v>26</v>
      </c>
      <c r="E1076" s="17" t="s">
        <v>35</v>
      </c>
      <c r="F1076" s="18">
        <v>45105</v>
      </c>
      <c r="G1076" s="18">
        <v>45835</v>
      </c>
      <c r="H1076" s="17" t="s">
        <v>12</v>
      </c>
      <c r="I1076" s="17">
        <f ca="1" t="shared" si="16"/>
        <v>-458</v>
      </c>
      <c r="J1076" s="17" t="str" cm="1">
        <f ca="1" t="array" ref="J1076">_xlfn.IFS(I1076&gt;30,"not expired",I1076&lt;0,"expired",I1076&lt;=30,"expiring soon")</f>
        <v>expired</v>
      </c>
      <c r="K1076" s="17" t="str" cm="1">
        <f ca="1" t="array" ref="K1076">_xlfn.IFS(J1076="expired","high",J1076="not expired","low",J1076="expiring soon","mid")</f>
        <v>high</v>
      </c>
      <c r="L1076" s="19" t="str" cm="1">
        <f ca="1" t="array" ref="L1076">_xlfn.IFS(K1076="high","renewal",K1076="low","no need",K1076="mid","upcoming renewal")</f>
        <v>renewal</v>
      </c>
    </row>
    <row r="1077" spans="1:12">
      <c r="A1077" s="12">
        <v>11076</v>
      </c>
      <c r="B1077" s="13" t="s">
        <v>1048</v>
      </c>
      <c r="C1077" s="13" t="s">
        <v>14</v>
      </c>
      <c r="D1077" s="13" t="s">
        <v>38</v>
      </c>
      <c r="E1077" s="13" t="s">
        <v>30</v>
      </c>
      <c r="F1077" s="14">
        <v>45106</v>
      </c>
      <c r="G1077" s="14">
        <v>45471</v>
      </c>
      <c r="H1077" s="13" t="s">
        <v>12</v>
      </c>
      <c r="I1077" s="13">
        <f ca="1" t="shared" si="16"/>
        <v>-822</v>
      </c>
      <c r="J1077" s="13" t="str" cm="1">
        <f ca="1" t="array" ref="J1077">_xlfn.IFS(I1077&gt;30,"not expired",I1077&lt;0,"expired",I1077&lt;=30,"expiring soon")</f>
        <v>expired</v>
      </c>
      <c r="K1077" s="13" t="str" cm="1">
        <f ca="1" t="array" ref="K1077">_xlfn.IFS(J1077="expired","high",J1077="not expired","low",J1077="expiring soon","mid")</f>
        <v>high</v>
      </c>
      <c r="L1077" s="15" t="str" cm="1">
        <f ca="1" t="array" ref="L1077">_xlfn.IFS(K1077="high","renewal",K1077="low","no need",K1077="mid","upcoming renewal")</f>
        <v>renewal</v>
      </c>
    </row>
    <row r="1078" spans="1:12">
      <c r="A1078" s="16">
        <v>11077</v>
      </c>
      <c r="B1078" s="17" t="s">
        <v>1049</v>
      </c>
      <c r="C1078" s="17" t="s">
        <v>55</v>
      </c>
      <c r="D1078" s="17" t="s">
        <v>18</v>
      </c>
      <c r="E1078" s="17" t="s">
        <v>35</v>
      </c>
      <c r="F1078" s="18">
        <v>44960</v>
      </c>
      <c r="G1078" s="18">
        <v>45325</v>
      </c>
      <c r="H1078" s="17" t="s">
        <v>12</v>
      </c>
      <c r="I1078" s="17">
        <f ca="1" t="shared" si="16"/>
        <v>-968</v>
      </c>
      <c r="J1078" s="17" t="str" cm="1">
        <f ca="1" t="array" ref="J1078">_xlfn.IFS(I1078&gt;30,"not expired",I1078&lt;0,"expired",I1078&lt;=30,"expiring soon")</f>
        <v>expired</v>
      </c>
      <c r="K1078" s="17" t="str" cm="1">
        <f ca="1" t="array" ref="K1078">_xlfn.IFS(J1078="expired","high",J1078="not expired","low",J1078="expiring soon","mid")</f>
        <v>high</v>
      </c>
      <c r="L1078" s="19" t="str" cm="1">
        <f ca="1" t="array" ref="L1078">_xlfn.IFS(K1078="high","renewal",K1078="low","no need",K1078="mid","upcoming renewal")</f>
        <v>renewal</v>
      </c>
    </row>
    <row r="1079" spans="1:12">
      <c r="A1079" s="12">
        <v>11078</v>
      </c>
      <c r="B1079" s="13" t="s">
        <v>1050</v>
      </c>
      <c r="C1079" s="13" t="s">
        <v>28</v>
      </c>
      <c r="D1079" s="13" t="s">
        <v>18</v>
      </c>
      <c r="E1079" s="13" t="s">
        <v>22</v>
      </c>
      <c r="F1079" s="14">
        <v>45349</v>
      </c>
      <c r="G1079" s="14">
        <v>45714</v>
      </c>
      <c r="H1079" s="13" t="s">
        <v>12</v>
      </c>
      <c r="I1079" s="13">
        <f ca="1" t="shared" si="16"/>
        <v>-579</v>
      </c>
      <c r="J1079" s="13" t="str" cm="1">
        <f ca="1" t="array" ref="J1079">_xlfn.IFS(I1079&gt;30,"not expired",I1079&lt;0,"expired",I1079&lt;=30,"expiring soon")</f>
        <v>expired</v>
      </c>
      <c r="K1079" s="13" t="str" cm="1">
        <f ca="1" t="array" ref="K1079">_xlfn.IFS(J1079="expired","high",J1079="not expired","low",J1079="expiring soon","mid")</f>
        <v>high</v>
      </c>
      <c r="L1079" s="15" t="str" cm="1">
        <f ca="1" t="array" ref="L1079">_xlfn.IFS(K1079="high","renewal",K1079="low","no need",K1079="mid","upcoming renewal")</f>
        <v>renewal</v>
      </c>
    </row>
    <row r="1080" spans="1:12">
      <c r="A1080" s="16">
        <v>11079</v>
      </c>
      <c r="B1080" s="17" t="s">
        <v>1051</v>
      </c>
      <c r="C1080" s="17" t="s">
        <v>14</v>
      </c>
      <c r="D1080" s="17" t="s">
        <v>18</v>
      </c>
      <c r="E1080" s="17" t="s">
        <v>11</v>
      </c>
      <c r="F1080" s="18">
        <v>45518</v>
      </c>
      <c r="G1080" s="18">
        <v>46248</v>
      </c>
      <c r="H1080" s="17" t="s">
        <v>19</v>
      </c>
      <c r="I1080" s="17">
        <f ca="1" t="shared" si="16"/>
        <v>-45</v>
      </c>
      <c r="J1080" s="17" t="str" cm="1">
        <f ca="1" t="array" ref="J1080">_xlfn.IFS(I1080&gt;30,"not expired",I1080&lt;0,"expired",I1080&lt;=30,"expiring soon")</f>
        <v>expired</v>
      </c>
      <c r="K1080" s="17" t="str" cm="1">
        <f ca="1" t="array" ref="K1080">_xlfn.IFS(J1080="expired","high",J1080="not expired","low",J1080="expiring soon","mid")</f>
        <v>high</v>
      </c>
      <c r="L1080" s="19" t="str" cm="1">
        <f ca="1" t="array" ref="L1080">_xlfn.IFS(K1080="high","renewal",K1080="low","no need",K1080="mid","upcoming renewal")</f>
        <v>renewal</v>
      </c>
    </row>
    <row r="1081" spans="1:12">
      <c r="A1081" s="12">
        <v>11080</v>
      </c>
      <c r="B1081" s="13" t="s">
        <v>1052</v>
      </c>
      <c r="C1081" s="13" t="s">
        <v>9</v>
      </c>
      <c r="D1081" s="13" t="s">
        <v>10</v>
      </c>
      <c r="E1081" s="13" t="s">
        <v>16</v>
      </c>
      <c r="F1081" s="14">
        <v>44980</v>
      </c>
      <c r="G1081" s="14">
        <v>45160</v>
      </c>
      <c r="H1081" s="13" t="s">
        <v>12</v>
      </c>
      <c r="I1081" s="13">
        <f ca="1" t="shared" si="16"/>
        <v>-1133</v>
      </c>
      <c r="J1081" s="13" t="str" cm="1">
        <f ca="1" t="array" ref="J1081">_xlfn.IFS(I1081&gt;30,"not expired",I1081&lt;0,"expired",I1081&lt;=30,"expiring soon")</f>
        <v>expired</v>
      </c>
      <c r="K1081" s="13" t="str" cm="1">
        <f ca="1" t="array" ref="K1081">_xlfn.IFS(J1081="expired","high",J1081="not expired","low",J1081="expiring soon","mid")</f>
        <v>high</v>
      </c>
      <c r="L1081" s="15" t="str" cm="1">
        <f ca="1" t="array" ref="L1081">_xlfn.IFS(K1081="high","renewal",K1081="low","no need",K1081="mid","upcoming renewal")</f>
        <v>renewal</v>
      </c>
    </row>
    <row r="1082" spans="1:12">
      <c r="A1082" s="16">
        <v>11081</v>
      </c>
      <c r="B1082" s="17" t="s">
        <v>124</v>
      </c>
      <c r="C1082" s="17" t="s">
        <v>55</v>
      </c>
      <c r="D1082" s="17" t="s">
        <v>10</v>
      </c>
      <c r="E1082" s="17" t="s">
        <v>22</v>
      </c>
      <c r="F1082" s="18">
        <v>45472</v>
      </c>
      <c r="G1082" s="18">
        <v>45652</v>
      </c>
      <c r="H1082" s="17" t="s">
        <v>12</v>
      </c>
      <c r="I1082" s="17">
        <f ca="1" t="shared" si="16"/>
        <v>-641</v>
      </c>
      <c r="J1082" s="17" t="str" cm="1">
        <f ca="1" t="array" ref="J1082">_xlfn.IFS(I1082&gt;30,"not expired",I1082&lt;0,"expired",I1082&lt;=30,"expiring soon")</f>
        <v>expired</v>
      </c>
      <c r="K1082" s="17" t="str" cm="1">
        <f ca="1" t="array" ref="K1082">_xlfn.IFS(J1082="expired","high",J1082="not expired","low",J1082="expiring soon","mid")</f>
        <v>high</v>
      </c>
      <c r="L1082" s="19" t="str" cm="1">
        <f ca="1" t="array" ref="L1082">_xlfn.IFS(K1082="high","renewal",K1082="low","no need",K1082="mid","upcoming renewal")</f>
        <v>renewal</v>
      </c>
    </row>
    <row r="1083" spans="1:12">
      <c r="A1083" s="12">
        <v>11082</v>
      </c>
      <c r="B1083" s="13" t="s">
        <v>1053</v>
      </c>
      <c r="C1083" s="13" t="s">
        <v>55</v>
      </c>
      <c r="D1083" s="13" t="s">
        <v>10</v>
      </c>
      <c r="E1083" s="13" t="s">
        <v>11</v>
      </c>
      <c r="F1083" s="14">
        <v>45470</v>
      </c>
      <c r="G1083" s="14">
        <v>45835</v>
      </c>
      <c r="H1083" s="13" t="s">
        <v>12</v>
      </c>
      <c r="I1083" s="13">
        <f ca="1" t="shared" si="16"/>
        <v>-458</v>
      </c>
      <c r="J1083" s="13" t="str" cm="1">
        <f ca="1" t="array" ref="J1083">_xlfn.IFS(I1083&gt;30,"not expired",I1083&lt;0,"expired",I1083&lt;=30,"expiring soon")</f>
        <v>expired</v>
      </c>
      <c r="K1083" s="13" t="str" cm="1">
        <f ca="1" t="array" ref="K1083">_xlfn.IFS(J1083="expired","high",J1083="not expired","low",J1083="expiring soon","mid")</f>
        <v>high</v>
      </c>
      <c r="L1083" s="15" t="str" cm="1">
        <f ca="1" t="array" ref="L1083">_xlfn.IFS(K1083="high","renewal",K1083="low","no need",K1083="mid","upcoming renewal")</f>
        <v>renewal</v>
      </c>
    </row>
    <row r="1084" spans="1:12">
      <c r="A1084" s="16">
        <v>11083</v>
      </c>
      <c r="B1084" s="17" t="s">
        <v>1054</v>
      </c>
      <c r="C1084" s="17" t="s">
        <v>55</v>
      </c>
      <c r="D1084" s="17" t="s">
        <v>38</v>
      </c>
      <c r="E1084" s="17" t="s">
        <v>30</v>
      </c>
      <c r="F1084" s="18">
        <v>45469</v>
      </c>
      <c r="G1084" s="18">
        <v>46199</v>
      </c>
      <c r="H1084" s="17" t="s">
        <v>19</v>
      </c>
      <c r="I1084" s="17">
        <f ca="1" t="shared" si="16"/>
        <v>-94</v>
      </c>
      <c r="J1084" s="17" t="str" cm="1">
        <f ca="1" t="array" ref="J1084">_xlfn.IFS(I1084&gt;30,"not expired",I1084&lt;0,"expired",I1084&lt;=30,"expiring soon")</f>
        <v>expired</v>
      </c>
      <c r="K1084" s="17" t="str" cm="1">
        <f ca="1" t="array" ref="K1084">_xlfn.IFS(J1084="expired","high",J1084="not expired","low",J1084="expiring soon","mid")</f>
        <v>high</v>
      </c>
      <c r="L1084" s="19" t="str" cm="1">
        <f ca="1" t="array" ref="L1084">_xlfn.IFS(K1084="high","renewal",K1084="low","no need",K1084="mid","upcoming renewal")</f>
        <v>renewal</v>
      </c>
    </row>
    <row r="1085" spans="1:12">
      <c r="A1085" s="12">
        <v>11084</v>
      </c>
      <c r="B1085" s="13" t="s">
        <v>1055</v>
      </c>
      <c r="C1085" s="13" t="s">
        <v>9</v>
      </c>
      <c r="D1085" s="13" t="s">
        <v>15</v>
      </c>
      <c r="E1085" s="13" t="s">
        <v>30</v>
      </c>
      <c r="F1085" s="14">
        <v>45369</v>
      </c>
      <c r="G1085" s="14">
        <v>46099</v>
      </c>
      <c r="H1085" s="13" t="s">
        <v>19</v>
      </c>
      <c r="I1085" s="13">
        <f ca="1" t="shared" si="16"/>
        <v>-194</v>
      </c>
      <c r="J1085" s="13" t="str" cm="1">
        <f ca="1" t="array" ref="J1085">_xlfn.IFS(I1085&gt;30,"not expired",I1085&lt;0,"expired",I1085&lt;=30,"expiring soon")</f>
        <v>expired</v>
      </c>
      <c r="K1085" s="13" t="str" cm="1">
        <f ca="1" t="array" ref="K1085">_xlfn.IFS(J1085="expired","high",J1085="not expired","low",J1085="expiring soon","mid")</f>
        <v>high</v>
      </c>
      <c r="L1085" s="15" t="str" cm="1">
        <f ca="1" t="array" ref="L1085">_xlfn.IFS(K1085="high","renewal",K1085="low","no need",K1085="mid","upcoming renewal")</f>
        <v>renewal</v>
      </c>
    </row>
    <row r="1086" spans="1:12">
      <c r="A1086" s="16">
        <v>11085</v>
      </c>
      <c r="B1086" s="17" t="s">
        <v>1056</v>
      </c>
      <c r="C1086" s="17" t="s">
        <v>25</v>
      </c>
      <c r="D1086" s="17" t="s">
        <v>10</v>
      </c>
      <c r="E1086" s="17" t="s">
        <v>30</v>
      </c>
      <c r="F1086" s="18">
        <v>45027</v>
      </c>
      <c r="G1086" s="18">
        <v>45392</v>
      </c>
      <c r="H1086" s="17" t="s">
        <v>12</v>
      </c>
      <c r="I1086" s="17">
        <f ca="1" t="shared" si="16"/>
        <v>-901</v>
      </c>
      <c r="J1086" s="17" t="str" cm="1">
        <f ca="1" t="array" ref="J1086">_xlfn.IFS(I1086&gt;30,"not expired",I1086&lt;0,"expired",I1086&lt;=30,"expiring soon")</f>
        <v>expired</v>
      </c>
      <c r="K1086" s="17" t="str" cm="1">
        <f ca="1" t="array" ref="K1086">_xlfn.IFS(J1086="expired","high",J1086="not expired","low",J1086="expiring soon","mid")</f>
        <v>high</v>
      </c>
      <c r="L1086" s="19" t="str" cm="1">
        <f ca="1" t="array" ref="L1086">_xlfn.IFS(K1086="high","renewal",K1086="low","no need",K1086="mid","upcoming renewal")</f>
        <v>renewal</v>
      </c>
    </row>
    <row r="1087" spans="1:12">
      <c r="A1087" s="12">
        <v>11086</v>
      </c>
      <c r="B1087" s="13" t="s">
        <v>1057</v>
      </c>
      <c r="C1087" s="13" t="s">
        <v>55</v>
      </c>
      <c r="D1087" s="13" t="s">
        <v>38</v>
      </c>
      <c r="E1087" s="13" t="s">
        <v>11</v>
      </c>
      <c r="F1087" s="14">
        <v>45615</v>
      </c>
      <c r="G1087" s="14">
        <v>46345</v>
      </c>
      <c r="H1087" s="13" t="s">
        <v>19</v>
      </c>
      <c r="I1087" s="13">
        <f ca="1" t="shared" si="16"/>
        <v>52</v>
      </c>
      <c r="J1087" s="13" t="str" cm="1">
        <f ca="1" t="array" ref="J1087">_xlfn.IFS(I1087&gt;30,"not expired",I1087&lt;0,"expired",I1087&lt;=30,"expiring soon")</f>
        <v>not expired</v>
      </c>
      <c r="K1087" s="13" t="str" cm="1">
        <f ca="1" t="array" ref="K1087">_xlfn.IFS(J1087="expired","high",J1087="not expired","low",J1087="expiring soon","mid")</f>
        <v>low</v>
      </c>
      <c r="L1087" s="15" t="str" cm="1">
        <f ca="1" t="array" ref="L1087">_xlfn.IFS(K1087="high","renewal",K1087="low","no need",K1087="mid","upcoming renewal")</f>
        <v>no need</v>
      </c>
    </row>
    <row r="1088" spans="1:12">
      <c r="A1088" s="16">
        <v>11087</v>
      </c>
      <c r="B1088" s="17" t="s">
        <v>1058</v>
      </c>
      <c r="C1088" s="17" t="s">
        <v>28</v>
      </c>
      <c r="D1088" s="17" t="s">
        <v>10</v>
      </c>
      <c r="E1088" s="17" t="s">
        <v>11</v>
      </c>
      <c r="F1088" s="18">
        <v>45247</v>
      </c>
      <c r="G1088" s="18">
        <v>45977</v>
      </c>
      <c r="H1088" s="17" t="s">
        <v>12</v>
      </c>
      <c r="I1088" s="17">
        <f ca="1" t="shared" si="16"/>
        <v>-316</v>
      </c>
      <c r="J1088" s="17" t="str" cm="1">
        <f ca="1" t="array" ref="J1088">_xlfn.IFS(I1088&gt;30,"not expired",I1088&lt;0,"expired",I1088&lt;=30,"expiring soon")</f>
        <v>expired</v>
      </c>
      <c r="K1088" s="17" t="str" cm="1">
        <f ca="1" t="array" ref="K1088">_xlfn.IFS(J1088="expired","high",J1088="not expired","low",J1088="expiring soon","mid")</f>
        <v>high</v>
      </c>
      <c r="L1088" s="19" t="str" cm="1">
        <f ca="1" t="array" ref="L1088">_xlfn.IFS(K1088="high","renewal",K1088="low","no need",K1088="mid","upcoming renewal")</f>
        <v>renewal</v>
      </c>
    </row>
    <row r="1089" spans="1:12">
      <c r="A1089" s="12">
        <v>11088</v>
      </c>
      <c r="B1089" s="13" t="s">
        <v>1059</v>
      </c>
      <c r="C1089" s="13" t="s">
        <v>9</v>
      </c>
      <c r="D1089" s="13" t="s">
        <v>26</v>
      </c>
      <c r="E1089" s="13" t="s">
        <v>22</v>
      </c>
      <c r="F1089" s="14">
        <v>45027</v>
      </c>
      <c r="G1089" s="14">
        <v>45757</v>
      </c>
      <c r="H1089" s="13" t="s">
        <v>12</v>
      </c>
      <c r="I1089" s="13">
        <f ca="1" t="shared" si="16"/>
        <v>-536</v>
      </c>
      <c r="J1089" s="13" t="str" cm="1">
        <f ca="1" t="array" ref="J1089">_xlfn.IFS(I1089&gt;30,"not expired",I1089&lt;0,"expired",I1089&lt;=30,"expiring soon")</f>
        <v>expired</v>
      </c>
      <c r="K1089" s="13" t="str" cm="1">
        <f ca="1" t="array" ref="K1089">_xlfn.IFS(J1089="expired","high",J1089="not expired","low",J1089="expiring soon","mid")</f>
        <v>high</v>
      </c>
      <c r="L1089" s="15" t="str" cm="1">
        <f ca="1" t="array" ref="L1089">_xlfn.IFS(K1089="high","renewal",K1089="low","no need",K1089="mid","upcoming renewal")</f>
        <v>renewal</v>
      </c>
    </row>
    <row r="1090" spans="1:12">
      <c r="A1090" s="16">
        <v>11089</v>
      </c>
      <c r="B1090" s="17" t="s">
        <v>1060</v>
      </c>
      <c r="C1090" s="17" t="s">
        <v>25</v>
      </c>
      <c r="D1090" s="17" t="s">
        <v>18</v>
      </c>
      <c r="E1090" s="17" t="s">
        <v>30</v>
      </c>
      <c r="F1090" s="18">
        <v>45184</v>
      </c>
      <c r="G1090" s="18">
        <v>45364</v>
      </c>
      <c r="H1090" s="17" t="s">
        <v>12</v>
      </c>
      <c r="I1090" s="17">
        <f ca="1" t="shared" ref="I1090:I1153" si="17">G1090-TODAY()</f>
        <v>-929</v>
      </c>
      <c r="J1090" s="17" t="str" cm="1">
        <f ca="1" t="array" ref="J1090">_xlfn.IFS(I1090&gt;30,"not expired",I1090&lt;0,"expired",I1090&lt;=30,"expiring soon")</f>
        <v>expired</v>
      </c>
      <c r="K1090" s="17" t="str" cm="1">
        <f ca="1" t="array" ref="K1090">_xlfn.IFS(J1090="expired","high",J1090="not expired","low",J1090="expiring soon","mid")</f>
        <v>high</v>
      </c>
      <c r="L1090" s="19" t="str" cm="1">
        <f ca="1" t="array" ref="L1090">_xlfn.IFS(K1090="high","renewal",K1090="low","no need",K1090="mid","upcoming renewal")</f>
        <v>renewal</v>
      </c>
    </row>
    <row r="1091" spans="1:12">
      <c r="A1091" s="12">
        <v>11090</v>
      </c>
      <c r="B1091" s="13" t="s">
        <v>1061</v>
      </c>
      <c r="C1091" s="13" t="s">
        <v>28</v>
      </c>
      <c r="D1091" s="13" t="s">
        <v>26</v>
      </c>
      <c r="E1091" s="13" t="s">
        <v>16</v>
      </c>
      <c r="F1091" s="14">
        <v>45535</v>
      </c>
      <c r="G1091" s="14">
        <v>46265</v>
      </c>
      <c r="H1091" s="13" t="s">
        <v>19</v>
      </c>
      <c r="I1091" s="13">
        <f ca="1" t="shared" si="17"/>
        <v>-28</v>
      </c>
      <c r="J1091" s="13" t="str" cm="1">
        <f ca="1" t="array" ref="J1091">_xlfn.IFS(I1091&gt;30,"not expired",I1091&lt;0,"expired",I1091&lt;=30,"expiring soon")</f>
        <v>expired</v>
      </c>
      <c r="K1091" s="13" t="str" cm="1">
        <f ca="1" t="array" ref="K1091">_xlfn.IFS(J1091="expired","high",J1091="not expired","low",J1091="expiring soon","mid")</f>
        <v>high</v>
      </c>
      <c r="L1091" s="15" t="str" cm="1">
        <f ca="1" t="array" ref="L1091">_xlfn.IFS(K1091="high","renewal",K1091="low","no need",K1091="mid","upcoming renewal")</f>
        <v>renewal</v>
      </c>
    </row>
    <row r="1092" spans="1:12">
      <c r="A1092" s="16">
        <v>11091</v>
      </c>
      <c r="B1092" s="17" t="s">
        <v>1062</v>
      </c>
      <c r="C1092" s="17" t="s">
        <v>28</v>
      </c>
      <c r="D1092" s="17" t="s">
        <v>26</v>
      </c>
      <c r="E1092" s="17" t="s">
        <v>16</v>
      </c>
      <c r="F1092" s="18">
        <v>45015</v>
      </c>
      <c r="G1092" s="18">
        <v>45745</v>
      </c>
      <c r="H1092" s="17" t="s">
        <v>12</v>
      </c>
      <c r="I1092" s="17">
        <f ca="1" t="shared" si="17"/>
        <v>-548</v>
      </c>
      <c r="J1092" s="17" t="str" cm="1">
        <f ca="1" t="array" ref="J1092">_xlfn.IFS(I1092&gt;30,"not expired",I1092&lt;0,"expired",I1092&lt;=30,"expiring soon")</f>
        <v>expired</v>
      </c>
      <c r="K1092" s="17" t="str" cm="1">
        <f ca="1" t="array" ref="K1092">_xlfn.IFS(J1092="expired","high",J1092="not expired","low",J1092="expiring soon","mid")</f>
        <v>high</v>
      </c>
      <c r="L1092" s="19" t="str" cm="1">
        <f ca="1" t="array" ref="L1092">_xlfn.IFS(K1092="high","renewal",K1092="low","no need",K1092="mid","upcoming renewal")</f>
        <v>renewal</v>
      </c>
    </row>
    <row r="1093" spans="1:12">
      <c r="A1093" s="12">
        <v>11092</v>
      </c>
      <c r="B1093" s="13" t="s">
        <v>1063</v>
      </c>
      <c r="C1093" s="13" t="s">
        <v>14</v>
      </c>
      <c r="D1093" s="13" t="s">
        <v>15</v>
      </c>
      <c r="E1093" s="13" t="s">
        <v>11</v>
      </c>
      <c r="F1093" s="14">
        <v>45040</v>
      </c>
      <c r="G1093" s="14">
        <v>45770</v>
      </c>
      <c r="H1093" s="13" t="s">
        <v>12</v>
      </c>
      <c r="I1093" s="13">
        <f ca="1" t="shared" si="17"/>
        <v>-523</v>
      </c>
      <c r="J1093" s="13" t="str" cm="1">
        <f ca="1" t="array" ref="J1093">_xlfn.IFS(I1093&gt;30,"not expired",I1093&lt;0,"expired",I1093&lt;=30,"expiring soon")</f>
        <v>expired</v>
      </c>
      <c r="K1093" s="13" t="str" cm="1">
        <f ca="1" t="array" ref="K1093">_xlfn.IFS(J1093="expired","high",J1093="not expired","low",J1093="expiring soon","mid")</f>
        <v>high</v>
      </c>
      <c r="L1093" s="15" t="str" cm="1">
        <f ca="1" t="array" ref="L1093">_xlfn.IFS(K1093="high","renewal",K1093="low","no need",K1093="mid","upcoming renewal")</f>
        <v>renewal</v>
      </c>
    </row>
    <row r="1094" spans="1:12">
      <c r="A1094" s="16">
        <v>11093</v>
      </c>
      <c r="B1094" s="17" t="s">
        <v>1064</v>
      </c>
      <c r="C1094" s="17" t="s">
        <v>25</v>
      </c>
      <c r="D1094" s="17" t="s">
        <v>38</v>
      </c>
      <c r="E1094" s="17" t="s">
        <v>16</v>
      </c>
      <c r="F1094" s="18">
        <v>45581</v>
      </c>
      <c r="G1094" s="18">
        <v>45946</v>
      </c>
      <c r="H1094" s="17" t="s">
        <v>12</v>
      </c>
      <c r="I1094" s="17">
        <f ca="1" t="shared" si="17"/>
        <v>-347</v>
      </c>
      <c r="J1094" s="17" t="str" cm="1">
        <f ca="1" t="array" ref="J1094">_xlfn.IFS(I1094&gt;30,"not expired",I1094&lt;0,"expired",I1094&lt;=30,"expiring soon")</f>
        <v>expired</v>
      </c>
      <c r="K1094" s="17" t="str" cm="1">
        <f ca="1" t="array" ref="K1094">_xlfn.IFS(J1094="expired","high",J1094="not expired","low",J1094="expiring soon","mid")</f>
        <v>high</v>
      </c>
      <c r="L1094" s="19" t="str" cm="1">
        <f ca="1" t="array" ref="L1094">_xlfn.IFS(K1094="high","renewal",K1094="low","no need",K1094="mid","upcoming renewal")</f>
        <v>renewal</v>
      </c>
    </row>
    <row r="1095" spans="1:12">
      <c r="A1095" s="12">
        <v>11094</v>
      </c>
      <c r="B1095" s="13" t="s">
        <v>507</v>
      </c>
      <c r="C1095" s="13" t="s">
        <v>55</v>
      </c>
      <c r="D1095" s="13" t="s">
        <v>10</v>
      </c>
      <c r="E1095" s="13" t="s">
        <v>30</v>
      </c>
      <c r="F1095" s="14">
        <v>45092</v>
      </c>
      <c r="G1095" s="14">
        <v>45272</v>
      </c>
      <c r="H1095" s="13" t="s">
        <v>12</v>
      </c>
      <c r="I1095" s="13">
        <f ca="1" t="shared" si="17"/>
        <v>-1021</v>
      </c>
      <c r="J1095" s="13" t="str" cm="1">
        <f ca="1" t="array" ref="J1095">_xlfn.IFS(I1095&gt;30,"not expired",I1095&lt;0,"expired",I1095&lt;=30,"expiring soon")</f>
        <v>expired</v>
      </c>
      <c r="K1095" s="13" t="str" cm="1">
        <f ca="1" t="array" ref="K1095">_xlfn.IFS(J1095="expired","high",J1095="not expired","low",J1095="expiring soon","mid")</f>
        <v>high</v>
      </c>
      <c r="L1095" s="15" t="str" cm="1">
        <f ca="1" t="array" ref="L1095">_xlfn.IFS(K1095="high","renewal",K1095="low","no need",K1095="mid","upcoming renewal")</f>
        <v>renewal</v>
      </c>
    </row>
    <row r="1096" spans="1:12">
      <c r="A1096" s="16">
        <v>11095</v>
      </c>
      <c r="B1096" s="17" t="s">
        <v>691</v>
      </c>
      <c r="C1096" s="17" t="s">
        <v>55</v>
      </c>
      <c r="D1096" s="17" t="s">
        <v>38</v>
      </c>
      <c r="E1096" s="17" t="s">
        <v>30</v>
      </c>
      <c r="F1096" s="18">
        <v>44988</v>
      </c>
      <c r="G1096" s="18">
        <v>45353</v>
      </c>
      <c r="H1096" s="17" t="s">
        <v>12</v>
      </c>
      <c r="I1096" s="17">
        <f ca="1" t="shared" si="17"/>
        <v>-940</v>
      </c>
      <c r="J1096" s="17" t="str" cm="1">
        <f ca="1" t="array" ref="J1096">_xlfn.IFS(I1096&gt;30,"not expired",I1096&lt;0,"expired",I1096&lt;=30,"expiring soon")</f>
        <v>expired</v>
      </c>
      <c r="K1096" s="17" t="str" cm="1">
        <f ca="1" t="array" ref="K1096">_xlfn.IFS(J1096="expired","high",J1096="not expired","low",J1096="expiring soon","mid")</f>
        <v>high</v>
      </c>
      <c r="L1096" s="19" t="str" cm="1">
        <f ca="1" t="array" ref="L1096">_xlfn.IFS(K1096="high","renewal",K1096="low","no need",K1096="mid","upcoming renewal")</f>
        <v>renewal</v>
      </c>
    </row>
    <row r="1097" spans="1:12">
      <c r="A1097" s="12">
        <v>11096</v>
      </c>
      <c r="B1097" s="13" t="s">
        <v>1065</v>
      </c>
      <c r="C1097" s="13" t="s">
        <v>21</v>
      </c>
      <c r="D1097" s="13" t="s">
        <v>38</v>
      </c>
      <c r="E1097" s="13" t="s">
        <v>16</v>
      </c>
      <c r="F1097" s="14">
        <v>45430</v>
      </c>
      <c r="G1097" s="14">
        <v>45610</v>
      </c>
      <c r="H1097" s="13" t="s">
        <v>12</v>
      </c>
      <c r="I1097" s="13">
        <f ca="1" t="shared" si="17"/>
        <v>-683</v>
      </c>
      <c r="J1097" s="13" t="str" cm="1">
        <f ca="1" t="array" ref="J1097">_xlfn.IFS(I1097&gt;30,"not expired",I1097&lt;0,"expired",I1097&lt;=30,"expiring soon")</f>
        <v>expired</v>
      </c>
      <c r="K1097" s="13" t="str" cm="1">
        <f ca="1" t="array" ref="K1097">_xlfn.IFS(J1097="expired","high",J1097="not expired","low",J1097="expiring soon","mid")</f>
        <v>high</v>
      </c>
      <c r="L1097" s="15" t="str" cm="1">
        <f ca="1" t="array" ref="L1097">_xlfn.IFS(K1097="high","renewal",K1097="low","no need",K1097="mid","upcoming renewal")</f>
        <v>renewal</v>
      </c>
    </row>
    <row r="1098" spans="1:12">
      <c r="A1098" s="16">
        <v>11097</v>
      </c>
      <c r="B1098" s="17" t="s">
        <v>1066</v>
      </c>
      <c r="C1098" s="17" t="s">
        <v>21</v>
      </c>
      <c r="D1098" s="17" t="s">
        <v>38</v>
      </c>
      <c r="E1098" s="17" t="s">
        <v>16</v>
      </c>
      <c r="F1098" s="18">
        <v>45074</v>
      </c>
      <c r="G1098" s="18">
        <v>45804</v>
      </c>
      <c r="H1098" s="17" t="s">
        <v>12</v>
      </c>
      <c r="I1098" s="17">
        <f ca="1" t="shared" si="17"/>
        <v>-489</v>
      </c>
      <c r="J1098" s="17" t="str" cm="1">
        <f ca="1" t="array" ref="J1098">_xlfn.IFS(I1098&gt;30,"not expired",I1098&lt;0,"expired",I1098&lt;=30,"expiring soon")</f>
        <v>expired</v>
      </c>
      <c r="K1098" s="17" t="str" cm="1">
        <f ca="1" t="array" ref="K1098">_xlfn.IFS(J1098="expired","high",J1098="not expired","low",J1098="expiring soon","mid")</f>
        <v>high</v>
      </c>
      <c r="L1098" s="19" t="str" cm="1">
        <f ca="1" t="array" ref="L1098">_xlfn.IFS(K1098="high","renewal",K1098="low","no need",K1098="mid","upcoming renewal")</f>
        <v>renewal</v>
      </c>
    </row>
    <row r="1099" spans="1:12">
      <c r="A1099" s="12">
        <v>11098</v>
      </c>
      <c r="B1099" s="13" t="s">
        <v>1067</v>
      </c>
      <c r="C1099" s="13" t="s">
        <v>21</v>
      </c>
      <c r="D1099" s="13" t="s">
        <v>15</v>
      </c>
      <c r="E1099" s="13" t="s">
        <v>16</v>
      </c>
      <c r="F1099" s="14">
        <v>45379</v>
      </c>
      <c r="G1099" s="14">
        <v>46109</v>
      </c>
      <c r="H1099" s="13" t="s">
        <v>19</v>
      </c>
      <c r="I1099" s="13">
        <f ca="1" t="shared" si="17"/>
        <v>-184</v>
      </c>
      <c r="J1099" s="13" t="str" cm="1">
        <f ca="1" t="array" ref="J1099">_xlfn.IFS(I1099&gt;30,"not expired",I1099&lt;0,"expired",I1099&lt;=30,"expiring soon")</f>
        <v>expired</v>
      </c>
      <c r="K1099" s="13" t="str" cm="1">
        <f ca="1" t="array" ref="K1099">_xlfn.IFS(J1099="expired","high",J1099="not expired","low",J1099="expiring soon","mid")</f>
        <v>high</v>
      </c>
      <c r="L1099" s="15" t="str" cm="1">
        <f ca="1" t="array" ref="L1099">_xlfn.IFS(K1099="high","renewal",K1099="low","no need",K1099="mid","upcoming renewal")</f>
        <v>renewal</v>
      </c>
    </row>
    <row r="1100" spans="1:12">
      <c r="A1100" s="16">
        <v>11099</v>
      </c>
      <c r="B1100" s="17" t="s">
        <v>1068</v>
      </c>
      <c r="C1100" s="17" t="s">
        <v>9</v>
      </c>
      <c r="D1100" s="17" t="s">
        <v>26</v>
      </c>
      <c r="E1100" s="17" t="s">
        <v>16</v>
      </c>
      <c r="F1100" s="18">
        <v>45512</v>
      </c>
      <c r="G1100" s="18">
        <v>46242</v>
      </c>
      <c r="H1100" s="17" t="s">
        <v>19</v>
      </c>
      <c r="I1100" s="17">
        <f ca="1" t="shared" si="17"/>
        <v>-51</v>
      </c>
      <c r="J1100" s="17" t="str" cm="1">
        <f ca="1" t="array" ref="J1100">_xlfn.IFS(I1100&gt;30,"not expired",I1100&lt;0,"expired",I1100&lt;=30,"expiring soon")</f>
        <v>expired</v>
      </c>
      <c r="K1100" s="17" t="str" cm="1">
        <f ca="1" t="array" ref="K1100">_xlfn.IFS(J1100="expired","high",J1100="not expired","low",J1100="expiring soon","mid")</f>
        <v>high</v>
      </c>
      <c r="L1100" s="19" t="str" cm="1">
        <f ca="1" t="array" ref="L1100">_xlfn.IFS(K1100="high","renewal",K1100="low","no need",K1100="mid","upcoming renewal")</f>
        <v>renewal</v>
      </c>
    </row>
    <row r="1101" spans="1:12">
      <c r="A1101" s="12">
        <v>11100</v>
      </c>
      <c r="B1101" s="13" t="s">
        <v>1069</v>
      </c>
      <c r="C1101" s="13" t="s">
        <v>9</v>
      </c>
      <c r="D1101" s="13" t="s">
        <v>38</v>
      </c>
      <c r="E1101" s="13" t="s">
        <v>11</v>
      </c>
      <c r="F1101" s="14">
        <v>45595</v>
      </c>
      <c r="G1101" s="14">
        <v>46325</v>
      </c>
      <c r="H1101" s="13" t="s">
        <v>19</v>
      </c>
      <c r="I1101" s="13">
        <f ca="1" t="shared" si="17"/>
        <v>32</v>
      </c>
      <c r="J1101" s="13" t="str" cm="1">
        <f ca="1" t="array" ref="J1101">_xlfn.IFS(I1101&gt;30,"not expired",I1101&lt;0,"expired",I1101&lt;=30,"expiring soon")</f>
        <v>not expired</v>
      </c>
      <c r="K1101" s="13" t="str" cm="1">
        <f ca="1" t="array" ref="K1101">_xlfn.IFS(J1101="expired","high",J1101="not expired","low",J1101="expiring soon","mid")</f>
        <v>low</v>
      </c>
      <c r="L1101" s="15" t="str" cm="1">
        <f ca="1" t="array" ref="L1101">_xlfn.IFS(K1101="high","renewal",K1101="low","no need",K1101="mid","upcoming renewal")</f>
        <v>no need</v>
      </c>
    </row>
    <row r="1102" spans="1:12">
      <c r="A1102" s="16">
        <v>11101</v>
      </c>
      <c r="B1102" s="17" t="s">
        <v>1070</v>
      </c>
      <c r="C1102" s="17" t="s">
        <v>14</v>
      </c>
      <c r="D1102" s="17" t="s">
        <v>38</v>
      </c>
      <c r="E1102" s="17" t="s">
        <v>30</v>
      </c>
      <c r="F1102" s="18">
        <v>45082</v>
      </c>
      <c r="G1102" s="18">
        <v>45812</v>
      </c>
      <c r="H1102" s="17" t="s">
        <v>12</v>
      </c>
      <c r="I1102" s="17">
        <f ca="1" t="shared" si="17"/>
        <v>-481</v>
      </c>
      <c r="J1102" s="17" t="str" cm="1">
        <f ca="1" t="array" ref="J1102">_xlfn.IFS(I1102&gt;30,"not expired",I1102&lt;0,"expired",I1102&lt;=30,"expiring soon")</f>
        <v>expired</v>
      </c>
      <c r="K1102" s="17" t="str" cm="1">
        <f ca="1" t="array" ref="K1102">_xlfn.IFS(J1102="expired","high",J1102="not expired","low",J1102="expiring soon","mid")</f>
        <v>high</v>
      </c>
      <c r="L1102" s="19" t="str" cm="1">
        <f ca="1" t="array" ref="L1102">_xlfn.IFS(K1102="high","renewal",K1102="low","no need",K1102="mid","upcoming renewal")</f>
        <v>renewal</v>
      </c>
    </row>
    <row r="1103" spans="1:12">
      <c r="A1103" s="12">
        <v>11102</v>
      </c>
      <c r="B1103" s="13" t="s">
        <v>1071</v>
      </c>
      <c r="C1103" s="13" t="s">
        <v>28</v>
      </c>
      <c r="D1103" s="13" t="s">
        <v>26</v>
      </c>
      <c r="E1103" s="13" t="s">
        <v>35</v>
      </c>
      <c r="F1103" s="14">
        <v>45429</v>
      </c>
      <c r="G1103" s="14">
        <v>45794</v>
      </c>
      <c r="H1103" s="13" t="s">
        <v>12</v>
      </c>
      <c r="I1103" s="13">
        <f ca="1" t="shared" si="17"/>
        <v>-499</v>
      </c>
      <c r="J1103" s="13" t="str" cm="1">
        <f ca="1" t="array" ref="J1103">_xlfn.IFS(I1103&gt;30,"not expired",I1103&lt;0,"expired",I1103&lt;=30,"expiring soon")</f>
        <v>expired</v>
      </c>
      <c r="K1103" s="13" t="str" cm="1">
        <f ca="1" t="array" ref="K1103">_xlfn.IFS(J1103="expired","high",J1103="not expired","low",J1103="expiring soon","mid")</f>
        <v>high</v>
      </c>
      <c r="L1103" s="15" t="str" cm="1">
        <f ca="1" t="array" ref="L1103">_xlfn.IFS(K1103="high","renewal",K1103="low","no need",K1103="mid","upcoming renewal")</f>
        <v>renewal</v>
      </c>
    </row>
    <row r="1104" spans="1:12">
      <c r="A1104" s="16">
        <v>11103</v>
      </c>
      <c r="B1104" s="17" t="s">
        <v>1072</v>
      </c>
      <c r="C1104" s="17" t="s">
        <v>14</v>
      </c>
      <c r="D1104" s="17" t="s">
        <v>26</v>
      </c>
      <c r="E1104" s="17" t="s">
        <v>35</v>
      </c>
      <c r="F1104" s="18">
        <v>45158</v>
      </c>
      <c r="G1104" s="18">
        <v>45338</v>
      </c>
      <c r="H1104" s="17" t="s">
        <v>12</v>
      </c>
      <c r="I1104" s="17">
        <f ca="1" t="shared" si="17"/>
        <v>-955</v>
      </c>
      <c r="J1104" s="17" t="str" cm="1">
        <f ca="1" t="array" ref="J1104">_xlfn.IFS(I1104&gt;30,"not expired",I1104&lt;0,"expired",I1104&lt;=30,"expiring soon")</f>
        <v>expired</v>
      </c>
      <c r="K1104" s="17" t="str" cm="1">
        <f ca="1" t="array" ref="K1104">_xlfn.IFS(J1104="expired","high",J1104="not expired","low",J1104="expiring soon","mid")</f>
        <v>high</v>
      </c>
      <c r="L1104" s="19" t="str" cm="1">
        <f ca="1" t="array" ref="L1104">_xlfn.IFS(K1104="high","renewal",K1104="low","no need",K1104="mid","upcoming renewal")</f>
        <v>renewal</v>
      </c>
    </row>
    <row r="1105" spans="1:12">
      <c r="A1105" s="12">
        <v>11104</v>
      </c>
      <c r="B1105" s="13" t="s">
        <v>1073</v>
      </c>
      <c r="C1105" s="13" t="s">
        <v>9</v>
      </c>
      <c r="D1105" s="13" t="s">
        <v>15</v>
      </c>
      <c r="E1105" s="13" t="s">
        <v>35</v>
      </c>
      <c r="F1105" s="14">
        <v>45294</v>
      </c>
      <c r="G1105" s="14">
        <v>45659</v>
      </c>
      <c r="H1105" s="13" t="s">
        <v>12</v>
      </c>
      <c r="I1105" s="13">
        <f ca="1" t="shared" si="17"/>
        <v>-634</v>
      </c>
      <c r="J1105" s="13" t="str" cm="1">
        <f ca="1" t="array" ref="J1105">_xlfn.IFS(I1105&gt;30,"not expired",I1105&lt;0,"expired",I1105&lt;=30,"expiring soon")</f>
        <v>expired</v>
      </c>
      <c r="K1105" s="13" t="str" cm="1">
        <f ca="1" t="array" ref="K1105">_xlfn.IFS(J1105="expired","high",J1105="not expired","low",J1105="expiring soon","mid")</f>
        <v>high</v>
      </c>
      <c r="L1105" s="15" t="str" cm="1">
        <f ca="1" t="array" ref="L1105">_xlfn.IFS(K1105="high","renewal",K1105="low","no need",K1105="mid","upcoming renewal")</f>
        <v>renewal</v>
      </c>
    </row>
    <row r="1106" spans="1:12">
      <c r="A1106" s="16">
        <v>11105</v>
      </c>
      <c r="B1106" s="17" t="s">
        <v>325</v>
      </c>
      <c r="C1106" s="17" t="s">
        <v>55</v>
      </c>
      <c r="D1106" s="17" t="s">
        <v>26</v>
      </c>
      <c r="E1106" s="17" t="s">
        <v>16</v>
      </c>
      <c r="F1106" s="18">
        <v>45301</v>
      </c>
      <c r="G1106" s="18">
        <v>46031</v>
      </c>
      <c r="H1106" s="17" t="s">
        <v>12</v>
      </c>
      <c r="I1106" s="17">
        <f ca="1" t="shared" si="17"/>
        <v>-262</v>
      </c>
      <c r="J1106" s="17" t="str" cm="1">
        <f ca="1" t="array" ref="J1106">_xlfn.IFS(I1106&gt;30,"not expired",I1106&lt;0,"expired",I1106&lt;=30,"expiring soon")</f>
        <v>expired</v>
      </c>
      <c r="K1106" s="17" t="str" cm="1">
        <f ca="1" t="array" ref="K1106">_xlfn.IFS(J1106="expired","high",J1106="not expired","low",J1106="expiring soon","mid")</f>
        <v>high</v>
      </c>
      <c r="L1106" s="19" t="str" cm="1">
        <f ca="1" t="array" ref="L1106">_xlfn.IFS(K1106="high","renewal",K1106="low","no need",K1106="mid","upcoming renewal")</f>
        <v>renewal</v>
      </c>
    </row>
    <row r="1107" spans="1:12">
      <c r="A1107" s="12">
        <v>11106</v>
      </c>
      <c r="B1107" s="13" t="s">
        <v>1074</v>
      </c>
      <c r="C1107" s="13" t="s">
        <v>9</v>
      </c>
      <c r="D1107" s="13" t="s">
        <v>38</v>
      </c>
      <c r="E1107" s="13" t="s">
        <v>30</v>
      </c>
      <c r="F1107" s="14">
        <v>45590</v>
      </c>
      <c r="G1107" s="14">
        <v>45770</v>
      </c>
      <c r="H1107" s="13" t="s">
        <v>12</v>
      </c>
      <c r="I1107" s="13">
        <f ca="1" t="shared" si="17"/>
        <v>-523</v>
      </c>
      <c r="J1107" s="13" t="str" cm="1">
        <f ca="1" t="array" ref="J1107">_xlfn.IFS(I1107&gt;30,"not expired",I1107&lt;0,"expired",I1107&lt;=30,"expiring soon")</f>
        <v>expired</v>
      </c>
      <c r="K1107" s="13" t="str" cm="1">
        <f ca="1" t="array" ref="K1107">_xlfn.IFS(J1107="expired","high",J1107="not expired","low",J1107="expiring soon","mid")</f>
        <v>high</v>
      </c>
      <c r="L1107" s="15" t="str" cm="1">
        <f ca="1" t="array" ref="L1107">_xlfn.IFS(K1107="high","renewal",K1107="low","no need",K1107="mid","upcoming renewal")</f>
        <v>renewal</v>
      </c>
    </row>
    <row r="1108" spans="1:12">
      <c r="A1108" s="16">
        <v>11107</v>
      </c>
      <c r="B1108" s="17" t="s">
        <v>1075</v>
      </c>
      <c r="C1108" s="17" t="s">
        <v>9</v>
      </c>
      <c r="D1108" s="17" t="s">
        <v>38</v>
      </c>
      <c r="E1108" s="17" t="s">
        <v>11</v>
      </c>
      <c r="F1108" s="18">
        <v>45233</v>
      </c>
      <c r="G1108" s="18">
        <v>45963</v>
      </c>
      <c r="H1108" s="17" t="s">
        <v>12</v>
      </c>
      <c r="I1108" s="17">
        <f ca="1" t="shared" si="17"/>
        <v>-330</v>
      </c>
      <c r="J1108" s="17" t="str" cm="1">
        <f ca="1" t="array" ref="J1108">_xlfn.IFS(I1108&gt;30,"not expired",I1108&lt;0,"expired",I1108&lt;=30,"expiring soon")</f>
        <v>expired</v>
      </c>
      <c r="K1108" s="17" t="str" cm="1">
        <f ca="1" t="array" ref="K1108">_xlfn.IFS(J1108="expired","high",J1108="not expired","low",J1108="expiring soon","mid")</f>
        <v>high</v>
      </c>
      <c r="L1108" s="19" t="str" cm="1">
        <f ca="1" t="array" ref="L1108">_xlfn.IFS(K1108="high","renewal",K1108="low","no need",K1108="mid","upcoming renewal")</f>
        <v>renewal</v>
      </c>
    </row>
    <row r="1109" spans="1:12">
      <c r="A1109" s="12">
        <v>11108</v>
      </c>
      <c r="B1109" s="13" t="s">
        <v>1076</v>
      </c>
      <c r="C1109" s="13" t="s">
        <v>14</v>
      </c>
      <c r="D1109" s="13" t="s">
        <v>10</v>
      </c>
      <c r="E1109" s="13" t="s">
        <v>22</v>
      </c>
      <c r="F1109" s="14">
        <v>45013</v>
      </c>
      <c r="G1109" s="14">
        <v>45743</v>
      </c>
      <c r="H1109" s="13" t="s">
        <v>12</v>
      </c>
      <c r="I1109" s="13">
        <f ca="1" t="shared" si="17"/>
        <v>-550</v>
      </c>
      <c r="J1109" s="13" t="str" cm="1">
        <f ca="1" t="array" ref="J1109">_xlfn.IFS(I1109&gt;30,"not expired",I1109&lt;0,"expired",I1109&lt;=30,"expiring soon")</f>
        <v>expired</v>
      </c>
      <c r="K1109" s="13" t="str" cm="1">
        <f ca="1" t="array" ref="K1109">_xlfn.IFS(J1109="expired","high",J1109="not expired","low",J1109="expiring soon","mid")</f>
        <v>high</v>
      </c>
      <c r="L1109" s="15" t="str" cm="1">
        <f ca="1" t="array" ref="L1109">_xlfn.IFS(K1109="high","renewal",K1109="low","no need",K1109="mid","upcoming renewal")</f>
        <v>renewal</v>
      </c>
    </row>
    <row r="1110" spans="1:12">
      <c r="A1110" s="16">
        <v>11109</v>
      </c>
      <c r="B1110" s="17" t="s">
        <v>1077</v>
      </c>
      <c r="C1110" s="17" t="s">
        <v>21</v>
      </c>
      <c r="D1110" s="17" t="s">
        <v>26</v>
      </c>
      <c r="E1110" s="17" t="s">
        <v>11</v>
      </c>
      <c r="F1110" s="18">
        <v>44952</v>
      </c>
      <c r="G1110" s="18">
        <v>45682</v>
      </c>
      <c r="H1110" s="17" t="s">
        <v>12</v>
      </c>
      <c r="I1110" s="17">
        <f ca="1" t="shared" si="17"/>
        <v>-611</v>
      </c>
      <c r="J1110" s="17" t="str" cm="1">
        <f ca="1" t="array" ref="J1110">_xlfn.IFS(I1110&gt;30,"not expired",I1110&lt;0,"expired",I1110&lt;=30,"expiring soon")</f>
        <v>expired</v>
      </c>
      <c r="K1110" s="17" t="str" cm="1">
        <f ca="1" t="array" ref="K1110">_xlfn.IFS(J1110="expired","high",J1110="not expired","low",J1110="expiring soon","mid")</f>
        <v>high</v>
      </c>
      <c r="L1110" s="19" t="str" cm="1">
        <f ca="1" t="array" ref="L1110">_xlfn.IFS(K1110="high","renewal",K1110="low","no need",K1110="mid","upcoming renewal")</f>
        <v>renewal</v>
      </c>
    </row>
    <row r="1111" spans="1:12">
      <c r="A1111" s="12">
        <v>11110</v>
      </c>
      <c r="B1111" s="13" t="s">
        <v>1078</v>
      </c>
      <c r="C1111" s="13" t="s">
        <v>55</v>
      </c>
      <c r="D1111" s="13" t="s">
        <v>38</v>
      </c>
      <c r="E1111" s="13" t="s">
        <v>16</v>
      </c>
      <c r="F1111" s="14">
        <v>45480</v>
      </c>
      <c r="G1111" s="14">
        <v>46210</v>
      </c>
      <c r="H1111" s="13" t="s">
        <v>19</v>
      </c>
      <c r="I1111" s="13">
        <f ca="1" t="shared" si="17"/>
        <v>-83</v>
      </c>
      <c r="J1111" s="13" t="str" cm="1">
        <f ca="1" t="array" ref="J1111">_xlfn.IFS(I1111&gt;30,"not expired",I1111&lt;0,"expired",I1111&lt;=30,"expiring soon")</f>
        <v>expired</v>
      </c>
      <c r="K1111" s="13" t="str" cm="1">
        <f ca="1" t="array" ref="K1111">_xlfn.IFS(J1111="expired","high",J1111="not expired","low",J1111="expiring soon","mid")</f>
        <v>high</v>
      </c>
      <c r="L1111" s="15" t="str" cm="1">
        <f ca="1" t="array" ref="L1111">_xlfn.IFS(K1111="high","renewal",K1111="low","no need",K1111="mid","upcoming renewal")</f>
        <v>renewal</v>
      </c>
    </row>
    <row r="1112" spans="1:12">
      <c r="A1112" s="16">
        <v>11111</v>
      </c>
      <c r="B1112" s="17" t="s">
        <v>869</v>
      </c>
      <c r="C1112" s="17" t="s">
        <v>28</v>
      </c>
      <c r="D1112" s="17" t="s">
        <v>38</v>
      </c>
      <c r="E1112" s="17" t="s">
        <v>16</v>
      </c>
      <c r="F1112" s="18">
        <v>44964</v>
      </c>
      <c r="G1112" s="18">
        <v>45329</v>
      </c>
      <c r="H1112" s="17" t="s">
        <v>12</v>
      </c>
      <c r="I1112" s="17">
        <f ca="1" t="shared" si="17"/>
        <v>-964</v>
      </c>
      <c r="J1112" s="17" t="str" cm="1">
        <f ca="1" t="array" ref="J1112">_xlfn.IFS(I1112&gt;30,"not expired",I1112&lt;0,"expired",I1112&lt;=30,"expiring soon")</f>
        <v>expired</v>
      </c>
      <c r="K1112" s="17" t="str" cm="1">
        <f ca="1" t="array" ref="K1112">_xlfn.IFS(J1112="expired","high",J1112="not expired","low",J1112="expiring soon","mid")</f>
        <v>high</v>
      </c>
      <c r="L1112" s="19" t="str" cm="1">
        <f ca="1" t="array" ref="L1112">_xlfn.IFS(K1112="high","renewal",K1112="low","no need",K1112="mid","upcoming renewal")</f>
        <v>renewal</v>
      </c>
    </row>
    <row r="1113" spans="1:12">
      <c r="A1113" s="12">
        <v>11112</v>
      </c>
      <c r="B1113" s="13" t="s">
        <v>1079</v>
      </c>
      <c r="C1113" s="13" t="s">
        <v>14</v>
      </c>
      <c r="D1113" s="13" t="s">
        <v>26</v>
      </c>
      <c r="E1113" s="13" t="s">
        <v>22</v>
      </c>
      <c r="F1113" s="14">
        <v>45048</v>
      </c>
      <c r="G1113" s="14">
        <v>45228</v>
      </c>
      <c r="H1113" s="13" t="s">
        <v>12</v>
      </c>
      <c r="I1113" s="13">
        <f ca="1" t="shared" si="17"/>
        <v>-1065</v>
      </c>
      <c r="J1113" s="13" t="str" cm="1">
        <f ca="1" t="array" ref="J1113">_xlfn.IFS(I1113&gt;30,"not expired",I1113&lt;0,"expired",I1113&lt;=30,"expiring soon")</f>
        <v>expired</v>
      </c>
      <c r="K1113" s="13" t="str" cm="1">
        <f ca="1" t="array" ref="K1113">_xlfn.IFS(J1113="expired","high",J1113="not expired","low",J1113="expiring soon","mid")</f>
        <v>high</v>
      </c>
      <c r="L1113" s="15" t="str" cm="1">
        <f ca="1" t="array" ref="L1113">_xlfn.IFS(K1113="high","renewal",K1113="low","no need",K1113="mid","upcoming renewal")</f>
        <v>renewal</v>
      </c>
    </row>
    <row r="1114" spans="1:12">
      <c r="A1114" s="16">
        <v>11113</v>
      </c>
      <c r="B1114" s="17" t="s">
        <v>1080</v>
      </c>
      <c r="C1114" s="17" t="s">
        <v>55</v>
      </c>
      <c r="D1114" s="17" t="s">
        <v>15</v>
      </c>
      <c r="E1114" s="17" t="s">
        <v>11</v>
      </c>
      <c r="F1114" s="18">
        <v>45520</v>
      </c>
      <c r="G1114" s="18">
        <v>45700</v>
      </c>
      <c r="H1114" s="17" t="s">
        <v>12</v>
      </c>
      <c r="I1114" s="17">
        <f ca="1" t="shared" si="17"/>
        <v>-593</v>
      </c>
      <c r="J1114" s="17" t="str" cm="1">
        <f ca="1" t="array" ref="J1114">_xlfn.IFS(I1114&gt;30,"not expired",I1114&lt;0,"expired",I1114&lt;=30,"expiring soon")</f>
        <v>expired</v>
      </c>
      <c r="K1114" s="17" t="str" cm="1">
        <f ca="1" t="array" ref="K1114">_xlfn.IFS(J1114="expired","high",J1114="not expired","low",J1114="expiring soon","mid")</f>
        <v>high</v>
      </c>
      <c r="L1114" s="19" t="str" cm="1">
        <f ca="1" t="array" ref="L1114">_xlfn.IFS(K1114="high","renewal",K1114="low","no need",K1114="mid","upcoming renewal")</f>
        <v>renewal</v>
      </c>
    </row>
    <row r="1115" spans="1:12">
      <c r="A1115" s="12">
        <v>11114</v>
      </c>
      <c r="B1115" s="13" t="s">
        <v>1081</v>
      </c>
      <c r="C1115" s="13" t="s">
        <v>9</v>
      </c>
      <c r="D1115" s="13" t="s">
        <v>18</v>
      </c>
      <c r="E1115" s="13" t="s">
        <v>22</v>
      </c>
      <c r="F1115" s="14">
        <v>45596</v>
      </c>
      <c r="G1115" s="14">
        <v>45776</v>
      </c>
      <c r="H1115" s="13" t="s">
        <v>12</v>
      </c>
      <c r="I1115" s="13">
        <f ca="1" t="shared" si="17"/>
        <v>-517</v>
      </c>
      <c r="J1115" s="13" t="str" cm="1">
        <f ca="1" t="array" ref="J1115">_xlfn.IFS(I1115&gt;30,"not expired",I1115&lt;0,"expired",I1115&lt;=30,"expiring soon")</f>
        <v>expired</v>
      </c>
      <c r="K1115" s="13" t="str" cm="1">
        <f ca="1" t="array" ref="K1115">_xlfn.IFS(J1115="expired","high",J1115="not expired","low",J1115="expiring soon","mid")</f>
        <v>high</v>
      </c>
      <c r="L1115" s="15" t="str" cm="1">
        <f ca="1" t="array" ref="L1115">_xlfn.IFS(K1115="high","renewal",K1115="low","no need",K1115="mid","upcoming renewal")</f>
        <v>renewal</v>
      </c>
    </row>
    <row r="1116" spans="1:12">
      <c r="A1116" s="16">
        <v>11115</v>
      </c>
      <c r="B1116" s="17" t="s">
        <v>1082</v>
      </c>
      <c r="C1116" s="17" t="s">
        <v>9</v>
      </c>
      <c r="D1116" s="17" t="s">
        <v>18</v>
      </c>
      <c r="E1116" s="17" t="s">
        <v>11</v>
      </c>
      <c r="F1116" s="18">
        <v>44941</v>
      </c>
      <c r="G1116" s="18">
        <v>45121</v>
      </c>
      <c r="H1116" s="17" t="s">
        <v>12</v>
      </c>
      <c r="I1116" s="17">
        <f ca="1" t="shared" si="17"/>
        <v>-1172</v>
      </c>
      <c r="J1116" s="17" t="str" cm="1">
        <f ca="1" t="array" ref="J1116">_xlfn.IFS(I1116&gt;30,"not expired",I1116&lt;0,"expired",I1116&lt;=30,"expiring soon")</f>
        <v>expired</v>
      </c>
      <c r="K1116" s="17" t="str" cm="1">
        <f ca="1" t="array" ref="K1116">_xlfn.IFS(J1116="expired","high",J1116="not expired","low",J1116="expiring soon","mid")</f>
        <v>high</v>
      </c>
      <c r="L1116" s="19" t="str" cm="1">
        <f ca="1" t="array" ref="L1116">_xlfn.IFS(K1116="high","renewal",K1116="low","no need",K1116="mid","upcoming renewal")</f>
        <v>renewal</v>
      </c>
    </row>
    <row r="1117" spans="1:12">
      <c r="A1117" s="12">
        <v>11116</v>
      </c>
      <c r="B1117" s="13" t="s">
        <v>1083</v>
      </c>
      <c r="C1117" s="13" t="s">
        <v>25</v>
      </c>
      <c r="D1117" s="13" t="s">
        <v>26</v>
      </c>
      <c r="E1117" s="13" t="s">
        <v>22</v>
      </c>
      <c r="F1117" s="14">
        <v>45552</v>
      </c>
      <c r="G1117" s="14">
        <v>45732</v>
      </c>
      <c r="H1117" s="13" t="s">
        <v>12</v>
      </c>
      <c r="I1117" s="13">
        <f ca="1" t="shared" si="17"/>
        <v>-561</v>
      </c>
      <c r="J1117" s="13" t="str" cm="1">
        <f ca="1" t="array" ref="J1117">_xlfn.IFS(I1117&gt;30,"not expired",I1117&lt;0,"expired",I1117&lt;=30,"expiring soon")</f>
        <v>expired</v>
      </c>
      <c r="K1117" s="13" t="str" cm="1">
        <f ca="1" t="array" ref="K1117">_xlfn.IFS(J1117="expired","high",J1117="not expired","low",J1117="expiring soon","mid")</f>
        <v>high</v>
      </c>
      <c r="L1117" s="15" t="str" cm="1">
        <f ca="1" t="array" ref="L1117">_xlfn.IFS(K1117="high","renewal",K1117="low","no need",K1117="mid","upcoming renewal")</f>
        <v>renewal</v>
      </c>
    </row>
    <row r="1118" spans="1:12">
      <c r="A1118" s="16">
        <v>11117</v>
      </c>
      <c r="B1118" s="17" t="s">
        <v>1084</v>
      </c>
      <c r="C1118" s="17" t="s">
        <v>9</v>
      </c>
      <c r="D1118" s="17" t="s">
        <v>26</v>
      </c>
      <c r="E1118" s="17" t="s">
        <v>16</v>
      </c>
      <c r="F1118" s="18">
        <v>45436</v>
      </c>
      <c r="G1118" s="18">
        <v>46166</v>
      </c>
      <c r="H1118" s="17" t="s">
        <v>19</v>
      </c>
      <c r="I1118" s="17">
        <f ca="1" t="shared" si="17"/>
        <v>-127</v>
      </c>
      <c r="J1118" s="17" t="str" cm="1">
        <f ca="1" t="array" ref="J1118">_xlfn.IFS(I1118&gt;30,"not expired",I1118&lt;0,"expired",I1118&lt;=30,"expiring soon")</f>
        <v>expired</v>
      </c>
      <c r="K1118" s="17" t="str" cm="1">
        <f ca="1" t="array" ref="K1118">_xlfn.IFS(J1118="expired","high",J1118="not expired","low",J1118="expiring soon","mid")</f>
        <v>high</v>
      </c>
      <c r="L1118" s="19" t="str" cm="1">
        <f ca="1" t="array" ref="L1118">_xlfn.IFS(K1118="high","renewal",K1118="low","no need",K1118="mid","upcoming renewal")</f>
        <v>renewal</v>
      </c>
    </row>
    <row r="1119" spans="1:12">
      <c r="A1119" s="12">
        <v>11118</v>
      </c>
      <c r="B1119" s="13" t="s">
        <v>1085</v>
      </c>
      <c r="C1119" s="13" t="s">
        <v>21</v>
      </c>
      <c r="D1119" s="13" t="s">
        <v>26</v>
      </c>
      <c r="E1119" s="13" t="s">
        <v>11</v>
      </c>
      <c r="F1119" s="14">
        <v>45363</v>
      </c>
      <c r="G1119" s="14">
        <v>45728</v>
      </c>
      <c r="H1119" s="13" t="s">
        <v>12</v>
      </c>
      <c r="I1119" s="13">
        <f ca="1" t="shared" si="17"/>
        <v>-565</v>
      </c>
      <c r="J1119" s="13" t="str" cm="1">
        <f ca="1" t="array" ref="J1119">_xlfn.IFS(I1119&gt;30,"not expired",I1119&lt;0,"expired",I1119&lt;=30,"expiring soon")</f>
        <v>expired</v>
      </c>
      <c r="K1119" s="13" t="str" cm="1">
        <f ca="1" t="array" ref="K1119">_xlfn.IFS(J1119="expired","high",J1119="not expired","low",J1119="expiring soon","mid")</f>
        <v>high</v>
      </c>
      <c r="L1119" s="15" t="str" cm="1">
        <f ca="1" t="array" ref="L1119">_xlfn.IFS(K1119="high","renewal",K1119="low","no need",K1119="mid","upcoming renewal")</f>
        <v>renewal</v>
      </c>
    </row>
    <row r="1120" spans="1:12">
      <c r="A1120" s="16">
        <v>11119</v>
      </c>
      <c r="B1120" s="17" t="s">
        <v>1086</v>
      </c>
      <c r="C1120" s="17" t="s">
        <v>25</v>
      </c>
      <c r="D1120" s="17" t="s">
        <v>26</v>
      </c>
      <c r="E1120" s="17" t="s">
        <v>35</v>
      </c>
      <c r="F1120" s="18">
        <v>45485</v>
      </c>
      <c r="G1120" s="18">
        <v>45665</v>
      </c>
      <c r="H1120" s="17" t="s">
        <v>12</v>
      </c>
      <c r="I1120" s="17">
        <f ca="1" t="shared" si="17"/>
        <v>-628</v>
      </c>
      <c r="J1120" s="17" t="str" cm="1">
        <f ca="1" t="array" ref="J1120">_xlfn.IFS(I1120&gt;30,"not expired",I1120&lt;0,"expired",I1120&lt;=30,"expiring soon")</f>
        <v>expired</v>
      </c>
      <c r="K1120" s="17" t="str" cm="1">
        <f ca="1" t="array" ref="K1120">_xlfn.IFS(J1120="expired","high",J1120="not expired","low",J1120="expiring soon","mid")</f>
        <v>high</v>
      </c>
      <c r="L1120" s="19" t="str" cm="1">
        <f ca="1" t="array" ref="L1120">_xlfn.IFS(K1120="high","renewal",K1120="low","no need",K1120="mid","upcoming renewal")</f>
        <v>renewal</v>
      </c>
    </row>
    <row r="1121" spans="1:12">
      <c r="A1121" s="12">
        <v>11120</v>
      </c>
      <c r="B1121" s="13" t="s">
        <v>1087</v>
      </c>
      <c r="C1121" s="13" t="s">
        <v>9</v>
      </c>
      <c r="D1121" s="13" t="s">
        <v>15</v>
      </c>
      <c r="E1121" s="13" t="s">
        <v>11</v>
      </c>
      <c r="F1121" s="14">
        <v>45270</v>
      </c>
      <c r="G1121" s="14">
        <v>45450</v>
      </c>
      <c r="H1121" s="13" t="s">
        <v>12</v>
      </c>
      <c r="I1121" s="13">
        <f ca="1" t="shared" si="17"/>
        <v>-843</v>
      </c>
      <c r="J1121" s="13" t="str" cm="1">
        <f ca="1" t="array" ref="J1121">_xlfn.IFS(I1121&gt;30,"not expired",I1121&lt;0,"expired",I1121&lt;=30,"expiring soon")</f>
        <v>expired</v>
      </c>
      <c r="K1121" s="13" t="str" cm="1">
        <f ca="1" t="array" ref="K1121">_xlfn.IFS(J1121="expired","high",J1121="not expired","low",J1121="expiring soon","mid")</f>
        <v>high</v>
      </c>
      <c r="L1121" s="15" t="str" cm="1">
        <f ca="1" t="array" ref="L1121">_xlfn.IFS(K1121="high","renewal",K1121="low","no need",K1121="mid","upcoming renewal")</f>
        <v>renewal</v>
      </c>
    </row>
    <row r="1122" spans="1:12">
      <c r="A1122" s="16">
        <v>11121</v>
      </c>
      <c r="B1122" s="17" t="s">
        <v>1088</v>
      </c>
      <c r="C1122" s="17" t="s">
        <v>21</v>
      </c>
      <c r="D1122" s="17" t="s">
        <v>38</v>
      </c>
      <c r="E1122" s="17" t="s">
        <v>11</v>
      </c>
      <c r="F1122" s="18">
        <v>45305</v>
      </c>
      <c r="G1122" s="18">
        <v>46035</v>
      </c>
      <c r="H1122" s="17" t="s">
        <v>12</v>
      </c>
      <c r="I1122" s="17">
        <f ca="1" t="shared" si="17"/>
        <v>-258</v>
      </c>
      <c r="J1122" s="17" t="str" cm="1">
        <f ca="1" t="array" ref="J1122">_xlfn.IFS(I1122&gt;30,"not expired",I1122&lt;0,"expired",I1122&lt;=30,"expiring soon")</f>
        <v>expired</v>
      </c>
      <c r="K1122" s="17" t="str" cm="1">
        <f ca="1" t="array" ref="K1122">_xlfn.IFS(J1122="expired","high",J1122="not expired","low",J1122="expiring soon","mid")</f>
        <v>high</v>
      </c>
      <c r="L1122" s="19" t="str" cm="1">
        <f ca="1" t="array" ref="L1122">_xlfn.IFS(K1122="high","renewal",K1122="low","no need",K1122="mid","upcoming renewal")</f>
        <v>renewal</v>
      </c>
    </row>
    <row r="1123" spans="1:12">
      <c r="A1123" s="12">
        <v>11122</v>
      </c>
      <c r="B1123" s="13" t="s">
        <v>1089</v>
      </c>
      <c r="C1123" s="13" t="s">
        <v>21</v>
      </c>
      <c r="D1123" s="13" t="s">
        <v>15</v>
      </c>
      <c r="E1123" s="13" t="s">
        <v>16</v>
      </c>
      <c r="F1123" s="14">
        <v>45063</v>
      </c>
      <c r="G1123" s="14">
        <v>45243</v>
      </c>
      <c r="H1123" s="13" t="s">
        <v>12</v>
      </c>
      <c r="I1123" s="13">
        <f ca="1" t="shared" si="17"/>
        <v>-1050</v>
      </c>
      <c r="J1123" s="13" t="str" cm="1">
        <f ca="1" t="array" ref="J1123">_xlfn.IFS(I1123&gt;30,"not expired",I1123&lt;0,"expired",I1123&lt;=30,"expiring soon")</f>
        <v>expired</v>
      </c>
      <c r="K1123" s="13" t="str" cm="1">
        <f ca="1" t="array" ref="K1123">_xlfn.IFS(J1123="expired","high",J1123="not expired","low",J1123="expiring soon","mid")</f>
        <v>high</v>
      </c>
      <c r="L1123" s="15" t="str" cm="1">
        <f ca="1" t="array" ref="L1123">_xlfn.IFS(K1123="high","renewal",K1123="low","no need",K1123="mid","upcoming renewal")</f>
        <v>renewal</v>
      </c>
    </row>
    <row r="1124" spans="1:12">
      <c r="A1124" s="16">
        <v>11123</v>
      </c>
      <c r="B1124" s="17" t="s">
        <v>1090</v>
      </c>
      <c r="C1124" s="17" t="s">
        <v>55</v>
      </c>
      <c r="D1124" s="17" t="s">
        <v>18</v>
      </c>
      <c r="E1124" s="17" t="s">
        <v>16</v>
      </c>
      <c r="F1124" s="18">
        <v>45425</v>
      </c>
      <c r="G1124" s="18">
        <v>45605</v>
      </c>
      <c r="H1124" s="17" t="s">
        <v>12</v>
      </c>
      <c r="I1124" s="17">
        <f ca="1" t="shared" si="17"/>
        <v>-688</v>
      </c>
      <c r="J1124" s="17" t="str" cm="1">
        <f ca="1" t="array" ref="J1124">_xlfn.IFS(I1124&gt;30,"not expired",I1124&lt;0,"expired",I1124&lt;=30,"expiring soon")</f>
        <v>expired</v>
      </c>
      <c r="K1124" s="17" t="str" cm="1">
        <f ca="1" t="array" ref="K1124">_xlfn.IFS(J1124="expired","high",J1124="not expired","low",J1124="expiring soon","mid")</f>
        <v>high</v>
      </c>
      <c r="L1124" s="19" t="str" cm="1">
        <f ca="1" t="array" ref="L1124">_xlfn.IFS(K1124="high","renewal",K1124="low","no need",K1124="mid","upcoming renewal")</f>
        <v>renewal</v>
      </c>
    </row>
    <row r="1125" spans="1:12">
      <c r="A1125" s="12">
        <v>11124</v>
      </c>
      <c r="B1125" s="13" t="s">
        <v>1091</v>
      </c>
      <c r="C1125" s="13" t="s">
        <v>21</v>
      </c>
      <c r="D1125" s="13" t="s">
        <v>26</v>
      </c>
      <c r="E1125" s="13" t="s">
        <v>35</v>
      </c>
      <c r="F1125" s="14">
        <v>45217</v>
      </c>
      <c r="G1125" s="14">
        <v>45582</v>
      </c>
      <c r="H1125" s="13" t="s">
        <v>12</v>
      </c>
      <c r="I1125" s="13">
        <f ca="1" t="shared" si="17"/>
        <v>-711</v>
      </c>
      <c r="J1125" s="13" t="str" cm="1">
        <f ca="1" t="array" ref="J1125">_xlfn.IFS(I1125&gt;30,"not expired",I1125&lt;0,"expired",I1125&lt;=30,"expiring soon")</f>
        <v>expired</v>
      </c>
      <c r="K1125" s="13" t="str" cm="1">
        <f ca="1" t="array" ref="K1125">_xlfn.IFS(J1125="expired","high",J1125="not expired","low",J1125="expiring soon","mid")</f>
        <v>high</v>
      </c>
      <c r="L1125" s="15" t="str" cm="1">
        <f ca="1" t="array" ref="L1125">_xlfn.IFS(K1125="high","renewal",K1125="low","no need",K1125="mid","upcoming renewal")</f>
        <v>renewal</v>
      </c>
    </row>
    <row r="1126" spans="1:12">
      <c r="A1126" s="16">
        <v>11125</v>
      </c>
      <c r="B1126" s="17" t="s">
        <v>1092</v>
      </c>
      <c r="C1126" s="17" t="s">
        <v>14</v>
      </c>
      <c r="D1126" s="17" t="s">
        <v>18</v>
      </c>
      <c r="E1126" s="17" t="s">
        <v>11</v>
      </c>
      <c r="F1126" s="18">
        <v>45073</v>
      </c>
      <c r="G1126" s="18">
        <v>45803</v>
      </c>
      <c r="H1126" s="17" t="s">
        <v>12</v>
      </c>
      <c r="I1126" s="17">
        <f ca="1" t="shared" si="17"/>
        <v>-490</v>
      </c>
      <c r="J1126" s="17" t="str" cm="1">
        <f ca="1" t="array" ref="J1126">_xlfn.IFS(I1126&gt;30,"not expired",I1126&lt;0,"expired",I1126&lt;=30,"expiring soon")</f>
        <v>expired</v>
      </c>
      <c r="K1126" s="17" t="str" cm="1">
        <f ca="1" t="array" ref="K1126">_xlfn.IFS(J1126="expired","high",J1126="not expired","low",J1126="expiring soon","mid")</f>
        <v>high</v>
      </c>
      <c r="L1126" s="19" t="str" cm="1">
        <f ca="1" t="array" ref="L1126">_xlfn.IFS(K1126="high","renewal",K1126="low","no need",K1126="mid","upcoming renewal")</f>
        <v>renewal</v>
      </c>
    </row>
    <row r="1127" spans="1:12">
      <c r="A1127" s="12">
        <v>11126</v>
      </c>
      <c r="B1127" s="13" t="s">
        <v>1093</v>
      </c>
      <c r="C1127" s="13" t="s">
        <v>55</v>
      </c>
      <c r="D1127" s="13" t="s">
        <v>38</v>
      </c>
      <c r="E1127" s="13" t="s">
        <v>11</v>
      </c>
      <c r="F1127" s="14">
        <v>45105</v>
      </c>
      <c r="G1127" s="14">
        <v>45835</v>
      </c>
      <c r="H1127" s="13" t="s">
        <v>12</v>
      </c>
      <c r="I1127" s="13">
        <f ca="1" t="shared" si="17"/>
        <v>-458</v>
      </c>
      <c r="J1127" s="13" t="str" cm="1">
        <f ca="1" t="array" ref="J1127">_xlfn.IFS(I1127&gt;30,"not expired",I1127&lt;0,"expired",I1127&lt;=30,"expiring soon")</f>
        <v>expired</v>
      </c>
      <c r="K1127" s="13" t="str" cm="1">
        <f ca="1" t="array" ref="K1127">_xlfn.IFS(J1127="expired","high",J1127="not expired","low",J1127="expiring soon","mid")</f>
        <v>high</v>
      </c>
      <c r="L1127" s="15" t="str" cm="1">
        <f ca="1" t="array" ref="L1127">_xlfn.IFS(K1127="high","renewal",K1127="low","no need",K1127="mid","upcoming renewal")</f>
        <v>renewal</v>
      </c>
    </row>
    <row r="1128" spans="1:12">
      <c r="A1128" s="16">
        <v>11127</v>
      </c>
      <c r="B1128" s="17" t="s">
        <v>1094</v>
      </c>
      <c r="C1128" s="17" t="s">
        <v>28</v>
      </c>
      <c r="D1128" s="17" t="s">
        <v>18</v>
      </c>
      <c r="E1128" s="17" t="s">
        <v>22</v>
      </c>
      <c r="F1128" s="18">
        <v>45553</v>
      </c>
      <c r="G1128" s="18">
        <v>45733</v>
      </c>
      <c r="H1128" s="17" t="s">
        <v>12</v>
      </c>
      <c r="I1128" s="17">
        <f ca="1" t="shared" si="17"/>
        <v>-560</v>
      </c>
      <c r="J1128" s="17" t="str" cm="1">
        <f ca="1" t="array" ref="J1128">_xlfn.IFS(I1128&gt;30,"not expired",I1128&lt;0,"expired",I1128&lt;=30,"expiring soon")</f>
        <v>expired</v>
      </c>
      <c r="K1128" s="17" t="str" cm="1">
        <f ca="1" t="array" ref="K1128">_xlfn.IFS(J1128="expired","high",J1128="not expired","low",J1128="expiring soon","mid")</f>
        <v>high</v>
      </c>
      <c r="L1128" s="19" t="str" cm="1">
        <f ca="1" t="array" ref="L1128">_xlfn.IFS(K1128="high","renewal",K1128="low","no need",K1128="mid","upcoming renewal")</f>
        <v>renewal</v>
      </c>
    </row>
    <row r="1129" spans="1:12">
      <c r="A1129" s="12">
        <v>11128</v>
      </c>
      <c r="B1129" s="13" t="s">
        <v>870</v>
      </c>
      <c r="C1129" s="13" t="s">
        <v>25</v>
      </c>
      <c r="D1129" s="13" t="s">
        <v>38</v>
      </c>
      <c r="E1129" s="13" t="s">
        <v>16</v>
      </c>
      <c r="F1129" s="14">
        <v>45498</v>
      </c>
      <c r="G1129" s="14">
        <v>45678</v>
      </c>
      <c r="H1129" s="13" t="s">
        <v>12</v>
      </c>
      <c r="I1129" s="13">
        <f ca="1" t="shared" si="17"/>
        <v>-615</v>
      </c>
      <c r="J1129" s="13" t="str" cm="1">
        <f ca="1" t="array" ref="J1129">_xlfn.IFS(I1129&gt;30,"not expired",I1129&lt;0,"expired",I1129&lt;=30,"expiring soon")</f>
        <v>expired</v>
      </c>
      <c r="K1129" s="13" t="str" cm="1">
        <f ca="1" t="array" ref="K1129">_xlfn.IFS(J1129="expired","high",J1129="not expired","low",J1129="expiring soon","mid")</f>
        <v>high</v>
      </c>
      <c r="L1129" s="15" t="str" cm="1">
        <f ca="1" t="array" ref="L1129">_xlfn.IFS(K1129="high","renewal",K1129="low","no need",K1129="mid","upcoming renewal")</f>
        <v>renewal</v>
      </c>
    </row>
    <row r="1130" spans="1:12">
      <c r="A1130" s="16">
        <v>11129</v>
      </c>
      <c r="B1130" s="17" t="s">
        <v>303</v>
      </c>
      <c r="C1130" s="17" t="s">
        <v>28</v>
      </c>
      <c r="D1130" s="17" t="s">
        <v>26</v>
      </c>
      <c r="E1130" s="17" t="s">
        <v>35</v>
      </c>
      <c r="F1130" s="18">
        <v>45297</v>
      </c>
      <c r="G1130" s="18">
        <v>46027</v>
      </c>
      <c r="H1130" s="17" t="s">
        <v>12</v>
      </c>
      <c r="I1130" s="17">
        <f ca="1" t="shared" si="17"/>
        <v>-266</v>
      </c>
      <c r="J1130" s="17" t="str" cm="1">
        <f ca="1" t="array" ref="J1130">_xlfn.IFS(I1130&gt;30,"not expired",I1130&lt;0,"expired",I1130&lt;=30,"expiring soon")</f>
        <v>expired</v>
      </c>
      <c r="K1130" s="17" t="str" cm="1">
        <f ca="1" t="array" ref="K1130">_xlfn.IFS(J1130="expired","high",J1130="not expired","low",J1130="expiring soon","mid")</f>
        <v>high</v>
      </c>
      <c r="L1130" s="19" t="str" cm="1">
        <f ca="1" t="array" ref="L1130">_xlfn.IFS(K1130="high","renewal",K1130="low","no need",K1130="mid","upcoming renewal")</f>
        <v>renewal</v>
      </c>
    </row>
    <row r="1131" spans="1:12">
      <c r="A1131" s="12">
        <v>11130</v>
      </c>
      <c r="B1131" s="13" t="s">
        <v>1095</v>
      </c>
      <c r="C1131" s="13" t="s">
        <v>55</v>
      </c>
      <c r="D1131" s="13" t="s">
        <v>18</v>
      </c>
      <c r="E1131" s="13" t="s">
        <v>30</v>
      </c>
      <c r="F1131" s="14">
        <v>44981</v>
      </c>
      <c r="G1131" s="14">
        <v>45161</v>
      </c>
      <c r="H1131" s="13" t="s">
        <v>12</v>
      </c>
      <c r="I1131" s="13">
        <f ca="1" t="shared" si="17"/>
        <v>-1132</v>
      </c>
      <c r="J1131" s="13" t="str" cm="1">
        <f ca="1" t="array" ref="J1131">_xlfn.IFS(I1131&gt;30,"not expired",I1131&lt;0,"expired",I1131&lt;=30,"expiring soon")</f>
        <v>expired</v>
      </c>
      <c r="K1131" s="13" t="str" cm="1">
        <f ca="1" t="array" ref="K1131">_xlfn.IFS(J1131="expired","high",J1131="not expired","low",J1131="expiring soon","mid")</f>
        <v>high</v>
      </c>
      <c r="L1131" s="15" t="str" cm="1">
        <f ca="1" t="array" ref="L1131">_xlfn.IFS(K1131="high","renewal",K1131="low","no need",K1131="mid","upcoming renewal")</f>
        <v>renewal</v>
      </c>
    </row>
    <row r="1132" spans="1:12">
      <c r="A1132" s="16">
        <v>11131</v>
      </c>
      <c r="B1132" s="17" t="s">
        <v>1096</v>
      </c>
      <c r="C1132" s="17" t="s">
        <v>14</v>
      </c>
      <c r="D1132" s="17" t="s">
        <v>38</v>
      </c>
      <c r="E1132" s="17" t="s">
        <v>22</v>
      </c>
      <c r="F1132" s="18">
        <v>45107</v>
      </c>
      <c r="G1132" s="18">
        <v>45287</v>
      </c>
      <c r="H1132" s="17" t="s">
        <v>12</v>
      </c>
      <c r="I1132" s="17">
        <f ca="1" t="shared" si="17"/>
        <v>-1006</v>
      </c>
      <c r="J1132" s="17" t="str" cm="1">
        <f ca="1" t="array" ref="J1132">_xlfn.IFS(I1132&gt;30,"not expired",I1132&lt;0,"expired",I1132&lt;=30,"expiring soon")</f>
        <v>expired</v>
      </c>
      <c r="K1132" s="17" t="str" cm="1">
        <f ca="1" t="array" ref="K1132">_xlfn.IFS(J1132="expired","high",J1132="not expired","low",J1132="expiring soon","mid")</f>
        <v>high</v>
      </c>
      <c r="L1132" s="19" t="str" cm="1">
        <f ca="1" t="array" ref="L1132">_xlfn.IFS(K1132="high","renewal",K1132="low","no need",K1132="mid","upcoming renewal")</f>
        <v>renewal</v>
      </c>
    </row>
    <row r="1133" spans="1:12">
      <c r="A1133" s="12">
        <v>11132</v>
      </c>
      <c r="B1133" s="13" t="s">
        <v>1097</v>
      </c>
      <c r="C1133" s="13" t="s">
        <v>9</v>
      </c>
      <c r="D1133" s="13" t="s">
        <v>10</v>
      </c>
      <c r="E1133" s="13" t="s">
        <v>30</v>
      </c>
      <c r="F1133" s="14">
        <v>45141</v>
      </c>
      <c r="G1133" s="14">
        <v>45506</v>
      </c>
      <c r="H1133" s="13" t="s">
        <v>12</v>
      </c>
      <c r="I1133" s="13">
        <f ca="1" t="shared" si="17"/>
        <v>-787</v>
      </c>
      <c r="J1133" s="13" t="str" cm="1">
        <f ca="1" t="array" ref="J1133">_xlfn.IFS(I1133&gt;30,"not expired",I1133&lt;0,"expired",I1133&lt;=30,"expiring soon")</f>
        <v>expired</v>
      </c>
      <c r="K1133" s="13" t="str" cm="1">
        <f ca="1" t="array" ref="K1133">_xlfn.IFS(J1133="expired","high",J1133="not expired","low",J1133="expiring soon","mid")</f>
        <v>high</v>
      </c>
      <c r="L1133" s="15" t="str" cm="1">
        <f ca="1" t="array" ref="L1133">_xlfn.IFS(K1133="high","renewal",K1133="low","no need",K1133="mid","upcoming renewal")</f>
        <v>renewal</v>
      </c>
    </row>
    <row r="1134" spans="1:12">
      <c r="A1134" s="16">
        <v>11133</v>
      </c>
      <c r="B1134" s="17" t="s">
        <v>1098</v>
      </c>
      <c r="C1134" s="17" t="s">
        <v>28</v>
      </c>
      <c r="D1134" s="17" t="s">
        <v>38</v>
      </c>
      <c r="E1134" s="17" t="s">
        <v>16</v>
      </c>
      <c r="F1134" s="18">
        <v>45033</v>
      </c>
      <c r="G1134" s="18">
        <v>45763</v>
      </c>
      <c r="H1134" s="17" t="s">
        <v>12</v>
      </c>
      <c r="I1134" s="17">
        <f ca="1" t="shared" si="17"/>
        <v>-530</v>
      </c>
      <c r="J1134" s="17" t="str" cm="1">
        <f ca="1" t="array" ref="J1134">_xlfn.IFS(I1134&gt;30,"not expired",I1134&lt;0,"expired",I1134&lt;=30,"expiring soon")</f>
        <v>expired</v>
      </c>
      <c r="K1134" s="17" t="str" cm="1">
        <f ca="1" t="array" ref="K1134">_xlfn.IFS(J1134="expired","high",J1134="not expired","low",J1134="expiring soon","mid")</f>
        <v>high</v>
      </c>
      <c r="L1134" s="19" t="str" cm="1">
        <f ca="1" t="array" ref="L1134">_xlfn.IFS(K1134="high","renewal",K1134="low","no need",K1134="mid","upcoming renewal")</f>
        <v>renewal</v>
      </c>
    </row>
    <row r="1135" spans="1:12">
      <c r="A1135" s="12">
        <v>11134</v>
      </c>
      <c r="B1135" s="13" t="s">
        <v>1099</v>
      </c>
      <c r="C1135" s="13" t="s">
        <v>21</v>
      </c>
      <c r="D1135" s="13" t="s">
        <v>18</v>
      </c>
      <c r="E1135" s="13" t="s">
        <v>16</v>
      </c>
      <c r="F1135" s="14">
        <v>45423</v>
      </c>
      <c r="G1135" s="14">
        <v>46153</v>
      </c>
      <c r="H1135" s="13" t="s">
        <v>19</v>
      </c>
      <c r="I1135" s="13">
        <f ca="1" t="shared" si="17"/>
        <v>-140</v>
      </c>
      <c r="J1135" s="13" t="str" cm="1">
        <f ca="1" t="array" ref="J1135">_xlfn.IFS(I1135&gt;30,"not expired",I1135&lt;0,"expired",I1135&lt;=30,"expiring soon")</f>
        <v>expired</v>
      </c>
      <c r="K1135" s="13" t="str" cm="1">
        <f ca="1" t="array" ref="K1135">_xlfn.IFS(J1135="expired","high",J1135="not expired","low",J1135="expiring soon","mid")</f>
        <v>high</v>
      </c>
      <c r="L1135" s="15" t="str" cm="1">
        <f ca="1" t="array" ref="L1135">_xlfn.IFS(K1135="high","renewal",K1135="low","no need",K1135="mid","upcoming renewal")</f>
        <v>renewal</v>
      </c>
    </row>
    <row r="1136" spans="1:12">
      <c r="A1136" s="16">
        <v>11135</v>
      </c>
      <c r="B1136" s="17" t="s">
        <v>1100</v>
      </c>
      <c r="C1136" s="17" t="s">
        <v>21</v>
      </c>
      <c r="D1136" s="17" t="s">
        <v>38</v>
      </c>
      <c r="E1136" s="17" t="s">
        <v>35</v>
      </c>
      <c r="F1136" s="18">
        <v>45520</v>
      </c>
      <c r="G1136" s="18">
        <v>45885</v>
      </c>
      <c r="H1136" s="17" t="s">
        <v>12</v>
      </c>
      <c r="I1136" s="17">
        <f ca="1" t="shared" si="17"/>
        <v>-408</v>
      </c>
      <c r="J1136" s="17" t="str" cm="1">
        <f ca="1" t="array" ref="J1136">_xlfn.IFS(I1136&gt;30,"not expired",I1136&lt;0,"expired",I1136&lt;=30,"expiring soon")</f>
        <v>expired</v>
      </c>
      <c r="K1136" s="17" t="str" cm="1">
        <f ca="1" t="array" ref="K1136">_xlfn.IFS(J1136="expired","high",J1136="not expired","low",J1136="expiring soon","mid")</f>
        <v>high</v>
      </c>
      <c r="L1136" s="19" t="str" cm="1">
        <f ca="1" t="array" ref="L1136">_xlfn.IFS(K1136="high","renewal",K1136="low","no need",K1136="mid","upcoming renewal")</f>
        <v>renewal</v>
      </c>
    </row>
    <row r="1137" spans="1:12">
      <c r="A1137" s="12">
        <v>11136</v>
      </c>
      <c r="B1137" s="13" t="s">
        <v>1101</v>
      </c>
      <c r="C1137" s="13" t="s">
        <v>14</v>
      </c>
      <c r="D1137" s="13" t="s">
        <v>10</v>
      </c>
      <c r="E1137" s="13" t="s">
        <v>11</v>
      </c>
      <c r="F1137" s="14">
        <v>45039</v>
      </c>
      <c r="G1137" s="14">
        <v>45404</v>
      </c>
      <c r="H1137" s="13" t="s">
        <v>12</v>
      </c>
      <c r="I1137" s="13">
        <f ca="1" t="shared" si="17"/>
        <v>-889</v>
      </c>
      <c r="J1137" s="13" t="str" cm="1">
        <f ca="1" t="array" ref="J1137">_xlfn.IFS(I1137&gt;30,"not expired",I1137&lt;0,"expired",I1137&lt;=30,"expiring soon")</f>
        <v>expired</v>
      </c>
      <c r="K1137" s="13" t="str" cm="1">
        <f ca="1" t="array" ref="K1137">_xlfn.IFS(J1137="expired","high",J1137="not expired","low",J1137="expiring soon","mid")</f>
        <v>high</v>
      </c>
      <c r="L1137" s="15" t="str" cm="1">
        <f ca="1" t="array" ref="L1137">_xlfn.IFS(K1137="high","renewal",K1137="low","no need",K1137="mid","upcoming renewal")</f>
        <v>renewal</v>
      </c>
    </row>
    <row r="1138" spans="1:12">
      <c r="A1138" s="16">
        <v>11137</v>
      </c>
      <c r="B1138" s="17" t="s">
        <v>1102</v>
      </c>
      <c r="C1138" s="17" t="s">
        <v>21</v>
      </c>
      <c r="D1138" s="17" t="s">
        <v>38</v>
      </c>
      <c r="E1138" s="17" t="s">
        <v>11</v>
      </c>
      <c r="F1138" s="18">
        <v>45311</v>
      </c>
      <c r="G1138" s="18">
        <v>45491</v>
      </c>
      <c r="H1138" s="17" t="s">
        <v>12</v>
      </c>
      <c r="I1138" s="17">
        <f ca="1" t="shared" si="17"/>
        <v>-802</v>
      </c>
      <c r="J1138" s="17" t="str" cm="1">
        <f ca="1" t="array" ref="J1138">_xlfn.IFS(I1138&gt;30,"not expired",I1138&lt;0,"expired",I1138&lt;=30,"expiring soon")</f>
        <v>expired</v>
      </c>
      <c r="K1138" s="17" t="str" cm="1">
        <f ca="1" t="array" ref="K1138">_xlfn.IFS(J1138="expired","high",J1138="not expired","low",J1138="expiring soon","mid")</f>
        <v>high</v>
      </c>
      <c r="L1138" s="19" t="str" cm="1">
        <f ca="1" t="array" ref="L1138">_xlfn.IFS(K1138="high","renewal",K1138="low","no need",K1138="mid","upcoming renewal")</f>
        <v>renewal</v>
      </c>
    </row>
    <row r="1139" spans="1:12">
      <c r="A1139" s="12">
        <v>11138</v>
      </c>
      <c r="B1139" s="13" t="s">
        <v>1103</v>
      </c>
      <c r="C1139" s="13" t="s">
        <v>28</v>
      </c>
      <c r="D1139" s="13" t="s">
        <v>38</v>
      </c>
      <c r="E1139" s="13" t="s">
        <v>16</v>
      </c>
      <c r="F1139" s="14">
        <v>45373</v>
      </c>
      <c r="G1139" s="14">
        <v>45553</v>
      </c>
      <c r="H1139" s="13" t="s">
        <v>12</v>
      </c>
      <c r="I1139" s="13">
        <f ca="1" t="shared" si="17"/>
        <v>-740</v>
      </c>
      <c r="J1139" s="13" t="str" cm="1">
        <f ca="1" t="array" ref="J1139">_xlfn.IFS(I1139&gt;30,"not expired",I1139&lt;0,"expired",I1139&lt;=30,"expiring soon")</f>
        <v>expired</v>
      </c>
      <c r="K1139" s="13" t="str" cm="1">
        <f ca="1" t="array" ref="K1139">_xlfn.IFS(J1139="expired","high",J1139="not expired","low",J1139="expiring soon","mid")</f>
        <v>high</v>
      </c>
      <c r="L1139" s="15" t="str" cm="1">
        <f ca="1" t="array" ref="L1139">_xlfn.IFS(K1139="high","renewal",K1139="low","no need",K1139="mid","upcoming renewal")</f>
        <v>renewal</v>
      </c>
    </row>
    <row r="1140" spans="1:12">
      <c r="A1140" s="16">
        <v>11139</v>
      </c>
      <c r="B1140" s="17" t="s">
        <v>1104</v>
      </c>
      <c r="C1140" s="17" t="s">
        <v>55</v>
      </c>
      <c r="D1140" s="17" t="s">
        <v>18</v>
      </c>
      <c r="E1140" s="17" t="s">
        <v>22</v>
      </c>
      <c r="F1140" s="18">
        <v>45309</v>
      </c>
      <c r="G1140" s="18">
        <v>45489</v>
      </c>
      <c r="H1140" s="17" t="s">
        <v>12</v>
      </c>
      <c r="I1140" s="17">
        <f ca="1" t="shared" si="17"/>
        <v>-804</v>
      </c>
      <c r="J1140" s="17" t="str" cm="1">
        <f ca="1" t="array" ref="J1140">_xlfn.IFS(I1140&gt;30,"not expired",I1140&lt;0,"expired",I1140&lt;=30,"expiring soon")</f>
        <v>expired</v>
      </c>
      <c r="K1140" s="17" t="str" cm="1">
        <f ca="1" t="array" ref="K1140">_xlfn.IFS(J1140="expired","high",J1140="not expired","low",J1140="expiring soon","mid")</f>
        <v>high</v>
      </c>
      <c r="L1140" s="19" t="str" cm="1">
        <f ca="1" t="array" ref="L1140">_xlfn.IFS(K1140="high","renewal",K1140="low","no need",K1140="mid","upcoming renewal")</f>
        <v>renewal</v>
      </c>
    </row>
    <row r="1141" spans="1:12">
      <c r="A1141" s="12">
        <v>11140</v>
      </c>
      <c r="B1141" s="13" t="s">
        <v>1105</v>
      </c>
      <c r="C1141" s="13" t="s">
        <v>14</v>
      </c>
      <c r="D1141" s="13" t="s">
        <v>10</v>
      </c>
      <c r="E1141" s="13" t="s">
        <v>30</v>
      </c>
      <c r="F1141" s="14">
        <v>45134</v>
      </c>
      <c r="G1141" s="14">
        <v>45499</v>
      </c>
      <c r="H1141" s="13" t="s">
        <v>12</v>
      </c>
      <c r="I1141" s="13">
        <f ca="1" t="shared" si="17"/>
        <v>-794</v>
      </c>
      <c r="J1141" s="13" t="str" cm="1">
        <f ca="1" t="array" ref="J1141">_xlfn.IFS(I1141&gt;30,"not expired",I1141&lt;0,"expired",I1141&lt;=30,"expiring soon")</f>
        <v>expired</v>
      </c>
      <c r="K1141" s="13" t="str" cm="1">
        <f ca="1" t="array" ref="K1141">_xlfn.IFS(J1141="expired","high",J1141="not expired","low",J1141="expiring soon","mid")</f>
        <v>high</v>
      </c>
      <c r="L1141" s="15" t="str" cm="1">
        <f ca="1" t="array" ref="L1141">_xlfn.IFS(K1141="high","renewal",K1141="low","no need",K1141="mid","upcoming renewal")</f>
        <v>renewal</v>
      </c>
    </row>
    <row r="1142" spans="1:12">
      <c r="A1142" s="16">
        <v>11141</v>
      </c>
      <c r="B1142" s="17" t="s">
        <v>1106</v>
      </c>
      <c r="C1142" s="17" t="s">
        <v>14</v>
      </c>
      <c r="D1142" s="17" t="s">
        <v>15</v>
      </c>
      <c r="E1142" s="17" t="s">
        <v>16</v>
      </c>
      <c r="F1142" s="18">
        <v>45214</v>
      </c>
      <c r="G1142" s="18">
        <v>45394</v>
      </c>
      <c r="H1142" s="17" t="s">
        <v>12</v>
      </c>
      <c r="I1142" s="17">
        <f ca="1" t="shared" si="17"/>
        <v>-899</v>
      </c>
      <c r="J1142" s="17" t="str" cm="1">
        <f ca="1" t="array" ref="J1142">_xlfn.IFS(I1142&gt;30,"not expired",I1142&lt;0,"expired",I1142&lt;=30,"expiring soon")</f>
        <v>expired</v>
      </c>
      <c r="K1142" s="17" t="str" cm="1">
        <f ca="1" t="array" ref="K1142">_xlfn.IFS(J1142="expired","high",J1142="not expired","low",J1142="expiring soon","mid")</f>
        <v>high</v>
      </c>
      <c r="L1142" s="19" t="str" cm="1">
        <f ca="1" t="array" ref="L1142">_xlfn.IFS(K1142="high","renewal",K1142="low","no need",K1142="mid","upcoming renewal")</f>
        <v>renewal</v>
      </c>
    </row>
    <row r="1143" spans="1:12">
      <c r="A1143" s="12">
        <v>11142</v>
      </c>
      <c r="B1143" s="13" t="s">
        <v>686</v>
      </c>
      <c r="C1143" s="13" t="s">
        <v>55</v>
      </c>
      <c r="D1143" s="13" t="s">
        <v>38</v>
      </c>
      <c r="E1143" s="13" t="s">
        <v>11</v>
      </c>
      <c r="F1143" s="14">
        <v>45278</v>
      </c>
      <c r="G1143" s="14">
        <v>45458</v>
      </c>
      <c r="H1143" s="13" t="s">
        <v>12</v>
      </c>
      <c r="I1143" s="13">
        <f ca="1" t="shared" si="17"/>
        <v>-835</v>
      </c>
      <c r="J1143" s="13" t="str" cm="1">
        <f ca="1" t="array" ref="J1143">_xlfn.IFS(I1143&gt;30,"not expired",I1143&lt;0,"expired",I1143&lt;=30,"expiring soon")</f>
        <v>expired</v>
      </c>
      <c r="K1143" s="13" t="str" cm="1">
        <f ca="1" t="array" ref="K1143">_xlfn.IFS(J1143="expired","high",J1143="not expired","low",J1143="expiring soon","mid")</f>
        <v>high</v>
      </c>
      <c r="L1143" s="15" t="str" cm="1">
        <f ca="1" t="array" ref="L1143">_xlfn.IFS(K1143="high","renewal",K1143="low","no need",K1143="mid","upcoming renewal")</f>
        <v>renewal</v>
      </c>
    </row>
    <row r="1144" spans="1:12">
      <c r="A1144" s="16">
        <v>11143</v>
      </c>
      <c r="B1144" s="17" t="s">
        <v>1107</v>
      </c>
      <c r="C1144" s="17" t="s">
        <v>28</v>
      </c>
      <c r="D1144" s="17" t="s">
        <v>18</v>
      </c>
      <c r="E1144" s="17" t="s">
        <v>35</v>
      </c>
      <c r="F1144" s="18">
        <v>45101</v>
      </c>
      <c r="G1144" s="18">
        <v>45831</v>
      </c>
      <c r="H1144" s="17" t="s">
        <v>12</v>
      </c>
      <c r="I1144" s="17">
        <f ca="1" t="shared" si="17"/>
        <v>-462</v>
      </c>
      <c r="J1144" s="17" t="str" cm="1">
        <f ca="1" t="array" ref="J1144">_xlfn.IFS(I1144&gt;30,"not expired",I1144&lt;0,"expired",I1144&lt;=30,"expiring soon")</f>
        <v>expired</v>
      </c>
      <c r="K1144" s="17" t="str" cm="1">
        <f ca="1" t="array" ref="K1144">_xlfn.IFS(J1144="expired","high",J1144="not expired","low",J1144="expiring soon","mid")</f>
        <v>high</v>
      </c>
      <c r="L1144" s="19" t="str" cm="1">
        <f ca="1" t="array" ref="L1144">_xlfn.IFS(K1144="high","renewal",K1144="low","no need",K1144="mid","upcoming renewal")</f>
        <v>renewal</v>
      </c>
    </row>
    <row r="1145" spans="1:12">
      <c r="A1145" s="12">
        <v>11144</v>
      </c>
      <c r="B1145" s="13" t="s">
        <v>1108</v>
      </c>
      <c r="C1145" s="13" t="s">
        <v>21</v>
      </c>
      <c r="D1145" s="13" t="s">
        <v>26</v>
      </c>
      <c r="E1145" s="13" t="s">
        <v>22</v>
      </c>
      <c r="F1145" s="14">
        <v>45461</v>
      </c>
      <c r="G1145" s="14">
        <v>45826</v>
      </c>
      <c r="H1145" s="13" t="s">
        <v>12</v>
      </c>
      <c r="I1145" s="13">
        <f ca="1" t="shared" si="17"/>
        <v>-467</v>
      </c>
      <c r="J1145" s="13" t="str" cm="1">
        <f ca="1" t="array" ref="J1145">_xlfn.IFS(I1145&gt;30,"not expired",I1145&lt;0,"expired",I1145&lt;=30,"expiring soon")</f>
        <v>expired</v>
      </c>
      <c r="K1145" s="13" t="str" cm="1">
        <f ca="1" t="array" ref="K1145">_xlfn.IFS(J1145="expired","high",J1145="not expired","low",J1145="expiring soon","mid")</f>
        <v>high</v>
      </c>
      <c r="L1145" s="15" t="str" cm="1">
        <f ca="1" t="array" ref="L1145">_xlfn.IFS(K1145="high","renewal",K1145="low","no need",K1145="mid","upcoming renewal")</f>
        <v>renewal</v>
      </c>
    </row>
    <row r="1146" spans="1:12">
      <c r="A1146" s="16">
        <v>11145</v>
      </c>
      <c r="B1146" s="17" t="s">
        <v>1109</v>
      </c>
      <c r="C1146" s="17" t="s">
        <v>28</v>
      </c>
      <c r="D1146" s="17" t="s">
        <v>38</v>
      </c>
      <c r="E1146" s="17" t="s">
        <v>22</v>
      </c>
      <c r="F1146" s="18">
        <v>45212</v>
      </c>
      <c r="G1146" s="18">
        <v>45392</v>
      </c>
      <c r="H1146" s="17" t="s">
        <v>12</v>
      </c>
      <c r="I1146" s="17">
        <f ca="1" t="shared" si="17"/>
        <v>-901</v>
      </c>
      <c r="J1146" s="17" t="str" cm="1">
        <f ca="1" t="array" ref="J1146">_xlfn.IFS(I1146&gt;30,"not expired",I1146&lt;0,"expired",I1146&lt;=30,"expiring soon")</f>
        <v>expired</v>
      </c>
      <c r="K1146" s="17" t="str" cm="1">
        <f ca="1" t="array" ref="K1146">_xlfn.IFS(J1146="expired","high",J1146="not expired","low",J1146="expiring soon","mid")</f>
        <v>high</v>
      </c>
      <c r="L1146" s="19" t="str" cm="1">
        <f ca="1" t="array" ref="L1146">_xlfn.IFS(K1146="high","renewal",K1146="low","no need",K1146="mid","upcoming renewal")</f>
        <v>renewal</v>
      </c>
    </row>
    <row r="1147" spans="1:12">
      <c r="A1147" s="12">
        <v>11146</v>
      </c>
      <c r="B1147" s="13" t="s">
        <v>1110</v>
      </c>
      <c r="C1147" s="13" t="s">
        <v>14</v>
      </c>
      <c r="D1147" s="13" t="s">
        <v>18</v>
      </c>
      <c r="E1147" s="13" t="s">
        <v>11</v>
      </c>
      <c r="F1147" s="14">
        <v>45262</v>
      </c>
      <c r="G1147" s="14">
        <v>45627</v>
      </c>
      <c r="H1147" s="13" t="s">
        <v>12</v>
      </c>
      <c r="I1147" s="13">
        <f ca="1" t="shared" si="17"/>
        <v>-666</v>
      </c>
      <c r="J1147" s="13" t="str" cm="1">
        <f ca="1" t="array" ref="J1147">_xlfn.IFS(I1147&gt;30,"not expired",I1147&lt;0,"expired",I1147&lt;=30,"expiring soon")</f>
        <v>expired</v>
      </c>
      <c r="K1147" s="13" t="str" cm="1">
        <f ca="1" t="array" ref="K1147">_xlfn.IFS(J1147="expired","high",J1147="not expired","low",J1147="expiring soon","mid")</f>
        <v>high</v>
      </c>
      <c r="L1147" s="15" t="str" cm="1">
        <f ca="1" t="array" ref="L1147">_xlfn.IFS(K1147="high","renewal",K1147="low","no need",K1147="mid","upcoming renewal")</f>
        <v>renewal</v>
      </c>
    </row>
    <row r="1148" spans="1:12">
      <c r="A1148" s="16">
        <v>11147</v>
      </c>
      <c r="B1148" s="17" t="s">
        <v>306</v>
      </c>
      <c r="C1148" s="17" t="s">
        <v>28</v>
      </c>
      <c r="D1148" s="17" t="s">
        <v>18</v>
      </c>
      <c r="E1148" s="17" t="s">
        <v>35</v>
      </c>
      <c r="F1148" s="18">
        <v>44932</v>
      </c>
      <c r="G1148" s="18">
        <v>45297</v>
      </c>
      <c r="H1148" s="17" t="s">
        <v>12</v>
      </c>
      <c r="I1148" s="17">
        <f ca="1" t="shared" si="17"/>
        <v>-996</v>
      </c>
      <c r="J1148" s="17" t="str" cm="1">
        <f ca="1" t="array" ref="J1148">_xlfn.IFS(I1148&gt;30,"not expired",I1148&lt;0,"expired",I1148&lt;=30,"expiring soon")</f>
        <v>expired</v>
      </c>
      <c r="K1148" s="17" t="str" cm="1">
        <f ca="1" t="array" ref="K1148">_xlfn.IFS(J1148="expired","high",J1148="not expired","low",J1148="expiring soon","mid")</f>
        <v>high</v>
      </c>
      <c r="L1148" s="19" t="str" cm="1">
        <f ca="1" t="array" ref="L1148">_xlfn.IFS(K1148="high","renewal",K1148="low","no need",K1148="mid","upcoming renewal")</f>
        <v>renewal</v>
      </c>
    </row>
    <row r="1149" spans="1:12">
      <c r="A1149" s="12">
        <v>11148</v>
      </c>
      <c r="B1149" s="13" t="s">
        <v>1111</v>
      </c>
      <c r="C1149" s="13" t="s">
        <v>55</v>
      </c>
      <c r="D1149" s="13" t="s">
        <v>15</v>
      </c>
      <c r="E1149" s="13" t="s">
        <v>16</v>
      </c>
      <c r="F1149" s="14">
        <v>45362</v>
      </c>
      <c r="G1149" s="14">
        <v>46092</v>
      </c>
      <c r="H1149" s="13" t="s">
        <v>19</v>
      </c>
      <c r="I1149" s="13">
        <f ca="1" t="shared" si="17"/>
        <v>-201</v>
      </c>
      <c r="J1149" s="13" t="str" cm="1">
        <f ca="1" t="array" ref="J1149">_xlfn.IFS(I1149&gt;30,"not expired",I1149&lt;0,"expired",I1149&lt;=30,"expiring soon")</f>
        <v>expired</v>
      </c>
      <c r="K1149" s="13" t="str" cm="1">
        <f ca="1" t="array" ref="K1149">_xlfn.IFS(J1149="expired","high",J1149="not expired","low",J1149="expiring soon","mid")</f>
        <v>high</v>
      </c>
      <c r="L1149" s="15" t="str" cm="1">
        <f ca="1" t="array" ref="L1149">_xlfn.IFS(K1149="high","renewal",K1149="low","no need",K1149="mid","upcoming renewal")</f>
        <v>renewal</v>
      </c>
    </row>
    <row r="1150" spans="1:12">
      <c r="A1150" s="16">
        <v>11149</v>
      </c>
      <c r="B1150" s="17" t="s">
        <v>1112</v>
      </c>
      <c r="C1150" s="17" t="s">
        <v>14</v>
      </c>
      <c r="D1150" s="17" t="s">
        <v>26</v>
      </c>
      <c r="E1150" s="17" t="s">
        <v>22</v>
      </c>
      <c r="F1150" s="18">
        <v>45434</v>
      </c>
      <c r="G1150" s="18">
        <v>45614</v>
      </c>
      <c r="H1150" s="17" t="s">
        <v>12</v>
      </c>
      <c r="I1150" s="17">
        <f ca="1" t="shared" si="17"/>
        <v>-679</v>
      </c>
      <c r="J1150" s="17" t="str" cm="1">
        <f ca="1" t="array" ref="J1150">_xlfn.IFS(I1150&gt;30,"not expired",I1150&lt;0,"expired",I1150&lt;=30,"expiring soon")</f>
        <v>expired</v>
      </c>
      <c r="K1150" s="17" t="str" cm="1">
        <f ca="1" t="array" ref="K1150">_xlfn.IFS(J1150="expired","high",J1150="not expired","low",J1150="expiring soon","mid")</f>
        <v>high</v>
      </c>
      <c r="L1150" s="19" t="str" cm="1">
        <f ca="1" t="array" ref="L1150">_xlfn.IFS(K1150="high","renewal",K1150="low","no need",K1150="mid","upcoming renewal")</f>
        <v>renewal</v>
      </c>
    </row>
    <row r="1151" spans="1:12">
      <c r="A1151" s="12">
        <v>11150</v>
      </c>
      <c r="B1151" s="13" t="s">
        <v>1113</v>
      </c>
      <c r="C1151" s="13" t="s">
        <v>9</v>
      </c>
      <c r="D1151" s="13" t="s">
        <v>38</v>
      </c>
      <c r="E1151" s="13" t="s">
        <v>11</v>
      </c>
      <c r="F1151" s="14">
        <v>45062</v>
      </c>
      <c r="G1151" s="14">
        <v>45427</v>
      </c>
      <c r="H1151" s="13" t="s">
        <v>12</v>
      </c>
      <c r="I1151" s="13">
        <f ca="1" t="shared" si="17"/>
        <v>-866</v>
      </c>
      <c r="J1151" s="13" t="str" cm="1">
        <f ca="1" t="array" ref="J1151">_xlfn.IFS(I1151&gt;30,"not expired",I1151&lt;0,"expired",I1151&lt;=30,"expiring soon")</f>
        <v>expired</v>
      </c>
      <c r="K1151" s="13" t="str" cm="1">
        <f ca="1" t="array" ref="K1151">_xlfn.IFS(J1151="expired","high",J1151="not expired","low",J1151="expiring soon","mid")</f>
        <v>high</v>
      </c>
      <c r="L1151" s="15" t="str" cm="1">
        <f ca="1" t="array" ref="L1151">_xlfn.IFS(K1151="high","renewal",K1151="low","no need",K1151="mid","upcoming renewal")</f>
        <v>renewal</v>
      </c>
    </row>
    <row r="1152" spans="1:12">
      <c r="A1152" s="16">
        <v>11151</v>
      </c>
      <c r="B1152" s="17" t="s">
        <v>1114</v>
      </c>
      <c r="C1152" s="17" t="s">
        <v>14</v>
      </c>
      <c r="D1152" s="17" t="s">
        <v>26</v>
      </c>
      <c r="E1152" s="17" t="s">
        <v>16</v>
      </c>
      <c r="F1152" s="18">
        <v>45418</v>
      </c>
      <c r="G1152" s="18">
        <v>46148</v>
      </c>
      <c r="H1152" s="17" t="s">
        <v>19</v>
      </c>
      <c r="I1152" s="17">
        <f ca="1" t="shared" si="17"/>
        <v>-145</v>
      </c>
      <c r="J1152" s="17" t="str" cm="1">
        <f ca="1" t="array" ref="J1152">_xlfn.IFS(I1152&gt;30,"not expired",I1152&lt;0,"expired",I1152&lt;=30,"expiring soon")</f>
        <v>expired</v>
      </c>
      <c r="K1152" s="17" t="str" cm="1">
        <f ca="1" t="array" ref="K1152">_xlfn.IFS(J1152="expired","high",J1152="not expired","low",J1152="expiring soon","mid")</f>
        <v>high</v>
      </c>
      <c r="L1152" s="19" t="str" cm="1">
        <f ca="1" t="array" ref="L1152">_xlfn.IFS(K1152="high","renewal",K1152="low","no need",K1152="mid","upcoming renewal")</f>
        <v>renewal</v>
      </c>
    </row>
    <row r="1153" spans="1:12">
      <c r="A1153" s="12">
        <v>11152</v>
      </c>
      <c r="B1153" s="13" t="s">
        <v>1115</v>
      </c>
      <c r="C1153" s="13" t="s">
        <v>14</v>
      </c>
      <c r="D1153" s="13" t="s">
        <v>38</v>
      </c>
      <c r="E1153" s="13" t="s">
        <v>35</v>
      </c>
      <c r="F1153" s="14">
        <v>45524</v>
      </c>
      <c r="G1153" s="14">
        <v>45704</v>
      </c>
      <c r="H1153" s="13" t="s">
        <v>12</v>
      </c>
      <c r="I1153" s="13">
        <f ca="1" t="shared" si="17"/>
        <v>-589</v>
      </c>
      <c r="J1153" s="13" t="str" cm="1">
        <f ca="1" t="array" ref="J1153">_xlfn.IFS(I1153&gt;30,"not expired",I1153&lt;0,"expired",I1153&lt;=30,"expiring soon")</f>
        <v>expired</v>
      </c>
      <c r="K1153" s="13" t="str" cm="1">
        <f ca="1" t="array" ref="K1153">_xlfn.IFS(J1153="expired","high",J1153="not expired","low",J1153="expiring soon","mid")</f>
        <v>high</v>
      </c>
      <c r="L1153" s="15" t="str" cm="1">
        <f ca="1" t="array" ref="L1153">_xlfn.IFS(K1153="high","renewal",K1153="low","no need",K1153="mid","upcoming renewal")</f>
        <v>renewal</v>
      </c>
    </row>
    <row r="1154" spans="1:12">
      <c r="A1154" s="16">
        <v>11153</v>
      </c>
      <c r="B1154" s="17" t="s">
        <v>1116</v>
      </c>
      <c r="C1154" s="17" t="s">
        <v>21</v>
      </c>
      <c r="D1154" s="17" t="s">
        <v>38</v>
      </c>
      <c r="E1154" s="17" t="s">
        <v>11</v>
      </c>
      <c r="F1154" s="18">
        <v>45306</v>
      </c>
      <c r="G1154" s="18">
        <v>46036</v>
      </c>
      <c r="H1154" s="17" t="s">
        <v>19</v>
      </c>
      <c r="I1154" s="17">
        <f ca="1" t="shared" ref="I1154:I1217" si="18">G1154-TODAY()</f>
        <v>-257</v>
      </c>
      <c r="J1154" s="17" t="str" cm="1">
        <f ca="1" t="array" ref="J1154">_xlfn.IFS(I1154&gt;30,"not expired",I1154&lt;0,"expired",I1154&lt;=30,"expiring soon")</f>
        <v>expired</v>
      </c>
      <c r="K1154" s="17" t="str" cm="1">
        <f ca="1" t="array" ref="K1154">_xlfn.IFS(J1154="expired","high",J1154="not expired","low",J1154="expiring soon","mid")</f>
        <v>high</v>
      </c>
      <c r="L1154" s="19" t="str" cm="1">
        <f ca="1" t="array" ref="L1154">_xlfn.IFS(K1154="high","renewal",K1154="low","no need",K1154="mid","upcoming renewal")</f>
        <v>renewal</v>
      </c>
    </row>
    <row r="1155" spans="1:12">
      <c r="A1155" s="12">
        <v>11154</v>
      </c>
      <c r="B1155" s="13" t="s">
        <v>1117</v>
      </c>
      <c r="C1155" s="13" t="s">
        <v>14</v>
      </c>
      <c r="D1155" s="13" t="s">
        <v>26</v>
      </c>
      <c r="E1155" s="13" t="s">
        <v>22</v>
      </c>
      <c r="F1155" s="14">
        <v>45267</v>
      </c>
      <c r="G1155" s="14">
        <v>45997</v>
      </c>
      <c r="H1155" s="13" t="s">
        <v>12</v>
      </c>
      <c r="I1155" s="13">
        <f ca="1" t="shared" si="18"/>
        <v>-296</v>
      </c>
      <c r="J1155" s="13" t="str" cm="1">
        <f ca="1" t="array" ref="J1155">_xlfn.IFS(I1155&gt;30,"not expired",I1155&lt;0,"expired",I1155&lt;=30,"expiring soon")</f>
        <v>expired</v>
      </c>
      <c r="K1155" s="13" t="str" cm="1">
        <f ca="1" t="array" ref="K1155">_xlfn.IFS(J1155="expired","high",J1155="not expired","low",J1155="expiring soon","mid")</f>
        <v>high</v>
      </c>
      <c r="L1155" s="15" t="str" cm="1">
        <f ca="1" t="array" ref="L1155">_xlfn.IFS(K1155="high","renewal",K1155="low","no need",K1155="mid","upcoming renewal")</f>
        <v>renewal</v>
      </c>
    </row>
    <row r="1156" spans="1:12">
      <c r="A1156" s="16">
        <v>11155</v>
      </c>
      <c r="B1156" s="17" t="s">
        <v>1118</v>
      </c>
      <c r="C1156" s="17" t="s">
        <v>55</v>
      </c>
      <c r="D1156" s="17" t="s">
        <v>10</v>
      </c>
      <c r="E1156" s="17" t="s">
        <v>35</v>
      </c>
      <c r="F1156" s="18">
        <v>45482</v>
      </c>
      <c r="G1156" s="18">
        <v>46212</v>
      </c>
      <c r="H1156" s="17" t="s">
        <v>19</v>
      </c>
      <c r="I1156" s="17">
        <f ca="1" t="shared" si="18"/>
        <v>-81</v>
      </c>
      <c r="J1156" s="17" t="str" cm="1">
        <f ca="1" t="array" ref="J1156">_xlfn.IFS(I1156&gt;30,"not expired",I1156&lt;0,"expired",I1156&lt;=30,"expiring soon")</f>
        <v>expired</v>
      </c>
      <c r="K1156" s="17" t="str" cm="1">
        <f ca="1" t="array" ref="K1156">_xlfn.IFS(J1156="expired","high",J1156="not expired","low",J1156="expiring soon","mid")</f>
        <v>high</v>
      </c>
      <c r="L1156" s="19" t="str" cm="1">
        <f ca="1" t="array" ref="L1156">_xlfn.IFS(K1156="high","renewal",K1156="low","no need",K1156="mid","upcoming renewal")</f>
        <v>renewal</v>
      </c>
    </row>
    <row r="1157" spans="1:12">
      <c r="A1157" s="12">
        <v>11156</v>
      </c>
      <c r="B1157" s="13" t="s">
        <v>554</v>
      </c>
      <c r="C1157" s="13" t="s">
        <v>14</v>
      </c>
      <c r="D1157" s="13" t="s">
        <v>26</v>
      </c>
      <c r="E1157" s="13" t="s">
        <v>35</v>
      </c>
      <c r="F1157" s="14">
        <v>45270</v>
      </c>
      <c r="G1157" s="14">
        <v>46000</v>
      </c>
      <c r="H1157" s="13" t="s">
        <v>12</v>
      </c>
      <c r="I1157" s="13">
        <f ca="1" t="shared" si="18"/>
        <v>-293</v>
      </c>
      <c r="J1157" s="13" t="str" cm="1">
        <f ca="1" t="array" ref="J1157">_xlfn.IFS(I1157&gt;30,"not expired",I1157&lt;0,"expired",I1157&lt;=30,"expiring soon")</f>
        <v>expired</v>
      </c>
      <c r="K1157" s="13" t="str" cm="1">
        <f ca="1" t="array" ref="K1157">_xlfn.IFS(J1157="expired","high",J1157="not expired","low",J1157="expiring soon","mid")</f>
        <v>high</v>
      </c>
      <c r="L1157" s="15" t="str" cm="1">
        <f ca="1" t="array" ref="L1157">_xlfn.IFS(K1157="high","renewal",K1157="low","no need",K1157="mid","upcoming renewal")</f>
        <v>renewal</v>
      </c>
    </row>
    <row r="1158" spans="1:12">
      <c r="A1158" s="16">
        <v>11157</v>
      </c>
      <c r="B1158" s="17" t="s">
        <v>1119</v>
      </c>
      <c r="C1158" s="17" t="s">
        <v>28</v>
      </c>
      <c r="D1158" s="17" t="s">
        <v>10</v>
      </c>
      <c r="E1158" s="17" t="s">
        <v>16</v>
      </c>
      <c r="F1158" s="18">
        <v>45040</v>
      </c>
      <c r="G1158" s="18">
        <v>45405</v>
      </c>
      <c r="H1158" s="17" t="s">
        <v>12</v>
      </c>
      <c r="I1158" s="17">
        <f ca="1" t="shared" si="18"/>
        <v>-888</v>
      </c>
      <c r="J1158" s="17" t="str" cm="1">
        <f ca="1" t="array" ref="J1158">_xlfn.IFS(I1158&gt;30,"not expired",I1158&lt;0,"expired",I1158&lt;=30,"expiring soon")</f>
        <v>expired</v>
      </c>
      <c r="K1158" s="17" t="str" cm="1">
        <f ca="1" t="array" ref="K1158">_xlfn.IFS(J1158="expired","high",J1158="not expired","low",J1158="expiring soon","mid")</f>
        <v>high</v>
      </c>
      <c r="L1158" s="19" t="str" cm="1">
        <f ca="1" t="array" ref="L1158">_xlfn.IFS(K1158="high","renewal",K1158="low","no need",K1158="mid","upcoming renewal")</f>
        <v>renewal</v>
      </c>
    </row>
    <row r="1159" spans="1:12">
      <c r="A1159" s="12">
        <v>11158</v>
      </c>
      <c r="B1159" s="13" t="s">
        <v>1120</v>
      </c>
      <c r="C1159" s="13" t="s">
        <v>28</v>
      </c>
      <c r="D1159" s="13" t="s">
        <v>26</v>
      </c>
      <c r="E1159" s="13" t="s">
        <v>30</v>
      </c>
      <c r="F1159" s="14">
        <v>45302</v>
      </c>
      <c r="G1159" s="14">
        <v>45482</v>
      </c>
      <c r="H1159" s="13" t="s">
        <v>12</v>
      </c>
      <c r="I1159" s="13">
        <f ca="1" t="shared" si="18"/>
        <v>-811</v>
      </c>
      <c r="J1159" s="13" t="str" cm="1">
        <f ca="1" t="array" ref="J1159">_xlfn.IFS(I1159&gt;30,"not expired",I1159&lt;0,"expired",I1159&lt;=30,"expiring soon")</f>
        <v>expired</v>
      </c>
      <c r="K1159" s="13" t="str" cm="1">
        <f ca="1" t="array" ref="K1159">_xlfn.IFS(J1159="expired","high",J1159="not expired","low",J1159="expiring soon","mid")</f>
        <v>high</v>
      </c>
      <c r="L1159" s="15" t="str" cm="1">
        <f ca="1" t="array" ref="L1159">_xlfn.IFS(K1159="high","renewal",K1159="low","no need",K1159="mid","upcoming renewal")</f>
        <v>renewal</v>
      </c>
    </row>
    <row r="1160" spans="1:12">
      <c r="A1160" s="16">
        <v>11159</v>
      </c>
      <c r="B1160" s="17" t="s">
        <v>1121</v>
      </c>
      <c r="C1160" s="17" t="s">
        <v>14</v>
      </c>
      <c r="D1160" s="17" t="s">
        <v>26</v>
      </c>
      <c r="E1160" s="17" t="s">
        <v>35</v>
      </c>
      <c r="F1160" s="18">
        <v>45136</v>
      </c>
      <c r="G1160" s="18">
        <v>45316</v>
      </c>
      <c r="H1160" s="17" t="s">
        <v>12</v>
      </c>
      <c r="I1160" s="17">
        <f ca="1" t="shared" si="18"/>
        <v>-977</v>
      </c>
      <c r="J1160" s="17" t="str" cm="1">
        <f ca="1" t="array" ref="J1160">_xlfn.IFS(I1160&gt;30,"not expired",I1160&lt;0,"expired",I1160&lt;=30,"expiring soon")</f>
        <v>expired</v>
      </c>
      <c r="K1160" s="17" t="str" cm="1">
        <f ca="1" t="array" ref="K1160">_xlfn.IFS(J1160="expired","high",J1160="not expired","low",J1160="expiring soon","mid")</f>
        <v>high</v>
      </c>
      <c r="L1160" s="19" t="str" cm="1">
        <f ca="1" t="array" ref="L1160">_xlfn.IFS(K1160="high","renewal",K1160="low","no need",K1160="mid","upcoming renewal")</f>
        <v>renewal</v>
      </c>
    </row>
    <row r="1161" spans="1:12">
      <c r="A1161" s="12">
        <v>11160</v>
      </c>
      <c r="B1161" s="13" t="s">
        <v>1122</v>
      </c>
      <c r="C1161" s="13" t="s">
        <v>28</v>
      </c>
      <c r="D1161" s="13" t="s">
        <v>26</v>
      </c>
      <c r="E1161" s="13" t="s">
        <v>22</v>
      </c>
      <c r="F1161" s="14">
        <v>45521</v>
      </c>
      <c r="G1161" s="14">
        <v>46251</v>
      </c>
      <c r="H1161" s="13" t="s">
        <v>19</v>
      </c>
      <c r="I1161" s="13">
        <f ca="1" t="shared" si="18"/>
        <v>-42</v>
      </c>
      <c r="J1161" s="13" t="str" cm="1">
        <f ca="1" t="array" ref="J1161">_xlfn.IFS(I1161&gt;30,"not expired",I1161&lt;0,"expired",I1161&lt;=30,"expiring soon")</f>
        <v>expired</v>
      </c>
      <c r="K1161" s="13" t="str" cm="1">
        <f ca="1" t="array" ref="K1161">_xlfn.IFS(J1161="expired","high",J1161="not expired","low",J1161="expiring soon","mid")</f>
        <v>high</v>
      </c>
      <c r="L1161" s="15" t="str" cm="1">
        <f ca="1" t="array" ref="L1161">_xlfn.IFS(K1161="high","renewal",K1161="low","no need",K1161="mid","upcoming renewal")</f>
        <v>renewal</v>
      </c>
    </row>
    <row r="1162" spans="1:12">
      <c r="A1162" s="16">
        <v>11161</v>
      </c>
      <c r="B1162" s="17" t="s">
        <v>1123</v>
      </c>
      <c r="C1162" s="17" t="s">
        <v>25</v>
      </c>
      <c r="D1162" s="17" t="s">
        <v>10</v>
      </c>
      <c r="E1162" s="17" t="s">
        <v>30</v>
      </c>
      <c r="F1162" s="18">
        <v>45442</v>
      </c>
      <c r="G1162" s="18">
        <v>46172</v>
      </c>
      <c r="H1162" s="17" t="s">
        <v>19</v>
      </c>
      <c r="I1162" s="17">
        <f ca="1" t="shared" si="18"/>
        <v>-121</v>
      </c>
      <c r="J1162" s="17" t="str" cm="1">
        <f ca="1" t="array" ref="J1162">_xlfn.IFS(I1162&gt;30,"not expired",I1162&lt;0,"expired",I1162&lt;=30,"expiring soon")</f>
        <v>expired</v>
      </c>
      <c r="K1162" s="17" t="str" cm="1">
        <f ca="1" t="array" ref="K1162">_xlfn.IFS(J1162="expired","high",J1162="not expired","low",J1162="expiring soon","mid")</f>
        <v>high</v>
      </c>
      <c r="L1162" s="19" t="str" cm="1">
        <f ca="1" t="array" ref="L1162">_xlfn.IFS(K1162="high","renewal",K1162="low","no need",K1162="mid","upcoming renewal")</f>
        <v>renewal</v>
      </c>
    </row>
    <row r="1163" spans="1:12">
      <c r="A1163" s="12">
        <v>11162</v>
      </c>
      <c r="B1163" s="13" t="s">
        <v>1124</v>
      </c>
      <c r="C1163" s="13" t="s">
        <v>9</v>
      </c>
      <c r="D1163" s="13" t="s">
        <v>26</v>
      </c>
      <c r="E1163" s="13" t="s">
        <v>30</v>
      </c>
      <c r="F1163" s="14">
        <v>45280</v>
      </c>
      <c r="G1163" s="14">
        <v>45645</v>
      </c>
      <c r="H1163" s="13" t="s">
        <v>12</v>
      </c>
      <c r="I1163" s="13">
        <f ca="1" t="shared" si="18"/>
        <v>-648</v>
      </c>
      <c r="J1163" s="13" t="str" cm="1">
        <f ca="1" t="array" ref="J1163">_xlfn.IFS(I1163&gt;30,"not expired",I1163&lt;0,"expired",I1163&lt;=30,"expiring soon")</f>
        <v>expired</v>
      </c>
      <c r="K1163" s="13" t="str" cm="1">
        <f ca="1" t="array" ref="K1163">_xlfn.IFS(J1163="expired","high",J1163="not expired","low",J1163="expiring soon","mid")</f>
        <v>high</v>
      </c>
      <c r="L1163" s="15" t="str" cm="1">
        <f ca="1" t="array" ref="L1163">_xlfn.IFS(K1163="high","renewal",K1163="low","no need",K1163="mid","upcoming renewal")</f>
        <v>renewal</v>
      </c>
    </row>
    <row r="1164" spans="1:12">
      <c r="A1164" s="16">
        <v>11163</v>
      </c>
      <c r="B1164" s="17" t="s">
        <v>701</v>
      </c>
      <c r="C1164" s="17" t="s">
        <v>28</v>
      </c>
      <c r="D1164" s="17" t="s">
        <v>26</v>
      </c>
      <c r="E1164" s="17" t="s">
        <v>22</v>
      </c>
      <c r="F1164" s="18">
        <v>45471</v>
      </c>
      <c r="G1164" s="18">
        <v>46201</v>
      </c>
      <c r="H1164" s="17" t="s">
        <v>19</v>
      </c>
      <c r="I1164" s="17">
        <f ca="1" t="shared" si="18"/>
        <v>-92</v>
      </c>
      <c r="J1164" s="17" t="str" cm="1">
        <f ca="1" t="array" ref="J1164">_xlfn.IFS(I1164&gt;30,"not expired",I1164&lt;0,"expired",I1164&lt;=30,"expiring soon")</f>
        <v>expired</v>
      </c>
      <c r="K1164" s="17" t="str" cm="1">
        <f ca="1" t="array" ref="K1164">_xlfn.IFS(J1164="expired","high",J1164="not expired","low",J1164="expiring soon","mid")</f>
        <v>high</v>
      </c>
      <c r="L1164" s="19" t="str" cm="1">
        <f ca="1" t="array" ref="L1164">_xlfn.IFS(K1164="high","renewal",K1164="low","no need",K1164="mid","upcoming renewal")</f>
        <v>renewal</v>
      </c>
    </row>
    <row r="1165" spans="1:12">
      <c r="A1165" s="12">
        <v>11164</v>
      </c>
      <c r="B1165" s="13" t="s">
        <v>1125</v>
      </c>
      <c r="C1165" s="13" t="s">
        <v>25</v>
      </c>
      <c r="D1165" s="13" t="s">
        <v>38</v>
      </c>
      <c r="E1165" s="13" t="s">
        <v>35</v>
      </c>
      <c r="F1165" s="14">
        <v>45303</v>
      </c>
      <c r="G1165" s="14">
        <v>46033</v>
      </c>
      <c r="H1165" s="13" t="s">
        <v>12</v>
      </c>
      <c r="I1165" s="13">
        <f ca="1" t="shared" si="18"/>
        <v>-260</v>
      </c>
      <c r="J1165" s="13" t="str" cm="1">
        <f ca="1" t="array" ref="J1165">_xlfn.IFS(I1165&gt;30,"not expired",I1165&lt;0,"expired",I1165&lt;=30,"expiring soon")</f>
        <v>expired</v>
      </c>
      <c r="K1165" s="13" t="str" cm="1">
        <f ca="1" t="array" ref="K1165">_xlfn.IFS(J1165="expired","high",J1165="not expired","low",J1165="expiring soon","mid")</f>
        <v>high</v>
      </c>
      <c r="L1165" s="15" t="str" cm="1">
        <f ca="1" t="array" ref="L1165">_xlfn.IFS(K1165="high","renewal",K1165="low","no need",K1165="mid","upcoming renewal")</f>
        <v>renewal</v>
      </c>
    </row>
    <row r="1166" spans="1:12">
      <c r="A1166" s="16">
        <v>11165</v>
      </c>
      <c r="B1166" s="17" t="s">
        <v>1126</v>
      </c>
      <c r="C1166" s="17" t="s">
        <v>21</v>
      </c>
      <c r="D1166" s="17" t="s">
        <v>38</v>
      </c>
      <c r="E1166" s="17" t="s">
        <v>16</v>
      </c>
      <c r="F1166" s="18">
        <v>45009</v>
      </c>
      <c r="G1166" s="18">
        <v>45374</v>
      </c>
      <c r="H1166" s="17" t="s">
        <v>12</v>
      </c>
      <c r="I1166" s="17">
        <f ca="1" t="shared" si="18"/>
        <v>-919</v>
      </c>
      <c r="J1166" s="17" t="str" cm="1">
        <f ca="1" t="array" ref="J1166">_xlfn.IFS(I1166&gt;30,"not expired",I1166&lt;0,"expired",I1166&lt;=30,"expiring soon")</f>
        <v>expired</v>
      </c>
      <c r="K1166" s="17" t="str" cm="1">
        <f ca="1" t="array" ref="K1166">_xlfn.IFS(J1166="expired","high",J1166="not expired","low",J1166="expiring soon","mid")</f>
        <v>high</v>
      </c>
      <c r="L1166" s="19" t="str" cm="1">
        <f ca="1" t="array" ref="L1166">_xlfn.IFS(K1166="high","renewal",K1166="low","no need",K1166="mid","upcoming renewal")</f>
        <v>renewal</v>
      </c>
    </row>
    <row r="1167" spans="1:12">
      <c r="A1167" s="12">
        <v>11166</v>
      </c>
      <c r="B1167" s="13" t="s">
        <v>1127</v>
      </c>
      <c r="C1167" s="13" t="s">
        <v>25</v>
      </c>
      <c r="D1167" s="13" t="s">
        <v>26</v>
      </c>
      <c r="E1167" s="13" t="s">
        <v>16</v>
      </c>
      <c r="F1167" s="14">
        <v>45095</v>
      </c>
      <c r="G1167" s="14">
        <v>45460</v>
      </c>
      <c r="H1167" s="13" t="s">
        <v>12</v>
      </c>
      <c r="I1167" s="13">
        <f ca="1" t="shared" si="18"/>
        <v>-833</v>
      </c>
      <c r="J1167" s="13" t="str" cm="1">
        <f ca="1" t="array" ref="J1167">_xlfn.IFS(I1167&gt;30,"not expired",I1167&lt;0,"expired",I1167&lt;=30,"expiring soon")</f>
        <v>expired</v>
      </c>
      <c r="K1167" s="13" t="str" cm="1">
        <f ca="1" t="array" ref="K1167">_xlfn.IFS(J1167="expired","high",J1167="not expired","low",J1167="expiring soon","mid")</f>
        <v>high</v>
      </c>
      <c r="L1167" s="15" t="str" cm="1">
        <f ca="1" t="array" ref="L1167">_xlfn.IFS(K1167="high","renewal",K1167="low","no need",K1167="mid","upcoming renewal")</f>
        <v>renewal</v>
      </c>
    </row>
    <row r="1168" spans="1:12">
      <c r="A1168" s="16">
        <v>11167</v>
      </c>
      <c r="B1168" s="17" t="s">
        <v>1128</v>
      </c>
      <c r="C1168" s="17" t="s">
        <v>55</v>
      </c>
      <c r="D1168" s="17" t="s">
        <v>18</v>
      </c>
      <c r="E1168" s="17" t="s">
        <v>11</v>
      </c>
      <c r="F1168" s="18">
        <v>45460</v>
      </c>
      <c r="G1168" s="18">
        <v>46190</v>
      </c>
      <c r="H1168" s="17" t="s">
        <v>19</v>
      </c>
      <c r="I1168" s="17">
        <f ca="1" t="shared" si="18"/>
        <v>-103</v>
      </c>
      <c r="J1168" s="17" t="str" cm="1">
        <f ca="1" t="array" ref="J1168">_xlfn.IFS(I1168&gt;30,"not expired",I1168&lt;0,"expired",I1168&lt;=30,"expiring soon")</f>
        <v>expired</v>
      </c>
      <c r="K1168" s="17" t="str" cm="1">
        <f ca="1" t="array" ref="K1168">_xlfn.IFS(J1168="expired","high",J1168="not expired","low",J1168="expiring soon","mid")</f>
        <v>high</v>
      </c>
      <c r="L1168" s="19" t="str" cm="1">
        <f ca="1" t="array" ref="L1168">_xlfn.IFS(K1168="high","renewal",K1168="low","no need",K1168="mid","upcoming renewal")</f>
        <v>renewal</v>
      </c>
    </row>
    <row r="1169" spans="1:12">
      <c r="A1169" s="12">
        <v>11168</v>
      </c>
      <c r="B1169" s="13" t="s">
        <v>1129</v>
      </c>
      <c r="C1169" s="13" t="s">
        <v>55</v>
      </c>
      <c r="D1169" s="13" t="s">
        <v>15</v>
      </c>
      <c r="E1169" s="13" t="s">
        <v>11</v>
      </c>
      <c r="F1169" s="14">
        <v>45412</v>
      </c>
      <c r="G1169" s="14">
        <v>45777</v>
      </c>
      <c r="H1169" s="13" t="s">
        <v>12</v>
      </c>
      <c r="I1169" s="13">
        <f ca="1" t="shared" si="18"/>
        <v>-516</v>
      </c>
      <c r="J1169" s="13" t="str" cm="1">
        <f ca="1" t="array" ref="J1169">_xlfn.IFS(I1169&gt;30,"not expired",I1169&lt;0,"expired",I1169&lt;=30,"expiring soon")</f>
        <v>expired</v>
      </c>
      <c r="K1169" s="13" t="str" cm="1">
        <f ca="1" t="array" ref="K1169">_xlfn.IFS(J1169="expired","high",J1169="not expired","low",J1169="expiring soon","mid")</f>
        <v>high</v>
      </c>
      <c r="L1169" s="15" t="str" cm="1">
        <f ca="1" t="array" ref="L1169">_xlfn.IFS(K1169="high","renewal",K1169="low","no need",K1169="mid","upcoming renewal")</f>
        <v>renewal</v>
      </c>
    </row>
    <row r="1170" spans="1:12">
      <c r="A1170" s="16">
        <v>11169</v>
      </c>
      <c r="B1170" s="17" t="s">
        <v>1130</v>
      </c>
      <c r="C1170" s="17" t="s">
        <v>14</v>
      </c>
      <c r="D1170" s="17" t="s">
        <v>26</v>
      </c>
      <c r="E1170" s="17" t="s">
        <v>30</v>
      </c>
      <c r="F1170" s="18">
        <v>45120</v>
      </c>
      <c r="G1170" s="18">
        <v>45300</v>
      </c>
      <c r="H1170" s="17" t="s">
        <v>12</v>
      </c>
      <c r="I1170" s="17">
        <f ca="1" t="shared" si="18"/>
        <v>-993</v>
      </c>
      <c r="J1170" s="17" t="str" cm="1">
        <f ca="1" t="array" ref="J1170">_xlfn.IFS(I1170&gt;30,"not expired",I1170&lt;0,"expired",I1170&lt;=30,"expiring soon")</f>
        <v>expired</v>
      </c>
      <c r="K1170" s="17" t="str" cm="1">
        <f ca="1" t="array" ref="K1170">_xlfn.IFS(J1170="expired","high",J1170="not expired","low",J1170="expiring soon","mid")</f>
        <v>high</v>
      </c>
      <c r="L1170" s="19" t="str" cm="1">
        <f ca="1" t="array" ref="L1170">_xlfn.IFS(K1170="high","renewal",K1170="low","no need",K1170="mid","upcoming renewal")</f>
        <v>renewal</v>
      </c>
    </row>
    <row r="1171" spans="1:12">
      <c r="A1171" s="12">
        <v>11170</v>
      </c>
      <c r="B1171" s="13" t="s">
        <v>1131</v>
      </c>
      <c r="C1171" s="13" t="s">
        <v>28</v>
      </c>
      <c r="D1171" s="13" t="s">
        <v>10</v>
      </c>
      <c r="E1171" s="13" t="s">
        <v>22</v>
      </c>
      <c r="F1171" s="14">
        <v>45519</v>
      </c>
      <c r="G1171" s="14">
        <v>45884</v>
      </c>
      <c r="H1171" s="13" t="s">
        <v>12</v>
      </c>
      <c r="I1171" s="13">
        <f ca="1" t="shared" si="18"/>
        <v>-409</v>
      </c>
      <c r="J1171" s="13" t="str" cm="1">
        <f ca="1" t="array" ref="J1171">_xlfn.IFS(I1171&gt;30,"not expired",I1171&lt;0,"expired",I1171&lt;=30,"expiring soon")</f>
        <v>expired</v>
      </c>
      <c r="K1171" s="13" t="str" cm="1">
        <f ca="1" t="array" ref="K1171">_xlfn.IFS(J1171="expired","high",J1171="not expired","low",J1171="expiring soon","mid")</f>
        <v>high</v>
      </c>
      <c r="L1171" s="15" t="str" cm="1">
        <f ca="1" t="array" ref="L1171">_xlfn.IFS(K1171="high","renewal",K1171="low","no need",K1171="mid","upcoming renewal")</f>
        <v>renewal</v>
      </c>
    </row>
    <row r="1172" spans="1:12">
      <c r="A1172" s="16">
        <v>11171</v>
      </c>
      <c r="B1172" s="17" t="s">
        <v>1132</v>
      </c>
      <c r="C1172" s="17" t="s">
        <v>55</v>
      </c>
      <c r="D1172" s="17" t="s">
        <v>15</v>
      </c>
      <c r="E1172" s="17" t="s">
        <v>35</v>
      </c>
      <c r="F1172" s="18">
        <v>45488</v>
      </c>
      <c r="G1172" s="18">
        <v>45853</v>
      </c>
      <c r="H1172" s="17" t="s">
        <v>12</v>
      </c>
      <c r="I1172" s="17">
        <f ca="1" t="shared" si="18"/>
        <v>-440</v>
      </c>
      <c r="J1172" s="17" t="str" cm="1">
        <f ca="1" t="array" ref="J1172">_xlfn.IFS(I1172&gt;30,"not expired",I1172&lt;0,"expired",I1172&lt;=30,"expiring soon")</f>
        <v>expired</v>
      </c>
      <c r="K1172" s="17" t="str" cm="1">
        <f ca="1" t="array" ref="K1172">_xlfn.IFS(J1172="expired","high",J1172="not expired","low",J1172="expiring soon","mid")</f>
        <v>high</v>
      </c>
      <c r="L1172" s="19" t="str" cm="1">
        <f ca="1" t="array" ref="L1172">_xlfn.IFS(K1172="high","renewal",K1172="low","no need",K1172="mid","upcoming renewal")</f>
        <v>renewal</v>
      </c>
    </row>
    <row r="1173" spans="1:12">
      <c r="A1173" s="12">
        <v>11172</v>
      </c>
      <c r="B1173" s="13" t="s">
        <v>1133</v>
      </c>
      <c r="C1173" s="13" t="s">
        <v>28</v>
      </c>
      <c r="D1173" s="13" t="s">
        <v>18</v>
      </c>
      <c r="E1173" s="13" t="s">
        <v>30</v>
      </c>
      <c r="F1173" s="14">
        <v>45102</v>
      </c>
      <c r="G1173" s="14">
        <v>45467</v>
      </c>
      <c r="H1173" s="13" t="s">
        <v>12</v>
      </c>
      <c r="I1173" s="13">
        <f ca="1" t="shared" si="18"/>
        <v>-826</v>
      </c>
      <c r="J1173" s="13" t="str" cm="1">
        <f ca="1" t="array" ref="J1173">_xlfn.IFS(I1173&gt;30,"not expired",I1173&lt;0,"expired",I1173&lt;=30,"expiring soon")</f>
        <v>expired</v>
      </c>
      <c r="K1173" s="13" t="str" cm="1">
        <f ca="1" t="array" ref="K1173">_xlfn.IFS(J1173="expired","high",J1173="not expired","low",J1173="expiring soon","mid")</f>
        <v>high</v>
      </c>
      <c r="L1173" s="15" t="str" cm="1">
        <f ca="1" t="array" ref="L1173">_xlfn.IFS(K1173="high","renewal",K1173="low","no need",K1173="mid","upcoming renewal")</f>
        <v>renewal</v>
      </c>
    </row>
    <row r="1174" spans="1:12">
      <c r="A1174" s="16">
        <v>11173</v>
      </c>
      <c r="B1174" s="17" t="s">
        <v>1134</v>
      </c>
      <c r="C1174" s="17" t="s">
        <v>25</v>
      </c>
      <c r="D1174" s="17" t="s">
        <v>10</v>
      </c>
      <c r="E1174" s="17" t="s">
        <v>16</v>
      </c>
      <c r="F1174" s="18">
        <v>45078</v>
      </c>
      <c r="G1174" s="18">
        <v>45443</v>
      </c>
      <c r="H1174" s="17" t="s">
        <v>12</v>
      </c>
      <c r="I1174" s="17">
        <f ca="1" t="shared" si="18"/>
        <v>-850</v>
      </c>
      <c r="J1174" s="17" t="str" cm="1">
        <f ca="1" t="array" ref="J1174">_xlfn.IFS(I1174&gt;30,"not expired",I1174&lt;0,"expired",I1174&lt;=30,"expiring soon")</f>
        <v>expired</v>
      </c>
      <c r="K1174" s="17" t="str" cm="1">
        <f ca="1" t="array" ref="K1174">_xlfn.IFS(J1174="expired","high",J1174="not expired","low",J1174="expiring soon","mid")</f>
        <v>high</v>
      </c>
      <c r="L1174" s="19" t="str" cm="1">
        <f ca="1" t="array" ref="L1174">_xlfn.IFS(K1174="high","renewal",K1174="low","no need",K1174="mid","upcoming renewal")</f>
        <v>renewal</v>
      </c>
    </row>
    <row r="1175" spans="1:12">
      <c r="A1175" s="12">
        <v>11174</v>
      </c>
      <c r="B1175" s="13" t="s">
        <v>1135</v>
      </c>
      <c r="C1175" s="13" t="s">
        <v>21</v>
      </c>
      <c r="D1175" s="13" t="s">
        <v>15</v>
      </c>
      <c r="E1175" s="13" t="s">
        <v>11</v>
      </c>
      <c r="F1175" s="14">
        <v>45475</v>
      </c>
      <c r="G1175" s="14">
        <v>45840</v>
      </c>
      <c r="H1175" s="13" t="s">
        <v>12</v>
      </c>
      <c r="I1175" s="13">
        <f ca="1" t="shared" si="18"/>
        <v>-453</v>
      </c>
      <c r="J1175" s="13" t="str" cm="1">
        <f ca="1" t="array" ref="J1175">_xlfn.IFS(I1175&gt;30,"not expired",I1175&lt;0,"expired",I1175&lt;=30,"expiring soon")</f>
        <v>expired</v>
      </c>
      <c r="K1175" s="13" t="str" cm="1">
        <f ca="1" t="array" ref="K1175">_xlfn.IFS(J1175="expired","high",J1175="not expired","low",J1175="expiring soon","mid")</f>
        <v>high</v>
      </c>
      <c r="L1175" s="15" t="str" cm="1">
        <f ca="1" t="array" ref="L1175">_xlfn.IFS(K1175="high","renewal",K1175="low","no need",K1175="mid","upcoming renewal")</f>
        <v>renewal</v>
      </c>
    </row>
    <row r="1176" spans="1:12">
      <c r="A1176" s="16">
        <v>11175</v>
      </c>
      <c r="B1176" s="17" t="s">
        <v>1136</v>
      </c>
      <c r="C1176" s="17" t="s">
        <v>14</v>
      </c>
      <c r="D1176" s="17" t="s">
        <v>18</v>
      </c>
      <c r="E1176" s="17" t="s">
        <v>11</v>
      </c>
      <c r="F1176" s="18">
        <v>45170</v>
      </c>
      <c r="G1176" s="18">
        <v>45350</v>
      </c>
      <c r="H1176" s="17" t="s">
        <v>12</v>
      </c>
      <c r="I1176" s="17">
        <f ca="1" t="shared" si="18"/>
        <v>-943</v>
      </c>
      <c r="J1176" s="17" t="str" cm="1">
        <f ca="1" t="array" ref="J1176">_xlfn.IFS(I1176&gt;30,"not expired",I1176&lt;0,"expired",I1176&lt;=30,"expiring soon")</f>
        <v>expired</v>
      </c>
      <c r="K1176" s="17" t="str" cm="1">
        <f ca="1" t="array" ref="K1176">_xlfn.IFS(J1176="expired","high",J1176="not expired","low",J1176="expiring soon","mid")</f>
        <v>high</v>
      </c>
      <c r="L1176" s="19" t="str" cm="1">
        <f ca="1" t="array" ref="L1176">_xlfn.IFS(K1176="high","renewal",K1176="low","no need",K1176="mid","upcoming renewal")</f>
        <v>renewal</v>
      </c>
    </row>
    <row r="1177" spans="1:12">
      <c r="A1177" s="12">
        <v>11176</v>
      </c>
      <c r="B1177" s="13" t="s">
        <v>1137</v>
      </c>
      <c r="C1177" s="13" t="s">
        <v>28</v>
      </c>
      <c r="D1177" s="13" t="s">
        <v>18</v>
      </c>
      <c r="E1177" s="13" t="s">
        <v>22</v>
      </c>
      <c r="F1177" s="14">
        <v>45193</v>
      </c>
      <c r="G1177" s="14">
        <v>45558</v>
      </c>
      <c r="H1177" s="13" t="s">
        <v>12</v>
      </c>
      <c r="I1177" s="13">
        <f ca="1" t="shared" si="18"/>
        <v>-735</v>
      </c>
      <c r="J1177" s="13" t="str" cm="1">
        <f ca="1" t="array" ref="J1177">_xlfn.IFS(I1177&gt;30,"not expired",I1177&lt;0,"expired",I1177&lt;=30,"expiring soon")</f>
        <v>expired</v>
      </c>
      <c r="K1177" s="13" t="str" cm="1">
        <f ca="1" t="array" ref="K1177">_xlfn.IFS(J1177="expired","high",J1177="not expired","low",J1177="expiring soon","mid")</f>
        <v>high</v>
      </c>
      <c r="L1177" s="15" t="str" cm="1">
        <f ca="1" t="array" ref="L1177">_xlfn.IFS(K1177="high","renewal",K1177="low","no need",K1177="mid","upcoming renewal")</f>
        <v>renewal</v>
      </c>
    </row>
    <row r="1178" spans="1:12">
      <c r="A1178" s="16">
        <v>11177</v>
      </c>
      <c r="B1178" s="17" t="s">
        <v>1138</v>
      </c>
      <c r="C1178" s="17" t="s">
        <v>28</v>
      </c>
      <c r="D1178" s="17" t="s">
        <v>26</v>
      </c>
      <c r="E1178" s="17" t="s">
        <v>30</v>
      </c>
      <c r="F1178" s="18">
        <v>45279</v>
      </c>
      <c r="G1178" s="18">
        <v>45459</v>
      </c>
      <c r="H1178" s="17" t="s">
        <v>12</v>
      </c>
      <c r="I1178" s="17">
        <f ca="1" t="shared" si="18"/>
        <v>-834</v>
      </c>
      <c r="J1178" s="17" t="str" cm="1">
        <f ca="1" t="array" ref="J1178">_xlfn.IFS(I1178&gt;30,"not expired",I1178&lt;0,"expired",I1178&lt;=30,"expiring soon")</f>
        <v>expired</v>
      </c>
      <c r="K1178" s="17" t="str" cm="1">
        <f ca="1" t="array" ref="K1178">_xlfn.IFS(J1178="expired","high",J1178="not expired","low",J1178="expiring soon","mid")</f>
        <v>high</v>
      </c>
      <c r="L1178" s="19" t="str" cm="1">
        <f ca="1" t="array" ref="L1178">_xlfn.IFS(K1178="high","renewal",K1178="low","no need",K1178="mid","upcoming renewal")</f>
        <v>renewal</v>
      </c>
    </row>
    <row r="1179" spans="1:12">
      <c r="A1179" s="12">
        <v>11178</v>
      </c>
      <c r="B1179" s="13" t="s">
        <v>1139</v>
      </c>
      <c r="C1179" s="13" t="s">
        <v>28</v>
      </c>
      <c r="D1179" s="13" t="s">
        <v>18</v>
      </c>
      <c r="E1179" s="13" t="s">
        <v>35</v>
      </c>
      <c r="F1179" s="14">
        <v>45235</v>
      </c>
      <c r="G1179" s="14">
        <v>45415</v>
      </c>
      <c r="H1179" s="13" t="s">
        <v>12</v>
      </c>
      <c r="I1179" s="13">
        <f ca="1" t="shared" si="18"/>
        <v>-878</v>
      </c>
      <c r="J1179" s="13" t="str" cm="1">
        <f ca="1" t="array" ref="J1179">_xlfn.IFS(I1179&gt;30,"not expired",I1179&lt;0,"expired",I1179&lt;=30,"expiring soon")</f>
        <v>expired</v>
      </c>
      <c r="K1179" s="13" t="str" cm="1">
        <f ca="1" t="array" ref="K1179">_xlfn.IFS(J1179="expired","high",J1179="not expired","low",J1179="expiring soon","mid")</f>
        <v>high</v>
      </c>
      <c r="L1179" s="15" t="str" cm="1">
        <f ca="1" t="array" ref="L1179">_xlfn.IFS(K1179="high","renewal",K1179="low","no need",K1179="mid","upcoming renewal")</f>
        <v>renewal</v>
      </c>
    </row>
    <row r="1180" spans="1:12">
      <c r="A1180" s="16">
        <v>11179</v>
      </c>
      <c r="B1180" s="17" t="s">
        <v>1140</v>
      </c>
      <c r="C1180" s="17" t="s">
        <v>55</v>
      </c>
      <c r="D1180" s="17" t="s">
        <v>38</v>
      </c>
      <c r="E1180" s="17" t="s">
        <v>11</v>
      </c>
      <c r="F1180" s="18">
        <v>45396</v>
      </c>
      <c r="G1180" s="18">
        <v>45761</v>
      </c>
      <c r="H1180" s="17" t="s">
        <v>12</v>
      </c>
      <c r="I1180" s="17">
        <f ca="1" t="shared" si="18"/>
        <v>-532</v>
      </c>
      <c r="J1180" s="17" t="str" cm="1">
        <f ca="1" t="array" ref="J1180">_xlfn.IFS(I1180&gt;30,"not expired",I1180&lt;0,"expired",I1180&lt;=30,"expiring soon")</f>
        <v>expired</v>
      </c>
      <c r="K1180" s="17" t="str" cm="1">
        <f ca="1" t="array" ref="K1180">_xlfn.IFS(J1180="expired","high",J1180="not expired","low",J1180="expiring soon","mid")</f>
        <v>high</v>
      </c>
      <c r="L1180" s="19" t="str" cm="1">
        <f ca="1" t="array" ref="L1180">_xlfn.IFS(K1180="high","renewal",K1180="low","no need",K1180="mid","upcoming renewal")</f>
        <v>renewal</v>
      </c>
    </row>
    <row r="1181" spans="1:12">
      <c r="A1181" s="12">
        <v>11180</v>
      </c>
      <c r="B1181" s="13" t="s">
        <v>1141</v>
      </c>
      <c r="C1181" s="13" t="s">
        <v>14</v>
      </c>
      <c r="D1181" s="13" t="s">
        <v>15</v>
      </c>
      <c r="E1181" s="13" t="s">
        <v>35</v>
      </c>
      <c r="F1181" s="14">
        <v>45266</v>
      </c>
      <c r="G1181" s="14">
        <v>45996</v>
      </c>
      <c r="H1181" s="13" t="s">
        <v>12</v>
      </c>
      <c r="I1181" s="13">
        <f ca="1" t="shared" si="18"/>
        <v>-297</v>
      </c>
      <c r="J1181" s="13" t="str" cm="1">
        <f ca="1" t="array" ref="J1181">_xlfn.IFS(I1181&gt;30,"not expired",I1181&lt;0,"expired",I1181&lt;=30,"expiring soon")</f>
        <v>expired</v>
      </c>
      <c r="K1181" s="13" t="str" cm="1">
        <f ca="1" t="array" ref="K1181">_xlfn.IFS(J1181="expired","high",J1181="not expired","low",J1181="expiring soon","mid")</f>
        <v>high</v>
      </c>
      <c r="L1181" s="15" t="str" cm="1">
        <f ca="1" t="array" ref="L1181">_xlfn.IFS(K1181="high","renewal",K1181="low","no need",K1181="mid","upcoming renewal")</f>
        <v>renewal</v>
      </c>
    </row>
    <row r="1182" spans="1:12">
      <c r="A1182" s="16">
        <v>11181</v>
      </c>
      <c r="B1182" s="17" t="s">
        <v>1142</v>
      </c>
      <c r="C1182" s="17" t="s">
        <v>55</v>
      </c>
      <c r="D1182" s="17" t="s">
        <v>10</v>
      </c>
      <c r="E1182" s="17" t="s">
        <v>35</v>
      </c>
      <c r="F1182" s="18">
        <v>45609</v>
      </c>
      <c r="G1182" s="18">
        <v>45789</v>
      </c>
      <c r="H1182" s="17" t="s">
        <v>12</v>
      </c>
      <c r="I1182" s="17">
        <f ca="1" t="shared" si="18"/>
        <v>-504</v>
      </c>
      <c r="J1182" s="17" t="str" cm="1">
        <f ca="1" t="array" ref="J1182">_xlfn.IFS(I1182&gt;30,"not expired",I1182&lt;0,"expired",I1182&lt;=30,"expiring soon")</f>
        <v>expired</v>
      </c>
      <c r="K1182" s="17" t="str" cm="1">
        <f ca="1" t="array" ref="K1182">_xlfn.IFS(J1182="expired","high",J1182="not expired","low",J1182="expiring soon","mid")</f>
        <v>high</v>
      </c>
      <c r="L1182" s="19" t="str" cm="1">
        <f ca="1" t="array" ref="L1182">_xlfn.IFS(K1182="high","renewal",K1182="low","no need",K1182="mid","upcoming renewal")</f>
        <v>renewal</v>
      </c>
    </row>
    <row r="1183" spans="1:12">
      <c r="A1183" s="12">
        <v>11182</v>
      </c>
      <c r="B1183" s="13" t="s">
        <v>1143</v>
      </c>
      <c r="C1183" s="13" t="s">
        <v>14</v>
      </c>
      <c r="D1183" s="13" t="s">
        <v>38</v>
      </c>
      <c r="E1183" s="13" t="s">
        <v>30</v>
      </c>
      <c r="F1183" s="14">
        <v>45042</v>
      </c>
      <c r="G1183" s="14">
        <v>45772</v>
      </c>
      <c r="H1183" s="13" t="s">
        <v>12</v>
      </c>
      <c r="I1183" s="13">
        <f ca="1" t="shared" si="18"/>
        <v>-521</v>
      </c>
      <c r="J1183" s="13" t="str" cm="1">
        <f ca="1" t="array" ref="J1183">_xlfn.IFS(I1183&gt;30,"not expired",I1183&lt;0,"expired",I1183&lt;=30,"expiring soon")</f>
        <v>expired</v>
      </c>
      <c r="K1183" s="13" t="str" cm="1">
        <f ca="1" t="array" ref="K1183">_xlfn.IFS(J1183="expired","high",J1183="not expired","low",J1183="expiring soon","mid")</f>
        <v>high</v>
      </c>
      <c r="L1183" s="15" t="str" cm="1">
        <f ca="1" t="array" ref="L1183">_xlfn.IFS(K1183="high","renewal",K1183="low","no need",K1183="mid","upcoming renewal")</f>
        <v>renewal</v>
      </c>
    </row>
    <row r="1184" spans="1:12">
      <c r="A1184" s="16">
        <v>11183</v>
      </c>
      <c r="B1184" s="17" t="s">
        <v>1144</v>
      </c>
      <c r="C1184" s="17" t="s">
        <v>21</v>
      </c>
      <c r="D1184" s="17" t="s">
        <v>15</v>
      </c>
      <c r="E1184" s="17" t="s">
        <v>16</v>
      </c>
      <c r="F1184" s="18">
        <v>45242</v>
      </c>
      <c r="G1184" s="18">
        <v>45422</v>
      </c>
      <c r="H1184" s="17" t="s">
        <v>12</v>
      </c>
      <c r="I1184" s="17">
        <f ca="1" t="shared" si="18"/>
        <v>-871</v>
      </c>
      <c r="J1184" s="17" t="str" cm="1">
        <f ca="1" t="array" ref="J1184">_xlfn.IFS(I1184&gt;30,"not expired",I1184&lt;0,"expired",I1184&lt;=30,"expiring soon")</f>
        <v>expired</v>
      </c>
      <c r="K1184" s="17" t="str" cm="1">
        <f ca="1" t="array" ref="K1184">_xlfn.IFS(J1184="expired","high",J1184="not expired","low",J1184="expiring soon","mid")</f>
        <v>high</v>
      </c>
      <c r="L1184" s="19" t="str" cm="1">
        <f ca="1" t="array" ref="L1184">_xlfn.IFS(K1184="high","renewal",K1184="low","no need",K1184="mid","upcoming renewal")</f>
        <v>renewal</v>
      </c>
    </row>
    <row r="1185" spans="1:12">
      <c r="A1185" s="12">
        <v>11184</v>
      </c>
      <c r="B1185" s="13" t="s">
        <v>1145</v>
      </c>
      <c r="C1185" s="13" t="s">
        <v>21</v>
      </c>
      <c r="D1185" s="13" t="s">
        <v>38</v>
      </c>
      <c r="E1185" s="13" t="s">
        <v>30</v>
      </c>
      <c r="F1185" s="14">
        <v>45021</v>
      </c>
      <c r="G1185" s="14">
        <v>45386</v>
      </c>
      <c r="H1185" s="13" t="s">
        <v>12</v>
      </c>
      <c r="I1185" s="13">
        <f ca="1" t="shared" si="18"/>
        <v>-907</v>
      </c>
      <c r="J1185" s="13" t="str" cm="1">
        <f ca="1" t="array" ref="J1185">_xlfn.IFS(I1185&gt;30,"not expired",I1185&lt;0,"expired",I1185&lt;=30,"expiring soon")</f>
        <v>expired</v>
      </c>
      <c r="K1185" s="13" t="str" cm="1">
        <f ca="1" t="array" ref="K1185">_xlfn.IFS(J1185="expired","high",J1185="not expired","low",J1185="expiring soon","mid")</f>
        <v>high</v>
      </c>
      <c r="L1185" s="15" t="str" cm="1">
        <f ca="1" t="array" ref="L1185">_xlfn.IFS(K1185="high","renewal",K1185="low","no need",K1185="mid","upcoming renewal")</f>
        <v>renewal</v>
      </c>
    </row>
    <row r="1186" spans="1:12">
      <c r="A1186" s="16">
        <v>11185</v>
      </c>
      <c r="B1186" s="17" t="s">
        <v>1146</v>
      </c>
      <c r="C1186" s="17" t="s">
        <v>14</v>
      </c>
      <c r="D1186" s="17" t="s">
        <v>18</v>
      </c>
      <c r="E1186" s="17" t="s">
        <v>35</v>
      </c>
      <c r="F1186" s="18">
        <v>45466</v>
      </c>
      <c r="G1186" s="18">
        <v>45646</v>
      </c>
      <c r="H1186" s="17" t="s">
        <v>12</v>
      </c>
      <c r="I1186" s="17">
        <f ca="1" t="shared" si="18"/>
        <v>-647</v>
      </c>
      <c r="J1186" s="17" t="str" cm="1">
        <f ca="1" t="array" ref="J1186">_xlfn.IFS(I1186&gt;30,"not expired",I1186&lt;0,"expired",I1186&lt;=30,"expiring soon")</f>
        <v>expired</v>
      </c>
      <c r="K1186" s="17" t="str" cm="1">
        <f ca="1" t="array" ref="K1186">_xlfn.IFS(J1186="expired","high",J1186="not expired","low",J1186="expiring soon","mid")</f>
        <v>high</v>
      </c>
      <c r="L1186" s="19" t="str" cm="1">
        <f ca="1" t="array" ref="L1186">_xlfn.IFS(K1186="high","renewal",K1186="low","no need",K1186="mid","upcoming renewal")</f>
        <v>renewal</v>
      </c>
    </row>
    <row r="1187" spans="1:12">
      <c r="A1187" s="12">
        <v>11186</v>
      </c>
      <c r="B1187" s="13" t="s">
        <v>1147</v>
      </c>
      <c r="C1187" s="13" t="s">
        <v>21</v>
      </c>
      <c r="D1187" s="13" t="s">
        <v>26</v>
      </c>
      <c r="E1187" s="13" t="s">
        <v>16</v>
      </c>
      <c r="F1187" s="14">
        <v>45478</v>
      </c>
      <c r="G1187" s="14">
        <v>45843</v>
      </c>
      <c r="H1187" s="13" t="s">
        <v>12</v>
      </c>
      <c r="I1187" s="13">
        <f ca="1" t="shared" si="18"/>
        <v>-450</v>
      </c>
      <c r="J1187" s="13" t="str" cm="1">
        <f ca="1" t="array" ref="J1187">_xlfn.IFS(I1187&gt;30,"not expired",I1187&lt;0,"expired",I1187&lt;=30,"expiring soon")</f>
        <v>expired</v>
      </c>
      <c r="K1187" s="13" t="str" cm="1">
        <f ca="1" t="array" ref="K1187">_xlfn.IFS(J1187="expired","high",J1187="not expired","low",J1187="expiring soon","mid")</f>
        <v>high</v>
      </c>
      <c r="L1187" s="15" t="str" cm="1">
        <f ca="1" t="array" ref="L1187">_xlfn.IFS(K1187="high","renewal",K1187="low","no need",K1187="mid","upcoming renewal")</f>
        <v>renewal</v>
      </c>
    </row>
    <row r="1188" spans="1:12">
      <c r="A1188" s="16">
        <v>11187</v>
      </c>
      <c r="B1188" s="17" t="s">
        <v>315</v>
      </c>
      <c r="C1188" s="17" t="s">
        <v>28</v>
      </c>
      <c r="D1188" s="17" t="s">
        <v>38</v>
      </c>
      <c r="E1188" s="17" t="s">
        <v>11</v>
      </c>
      <c r="F1188" s="18">
        <v>45429</v>
      </c>
      <c r="G1188" s="18">
        <v>45794</v>
      </c>
      <c r="H1188" s="17" t="s">
        <v>12</v>
      </c>
      <c r="I1188" s="17">
        <f ca="1" t="shared" si="18"/>
        <v>-499</v>
      </c>
      <c r="J1188" s="17" t="str" cm="1">
        <f ca="1" t="array" ref="J1188">_xlfn.IFS(I1188&gt;30,"not expired",I1188&lt;0,"expired",I1188&lt;=30,"expiring soon")</f>
        <v>expired</v>
      </c>
      <c r="K1188" s="17" t="str" cm="1">
        <f ca="1" t="array" ref="K1188">_xlfn.IFS(J1188="expired","high",J1188="not expired","low",J1188="expiring soon","mid")</f>
        <v>high</v>
      </c>
      <c r="L1188" s="19" t="str" cm="1">
        <f ca="1" t="array" ref="L1188">_xlfn.IFS(K1188="high","renewal",K1188="low","no need",K1188="mid","upcoming renewal")</f>
        <v>renewal</v>
      </c>
    </row>
    <row r="1189" spans="1:12">
      <c r="A1189" s="12">
        <v>11188</v>
      </c>
      <c r="B1189" s="13" t="s">
        <v>1148</v>
      </c>
      <c r="C1189" s="13" t="s">
        <v>28</v>
      </c>
      <c r="D1189" s="13" t="s">
        <v>26</v>
      </c>
      <c r="E1189" s="13" t="s">
        <v>30</v>
      </c>
      <c r="F1189" s="14">
        <v>45334</v>
      </c>
      <c r="G1189" s="14">
        <v>45514</v>
      </c>
      <c r="H1189" s="13" t="s">
        <v>12</v>
      </c>
      <c r="I1189" s="13">
        <f ca="1" t="shared" si="18"/>
        <v>-779</v>
      </c>
      <c r="J1189" s="13" t="str" cm="1">
        <f ca="1" t="array" ref="J1189">_xlfn.IFS(I1189&gt;30,"not expired",I1189&lt;0,"expired",I1189&lt;=30,"expiring soon")</f>
        <v>expired</v>
      </c>
      <c r="K1189" s="13" t="str" cm="1">
        <f ca="1" t="array" ref="K1189">_xlfn.IFS(J1189="expired","high",J1189="not expired","low",J1189="expiring soon","mid")</f>
        <v>high</v>
      </c>
      <c r="L1189" s="15" t="str" cm="1">
        <f ca="1" t="array" ref="L1189">_xlfn.IFS(K1189="high","renewal",K1189="low","no need",K1189="mid","upcoming renewal")</f>
        <v>renewal</v>
      </c>
    </row>
    <row r="1190" spans="1:12">
      <c r="A1190" s="16">
        <v>11189</v>
      </c>
      <c r="B1190" s="17" t="s">
        <v>305</v>
      </c>
      <c r="C1190" s="17" t="s">
        <v>25</v>
      </c>
      <c r="D1190" s="17" t="s">
        <v>38</v>
      </c>
      <c r="E1190" s="17" t="s">
        <v>30</v>
      </c>
      <c r="F1190" s="18">
        <v>44939</v>
      </c>
      <c r="G1190" s="18">
        <v>45304</v>
      </c>
      <c r="H1190" s="17" t="s">
        <v>12</v>
      </c>
      <c r="I1190" s="17">
        <f ca="1" t="shared" si="18"/>
        <v>-989</v>
      </c>
      <c r="J1190" s="17" t="str" cm="1">
        <f ca="1" t="array" ref="J1190">_xlfn.IFS(I1190&gt;30,"not expired",I1190&lt;0,"expired",I1190&lt;=30,"expiring soon")</f>
        <v>expired</v>
      </c>
      <c r="K1190" s="17" t="str" cm="1">
        <f ca="1" t="array" ref="K1190">_xlfn.IFS(J1190="expired","high",J1190="not expired","low",J1190="expiring soon","mid")</f>
        <v>high</v>
      </c>
      <c r="L1190" s="19" t="str" cm="1">
        <f ca="1" t="array" ref="L1190">_xlfn.IFS(K1190="high","renewal",K1190="low","no need",K1190="mid","upcoming renewal")</f>
        <v>renewal</v>
      </c>
    </row>
    <row r="1191" spans="1:12">
      <c r="A1191" s="12">
        <v>11190</v>
      </c>
      <c r="B1191" s="13" t="s">
        <v>1149</v>
      </c>
      <c r="C1191" s="13" t="s">
        <v>25</v>
      </c>
      <c r="D1191" s="13" t="s">
        <v>38</v>
      </c>
      <c r="E1191" s="13" t="s">
        <v>35</v>
      </c>
      <c r="F1191" s="14">
        <v>45016</v>
      </c>
      <c r="G1191" s="14">
        <v>45196</v>
      </c>
      <c r="H1191" s="13" t="s">
        <v>12</v>
      </c>
      <c r="I1191" s="13">
        <f ca="1" t="shared" si="18"/>
        <v>-1097</v>
      </c>
      <c r="J1191" s="13" t="str" cm="1">
        <f ca="1" t="array" ref="J1191">_xlfn.IFS(I1191&gt;30,"not expired",I1191&lt;0,"expired",I1191&lt;=30,"expiring soon")</f>
        <v>expired</v>
      </c>
      <c r="K1191" s="13" t="str" cm="1">
        <f ca="1" t="array" ref="K1191">_xlfn.IFS(J1191="expired","high",J1191="not expired","low",J1191="expiring soon","mid")</f>
        <v>high</v>
      </c>
      <c r="L1191" s="15" t="str" cm="1">
        <f ca="1" t="array" ref="L1191">_xlfn.IFS(K1191="high","renewal",K1191="low","no need",K1191="mid","upcoming renewal")</f>
        <v>renewal</v>
      </c>
    </row>
    <row r="1192" spans="1:12">
      <c r="A1192" s="16">
        <v>11191</v>
      </c>
      <c r="B1192" s="17" t="s">
        <v>1150</v>
      </c>
      <c r="C1192" s="17" t="s">
        <v>14</v>
      </c>
      <c r="D1192" s="17" t="s">
        <v>38</v>
      </c>
      <c r="E1192" s="17" t="s">
        <v>22</v>
      </c>
      <c r="F1192" s="18">
        <v>45222</v>
      </c>
      <c r="G1192" s="18">
        <v>45402</v>
      </c>
      <c r="H1192" s="17" t="s">
        <v>12</v>
      </c>
      <c r="I1192" s="17">
        <f ca="1" t="shared" si="18"/>
        <v>-891</v>
      </c>
      <c r="J1192" s="17" t="str" cm="1">
        <f ca="1" t="array" ref="J1192">_xlfn.IFS(I1192&gt;30,"not expired",I1192&lt;0,"expired",I1192&lt;=30,"expiring soon")</f>
        <v>expired</v>
      </c>
      <c r="K1192" s="17" t="str" cm="1">
        <f ca="1" t="array" ref="K1192">_xlfn.IFS(J1192="expired","high",J1192="not expired","low",J1192="expiring soon","mid")</f>
        <v>high</v>
      </c>
      <c r="L1192" s="19" t="str" cm="1">
        <f ca="1" t="array" ref="L1192">_xlfn.IFS(K1192="high","renewal",K1192="low","no need",K1192="mid","upcoming renewal")</f>
        <v>renewal</v>
      </c>
    </row>
    <row r="1193" spans="1:12">
      <c r="A1193" s="12">
        <v>11192</v>
      </c>
      <c r="B1193" s="13" t="s">
        <v>1151</v>
      </c>
      <c r="C1193" s="13" t="s">
        <v>14</v>
      </c>
      <c r="D1193" s="13" t="s">
        <v>38</v>
      </c>
      <c r="E1193" s="13" t="s">
        <v>11</v>
      </c>
      <c r="F1193" s="14">
        <v>45528</v>
      </c>
      <c r="G1193" s="14">
        <v>46258</v>
      </c>
      <c r="H1193" s="13" t="s">
        <v>19</v>
      </c>
      <c r="I1193" s="13">
        <f ca="1" t="shared" si="18"/>
        <v>-35</v>
      </c>
      <c r="J1193" s="13" t="str" cm="1">
        <f ca="1" t="array" ref="J1193">_xlfn.IFS(I1193&gt;30,"not expired",I1193&lt;0,"expired",I1193&lt;=30,"expiring soon")</f>
        <v>expired</v>
      </c>
      <c r="K1193" s="13" t="str" cm="1">
        <f ca="1" t="array" ref="K1193">_xlfn.IFS(J1193="expired","high",J1193="not expired","low",J1193="expiring soon","mid")</f>
        <v>high</v>
      </c>
      <c r="L1193" s="15" t="str" cm="1">
        <f ca="1" t="array" ref="L1193">_xlfn.IFS(K1193="high","renewal",K1193="low","no need",K1193="mid","upcoming renewal")</f>
        <v>renewal</v>
      </c>
    </row>
    <row r="1194" spans="1:12">
      <c r="A1194" s="16">
        <v>11193</v>
      </c>
      <c r="B1194" s="17" t="s">
        <v>1152</v>
      </c>
      <c r="C1194" s="17" t="s">
        <v>21</v>
      </c>
      <c r="D1194" s="17" t="s">
        <v>10</v>
      </c>
      <c r="E1194" s="17" t="s">
        <v>22</v>
      </c>
      <c r="F1194" s="18">
        <v>45464</v>
      </c>
      <c r="G1194" s="18">
        <v>45829</v>
      </c>
      <c r="H1194" s="17" t="s">
        <v>12</v>
      </c>
      <c r="I1194" s="17">
        <f ca="1" t="shared" si="18"/>
        <v>-464</v>
      </c>
      <c r="J1194" s="17" t="str" cm="1">
        <f ca="1" t="array" ref="J1194">_xlfn.IFS(I1194&gt;30,"not expired",I1194&lt;0,"expired",I1194&lt;=30,"expiring soon")</f>
        <v>expired</v>
      </c>
      <c r="K1194" s="17" t="str" cm="1">
        <f ca="1" t="array" ref="K1194">_xlfn.IFS(J1194="expired","high",J1194="not expired","low",J1194="expiring soon","mid")</f>
        <v>high</v>
      </c>
      <c r="L1194" s="19" t="str" cm="1">
        <f ca="1" t="array" ref="L1194">_xlfn.IFS(K1194="high","renewal",K1194="low","no need",K1194="mid","upcoming renewal")</f>
        <v>renewal</v>
      </c>
    </row>
    <row r="1195" spans="1:12">
      <c r="A1195" s="12">
        <v>11194</v>
      </c>
      <c r="B1195" s="13" t="s">
        <v>1153</v>
      </c>
      <c r="C1195" s="13" t="s">
        <v>55</v>
      </c>
      <c r="D1195" s="13" t="s">
        <v>26</v>
      </c>
      <c r="E1195" s="13" t="s">
        <v>16</v>
      </c>
      <c r="F1195" s="14">
        <v>45346</v>
      </c>
      <c r="G1195" s="14">
        <v>46076</v>
      </c>
      <c r="H1195" s="13" t="s">
        <v>19</v>
      </c>
      <c r="I1195" s="13">
        <f ca="1" t="shared" si="18"/>
        <v>-217</v>
      </c>
      <c r="J1195" s="13" t="str" cm="1">
        <f ca="1" t="array" ref="J1195">_xlfn.IFS(I1195&gt;30,"not expired",I1195&lt;0,"expired",I1195&lt;=30,"expiring soon")</f>
        <v>expired</v>
      </c>
      <c r="K1195" s="13" t="str" cm="1">
        <f ca="1" t="array" ref="K1195">_xlfn.IFS(J1195="expired","high",J1195="not expired","low",J1195="expiring soon","mid")</f>
        <v>high</v>
      </c>
      <c r="L1195" s="15" t="str" cm="1">
        <f ca="1" t="array" ref="L1195">_xlfn.IFS(K1195="high","renewal",K1195="low","no need",K1195="mid","upcoming renewal")</f>
        <v>renewal</v>
      </c>
    </row>
    <row r="1196" spans="1:12">
      <c r="A1196" s="16">
        <v>11195</v>
      </c>
      <c r="B1196" s="17" t="s">
        <v>1154</v>
      </c>
      <c r="C1196" s="17" t="s">
        <v>55</v>
      </c>
      <c r="D1196" s="17" t="s">
        <v>18</v>
      </c>
      <c r="E1196" s="17" t="s">
        <v>35</v>
      </c>
      <c r="F1196" s="18">
        <v>45400</v>
      </c>
      <c r="G1196" s="18">
        <v>46130</v>
      </c>
      <c r="H1196" s="17" t="s">
        <v>19</v>
      </c>
      <c r="I1196" s="17">
        <f ca="1" t="shared" si="18"/>
        <v>-163</v>
      </c>
      <c r="J1196" s="17" t="str" cm="1">
        <f ca="1" t="array" ref="J1196">_xlfn.IFS(I1196&gt;30,"not expired",I1196&lt;0,"expired",I1196&lt;=30,"expiring soon")</f>
        <v>expired</v>
      </c>
      <c r="K1196" s="17" t="str" cm="1">
        <f ca="1" t="array" ref="K1196">_xlfn.IFS(J1196="expired","high",J1196="not expired","low",J1196="expiring soon","mid")</f>
        <v>high</v>
      </c>
      <c r="L1196" s="19" t="str" cm="1">
        <f ca="1" t="array" ref="L1196">_xlfn.IFS(K1196="high","renewal",K1196="low","no need",K1196="mid","upcoming renewal")</f>
        <v>renewal</v>
      </c>
    </row>
    <row r="1197" spans="1:12">
      <c r="A1197" s="12">
        <v>11196</v>
      </c>
      <c r="B1197" s="13" t="s">
        <v>1155</v>
      </c>
      <c r="C1197" s="13" t="s">
        <v>21</v>
      </c>
      <c r="D1197" s="13" t="s">
        <v>18</v>
      </c>
      <c r="E1197" s="13" t="s">
        <v>22</v>
      </c>
      <c r="F1197" s="14">
        <v>45223</v>
      </c>
      <c r="G1197" s="14">
        <v>45953</v>
      </c>
      <c r="H1197" s="13" t="s">
        <v>12</v>
      </c>
      <c r="I1197" s="13">
        <f ca="1" t="shared" si="18"/>
        <v>-340</v>
      </c>
      <c r="J1197" s="13" t="str" cm="1">
        <f ca="1" t="array" ref="J1197">_xlfn.IFS(I1197&gt;30,"not expired",I1197&lt;0,"expired",I1197&lt;=30,"expiring soon")</f>
        <v>expired</v>
      </c>
      <c r="K1197" s="13" t="str" cm="1">
        <f ca="1" t="array" ref="K1197">_xlfn.IFS(J1197="expired","high",J1197="not expired","low",J1197="expiring soon","mid")</f>
        <v>high</v>
      </c>
      <c r="L1197" s="15" t="str" cm="1">
        <f ca="1" t="array" ref="L1197">_xlfn.IFS(K1197="high","renewal",K1197="low","no need",K1197="mid","upcoming renewal")</f>
        <v>renewal</v>
      </c>
    </row>
    <row r="1198" spans="1:12">
      <c r="A1198" s="16">
        <v>11197</v>
      </c>
      <c r="B1198" s="17" t="s">
        <v>552</v>
      </c>
      <c r="C1198" s="17" t="s">
        <v>25</v>
      </c>
      <c r="D1198" s="17" t="s">
        <v>15</v>
      </c>
      <c r="E1198" s="17" t="s">
        <v>30</v>
      </c>
      <c r="F1198" s="18">
        <v>45432</v>
      </c>
      <c r="G1198" s="18">
        <v>46162</v>
      </c>
      <c r="H1198" s="17" t="s">
        <v>19</v>
      </c>
      <c r="I1198" s="17">
        <f ca="1" t="shared" si="18"/>
        <v>-131</v>
      </c>
      <c r="J1198" s="17" t="str" cm="1">
        <f ca="1" t="array" ref="J1198">_xlfn.IFS(I1198&gt;30,"not expired",I1198&lt;0,"expired",I1198&lt;=30,"expiring soon")</f>
        <v>expired</v>
      </c>
      <c r="K1198" s="17" t="str" cm="1">
        <f ca="1" t="array" ref="K1198">_xlfn.IFS(J1198="expired","high",J1198="not expired","low",J1198="expiring soon","mid")</f>
        <v>high</v>
      </c>
      <c r="L1198" s="19" t="str" cm="1">
        <f ca="1" t="array" ref="L1198">_xlfn.IFS(K1198="high","renewal",K1198="low","no need",K1198="mid","upcoming renewal")</f>
        <v>renewal</v>
      </c>
    </row>
    <row r="1199" spans="1:12">
      <c r="A1199" s="12">
        <v>11198</v>
      </c>
      <c r="B1199" s="13" t="s">
        <v>1156</v>
      </c>
      <c r="C1199" s="13" t="s">
        <v>21</v>
      </c>
      <c r="D1199" s="13" t="s">
        <v>26</v>
      </c>
      <c r="E1199" s="13" t="s">
        <v>16</v>
      </c>
      <c r="F1199" s="14">
        <v>45084</v>
      </c>
      <c r="G1199" s="14">
        <v>45449</v>
      </c>
      <c r="H1199" s="13" t="s">
        <v>12</v>
      </c>
      <c r="I1199" s="13">
        <f ca="1" t="shared" si="18"/>
        <v>-844</v>
      </c>
      <c r="J1199" s="13" t="str" cm="1">
        <f ca="1" t="array" ref="J1199">_xlfn.IFS(I1199&gt;30,"not expired",I1199&lt;0,"expired",I1199&lt;=30,"expiring soon")</f>
        <v>expired</v>
      </c>
      <c r="K1199" s="13" t="str" cm="1">
        <f ca="1" t="array" ref="K1199">_xlfn.IFS(J1199="expired","high",J1199="not expired","low",J1199="expiring soon","mid")</f>
        <v>high</v>
      </c>
      <c r="L1199" s="15" t="str" cm="1">
        <f ca="1" t="array" ref="L1199">_xlfn.IFS(K1199="high","renewal",K1199="low","no need",K1199="mid","upcoming renewal")</f>
        <v>renewal</v>
      </c>
    </row>
    <row r="1200" spans="1:12">
      <c r="A1200" s="16">
        <v>11199</v>
      </c>
      <c r="B1200" s="17" t="s">
        <v>1157</v>
      </c>
      <c r="C1200" s="17" t="s">
        <v>9</v>
      </c>
      <c r="D1200" s="17" t="s">
        <v>10</v>
      </c>
      <c r="E1200" s="17" t="s">
        <v>22</v>
      </c>
      <c r="F1200" s="18">
        <v>45110</v>
      </c>
      <c r="G1200" s="18">
        <v>45475</v>
      </c>
      <c r="H1200" s="17" t="s">
        <v>12</v>
      </c>
      <c r="I1200" s="17">
        <f ca="1" t="shared" si="18"/>
        <v>-818</v>
      </c>
      <c r="J1200" s="17" t="str" cm="1">
        <f ca="1" t="array" ref="J1200">_xlfn.IFS(I1200&gt;30,"not expired",I1200&lt;0,"expired",I1200&lt;=30,"expiring soon")</f>
        <v>expired</v>
      </c>
      <c r="K1200" s="17" t="str" cm="1">
        <f ca="1" t="array" ref="K1200">_xlfn.IFS(J1200="expired","high",J1200="not expired","low",J1200="expiring soon","mid")</f>
        <v>high</v>
      </c>
      <c r="L1200" s="19" t="str" cm="1">
        <f ca="1" t="array" ref="L1200">_xlfn.IFS(K1200="high","renewal",K1200="low","no need",K1200="mid","upcoming renewal")</f>
        <v>renewal</v>
      </c>
    </row>
    <row r="1201" spans="1:12">
      <c r="A1201" s="12">
        <v>11200</v>
      </c>
      <c r="B1201" s="13" t="s">
        <v>1158</v>
      </c>
      <c r="C1201" s="13" t="s">
        <v>9</v>
      </c>
      <c r="D1201" s="13" t="s">
        <v>26</v>
      </c>
      <c r="E1201" s="13" t="s">
        <v>30</v>
      </c>
      <c r="F1201" s="14">
        <v>45431</v>
      </c>
      <c r="G1201" s="14">
        <v>45611</v>
      </c>
      <c r="H1201" s="13" t="s">
        <v>12</v>
      </c>
      <c r="I1201" s="13">
        <f ca="1" t="shared" si="18"/>
        <v>-682</v>
      </c>
      <c r="J1201" s="13" t="str" cm="1">
        <f ca="1" t="array" ref="J1201">_xlfn.IFS(I1201&gt;30,"not expired",I1201&lt;0,"expired",I1201&lt;=30,"expiring soon")</f>
        <v>expired</v>
      </c>
      <c r="K1201" s="13" t="str" cm="1">
        <f ca="1" t="array" ref="K1201">_xlfn.IFS(J1201="expired","high",J1201="not expired","low",J1201="expiring soon","mid")</f>
        <v>high</v>
      </c>
      <c r="L1201" s="15" t="str" cm="1">
        <f ca="1" t="array" ref="L1201">_xlfn.IFS(K1201="high","renewal",K1201="low","no need",K1201="mid","upcoming renewal")</f>
        <v>renewal</v>
      </c>
    </row>
    <row r="1202" spans="1:12">
      <c r="A1202" s="16">
        <v>11201</v>
      </c>
      <c r="B1202" s="17" t="s">
        <v>1159</v>
      </c>
      <c r="C1202" s="17" t="s">
        <v>28</v>
      </c>
      <c r="D1202" s="17" t="s">
        <v>38</v>
      </c>
      <c r="E1202" s="17" t="s">
        <v>35</v>
      </c>
      <c r="F1202" s="18">
        <v>45373</v>
      </c>
      <c r="G1202" s="18">
        <v>45738</v>
      </c>
      <c r="H1202" s="17" t="s">
        <v>12</v>
      </c>
      <c r="I1202" s="17">
        <f ca="1" t="shared" si="18"/>
        <v>-555</v>
      </c>
      <c r="J1202" s="17" t="str" cm="1">
        <f ca="1" t="array" ref="J1202">_xlfn.IFS(I1202&gt;30,"not expired",I1202&lt;0,"expired",I1202&lt;=30,"expiring soon")</f>
        <v>expired</v>
      </c>
      <c r="K1202" s="17" t="str" cm="1">
        <f ca="1" t="array" ref="K1202">_xlfn.IFS(J1202="expired","high",J1202="not expired","low",J1202="expiring soon","mid")</f>
        <v>high</v>
      </c>
      <c r="L1202" s="19" t="str" cm="1">
        <f ca="1" t="array" ref="L1202">_xlfn.IFS(K1202="high","renewal",K1202="low","no need",K1202="mid","upcoming renewal")</f>
        <v>renewal</v>
      </c>
    </row>
    <row r="1203" spans="1:12">
      <c r="A1203" s="12">
        <v>11202</v>
      </c>
      <c r="B1203" s="13" t="s">
        <v>107</v>
      </c>
      <c r="C1203" s="13" t="s">
        <v>14</v>
      </c>
      <c r="D1203" s="13" t="s">
        <v>26</v>
      </c>
      <c r="E1203" s="13" t="s">
        <v>30</v>
      </c>
      <c r="F1203" s="14">
        <v>45451</v>
      </c>
      <c r="G1203" s="14">
        <v>46181</v>
      </c>
      <c r="H1203" s="13" t="s">
        <v>19</v>
      </c>
      <c r="I1203" s="13">
        <f ca="1" t="shared" si="18"/>
        <v>-112</v>
      </c>
      <c r="J1203" s="13" t="str" cm="1">
        <f ca="1" t="array" ref="J1203">_xlfn.IFS(I1203&gt;30,"not expired",I1203&lt;0,"expired",I1203&lt;=30,"expiring soon")</f>
        <v>expired</v>
      </c>
      <c r="K1203" s="13" t="str" cm="1">
        <f ca="1" t="array" ref="K1203">_xlfn.IFS(J1203="expired","high",J1203="not expired","low",J1203="expiring soon","mid")</f>
        <v>high</v>
      </c>
      <c r="L1203" s="15" t="str" cm="1">
        <f ca="1" t="array" ref="L1203">_xlfn.IFS(K1203="high","renewal",K1203="low","no need",K1203="mid","upcoming renewal")</f>
        <v>renewal</v>
      </c>
    </row>
    <row r="1204" spans="1:12">
      <c r="A1204" s="16">
        <v>11203</v>
      </c>
      <c r="B1204" s="17" t="s">
        <v>1160</v>
      </c>
      <c r="C1204" s="17" t="s">
        <v>25</v>
      </c>
      <c r="D1204" s="17" t="s">
        <v>18</v>
      </c>
      <c r="E1204" s="17" t="s">
        <v>35</v>
      </c>
      <c r="F1204" s="18">
        <v>44986</v>
      </c>
      <c r="G1204" s="18">
        <v>45166</v>
      </c>
      <c r="H1204" s="17" t="s">
        <v>12</v>
      </c>
      <c r="I1204" s="17">
        <f ca="1" t="shared" si="18"/>
        <v>-1127</v>
      </c>
      <c r="J1204" s="17" t="str" cm="1">
        <f ca="1" t="array" ref="J1204">_xlfn.IFS(I1204&gt;30,"not expired",I1204&lt;0,"expired",I1204&lt;=30,"expiring soon")</f>
        <v>expired</v>
      </c>
      <c r="K1204" s="17" t="str" cm="1">
        <f ca="1" t="array" ref="K1204">_xlfn.IFS(J1204="expired","high",J1204="not expired","low",J1204="expiring soon","mid")</f>
        <v>high</v>
      </c>
      <c r="L1204" s="19" t="str" cm="1">
        <f ca="1" t="array" ref="L1204">_xlfn.IFS(K1204="high","renewal",K1204="low","no need",K1204="mid","upcoming renewal")</f>
        <v>renewal</v>
      </c>
    </row>
    <row r="1205" spans="1:12">
      <c r="A1205" s="12">
        <v>11204</v>
      </c>
      <c r="B1205" s="13" t="s">
        <v>1161</v>
      </c>
      <c r="C1205" s="13" t="s">
        <v>14</v>
      </c>
      <c r="D1205" s="13" t="s">
        <v>18</v>
      </c>
      <c r="E1205" s="13" t="s">
        <v>30</v>
      </c>
      <c r="F1205" s="14">
        <v>45094</v>
      </c>
      <c r="G1205" s="14">
        <v>45274</v>
      </c>
      <c r="H1205" s="13" t="s">
        <v>12</v>
      </c>
      <c r="I1205" s="13">
        <f ca="1" t="shared" si="18"/>
        <v>-1019</v>
      </c>
      <c r="J1205" s="13" t="str" cm="1">
        <f ca="1" t="array" ref="J1205">_xlfn.IFS(I1205&gt;30,"not expired",I1205&lt;0,"expired",I1205&lt;=30,"expiring soon")</f>
        <v>expired</v>
      </c>
      <c r="K1205" s="13" t="str" cm="1">
        <f ca="1" t="array" ref="K1205">_xlfn.IFS(J1205="expired","high",J1205="not expired","low",J1205="expiring soon","mid")</f>
        <v>high</v>
      </c>
      <c r="L1205" s="15" t="str" cm="1">
        <f ca="1" t="array" ref="L1205">_xlfn.IFS(K1205="high","renewal",K1205="low","no need",K1205="mid","upcoming renewal")</f>
        <v>renewal</v>
      </c>
    </row>
    <row r="1206" spans="1:12">
      <c r="A1206" s="16">
        <v>11205</v>
      </c>
      <c r="B1206" s="17" t="s">
        <v>1162</v>
      </c>
      <c r="C1206" s="17" t="s">
        <v>55</v>
      </c>
      <c r="D1206" s="17" t="s">
        <v>10</v>
      </c>
      <c r="E1206" s="17" t="s">
        <v>16</v>
      </c>
      <c r="F1206" s="18">
        <v>45223</v>
      </c>
      <c r="G1206" s="18">
        <v>45588</v>
      </c>
      <c r="H1206" s="17" t="s">
        <v>12</v>
      </c>
      <c r="I1206" s="17">
        <f ca="1" t="shared" si="18"/>
        <v>-705</v>
      </c>
      <c r="J1206" s="17" t="str" cm="1">
        <f ca="1" t="array" ref="J1206">_xlfn.IFS(I1206&gt;30,"not expired",I1206&lt;0,"expired",I1206&lt;=30,"expiring soon")</f>
        <v>expired</v>
      </c>
      <c r="K1206" s="17" t="str" cm="1">
        <f ca="1" t="array" ref="K1206">_xlfn.IFS(J1206="expired","high",J1206="not expired","low",J1206="expiring soon","mid")</f>
        <v>high</v>
      </c>
      <c r="L1206" s="19" t="str" cm="1">
        <f ca="1" t="array" ref="L1206">_xlfn.IFS(K1206="high","renewal",K1206="low","no need",K1206="mid","upcoming renewal")</f>
        <v>renewal</v>
      </c>
    </row>
    <row r="1207" spans="1:12">
      <c r="A1207" s="12">
        <v>11206</v>
      </c>
      <c r="B1207" s="13" t="s">
        <v>1163</v>
      </c>
      <c r="C1207" s="13" t="s">
        <v>28</v>
      </c>
      <c r="D1207" s="13" t="s">
        <v>18</v>
      </c>
      <c r="E1207" s="13" t="s">
        <v>11</v>
      </c>
      <c r="F1207" s="14">
        <v>45023</v>
      </c>
      <c r="G1207" s="14">
        <v>45753</v>
      </c>
      <c r="H1207" s="13" t="s">
        <v>12</v>
      </c>
      <c r="I1207" s="13">
        <f ca="1" t="shared" si="18"/>
        <v>-540</v>
      </c>
      <c r="J1207" s="13" t="str" cm="1">
        <f ca="1" t="array" ref="J1207">_xlfn.IFS(I1207&gt;30,"not expired",I1207&lt;0,"expired",I1207&lt;=30,"expiring soon")</f>
        <v>expired</v>
      </c>
      <c r="K1207" s="13" t="str" cm="1">
        <f ca="1" t="array" ref="K1207">_xlfn.IFS(J1207="expired","high",J1207="not expired","low",J1207="expiring soon","mid")</f>
        <v>high</v>
      </c>
      <c r="L1207" s="15" t="str" cm="1">
        <f ca="1" t="array" ref="L1207">_xlfn.IFS(K1207="high","renewal",K1207="low","no need",K1207="mid","upcoming renewal")</f>
        <v>renewal</v>
      </c>
    </row>
    <row r="1208" spans="1:12">
      <c r="A1208" s="16">
        <v>11207</v>
      </c>
      <c r="B1208" s="17" t="s">
        <v>1164</v>
      </c>
      <c r="C1208" s="17" t="s">
        <v>28</v>
      </c>
      <c r="D1208" s="17" t="s">
        <v>10</v>
      </c>
      <c r="E1208" s="17" t="s">
        <v>30</v>
      </c>
      <c r="F1208" s="18">
        <v>45235</v>
      </c>
      <c r="G1208" s="18">
        <v>45600</v>
      </c>
      <c r="H1208" s="17" t="s">
        <v>12</v>
      </c>
      <c r="I1208" s="17">
        <f ca="1" t="shared" si="18"/>
        <v>-693</v>
      </c>
      <c r="J1208" s="17" t="str" cm="1">
        <f ca="1" t="array" ref="J1208">_xlfn.IFS(I1208&gt;30,"not expired",I1208&lt;0,"expired",I1208&lt;=30,"expiring soon")</f>
        <v>expired</v>
      </c>
      <c r="K1208" s="17" t="str" cm="1">
        <f ca="1" t="array" ref="K1208">_xlfn.IFS(J1208="expired","high",J1208="not expired","low",J1208="expiring soon","mid")</f>
        <v>high</v>
      </c>
      <c r="L1208" s="19" t="str" cm="1">
        <f ca="1" t="array" ref="L1208">_xlfn.IFS(K1208="high","renewal",K1208="low","no need",K1208="mid","upcoming renewal")</f>
        <v>renewal</v>
      </c>
    </row>
    <row r="1209" spans="1:12">
      <c r="A1209" s="12">
        <v>11208</v>
      </c>
      <c r="B1209" s="13" t="s">
        <v>1165</v>
      </c>
      <c r="C1209" s="13" t="s">
        <v>9</v>
      </c>
      <c r="D1209" s="13" t="s">
        <v>15</v>
      </c>
      <c r="E1209" s="13" t="s">
        <v>35</v>
      </c>
      <c r="F1209" s="14">
        <v>45287</v>
      </c>
      <c r="G1209" s="14">
        <v>45467</v>
      </c>
      <c r="H1209" s="13" t="s">
        <v>12</v>
      </c>
      <c r="I1209" s="13">
        <f ca="1" t="shared" si="18"/>
        <v>-826</v>
      </c>
      <c r="J1209" s="13" t="str" cm="1">
        <f ca="1" t="array" ref="J1209">_xlfn.IFS(I1209&gt;30,"not expired",I1209&lt;0,"expired",I1209&lt;=30,"expiring soon")</f>
        <v>expired</v>
      </c>
      <c r="K1209" s="13" t="str" cm="1">
        <f ca="1" t="array" ref="K1209">_xlfn.IFS(J1209="expired","high",J1209="not expired","low",J1209="expiring soon","mid")</f>
        <v>high</v>
      </c>
      <c r="L1209" s="15" t="str" cm="1">
        <f ca="1" t="array" ref="L1209">_xlfn.IFS(K1209="high","renewal",K1209="low","no need",K1209="mid","upcoming renewal")</f>
        <v>renewal</v>
      </c>
    </row>
    <row r="1210" spans="1:12">
      <c r="A1210" s="16">
        <v>11209</v>
      </c>
      <c r="B1210" s="17" t="s">
        <v>1166</v>
      </c>
      <c r="C1210" s="17" t="s">
        <v>28</v>
      </c>
      <c r="D1210" s="17" t="s">
        <v>10</v>
      </c>
      <c r="E1210" s="17" t="s">
        <v>30</v>
      </c>
      <c r="F1210" s="18">
        <v>45423</v>
      </c>
      <c r="G1210" s="18">
        <v>45788</v>
      </c>
      <c r="H1210" s="17" t="s">
        <v>12</v>
      </c>
      <c r="I1210" s="17">
        <f ca="1" t="shared" si="18"/>
        <v>-505</v>
      </c>
      <c r="J1210" s="17" t="str" cm="1">
        <f ca="1" t="array" ref="J1210">_xlfn.IFS(I1210&gt;30,"not expired",I1210&lt;0,"expired",I1210&lt;=30,"expiring soon")</f>
        <v>expired</v>
      </c>
      <c r="K1210" s="17" t="str" cm="1">
        <f ca="1" t="array" ref="K1210">_xlfn.IFS(J1210="expired","high",J1210="not expired","low",J1210="expiring soon","mid")</f>
        <v>high</v>
      </c>
      <c r="L1210" s="19" t="str" cm="1">
        <f ca="1" t="array" ref="L1210">_xlfn.IFS(K1210="high","renewal",K1210="low","no need",K1210="mid","upcoming renewal")</f>
        <v>renewal</v>
      </c>
    </row>
    <row r="1211" spans="1:12">
      <c r="A1211" s="12">
        <v>11210</v>
      </c>
      <c r="B1211" s="13" t="s">
        <v>1167</v>
      </c>
      <c r="C1211" s="13" t="s">
        <v>9</v>
      </c>
      <c r="D1211" s="13" t="s">
        <v>18</v>
      </c>
      <c r="E1211" s="13" t="s">
        <v>11</v>
      </c>
      <c r="F1211" s="14">
        <v>45442</v>
      </c>
      <c r="G1211" s="14">
        <v>45622</v>
      </c>
      <c r="H1211" s="13" t="s">
        <v>12</v>
      </c>
      <c r="I1211" s="13">
        <f ca="1" t="shared" si="18"/>
        <v>-671</v>
      </c>
      <c r="J1211" s="13" t="str" cm="1">
        <f ca="1" t="array" ref="J1211">_xlfn.IFS(I1211&gt;30,"not expired",I1211&lt;0,"expired",I1211&lt;=30,"expiring soon")</f>
        <v>expired</v>
      </c>
      <c r="K1211" s="13" t="str" cm="1">
        <f ca="1" t="array" ref="K1211">_xlfn.IFS(J1211="expired","high",J1211="not expired","low",J1211="expiring soon","mid")</f>
        <v>high</v>
      </c>
      <c r="L1211" s="15" t="str" cm="1">
        <f ca="1" t="array" ref="L1211">_xlfn.IFS(K1211="high","renewal",K1211="low","no need",K1211="mid","upcoming renewal")</f>
        <v>renewal</v>
      </c>
    </row>
    <row r="1212" spans="1:12">
      <c r="A1212" s="16">
        <v>11211</v>
      </c>
      <c r="B1212" s="17" t="s">
        <v>1168</v>
      </c>
      <c r="C1212" s="17" t="s">
        <v>28</v>
      </c>
      <c r="D1212" s="17" t="s">
        <v>15</v>
      </c>
      <c r="E1212" s="17" t="s">
        <v>35</v>
      </c>
      <c r="F1212" s="18">
        <v>45471</v>
      </c>
      <c r="G1212" s="18">
        <v>46201</v>
      </c>
      <c r="H1212" s="17" t="s">
        <v>19</v>
      </c>
      <c r="I1212" s="17">
        <f ca="1" t="shared" si="18"/>
        <v>-92</v>
      </c>
      <c r="J1212" s="17" t="str" cm="1">
        <f ca="1" t="array" ref="J1212">_xlfn.IFS(I1212&gt;30,"not expired",I1212&lt;0,"expired",I1212&lt;=30,"expiring soon")</f>
        <v>expired</v>
      </c>
      <c r="K1212" s="17" t="str" cm="1">
        <f ca="1" t="array" ref="K1212">_xlfn.IFS(J1212="expired","high",J1212="not expired","low",J1212="expiring soon","mid")</f>
        <v>high</v>
      </c>
      <c r="L1212" s="19" t="str" cm="1">
        <f ca="1" t="array" ref="L1212">_xlfn.IFS(K1212="high","renewal",K1212="low","no need",K1212="mid","upcoming renewal")</f>
        <v>renewal</v>
      </c>
    </row>
    <row r="1213" spans="1:12">
      <c r="A1213" s="12">
        <v>11212</v>
      </c>
      <c r="B1213" s="13" t="s">
        <v>1169</v>
      </c>
      <c r="C1213" s="13" t="s">
        <v>55</v>
      </c>
      <c r="D1213" s="13" t="s">
        <v>38</v>
      </c>
      <c r="E1213" s="13" t="s">
        <v>16</v>
      </c>
      <c r="F1213" s="14">
        <v>45046</v>
      </c>
      <c r="G1213" s="14">
        <v>45226</v>
      </c>
      <c r="H1213" s="13" t="s">
        <v>12</v>
      </c>
      <c r="I1213" s="13">
        <f ca="1" t="shared" si="18"/>
        <v>-1067</v>
      </c>
      <c r="J1213" s="13" t="str" cm="1">
        <f ca="1" t="array" ref="J1213">_xlfn.IFS(I1213&gt;30,"not expired",I1213&lt;0,"expired",I1213&lt;=30,"expiring soon")</f>
        <v>expired</v>
      </c>
      <c r="K1213" s="13" t="str" cm="1">
        <f ca="1" t="array" ref="K1213">_xlfn.IFS(J1213="expired","high",J1213="not expired","low",J1213="expiring soon","mid")</f>
        <v>high</v>
      </c>
      <c r="L1213" s="15" t="str" cm="1">
        <f ca="1" t="array" ref="L1213">_xlfn.IFS(K1213="high","renewal",K1213="low","no need",K1213="mid","upcoming renewal")</f>
        <v>renewal</v>
      </c>
    </row>
    <row r="1214" spans="1:12">
      <c r="A1214" s="16">
        <v>11213</v>
      </c>
      <c r="B1214" s="17" t="s">
        <v>1170</v>
      </c>
      <c r="C1214" s="17" t="s">
        <v>55</v>
      </c>
      <c r="D1214" s="17" t="s">
        <v>10</v>
      </c>
      <c r="E1214" s="17" t="s">
        <v>30</v>
      </c>
      <c r="F1214" s="18">
        <v>45298</v>
      </c>
      <c r="G1214" s="18">
        <v>45478</v>
      </c>
      <c r="H1214" s="17" t="s">
        <v>12</v>
      </c>
      <c r="I1214" s="17">
        <f ca="1" t="shared" si="18"/>
        <v>-815</v>
      </c>
      <c r="J1214" s="17" t="str" cm="1">
        <f ca="1" t="array" ref="J1214">_xlfn.IFS(I1214&gt;30,"not expired",I1214&lt;0,"expired",I1214&lt;=30,"expiring soon")</f>
        <v>expired</v>
      </c>
      <c r="K1214" s="17" t="str" cm="1">
        <f ca="1" t="array" ref="K1214">_xlfn.IFS(J1214="expired","high",J1214="not expired","low",J1214="expiring soon","mid")</f>
        <v>high</v>
      </c>
      <c r="L1214" s="19" t="str" cm="1">
        <f ca="1" t="array" ref="L1214">_xlfn.IFS(K1214="high","renewal",K1214="low","no need",K1214="mid","upcoming renewal")</f>
        <v>renewal</v>
      </c>
    </row>
    <row r="1215" spans="1:12">
      <c r="A1215" s="12">
        <v>11214</v>
      </c>
      <c r="B1215" s="13" t="s">
        <v>1171</v>
      </c>
      <c r="C1215" s="13" t="s">
        <v>28</v>
      </c>
      <c r="D1215" s="13" t="s">
        <v>15</v>
      </c>
      <c r="E1215" s="13" t="s">
        <v>30</v>
      </c>
      <c r="F1215" s="14">
        <v>45103</v>
      </c>
      <c r="G1215" s="14">
        <v>45833</v>
      </c>
      <c r="H1215" s="13" t="s">
        <v>12</v>
      </c>
      <c r="I1215" s="13">
        <f ca="1" t="shared" si="18"/>
        <v>-460</v>
      </c>
      <c r="J1215" s="13" t="str" cm="1">
        <f ca="1" t="array" ref="J1215">_xlfn.IFS(I1215&gt;30,"not expired",I1215&lt;0,"expired",I1215&lt;=30,"expiring soon")</f>
        <v>expired</v>
      </c>
      <c r="K1215" s="13" t="str" cm="1">
        <f ca="1" t="array" ref="K1215">_xlfn.IFS(J1215="expired","high",J1215="not expired","low",J1215="expiring soon","mid")</f>
        <v>high</v>
      </c>
      <c r="L1215" s="15" t="str" cm="1">
        <f ca="1" t="array" ref="L1215">_xlfn.IFS(K1215="high","renewal",K1215="low","no need",K1215="mid","upcoming renewal")</f>
        <v>renewal</v>
      </c>
    </row>
    <row r="1216" spans="1:12">
      <c r="A1216" s="16">
        <v>11215</v>
      </c>
      <c r="B1216" s="17" t="s">
        <v>1172</v>
      </c>
      <c r="C1216" s="17" t="s">
        <v>14</v>
      </c>
      <c r="D1216" s="17" t="s">
        <v>26</v>
      </c>
      <c r="E1216" s="17" t="s">
        <v>11</v>
      </c>
      <c r="F1216" s="18">
        <v>45058</v>
      </c>
      <c r="G1216" s="18">
        <v>45788</v>
      </c>
      <c r="H1216" s="17" t="s">
        <v>12</v>
      </c>
      <c r="I1216" s="17">
        <f ca="1" t="shared" si="18"/>
        <v>-505</v>
      </c>
      <c r="J1216" s="17" t="str" cm="1">
        <f ca="1" t="array" ref="J1216">_xlfn.IFS(I1216&gt;30,"not expired",I1216&lt;0,"expired",I1216&lt;=30,"expiring soon")</f>
        <v>expired</v>
      </c>
      <c r="K1216" s="17" t="str" cm="1">
        <f ca="1" t="array" ref="K1216">_xlfn.IFS(J1216="expired","high",J1216="not expired","low",J1216="expiring soon","mid")</f>
        <v>high</v>
      </c>
      <c r="L1216" s="19" t="str" cm="1">
        <f ca="1" t="array" ref="L1216">_xlfn.IFS(K1216="high","renewal",K1216="low","no need",K1216="mid","upcoming renewal")</f>
        <v>renewal</v>
      </c>
    </row>
    <row r="1217" spans="1:12">
      <c r="A1217" s="12">
        <v>11216</v>
      </c>
      <c r="B1217" s="13" t="s">
        <v>1173</v>
      </c>
      <c r="C1217" s="13" t="s">
        <v>25</v>
      </c>
      <c r="D1217" s="13" t="s">
        <v>18</v>
      </c>
      <c r="E1217" s="13" t="s">
        <v>11</v>
      </c>
      <c r="F1217" s="14">
        <v>45060</v>
      </c>
      <c r="G1217" s="14">
        <v>45240</v>
      </c>
      <c r="H1217" s="13" t="s">
        <v>12</v>
      </c>
      <c r="I1217" s="13">
        <f ca="1" t="shared" si="18"/>
        <v>-1053</v>
      </c>
      <c r="J1217" s="13" t="str" cm="1">
        <f ca="1" t="array" ref="J1217">_xlfn.IFS(I1217&gt;30,"not expired",I1217&lt;0,"expired",I1217&lt;=30,"expiring soon")</f>
        <v>expired</v>
      </c>
      <c r="K1217" s="13" t="str" cm="1">
        <f ca="1" t="array" ref="K1217">_xlfn.IFS(J1217="expired","high",J1217="not expired","low",J1217="expiring soon","mid")</f>
        <v>high</v>
      </c>
      <c r="L1217" s="15" t="str" cm="1">
        <f ca="1" t="array" ref="L1217">_xlfn.IFS(K1217="high","renewal",K1217="low","no need",K1217="mid","upcoming renewal")</f>
        <v>renewal</v>
      </c>
    </row>
    <row r="1218" spans="1:12">
      <c r="A1218" s="16">
        <v>11217</v>
      </c>
      <c r="B1218" s="17" t="s">
        <v>1174</v>
      </c>
      <c r="C1218" s="17" t="s">
        <v>9</v>
      </c>
      <c r="D1218" s="17" t="s">
        <v>26</v>
      </c>
      <c r="E1218" s="17" t="s">
        <v>22</v>
      </c>
      <c r="F1218" s="18">
        <v>45368</v>
      </c>
      <c r="G1218" s="18">
        <v>45548</v>
      </c>
      <c r="H1218" s="17" t="s">
        <v>12</v>
      </c>
      <c r="I1218" s="17">
        <f ca="1" t="shared" ref="I1218:I1281" si="19">G1218-TODAY()</f>
        <v>-745</v>
      </c>
      <c r="J1218" s="17" t="str" cm="1">
        <f ca="1" t="array" ref="J1218">_xlfn.IFS(I1218&gt;30,"not expired",I1218&lt;0,"expired",I1218&lt;=30,"expiring soon")</f>
        <v>expired</v>
      </c>
      <c r="K1218" s="17" t="str" cm="1">
        <f ca="1" t="array" ref="K1218">_xlfn.IFS(J1218="expired","high",J1218="not expired","low",J1218="expiring soon","mid")</f>
        <v>high</v>
      </c>
      <c r="L1218" s="19" t="str" cm="1">
        <f ca="1" t="array" ref="L1218">_xlfn.IFS(K1218="high","renewal",K1218="low","no need",K1218="mid","upcoming renewal")</f>
        <v>renewal</v>
      </c>
    </row>
    <row r="1219" spans="1:12">
      <c r="A1219" s="12">
        <v>11218</v>
      </c>
      <c r="B1219" s="13" t="s">
        <v>1175</v>
      </c>
      <c r="C1219" s="13" t="s">
        <v>9</v>
      </c>
      <c r="D1219" s="13" t="s">
        <v>15</v>
      </c>
      <c r="E1219" s="13" t="s">
        <v>35</v>
      </c>
      <c r="F1219" s="14">
        <v>44987</v>
      </c>
      <c r="G1219" s="14">
        <v>45352</v>
      </c>
      <c r="H1219" s="13" t="s">
        <v>12</v>
      </c>
      <c r="I1219" s="13">
        <f ca="1" t="shared" si="19"/>
        <v>-941</v>
      </c>
      <c r="J1219" s="13" t="str" cm="1">
        <f ca="1" t="array" ref="J1219">_xlfn.IFS(I1219&gt;30,"not expired",I1219&lt;0,"expired",I1219&lt;=30,"expiring soon")</f>
        <v>expired</v>
      </c>
      <c r="K1219" s="13" t="str" cm="1">
        <f ca="1" t="array" ref="K1219">_xlfn.IFS(J1219="expired","high",J1219="not expired","low",J1219="expiring soon","mid")</f>
        <v>high</v>
      </c>
      <c r="L1219" s="15" t="str" cm="1">
        <f ca="1" t="array" ref="L1219">_xlfn.IFS(K1219="high","renewal",K1219="low","no need",K1219="mid","upcoming renewal")</f>
        <v>renewal</v>
      </c>
    </row>
    <row r="1220" spans="1:12">
      <c r="A1220" s="16">
        <v>11219</v>
      </c>
      <c r="B1220" s="17" t="s">
        <v>1176</v>
      </c>
      <c r="C1220" s="17" t="s">
        <v>9</v>
      </c>
      <c r="D1220" s="17" t="s">
        <v>26</v>
      </c>
      <c r="E1220" s="17" t="s">
        <v>30</v>
      </c>
      <c r="F1220" s="18">
        <v>45610</v>
      </c>
      <c r="G1220" s="18">
        <v>45790</v>
      </c>
      <c r="H1220" s="17" t="s">
        <v>12</v>
      </c>
      <c r="I1220" s="17">
        <f ca="1" t="shared" si="19"/>
        <v>-503</v>
      </c>
      <c r="J1220" s="17" t="str" cm="1">
        <f ca="1" t="array" ref="J1220">_xlfn.IFS(I1220&gt;30,"not expired",I1220&lt;0,"expired",I1220&lt;=30,"expiring soon")</f>
        <v>expired</v>
      </c>
      <c r="K1220" s="17" t="str" cm="1">
        <f ca="1" t="array" ref="K1220">_xlfn.IFS(J1220="expired","high",J1220="not expired","low",J1220="expiring soon","mid")</f>
        <v>high</v>
      </c>
      <c r="L1220" s="19" t="str" cm="1">
        <f ca="1" t="array" ref="L1220">_xlfn.IFS(K1220="high","renewal",K1220="low","no need",K1220="mid","upcoming renewal")</f>
        <v>renewal</v>
      </c>
    </row>
    <row r="1221" spans="1:12">
      <c r="A1221" s="12">
        <v>11220</v>
      </c>
      <c r="B1221" s="13" t="s">
        <v>1177</v>
      </c>
      <c r="C1221" s="13" t="s">
        <v>9</v>
      </c>
      <c r="D1221" s="13" t="s">
        <v>15</v>
      </c>
      <c r="E1221" s="13" t="s">
        <v>11</v>
      </c>
      <c r="F1221" s="14">
        <v>45528</v>
      </c>
      <c r="G1221" s="14">
        <v>45708</v>
      </c>
      <c r="H1221" s="13" t="s">
        <v>12</v>
      </c>
      <c r="I1221" s="13">
        <f ca="1" t="shared" si="19"/>
        <v>-585</v>
      </c>
      <c r="J1221" s="13" t="str" cm="1">
        <f ca="1" t="array" ref="J1221">_xlfn.IFS(I1221&gt;30,"not expired",I1221&lt;0,"expired",I1221&lt;=30,"expiring soon")</f>
        <v>expired</v>
      </c>
      <c r="K1221" s="13" t="str" cm="1">
        <f ca="1" t="array" ref="K1221">_xlfn.IFS(J1221="expired","high",J1221="not expired","low",J1221="expiring soon","mid")</f>
        <v>high</v>
      </c>
      <c r="L1221" s="15" t="str" cm="1">
        <f ca="1" t="array" ref="L1221">_xlfn.IFS(K1221="high","renewal",K1221="low","no need",K1221="mid","upcoming renewal")</f>
        <v>renewal</v>
      </c>
    </row>
    <row r="1222" spans="1:12">
      <c r="A1222" s="16">
        <v>11221</v>
      </c>
      <c r="B1222" s="17" t="s">
        <v>1178</v>
      </c>
      <c r="C1222" s="17" t="s">
        <v>9</v>
      </c>
      <c r="D1222" s="17" t="s">
        <v>26</v>
      </c>
      <c r="E1222" s="17" t="s">
        <v>11</v>
      </c>
      <c r="F1222" s="18">
        <v>45211</v>
      </c>
      <c r="G1222" s="18">
        <v>45941</v>
      </c>
      <c r="H1222" s="17" t="s">
        <v>12</v>
      </c>
      <c r="I1222" s="17">
        <f ca="1" t="shared" si="19"/>
        <v>-352</v>
      </c>
      <c r="J1222" s="17" t="str" cm="1">
        <f ca="1" t="array" ref="J1222">_xlfn.IFS(I1222&gt;30,"not expired",I1222&lt;0,"expired",I1222&lt;=30,"expiring soon")</f>
        <v>expired</v>
      </c>
      <c r="K1222" s="17" t="str" cm="1">
        <f ca="1" t="array" ref="K1222">_xlfn.IFS(J1222="expired","high",J1222="not expired","low",J1222="expiring soon","mid")</f>
        <v>high</v>
      </c>
      <c r="L1222" s="19" t="str" cm="1">
        <f ca="1" t="array" ref="L1222">_xlfn.IFS(K1222="high","renewal",K1222="low","no need",K1222="mid","upcoming renewal")</f>
        <v>renewal</v>
      </c>
    </row>
    <row r="1223" spans="1:12">
      <c r="A1223" s="12">
        <v>11222</v>
      </c>
      <c r="B1223" s="13" t="s">
        <v>1179</v>
      </c>
      <c r="C1223" s="13" t="s">
        <v>21</v>
      </c>
      <c r="D1223" s="13" t="s">
        <v>15</v>
      </c>
      <c r="E1223" s="13" t="s">
        <v>35</v>
      </c>
      <c r="F1223" s="14">
        <v>45174</v>
      </c>
      <c r="G1223" s="14">
        <v>45904</v>
      </c>
      <c r="H1223" s="13" t="s">
        <v>12</v>
      </c>
      <c r="I1223" s="13">
        <f ca="1" t="shared" si="19"/>
        <v>-389</v>
      </c>
      <c r="J1223" s="13" t="str" cm="1">
        <f ca="1" t="array" ref="J1223">_xlfn.IFS(I1223&gt;30,"not expired",I1223&lt;0,"expired",I1223&lt;=30,"expiring soon")</f>
        <v>expired</v>
      </c>
      <c r="K1223" s="13" t="str" cm="1">
        <f ca="1" t="array" ref="K1223">_xlfn.IFS(J1223="expired","high",J1223="not expired","low",J1223="expiring soon","mid")</f>
        <v>high</v>
      </c>
      <c r="L1223" s="15" t="str" cm="1">
        <f ca="1" t="array" ref="L1223">_xlfn.IFS(K1223="high","renewal",K1223="low","no need",K1223="mid","upcoming renewal")</f>
        <v>renewal</v>
      </c>
    </row>
    <row r="1224" spans="1:12">
      <c r="A1224" s="16">
        <v>11223</v>
      </c>
      <c r="B1224" s="17" t="s">
        <v>1180</v>
      </c>
      <c r="C1224" s="17" t="s">
        <v>9</v>
      </c>
      <c r="D1224" s="17" t="s">
        <v>15</v>
      </c>
      <c r="E1224" s="17" t="s">
        <v>16</v>
      </c>
      <c r="F1224" s="18">
        <v>45468</v>
      </c>
      <c r="G1224" s="18">
        <v>45648</v>
      </c>
      <c r="H1224" s="17" t="s">
        <v>12</v>
      </c>
      <c r="I1224" s="17">
        <f ca="1" t="shared" si="19"/>
        <v>-645</v>
      </c>
      <c r="J1224" s="17" t="str" cm="1">
        <f ca="1" t="array" ref="J1224">_xlfn.IFS(I1224&gt;30,"not expired",I1224&lt;0,"expired",I1224&lt;=30,"expiring soon")</f>
        <v>expired</v>
      </c>
      <c r="K1224" s="17" t="str" cm="1">
        <f ca="1" t="array" ref="K1224">_xlfn.IFS(J1224="expired","high",J1224="not expired","low",J1224="expiring soon","mid")</f>
        <v>high</v>
      </c>
      <c r="L1224" s="19" t="str" cm="1">
        <f ca="1" t="array" ref="L1224">_xlfn.IFS(K1224="high","renewal",K1224="low","no need",K1224="mid","upcoming renewal")</f>
        <v>renewal</v>
      </c>
    </row>
    <row r="1225" spans="1:12">
      <c r="A1225" s="12">
        <v>11224</v>
      </c>
      <c r="B1225" s="13" t="s">
        <v>1181</v>
      </c>
      <c r="C1225" s="13" t="s">
        <v>25</v>
      </c>
      <c r="D1225" s="13" t="s">
        <v>18</v>
      </c>
      <c r="E1225" s="13" t="s">
        <v>35</v>
      </c>
      <c r="F1225" s="14">
        <v>44931</v>
      </c>
      <c r="G1225" s="14">
        <v>45661</v>
      </c>
      <c r="H1225" s="13" t="s">
        <v>12</v>
      </c>
      <c r="I1225" s="13">
        <f ca="1" t="shared" si="19"/>
        <v>-632</v>
      </c>
      <c r="J1225" s="13" t="str" cm="1">
        <f ca="1" t="array" ref="J1225">_xlfn.IFS(I1225&gt;30,"not expired",I1225&lt;0,"expired",I1225&lt;=30,"expiring soon")</f>
        <v>expired</v>
      </c>
      <c r="K1225" s="13" t="str" cm="1">
        <f ca="1" t="array" ref="K1225">_xlfn.IFS(J1225="expired","high",J1225="not expired","low",J1225="expiring soon","mid")</f>
        <v>high</v>
      </c>
      <c r="L1225" s="15" t="str" cm="1">
        <f ca="1" t="array" ref="L1225">_xlfn.IFS(K1225="high","renewal",K1225="low","no need",K1225="mid","upcoming renewal")</f>
        <v>renewal</v>
      </c>
    </row>
    <row r="1226" spans="1:12">
      <c r="A1226" s="16">
        <v>11225</v>
      </c>
      <c r="B1226" s="17" t="s">
        <v>1182</v>
      </c>
      <c r="C1226" s="17" t="s">
        <v>28</v>
      </c>
      <c r="D1226" s="17" t="s">
        <v>38</v>
      </c>
      <c r="E1226" s="17" t="s">
        <v>30</v>
      </c>
      <c r="F1226" s="18">
        <v>45530</v>
      </c>
      <c r="G1226" s="18">
        <v>45710</v>
      </c>
      <c r="H1226" s="17" t="s">
        <v>12</v>
      </c>
      <c r="I1226" s="17">
        <f ca="1" t="shared" si="19"/>
        <v>-583</v>
      </c>
      <c r="J1226" s="17" t="str" cm="1">
        <f ca="1" t="array" ref="J1226">_xlfn.IFS(I1226&gt;30,"not expired",I1226&lt;0,"expired",I1226&lt;=30,"expiring soon")</f>
        <v>expired</v>
      </c>
      <c r="K1226" s="17" t="str" cm="1">
        <f ca="1" t="array" ref="K1226">_xlfn.IFS(J1226="expired","high",J1226="not expired","low",J1226="expiring soon","mid")</f>
        <v>high</v>
      </c>
      <c r="L1226" s="19" t="str" cm="1">
        <f ca="1" t="array" ref="L1226">_xlfn.IFS(K1226="high","renewal",K1226="low","no need",K1226="mid","upcoming renewal")</f>
        <v>renewal</v>
      </c>
    </row>
    <row r="1227" spans="1:12">
      <c r="A1227" s="12">
        <v>11226</v>
      </c>
      <c r="B1227" s="13" t="s">
        <v>1183</v>
      </c>
      <c r="C1227" s="13" t="s">
        <v>21</v>
      </c>
      <c r="D1227" s="13" t="s">
        <v>10</v>
      </c>
      <c r="E1227" s="13" t="s">
        <v>22</v>
      </c>
      <c r="F1227" s="14">
        <v>45361</v>
      </c>
      <c r="G1227" s="14">
        <v>45541</v>
      </c>
      <c r="H1227" s="13" t="s">
        <v>12</v>
      </c>
      <c r="I1227" s="13">
        <f ca="1" t="shared" si="19"/>
        <v>-752</v>
      </c>
      <c r="J1227" s="13" t="str" cm="1">
        <f ca="1" t="array" ref="J1227">_xlfn.IFS(I1227&gt;30,"not expired",I1227&lt;0,"expired",I1227&lt;=30,"expiring soon")</f>
        <v>expired</v>
      </c>
      <c r="K1227" s="13" t="str" cm="1">
        <f ca="1" t="array" ref="K1227">_xlfn.IFS(J1227="expired","high",J1227="not expired","low",J1227="expiring soon","mid")</f>
        <v>high</v>
      </c>
      <c r="L1227" s="15" t="str" cm="1">
        <f ca="1" t="array" ref="L1227">_xlfn.IFS(K1227="high","renewal",K1227="low","no need",K1227="mid","upcoming renewal")</f>
        <v>renewal</v>
      </c>
    </row>
    <row r="1228" spans="1:12">
      <c r="A1228" s="16">
        <v>11227</v>
      </c>
      <c r="B1228" s="17" t="s">
        <v>1184</v>
      </c>
      <c r="C1228" s="17" t="s">
        <v>55</v>
      </c>
      <c r="D1228" s="17" t="s">
        <v>26</v>
      </c>
      <c r="E1228" s="17" t="s">
        <v>30</v>
      </c>
      <c r="F1228" s="18">
        <v>45053</v>
      </c>
      <c r="G1228" s="18">
        <v>45418</v>
      </c>
      <c r="H1228" s="17" t="s">
        <v>12</v>
      </c>
      <c r="I1228" s="17">
        <f ca="1" t="shared" si="19"/>
        <v>-875</v>
      </c>
      <c r="J1228" s="17" t="str" cm="1">
        <f ca="1" t="array" ref="J1228">_xlfn.IFS(I1228&gt;30,"not expired",I1228&lt;0,"expired",I1228&lt;=30,"expiring soon")</f>
        <v>expired</v>
      </c>
      <c r="K1228" s="17" t="str" cm="1">
        <f ca="1" t="array" ref="K1228">_xlfn.IFS(J1228="expired","high",J1228="not expired","low",J1228="expiring soon","mid")</f>
        <v>high</v>
      </c>
      <c r="L1228" s="19" t="str" cm="1">
        <f ca="1" t="array" ref="L1228">_xlfn.IFS(K1228="high","renewal",K1228="low","no need",K1228="mid","upcoming renewal")</f>
        <v>renewal</v>
      </c>
    </row>
    <row r="1229" spans="1:12">
      <c r="A1229" s="12">
        <v>11228</v>
      </c>
      <c r="B1229" s="13" t="s">
        <v>1185</v>
      </c>
      <c r="C1229" s="13" t="s">
        <v>21</v>
      </c>
      <c r="D1229" s="13" t="s">
        <v>38</v>
      </c>
      <c r="E1229" s="13" t="s">
        <v>30</v>
      </c>
      <c r="F1229" s="14">
        <v>45222</v>
      </c>
      <c r="G1229" s="14">
        <v>45952</v>
      </c>
      <c r="H1229" s="13" t="s">
        <v>12</v>
      </c>
      <c r="I1229" s="13">
        <f ca="1" t="shared" si="19"/>
        <v>-341</v>
      </c>
      <c r="J1229" s="13" t="str" cm="1">
        <f ca="1" t="array" ref="J1229">_xlfn.IFS(I1229&gt;30,"not expired",I1229&lt;0,"expired",I1229&lt;=30,"expiring soon")</f>
        <v>expired</v>
      </c>
      <c r="K1229" s="13" t="str" cm="1">
        <f ca="1" t="array" ref="K1229">_xlfn.IFS(J1229="expired","high",J1229="not expired","low",J1229="expiring soon","mid")</f>
        <v>high</v>
      </c>
      <c r="L1229" s="15" t="str" cm="1">
        <f ca="1" t="array" ref="L1229">_xlfn.IFS(K1229="high","renewal",K1229="low","no need",K1229="mid","upcoming renewal")</f>
        <v>renewal</v>
      </c>
    </row>
    <row r="1230" spans="1:12">
      <c r="A1230" s="16">
        <v>11229</v>
      </c>
      <c r="B1230" s="17" t="s">
        <v>1186</v>
      </c>
      <c r="C1230" s="17" t="s">
        <v>9</v>
      </c>
      <c r="D1230" s="17" t="s">
        <v>10</v>
      </c>
      <c r="E1230" s="17" t="s">
        <v>22</v>
      </c>
      <c r="F1230" s="18">
        <v>45045</v>
      </c>
      <c r="G1230" s="18">
        <v>45410</v>
      </c>
      <c r="H1230" s="17" t="s">
        <v>12</v>
      </c>
      <c r="I1230" s="17">
        <f ca="1" t="shared" si="19"/>
        <v>-883</v>
      </c>
      <c r="J1230" s="17" t="str" cm="1">
        <f ca="1" t="array" ref="J1230">_xlfn.IFS(I1230&gt;30,"not expired",I1230&lt;0,"expired",I1230&lt;=30,"expiring soon")</f>
        <v>expired</v>
      </c>
      <c r="K1230" s="17" t="str" cm="1">
        <f ca="1" t="array" ref="K1230">_xlfn.IFS(J1230="expired","high",J1230="not expired","low",J1230="expiring soon","mid")</f>
        <v>high</v>
      </c>
      <c r="L1230" s="19" t="str" cm="1">
        <f ca="1" t="array" ref="L1230">_xlfn.IFS(K1230="high","renewal",K1230="low","no need",K1230="mid","upcoming renewal")</f>
        <v>renewal</v>
      </c>
    </row>
    <row r="1231" spans="1:12">
      <c r="A1231" s="12">
        <v>11230</v>
      </c>
      <c r="B1231" s="13" t="s">
        <v>1187</v>
      </c>
      <c r="C1231" s="13" t="s">
        <v>28</v>
      </c>
      <c r="D1231" s="13" t="s">
        <v>10</v>
      </c>
      <c r="E1231" s="13" t="s">
        <v>22</v>
      </c>
      <c r="F1231" s="14">
        <v>45158</v>
      </c>
      <c r="G1231" s="14">
        <v>45888</v>
      </c>
      <c r="H1231" s="13" t="s">
        <v>12</v>
      </c>
      <c r="I1231" s="13">
        <f ca="1" t="shared" si="19"/>
        <v>-405</v>
      </c>
      <c r="J1231" s="13" t="str" cm="1">
        <f ca="1" t="array" ref="J1231">_xlfn.IFS(I1231&gt;30,"not expired",I1231&lt;0,"expired",I1231&lt;=30,"expiring soon")</f>
        <v>expired</v>
      </c>
      <c r="K1231" s="13" t="str" cm="1">
        <f ca="1" t="array" ref="K1231">_xlfn.IFS(J1231="expired","high",J1231="not expired","low",J1231="expiring soon","mid")</f>
        <v>high</v>
      </c>
      <c r="L1231" s="15" t="str" cm="1">
        <f ca="1" t="array" ref="L1231">_xlfn.IFS(K1231="high","renewal",K1231="low","no need",K1231="mid","upcoming renewal")</f>
        <v>renewal</v>
      </c>
    </row>
    <row r="1232" spans="1:12">
      <c r="A1232" s="16">
        <v>11231</v>
      </c>
      <c r="B1232" s="17" t="s">
        <v>1188</v>
      </c>
      <c r="C1232" s="17" t="s">
        <v>55</v>
      </c>
      <c r="D1232" s="17" t="s">
        <v>18</v>
      </c>
      <c r="E1232" s="17" t="s">
        <v>16</v>
      </c>
      <c r="F1232" s="18">
        <v>45414</v>
      </c>
      <c r="G1232" s="18">
        <v>46144</v>
      </c>
      <c r="H1232" s="17" t="s">
        <v>19</v>
      </c>
      <c r="I1232" s="17">
        <f ca="1" t="shared" si="19"/>
        <v>-149</v>
      </c>
      <c r="J1232" s="17" t="str" cm="1">
        <f ca="1" t="array" ref="J1232">_xlfn.IFS(I1232&gt;30,"not expired",I1232&lt;0,"expired",I1232&lt;=30,"expiring soon")</f>
        <v>expired</v>
      </c>
      <c r="K1232" s="17" t="str" cm="1">
        <f ca="1" t="array" ref="K1232">_xlfn.IFS(J1232="expired","high",J1232="not expired","low",J1232="expiring soon","mid")</f>
        <v>high</v>
      </c>
      <c r="L1232" s="19" t="str" cm="1">
        <f ca="1" t="array" ref="L1232">_xlfn.IFS(K1232="high","renewal",K1232="low","no need",K1232="mid","upcoming renewal")</f>
        <v>renewal</v>
      </c>
    </row>
    <row r="1233" spans="1:12">
      <c r="A1233" s="12">
        <v>11232</v>
      </c>
      <c r="B1233" s="13" t="s">
        <v>1189</v>
      </c>
      <c r="C1233" s="13" t="s">
        <v>9</v>
      </c>
      <c r="D1233" s="13" t="s">
        <v>38</v>
      </c>
      <c r="E1233" s="13" t="s">
        <v>16</v>
      </c>
      <c r="F1233" s="14">
        <v>45332</v>
      </c>
      <c r="G1233" s="14">
        <v>45697</v>
      </c>
      <c r="H1233" s="13" t="s">
        <v>12</v>
      </c>
      <c r="I1233" s="13">
        <f ca="1" t="shared" si="19"/>
        <v>-596</v>
      </c>
      <c r="J1233" s="13" t="str" cm="1">
        <f ca="1" t="array" ref="J1233">_xlfn.IFS(I1233&gt;30,"not expired",I1233&lt;0,"expired",I1233&lt;=30,"expiring soon")</f>
        <v>expired</v>
      </c>
      <c r="K1233" s="13" t="str" cm="1">
        <f ca="1" t="array" ref="K1233">_xlfn.IFS(J1233="expired","high",J1233="not expired","low",J1233="expiring soon","mid")</f>
        <v>high</v>
      </c>
      <c r="L1233" s="15" t="str" cm="1">
        <f ca="1" t="array" ref="L1233">_xlfn.IFS(K1233="high","renewal",K1233="low","no need",K1233="mid","upcoming renewal")</f>
        <v>renewal</v>
      </c>
    </row>
    <row r="1234" spans="1:12">
      <c r="A1234" s="16">
        <v>11233</v>
      </c>
      <c r="B1234" s="17" t="s">
        <v>1190</v>
      </c>
      <c r="C1234" s="17" t="s">
        <v>9</v>
      </c>
      <c r="D1234" s="17" t="s">
        <v>18</v>
      </c>
      <c r="E1234" s="17" t="s">
        <v>22</v>
      </c>
      <c r="F1234" s="18">
        <v>45337</v>
      </c>
      <c r="G1234" s="18">
        <v>46067</v>
      </c>
      <c r="H1234" s="17" t="s">
        <v>19</v>
      </c>
      <c r="I1234" s="17">
        <f ca="1" t="shared" si="19"/>
        <v>-226</v>
      </c>
      <c r="J1234" s="17" t="str" cm="1">
        <f ca="1" t="array" ref="J1234">_xlfn.IFS(I1234&gt;30,"not expired",I1234&lt;0,"expired",I1234&lt;=30,"expiring soon")</f>
        <v>expired</v>
      </c>
      <c r="K1234" s="17" t="str" cm="1">
        <f ca="1" t="array" ref="K1234">_xlfn.IFS(J1234="expired","high",J1234="not expired","low",J1234="expiring soon","mid")</f>
        <v>high</v>
      </c>
      <c r="L1234" s="19" t="str" cm="1">
        <f ca="1" t="array" ref="L1234">_xlfn.IFS(K1234="high","renewal",K1234="low","no need",K1234="mid","upcoming renewal")</f>
        <v>renewal</v>
      </c>
    </row>
    <row r="1235" spans="1:12">
      <c r="A1235" s="12">
        <v>11234</v>
      </c>
      <c r="B1235" s="13" t="s">
        <v>1191</v>
      </c>
      <c r="C1235" s="13" t="s">
        <v>14</v>
      </c>
      <c r="D1235" s="13" t="s">
        <v>18</v>
      </c>
      <c r="E1235" s="13" t="s">
        <v>16</v>
      </c>
      <c r="F1235" s="14">
        <v>45299</v>
      </c>
      <c r="G1235" s="14">
        <v>45479</v>
      </c>
      <c r="H1235" s="13" t="s">
        <v>12</v>
      </c>
      <c r="I1235" s="13">
        <f ca="1" t="shared" si="19"/>
        <v>-814</v>
      </c>
      <c r="J1235" s="13" t="str" cm="1">
        <f ca="1" t="array" ref="J1235">_xlfn.IFS(I1235&gt;30,"not expired",I1235&lt;0,"expired",I1235&lt;=30,"expiring soon")</f>
        <v>expired</v>
      </c>
      <c r="K1235" s="13" t="str" cm="1">
        <f ca="1" t="array" ref="K1235">_xlfn.IFS(J1235="expired","high",J1235="not expired","low",J1235="expiring soon","mid")</f>
        <v>high</v>
      </c>
      <c r="L1235" s="15" t="str" cm="1">
        <f ca="1" t="array" ref="L1235">_xlfn.IFS(K1235="high","renewal",K1235="low","no need",K1235="mid","upcoming renewal")</f>
        <v>renewal</v>
      </c>
    </row>
    <row r="1236" spans="1:12">
      <c r="A1236" s="16">
        <v>11235</v>
      </c>
      <c r="B1236" s="17" t="s">
        <v>1192</v>
      </c>
      <c r="C1236" s="17" t="s">
        <v>28</v>
      </c>
      <c r="D1236" s="17" t="s">
        <v>38</v>
      </c>
      <c r="E1236" s="17" t="s">
        <v>16</v>
      </c>
      <c r="F1236" s="18">
        <v>45165</v>
      </c>
      <c r="G1236" s="18">
        <v>45530</v>
      </c>
      <c r="H1236" s="17" t="s">
        <v>12</v>
      </c>
      <c r="I1236" s="17">
        <f ca="1" t="shared" si="19"/>
        <v>-763</v>
      </c>
      <c r="J1236" s="17" t="str" cm="1">
        <f ca="1" t="array" ref="J1236">_xlfn.IFS(I1236&gt;30,"not expired",I1236&lt;0,"expired",I1236&lt;=30,"expiring soon")</f>
        <v>expired</v>
      </c>
      <c r="K1236" s="17" t="str" cm="1">
        <f ca="1" t="array" ref="K1236">_xlfn.IFS(J1236="expired","high",J1236="not expired","low",J1236="expiring soon","mid")</f>
        <v>high</v>
      </c>
      <c r="L1236" s="19" t="str" cm="1">
        <f ca="1" t="array" ref="L1236">_xlfn.IFS(K1236="high","renewal",K1236="low","no need",K1236="mid","upcoming renewal")</f>
        <v>renewal</v>
      </c>
    </row>
    <row r="1237" spans="1:12">
      <c r="A1237" s="12">
        <v>11236</v>
      </c>
      <c r="B1237" s="13" t="s">
        <v>1193</v>
      </c>
      <c r="C1237" s="13" t="s">
        <v>25</v>
      </c>
      <c r="D1237" s="13" t="s">
        <v>15</v>
      </c>
      <c r="E1237" s="13" t="s">
        <v>35</v>
      </c>
      <c r="F1237" s="14">
        <v>45206</v>
      </c>
      <c r="G1237" s="14">
        <v>45936</v>
      </c>
      <c r="H1237" s="13" t="s">
        <v>12</v>
      </c>
      <c r="I1237" s="13">
        <f ca="1" t="shared" si="19"/>
        <v>-357</v>
      </c>
      <c r="J1237" s="13" t="str" cm="1">
        <f ca="1" t="array" ref="J1237">_xlfn.IFS(I1237&gt;30,"not expired",I1237&lt;0,"expired",I1237&lt;=30,"expiring soon")</f>
        <v>expired</v>
      </c>
      <c r="K1237" s="13" t="str" cm="1">
        <f ca="1" t="array" ref="K1237">_xlfn.IFS(J1237="expired","high",J1237="not expired","low",J1237="expiring soon","mid")</f>
        <v>high</v>
      </c>
      <c r="L1237" s="15" t="str" cm="1">
        <f ca="1" t="array" ref="L1237">_xlfn.IFS(K1237="high","renewal",K1237="low","no need",K1237="mid","upcoming renewal")</f>
        <v>renewal</v>
      </c>
    </row>
    <row r="1238" spans="1:12">
      <c r="A1238" s="16">
        <v>11237</v>
      </c>
      <c r="B1238" s="17" t="s">
        <v>1194</v>
      </c>
      <c r="C1238" s="17" t="s">
        <v>25</v>
      </c>
      <c r="D1238" s="17" t="s">
        <v>38</v>
      </c>
      <c r="E1238" s="17" t="s">
        <v>35</v>
      </c>
      <c r="F1238" s="18">
        <v>45341</v>
      </c>
      <c r="G1238" s="18">
        <v>45706</v>
      </c>
      <c r="H1238" s="17" t="s">
        <v>12</v>
      </c>
      <c r="I1238" s="17">
        <f ca="1" t="shared" si="19"/>
        <v>-587</v>
      </c>
      <c r="J1238" s="17" t="str" cm="1">
        <f ca="1" t="array" ref="J1238">_xlfn.IFS(I1238&gt;30,"not expired",I1238&lt;0,"expired",I1238&lt;=30,"expiring soon")</f>
        <v>expired</v>
      </c>
      <c r="K1238" s="17" t="str" cm="1">
        <f ca="1" t="array" ref="K1238">_xlfn.IFS(J1238="expired","high",J1238="not expired","low",J1238="expiring soon","mid")</f>
        <v>high</v>
      </c>
      <c r="L1238" s="19" t="str" cm="1">
        <f ca="1" t="array" ref="L1238">_xlfn.IFS(K1238="high","renewal",K1238="low","no need",K1238="mid","upcoming renewal")</f>
        <v>renewal</v>
      </c>
    </row>
    <row r="1239" spans="1:12">
      <c r="A1239" s="12">
        <v>11238</v>
      </c>
      <c r="B1239" s="13" t="s">
        <v>1195</v>
      </c>
      <c r="C1239" s="13" t="s">
        <v>21</v>
      </c>
      <c r="D1239" s="13" t="s">
        <v>38</v>
      </c>
      <c r="E1239" s="13" t="s">
        <v>16</v>
      </c>
      <c r="F1239" s="14">
        <v>45052</v>
      </c>
      <c r="G1239" s="14">
        <v>45417</v>
      </c>
      <c r="H1239" s="13" t="s">
        <v>12</v>
      </c>
      <c r="I1239" s="13">
        <f ca="1" t="shared" si="19"/>
        <v>-876</v>
      </c>
      <c r="J1239" s="13" t="str" cm="1">
        <f ca="1" t="array" ref="J1239">_xlfn.IFS(I1239&gt;30,"not expired",I1239&lt;0,"expired",I1239&lt;=30,"expiring soon")</f>
        <v>expired</v>
      </c>
      <c r="K1239" s="13" t="str" cm="1">
        <f ca="1" t="array" ref="K1239">_xlfn.IFS(J1239="expired","high",J1239="not expired","low",J1239="expiring soon","mid")</f>
        <v>high</v>
      </c>
      <c r="L1239" s="15" t="str" cm="1">
        <f ca="1" t="array" ref="L1239">_xlfn.IFS(K1239="high","renewal",K1239="low","no need",K1239="mid","upcoming renewal")</f>
        <v>renewal</v>
      </c>
    </row>
    <row r="1240" spans="1:12">
      <c r="A1240" s="16">
        <v>11239</v>
      </c>
      <c r="B1240" s="17" t="s">
        <v>1196</v>
      </c>
      <c r="C1240" s="17" t="s">
        <v>21</v>
      </c>
      <c r="D1240" s="17" t="s">
        <v>18</v>
      </c>
      <c r="E1240" s="17" t="s">
        <v>16</v>
      </c>
      <c r="F1240" s="18">
        <v>45028</v>
      </c>
      <c r="G1240" s="18">
        <v>45758</v>
      </c>
      <c r="H1240" s="17" t="s">
        <v>12</v>
      </c>
      <c r="I1240" s="17">
        <f ca="1" t="shared" si="19"/>
        <v>-535</v>
      </c>
      <c r="J1240" s="17" t="str" cm="1">
        <f ca="1" t="array" ref="J1240">_xlfn.IFS(I1240&gt;30,"not expired",I1240&lt;0,"expired",I1240&lt;=30,"expiring soon")</f>
        <v>expired</v>
      </c>
      <c r="K1240" s="17" t="str" cm="1">
        <f ca="1" t="array" ref="K1240">_xlfn.IFS(J1240="expired","high",J1240="not expired","low",J1240="expiring soon","mid")</f>
        <v>high</v>
      </c>
      <c r="L1240" s="19" t="str" cm="1">
        <f ca="1" t="array" ref="L1240">_xlfn.IFS(K1240="high","renewal",K1240="low","no need",K1240="mid","upcoming renewal")</f>
        <v>renewal</v>
      </c>
    </row>
    <row r="1241" spans="1:12">
      <c r="A1241" s="12">
        <v>11240</v>
      </c>
      <c r="B1241" s="13" t="s">
        <v>1197</v>
      </c>
      <c r="C1241" s="13" t="s">
        <v>55</v>
      </c>
      <c r="D1241" s="13" t="s">
        <v>26</v>
      </c>
      <c r="E1241" s="13" t="s">
        <v>11</v>
      </c>
      <c r="F1241" s="14">
        <v>45318</v>
      </c>
      <c r="G1241" s="14">
        <v>46048</v>
      </c>
      <c r="H1241" s="13" t="s">
        <v>19</v>
      </c>
      <c r="I1241" s="13">
        <f ca="1" t="shared" si="19"/>
        <v>-245</v>
      </c>
      <c r="J1241" s="13" t="str" cm="1">
        <f ca="1" t="array" ref="J1241">_xlfn.IFS(I1241&gt;30,"not expired",I1241&lt;0,"expired",I1241&lt;=30,"expiring soon")</f>
        <v>expired</v>
      </c>
      <c r="K1241" s="13" t="str" cm="1">
        <f ca="1" t="array" ref="K1241">_xlfn.IFS(J1241="expired","high",J1241="not expired","low",J1241="expiring soon","mid")</f>
        <v>high</v>
      </c>
      <c r="L1241" s="15" t="str" cm="1">
        <f ca="1" t="array" ref="L1241">_xlfn.IFS(K1241="high","renewal",K1241="low","no need",K1241="mid","upcoming renewal")</f>
        <v>renewal</v>
      </c>
    </row>
    <row r="1242" spans="1:12">
      <c r="A1242" s="16">
        <v>11241</v>
      </c>
      <c r="B1242" s="17" t="s">
        <v>1198</v>
      </c>
      <c r="C1242" s="17" t="s">
        <v>21</v>
      </c>
      <c r="D1242" s="17" t="s">
        <v>10</v>
      </c>
      <c r="E1242" s="17" t="s">
        <v>35</v>
      </c>
      <c r="F1242" s="18">
        <v>45565</v>
      </c>
      <c r="G1242" s="18">
        <v>45745</v>
      </c>
      <c r="H1242" s="17" t="s">
        <v>12</v>
      </c>
      <c r="I1242" s="17">
        <f ca="1" t="shared" si="19"/>
        <v>-548</v>
      </c>
      <c r="J1242" s="17" t="str" cm="1">
        <f ca="1" t="array" ref="J1242">_xlfn.IFS(I1242&gt;30,"not expired",I1242&lt;0,"expired",I1242&lt;=30,"expiring soon")</f>
        <v>expired</v>
      </c>
      <c r="K1242" s="17" t="str" cm="1">
        <f ca="1" t="array" ref="K1242">_xlfn.IFS(J1242="expired","high",J1242="not expired","low",J1242="expiring soon","mid")</f>
        <v>high</v>
      </c>
      <c r="L1242" s="19" t="str" cm="1">
        <f ca="1" t="array" ref="L1242">_xlfn.IFS(K1242="high","renewal",K1242="low","no need",K1242="mid","upcoming renewal")</f>
        <v>renewal</v>
      </c>
    </row>
    <row r="1243" spans="1:12">
      <c r="A1243" s="12">
        <v>11242</v>
      </c>
      <c r="B1243" s="13" t="s">
        <v>1199</v>
      </c>
      <c r="C1243" s="13" t="s">
        <v>14</v>
      </c>
      <c r="D1243" s="13" t="s">
        <v>15</v>
      </c>
      <c r="E1243" s="13" t="s">
        <v>22</v>
      </c>
      <c r="F1243" s="14">
        <v>45404</v>
      </c>
      <c r="G1243" s="14">
        <v>45584</v>
      </c>
      <c r="H1243" s="13" t="s">
        <v>12</v>
      </c>
      <c r="I1243" s="13">
        <f ca="1" t="shared" si="19"/>
        <v>-709</v>
      </c>
      <c r="J1243" s="13" t="str" cm="1">
        <f ca="1" t="array" ref="J1243">_xlfn.IFS(I1243&gt;30,"not expired",I1243&lt;0,"expired",I1243&lt;=30,"expiring soon")</f>
        <v>expired</v>
      </c>
      <c r="K1243" s="13" t="str" cm="1">
        <f ca="1" t="array" ref="K1243">_xlfn.IFS(J1243="expired","high",J1243="not expired","low",J1243="expiring soon","mid")</f>
        <v>high</v>
      </c>
      <c r="L1243" s="15" t="str" cm="1">
        <f ca="1" t="array" ref="L1243">_xlfn.IFS(K1243="high","renewal",K1243="low","no need",K1243="mid","upcoming renewal")</f>
        <v>renewal</v>
      </c>
    </row>
    <row r="1244" spans="1:12">
      <c r="A1244" s="16">
        <v>11243</v>
      </c>
      <c r="B1244" s="17" t="s">
        <v>1200</v>
      </c>
      <c r="C1244" s="17" t="s">
        <v>55</v>
      </c>
      <c r="D1244" s="17" t="s">
        <v>15</v>
      </c>
      <c r="E1244" s="17" t="s">
        <v>30</v>
      </c>
      <c r="F1244" s="18">
        <v>45482</v>
      </c>
      <c r="G1244" s="18">
        <v>45847</v>
      </c>
      <c r="H1244" s="17" t="s">
        <v>12</v>
      </c>
      <c r="I1244" s="17">
        <f ca="1" t="shared" si="19"/>
        <v>-446</v>
      </c>
      <c r="J1244" s="17" t="str" cm="1">
        <f ca="1" t="array" ref="J1244">_xlfn.IFS(I1244&gt;30,"not expired",I1244&lt;0,"expired",I1244&lt;=30,"expiring soon")</f>
        <v>expired</v>
      </c>
      <c r="K1244" s="17" t="str" cm="1">
        <f ca="1" t="array" ref="K1244">_xlfn.IFS(J1244="expired","high",J1244="not expired","low",J1244="expiring soon","mid")</f>
        <v>high</v>
      </c>
      <c r="L1244" s="19" t="str" cm="1">
        <f ca="1" t="array" ref="L1244">_xlfn.IFS(K1244="high","renewal",K1244="low","no need",K1244="mid","upcoming renewal")</f>
        <v>renewal</v>
      </c>
    </row>
    <row r="1245" spans="1:12">
      <c r="A1245" s="12">
        <v>11244</v>
      </c>
      <c r="B1245" s="13" t="s">
        <v>1201</v>
      </c>
      <c r="C1245" s="13" t="s">
        <v>28</v>
      </c>
      <c r="D1245" s="13" t="s">
        <v>26</v>
      </c>
      <c r="E1245" s="13" t="s">
        <v>16</v>
      </c>
      <c r="F1245" s="14">
        <v>45367</v>
      </c>
      <c r="G1245" s="14">
        <v>45547</v>
      </c>
      <c r="H1245" s="13" t="s">
        <v>12</v>
      </c>
      <c r="I1245" s="13">
        <f ca="1" t="shared" si="19"/>
        <v>-746</v>
      </c>
      <c r="J1245" s="13" t="str" cm="1">
        <f ca="1" t="array" ref="J1245">_xlfn.IFS(I1245&gt;30,"not expired",I1245&lt;0,"expired",I1245&lt;=30,"expiring soon")</f>
        <v>expired</v>
      </c>
      <c r="K1245" s="13" t="str" cm="1">
        <f ca="1" t="array" ref="K1245">_xlfn.IFS(J1245="expired","high",J1245="not expired","low",J1245="expiring soon","mid")</f>
        <v>high</v>
      </c>
      <c r="L1245" s="15" t="str" cm="1">
        <f ca="1" t="array" ref="L1245">_xlfn.IFS(K1245="high","renewal",K1245="low","no need",K1245="mid","upcoming renewal")</f>
        <v>renewal</v>
      </c>
    </row>
    <row r="1246" spans="1:12">
      <c r="A1246" s="16">
        <v>11245</v>
      </c>
      <c r="B1246" s="17" t="s">
        <v>1202</v>
      </c>
      <c r="C1246" s="17" t="s">
        <v>25</v>
      </c>
      <c r="D1246" s="17" t="s">
        <v>38</v>
      </c>
      <c r="E1246" s="17" t="s">
        <v>22</v>
      </c>
      <c r="F1246" s="18">
        <v>45397</v>
      </c>
      <c r="G1246" s="18">
        <v>45577</v>
      </c>
      <c r="H1246" s="17" t="s">
        <v>12</v>
      </c>
      <c r="I1246" s="17">
        <f ca="1" t="shared" si="19"/>
        <v>-716</v>
      </c>
      <c r="J1246" s="17" t="str" cm="1">
        <f ca="1" t="array" ref="J1246">_xlfn.IFS(I1246&gt;30,"not expired",I1246&lt;0,"expired",I1246&lt;=30,"expiring soon")</f>
        <v>expired</v>
      </c>
      <c r="K1246" s="17" t="str" cm="1">
        <f ca="1" t="array" ref="K1246">_xlfn.IFS(J1246="expired","high",J1246="not expired","low",J1246="expiring soon","mid")</f>
        <v>high</v>
      </c>
      <c r="L1246" s="19" t="str" cm="1">
        <f ca="1" t="array" ref="L1246">_xlfn.IFS(K1246="high","renewal",K1246="low","no need",K1246="mid","upcoming renewal")</f>
        <v>renewal</v>
      </c>
    </row>
    <row r="1247" spans="1:12">
      <c r="A1247" s="12">
        <v>11246</v>
      </c>
      <c r="B1247" s="13" t="s">
        <v>1203</v>
      </c>
      <c r="C1247" s="13" t="s">
        <v>28</v>
      </c>
      <c r="D1247" s="13" t="s">
        <v>10</v>
      </c>
      <c r="E1247" s="13" t="s">
        <v>11</v>
      </c>
      <c r="F1247" s="14">
        <v>45430</v>
      </c>
      <c r="G1247" s="14">
        <v>45795</v>
      </c>
      <c r="H1247" s="13" t="s">
        <v>12</v>
      </c>
      <c r="I1247" s="13">
        <f ca="1" t="shared" si="19"/>
        <v>-498</v>
      </c>
      <c r="J1247" s="13" t="str" cm="1">
        <f ca="1" t="array" ref="J1247">_xlfn.IFS(I1247&gt;30,"not expired",I1247&lt;0,"expired",I1247&lt;=30,"expiring soon")</f>
        <v>expired</v>
      </c>
      <c r="K1247" s="13" t="str" cm="1">
        <f ca="1" t="array" ref="K1247">_xlfn.IFS(J1247="expired","high",J1247="not expired","low",J1247="expiring soon","mid")</f>
        <v>high</v>
      </c>
      <c r="L1247" s="15" t="str" cm="1">
        <f ca="1" t="array" ref="L1247">_xlfn.IFS(K1247="high","renewal",K1247="low","no need",K1247="mid","upcoming renewal")</f>
        <v>renewal</v>
      </c>
    </row>
    <row r="1248" spans="1:12">
      <c r="A1248" s="16">
        <v>11247</v>
      </c>
      <c r="B1248" s="17" t="s">
        <v>1204</v>
      </c>
      <c r="C1248" s="17" t="s">
        <v>14</v>
      </c>
      <c r="D1248" s="17" t="s">
        <v>38</v>
      </c>
      <c r="E1248" s="17" t="s">
        <v>22</v>
      </c>
      <c r="F1248" s="18">
        <v>45039</v>
      </c>
      <c r="G1248" s="18">
        <v>45769</v>
      </c>
      <c r="H1248" s="17" t="s">
        <v>12</v>
      </c>
      <c r="I1248" s="17">
        <f ca="1" t="shared" si="19"/>
        <v>-524</v>
      </c>
      <c r="J1248" s="17" t="str" cm="1">
        <f ca="1" t="array" ref="J1248">_xlfn.IFS(I1248&gt;30,"not expired",I1248&lt;0,"expired",I1248&lt;=30,"expiring soon")</f>
        <v>expired</v>
      </c>
      <c r="K1248" s="17" t="str" cm="1">
        <f ca="1" t="array" ref="K1248">_xlfn.IFS(J1248="expired","high",J1248="not expired","low",J1248="expiring soon","mid")</f>
        <v>high</v>
      </c>
      <c r="L1248" s="19" t="str" cm="1">
        <f ca="1" t="array" ref="L1248">_xlfn.IFS(K1248="high","renewal",K1248="low","no need",K1248="mid","upcoming renewal")</f>
        <v>renewal</v>
      </c>
    </row>
    <row r="1249" spans="1:12">
      <c r="A1249" s="12">
        <v>11248</v>
      </c>
      <c r="B1249" s="13" t="s">
        <v>1205</v>
      </c>
      <c r="C1249" s="13" t="s">
        <v>14</v>
      </c>
      <c r="D1249" s="13" t="s">
        <v>15</v>
      </c>
      <c r="E1249" s="13" t="s">
        <v>35</v>
      </c>
      <c r="F1249" s="14">
        <v>45512</v>
      </c>
      <c r="G1249" s="14">
        <v>45877</v>
      </c>
      <c r="H1249" s="13" t="s">
        <v>12</v>
      </c>
      <c r="I1249" s="13">
        <f ca="1" t="shared" si="19"/>
        <v>-416</v>
      </c>
      <c r="J1249" s="13" t="str" cm="1">
        <f ca="1" t="array" ref="J1249">_xlfn.IFS(I1249&gt;30,"not expired",I1249&lt;0,"expired",I1249&lt;=30,"expiring soon")</f>
        <v>expired</v>
      </c>
      <c r="K1249" s="13" t="str" cm="1">
        <f ca="1" t="array" ref="K1249">_xlfn.IFS(J1249="expired","high",J1249="not expired","low",J1249="expiring soon","mid")</f>
        <v>high</v>
      </c>
      <c r="L1249" s="15" t="str" cm="1">
        <f ca="1" t="array" ref="L1249">_xlfn.IFS(K1249="high","renewal",K1249="low","no need",K1249="mid","upcoming renewal")</f>
        <v>renewal</v>
      </c>
    </row>
    <row r="1250" spans="1:12">
      <c r="A1250" s="16">
        <v>11249</v>
      </c>
      <c r="B1250" s="17" t="s">
        <v>1206</v>
      </c>
      <c r="C1250" s="17" t="s">
        <v>21</v>
      </c>
      <c r="D1250" s="17" t="s">
        <v>15</v>
      </c>
      <c r="E1250" s="17" t="s">
        <v>16</v>
      </c>
      <c r="F1250" s="18">
        <v>45327</v>
      </c>
      <c r="G1250" s="18">
        <v>45692</v>
      </c>
      <c r="H1250" s="17" t="s">
        <v>12</v>
      </c>
      <c r="I1250" s="17">
        <f ca="1" t="shared" si="19"/>
        <v>-601</v>
      </c>
      <c r="J1250" s="17" t="str" cm="1">
        <f ca="1" t="array" ref="J1250">_xlfn.IFS(I1250&gt;30,"not expired",I1250&lt;0,"expired",I1250&lt;=30,"expiring soon")</f>
        <v>expired</v>
      </c>
      <c r="K1250" s="17" t="str" cm="1">
        <f ca="1" t="array" ref="K1250">_xlfn.IFS(J1250="expired","high",J1250="not expired","low",J1250="expiring soon","mid")</f>
        <v>high</v>
      </c>
      <c r="L1250" s="19" t="str" cm="1">
        <f ca="1" t="array" ref="L1250">_xlfn.IFS(K1250="high","renewal",K1250="low","no need",K1250="mid","upcoming renewal")</f>
        <v>renewal</v>
      </c>
    </row>
    <row r="1251" spans="1:12">
      <c r="A1251" s="12">
        <v>11250</v>
      </c>
      <c r="B1251" s="13" t="s">
        <v>1207</v>
      </c>
      <c r="C1251" s="13" t="s">
        <v>55</v>
      </c>
      <c r="D1251" s="13" t="s">
        <v>15</v>
      </c>
      <c r="E1251" s="13" t="s">
        <v>30</v>
      </c>
      <c r="F1251" s="14">
        <v>45218</v>
      </c>
      <c r="G1251" s="14">
        <v>45583</v>
      </c>
      <c r="H1251" s="13" t="s">
        <v>12</v>
      </c>
      <c r="I1251" s="13">
        <f ca="1" t="shared" si="19"/>
        <v>-710</v>
      </c>
      <c r="J1251" s="13" t="str" cm="1">
        <f ca="1" t="array" ref="J1251">_xlfn.IFS(I1251&gt;30,"not expired",I1251&lt;0,"expired",I1251&lt;=30,"expiring soon")</f>
        <v>expired</v>
      </c>
      <c r="K1251" s="13" t="str" cm="1">
        <f ca="1" t="array" ref="K1251">_xlfn.IFS(J1251="expired","high",J1251="not expired","low",J1251="expiring soon","mid")</f>
        <v>high</v>
      </c>
      <c r="L1251" s="15" t="str" cm="1">
        <f ca="1" t="array" ref="L1251">_xlfn.IFS(K1251="high","renewal",K1251="low","no need",K1251="mid","upcoming renewal")</f>
        <v>renewal</v>
      </c>
    </row>
    <row r="1252" spans="1:12">
      <c r="A1252" s="16">
        <v>11251</v>
      </c>
      <c r="B1252" s="17" t="s">
        <v>1208</v>
      </c>
      <c r="C1252" s="17" t="s">
        <v>28</v>
      </c>
      <c r="D1252" s="17" t="s">
        <v>26</v>
      </c>
      <c r="E1252" s="17" t="s">
        <v>11</v>
      </c>
      <c r="F1252" s="18">
        <v>45302</v>
      </c>
      <c r="G1252" s="18">
        <v>45667</v>
      </c>
      <c r="H1252" s="17" t="s">
        <v>12</v>
      </c>
      <c r="I1252" s="17">
        <f ca="1" t="shared" si="19"/>
        <v>-626</v>
      </c>
      <c r="J1252" s="17" t="str" cm="1">
        <f ca="1" t="array" ref="J1252">_xlfn.IFS(I1252&gt;30,"not expired",I1252&lt;0,"expired",I1252&lt;=30,"expiring soon")</f>
        <v>expired</v>
      </c>
      <c r="K1252" s="17" t="str" cm="1">
        <f ca="1" t="array" ref="K1252">_xlfn.IFS(J1252="expired","high",J1252="not expired","low",J1252="expiring soon","mid")</f>
        <v>high</v>
      </c>
      <c r="L1252" s="19" t="str" cm="1">
        <f ca="1" t="array" ref="L1252">_xlfn.IFS(K1252="high","renewal",K1252="low","no need",K1252="mid","upcoming renewal")</f>
        <v>renewal</v>
      </c>
    </row>
    <row r="1253" spans="1:12">
      <c r="A1253" s="12">
        <v>11252</v>
      </c>
      <c r="B1253" s="13" t="s">
        <v>1209</v>
      </c>
      <c r="C1253" s="13" t="s">
        <v>9</v>
      </c>
      <c r="D1253" s="13" t="s">
        <v>10</v>
      </c>
      <c r="E1253" s="13" t="s">
        <v>22</v>
      </c>
      <c r="F1253" s="14">
        <v>45026</v>
      </c>
      <c r="G1253" s="14">
        <v>45391</v>
      </c>
      <c r="H1253" s="13" t="s">
        <v>12</v>
      </c>
      <c r="I1253" s="13">
        <f ca="1" t="shared" si="19"/>
        <v>-902</v>
      </c>
      <c r="J1253" s="13" t="str" cm="1">
        <f ca="1" t="array" ref="J1253">_xlfn.IFS(I1253&gt;30,"not expired",I1253&lt;0,"expired",I1253&lt;=30,"expiring soon")</f>
        <v>expired</v>
      </c>
      <c r="K1253" s="13" t="str" cm="1">
        <f ca="1" t="array" ref="K1253">_xlfn.IFS(J1253="expired","high",J1253="not expired","low",J1253="expiring soon","mid")</f>
        <v>high</v>
      </c>
      <c r="L1253" s="15" t="str" cm="1">
        <f ca="1" t="array" ref="L1253">_xlfn.IFS(K1253="high","renewal",K1253="low","no need",K1253="mid","upcoming renewal")</f>
        <v>renewal</v>
      </c>
    </row>
    <row r="1254" spans="1:12">
      <c r="A1254" s="16">
        <v>11253</v>
      </c>
      <c r="B1254" s="17" t="s">
        <v>1210</v>
      </c>
      <c r="C1254" s="17" t="s">
        <v>55</v>
      </c>
      <c r="D1254" s="17" t="s">
        <v>10</v>
      </c>
      <c r="E1254" s="17" t="s">
        <v>16</v>
      </c>
      <c r="F1254" s="18">
        <v>45604</v>
      </c>
      <c r="G1254" s="18">
        <v>45784</v>
      </c>
      <c r="H1254" s="17" t="s">
        <v>12</v>
      </c>
      <c r="I1254" s="17">
        <f ca="1" t="shared" si="19"/>
        <v>-509</v>
      </c>
      <c r="J1254" s="17" t="str" cm="1">
        <f ca="1" t="array" ref="J1254">_xlfn.IFS(I1254&gt;30,"not expired",I1254&lt;0,"expired",I1254&lt;=30,"expiring soon")</f>
        <v>expired</v>
      </c>
      <c r="K1254" s="17" t="str" cm="1">
        <f ca="1" t="array" ref="K1254">_xlfn.IFS(J1254="expired","high",J1254="not expired","low",J1254="expiring soon","mid")</f>
        <v>high</v>
      </c>
      <c r="L1254" s="19" t="str" cm="1">
        <f ca="1" t="array" ref="L1254">_xlfn.IFS(K1254="high","renewal",K1254="low","no need",K1254="mid","upcoming renewal")</f>
        <v>renewal</v>
      </c>
    </row>
    <row r="1255" spans="1:12">
      <c r="A1255" s="12">
        <v>11254</v>
      </c>
      <c r="B1255" s="13" t="s">
        <v>1211</v>
      </c>
      <c r="C1255" s="13" t="s">
        <v>14</v>
      </c>
      <c r="D1255" s="13" t="s">
        <v>10</v>
      </c>
      <c r="E1255" s="13" t="s">
        <v>35</v>
      </c>
      <c r="F1255" s="14">
        <v>45013</v>
      </c>
      <c r="G1255" s="14">
        <v>45743</v>
      </c>
      <c r="H1255" s="13" t="s">
        <v>12</v>
      </c>
      <c r="I1255" s="13">
        <f ca="1" t="shared" si="19"/>
        <v>-550</v>
      </c>
      <c r="J1255" s="13" t="str" cm="1">
        <f ca="1" t="array" ref="J1255">_xlfn.IFS(I1255&gt;30,"not expired",I1255&lt;0,"expired",I1255&lt;=30,"expiring soon")</f>
        <v>expired</v>
      </c>
      <c r="K1255" s="13" t="str" cm="1">
        <f ca="1" t="array" ref="K1255">_xlfn.IFS(J1255="expired","high",J1255="not expired","low",J1255="expiring soon","mid")</f>
        <v>high</v>
      </c>
      <c r="L1255" s="15" t="str" cm="1">
        <f ca="1" t="array" ref="L1255">_xlfn.IFS(K1255="high","renewal",K1255="low","no need",K1255="mid","upcoming renewal")</f>
        <v>renewal</v>
      </c>
    </row>
    <row r="1256" spans="1:12">
      <c r="A1256" s="16">
        <v>11255</v>
      </c>
      <c r="B1256" s="17" t="s">
        <v>1212</v>
      </c>
      <c r="C1256" s="17" t="s">
        <v>9</v>
      </c>
      <c r="D1256" s="17" t="s">
        <v>10</v>
      </c>
      <c r="E1256" s="17" t="s">
        <v>11</v>
      </c>
      <c r="F1256" s="18">
        <v>44947</v>
      </c>
      <c r="G1256" s="18">
        <v>45677</v>
      </c>
      <c r="H1256" s="17" t="s">
        <v>12</v>
      </c>
      <c r="I1256" s="17">
        <f ca="1" t="shared" si="19"/>
        <v>-616</v>
      </c>
      <c r="J1256" s="17" t="str" cm="1">
        <f ca="1" t="array" ref="J1256">_xlfn.IFS(I1256&gt;30,"not expired",I1256&lt;0,"expired",I1256&lt;=30,"expiring soon")</f>
        <v>expired</v>
      </c>
      <c r="K1256" s="17" t="str" cm="1">
        <f ca="1" t="array" ref="K1256">_xlfn.IFS(J1256="expired","high",J1256="not expired","low",J1256="expiring soon","mid")</f>
        <v>high</v>
      </c>
      <c r="L1256" s="19" t="str" cm="1">
        <f ca="1" t="array" ref="L1256">_xlfn.IFS(K1256="high","renewal",K1256="low","no need",K1256="mid","upcoming renewal")</f>
        <v>renewal</v>
      </c>
    </row>
    <row r="1257" spans="1:12">
      <c r="A1257" s="12">
        <v>11256</v>
      </c>
      <c r="B1257" s="13" t="s">
        <v>1213</v>
      </c>
      <c r="C1257" s="13" t="s">
        <v>55</v>
      </c>
      <c r="D1257" s="13" t="s">
        <v>38</v>
      </c>
      <c r="E1257" s="13" t="s">
        <v>35</v>
      </c>
      <c r="F1257" s="14">
        <v>45454</v>
      </c>
      <c r="G1257" s="14">
        <v>45819</v>
      </c>
      <c r="H1257" s="13" t="s">
        <v>12</v>
      </c>
      <c r="I1257" s="13">
        <f ca="1" t="shared" si="19"/>
        <v>-474</v>
      </c>
      <c r="J1257" s="13" t="str" cm="1">
        <f ca="1" t="array" ref="J1257">_xlfn.IFS(I1257&gt;30,"not expired",I1257&lt;0,"expired",I1257&lt;=30,"expiring soon")</f>
        <v>expired</v>
      </c>
      <c r="K1257" s="13" t="str" cm="1">
        <f ca="1" t="array" ref="K1257">_xlfn.IFS(J1257="expired","high",J1257="not expired","low",J1257="expiring soon","mid")</f>
        <v>high</v>
      </c>
      <c r="L1257" s="15" t="str" cm="1">
        <f ca="1" t="array" ref="L1257">_xlfn.IFS(K1257="high","renewal",K1257="low","no need",K1257="mid","upcoming renewal")</f>
        <v>renewal</v>
      </c>
    </row>
    <row r="1258" spans="1:12">
      <c r="A1258" s="16">
        <v>11257</v>
      </c>
      <c r="B1258" s="17" t="s">
        <v>1214</v>
      </c>
      <c r="C1258" s="17" t="s">
        <v>14</v>
      </c>
      <c r="D1258" s="17" t="s">
        <v>38</v>
      </c>
      <c r="E1258" s="17" t="s">
        <v>35</v>
      </c>
      <c r="F1258" s="18">
        <v>44949</v>
      </c>
      <c r="G1258" s="18">
        <v>45314</v>
      </c>
      <c r="H1258" s="17" t="s">
        <v>12</v>
      </c>
      <c r="I1258" s="17">
        <f ca="1" t="shared" si="19"/>
        <v>-979</v>
      </c>
      <c r="J1258" s="17" t="str" cm="1">
        <f ca="1" t="array" ref="J1258">_xlfn.IFS(I1258&gt;30,"not expired",I1258&lt;0,"expired",I1258&lt;=30,"expiring soon")</f>
        <v>expired</v>
      </c>
      <c r="K1258" s="17" t="str" cm="1">
        <f ca="1" t="array" ref="K1258">_xlfn.IFS(J1258="expired","high",J1258="not expired","low",J1258="expiring soon","mid")</f>
        <v>high</v>
      </c>
      <c r="L1258" s="19" t="str" cm="1">
        <f ca="1" t="array" ref="L1258">_xlfn.IFS(K1258="high","renewal",K1258="low","no need",K1258="mid","upcoming renewal")</f>
        <v>renewal</v>
      </c>
    </row>
    <row r="1259" spans="1:12">
      <c r="A1259" s="12">
        <v>11258</v>
      </c>
      <c r="B1259" s="13" t="s">
        <v>1215</v>
      </c>
      <c r="C1259" s="13" t="s">
        <v>55</v>
      </c>
      <c r="D1259" s="13" t="s">
        <v>10</v>
      </c>
      <c r="E1259" s="13" t="s">
        <v>35</v>
      </c>
      <c r="F1259" s="14">
        <v>45027</v>
      </c>
      <c r="G1259" s="14">
        <v>45392</v>
      </c>
      <c r="H1259" s="13" t="s">
        <v>12</v>
      </c>
      <c r="I1259" s="13">
        <f ca="1" t="shared" si="19"/>
        <v>-901</v>
      </c>
      <c r="J1259" s="13" t="str" cm="1">
        <f ca="1" t="array" ref="J1259">_xlfn.IFS(I1259&gt;30,"not expired",I1259&lt;0,"expired",I1259&lt;=30,"expiring soon")</f>
        <v>expired</v>
      </c>
      <c r="K1259" s="13" t="str" cm="1">
        <f ca="1" t="array" ref="K1259">_xlfn.IFS(J1259="expired","high",J1259="not expired","low",J1259="expiring soon","mid")</f>
        <v>high</v>
      </c>
      <c r="L1259" s="15" t="str" cm="1">
        <f ca="1" t="array" ref="L1259">_xlfn.IFS(K1259="high","renewal",K1259="low","no need",K1259="mid","upcoming renewal")</f>
        <v>renewal</v>
      </c>
    </row>
    <row r="1260" spans="1:12">
      <c r="A1260" s="16">
        <v>11259</v>
      </c>
      <c r="B1260" s="17" t="s">
        <v>1216</v>
      </c>
      <c r="C1260" s="17" t="s">
        <v>25</v>
      </c>
      <c r="D1260" s="17" t="s">
        <v>38</v>
      </c>
      <c r="E1260" s="17" t="s">
        <v>35</v>
      </c>
      <c r="F1260" s="18">
        <v>45610</v>
      </c>
      <c r="G1260" s="18">
        <v>45975</v>
      </c>
      <c r="H1260" s="17" t="s">
        <v>12</v>
      </c>
      <c r="I1260" s="17">
        <f ca="1" t="shared" si="19"/>
        <v>-318</v>
      </c>
      <c r="J1260" s="17" t="str" cm="1">
        <f ca="1" t="array" ref="J1260">_xlfn.IFS(I1260&gt;30,"not expired",I1260&lt;0,"expired",I1260&lt;=30,"expiring soon")</f>
        <v>expired</v>
      </c>
      <c r="K1260" s="17" t="str" cm="1">
        <f ca="1" t="array" ref="K1260">_xlfn.IFS(J1260="expired","high",J1260="not expired","low",J1260="expiring soon","mid")</f>
        <v>high</v>
      </c>
      <c r="L1260" s="19" t="str" cm="1">
        <f ca="1" t="array" ref="L1260">_xlfn.IFS(K1260="high","renewal",K1260="low","no need",K1260="mid","upcoming renewal")</f>
        <v>renewal</v>
      </c>
    </row>
    <row r="1261" spans="1:12">
      <c r="A1261" s="12">
        <v>11260</v>
      </c>
      <c r="B1261" s="13" t="s">
        <v>1217</v>
      </c>
      <c r="C1261" s="13" t="s">
        <v>25</v>
      </c>
      <c r="D1261" s="13" t="s">
        <v>10</v>
      </c>
      <c r="E1261" s="13" t="s">
        <v>22</v>
      </c>
      <c r="F1261" s="14">
        <v>45133</v>
      </c>
      <c r="G1261" s="14">
        <v>45498</v>
      </c>
      <c r="H1261" s="13" t="s">
        <v>12</v>
      </c>
      <c r="I1261" s="13">
        <f ca="1" t="shared" si="19"/>
        <v>-795</v>
      </c>
      <c r="J1261" s="13" t="str" cm="1">
        <f ca="1" t="array" ref="J1261">_xlfn.IFS(I1261&gt;30,"not expired",I1261&lt;0,"expired",I1261&lt;=30,"expiring soon")</f>
        <v>expired</v>
      </c>
      <c r="K1261" s="13" t="str" cm="1">
        <f ca="1" t="array" ref="K1261">_xlfn.IFS(J1261="expired","high",J1261="not expired","low",J1261="expiring soon","mid")</f>
        <v>high</v>
      </c>
      <c r="L1261" s="15" t="str" cm="1">
        <f ca="1" t="array" ref="L1261">_xlfn.IFS(K1261="high","renewal",K1261="low","no need",K1261="mid","upcoming renewal")</f>
        <v>renewal</v>
      </c>
    </row>
    <row r="1262" spans="1:12">
      <c r="A1262" s="16">
        <v>11261</v>
      </c>
      <c r="B1262" s="17" t="s">
        <v>1218</v>
      </c>
      <c r="C1262" s="17" t="s">
        <v>28</v>
      </c>
      <c r="D1262" s="17" t="s">
        <v>18</v>
      </c>
      <c r="E1262" s="17" t="s">
        <v>30</v>
      </c>
      <c r="F1262" s="18">
        <v>45198</v>
      </c>
      <c r="G1262" s="18">
        <v>45378</v>
      </c>
      <c r="H1262" s="17" t="s">
        <v>12</v>
      </c>
      <c r="I1262" s="17">
        <f ca="1" t="shared" si="19"/>
        <v>-915</v>
      </c>
      <c r="J1262" s="17" t="str" cm="1">
        <f ca="1" t="array" ref="J1262">_xlfn.IFS(I1262&gt;30,"not expired",I1262&lt;0,"expired",I1262&lt;=30,"expiring soon")</f>
        <v>expired</v>
      </c>
      <c r="K1262" s="17" t="str" cm="1">
        <f ca="1" t="array" ref="K1262">_xlfn.IFS(J1262="expired","high",J1262="not expired","low",J1262="expiring soon","mid")</f>
        <v>high</v>
      </c>
      <c r="L1262" s="19" t="str" cm="1">
        <f ca="1" t="array" ref="L1262">_xlfn.IFS(K1262="high","renewal",K1262="low","no need",K1262="mid","upcoming renewal")</f>
        <v>renewal</v>
      </c>
    </row>
    <row r="1263" spans="1:12">
      <c r="A1263" s="12">
        <v>11262</v>
      </c>
      <c r="B1263" s="13" t="s">
        <v>1219</v>
      </c>
      <c r="C1263" s="13" t="s">
        <v>55</v>
      </c>
      <c r="D1263" s="13" t="s">
        <v>18</v>
      </c>
      <c r="E1263" s="13" t="s">
        <v>35</v>
      </c>
      <c r="F1263" s="14">
        <v>45021</v>
      </c>
      <c r="G1263" s="14">
        <v>45751</v>
      </c>
      <c r="H1263" s="13" t="s">
        <v>12</v>
      </c>
      <c r="I1263" s="13">
        <f ca="1" t="shared" si="19"/>
        <v>-542</v>
      </c>
      <c r="J1263" s="13" t="str" cm="1">
        <f ca="1" t="array" ref="J1263">_xlfn.IFS(I1263&gt;30,"not expired",I1263&lt;0,"expired",I1263&lt;=30,"expiring soon")</f>
        <v>expired</v>
      </c>
      <c r="K1263" s="13" t="str" cm="1">
        <f ca="1" t="array" ref="K1263">_xlfn.IFS(J1263="expired","high",J1263="not expired","low",J1263="expiring soon","mid")</f>
        <v>high</v>
      </c>
      <c r="L1263" s="15" t="str" cm="1">
        <f ca="1" t="array" ref="L1263">_xlfn.IFS(K1263="high","renewal",K1263="low","no need",K1263="mid","upcoming renewal")</f>
        <v>renewal</v>
      </c>
    </row>
    <row r="1264" spans="1:12">
      <c r="A1264" s="16">
        <v>11263</v>
      </c>
      <c r="B1264" s="17" t="s">
        <v>1220</v>
      </c>
      <c r="C1264" s="17" t="s">
        <v>9</v>
      </c>
      <c r="D1264" s="17" t="s">
        <v>15</v>
      </c>
      <c r="E1264" s="17" t="s">
        <v>30</v>
      </c>
      <c r="F1264" s="18">
        <v>45206</v>
      </c>
      <c r="G1264" s="18">
        <v>45386</v>
      </c>
      <c r="H1264" s="17" t="s">
        <v>12</v>
      </c>
      <c r="I1264" s="17">
        <f ca="1" t="shared" si="19"/>
        <v>-907</v>
      </c>
      <c r="J1264" s="17" t="str" cm="1">
        <f ca="1" t="array" ref="J1264">_xlfn.IFS(I1264&gt;30,"not expired",I1264&lt;0,"expired",I1264&lt;=30,"expiring soon")</f>
        <v>expired</v>
      </c>
      <c r="K1264" s="17" t="str" cm="1">
        <f ca="1" t="array" ref="K1264">_xlfn.IFS(J1264="expired","high",J1264="not expired","low",J1264="expiring soon","mid")</f>
        <v>high</v>
      </c>
      <c r="L1264" s="19" t="str" cm="1">
        <f ca="1" t="array" ref="L1264">_xlfn.IFS(K1264="high","renewal",K1264="low","no need",K1264="mid","upcoming renewal")</f>
        <v>renewal</v>
      </c>
    </row>
    <row r="1265" spans="1:12">
      <c r="A1265" s="12">
        <v>11264</v>
      </c>
      <c r="B1265" s="13" t="s">
        <v>1221</v>
      </c>
      <c r="C1265" s="13" t="s">
        <v>55</v>
      </c>
      <c r="D1265" s="13" t="s">
        <v>38</v>
      </c>
      <c r="E1265" s="13" t="s">
        <v>11</v>
      </c>
      <c r="F1265" s="14">
        <v>45282</v>
      </c>
      <c r="G1265" s="14">
        <v>45462</v>
      </c>
      <c r="H1265" s="13" t="s">
        <v>12</v>
      </c>
      <c r="I1265" s="13">
        <f ca="1" t="shared" si="19"/>
        <v>-831</v>
      </c>
      <c r="J1265" s="13" t="str" cm="1">
        <f ca="1" t="array" ref="J1265">_xlfn.IFS(I1265&gt;30,"not expired",I1265&lt;0,"expired",I1265&lt;=30,"expiring soon")</f>
        <v>expired</v>
      </c>
      <c r="K1265" s="13" t="str" cm="1">
        <f ca="1" t="array" ref="K1265">_xlfn.IFS(J1265="expired","high",J1265="not expired","low",J1265="expiring soon","mid")</f>
        <v>high</v>
      </c>
      <c r="L1265" s="15" t="str" cm="1">
        <f ca="1" t="array" ref="L1265">_xlfn.IFS(K1265="high","renewal",K1265="low","no need",K1265="mid","upcoming renewal")</f>
        <v>renewal</v>
      </c>
    </row>
    <row r="1266" spans="1:12">
      <c r="A1266" s="16">
        <v>11265</v>
      </c>
      <c r="B1266" s="17" t="s">
        <v>1222</v>
      </c>
      <c r="C1266" s="17" t="s">
        <v>28</v>
      </c>
      <c r="D1266" s="17" t="s">
        <v>10</v>
      </c>
      <c r="E1266" s="17" t="s">
        <v>22</v>
      </c>
      <c r="F1266" s="18">
        <v>45606</v>
      </c>
      <c r="G1266" s="18">
        <v>46336</v>
      </c>
      <c r="H1266" s="17" t="s">
        <v>19</v>
      </c>
      <c r="I1266" s="17">
        <f ca="1" t="shared" si="19"/>
        <v>43</v>
      </c>
      <c r="J1266" s="17" t="str" cm="1">
        <f ca="1" t="array" ref="J1266">_xlfn.IFS(I1266&gt;30,"not expired",I1266&lt;0,"expired",I1266&lt;=30,"expiring soon")</f>
        <v>not expired</v>
      </c>
      <c r="K1266" s="17" t="str" cm="1">
        <f ca="1" t="array" ref="K1266">_xlfn.IFS(J1266="expired","high",J1266="not expired","low",J1266="expiring soon","mid")</f>
        <v>low</v>
      </c>
      <c r="L1266" s="19" t="str" cm="1">
        <f ca="1" t="array" ref="L1266">_xlfn.IFS(K1266="high","renewal",K1266="low","no need",K1266="mid","upcoming renewal")</f>
        <v>no need</v>
      </c>
    </row>
    <row r="1267" spans="1:12">
      <c r="A1267" s="12">
        <v>11266</v>
      </c>
      <c r="B1267" s="13" t="s">
        <v>1223</v>
      </c>
      <c r="C1267" s="13" t="s">
        <v>55</v>
      </c>
      <c r="D1267" s="13" t="s">
        <v>38</v>
      </c>
      <c r="E1267" s="13" t="s">
        <v>30</v>
      </c>
      <c r="F1267" s="14">
        <v>45566</v>
      </c>
      <c r="G1267" s="14">
        <v>46296</v>
      </c>
      <c r="H1267" s="13" t="s">
        <v>19</v>
      </c>
      <c r="I1267" s="13">
        <f ca="1" t="shared" si="19"/>
        <v>3</v>
      </c>
      <c r="J1267" s="13" t="str" cm="1">
        <f ca="1" t="array" ref="J1267">_xlfn.IFS(I1267&gt;30,"not expired",I1267&lt;0,"expired",I1267&lt;=30,"expiring soon")</f>
        <v>expiring soon</v>
      </c>
      <c r="K1267" s="13" t="str" cm="1">
        <f ca="1" t="array" ref="K1267">_xlfn.IFS(J1267="expired","high",J1267="not expired","low",J1267="expiring soon","mid")</f>
        <v>mid</v>
      </c>
      <c r="L1267" s="15" t="str" cm="1">
        <f ca="1" t="array" ref="L1267">_xlfn.IFS(K1267="high","renewal",K1267="low","no need",K1267="mid","upcoming renewal")</f>
        <v>upcoming renewal</v>
      </c>
    </row>
    <row r="1268" spans="1:12">
      <c r="A1268" s="16">
        <v>11267</v>
      </c>
      <c r="B1268" s="17" t="s">
        <v>1224</v>
      </c>
      <c r="C1268" s="17" t="s">
        <v>21</v>
      </c>
      <c r="D1268" s="17" t="s">
        <v>26</v>
      </c>
      <c r="E1268" s="17" t="s">
        <v>35</v>
      </c>
      <c r="F1268" s="18">
        <v>45118</v>
      </c>
      <c r="G1268" s="18">
        <v>45848</v>
      </c>
      <c r="H1268" s="17" t="s">
        <v>12</v>
      </c>
      <c r="I1268" s="17">
        <f ca="1" t="shared" si="19"/>
        <v>-445</v>
      </c>
      <c r="J1268" s="17" t="str" cm="1">
        <f ca="1" t="array" ref="J1268">_xlfn.IFS(I1268&gt;30,"not expired",I1268&lt;0,"expired",I1268&lt;=30,"expiring soon")</f>
        <v>expired</v>
      </c>
      <c r="K1268" s="17" t="str" cm="1">
        <f ca="1" t="array" ref="K1268">_xlfn.IFS(J1268="expired","high",J1268="not expired","low",J1268="expiring soon","mid")</f>
        <v>high</v>
      </c>
      <c r="L1268" s="19" t="str" cm="1">
        <f ca="1" t="array" ref="L1268">_xlfn.IFS(K1268="high","renewal",K1268="low","no need",K1268="mid","upcoming renewal")</f>
        <v>renewal</v>
      </c>
    </row>
    <row r="1269" spans="1:12">
      <c r="A1269" s="12">
        <v>11268</v>
      </c>
      <c r="B1269" s="13" t="s">
        <v>1225</v>
      </c>
      <c r="C1269" s="13" t="s">
        <v>14</v>
      </c>
      <c r="D1269" s="13" t="s">
        <v>38</v>
      </c>
      <c r="E1269" s="13" t="s">
        <v>30</v>
      </c>
      <c r="F1269" s="14">
        <v>45580</v>
      </c>
      <c r="G1269" s="14">
        <v>46310</v>
      </c>
      <c r="H1269" s="13" t="s">
        <v>19</v>
      </c>
      <c r="I1269" s="13">
        <f ca="1" t="shared" si="19"/>
        <v>17</v>
      </c>
      <c r="J1269" s="13" t="str" cm="1">
        <f ca="1" t="array" ref="J1269">_xlfn.IFS(I1269&gt;30,"not expired",I1269&lt;0,"expired",I1269&lt;=30,"expiring soon")</f>
        <v>expiring soon</v>
      </c>
      <c r="K1269" s="13" t="str" cm="1">
        <f ca="1" t="array" ref="K1269">_xlfn.IFS(J1269="expired","high",J1269="not expired","low",J1269="expiring soon","mid")</f>
        <v>mid</v>
      </c>
      <c r="L1269" s="15" t="str" cm="1">
        <f ca="1" t="array" ref="L1269">_xlfn.IFS(K1269="high","renewal",K1269="low","no need",K1269="mid","upcoming renewal")</f>
        <v>upcoming renewal</v>
      </c>
    </row>
    <row r="1270" spans="1:12">
      <c r="A1270" s="16">
        <v>11269</v>
      </c>
      <c r="B1270" s="17" t="s">
        <v>1226</v>
      </c>
      <c r="C1270" s="17" t="s">
        <v>55</v>
      </c>
      <c r="D1270" s="17" t="s">
        <v>15</v>
      </c>
      <c r="E1270" s="17" t="s">
        <v>16</v>
      </c>
      <c r="F1270" s="18">
        <v>45461</v>
      </c>
      <c r="G1270" s="18">
        <v>45641</v>
      </c>
      <c r="H1270" s="17" t="s">
        <v>12</v>
      </c>
      <c r="I1270" s="17">
        <f ca="1" t="shared" si="19"/>
        <v>-652</v>
      </c>
      <c r="J1270" s="17" t="str" cm="1">
        <f ca="1" t="array" ref="J1270">_xlfn.IFS(I1270&gt;30,"not expired",I1270&lt;0,"expired",I1270&lt;=30,"expiring soon")</f>
        <v>expired</v>
      </c>
      <c r="K1270" s="17" t="str" cm="1">
        <f ca="1" t="array" ref="K1270">_xlfn.IFS(J1270="expired","high",J1270="not expired","low",J1270="expiring soon","mid")</f>
        <v>high</v>
      </c>
      <c r="L1270" s="19" t="str" cm="1">
        <f ca="1" t="array" ref="L1270">_xlfn.IFS(K1270="high","renewal",K1270="low","no need",K1270="mid","upcoming renewal")</f>
        <v>renewal</v>
      </c>
    </row>
    <row r="1271" spans="1:12">
      <c r="A1271" s="12">
        <v>11270</v>
      </c>
      <c r="B1271" s="13" t="s">
        <v>1227</v>
      </c>
      <c r="C1271" s="13" t="s">
        <v>21</v>
      </c>
      <c r="D1271" s="13" t="s">
        <v>18</v>
      </c>
      <c r="E1271" s="13" t="s">
        <v>11</v>
      </c>
      <c r="F1271" s="14">
        <v>45234</v>
      </c>
      <c r="G1271" s="14">
        <v>45599</v>
      </c>
      <c r="H1271" s="13" t="s">
        <v>12</v>
      </c>
      <c r="I1271" s="13">
        <f ca="1" t="shared" si="19"/>
        <v>-694</v>
      </c>
      <c r="J1271" s="13" t="str" cm="1">
        <f ca="1" t="array" ref="J1271">_xlfn.IFS(I1271&gt;30,"not expired",I1271&lt;0,"expired",I1271&lt;=30,"expiring soon")</f>
        <v>expired</v>
      </c>
      <c r="K1271" s="13" t="str" cm="1">
        <f ca="1" t="array" ref="K1271">_xlfn.IFS(J1271="expired","high",J1271="not expired","low",J1271="expiring soon","mid")</f>
        <v>high</v>
      </c>
      <c r="L1271" s="15" t="str" cm="1">
        <f ca="1" t="array" ref="L1271">_xlfn.IFS(K1271="high","renewal",K1271="low","no need",K1271="mid","upcoming renewal")</f>
        <v>renewal</v>
      </c>
    </row>
    <row r="1272" spans="1:12">
      <c r="A1272" s="16">
        <v>11271</v>
      </c>
      <c r="B1272" s="17" t="s">
        <v>1228</v>
      </c>
      <c r="C1272" s="17" t="s">
        <v>9</v>
      </c>
      <c r="D1272" s="17" t="s">
        <v>18</v>
      </c>
      <c r="E1272" s="17" t="s">
        <v>22</v>
      </c>
      <c r="F1272" s="18">
        <v>45200</v>
      </c>
      <c r="G1272" s="18">
        <v>45565</v>
      </c>
      <c r="H1272" s="17" t="s">
        <v>12</v>
      </c>
      <c r="I1272" s="17">
        <f ca="1" t="shared" si="19"/>
        <v>-728</v>
      </c>
      <c r="J1272" s="17" t="str" cm="1">
        <f ca="1" t="array" ref="J1272">_xlfn.IFS(I1272&gt;30,"not expired",I1272&lt;0,"expired",I1272&lt;=30,"expiring soon")</f>
        <v>expired</v>
      </c>
      <c r="K1272" s="17" t="str" cm="1">
        <f ca="1" t="array" ref="K1272">_xlfn.IFS(J1272="expired","high",J1272="not expired","low",J1272="expiring soon","mid")</f>
        <v>high</v>
      </c>
      <c r="L1272" s="19" t="str" cm="1">
        <f ca="1" t="array" ref="L1272">_xlfn.IFS(K1272="high","renewal",K1272="low","no need",K1272="mid","upcoming renewal")</f>
        <v>renewal</v>
      </c>
    </row>
    <row r="1273" spans="1:12">
      <c r="A1273" s="12">
        <v>11272</v>
      </c>
      <c r="B1273" s="13" t="s">
        <v>1229</v>
      </c>
      <c r="C1273" s="13" t="s">
        <v>25</v>
      </c>
      <c r="D1273" s="13" t="s">
        <v>15</v>
      </c>
      <c r="E1273" s="13" t="s">
        <v>11</v>
      </c>
      <c r="F1273" s="14">
        <v>45342</v>
      </c>
      <c r="G1273" s="14">
        <v>45522</v>
      </c>
      <c r="H1273" s="13" t="s">
        <v>12</v>
      </c>
      <c r="I1273" s="13">
        <f ca="1" t="shared" si="19"/>
        <v>-771</v>
      </c>
      <c r="J1273" s="13" t="str" cm="1">
        <f ca="1" t="array" ref="J1273">_xlfn.IFS(I1273&gt;30,"not expired",I1273&lt;0,"expired",I1273&lt;=30,"expiring soon")</f>
        <v>expired</v>
      </c>
      <c r="K1273" s="13" t="str" cm="1">
        <f ca="1" t="array" ref="K1273">_xlfn.IFS(J1273="expired","high",J1273="not expired","low",J1273="expiring soon","mid")</f>
        <v>high</v>
      </c>
      <c r="L1273" s="15" t="str" cm="1">
        <f ca="1" t="array" ref="L1273">_xlfn.IFS(K1273="high","renewal",K1273="low","no need",K1273="mid","upcoming renewal")</f>
        <v>renewal</v>
      </c>
    </row>
    <row r="1274" spans="1:12">
      <c r="A1274" s="16">
        <v>11273</v>
      </c>
      <c r="B1274" s="17" t="s">
        <v>1230</v>
      </c>
      <c r="C1274" s="17" t="s">
        <v>21</v>
      </c>
      <c r="D1274" s="17" t="s">
        <v>26</v>
      </c>
      <c r="E1274" s="17" t="s">
        <v>11</v>
      </c>
      <c r="F1274" s="18">
        <v>45244</v>
      </c>
      <c r="G1274" s="18">
        <v>45609</v>
      </c>
      <c r="H1274" s="17" t="s">
        <v>12</v>
      </c>
      <c r="I1274" s="17">
        <f ca="1" t="shared" si="19"/>
        <v>-684</v>
      </c>
      <c r="J1274" s="17" t="str" cm="1">
        <f ca="1" t="array" ref="J1274">_xlfn.IFS(I1274&gt;30,"not expired",I1274&lt;0,"expired",I1274&lt;=30,"expiring soon")</f>
        <v>expired</v>
      </c>
      <c r="K1274" s="17" t="str" cm="1">
        <f ca="1" t="array" ref="K1274">_xlfn.IFS(J1274="expired","high",J1274="not expired","low",J1274="expiring soon","mid")</f>
        <v>high</v>
      </c>
      <c r="L1274" s="19" t="str" cm="1">
        <f ca="1" t="array" ref="L1274">_xlfn.IFS(K1274="high","renewal",K1274="low","no need",K1274="mid","upcoming renewal")</f>
        <v>renewal</v>
      </c>
    </row>
    <row r="1275" spans="1:12">
      <c r="A1275" s="12">
        <v>11274</v>
      </c>
      <c r="B1275" s="13" t="s">
        <v>243</v>
      </c>
      <c r="C1275" s="13" t="s">
        <v>55</v>
      </c>
      <c r="D1275" s="13" t="s">
        <v>38</v>
      </c>
      <c r="E1275" s="13" t="s">
        <v>16</v>
      </c>
      <c r="F1275" s="14">
        <v>45133</v>
      </c>
      <c r="G1275" s="14">
        <v>45313</v>
      </c>
      <c r="H1275" s="13" t="s">
        <v>12</v>
      </c>
      <c r="I1275" s="13">
        <f ca="1" t="shared" si="19"/>
        <v>-980</v>
      </c>
      <c r="J1275" s="13" t="str" cm="1">
        <f ca="1" t="array" ref="J1275">_xlfn.IFS(I1275&gt;30,"not expired",I1275&lt;0,"expired",I1275&lt;=30,"expiring soon")</f>
        <v>expired</v>
      </c>
      <c r="K1275" s="13" t="str" cm="1">
        <f ca="1" t="array" ref="K1275">_xlfn.IFS(J1275="expired","high",J1275="not expired","low",J1275="expiring soon","mid")</f>
        <v>high</v>
      </c>
      <c r="L1275" s="15" t="str" cm="1">
        <f ca="1" t="array" ref="L1275">_xlfn.IFS(K1275="high","renewal",K1275="low","no need",K1275="mid","upcoming renewal")</f>
        <v>renewal</v>
      </c>
    </row>
    <row r="1276" spans="1:12">
      <c r="A1276" s="16">
        <v>11275</v>
      </c>
      <c r="B1276" s="17" t="s">
        <v>1231</v>
      </c>
      <c r="C1276" s="17" t="s">
        <v>9</v>
      </c>
      <c r="D1276" s="17" t="s">
        <v>10</v>
      </c>
      <c r="E1276" s="17" t="s">
        <v>30</v>
      </c>
      <c r="F1276" s="18">
        <v>45601</v>
      </c>
      <c r="G1276" s="18">
        <v>46331</v>
      </c>
      <c r="H1276" s="17" t="s">
        <v>19</v>
      </c>
      <c r="I1276" s="17">
        <f ca="1" t="shared" si="19"/>
        <v>38</v>
      </c>
      <c r="J1276" s="17" t="str" cm="1">
        <f ca="1" t="array" ref="J1276">_xlfn.IFS(I1276&gt;30,"not expired",I1276&lt;0,"expired",I1276&lt;=30,"expiring soon")</f>
        <v>not expired</v>
      </c>
      <c r="K1276" s="17" t="str" cm="1">
        <f ca="1" t="array" ref="K1276">_xlfn.IFS(J1276="expired","high",J1276="not expired","low",J1276="expiring soon","mid")</f>
        <v>low</v>
      </c>
      <c r="L1276" s="19" t="str" cm="1">
        <f ca="1" t="array" ref="L1276">_xlfn.IFS(K1276="high","renewal",K1276="low","no need",K1276="mid","upcoming renewal")</f>
        <v>no need</v>
      </c>
    </row>
    <row r="1277" spans="1:12">
      <c r="A1277" s="12">
        <v>11276</v>
      </c>
      <c r="B1277" s="13" t="s">
        <v>1232</v>
      </c>
      <c r="C1277" s="13" t="s">
        <v>14</v>
      </c>
      <c r="D1277" s="13" t="s">
        <v>38</v>
      </c>
      <c r="E1277" s="13" t="s">
        <v>16</v>
      </c>
      <c r="F1277" s="14">
        <v>44983</v>
      </c>
      <c r="G1277" s="14">
        <v>45163</v>
      </c>
      <c r="H1277" s="13" t="s">
        <v>12</v>
      </c>
      <c r="I1277" s="13">
        <f ca="1" t="shared" si="19"/>
        <v>-1130</v>
      </c>
      <c r="J1277" s="13" t="str" cm="1">
        <f ca="1" t="array" ref="J1277">_xlfn.IFS(I1277&gt;30,"not expired",I1277&lt;0,"expired",I1277&lt;=30,"expiring soon")</f>
        <v>expired</v>
      </c>
      <c r="K1277" s="13" t="str" cm="1">
        <f ca="1" t="array" ref="K1277">_xlfn.IFS(J1277="expired","high",J1277="not expired","low",J1277="expiring soon","mid")</f>
        <v>high</v>
      </c>
      <c r="L1277" s="15" t="str" cm="1">
        <f ca="1" t="array" ref="L1277">_xlfn.IFS(K1277="high","renewal",K1277="low","no need",K1277="mid","upcoming renewal")</f>
        <v>renewal</v>
      </c>
    </row>
    <row r="1278" spans="1:12">
      <c r="A1278" s="16">
        <v>11277</v>
      </c>
      <c r="B1278" s="17" t="s">
        <v>1233</v>
      </c>
      <c r="C1278" s="17" t="s">
        <v>25</v>
      </c>
      <c r="D1278" s="17" t="s">
        <v>26</v>
      </c>
      <c r="E1278" s="17" t="s">
        <v>22</v>
      </c>
      <c r="F1278" s="18">
        <v>45299</v>
      </c>
      <c r="G1278" s="18">
        <v>46029</v>
      </c>
      <c r="H1278" s="17" t="s">
        <v>12</v>
      </c>
      <c r="I1278" s="17">
        <f ca="1" t="shared" si="19"/>
        <v>-264</v>
      </c>
      <c r="J1278" s="17" t="str" cm="1">
        <f ca="1" t="array" ref="J1278">_xlfn.IFS(I1278&gt;30,"not expired",I1278&lt;0,"expired",I1278&lt;=30,"expiring soon")</f>
        <v>expired</v>
      </c>
      <c r="K1278" s="17" t="str" cm="1">
        <f ca="1" t="array" ref="K1278">_xlfn.IFS(J1278="expired","high",J1278="not expired","low",J1278="expiring soon","mid")</f>
        <v>high</v>
      </c>
      <c r="L1278" s="19" t="str" cm="1">
        <f ca="1" t="array" ref="L1278">_xlfn.IFS(K1278="high","renewal",K1278="low","no need",K1278="mid","upcoming renewal")</f>
        <v>renewal</v>
      </c>
    </row>
    <row r="1279" spans="1:12">
      <c r="A1279" s="12">
        <v>11278</v>
      </c>
      <c r="B1279" s="13" t="s">
        <v>1234</v>
      </c>
      <c r="C1279" s="13" t="s">
        <v>55</v>
      </c>
      <c r="D1279" s="13" t="s">
        <v>18</v>
      </c>
      <c r="E1279" s="13" t="s">
        <v>11</v>
      </c>
      <c r="F1279" s="14">
        <v>45041</v>
      </c>
      <c r="G1279" s="14">
        <v>45771</v>
      </c>
      <c r="H1279" s="13" t="s">
        <v>12</v>
      </c>
      <c r="I1279" s="13">
        <f ca="1" t="shared" si="19"/>
        <v>-522</v>
      </c>
      <c r="J1279" s="13" t="str" cm="1">
        <f ca="1" t="array" ref="J1279">_xlfn.IFS(I1279&gt;30,"not expired",I1279&lt;0,"expired",I1279&lt;=30,"expiring soon")</f>
        <v>expired</v>
      </c>
      <c r="K1279" s="13" t="str" cm="1">
        <f ca="1" t="array" ref="K1279">_xlfn.IFS(J1279="expired","high",J1279="not expired","low",J1279="expiring soon","mid")</f>
        <v>high</v>
      </c>
      <c r="L1279" s="15" t="str" cm="1">
        <f ca="1" t="array" ref="L1279">_xlfn.IFS(K1279="high","renewal",K1279="low","no need",K1279="mid","upcoming renewal")</f>
        <v>renewal</v>
      </c>
    </row>
    <row r="1280" spans="1:12">
      <c r="A1280" s="16">
        <v>11279</v>
      </c>
      <c r="B1280" s="17" t="s">
        <v>544</v>
      </c>
      <c r="C1280" s="17" t="s">
        <v>9</v>
      </c>
      <c r="D1280" s="17" t="s">
        <v>15</v>
      </c>
      <c r="E1280" s="17" t="s">
        <v>35</v>
      </c>
      <c r="F1280" s="18">
        <v>45464</v>
      </c>
      <c r="G1280" s="18">
        <v>45829</v>
      </c>
      <c r="H1280" s="17" t="s">
        <v>12</v>
      </c>
      <c r="I1280" s="17">
        <f ca="1" t="shared" si="19"/>
        <v>-464</v>
      </c>
      <c r="J1280" s="17" t="str" cm="1">
        <f ca="1" t="array" ref="J1280">_xlfn.IFS(I1280&gt;30,"not expired",I1280&lt;0,"expired",I1280&lt;=30,"expiring soon")</f>
        <v>expired</v>
      </c>
      <c r="K1280" s="17" t="str" cm="1">
        <f ca="1" t="array" ref="K1280">_xlfn.IFS(J1280="expired","high",J1280="not expired","low",J1280="expiring soon","mid")</f>
        <v>high</v>
      </c>
      <c r="L1280" s="19" t="str" cm="1">
        <f ca="1" t="array" ref="L1280">_xlfn.IFS(K1280="high","renewal",K1280="low","no need",K1280="mid","upcoming renewal")</f>
        <v>renewal</v>
      </c>
    </row>
    <row r="1281" spans="1:12">
      <c r="A1281" s="12">
        <v>11280</v>
      </c>
      <c r="B1281" s="13" t="s">
        <v>1235</v>
      </c>
      <c r="C1281" s="13" t="s">
        <v>21</v>
      </c>
      <c r="D1281" s="13" t="s">
        <v>15</v>
      </c>
      <c r="E1281" s="13" t="s">
        <v>16</v>
      </c>
      <c r="F1281" s="14">
        <v>45247</v>
      </c>
      <c r="G1281" s="14">
        <v>45612</v>
      </c>
      <c r="H1281" s="13" t="s">
        <v>12</v>
      </c>
      <c r="I1281" s="13">
        <f ca="1" t="shared" si="19"/>
        <v>-681</v>
      </c>
      <c r="J1281" s="13" t="str" cm="1">
        <f ca="1" t="array" ref="J1281">_xlfn.IFS(I1281&gt;30,"not expired",I1281&lt;0,"expired",I1281&lt;=30,"expiring soon")</f>
        <v>expired</v>
      </c>
      <c r="K1281" s="13" t="str" cm="1">
        <f ca="1" t="array" ref="K1281">_xlfn.IFS(J1281="expired","high",J1281="not expired","low",J1281="expiring soon","mid")</f>
        <v>high</v>
      </c>
      <c r="L1281" s="15" t="str" cm="1">
        <f ca="1" t="array" ref="L1281">_xlfn.IFS(K1281="high","renewal",K1281="low","no need",K1281="mid","upcoming renewal")</f>
        <v>renewal</v>
      </c>
    </row>
    <row r="1282" spans="1:12">
      <c r="A1282" s="16">
        <v>11281</v>
      </c>
      <c r="B1282" s="17" t="s">
        <v>626</v>
      </c>
      <c r="C1282" s="17" t="s">
        <v>14</v>
      </c>
      <c r="D1282" s="17" t="s">
        <v>38</v>
      </c>
      <c r="E1282" s="17" t="s">
        <v>11</v>
      </c>
      <c r="F1282" s="18">
        <v>45360</v>
      </c>
      <c r="G1282" s="18">
        <v>45540</v>
      </c>
      <c r="H1282" s="17" t="s">
        <v>12</v>
      </c>
      <c r="I1282" s="17">
        <f ca="1" t="shared" ref="I1282:I1345" si="20">G1282-TODAY()</f>
        <v>-753</v>
      </c>
      <c r="J1282" s="17" t="str" cm="1">
        <f ca="1" t="array" ref="J1282">_xlfn.IFS(I1282&gt;30,"not expired",I1282&lt;0,"expired",I1282&lt;=30,"expiring soon")</f>
        <v>expired</v>
      </c>
      <c r="K1282" s="17" t="str" cm="1">
        <f ca="1" t="array" ref="K1282">_xlfn.IFS(J1282="expired","high",J1282="not expired","low",J1282="expiring soon","mid")</f>
        <v>high</v>
      </c>
      <c r="L1282" s="19" t="str" cm="1">
        <f ca="1" t="array" ref="L1282">_xlfn.IFS(K1282="high","renewal",K1282="low","no need",K1282="mid","upcoming renewal")</f>
        <v>renewal</v>
      </c>
    </row>
    <row r="1283" spans="1:12">
      <c r="A1283" s="12">
        <v>11282</v>
      </c>
      <c r="B1283" s="13" t="s">
        <v>1236</v>
      </c>
      <c r="C1283" s="13" t="s">
        <v>21</v>
      </c>
      <c r="D1283" s="13" t="s">
        <v>18</v>
      </c>
      <c r="E1283" s="13" t="s">
        <v>30</v>
      </c>
      <c r="F1283" s="14">
        <v>45377</v>
      </c>
      <c r="G1283" s="14">
        <v>45742</v>
      </c>
      <c r="H1283" s="13" t="s">
        <v>12</v>
      </c>
      <c r="I1283" s="13">
        <f ca="1" t="shared" si="20"/>
        <v>-551</v>
      </c>
      <c r="J1283" s="13" t="str" cm="1">
        <f ca="1" t="array" ref="J1283">_xlfn.IFS(I1283&gt;30,"not expired",I1283&lt;0,"expired",I1283&lt;=30,"expiring soon")</f>
        <v>expired</v>
      </c>
      <c r="K1283" s="13" t="str" cm="1">
        <f ca="1" t="array" ref="K1283">_xlfn.IFS(J1283="expired","high",J1283="not expired","low",J1283="expiring soon","mid")</f>
        <v>high</v>
      </c>
      <c r="L1283" s="15" t="str" cm="1">
        <f ca="1" t="array" ref="L1283">_xlfn.IFS(K1283="high","renewal",K1283="low","no need",K1283="mid","upcoming renewal")</f>
        <v>renewal</v>
      </c>
    </row>
    <row r="1284" spans="1:12">
      <c r="A1284" s="16">
        <v>11283</v>
      </c>
      <c r="B1284" s="17" t="s">
        <v>1237</v>
      </c>
      <c r="C1284" s="17" t="s">
        <v>9</v>
      </c>
      <c r="D1284" s="17" t="s">
        <v>38</v>
      </c>
      <c r="E1284" s="17" t="s">
        <v>35</v>
      </c>
      <c r="F1284" s="18">
        <v>45310</v>
      </c>
      <c r="G1284" s="18">
        <v>46040</v>
      </c>
      <c r="H1284" s="17" t="s">
        <v>19</v>
      </c>
      <c r="I1284" s="17">
        <f ca="1" t="shared" si="20"/>
        <v>-253</v>
      </c>
      <c r="J1284" s="17" t="str" cm="1">
        <f ca="1" t="array" ref="J1284">_xlfn.IFS(I1284&gt;30,"not expired",I1284&lt;0,"expired",I1284&lt;=30,"expiring soon")</f>
        <v>expired</v>
      </c>
      <c r="K1284" s="17" t="str" cm="1">
        <f ca="1" t="array" ref="K1284">_xlfn.IFS(J1284="expired","high",J1284="not expired","low",J1284="expiring soon","mid")</f>
        <v>high</v>
      </c>
      <c r="L1284" s="19" t="str" cm="1">
        <f ca="1" t="array" ref="L1284">_xlfn.IFS(K1284="high","renewal",K1284="low","no need",K1284="mid","upcoming renewal")</f>
        <v>renewal</v>
      </c>
    </row>
    <row r="1285" spans="1:12">
      <c r="A1285" s="12">
        <v>11284</v>
      </c>
      <c r="B1285" s="13" t="s">
        <v>1238</v>
      </c>
      <c r="C1285" s="13" t="s">
        <v>25</v>
      </c>
      <c r="D1285" s="13" t="s">
        <v>15</v>
      </c>
      <c r="E1285" s="13" t="s">
        <v>22</v>
      </c>
      <c r="F1285" s="14">
        <v>45413</v>
      </c>
      <c r="G1285" s="14">
        <v>46143</v>
      </c>
      <c r="H1285" s="13" t="s">
        <v>19</v>
      </c>
      <c r="I1285" s="13">
        <f ca="1" t="shared" si="20"/>
        <v>-150</v>
      </c>
      <c r="J1285" s="13" t="str" cm="1">
        <f ca="1" t="array" ref="J1285">_xlfn.IFS(I1285&gt;30,"not expired",I1285&lt;0,"expired",I1285&lt;=30,"expiring soon")</f>
        <v>expired</v>
      </c>
      <c r="K1285" s="13" t="str" cm="1">
        <f ca="1" t="array" ref="K1285">_xlfn.IFS(J1285="expired","high",J1285="not expired","low",J1285="expiring soon","mid")</f>
        <v>high</v>
      </c>
      <c r="L1285" s="15" t="str" cm="1">
        <f ca="1" t="array" ref="L1285">_xlfn.IFS(K1285="high","renewal",K1285="low","no need",K1285="mid","upcoming renewal")</f>
        <v>renewal</v>
      </c>
    </row>
    <row r="1286" spans="1:12">
      <c r="A1286" s="16">
        <v>11285</v>
      </c>
      <c r="B1286" s="17" t="s">
        <v>1239</v>
      </c>
      <c r="C1286" s="17" t="s">
        <v>21</v>
      </c>
      <c r="D1286" s="17" t="s">
        <v>10</v>
      </c>
      <c r="E1286" s="17" t="s">
        <v>22</v>
      </c>
      <c r="F1286" s="18">
        <v>45303</v>
      </c>
      <c r="G1286" s="18">
        <v>45668</v>
      </c>
      <c r="H1286" s="17" t="s">
        <v>12</v>
      </c>
      <c r="I1286" s="17">
        <f ca="1" t="shared" si="20"/>
        <v>-625</v>
      </c>
      <c r="J1286" s="17" t="str" cm="1">
        <f ca="1" t="array" ref="J1286">_xlfn.IFS(I1286&gt;30,"not expired",I1286&lt;0,"expired",I1286&lt;=30,"expiring soon")</f>
        <v>expired</v>
      </c>
      <c r="K1286" s="17" t="str" cm="1">
        <f ca="1" t="array" ref="K1286">_xlfn.IFS(J1286="expired","high",J1286="not expired","low",J1286="expiring soon","mid")</f>
        <v>high</v>
      </c>
      <c r="L1286" s="19" t="str" cm="1">
        <f ca="1" t="array" ref="L1286">_xlfn.IFS(K1286="high","renewal",K1286="low","no need",K1286="mid","upcoming renewal")</f>
        <v>renewal</v>
      </c>
    </row>
    <row r="1287" spans="1:12">
      <c r="A1287" s="12">
        <v>11286</v>
      </c>
      <c r="B1287" s="13" t="s">
        <v>1240</v>
      </c>
      <c r="C1287" s="13" t="s">
        <v>9</v>
      </c>
      <c r="D1287" s="13" t="s">
        <v>26</v>
      </c>
      <c r="E1287" s="13" t="s">
        <v>11</v>
      </c>
      <c r="F1287" s="14">
        <v>45186</v>
      </c>
      <c r="G1287" s="14">
        <v>45916</v>
      </c>
      <c r="H1287" s="13" t="s">
        <v>12</v>
      </c>
      <c r="I1287" s="13">
        <f ca="1" t="shared" si="20"/>
        <v>-377</v>
      </c>
      <c r="J1287" s="13" t="str" cm="1">
        <f ca="1" t="array" ref="J1287">_xlfn.IFS(I1287&gt;30,"not expired",I1287&lt;0,"expired",I1287&lt;=30,"expiring soon")</f>
        <v>expired</v>
      </c>
      <c r="K1287" s="13" t="str" cm="1">
        <f ca="1" t="array" ref="K1287">_xlfn.IFS(J1287="expired","high",J1287="not expired","low",J1287="expiring soon","mid")</f>
        <v>high</v>
      </c>
      <c r="L1287" s="15" t="str" cm="1">
        <f ca="1" t="array" ref="L1287">_xlfn.IFS(K1287="high","renewal",K1287="low","no need",K1287="mid","upcoming renewal")</f>
        <v>renewal</v>
      </c>
    </row>
    <row r="1288" spans="1:12">
      <c r="A1288" s="16">
        <v>11287</v>
      </c>
      <c r="B1288" s="17" t="s">
        <v>1241</v>
      </c>
      <c r="C1288" s="17" t="s">
        <v>14</v>
      </c>
      <c r="D1288" s="17" t="s">
        <v>10</v>
      </c>
      <c r="E1288" s="17" t="s">
        <v>16</v>
      </c>
      <c r="F1288" s="18">
        <v>45474</v>
      </c>
      <c r="G1288" s="18">
        <v>45654</v>
      </c>
      <c r="H1288" s="17" t="s">
        <v>12</v>
      </c>
      <c r="I1288" s="17">
        <f ca="1" t="shared" si="20"/>
        <v>-639</v>
      </c>
      <c r="J1288" s="17" t="str" cm="1">
        <f ca="1" t="array" ref="J1288">_xlfn.IFS(I1288&gt;30,"not expired",I1288&lt;0,"expired",I1288&lt;=30,"expiring soon")</f>
        <v>expired</v>
      </c>
      <c r="K1288" s="17" t="str" cm="1">
        <f ca="1" t="array" ref="K1288">_xlfn.IFS(J1288="expired","high",J1288="not expired","low",J1288="expiring soon","mid")</f>
        <v>high</v>
      </c>
      <c r="L1288" s="19" t="str" cm="1">
        <f ca="1" t="array" ref="L1288">_xlfn.IFS(K1288="high","renewal",K1288="low","no need",K1288="mid","upcoming renewal")</f>
        <v>renewal</v>
      </c>
    </row>
    <row r="1289" spans="1:12">
      <c r="A1289" s="12">
        <v>11288</v>
      </c>
      <c r="B1289" s="13" t="s">
        <v>1242</v>
      </c>
      <c r="C1289" s="13" t="s">
        <v>55</v>
      </c>
      <c r="D1289" s="13" t="s">
        <v>26</v>
      </c>
      <c r="E1289" s="13" t="s">
        <v>22</v>
      </c>
      <c r="F1289" s="14">
        <v>45188</v>
      </c>
      <c r="G1289" s="14">
        <v>45553</v>
      </c>
      <c r="H1289" s="13" t="s">
        <v>12</v>
      </c>
      <c r="I1289" s="13">
        <f ca="1" t="shared" si="20"/>
        <v>-740</v>
      </c>
      <c r="J1289" s="13" t="str" cm="1">
        <f ca="1" t="array" ref="J1289">_xlfn.IFS(I1289&gt;30,"not expired",I1289&lt;0,"expired",I1289&lt;=30,"expiring soon")</f>
        <v>expired</v>
      </c>
      <c r="K1289" s="13" t="str" cm="1">
        <f ca="1" t="array" ref="K1289">_xlfn.IFS(J1289="expired","high",J1289="not expired","low",J1289="expiring soon","mid")</f>
        <v>high</v>
      </c>
      <c r="L1289" s="15" t="str" cm="1">
        <f ca="1" t="array" ref="L1289">_xlfn.IFS(K1289="high","renewal",K1289="low","no need",K1289="mid","upcoming renewal")</f>
        <v>renewal</v>
      </c>
    </row>
    <row r="1290" spans="1:12">
      <c r="A1290" s="16">
        <v>11289</v>
      </c>
      <c r="B1290" s="17" t="s">
        <v>1243</v>
      </c>
      <c r="C1290" s="17" t="s">
        <v>25</v>
      </c>
      <c r="D1290" s="17" t="s">
        <v>18</v>
      </c>
      <c r="E1290" s="17" t="s">
        <v>11</v>
      </c>
      <c r="F1290" s="18">
        <v>45376</v>
      </c>
      <c r="G1290" s="18">
        <v>46106</v>
      </c>
      <c r="H1290" s="17" t="s">
        <v>19</v>
      </c>
      <c r="I1290" s="17">
        <f ca="1" t="shared" si="20"/>
        <v>-187</v>
      </c>
      <c r="J1290" s="17" t="str" cm="1">
        <f ca="1" t="array" ref="J1290">_xlfn.IFS(I1290&gt;30,"not expired",I1290&lt;0,"expired",I1290&lt;=30,"expiring soon")</f>
        <v>expired</v>
      </c>
      <c r="K1290" s="17" t="str" cm="1">
        <f ca="1" t="array" ref="K1290">_xlfn.IFS(J1290="expired","high",J1290="not expired","low",J1290="expiring soon","mid")</f>
        <v>high</v>
      </c>
      <c r="L1290" s="19" t="str" cm="1">
        <f ca="1" t="array" ref="L1290">_xlfn.IFS(K1290="high","renewal",K1290="low","no need",K1290="mid","upcoming renewal")</f>
        <v>renewal</v>
      </c>
    </row>
    <row r="1291" spans="1:12">
      <c r="A1291" s="12">
        <v>11290</v>
      </c>
      <c r="B1291" s="13" t="s">
        <v>813</v>
      </c>
      <c r="C1291" s="13" t="s">
        <v>9</v>
      </c>
      <c r="D1291" s="13" t="s">
        <v>10</v>
      </c>
      <c r="E1291" s="13" t="s">
        <v>16</v>
      </c>
      <c r="F1291" s="14">
        <v>45430</v>
      </c>
      <c r="G1291" s="14">
        <v>45795</v>
      </c>
      <c r="H1291" s="13" t="s">
        <v>12</v>
      </c>
      <c r="I1291" s="13">
        <f ca="1" t="shared" si="20"/>
        <v>-498</v>
      </c>
      <c r="J1291" s="13" t="str" cm="1">
        <f ca="1" t="array" ref="J1291">_xlfn.IFS(I1291&gt;30,"not expired",I1291&lt;0,"expired",I1291&lt;=30,"expiring soon")</f>
        <v>expired</v>
      </c>
      <c r="K1291" s="13" t="str" cm="1">
        <f ca="1" t="array" ref="K1291">_xlfn.IFS(J1291="expired","high",J1291="not expired","low",J1291="expiring soon","mid")</f>
        <v>high</v>
      </c>
      <c r="L1291" s="15" t="str" cm="1">
        <f ca="1" t="array" ref="L1291">_xlfn.IFS(K1291="high","renewal",K1291="low","no need",K1291="mid","upcoming renewal")</f>
        <v>renewal</v>
      </c>
    </row>
    <row r="1292" spans="1:12">
      <c r="A1292" s="16">
        <v>11291</v>
      </c>
      <c r="B1292" s="17" t="s">
        <v>1244</v>
      </c>
      <c r="C1292" s="17" t="s">
        <v>25</v>
      </c>
      <c r="D1292" s="17" t="s">
        <v>38</v>
      </c>
      <c r="E1292" s="17" t="s">
        <v>16</v>
      </c>
      <c r="F1292" s="18">
        <v>45091</v>
      </c>
      <c r="G1292" s="18">
        <v>45821</v>
      </c>
      <c r="H1292" s="17" t="s">
        <v>12</v>
      </c>
      <c r="I1292" s="17">
        <f ca="1" t="shared" si="20"/>
        <v>-472</v>
      </c>
      <c r="J1292" s="17" t="str" cm="1">
        <f ca="1" t="array" ref="J1292">_xlfn.IFS(I1292&gt;30,"not expired",I1292&lt;0,"expired",I1292&lt;=30,"expiring soon")</f>
        <v>expired</v>
      </c>
      <c r="K1292" s="17" t="str" cm="1">
        <f ca="1" t="array" ref="K1292">_xlfn.IFS(J1292="expired","high",J1292="not expired","low",J1292="expiring soon","mid")</f>
        <v>high</v>
      </c>
      <c r="L1292" s="19" t="str" cm="1">
        <f ca="1" t="array" ref="L1292">_xlfn.IFS(K1292="high","renewal",K1292="low","no need",K1292="mid","upcoming renewal")</f>
        <v>renewal</v>
      </c>
    </row>
    <row r="1293" spans="1:12">
      <c r="A1293" s="12">
        <v>11292</v>
      </c>
      <c r="B1293" s="13" t="s">
        <v>1008</v>
      </c>
      <c r="C1293" s="13" t="s">
        <v>9</v>
      </c>
      <c r="D1293" s="13" t="s">
        <v>10</v>
      </c>
      <c r="E1293" s="13" t="s">
        <v>22</v>
      </c>
      <c r="F1293" s="14">
        <v>45543</v>
      </c>
      <c r="G1293" s="14">
        <v>46273</v>
      </c>
      <c r="H1293" s="13" t="s">
        <v>19</v>
      </c>
      <c r="I1293" s="13">
        <f ca="1" t="shared" si="20"/>
        <v>-20</v>
      </c>
      <c r="J1293" s="13" t="str" cm="1">
        <f ca="1" t="array" ref="J1293">_xlfn.IFS(I1293&gt;30,"not expired",I1293&lt;0,"expired",I1293&lt;=30,"expiring soon")</f>
        <v>expired</v>
      </c>
      <c r="K1293" s="13" t="str" cm="1">
        <f ca="1" t="array" ref="K1293">_xlfn.IFS(J1293="expired","high",J1293="not expired","low",J1293="expiring soon","mid")</f>
        <v>high</v>
      </c>
      <c r="L1293" s="15" t="str" cm="1">
        <f ca="1" t="array" ref="L1293">_xlfn.IFS(K1293="high","renewal",K1293="low","no need",K1293="mid","upcoming renewal")</f>
        <v>renewal</v>
      </c>
    </row>
    <row r="1294" spans="1:12">
      <c r="A1294" s="16">
        <v>11293</v>
      </c>
      <c r="B1294" s="17" t="s">
        <v>1245</v>
      </c>
      <c r="C1294" s="17" t="s">
        <v>14</v>
      </c>
      <c r="D1294" s="17" t="s">
        <v>10</v>
      </c>
      <c r="E1294" s="17" t="s">
        <v>22</v>
      </c>
      <c r="F1294" s="18">
        <v>44955</v>
      </c>
      <c r="G1294" s="18">
        <v>45135</v>
      </c>
      <c r="H1294" s="17" t="s">
        <v>12</v>
      </c>
      <c r="I1294" s="17">
        <f ca="1" t="shared" si="20"/>
        <v>-1158</v>
      </c>
      <c r="J1294" s="17" t="str" cm="1">
        <f ca="1" t="array" ref="J1294">_xlfn.IFS(I1294&gt;30,"not expired",I1294&lt;0,"expired",I1294&lt;=30,"expiring soon")</f>
        <v>expired</v>
      </c>
      <c r="K1294" s="17" t="str" cm="1">
        <f ca="1" t="array" ref="K1294">_xlfn.IFS(J1294="expired","high",J1294="not expired","low",J1294="expiring soon","mid")</f>
        <v>high</v>
      </c>
      <c r="L1294" s="19" t="str" cm="1">
        <f ca="1" t="array" ref="L1294">_xlfn.IFS(K1294="high","renewal",K1294="low","no need",K1294="mid","upcoming renewal")</f>
        <v>renewal</v>
      </c>
    </row>
    <row r="1295" spans="1:12">
      <c r="A1295" s="12">
        <v>11294</v>
      </c>
      <c r="B1295" s="13" t="s">
        <v>1246</v>
      </c>
      <c r="C1295" s="13" t="s">
        <v>14</v>
      </c>
      <c r="D1295" s="13" t="s">
        <v>38</v>
      </c>
      <c r="E1295" s="13" t="s">
        <v>11</v>
      </c>
      <c r="F1295" s="14">
        <v>44930</v>
      </c>
      <c r="G1295" s="14">
        <v>45295</v>
      </c>
      <c r="H1295" s="13" t="s">
        <v>12</v>
      </c>
      <c r="I1295" s="13">
        <f ca="1" t="shared" si="20"/>
        <v>-998</v>
      </c>
      <c r="J1295" s="13" t="str" cm="1">
        <f ca="1" t="array" ref="J1295">_xlfn.IFS(I1295&gt;30,"not expired",I1295&lt;0,"expired",I1295&lt;=30,"expiring soon")</f>
        <v>expired</v>
      </c>
      <c r="K1295" s="13" t="str" cm="1">
        <f ca="1" t="array" ref="K1295">_xlfn.IFS(J1295="expired","high",J1295="not expired","low",J1295="expiring soon","mid")</f>
        <v>high</v>
      </c>
      <c r="L1295" s="15" t="str" cm="1">
        <f ca="1" t="array" ref="L1295">_xlfn.IFS(K1295="high","renewal",K1295="low","no need",K1295="mid","upcoming renewal")</f>
        <v>renewal</v>
      </c>
    </row>
    <row r="1296" spans="1:12">
      <c r="A1296" s="16">
        <v>11295</v>
      </c>
      <c r="B1296" s="17" t="s">
        <v>1247</v>
      </c>
      <c r="C1296" s="17" t="s">
        <v>25</v>
      </c>
      <c r="D1296" s="17" t="s">
        <v>15</v>
      </c>
      <c r="E1296" s="17" t="s">
        <v>16</v>
      </c>
      <c r="F1296" s="18">
        <v>45040</v>
      </c>
      <c r="G1296" s="18">
        <v>45220</v>
      </c>
      <c r="H1296" s="17" t="s">
        <v>12</v>
      </c>
      <c r="I1296" s="17">
        <f ca="1" t="shared" si="20"/>
        <v>-1073</v>
      </c>
      <c r="J1296" s="17" t="str" cm="1">
        <f ca="1" t="array" ref="J1296">_xlfn.IFS(I1296&gt;30,"not expired",I1296&lt;0,"expired",I1296&lt;=30,"expiring soon")</f>
        <v>expired</v>
      </c>
      <c r="K1296" s="17" t="str" cm="1">
        <f ca="1" t="array" ref="K1296">_xlfn.IFS(J1296="expired","high",J1296="not expired","low",J1296="expiring soon","mid")</f>
        <v>high</v>
      </c>
      <c r="L1296" s="19" t="str" cm="1">
        <f ca="1" t="array" ref="L1296">_xlfn.IFS(K1296="high","renewal",K1296="low","no need",K1296="mid","upcoming renewal")</f>
        <v>renewal</v>
      </c>
    </row>
    <row r="1297" spans="1:12">
      <c r="A1297" s="12">
        <v>11296</v>
      </c>
      <c r="B1297" s="13" t="s">
        <v>1248</v>
      </c>
      <c r="C1297" s="13" t="s">
        <v>14</v>
      </c>
      <c r="D1297" s="13" t="s">
        <v>18</v>
      </c>
      <c r="E1297" s="13" t="s">
        <v>35</v>
      </c>
      <c r="F1297" s="14">
        <v>45347</v>
      </c>
      <c r="G1297" s="14">
        <v>45712</v>
      </c>
      <c r="H1297" s="13" t="s">
        <v>12</v>
      </c>
      <c r="I1297" s="13">
        <f ca="1" t="shared" si="20"/>
        <v>-581</v>
      </c>
      <c r="J1297" s="13" t="str" cm="1">
        <f ca="1" t="array" ref="J1297">_xlfn.IFS(I1297&gt;30,"not expired",I1297&lt;0,"expired",I1297&lt;=30,"expiring soon")</f>
        <v>expired</v>
      </c>
      <c r="K1297" s="13" t="str" cm="1">
        <f ca="1" t="array" ref="K1297">_xlfn.IFS(J1297="expired","high",J1297="not expired","low",J1297="expiring soon","mid")</f>
        <v>high</v>
      </c>
      <c r="L1297" s="15" t="str" cm="1">
        <f ca="1" t="array" ref="L1297">_xlfn.IFS(K1297="high","renewal",K1297="low","no need",K1297="mid","upcoming renewal")</f>
        <v>renewal</v>
      </c>
    </row>
    <row r="1298" spans="1:12">
      <c r="A1298" s="16">
        <v>11297</v>
      </c>
      <c r="B1298" s="17" t="s">
        <v>1249</v>
      </c>
      <c r="C1298" s="17" t="s">
        <v>14</v>
      </c>
      <c r="D1298" s="17" t="s">
        <v>18</v>
      </c>
      <c r="E1298" s="17" t="s">
        <v>30</v>
      </c>
      <c r="F1298" s="18">
        <v>45104</v>
      </c>
      <c r="G1298" s="18">
        <v>45834</v>
      </c>
      <c r="H1298" s="17" t="s">
        <v>12</v>
      </c>
      <c r="I1298" s="17">
        <f ca="1" t="shared" si="20"/>
        <v>-459</v>
      </c>
      <c r="J1298" s="17" t="str" cm="1">
        <f ca="1" t="array" ref="J1298">_xlfn.IFS(I1298&gt;30,"not expired",I1298&lt;0,"expired",I1298&lt;=30,"expiring soon")</f>
        <v>expired</v>
      </c>
      <c r="K1298" s="17" t="str" cm="1">
        <f ca="1" t="array" ref="K1298">_xlfn.IFS(J1298="expired","high",J1298="not expired","low",J1298="expiring soon","mid")</f>
        <v>high</v>
      </c>
      <c r="L1298" s="19" t="str" cm="1">
        <f ca="1" t="array" ref="L1298">_xlfn.IFS(K1298="high","renewal",K1298="low","no need",K1298="mid","upcoming renewal")</f>
        <v>renewal</v>
      </c>
    </row>
    <row r="1299" spans="1:12">
      <c r="A1299" s="12">
        <v>11298</v>
      </c>
      <c r="B1299" s="13" t="s">
        <v>1250</v>
      </c>
      <c r="C1299" s="13" t="s">
        <v>25</v>
      </c>
      <c r="D1299" s="13" t="s">
        <v>18</v>
      </c>
      <c r="E1299" s="13" t="s">
        <v>16</v>
      </c>
      <c r="F1299" s="14">
        <v>45351</v>
      </c>
      <c r="G1299" s="14">
        <v>45716</v>
      </c>
      <c r="H1299" s="13" t="s">
        <v>12</v>
      </c>
      <c r="I1299" s="13">
        <f ca="1" t="shared" si="20"/>
        <v>-577</v>
      </c>
      <c r="J1299" s="13" t="str" cm="1">
        <f ca="1" t="array" ref="J1299">_xlfn.IFS(I1299&gt;30,"not expired",I1299&lt;0,"expired",I1299&lt;=30,"expiring soon")</f>
        <v>expired</v>
      </c>
      <c r="K1299" s="13" t="str" cm="1">
        <f ca="1" t="array" ref="K1299">_xlfn.IFS(J1299="expired","high",J1299="not expired","low",J1299="expiring soon","mid")</f>
        <v>high</v>
      </c>
      <c r="L1299" s="15" t="str" cm="1">
        <f ca="1" t="array" ref="L1299">_xlfn.IFS(K1299="high","renewal",K1299="low","no need",K1299="mid","upcoming renewal")</f>
        <v>renewal</v>
      </c>
    </row>
    <row r="1300" spans="1:12">
      <c r="A1300" s="16">
        <v>11299</v>
      </c>
      <c r="B1300" s="17" t="s">
        <v>1251</v>
      </c>
      <c r="C1300" s="17" t="s">
        <v>55</v>
      </c>
      <c r="D1300" s="17" t="s">
        <v>15</v>
      </c>
      <c r="E1300" s="17" t="s">
        <v>11</v>
      </c>
      <c r="F1300" s="18">
        <v>44948</v>
      </c>
      <c r="G1300" s="18">
        <v>45128</v>
      </c>
      <c r="H1300" s="17" t="s">
        <v>12</v>
      </c>
      <c r="I1300" s="17">
        <f ca="1" t="shared" si="20"/>
        <v>-1165</v>
      </c>
      <c r="J1300" s="17" t="str" cm="1">
        <f ca="1" t="array" ref="J1300">_xlfn.IFS(I1300&gt;30,"not expired",I1300&lt;0,"expired",I1300&lt;=30,"expiring soon")</f>
        <v>expired</v>
      </c>
      <c r="K1300" s="17" t="str" cm="1">
        <f ca="1" t="array" ref="K1300">_xlfn.IFS(J1300="expired","high",J1300="not expired","low",J1300="expiring soon","mid")</f>
        <v>high</v>
      </c>
      <c r="L1300" s="19" t="str" cm="1">
        <f ca="1" t="array" ref="L1300">_xlfn.IFS(K1300="high","renewal",K1300="low","no need",K1300="mid","upcoming renewal")</f>
        <v>renewal</v>
      </c>
    </row>
    <row r="1301" spans="1:12">
      <c r="A1301" s="12">
        <v>11300</v>
      </c>
      <c r="B1301" s="13" t="s">
        <v>1252</v>
      </c>
      <c r="C1301" s="13" t="s">
        <v>14</v>
      </c>
      <c r="D1301" s="13" t="s">
        <v>15</v>
      </c>
      <c r="E1301" s="13" t="s">
        <v>11</v>
      </c>
      <c r="F1301" s="14">
        <v>45018</v>
      </c>
      <c r="G1301" s="14">
        <v>45383</v>
      </c>
      <c r="H1301" s="13" t="s">
        <v>12</v>
      </c>
      <c r="I1301" s="13">
        <f ca="1" t="shared" si="20"/>
        <v>-910</v>
      </c>
      <c r="J1301" s="13" t="str" cm="1">
        <f ca="1" t="array" ref="J1301">_xlfn.IFS(I1301&gt;30,"not expired",I1301&lt;0,"expired",I1301&lt;=30,"expiring soon")</f>
        <v>expired</v>
      </c>
      <c r="K1301" s="13" t="str" cm="1">
        <f ca="1" t="array" ref="K1301">_xlfn.IFS(J1301="expired","high",J1301="not expired","low",J1301="expiring soon","mid")</f>
        <v>high</v>
      </c>
      <c r="L1301" s="15" t="str" cm="1">
        <f ca="1" t="array" ref="L1301">_xlfn.IFS(K1301="high","renewal",K1301="low","no need",K1301="mid","upcoming renewal")</f>
        <v>renewal</v>
      </c>
    </row>
    <row r="1302" spans="1:12">
      <c r="A1302" s="16">
        <v>11301</v>
      </c>
      <c r="B1302" s="17" t="s">
        <v>1253</v>
      </c>
      <c r="C1302" s="17" t="s">
        <v>14</v>
      </c>
      <c r="D1302" s="17" t="s">
        <v>18</v>
      </c>
      <c r="E1302" s="17" t="s">
        <v>16</v>
      </c>
      <c r="F1302" s="18">
        <v>45337</v>
      </c>
      <c r="G1302" s="18">
        <v>46067</v>
      </c>
      <c r="H1302" s="17" t="s">
        <v>19</v>
      </c>
      <c r="I1302" s="17">
        <f ca="1" t="shared" si="20"/>
        <v>-226</v>
      </c>
      <c r="J1302" s="17" t="str" cm="1">
        <f ca="1" t="array" ref="J1302">_xlfn.IFS(I1302&gt;30,"not expired",I1302&lt;0,"expired",I1302&lt;=30,"expiring soon")</f>
        <v>expired</v>
      </c>
      <c r="K1302" s="17" t="str" cm="1">
        <f ca="1" t="array" ref="K1302">_xlfn.IFS(J1302="expired","high",J1302="not expired","low",J1302="expiring soon","mid")</f>
        <v>high</v>
      </c>
      <c r="L1302" s="19" t="str" cm="1">
        <f ca="1" t="array" ref="L1302">_xlfn.IFS(K1302="high","renewal",K1302="low","no need",K1302="mid","upcoming renewal")</f>
        <v>renewal</v>
      </c>
    </row>
    <row r="1303" spans="1:12">
      <c r="A1303" s="12">
        <v>11302</v>
      </c>
      <c r="B1303" s="13" t="s">
        <v>1254</v>
      </c>
      <c r="C1303" s="13" t="s">
        <v>25</v>
      </c>
      <c r="D1303" s="13" t="s">
        <v>18</v>
      </c>
      <c r="E1303" s="13" t="s">
        <v>16</v>
      </c>
      <c r="F1303" s="14">
        <v>45303</v>
      </c>
      <c r="G1303" s="14">
        <v>45483</v>
      </c>
      <c r="H1303" s="13" t="s">
        <v>12</v>
      </c>
      <c r="I1303" s="13">
        <f ca="1" t="shared" si="20"/>
        <v>-810</v>
      </c>
      <c r="J1303" s="13" t="str" cm="1">
        <f ca="1" t="array" ref="J1303">_xlfn.IFS(I1303&gt;30,"not expired",I1303&lt;0,"expired",I1303&lt;=30,"expiring soon")</f>
        <v>expired</v>
      </c>
      <c r="K1303" s="13" t="str" cm="1">
        <f ca="1" t="array" ref="K1303">_xlfn.IFS(J1303="expired","high",J1303="not expired","low",J1303="expiring soon","mid")</f>
        <v>high</v>
      </c>
      <c r="L1303" s="15" t="str" cm="1">
        <f ca="1" t="array" ref="L1303">_xlfn.IFS(K1303="high","renewal",K1303="low","no need",K1303="mid","upcoming renewal")</f>
        <v>renewal</v>
      </c>
    </row>
    <row r="1304" spans="1:12">
      <c r="A1304" s="16">
        <v>11303</v>
      </c>
      <c r="B1304" s="17" t="s">
        <v>1255</v>
      </c>
      <c r="C1304" s="17" t="s">
        <v>9</v>
      </c>
      <c r="D1304" s="17" t="s">
        <v>26</v>
      </c>
      <c r="E1304" s="17" t="s">
        <v>35</v>
      </c>
      <c r="F1304" s="18">
        <v>45372</v>
      </c>
      <c r="G1304" s="18">
        <v>45737</v>
      </c>
      <c r="H1304" s="17" t="s">
        <v>12</v>
      </c>
      <c r="I1304" s="17">
        <f ca="1" t="shared" si="20"/>
        <v>-556</v>
      </c>
      <c r="J1304" s="17" t="str" cm="1">
        <f ca="1" t="array" ref="J1304">_xlfn.IFS(I1304&gt;30,"not expired",I1304&lt;0,"expired",I1304&lt;=30,"expiring soon")</f>
        <v>expired</v>
      </c>
      <c r="K1304" s="17" t="str" cm="1">
        <f ca="1" t="array" ref="K1304">_xlfn.IFS(J1304="expired","high",J1304="not expired","low",J1304="expiring soon","mid")</f>
        <v>high</v>
      </c>
      <c r="L1304" s="19" t="str" cm="1">
        <f ca="1" t="array" ref="L1304">_xlfn.IFS(K1304="high","renewal",K1304="low","no need",K1304="mid","upcoming renewal")</f>
        <v>renewal</v>
      </c>
    </row>
    <row r="1305" spans="1:12">
      <c r="A1305" s="12">
        <v>11304</v>
      </c>
      <c r="B1305" s="13" t="s">
        <v>1256</v>
      </c>
      <c r="C1305" s="13" t="s">
        <v>9</v>
      </c>
      <c r="D1305" s="13" t="s">
        <v>18</v>
      </c>
      <c r="E1305" s="13" t="s">
        <v>11</v>
      </c>
      <c r="F1305" s="14">
        <v>45122</v>
      </c>
      <c r="G1305" s="14">
        <v>45487</v>
      </c>
      <c r="H1305" s="13" t="s">
        <v>12</v>
      </c>
      <c r="I1305" s="13">
        <f ca="1" t="shared" si="20"/>
        <v>-806</v>
      </c>
      <c r="J1305" s="13" t="str" cm="1">
        <f ca="1" t="array" ref="J1305">_xlfn.IFS(I1305&gt;30,"not expired",I1305&lt;0,"expired",I1305&lt;=30,"expiring soon")</f>
        <v>expired</v>
      </c>
      <c r="K1305" s="13" t="str" cm="1">
        <f ca="1" t="array" ref="K1305">_xlfn.IFS(J1305="expired","high",J1305="not expired","low",J1305="expiring soon","mid")</f>
        <v>high</v>
      </c>
      <c r="L1305" s="15" t="str" cm="1">
        <f ca="1" t="array" ref="L1305">_xlfn.IFS(K1305="high","renewal",K1305="low","no need",K1305="mid","upcoming renewal")</f>
        <v>renewal</v>
      </c>
    </row>
    <row r="1306" spans="1:12">
      <c r="A1306" s="16">
        <v>11305</v>
      </c>
      <c r="B1306" s="17" t="s">
        <v>1257</v>
      </c>
      <c r="C1306" s="17" t="s">
        <v>55</v>
      </c>
      <c r="D1306" s="17" t="s">
        <v>18</v>
      </c>
      <c r="E1306" s="17" t="s">
        <v>22</v>
      </c>
      <c r="F1306" s="18">
        <v>45138</v>
      </c>
      <c r="G1306" s="18">
        <v>45868</v>
      </c>
      <c r="H1306" s="17" t="s">
        <v>12</v>
      </c>
      <c r="I1306" s="17">
        <f ca="1" t="shared" si="20"/>
        <v>-425</v>
      </c>
      <c r="J1306" s="17" t="str" cm="1">
        <f ca="1" t="array" ref="J1306">_xlfn.IFS(I1306&gt;30,"not expired",I1306&lt;0,"expired",I1306&lt;=30,"expiring soon")</f>
        <v>expired</v>
      </c>
      <c r="K1306" s="17" t="str" cm="1">
        <f ca="1" t="array" ref="K1306">_xlfn.IFS(J1306="expired","high",J1306="not expired","low",J1306="expiring soon","mid")</f>
        <v>high</v>
      </c>
      <c r="L1306" s="19" t="str" cm="1">
        <f ca="1" t="array" ref="L1306">_xlfn.IFS(K1306="high","renewal",K1306="low","no need",K1306="mid","upcoming renewal")</f>
        <v>renewal</v>
      </c>
    </row>
    <row r="1307" spans="1:12">
      <c r="A1307" s="12">
        <v>11306</v>
      </c>
      <c r="B1307" s="13" t="s">
        <v>1258</v>
      </c>
      <c r="C1307" s="13" t="s">
        <v>14</v>
      </c>
      <c r="D1307" s="13" t="s">
        <v>18</v>
      </c>
      <c r="E1307" s="13" t="s">
        <v>22</v>
      </c>
      <c r="F1307" s="14">
        <v>45111</v>
      </c>
      <c r="G1307" s="14">
        <v>45476</v>
      </c>
      <c r="H1307" s="13" t="s">
        <v>12</v>
      </c>
      <c r="I1307" s="13">
        <f ca="1" t="shared" si="20"/>
        <v>-817</v>
      </c>
      <c r="J1307" s="13" t="str" cm="1">
        <f ca="1" t="array" ref="J1307">_xlfn.IFS(I1307&gt;30,"not expired",I1307&lt;0,"expired",I1307&lt;=30,"expiring soon")</f>
        <v>expired</v>
      </c>
      <c r="K1307" s="13" t="str" cm="1">
        <f ca="1" t="array" ref="K1307">_xlfn.IFS(J1307="expired","high",J1307="not expired","low",J1307="expiring soon","mid")</f>
        <v>high</v>
      </c>
      <c r="L1307" s="15" t="str" cm="1">
        <f ca="1" t="array" ref="L1307">_xlfn.IFS(K1307="high","renewal",K1307="low","no need",K1307="mid","upcoming renewal")</f>
        <v>renewal</v>
      </c>
    </row>
    <row r="1308" spans="1:12">
      <c r="A1308" s="16">
        <v>11307</v>
      </c>
      <c r="B1308" s="17" t="s">
        <v>1259</v>
      </c>
      <c r="C1308" s="17" t="s">
        <v>9</v>
      </c>
      <c r="D1308" s="17" t="s">
        <v>10</v>
      </c>
      <c r="E1308" s="17" t="s">
        <v>30</v>
      </c>
      <c r="F1308" s="18">
        <v>45168</v>
      </c>
      <c r="G1308" s="18">
        <v>45898</v>
      </c>
      <c r="H1308" s="17" t="s">
        <v>12</v>
      </c>
      <c r="I1308" s="17">
        <f ca="1" t="shared" si="20"/>
        <v>-395</v>
      </c>
      <c r="J1308" s="17" t="str" cm="1">
        <f ca="1" t="array" ref="J1308">_xlfn.IFS(I1308&gt;30,"not expired",I1308&lt;0,"expired",I1308&lt;=30,"expiring soon")</f>
        <v>expired</v>
      </c>
      <c r="K1308" s="17" t="str" cm="1">
        <f ca="1" t="array" ref="K1308">_xlfn.IFS(J1308="expired","high",J1308="not expired","low",J1308="expiring soon","mid")</f>
        <v>high</v>
      </c>
      <c r="L1308" s="19" t="str" cm="1">
        <f ca="1" t="array" ref="L1308">_xlfn.IFS(K1308="high","renewal",K1308="low","no need",K1308="mid","upcoming renewal")</f>
        <v>renewal</v>
      </c>
    </row>
    <row r="1309" spans="1:12">
      <c r="A1309" s="12">
        <v>11308</v>
      </c>
      <c r="B1309" s="13" t="s">
        <v>1260</v>
      </c>
      <c r="C1309" s="13" t="s">
        <v>25</v>
      </c>
      <c r="D1309" s="13" t="s">
        <v>15</v>
      </c>
      <c r="E1309" s="13" t="s">
        <v>22</v>
      </c>
      <c r="F1309" s="14">
        <v>45014</v>
      </c>
      <c r="G1309" s="14">
        <v>45194</v>
      </c>
      <c r="H1309" s="13" t="s">
        <v>12</v>
      </c>
      <c r="I1309" s="13">
        <f ca="1" t="shared" si="20"/>
        <v>-1099</v>
      </c>
      <c r="J1309" s="13" t="str" cm="1">
        <f ca="1" t="array" ref="J1309">_xlfn.IFS(I1309&gt;30,"not expired",I1309&lt;0,"expired",I1309&lt;=30,"expiring soon")</f>
        <v>expired</v>
      </c>
      <c r="K1309" s="13" t="str" cm="1">
        <f ca="1" t="array" ref="K1309">_xlfn.IFS(J1309="expired","high",J1309="not expired","low",J1309="expiring soon","mid")</f>
        <v>high</v>
      </c>
      <c r="L1309" s="15" t="str" cm="1">
        <f ca="1" t="array" ref="L1309">_xlfn.IFS(K1309="high","renewal",K1309="low","no need",K1309="mid","upcoming renewal")</f>
        <v>renewal</v>
      </c>
    </row>
    <row r="1310" spans="1:12">
      <c r="A1310" s="16">
        <v>11309</v>
      </c>
      <c r="B1310" s="17" t="s">
        <v>280</v>
      </c>
      <c r="C1310" s="17" t="s">
        <v>25</v>
      </c>
      <c r="D1310" s="17" t="s">
        <v>38</v>
      </c>
      <c r="E1310" s="17" t="s">
        <v>11</v>
      </c>
      <c r="F1310" s="18">
        <v>45319</v>
      </c>
      <c r="G1310" s="18">
        <v>46049</v>
      </c>
      <c r="H1310" s="17" t="s">
        <v>19</v>
      </c>
      <c r="I1310" s="17">
        <f ca="1" t="shared" si="20"/>
        <v>-244</v>
      </c>
      <c r="J1310" s="17" t="str" cm="1">
        <f ca="1" t="array" ref="J1310">_xlfn.IFS(I1310&gt;30,"not expired",I1310&lt;0,"expired",I1310&lt;=30,"expiring soon")</f>
        <v>expired</v>
      </c>
      <c r="K1310" s="17" t="str" cm="1">
        <f ca="1" t="array" ref="K1310">_xlfn.IFS(J1310="expired","high",J1310="not expired","low",J1310="expiring soon","mid")</f>
        <v>high</v>
      </c>
      <c r="L1310" s="19" t="str" cm="1">
        <f ca="1" t="array" ref="L1310">_xlfn.IFS(K1310="high","renewal",K1310="low","no need",K1310="mid","upcoming renewal")</f>
        <v>renewal</v>
      </c>
    </row>
    <row r="1311" spans="1:12">
      <c r="A1311" s="12">
        <v>11310</v>
      </c>
      <c r="B1311" s="13" t="s">
        <v>1261</v>
      </c>
      <c r="C1311" s="13" t="s">
        <v>25</v>
      </c>
      <c r="D1311" s="13" t="s">
        <v>26</v>
      </c>
      <c r="E1311" s="13" t="s">
        <v>16</v>
      </c>
      <c r="F1311" s="14">
        <v>45497</v>
      </c>
      <c r="G1311" s="14">
        <v>45677</v>
      </c>
      <c r="H1311" s="13" t="s">
        <v>12</v>
      </c>
      <c r="I1311" s="13">
        <f ca="1" t="shared" si="20"/>
        <v>-616</v>
      </c>
      <c r="J1311" s="13" t="str" cm="1">
        <f ca="1" t="array" ref="J1311">_xlfn.IFS(I1311&gt;30,"not expired",I1311&lt;0,"expired",I1311&lt;=30,"expiring soon")</f>
        <v>expired</v>
      </c>
      <c r="K1311" s="13" t="str" cm="1">
        <f ca="1" t="array" ref="K1311">_xlfn.IFS(J1311="expired","high",J1311="not expired","low",J1311="expiring soon","mid")</f>
        <v>high</v>
      </c>
      <c r="L1311" s="15" t="str" cm="1">
        <f ca="1" t="array" ref="L1311">_xlfn.IFS(K1311="high","renewal",K1311="low","no need",K1311="mid","upcoming renewal")</f>
        <v>renewal</v>
      </c>
    </row>
    <row r="1312" spans="1:12">
      <c r="A1312" s="16">
        <v>11311</v>
      </c>
      <c r="B1312" s="17" t="s">
        <v>1262</v>
      </c>
      <c r="C1312" s="17" t="s">
        <v>21</v>
      </c>
      <c r="D1312" s="17" t="s">
        <v>38</v>
      </c>
      <c r="E1312" s="17" t="s">
        <v>30</v>
      </c>
      <c r="F1312" s="18">
        <v>45547</v>
      </c>
      <c r="G1312" s="18">
        <v>46277</v>
      </c>
      <c r="H1312" s="17" t="s">
        <v>19</v>
      </c>
      <c r="I1312" s="17">
        <f ca="1" t="shared" si="20"/>
        <v>-16</v>
      </c>
      <c r="J1312" s="17" t="str" cm="1">
        <f ca="1" t="array" ref="J1312">_xlfn.IFS(I1312&gt;30,"not expired",I1312&lt;0,"expired",I1312&lt;=30,"expiring soon")</f>
        <v>expired</v>
      </c>
      <c r="K1312" s="17" t="str" cm="1">
        <f ca="1" t="array" ref="K1312">_xlfn.IFS(J1312="expired","high",J1312="not expired","low",J1312="expiring soon","mid")</f>
        <v>high</v>
      </c>
      <c r="L1312" s="19" t="str" cm="1">
        <f ca="1" t="array" ref="L1312">_xlfn.IFS(K1312="high","renewal",K1312="low","no need",K1312="mid","upcoming renewal")</f>
        <v>renewal</v>
      </c>
    </row>
    <row r="1313" spans="1:12">
      <c r="A1313" s="12">
        <v>11312</v>
      </c>
      <c r="B1313" s="13" t="s">
        <v>1263</v>
      </c>
      <c r="C1313" s="13" t="s">
        <v>14</v>
      </c>
      <c r="D1313" s="13" t="s">
        <v>26</v>
      </c>
      <c r="E1313" s="13" t="s">
        <v>16</v>
      </c>
      <c r="F1313" s="14">
        <v>45186</v>
      </c>
      <c r="G1313" s="14">
        <v>45916</v>
      </c>
      <c r="H1313" s="13" t="s">
        <v>12</v>
      </c>
      <c r="I1313" s="13">
        <f ca="1" t="shared" si="20"/>
        <v>-377</v>
      </c>
      <c r="J1313" s="13" t="str" cm="1">
        <f ca="1" t="array" ref="J1313">_xlfn.IFS(I1313&gt;30,"not expired",I1313&lt;0,"expired",I1313&lt;=30,"expiring soon")</f>
        <v>expired</v>
      </c>
      <c r="K1313" s="13" t="str" cm="1">
        <f ca="1" t="array" ref="K1313">_xlfn.IFS(J1313="expired","high",J1313="not expired","low",J1313="expiring soon","mid")</f>
        <v>high</v>
      </c>
      <c r="L1313" s="15" t="str" cm="1">
        <f ca="1" t="array" ref="L1313">_xlfn.IFS(K1313="high","renewal",K1313="low","no need",K1313="mid","upcoming renewal")</f>
        <v>renewal</v>
      </c>
    </row>
    <row r="1314" spans="1:12">
      <c r="A1314" s="16">
        <v>11313</v>
      </c>
      <c r="B1314" s="17" t="s">
        <v>1264</v>
      </c>
      <c r="C1314" s="17" t="s">
        <v>25</v>
      </c>
      <c r="D1314" s="17" t="s">
        <v>38</v>
      </c>
      <c r="E1314" s="17" t="s">
        <v>30</v>
      </c>
      <c r="F1314" s="18">
        <v>45062</v>
      </c>
      <c r="G1314" s="18">
        <v>45792</v>
      </c>
      <c r="H1314" s="17" t="s">
        <v>12</v>
      </c>
      <c r="I1314" s="17">
        <f ca="1" t="shared" si="20"/>
        <v>-501</v>
      </c>
      <c r="J1314" s="17" t="str" cm="1">
        <f ca="1" t="array" ref="J1314">_xlfn.IFS(I1314&gt;30,"not expired",I1314&lt;0,"expired",I1314&lt;=30,"expiring soon")</f>
        <v>expired</v>
      </c>
      <c r="K1314" s="17" t="str" cm="1">
        <f ca="1" t="array" ref="K1314">_xlfn.IFS(J1314="expired","high",J1314="not expired","low",J1314="expiring soon","mid")</f>
        <v>high</v>
      </c>
      <c r="L1314" s="19" t="str" cm="1">
        <f ca="1" t="array" ref="L1314">_xlfn.IFS(K1314="high","renewal",K1314="low","no need",K1314="mid","upcoming renewal")</f>
        <v>renewal</v>
      </c>
    </row>
    <row r="1315" spans="1:12">
      <c r="A1315" s="12">
        <v>11314</v>
      </c>
      <c r="B1315" s="13" t="s">
        <v>1265</v>
      </c>
      <c r="C1315" s="13" t="s">
        <v>21</v>
      </c>
      <c r="D1315" s="13" t="s">
        <v>10</v>
      </c>
      <c r="E1315" s="13" t="s">
        <v>11</v>
      </c>
      <c r="F1315" s="14">
        <v>45442</v>
      </c>
      <c r="G1315" s="14">
        <v>45807</v>
      </c>
      <c r="H1315" s="13" t="s">
        <v>12</v>
      </c>
      <c r="I1315" s="13">
        <f ca="1" t="shared" si="20"/>
        <v>-486</v>
      </c>
      <c r="J1315" s="13" t="str" cm="1">
        <f ca="1" t="array" ref="J1315">_xlfn.IFS(I1315&gt;30,"not expired",I1315&lt;0,"expired",I1315&lt;=30,"expiring soon")</f>
        <v>expired</v>
      </c>
      <c r="K1315" s="13" t="str" cm="1">
        <f ca="1" t="array" ref="K1315">_xlfn.IFS(J1315="expired","high",J1315="not expired","low",J1315="expiring soon","mid")</f>
        <v>high</v>
      </c>
      <c r="L1315" s="15" t="str" cm="1">
        <f ca="1" t="array" ref="L1315">_xlfn.IFS(K1315="high","renewal",K1315="low","no need",K1315="mid","upcoming renewal")</f>
        <v>renewal</v>
      </c>
    </row>
    <row r="1316" spans="1:12">
      <c r="A1316" s="16">
        <v>11315</v>
      </c>
      <c r="B1316" s="17" t="s">
        <v>733</v>
      </c>
      <c r="C1316" s="17" t="s">
        <v>55</v>
      </c>
      <c r="D1316" s="17" t="s">
        <v>18</v>
      </c>
      <c r="E1316" s="17" t="s">
        <v>16</v>
      </c>
      <c r="F1316" s="18">
        <v>45251</v>
      </c>
      <c r="G1316" s="18">
        <v>45981</v>
      </c>
      <c r="H1316" s="17" t="s">
        <v>12</v>
      </c>
      <c r="I1316" s="17">
        <f ca="1" t="shared" si="20"/>
        <v>-312</v>
      </c>
      <c r="J1316" s="17" t="str" cm="1">
        <f ca="1" t="array" ref="J1316">_xlfn.IFS(I1316&gt;30,"not expired",I1316&lt;0,"expired",I1316&lt;=30,"expiring soon")</f>
        <v>expired</v>
      </c>
      <c r="K1316" s="17" t="str" cm="1">
        <f ca="1" t="array" ref="K1316">_xlfn.IFS(J1316="expired","high",J1316="not expired","low",J1316="expiring soon","mid")</f>
        <v>high</v>
      </c>
      <c r="L1316" s="19" t="str" cm="1">
        <f ca="1" t="array" ref="L1316">_xlfn.IFS(K1316="high","renewal",K1316="low","no need",K1316="mid","upcoming renewal")</f>
        <v>renewal</v>
      </c>
    </row>
    <row r="1317" spans="1:12">
      <c r="A1317" s="12">
        <v>11316</v>
      </c>
      <c r="B1317" s="13" t="s">
        <v>1266</v>
      </c>
      <c r="C1317" s="13" t="s">
        <v>21</v>
      </c>
      <c r="D1317" s="13" t="s">
        <v>10</v>
      </c>
      <c r="E1317" s="13" t="s">
        <v>16</v>
      </c>
      <c r="F1317" s="14">
        <v>45247</v>
      </c>
      <c r="G1317" s="14">
        <v>45427</v>
      </c>
      <c r="H1317" s="13" t="s">
        <v>12</v>
      </c>
      <c r="I1317" s="13">
        <f ca="1" t="shared" si="20"/>
        <v>-866</v>
      </c>
      <c r="J1317" s="13" t="str" cm="1">
        <f ca="1" t="array" ref="J1317">_xlfn.IFS(I1317&gt;30,"not expired",I1317&lt;0,"expired",I1317&lt;=30,"expiring soon")</f>
        <v>expired</v>
      </c>
      <c r="K1317" s="13" t="str" cm="1">
        <f ca="1" t="array" ref="K1317">_xlfn.IFS(J1317="expired","high",J1317="not expired","low",J1317="expiring soon","mid")</f>
        <v>high</v>
      </c>
      <c r="L1317" s="15" t="str" cm="1">
        <f ca="1" t="array" ref="L1317">_xlfn.IFS(K1317="high","renewal",K1317="low","no need",K1317="mid","upcoming renewal")</f>
        <v>renewal</v>
      </c>
    </row>
    <row r="1318" spans="1:12">
      <c r="A1318" s="16">
        <v>11317</v>
      </c>
      <c r="B1318" s="17" t="s">
        <v>1267</v>
      </c>
      <c r="C1318" s="17" t="s">
        <v>25</v>
      </c>
      <c r="D1318" s="17" t="s">
        <v>10</v>
      </c>
      <c r="E1318" s="17" t="s">
        <v>22</v>
      </c>
      <c r="F1318" s="18">
        <v>45216</v>
      </c>
      <c r="G1318" s="18">
        <v>45581</v>
      </c>
      <c r="H1318" s="17" t="s">
        <v>12</v>
      </c>
      <c r="I1318" s="17">
        <f ca="1" t="shared" si="20"/>
        <v>-712</v>
      </c>
      <c r="J1318" s="17" t="str" cm="1">
        <f ca="1" t="array" ref="J1318">_xlfn.IFS(I1318&gt;30,"not expired",I1318&lt;0,"expired",I1318&lt;=30,"expiring soon")</f>
        <v>expired</v>
      </c>
      <c r="K1318" s="17" t="str" cm="1">
        <f ca="1" t="array" ref="K1318">_xlfn.IFS(J1318="expired","high",J1318="not expired","low",J1318="expiring soon","mid")</f>
        <v>high</v>
      </c>
      <c r="L1318" s="19" t="str" cm="1">
        <f ca="1" t="array" ref="L1318">_xlfn.IFS(K1318="high","renewal",K1318="low","no need",K1318="mid","upcoming renewal")</f>
        <v>renewal</v>
      </c>
    </row>
    <row r="1319" spans="1:12">
      <c r="A1319" s="12">
        <v>11318</v>
      </c>
      <c r="B1319" s="13" t="s">
        <v>1268</v>
      </c>
      <c r="C1319" s="13" t="s">
        <v>28</v>
      </c>
      <c r="D1319" s="13" t="s">
        <v>10</v>
      </c>
      <c r="E1319" s="13" t="s">
        <v>22</v>
      </c>
      <c r="F1319" s="14">
        <v>45095</v>
      </c>
      <c r="G1319" s="14">
        <v>45460</v>
      </c>
      <c r="H1319" s="13" t="s">
        <v>12</v>
      </c>
      <c r="I1319" s="13">
        <f ca="1" t="shared" si="20"/>
        <v>-833</v>
      </c>
      <c r="J1319" s="13" t="str" cm="1">
        <f ca="1" t="array" ref="J1319">_xlfn.IFS(I1319&gt;30,"not expired",I1319&lt;0,"expired",I1319&lt;=30,"expiring soon")</f>
        <v>expired</v>
      </c>
      <c r="K1319" s="13" t="str" cm="1">
        <f ca="1" t="array" ref="K1319">_xlfn.IFS(J1319="expired","high",J1319="not expired","low",J1319="expiring soon","mid")</f>
        <v>high</v>
      </c>
      <c r="L1319" s="15" t="str" cm="1">
        <f ca="1" t="array" ref="L1319">_xlfn.IFS(K1319="high","renewal",K1319="low","no need",K1319="mid","upcoming renewal")</f>
        <v>renewal</v>
      </c>
    </row>
    <row r="1320" spans="1:12">
      <c r="A1320" s="16">
        <v>11319</v>
      </c>
      <c r="B1320" s="17" t="s">
        <v>1269</v>
      </c>
      <c r="C1320" s="17" t="s">
        <v>21</v>
      </c>
      <c r="D1320" s="17" t="s">
        <v>15</v>
      </c>
      <c r="E1320" s="17" t="s">
        <v>22</v>
      </c>
      <c r="F1320" s="18">
        <v>44981</v>
      </c>
      <c r="G1320" s="18">
        <v>45161</v>
      </c>
      <c r="H1320" s="17" t="s">
        <v>12</v>
      </c>
      <c r="I1320" s="17">
        <f ca="1" t="shared" si="20"/>
        <v>-1132</v>
      </c>
      <c r="J1320" s="17" t="str" cm="1">
        <f ca="1" t="array" ref="J1320">_xlfn.IFS(I1320&gt;30,"not expired",I1320&lt;0,"expired",I1320&lt;=30,"expiring soon")</f>
        <v>expired</v>
      </c>
      <c r="K1320" s="17" t="str" cm="1">
        <f ca="1" t="array" ref="K1320">_xlfn.IFS(J1320="expired","high",J1320="not expired","low",J1320="expiring soon","mid")</f>
        <v>high</v>
      </c>
      <c r="L1320" s="19" t="str" cm="1">
        <f ca="1" t="array" ref="L1320">_xlfn.IFS(K1320="high","renewal",K1320="low","no need",K1320="mid","upcoming renewal")</f>
        <v>renewal</v>
      </c>
    </row>
    <row r="1321" spans="1:12">
      <c r="A1321" s="12">
        <v>11320</v>
      </c>
      <c r="B1321" s="13" t="s">
        <v>1270</v>
      </c>
      <c r="C1321" s="13" t="s">
        <v>21</v>
      </c>
      <c r="D1321" s="13" t="s">
        <v>18</v>
      </c>
      <c r="E1321" s="13" t="s">
        <v>16</v>
      </c>
      <c r="F1321" s="14">
        <v>45408</v>
      </c>
      <c r="G1321" s="14">
        <v>45773</v>
      </c>
      <c r="H1321" s="13" t="s">
        <v>12</v>
      </c>
      <c r="I1321" s="13">
        <f ca="1" t="shared" si="20"/>
        <v>-520</v>
      </c>
      <c r="J1321" s="13" t="str" cm="1">
        <f ca="1" t="array" ref="J1321">_xlfn.IFS(I1321&gt;30,"not expired",I1321&lt;0,"expired",I1321&lt;=30,"expiring soon")</f>
        <v>expired</v>
      </c>
      <c r="K1321" s="13" t="str" cm="1">
        <f ca="1" t="array" ref="K1321">_xlfn.IFS(J1321="expired","high",J1321="not expired","low",J1321="expiring soon","mid")</f>
        <v>high</v>
      </c>
      <c r="L1321" s="15" t="str" cm="1">
        <f ca="1" t="array" ref="L1321">_xlfn.IFS(K1321="high","renewal",K1321="low","no need",K1321="mid","upcoming renewal")</f>
        <v>renewal</v>
      </c>
    </row>
    <row r="1322" spans="1:12">
      <c r="A1322" s="16">
        <v>11321</v>
      </c>
      <c r="B1322" s="17" t="s">
        <v>1271</v>
      </c>
      <c r="C1322" s="17" t="s">
        <v>55</v>
      </c>
      <c r="D1322" s="17" t="s">
        <v>26</v>
      </c>
      <c r="E1322" s="17" t="s">
        <v>22</v>
      </c>
      <c r="F1322" s="18">
        <v>44968</v>
      </c>
      <c r="G1322" s="18">
        <v>45333</v>
      </c>
      <c r="H1322" s="17" t="s">
        <v>12</v>
      </c>
      <c r="I1322" s="17">
        <f ca="1" t="shared" si="20"/>
        <v>-960</v>
      </c>
      <c r="J1322" s="17" t="str" cm="1">
        <f ca="1" t="array" ref="J1322">_xlfn.IFS(I1322&gt;30,"not expired",I1322&lt;0,"expired",I1322&lt;=30,"expiring soon")</f>
        <v>expired</v>
      </c>
      <c r="K1322" s="17" t="str" cm="1">
        <f ca="1" t="array" ref="K1322">_xlfn.IFS(J1322="expired","high",J1322="not expired","low",J1322="expiring soon","mid")</f>
        <v>high</v>
      </c>
      <c r="L1322" s="19" t="str" cm="1">
        <f ca="1" t="array" ref="L1322">_xlfn.IFS(K1322="high","renewal",K1322="low","no need",K1322="mid","upcoming renewal")</f>
        <v>renewal</v>
      </c>
    </row>
    <row r="1323" spans="1:12">
      <c r="A1323" s="12">
        <v>11322</v>
      </c>
      <c r="B1323" s="13" t="s">
        <v>1272</v>
      </c>
      <c r="C1323" s="13" t="s">
        <v>55</v>
      </c>
      <c r="D1323" s="13" t="s">
        <v>38</v>
      </c>
      <c r="E1323" s="13" t="s">
        <v>22</v>
      </c>
      <c r="F1323" s="14">
        <v>45042</v>
      </c>
      <c r="G1323" s="14">
        <v>45772</v>
      </c>
      <c r="H1323" s="13" t="s">
        <v>12</v>
      </c>
      <c r="I1323" s="13">
        <f ca="1" t="shared" si="20"/>
        <v>-521</v>
      </c>
      <c r="J1323" s="13" t="str" cm="1">
        <f ca="1" t="array" ref="J1323">_xlfn.IFS(I1323&gt;30,"not expired",I1323&lt;0,"expired",I1323&lt;=30,"expiring soon")</f>
        <v>expired</v>
      </c>
      <c r="K1323" s="13" t="str" cm="1">
        <f ca="1" t="array" ref="K1323">_xlfn.IFS(J1323="expired","high",J1323="not expired","low",J1323="expiring soon","mid")</f>
        <v>high</v>
      </c>
      <c r="L1323" s="15" t="str" cm="1">
        <f ca="1" t="array" ref="L1323">_xlfn.IFS(K1323="high","renewal",K1323="low","no need",K1323="mid","upcoming renewal")</f>
        <v>renewal</v>
      </c>
    </row>
    <row r="1324" spans="1:12">
      <c r="A1324" s="16">
        <v>11323</v>
      </c>
      <c r="B1324" s="17" t="s">
        <v>1273</v>
      </c>
      <c r="C1324" s="17" t="s">
        <v>9</v>
      </c>
      <c r="D1324" s="17" t="s">
        <v>10</v>
      </c>
      <c r="E1324" s="17" t="s">
        <v>16</v>
      </c>
      <c r="F1324" s="18">
        <v>45135</v>
      </c>
      <c r="G1324" s="18">
        <v>45500</v>
      </c>
      <c r="H1324" s="17" t="s">
        <v>12</v>
      </c>
      <c r="I1324" s="17">
        <f ca="1" t="shared" si="20"/>
        <v>-793</v>
      </c>
      <c r="J1324" s="17" t="str" cm="1">
        <f ca="1" t="array" ref="J1324">_xlfn.IFS(I1324&gt;30,"not expired",I1324&lt;0,"expired",I1324&lt;=30,"expiring soon")</f>
        <v>expired</v>
      </c>
      <c r="K1324" s="17" t="str" cm="1">
        <f ca="1" t="array" ref="K1324">_xlfn.IFS(J1324="expired","high",J1324="not expired","low",J1324="expiring soon","mid")</f>
        <v>high</v>
      </c>
      <c r="L1324" s="19" t="str" cm="1">
        <f ca="1" t="array" ref="L1324">_xlfn.IFS(K1324="high","renewal",K1324="low","no need",K1324="mid","upcoming renewal")</f>
        <v>renewal</v>
      </c>
    </row>
    <row r="1325" spans="1:12">
      <c r="A1325" s="12">
        <v>11324</v>
      </c>
      <c r="B1325" s="13" t="s">
        <v>169</v>
      </c>
      <c r="C1325" s="13" t="s">
        <v>14</v>
      </c>
      <c r="D1325" s="13" t="s">
        <v>15</v>
      </c>
      <c r="E1325" s="13" t="s">
        <v>30</v>
      </c>
      <c r="F1325" s="14">
        <v>45503</v>
      </c>
      <c r="G1325" s="14">
        <v>46233</v>
      </c>
      <c r="H1325" s="13" t="s">
        <v>19</v>
      </c>
      <c r="I1325" s="13">
        <f ca="1" t="shared" si="20"/>
        <v>-60</v>
      </c>
      <c r="J1325" s="13" t="str" cm="1">
        <f ca="1" t="array" ref="J1325">_xlfn.IFS(I1325&gt;30,"not expired",I1325&lt;0,"expired",I1325&lt;=30,"expiring soon")</f>
        <v>expired</v>
      </c>
      <c r="K1325" s="13" t="str" cm="1">
        <f ca="1" t="array" ref="K1325">_xlfn.IFS(J1325="expired","high",J1325="not expired","low",J1325="expiring soon","mid")</f>
        <v>high</v>
      </c>
      <c r="L1325" s="15" t="str" cm="1">
        <f ca="1" t="array" ref="L1325">_xlfn.IFS(K1325="high","renewal",K1325="low","no need",K1325="mid","upcoming renewal")</f>
        <v>renewal</v>
      </c>
    </row>
    <row r="1326" spans="1:12">
      <c r="A1326" s="16">
        <v>11325</v>
      </c>
      <c r="B1326" s="17" t="s">
        <v>1274</v>
      </c>
      <c r="C1326" s="17" t="s">
        <v>28</v>
      </c>
      <c r="D1326" s="17" t="s">
        <v>26</v>
      </c>
      <c r="E1326" s="17" t="s">
        <v>35</v>
      </c>
      <c r="F1326" s="18">
        <v>45511</v>
      </c>
      <c r="G1326" s="18">
        <v>45691</v>
      </c>
      <c r="H1326" s="17" t="s">
        <v>12</v>
      </c>
      <c r="I1326" s="17">
        <f ca="1" t="shared" si="20"/>
        <v>-602</v>
      </c>
      <c r="J1326" s="17" t="str" cm="1">
        <f ca="1" t="array" ref="J1326">_xlfn.IFS(I1326&gt;30,"not expired",I1326&lt;0,"expired",I1326&lt;=30,"expiring soon")</f>
        <v>expired</v>
      </c>
      <c r="K1326" s="17" t="str" cm="1">
        <f ca="1" t="array" ref="K1326">_xlfn.IFS(J1326="expired","high",J1326="not expired","low",J1326="expiring soon","mid")</f>
        <v>high</v>
      </c>
      <c r="L1326" s="19" t="str" cm="1">
        <f ca="1" t="array" ref="L1326">_xlfn.IFS(K1326="high","renewal",K1326="low","no need",K1326="mid","upcoming renewal")</f>
        <v>renewal</v>
      </c>
    </row>
    <row r="1327" spans="1:12">
      <c r="A1327" s="12">
        <v>11326</v>
      </c>
      <c r="B1327" s="13" t="s">
        <v>1275</v>
      </c>
      <c r="C1327" s="13" t="s">
        <v>21</v>
      </c>
      <c r="D1327" s="13" t="s">
        <v>38</v>
      </c>
      <c r="E1327" s="13" t="s">
        <v>16</v>
      </c>
      <c r="F1327" s="14">
        <v>45263</v>
      </c>
      <c r="G1327" s="14">
        <v>45443</v>
      </c>
      <c r="H1327" s="13" t="s">
        <v>12</v>
      </c>
      <c r="I1327" s="13">
        <f ca="1" t="shared" si="20"/>
        <v>-850</v>
      </c>
      <c r="J1327" s="13" t="str" cm="1">
        <f ca="1" t="array" ref="J1327">_xlfn.IFS(I1327&gt;30,"not expired",I1327&lt;0,"expired",I1327&lt;=30,"expiring soon")</f>
        <v>expired</v>
      </c>
      <c r="K1327" s="13" t="str" cm="1">
        <f ca="1" t="array" ref="K1327">_xlfn.IFS(J1327="expired","high",J1327="not expired","low",J1327="expiring soon","mid")</f>
        <v>high</v>
      </c>
      <c r="L1327" s="15" t="str" cm="1">
        <f ca="1" t="array" ref="L1327">_xlfn.IFS(K1327="high","renewal",K1327="low","no need",K1327="mid","upcoming renewal")</f>
        <v>renewal</v>
      </c>
    </row>
    <row r="1328" spans="1:12">
      <c r="A1328" s="16">
        <v>11327</v>
      </c>
      <c r="B1328" s="17" t="s">
        <v>1276</v>
      </c>
      <c r="C1328" s="17" t="s">
        <v>55</v>
      </c>
      <c r="D1328" s="17" t="s">
        <v>10</v>
      </c>
      <c r="E1328" s="17" t="s">
        <v>35</v>
      </c>
      <c r="F1328" s="18">
        <v>45035</v>
      </c>
      <c r="G1328" s="18">
        <v>45400</v>
      </c>
      <c r="H1328" s="17" t="s">
        <v>12</v>
      </c>
      <c r="I1328" s="17">
        <f ca="1" t="shared" si="20"/>
        <v>-893</v>
      </c>
      <c r="J1328" s="17" t="str" cm="1">
        <f ca="1" t="array" ref="J1328">_xlfn.IFS(I1328&gt;30,"not expired",I1328&lt;0,"expired",I1328&lt;=30,"expiring soon")</f>
        <v>expired</v>
      </c>
      <c r="K1328" s="17" t="str" cm="1">
        <f ca="1" t="array" ref="K1328">_xlfn.IFS(J1328="expired","high",J1328="not expired","low",J1328="expiring soon","mid")</f>
        <v>high</v>
      </c>
      <c r="L1328" s="19" t="str" cm="1">
        <f ca="1" t="array" ref="L1328">_xlfn.IFS(K1328="high","renewal",K1328="low","no need",K1328="mid","upcoming renewal")</f>
        <v>renewal</v>
      </c>
    </row>
    <row r="1329" spans="1:12">
      <c r="A1329" s="12">
        <v>11328</v>
      </c>
      <c r="B1329" s="13" t="s">
        <v>691</v>
      </c>
      <c r="C1329" s="13" t="s">
        <v>9</v>
      </c>
      <c r="D1329" s="13" t="s">
        <v>38</v>
      </c>
      <c r="E1329" s="13" t="s">
        <v>22</v>
      </c>
      <c r="F1329" s="14">
        <v>45391</v>
      </c>
      <c r="G1329" s="14">
        <v>46121</v>
      </c>
      <c r="H1329" s="13" t="s">
        <v>19</v>
      </c>
      <c r="I1329" s="13">
        <f ca="1" t="shared" si="20"/>
        <v>-172</v>
      </c>
      <c r="J1329" s="13" t="str" cm="1">
        <f ca="1" t="array" ref="J1329">_xlfn.IFS(I1329&gt;30,"not expired",I1329&lt;0,"expired",I1329&lt;=30,"expiring soon")</f>
        <v>expired</v>
      </c>
      <c r="K1329" s="13" t="str" cm="1">
        <f ca="1" t="array" ref="K1329">_xlfn.IFS(J1329="expired","high",J1329="not expired","low",J1329="expiring soon","mid")</f>
        <v>high</v>
      </c>
      <c r="L1329" s="15" t="str" cm="1">
        <f ca="1" t="array" ref="L1329">_xlfn.IFS(K1329="high","renewal",K1329="low","no need",K1329="mid","upcoming renewal")</f>
        <v>renewal</v>
      </c>
    </row>
    <row r="1330" spans="1:12">
      <c r="A1330" s="16">
        <v>11329</v>
      </c>
      <c r="B1330" s="17" t="s">
        <v>1277</v>
      </c>
      <c r="C1330" s="17" t="s">
        <v>28</v>
      </c>
      <c r="D1330" s="17" t="s">
        <v>26</v>
      </c>
      <c r="E1330" s="17" t="s">
        <v>30</v>
      </c>
      <c r="F1330" s="18">
        <v>44971</v>
      </c>
      <c r="G1330" s="18">
        <v>45701</v>
      </c>
      <c r="H1330" s="17" t="s">
        <v>12</v>
      </c>
      <c r="I1330" s="17">
        <f ca="1" t="shared" si="20"/>
        <v>-592</v>
      </c>
      <c r="J1330" s="17" t="str" cm="1">
        <f ca="1" t="array" ref="J1330">_xlfn.IFS(I1330&gt;30,"not expired",I1330&lt;0,"expired",I1330&lt;=30,"expiring soon")</f>
        <v>expired</v>
      </c>
      <c r="K1330" s="17" t="str" cm="1">
        <f ca="1" t="array" ref="K1330">_xlfn.IFS(J1330="expired","high",J1330="not expired","low",J1330="expiring soon","mid")</f>
        <v>high</v>
      </c>
      <c r="L1330" s="19" t="str" cm="1">
        <f ca="1" t="array" ref="L1330">_xlfn.IFS(K1330="high","renewal",K1330="low","no need",K1330="mid","upcoming renewal")</f>
        <v>renewal</v>
      </c>
    </row>
    <row r="1331" spans="1:12">
      <c r="A1331" s="12">
        <v>11330</v>
      </c>
      <c r="B1331" s="13" t="s">
        <v>1278</v>
      </c>
      <c r="C1331" s="13" t="s">
        <v>25</v>
      </c>
      <c r="D1331" s="13" t="s">
        <v>15</v>
      </c>
      <c r="E1331" s="13" t="s">
        <v>11</v>
      </c>
      <c r="F1331" s="14">
        <v>45143</v>
      </c>
      <c r="G1331" s="14">
        <v>45323</v>
      </c>
      <c r="H1331" s="13" t="s">
        <v>12</v>
      </c>
      <c r="I1331" s="13">
        <f ca="1" t="shared" si="20"/>
        <v>-970</v>
      </c>
      <c r="J1331" s="13" t="str" cm="1">
        <f ca="1" t="array" ref="J1331">_xlfn.IFS(I1331&gt;30,"not expired",I1331&lt;0,"expired",I1331&lt;=30,"expiring soon")</f>
        <v>expired</v>
      </c>
      <c r="K1331" s="13" t="str" cm="1">
        <f ca="1" t="array" ref="K1331">_xlfn.IFS(J1331="expired","high",J1331="not expired","low",J1331="expiring soon","mid")</f>
        <v>high</v>
      </c>
      <c r="L1331" s="15" t="str" cm="1">
        <f ca="1" t="array" ref="L1331">_xlfn.IFS(K1331="high","renewal",K1331="low","no need",K1331="mid","upcoming renewal")</f>
        <v>renewal</v>
      </c>
    </row>
    <row r="1332" spans="1:12">
      <c r="A1332" s="16">
        <v>11331</v>
      </c>
      <c r="B1332" s="17" t="s">
        <v>201</v>
      </c>
      <c r="C1332" s="17" t="s">
        <v>25</v>
      </c>
      <c r="D1332" s="17" t="s">
        <v>26</v>
      </c>
      <c r="E1332" s="17" t="s">
        <v>16</v>
      </c>
      <c r="F1332" s="18">
        <v>45487</v>
      </c>
      <c r="G1332" s="18">
        <v>46217</v>
      </c>
      <c r="H1332" s="17" t="s">
        <v>19</v>
      </c>
      <c r="I1332" s="17">
        <f ca="1" t="shared" si="20"/>
        <v>-76</v>
      </c>
      <c r="J1332" s="17" t="str" cm="1">
        <f ca="1" t="array" ref="J1332">_xlfn.IFS(I1332&gt;30,"not expired",I1332&lt;0,"expired",I1332&lt;=30,"expiring soon")</f>
        <v>expired</v>
      </c>
      <c r="K1332" s="17" t="str" cm="1">
        <f ca="1" t="array" ref="K1332">_xlfn.IFS(J1332="expired","high",J1332="not expired","low",J1332="expiring soon","mid")</f>
        <v>high</v>
      </c>
      <c r="L1332" s="19" t="str" cm="1">
        <f ca="1" t="array" ref="L1332">_xlfn.IFS(K1332="high","renewal",K1332="low","no need",K1332="mid","upcoming renewal")</f>
        <v>renewal</v>
      </c>
    </row>
    <row r="1333" spans="1:12">
      <c r="A1333" s="12">
        <v>11332</v>
      </c>
      <c r="B1333" s="13" t="s">
        <v>1279</v>
      </c>
      <c r="C1333" s="13" t="s">
        <v>55</v>
      </c>
      <c r="D1333" s="13" t="s">
        <v>10</v>
      </c>
      <c r="E1333" s="13" t="s">
        <v>11</v>
      </c>
      <c r="F1333" s="14">
        <v>45172</v>
      </c>
      <c r="G1333" s="14">
        <v>45537</v>
      </c>
      <c r="H1333" s="13" t="s">
        <v>12</v>
      </c>
      <c r="I1333" s="13">
        <f ca="1" t="shared" si="20"/>
        <v>-756</v>
      </c>
      <c r="J1333" s="13" t="str" cm="1">
        <f ca="1" t="array" ref="J1333">_xlfn.IFS(I1333&gt;30,"not expired",I1333&lt;0,"expired",I1333&lt;=30,"expiring soon")</f>
        <v>expired</v>
      </c>
      <c r="K1333" s="13" t="str" cm="1">
        <f ca="1" t="array" ref="K1333">_xlfn.IFS(J1333="expired","high",J1333="not expired","low",J1333="expiring soon","mid")</f>
        <v>high</v>
      </c>
      <c r="L1333" s="15" t="str" cm="1">
        <f ca="1" t="array" ref="L1333">_xlfn.IFS(K1333="high","renewal",K1333="low","no need",K1333="mid","upcoming renewal")</f>
        <v>renewal</v>
      </c>
    </row>
    <row r="1334" spans="1:12">
      <c r="A1334" s="16">
        <v>11333</v>
      </c>
      <c r="B1334" s="17" t="s">
        <v>1280</v>
      </c>
      <c r="C1334" s="17" t="s">
        <v>21</v>
      </c>
      <c r="D1334" s="17" t="s">
        <v>18</v>
      </c>
      <c r="E1334" s="17" t="s">
        <v>22</v>
      </c>
      <c r="F1334" s="18">
        <v>45339</v>
      </c>
      <c r="G1334" s="18">
        <v>45704</v>
      </c>
      <c r="H1334" s="17" t="s">
        <v>12</v>
      </c>
      <c r="I1334" s="17">
        <f ca="1" t="shared" si="20"/>
        <v>-589</v>
      </c>
      <c r="J1334" s="17" t="str" cm="1">
        <f ca="1" t="array" ref="J1334">_xlfn.IFS(I1334&gt;30,"not expired",I1334&lt;0,"expired",I1334&lt;=30,"expiring soon")</f>
        <v>expired</v>
      </c>
      <c r="K1334" s="17" t="str" cm="1">
        <f ca="1" t="array" ref="K1334">_xlfn.IFS(J1334="expired","high",J1334="not expired","low",J1334="expiring soon","mid")</f>
        <v>high</v>
      </c>
      <c r="L1334" s="19" t="str" cm="1">
        <f ca="1" t="array" ref="L1334">_xlfn.IFS(K1334="high","renewal",K1334="low","no need",K1334="mid","upcoming renewal")</f>
        <v>renewal</v>
      </c>
    </row>
    <row r="1335" spans="1:12">
      <c r="A1335" s="12">
        <v>11334</v>
      </c>
      <c r="B1335" s="13" t="s">
        <v>1281</v>
      </c>
      <c r="C1335" s="13" t="s">
        <v>9</v>
      </c>
      <c r="D1335" s="13" t="s">
        <v>10</v>
      </c>
      <c r="E1335" s="13" t="s">
        <v>22</v>
      </c>
      <c r="F1335" s="14">
        <v>45369</v>
      </c>
      <c r="G1335" s="14">
        <v>46099</v>
      </c>
      <c r="H1335" s="13" t="s">
        <v>19</v>
      </c>
      <c r="I1335" s="13">
        <f ca="1" t="shared" si="20"/>
        <v>-194</v>
      </c>
      <c r="J1335" s="13" t="str" cm="1">
        <f ca="1" t="array" ref="J1335">_xlfn.IFS(I1335&gt;30,"not expired",I1335&lt;0,"expired",I1335&lt;=30,"expiring soon")</f>
        <v>expired</v>
      </c>
      <c r="K1335" s="13" t="str" cm="1">
        <f ca="1" t="array" ref="K1335">_xlfn.IFS(J1335="expired","high",J1335="not expired","low",J1335="expiring soon","mid")</f>
        <v>high</v>
      </c>
      <c r="L1335" s="15" t="str" cm="1">
        <f ca="1" t="array" ref="L1335">_xlfn.IFS(K1335="high","renewal",K1335="low","no need",K1335="mid","upcoming renewal")</f>
        <v>renewal</v>
      </c>
    </row>
    <row r="1336" spans="1:12">
      <c r="A1336" s="16">
        <v>11335</v>
      </c>
      <c r="B1336" s="17" t="s">
        <v>1282</v>
      </c>
      <c r="C1336" s="17" t="s">
        <v>14</v>
      </c>
      <c r="D1336" s="17" t="s">
        <v>15</v>
      </c>
      <c r="E1336" s="17" t="s">
        <v>11</v>
      </c>
      <c r="F1336" s="18">
        <v>45294</v>
      </c>
      <c r="G1336" s="18">
        <v>46024</v>
      </c>
      <c r="H1336" s="17" t="s">
        <v>12</v>
      </c>
      <c r="I1336" s="17">
        <f ca="1" t="shared" si="20"/>
        <v>-269</v>
      </c>
      <c r="J1336" s="17" t="str" cm="1">
        <f ca="1" t="array" ref="J1336">_xlfn.IFS(I1336&gt;30,"not expired",I1336&lt;0,"expired",I1336&lt;=30,"expiring soon")</f>
        <v>expired</v>
      </c>
      <c r="K1336" s="17" t="str" cm="1">
        <f ca="1" t="array" ref="K1336">_xlfn.IFS(J1336="expired","high",J1336="not expired","low",J1336="expiring soon","mid")</f>
        <v>high</v>
      </c>
      <c r="L1336" s="19" t="str" cm="1">
        <f ca="1" t="array" ref="L1336">_xlfn.IFS(K1336="high","renewal",K1336="low","no need",K1336="mid","upcoming renewal")</f>
        <v>renewal</v>
      </c>
    </row>
    <row r="1337" spans="1:12">
      <c r="A1337" s="12">
        <v>11336</v>
      </c>
      <c r="B1337" s="13" t="s">
        <v>1283</v>
      </c>
      <c r="C1337" s="13" t="s">
        <v>28</v>
      </c>
      <c r="D1337" s="13" t="s">
        <v>18</v>
      </c>
      <c r="E1337" s="13" t="s">
        <v>22</v>
      </c>
      <c r="F1337" s="14">
        <v>45383</v>
      </c>
      <c r="G1337" s="14">
        <v>45748</v>
      </c>
      <c r="H1337" s="13" t="s">
        <v>12</v>
      </c>
      <c r="I1337" s="13">
        <f ca="1" t="shared" si="20"/>
        <v>-545</v>
      </c>
      <c r="J1337" s="13" t="str" cm="1">
        <f ca="1" t="array" ref="J1337">_xlfn.IFS(I1337&gt;30,"not expired",I1337&lt;0,"expired",I1337&lt;=30,"expiring soon")</f>
        <v>expired</v>
      </c>
      <c r="K1337" s="13" t="str" cm="1">
        <f ca="1" t="array" ref="K1337">_xlfn.IFS(J1337="expired","high",J1337="not expired","low",J1337="expiring soon","mid")</f>
        <v>high</v>
      </c>
      <c r="L1337" s="15" t="str" cm="1">
        <f ca="1" t="array" ref="L1337">_xlfn.IFS(K1337="high","renewal",K1337="low","no need",K1337="mid","upcoming renewal")</f>
        <v>renewal</v>
      </c>
    </row>
    <row r="1338" spans="1:12">
      <c r="A1338" s="16">
        <v>11337</v>
      </c>
      <c r="B1338" s="17" t="s">
        <v>1284</v>
      </c>
      <c r="C1338" s="17" t="s">
        <v>28</v>
      </c>
      <c r="D1338" s="17" t="s">
        <v>15</v>
      </c>
      <c r="E1338" s="17" t="s">
        <v>22</v>
      </c>
      <c r="F1338" s="18">
        <v>45019</v>
      </c>
      <c r="G1338" s="18">
        <v>45384</v>
      </c>
      <c r="H1338" s="17" t="s">
        <v>12</v>
      </c>
      <c r="I1338" s="17">
        <f ca="1" t="shared" si="20"/>
        <v>-909</v>
      </c>
      <c r="J1338" s="17" t="str" cm="1">
        <f ca="1" t="array" ref="J1338">_xlfn.IFS(I1338&gt;30,"not expired",I1338&lt;0,"expired",I1338&lt;=30,"expiring soon")</f>
        <v>expired</v>
      </c>
      <c r="K1338" s="17" t="str" cm="1">
        <f ca="1" t="array" ref="K1338">_xlfn.IFS(J1338="expired","high",J1338="not expired","low",J1338="expiring soon","mid")</f>
        <v>high</v>
      </c>
      <c r="L1338" s="19" t="str" cm="1">
        <f ca="1" t="array" ref="L1338">_xlfn.IFS(K1338="high","renewal",K1338="low","no need",K1338="mid","upcoming renewal")</f>
        <v>renewal</v>
      </c>
    </row>
    <row r="1339" spans="1:12">
      <c r="A1339" s="12">
        <v>11338</v>
      </c>
      <c r="B1339" s="13" t="s">
        <v>684</v>
      </c>
      <c r="C1339" s="13" t="s">
        <v>28</v>
      </c>
      <c r="D1339" s="13" t="s">
        <v>18</v>
      </c>
      <c r="E1339" s="13" t="s">
        <v>22</v>
      </c>
      <c r="F1339" s="14">
        <v>45572</v>
      </c>
      <c r="G1339" s="14">
        <v>45937</v>
      </c>
      <c r="H1339" s="13" t="s">
        <v>12</v>
      </c>
      <c r="I1339" s="13">
        <f ca="1" t="shared" si="20"/>
        <v>-356</v>
      </c>
      <c r="J1339" s="13" t="str" cm="1">
        <f ca="1" t="array" ref="J1339">_xlfn.IFS(I1339&gt;30,"not expired",I1339&lt;0,"expired",I1339&lt;=30,"expiring soon")</f>
        <v>expired</v>
      </c>
      <c r="K1339" s="13" t="str" cm="1">
        <f ca="1" t="array" ref="K1339">_xlfn.IFS(J1339="expired","high",J1339="not expired","low",J1339="expiring soon","mid")</f>
        <v>high</v>
      </c>
      <c r="L1339" s="15" t="str" cm="1">
        <f ca="1" t="array" ref="L1339">_xlfn.IFS(K1339="high","renewal",K1339="low","no need",K1339="mid","upcoming renewal")</f>
        <v>renewal</v>
      </c>
    </row>
    <row r="1340" spans="1:12">
      <c r="A1340" s="16">
        <v>11339</v>
      </c>
      <c r="B1340" s="17" t="s">
        <v>1285</v>
      </c>
      <c r="C1340" s="17" t="s">
        <v>28</v>
      </c>
      <c r="D1340" s="17" t="s">
        <v>10</v>
      </c>
      <c r="E1340" s="17" t="s">
        <v>22</v>
      </c>
      <c r="F1340" s="18">
        <v>45619</v>
      </c>
      <c r="G1340" s="18">
        <v>45799</v>
      </c>
      <c r="H1340" s="17" t="s">
        <v>12</v>
      </c>
      <c r="I1340" s="17">
        <f ca="1" t="shared" si="20"/>
        <v>-494</v>
      </c>
      <c r="J1340" s="17" t="str" cm="1">
        <f ca="1" t="array" ref="J1340">_xlfn.IFS(I1340&gt;30,"not expired",I1340&lt;0,"expired",I1340&lt;=30,"expiring soon")</f>
        <v>expired</v>
      </c>
      <c r="K1340" s="17" t="str" cm="1">
        <f ca="1" t="array" ref="K1340">_xlfn.IFS(J1340="expired","high",J1340="not expired","low",J1340="expiring soon","mid")</f>
        <v>high</v>
      </c>
      <c r="L1340" s="19" t="str" cm="1">
        <f ca="1" t="array" ref="L1340">_xlfn.IFS(K1340="high","renewal",K1340="low","no need",K1340="mid","upcoming renewal")</f>
        <v>renewal</v>
      </c>
    </row>
    <row r="1341" spans="1:12">
      <c r="A1341" s="12">
        <v>11340</v>
      </c>
      <c r="B1341" s="13" t="s">
        <v>209</v>
      </c>
      <c r="C1341" s="13" t="s">
        <v>55</v>
      </c>
      <c r="D1341" s="13" t="s">
        <v>15</v>
      </c>
      <c r="E1341" s="13" t="s">
        <v>35</v>
      </c>
      <c r="F1341" s="14">
        <v>45012</v>
      </c>
      <c r="G1341" s="14">
        <v>45377</v>
      </c>
      <c r="H1341" s="13" t="s">
        <v>12</v>
      </c>
      <c r="I1341" s="13">
        <f ca="1" t="shared" si="20"/>
        <v>-916</v>
      </c>
      <c r="J1341" s="13" t="str" cm="1">
        <f ca="1" t="array" ref="J1341">_xlfn.IFS(I1341&gt;30,"not expired",I1341&lt;0,"expired",I1341&lt;=30,"expiring soon")</f>
        <v>expired</v>
      </c>
      <c r="K1341" s="13" t="str" cm="1">
        <f ca="1" t="array" ref="K1341">_xlfn.IFS(J1341="expired","high",J1341="not expired","low",J1341="expiring soon","mid")</f>
        <v>high</v>
      </c>
      <c r="L1341" s="15" t="str" cm="1">
        <f ca="1" t="array" ref="L1341">_xlfn.IFS(K1341="high","renewal",K1341="low","no need",K1341="mid","upcoming renewal")</f>
        <v>renewal</v>
      </c>
    </row>
    <row r="1342" spans="1:12">
      <c r="A1342" s="16">
        <v>11341</v>
      </c>
      <c r="B1342" s="17" t="s">
        <v>1286</v>
      </c>
      <c r="C1342" s="17" t="s">
        <v>9</v>
      </c>
      <c r="D1342" s="17" t="s">
        <v>38</v>
      </c>
      <c r="E1342" s="17" t="s">
        <v>30</v>
      </c>
      <c r="F1342" s="18">
        <v>45079</v>
      </c>
      <c r="G1342" s="18">
        <v>45259</v>
      </c>
      <c r="H1342" s="17" t="s">
        <v>12</v>
      </c>
      <c r="I1342" s="17">
        <f ca="1" t="shared" si="20"/>
        <v>-1034</v>
      </c>
      <c r="J1342" s="17" t="str" cm="1">
        <f ca="1" t="array" ref="J1342">_xlfn.IFS(I1342&gt;30,"not expired",I1342&lt;0,"expired",I1342&lt;=30,"expiring soon")</f>
        <v>expired</v>
      </c>
      <c r="K1342" s="17" t="str" cm="1">
        <f ca="1" t="array" ref="K1342">_xlfn.IFS(J1342="expired","high",J1342="not expired","low",J1342="expiring soon","mid")</f>
        <v>high</v>
      </c>
      <c r="L1342" s="19" t="str" cm="1">
        <f ca="1" t="array" ref="L1342">_xlfn.IFS(K1342="high","renewal",K1342="low","no need",K1342="mid","upcoming renewal")</f>
        <v>renewal</v>
      </c>
    </row>
    <row r="1343" spans="1:12">
      <c r="A1343" s="12">
        <v>11342</v>
      </c>
      <c r="B1343" s="13" t="s">
        <v>1287</v>
      </c>
      <c r="C1343" s="13" t="s">
        <v>21</v>
      </c>
      <c r="D1343" s="13" t="s">
        <v>15</v>
      </c>
      <c r="E1343" s="13" t="s">
        <v>22</v>
      </c>
      <c r="F1343" s="14">
        <v>45229</v>
      </c>
      <c r="G1343" s="14">
        <v>45959</v>
      </c>
      <c r="H1343" s="13" t="s">
        <v>12</v>
      </c>
      <c r="I1343" s="13">
        <f ca="1" t="shared" si="20"/>
        <v>-334</v>
      </c>
      <c r="J1343" s="13" t="str" cm="1">
        <f ca="1" t="array" ref="J1343">_xlfn.IFS(I1343&gt;30,"not expired",I1343&lt;0,"expired",I1343&lt;=30,"expiring soon")</f>
        <v>expired</v>
      </c>
      <c r="K1343" s="13" t="str" cm="1">
        <f ca="1" t="array" ref="K1343">_xlfn.IFS(J1343="expired","high",J1343="not expired","low",J1343="expiring soon","mid")</f>
        <v>high</v>
      </c>
      <c r="L1343" s="15" t="str" cm="1">
        <f ca="1" t="array" ref="L1343">_xlfn.IFS(K1343="high","renewal",K1343="low","no need",K1343="mid","upcoming renewal")</f>
        <v>renewal</v>
      </c>
    </row>
    <row r="1344" spans="1:12">
      <c r="A1344" s="16">
        <v>11343</v>
      </c>
      <c r="B1344" s="17" t="s">
        <v>1288</v>
      </c>
      <c r="C1344" s="17" t="s">
        <v>9</v>
      </c>
      <c r="D1344" s="17" t="s">
        <v>26</v>
      </c>
      <c r="E1344" s="17" t="s">
        <v>35</v>
      </c>
      <c r="F1344" s="18">
        <v>45037</v>
      </c>
      <c r="G1344" s="18">
        <v>45767</v>
      </c>
      <c r="H1344" s="17" t="s">
        <v>12</v>
      </c>
      <c r="I1344" s="17">
        <f ca="1" t="shared" si="20"/>
        <v>-526</v>
      </c>
      <c r="J1344" s="17" t="str" cm="1">
        <f ca="1" t="array" ref="J1344">_xlfn.IFS(I1344&gt;30,"not expired",I1344&lt;0,"expired",I1344&lt;=30,"expiring soon")</f>
        <v>expired</v>
      </c>
      <c r="K1344" s="17" t="str" cm="1">
        <f ca="1" t="array" ref="K1344">_xlfn.IFS(J1344="expired","high",J1344="not expired","low",J1344="expiring soon","mid")</f>
        <v>high</v>
      </c>
      <c r="L1344" s="19" t="str" cm="1">
        <f ca="1" t="array" ref="L1344">_xlfn.IFS(K1344="high","renewal",K1344="low","no need",K1344="mid","upcoming renewal")</f>
        <v>renewal</v>
      </c>
    </row>
    <row r="1345" spans="1:12">
      <c r="A1345" s="12">
        <v>11344</v>
      </c>
      <c r="B1345" s="13" t="s">
        <v>1289</v>
      </c>
      <c r="C1345" s="13" t="s">
        <v>9</v>
      </c>
      <c r="D1345" s="13" t="s">
        <v>38</v>
      </c>
      <c r="E1345" s="13" t="s">
        <v>35</v>
      </c>
      <c r="F1345" s="14">
        <v>45186</v>
      </c>
      <c r="G1345" s="14">
        <v>45551</v>
      </c>
      <c r="H1345" s="13" t="s">
        <v>12</v>
      </c>
      <c r="I1345" s="13">
        <f ca="1" t="shared" si="20"/>
        <v>-742</v>
      </c>
      <c r="J1345" s="13" t="str" cm="1">
        <f ca="1" t="array" ref="J1345">_xlfn.IFS(I1345&gt;30,"not expired",I1345&lt;0,"expired",I1345&lt;=30,"expiring soon")</f>
        <v>expired</v>
      </c>
      <c r="K1345" s="13" t="str" cm="1">
        <f ca="1" t="array" ref="K1345">_xlfn.IFS(J1345="expired","high",J1345="not expired","low",J1345="expiring soon","mid")</f>
        <v>high</v>
      </c>
      <c r="L1345" s="15" t="str" cm="1">
        <f ca="1" t="array" ref="L1345">_xlfn.IFS(K1345="high","renewal",K1345="low","no need",K1345="mid","upcoming renewal")</f>
        <v>renewal</v>
      </c>
    </row>
    <row r="1346" spans="1:12">
      <c r="A1346" s="16">
        <v>11345</v>
      </c>
      <c r="B1346" s="17" t="s">
        <v>1290</v>
      </c>
      <c r="C1346" s="17" t="s">
        <v>9</v>
      </c>
      <c r="D1346" s="17" t="s">
        <v>15</v>
      </c>
      <c r="E1346" s="17" t="s">
        <v>16</v>
      </c>
      <c r="F1346" s="18">
        <v>45043</v>
      </c>
      <c r="G1346" s="18">
        <v>45773</v>
      </c>
      <c r="H1346" s="17" t="s">
        <v>12</v>
      </c>
      <c r="I1346" s="17">
        <f ca="1" t="shared" ref="I1346:I1409" si="21">G1346-TODAY()</f>
        <v>-520</v>
      </c>
      <c r="J1346" s="17" t="str" cm="1">
        <f ca="1" t="array" ref="J1346">_xlfn.IFS(I1346&gt;30,"not expired",I1346&lt;0,"expired",I1346&lt;=30,"expiring soon")</f>
        <v>expired</v>
      </c>
      <c r="K1346" s="17" t="str" cm="1">
        <f ca="1" t="array" ref="K1346">_xlfn.IFS(J1346="expired","high",J1346="not expired","low",J1346="expiring soon","mid")</f>
        <v>high</v>
      </c>
      <c r="L1346" s="19" t="str" cm="1">
        <f ca="1" t="array" ref="L1346">_xlfn.IFS(K1346="high","renewal",K1346="low","no need",K1346="mid","upcoming renewal")</f>
        <v>renewal</v>
      </c>
    </row>
    <row r="1347" spans="1:12">
      <c r="A1347" s="12">
        <v>11346</v>
      </c>
      <c r="B1347" s="13" t="s">
        <v>1291</v>
      </c>
      <c r="C1347" s="13" t="s">
        <v>21</v>
      </c>
      <c r="D1347" s="13" t="s">
        <v>18</v>
      </c>
      <c r="E1347" s="13" t="s">
        <v>22</v>
      </c>
      <c r="F1347" s="14">
        <v>44973</v>
      </c>
      <c r="G1347" s="14">
        <v>45153</v>
      </c>
      <c r="H1347" s="13" t="s">
        <v>12</v>
      </c>
      <c r="I1347" s="13">
        <f ca="1" t="shared" si="21"/>
        <v>-1140</v>
      </c>
      <c r="J1347" s="13" t="str" cm="1">
        <f ca="1" t="array" ref="J1347">_xlfn.IFS(I1347&gt;30,"not expired",I1347&lt;0,"expired",I1347&lt;=30,"expiring soon")</f>
        <v>expired</v>
      </c>
      <c r="K1347" s="13" t="str" cm="1">
        <f ca="1" t="array" ref="K1347">_xlfn.IFS(J1347="expired","high",J1347="not expired","low",J1347="expiring soon","mid")</f>
        <v>high</v>
      </c>
      <c r="L1347" s="15" t="str" cm="1">
        <f ca="1" t="array" ref="L1347">_xlfn.IFS(K1347="high","renewal",K1347="low","no need",K1347="mid","upcoming renewal")</f>
        <v>renewal</v>
      </c>
    </row>
    <row r="1348" spans="1:12">
      <c r="A1348" s="16">
        <v>11347</v>
      </c>
      <c r="B1348" s="17" t="s">
        <v>1292</v>
      </c>
      <c r="C1348" s="17" t="s">
        <v>25</v>
      </c>
      <c r="D1348" s="17" t="s">
        <v>15</v>
      </c>
      <c r="E1348" s="17" t="s">
        <v>22</v>
      </c>
      <c r="F1348" s="18">
        <v>45613</v>
      </c>
      <c r="G1348" s="18">
        <v>45978</v>
      </c>
      <c r="H1348" s="17" t="s">
        <v>12</v>
      </c>
      <c r="I1348" s="17">
        <f ca="1" t="shared" si="21"/>
        <v>-315</v>
      </c>
      <c r="J1348" s="17" t="str" cm="1">
        <f ca="1" t="array" ref="J1348">_xlfn.IFS(I1348&gt;30,"not expired",I1348&lt;0,"expired",I1348&lt;=30,"expiring soon")</f>
        <v>expired</v>
      </c>
      <c r="K1348" s="17" t="str" cm="1">
        <f ca="1" t="array" ref="K1348">_xlfn.IFS(J1348="expired","high",J1348="not expired","low",J1348="expiring soon","mid")</f>
        <v>high</v>
      </c>
      <c r="L1348" s="19" t="str" cm="1">
        <f ca="1" t="array" ref="L1348">_xlfn.IFS(K1348="high","renewal",K1348="low","no need",K1348="mid","upcoming renewal")</f>
        <v>renewal</v>
      </c>
    </row>
    <row r="1349" spans="1:12">
      <c r="A1349" s="12">
        <v>11348</v>
      </c>
      <c r="B1349" s="13" t="s">
        <v>1293</v>
      </c>
      <c r="C1349" s="13" t="s">
        <v>25</v>
      </c>
      <c r="D1349" s="13" t="s">
        <v>18</v>
      </c>
      <c r="E1349" s="13" t="s">
        <v>11</v>
      </c>
      <c r="F1349" s="14">
        <v>45116</v>
      </c>
      <c r="G1349" s="14">
        <v>45296</v>
      </c>
      <c r="H1349" s="13" t="s">
        <v>12</v>
      </c>
      <c r="I1349" s="13">
        <f ca="1" t="shared" si="21"/>
        <v>-997</v>
      </c>
      <c r="J1349" s="13" t="str" cm="1">
        <f ca="1" t="array" ref="J1349">_xlfn.IFS(I1349&gt;30,"not expired",I1349&lt;0,"expired",I1349&lt;=30,"expiring soon")</f>
        <v>expired</v>
      </c>
      <c r="K1349" s="13" t="str" cm="1">
        <f ca="1" t="array" ref="K1349">_xlfn.IFS(J1349="expired","high",J1349="not expired","low",J1349="expiring soon","mid")</f>
        <v>high</v>
      </c>
      <c r="L1349" s="15" t="str" cm="1">
        <f ca="1" t="array" ref="L1349">_xlfn.IFS(K1349="high","renewal",K1349="low","no need",K1349="mid","upcoming renewal")</f>
        <v>renewal</v>
      </c>
    </row>
    <row r="1350" spans="1:12">
      <c r="A1350" s="16">
        <v>11349</v>
      </c>
      <c r="B1350" s="17" t="s">
        <v>1294</v>
      </c>
      <c r="C1350" s="17" t="s">
        <v>25</v>
      </c>
      <c r="D1350" s="17" t="s">
        <v>26</v>
      </c>
      <c r="E1350" s="17" t="s">
        <v>22</v>
      </c>
      <c r="F1350" s="18">
        <v>45474</v>
      </c>
      <c r="G1350" s="18">
        <v>45654</v>
      </c>
      <c r="H1350" s="17" t="s">
        <v>12</v>
      </c>
      <c r="I1350" s="17">
        <f ca="1" t="shared" si="21"/>
        <v>-639</v>
      </c>
      <c r="J1350" s="17" t="str" cm="1">
        <f ca="1" t="array" ref="J1350">_xlfn.IFS(I1350&gt;30,"not expired",I1350&lt;0,"expired",I1350&lt;=30,"expiring soon")</f>
        <v>expired</v>
      </c>
      <c r="K1350" s="17" t="str" cm="1">
        <f ca="1" t="array" ref="K1350">_xlfn.IFS(J1350="expired","high",J1350="not expired","low",J1350="expiring soon","mid")</f>
        <v>high</v>
      </c>
      <c r="L1350" s="19" t="str" cm="1">
        <f ca="1" t="array" ref="L1350">_xlfn.IFS(K1350="high","renewal",K1350="low","no need",K1350="mid","upcoming renewal")</f>
        <v>renewal</v>
      </c>
    </row>
    <row r="1351" spans="1:12">
      <c r="A1351" s="12">
        <v>11350</v>
      </c>
      <c r="B1351" s="13" t="s">
        <v>1295</v>
      </c>
      <c r="C1351" s="13" t="s">
        <v>9</v>
      </c>
      <c r="D1351" s="13" t="s">
        <v>26</v>
      </c>
      <c r="E1351" s="13" t="s">
        <v>11</v>
      </c>
      <c r="F1351" s="14">
        <v>45598</v>
      </c>
      <c r="G1351" s="14">
        <v>45963</v>
      </c>
      <c r="H1351" s="13" t="s">
        <v>12</v>
      </c>
      <c r="I1351" s="13">
        <f ca="1" t="shared" si="21"/>
        <v>-330</v>
      </c>
      <c r="J1351" s="13" t="str" cm="1">
        <f ca="1" t="array" ref="J1351">_xlfn.IFS(I1351&gt;30,"not expired",I1351&lt;0,"expired",I1351&lt;=30,"expiring soon")</f>
        <v>expired</v>
      </c>
      <c r="K1351" s="13" t="str" cm="1">
        <f ca="1" t="array" ref="K1351">_xlfn.IFS(J1351="expired","high",J1351="not expired","low",J1351="expiring soon","mid")</f>
        <v>high</v>
      </c>
      <c r="L1351" s="15" t="str" cm="1">
        <f ca="1" t="array" ref="L1351">_xlfn.IFS(K1351="high","renewal",K1351="low","no need",K1351="mid","upcoming renewal")</f>
        <v>renewal</v>
      </c>
    </row>
    <row r="1352" spans="1:12">
      <c r="A1352" s="16">
        <v>11351</v>
      </c>
      <c r="B1352" s="17" t="s">
        <v>1296</v>
      </c>
      <c r="C1352" s="17" t="s">
        <v>14</v>
      </c>
      <c r="D1352" s="17" t="s">
        <v>15</v>
      </c>
      <c r="E1352" s="17" t="s">
        <v>22</v>
      </c>
      <c r="F1352" s="18">
        <v>45237</v>
      </c>
      <c r="G1352" s="18">
        <v>45967</v>
      </c>
      <c r="H1352" s="17" t="s">
        <v>12</v>
      </c>
      <c r="I1352" s="17">
        <f ca="1" t="shared" si="21"/>
        <v>-326</v>
      </c>
      <c r="J1352" s="17" t="str" cm="1">
        <f ca="1" t="array" ref="J1352">_xlfn.IFS(I1352&gt;30,"not expired",I1352&lt;0,"expired",I1352&lt;=30,"expiring soon")</f>
        <v>expired</v>
      </c>
      <c r="K1352" s="17" t="str" cm="1">
        <f ca="1" t="array" ref="K1352">_xlfn.IFS(J1352="expired","high",J1352="not expired","low",J1352="expiring soon","mid")</f>
        <v>high</v>
      </c>
      <c r="L1352" s="19" t="str" cm="1">
        <f ca="1" t="array" ref="L1352">_xlfn.IFS(K1352="high","renewal",K1352="low","no need",K1352="mid","upcoming renewal")</f>
        <v>renewal</v>
      </c>
    </row>
    <row r="1353" spans="1:12">
      <c r="A1353" s="12">
        <v>11352</v>
      </c>
      <c r="B1353" s="13" t="s">
        <v>1297</v>
      </c>
      <c r="C1353" s="13" t="s">
        <v>25</v>
      </c>
      <c r="D1353" s="13" t="s">
        <v>38</v>
      </c>
      <c r="E1353" s="13" t="s">
        <v>30</v>
      </c>
      <c r="F1353" s="14">
        <v>45016</v>
      </c>
      <c r="G1353" s="14">
        <v>45196</v>
      </c>
      <c r="H1353" s="13" t="s">
        <v>12</v>
      </c>
      <c r="I1353" s="13">
        <f ca="1" t="shared" si="21"/>
        <v>-1097</v>
      </c>
      <c r="J1353" s="13" t="str" cm="1">
        <f ca="1" t="array" ref="J1353">_xlfn.IFS(I1353&gt;30,"not expired",I1353&lt;0,"expired",I1353&lt;=30,"expiring soon")</f>
        <v>expired</v>
      </c>
      <c r="K1353" s="13" t="str" cm="1">
        <f ca="1" t="array" ref="K1353">_xlfn.IFS(J1353="expired","high",J1353="not expired","low",J1353="expiring soon","mid")</f>
        <v>high</v>
      </c>
      <c r="L1353" s="15" t="str" cm="1">
        <f ca="1" t="array" ref="L1353">_xlfn.IFS(K1353="high","renewal",K1353="low","no need",K1353="mid","upcoming renewal")</f>
        <v>renewal</v>
      </c>
    </row>
    <row r="1354" spans="1:12">
      <c r="A1354" s="16">
        <v>11353</v>
      </c>
      <c r="B1354" s="17" t="s">
        <v>1298</v>
      </c>
      <c r="C1354" s="17" t="s">
        <v>21</v>
      </c>
      <c r="D1354" s="17" t="s">
        <v>26</v>
      </c>
      <c r="E1354" s="17" t="s">
        <v>16</v>
      </c>
      <c r="F1354" s="18">
        <v>45119</v>
      </c>
      <c r="G1354" s="18">
        <v>45299</v>
      </c>
      <c r="H1354" s="17" t="s">
        <v>12</v>
      </c>
      <c r="I1354" s="17">
        <f ca="1" t="shared" si="21"/>
        <v>-994</v>
      </c>
      <c r="J1354" s="17" t="str" cm="1">
        <f ca="1" t="array" ref="J1354">_xlfn.IFS(I1354&gt;30,"not expired",I1354&lt;0,"expired",I1354&lt;=30,"expiring soon")</f>
        <v>expired</v>
      </c>
      <c r="K1354" s="17" t="str" cm="1">
        <f ca="1" t="array" ref="K1354">_xlfn.IFS(J1354="expired","high",J1354="not expired","low",J1354="expiring soon","mid")</f>
        <v>high</v>
      </c>
      <c r="L1354" s="19" t="str" cm="1">
        <f ca="1" t="array" ref="L1354">_xlfn.IFS(K1354="high","renewal",K1354="low","no need",K1354="mid","upcoming renewal")</f>
        <v>renewal</v>
      </c>
    </row>
    <row r="1355" spans="1:12">
      <c r="A1355" s="12">
        <v>11354</v>
      </c>
      <c r="B1355" s="13" t="s">
        <v>1299</v>
      </c>
      <c r="C1355" s="13" t="s">
        <v>14</v>
      </c>
      <c r="D1355" s="13" t="s">
        <v>18</v>
      </c>
      <c r="E1355" s="13" t="s">
        <v>11</v>
      </c>
      <c r="F1355" s="14">
        <v>45373</v>
      </c>
      <c r="G1355" s="14">
        <v>46103</v>
      </c>
      <c r="H1355" s="13" t="s">
        <v>19</v>
      </c>
      <c r="I1355" s="13">
        <f ca="1" t="shared" si="21"/>
        <v>-190</v>
      </c>
      <c r="J1355" s="13" t="str" cm="1">
        <f ca="1" t="array" ref="J1355">_xlfn.IFS(I1355&gt;30,"not expired",I1355&lt;0,"expired",I1355&lt;=30,"expiring soon")</f>
        <v>expired</v>
      </c>
      <c r="K1355" s="13" t="str" cm="1">
        <f ca="1" t="array" ref="K1355">_xlfn.IFS(J1355="expired","high",J1355="not expired","low",J1355="expiring soon","mid")</f>
        <v>high</v>
      </c>
      <c r="L1355" s="15" t="str" cm="1">
        <f ca="1" t="array" ref="L1355">_xlfn.IFS(K1355="high","renewal",K1355="low","no need",K1355="mid","upcoming renewal")</f>
        <v>renewal</v>
      </c>
    </row>
    <row r="1356" spans="1:12">
      <c r="A1356" s="16">
        <v>11355</v>
      </c>
      <c r="B1356" s="17" t="s">
        <v>1300</v>
      </c>
      <c r="C1356" s="17" t="s">
        <v>21</v>
      </c>
      <c r="D1356" s="17" t="s">
        <v>26</v>
      </c>
      <c r="E1356" s="17" t="s">
        <v>30</v>
      </c>
      <c r="F1356" s="18">
        <v>45401</v>
      </c>
      <c r="G1356" s="18">
        <v>45581</v>
      </c>
      <c r="H1356" s="17" t="s">
        <v>12</v>
      </c>
      <c r="I1356" s="17">
        <f ca="1" t="shared" si="21"/>
        <v>-712</v>
      </c>
      <c r="J1356" s="17" t="str" cm="1">
        <f ca="1" t="array" ref="J1356">_xlfn.IFS(I1356&gt;30,"not expired",I1356&lt;0,"expired",I1356&lt;=30,"expiring soon")</f>
        <v>expired</v>
      </c>
      <c r="K1356" s="17" t="str" cm="1">
        <f ca="1" t="array" ref="K1356">_xlfn.IFS(J1356="expired","high",J1356="not expired","low",J1356="expiring soon","mid")</f>
        <v>high</v>
      </c>
      <c r="L1356" s="19" t="str" cm="1">
        <f ca="1" t="array" ref="L1356">_xlfn.IFS(K1356="high","renewal",K1356="low","no need",K1356="mid","upcoming renewal")</f>
        <v>renewal</v>
      </c>
    </row>
    <row r="1357" spans="1:12">
      <c r="A1357" s="12">
        <v>11356</v>
      </c>
      <c r="B1357" s="13" t="s">
        <v>444</v>
      </c>
      <c r="C1357" s="13" t="s">
        <v>9</v>
      </c>
      <c r="D1357" s="13" t="s">
        <v>26</v>
      </c>
      <c r="E1357" s="13" t="s">
        <v>11</v>
      </c>
      <c r="F1357" s="14">
        <v>45083</v>
      </c>
      <c r="G1357" s="14">
        <v>45813</v>
      </c>
      <c r="H1357" s="13" t="s">
        <v>12</v>
      </c>
      <c r="I1357" s="13">
        <f ca="1" t="shared" si="21"/>
        <v>-480</v>
      </c>
      <c r="J1357" s="13" t="str" cm="1">
        <f ca="1" t="array" ref="J1357">_xlfn.IFS(I1357&gt;30,"not expired",I1357&lt;0,"expired",I1357&lt;=30,"expiring soon")</f>
        <v>expired</v>
      </c>
      <c r="K1357" s="13" t="str" cm="1">
        <f ca="1" t="array" ref="K1357">_xlfn.IFS(J1357="expired","high",J1357="not expired","low",J1357="expiring soon","mid")</f>
        <v>high</v>
      </c>
      <c r="L1357" s="15" t="str" cm="1">
        <f ca="1" t="array" ref="L1357">_xlfn.IFS(K1357="high","renewal",K1357="low","no need",K1357="mid","upcoming renewal")</f>
        <v>renewal</v>
      </c>
    </row>
    <row r="1358" spans="1:12">
      <c r="A1358" s="16">
        <v>11357</v>
      </c>
      <c r="B1358" s="17" t="s">
        <v>1301</v>
      </c>
      <c r="C1358" s="17" t="s">
        <v>55</v>
      </c>
      <c r="D1358" s="17" t="s">
        <v>38</v>
      </c>
      <c r="E1358" s="17" t="s">
        <v>16</v>
      </c>
      <c r="F1358" s="18">
        <v>45387</v>
      </c>
      <c r="G1358" s="18">
        <v>46117</v>
      </c>
      <c r="H1358" s="17" t="s">
        <v>19</v>
      </c>
      <c r="I1358" s="17">
        <f ca="1" t="shared" si="21"/>
        <v>-176</v>
      </c>
      <c r="J1358" s="17" t="str" cm="1">
        <f ca="1" t="array" ref="J1358">_xlfn.IFS(I1358&gt;30,"not expired",I1358&lt;0,"expired",I1358&lt;=30,"expiring soon")</f>
        <v>expired</v>
      </c>
      <c r="K1358" s="17" t="str" cm="1">
        <f ca="1" t="array" ref="K1358">_xlfn.IFS(J1358="expired","high",J1358="not expired","low",J1358="expiring soon","mid")</f>
        <v>high</v>
      </c>
      <c r="L1358" s="19" t="str" cm="1">
        <f ca="1" t="array" ref="L1358">_xlfn.IFS(K1358="high","renewal",K1358="low","no need",K1358="mid","upcoming renewal")</f>
        <v>renewal</v>
      </c>
    </row>
    <row r="1359" spans="1:12">
      <c r="A1359" s="12">
        <v>11358</v>
      </c>
      <c r="B1359" s="13" t="s">
        <v>1302</v>
      </c>
      <c r="C1359" s="13" t="s">
        <v>25</v>
      </c>
      <c r="D1359" s="13" t="s">
        <v>15</v>
      </c>
      <c r="E1359" s="13" t="s">
        <v>22</v>
      </c>
      <c r="F1359" s="14">
        <v>44979</v>
      </c>
      <c r="G1359" s="14">
        <v>45344</v>
      </c>
      <c r="H1359" s="13" t="s">
        <v>12</v>
      </c>
      <c r="I1359" s="13">
        <f ca="1" t="shared" si="21"/>
        <v>-949</v>
      </c>
      <c r="J1359" s="13" t="str" cm="1">
        <f ca="1" t="array" ref="J1359">_xlfn.IFS(I1359&gt;30,"not expired",I1359&lt;0,"expired",I1359&lt;=30,"expiring soon")</f>
        <v>expired</v>
      </c>
      <c r="K1359" s="13" t="str" cm="1">
        <f ca="1" t="array" ref="K1359">_xlfn.IFS(J1359="expired","high",J1359="not expired","low",J1359="expiring soon","mid")</f>
        <v>high</v>
      </c>
      <c r="L1359" s="15" t="str" cm="1">
        <f ca="1" t="array" ref="L1359">_xlfn.IFS(K1359="high","renewal",K1359="low","no need",K1359="mid","upcoming renewal")</f>
        <v>renewal</v>
      </c>
    </row>
    <row r="1360" spans="1:12">
      <c r="A1360" s="16">
        <v>11359</v>
      </c>
      <c r="B1360" s="17" t="s">
        <v>1303</v>
      </c>
      <c r="C1360" s="17" t="s">
        <v>14</v>
      </c>
      <c r="D1360" s="17" t="s">
        <v>38</v>
      </c>
      <c r="E1360" s="17" t="s">
        <v>22</v>
      </c>
      <c r="F1360" s="18">
        <v>45434</v>
      </c>
      <c r="G1360" s="18">
        <v>46164</v>
      </c>
      <c r="H1360" s="17" t="s">
        <v>19</v>
      </c>
      <c r="I1360" s="17">
        <f ca="1" t="shared" si="21"/>
        <v>-129</v>
      </c>
      <c r="J1360" s="17" t="str" cm="1">
        <f ca="1" t="array" ref="J1360">_xlfn.IFS(I1360&gt;30,"not expired",I1360&lt;0,"expired",I1360&lt;=30,"expiring soon")</f>
        <v>expired</v>
      </c>
      <c r="K1360" s="17" t="str" cm="1">
        <f ca="1" t="array" ref="K1360">_xlfn.IFS(J1360="expired","high",J1360="not expired","low",J1360="expiring soon","mid")</f>
        <v>high</v>
      </c>
      <c r="L1360" s="19" t="str" cm="1">
        <f ca="1" t="array" ref="L1360">_xlfn.IFS(K1360="high","renewal",K1360="low","no need",K1360="mid","upcoming renewal")</f>
        <v>renewal</v>
      </c>
    </row>
    <row r="1361" spans="1:12">
      <c r="A1361" s="12">
        <v>11360</v>
      </c>
      <c r="B1361" s="13" t="s">
        <v>1304</v>
      </c>
      <c r="C1361" s="13" t="s">
        <v>14</v>
      </c>
      <c r="D1361" s="13" t="s">
        <v>15</v>
      </c>
      <c r="E1361" s="13" t="s">
        <v>30</v>
      </c>
      <c r="F1361" s="14">
        <v>44964</v>
      </c>
      <c r="G1361" s="14">
        <v>45329</v>
      </c>
      <c r="H1361" s="13" t="s">
        <v>12</v>
      </c>
      <c r="I1361" s="13">
        <f ca="1" t="shared" si="21"/>
        <v>-964</v>
      </c>
      <c r="J1361" s="13" t="str" cm="1">
        <f ca="1" t="array" ref="J1361">_xlfn.IFS(I1361&gt;30,"not expired",I1361&lt;0,"expired",I1361&lt;=30,"expiring soon")</f>
        <v>expired</v>
      </c>
      <c r="K1361" s="13" t="str" cm="1">
        <f ca="1" t="array" ref="K1361">_xlfn.IFS(J1361="expired","high",J1361="not expired","low",J1361="expiring soon","mid")</f>
        <v>high</v>
      </c>
      <c r="L1361" s="15" t="str" cm="1">
        <f ca="1" t="array" ref="L1361">_xlfn.IFS(K1361="high","renewal",K1361="low","no need",K1361="mid","upcoming renewal")</f>
        <v>renewal</v>
      </c>
    </row>
    <row r="1362" spans="1:12">
      <c r="A1362" s="16">
        <v>11361</v>
      </c>
      <c r="B1362" s="17" t="s">
        <v>160</v>
      </c>
      <c r="C1362" s="17" t="s">
        <v>28</v>
      </c>
      <c r="D1362" s="17" t="s">
        <v>15</v>
      </c>
      <c r="E1362" s="17" t="s">
        <v>35</v>
      </c>
      <c r="F1362" s="18">
        <v>45621</v>
      </c>
      <c r="G1362" s="18">
        <v>45986</v>
      </c>
      <c r="H1362" s="17" t="s">
        <v>12</v>
      </c>
      <c r="I1362" s="17">
        <f ca="1" t="shared" si="21"/>
        <v>-307</v>
      </c>
      <c r="J1362" s="17" t="str" cm="1">
        <f ca="1" t="array" ref="J1362">_xlfn.IFS(I1362&gt;30,"not expired",I1362&lt;0,"expired",I1362&lt;=30,"expiring soon")</f>
        <v>expired</v>
      </c>
      <c r="K1362" s="17" t="str" cm="1">
        <f ca="1" t="array" ref="K1362">_xlfn.IFS(J1362="expired","high",J1362="not expired","low",J1362="expiring soon","mid")</f>
        <v>high</v>
      </c>
      <c r="L1362" s="19" t="str" cm="1">
        <f ca="1" t="array" ref="L1362">_xlfn.IFS(K1362="high","renewal",K1362="low","no need",K1362="mid","upcoming renewal")</f>
        <v>renewal</v>
      </c>
    </row>
    <row r="1363" spans="1:12">
      <c r="A1363" s="12">
        <v>11362</v>
      </c>
      <c r="B1363" s="13" t="s">
        <v>1305</v>
      </c>
      <c r="C1363" s="13" t="s">
        <v>28</v>
      </c>
      <c r="D1363" s="13" t="s">
        <v>26</v>
      </c>
      <c r="E1363" s="13" t="s">
        <v>22</v>
      </c>
      <c r="F1363" s="14">
        <v>45517</v>
      </c>
      <c r="G1363" s="14">
        <v>45882</v>
      </c>
      <c r="H1363" s="13" t="s">
        <v>12</v>
      </c>
      <c r="I1363" s="13">
        <f ca="1" t="shared" si="21"/>
        <v>-411</v>
      </c>
      <c r="J1363" s="13" t="str" cm="1">
        <f ca="1" t="array" ref="J1363">_xlfn.IFS(I1363&gt;30,"not expired",I1363&lt;0,"expired",I1363&lt;=30,"expiring soon")</f>
        <v>expired</v>
      </c>
      <c r="K1363" s="13" t="str" cm="1">
        <f ca="1" t="array" ref="K1363">_xlfn.IFS(J1363="expired","high",J1363="not expired","low",J1363="expiring soon","mid")</f>
        <v>high</v>
      </c>
      <c r="L1363" s="15" t="str" cm="1">
        <f ca="1" t="array" ref="L1363">_xlfn.IFS(K1363="high","renewal",K1363="low","no need",K1363="mid","upcoming renewal")</f>
        <v>renewal</v>
      </c>
    </row>
    <row r="1364" spans="1:12">
      <c r="A1364" s="16">
        <v>11363</v>
      </c>
      <c r="B1364" s="17" t="s">
        <v>1306</v>
      </c>
      <c r="C1364" s="17" t="s">
        <v>25</v>
      </c>
      <c r="D1364" s="17" t="s">
        <v>38</v>
      </c>
      <c r="E1364" s="17" t="s">
        <v>22</v>
      </c>
      <c r="F1364" s="18">
        <v>45046</v>
      </c>
      <c r="G1364" s="18">
        <v>45411</v>
      </c>
      <c r="H1364" s="17" t="s">
        <v>12</v>
      </c>
      <c r="I1364" s="17">
        <f ca="1" t="shared" si="21"/>
        <v>-882</v>
      </c>
      <c r="J1364" s="17" t="str" cm="1">
        <f ca="1" t="array" ref="J1364">_xlfn.IFS(I1364&gt;30,"not expired",I1364&lt;0,"expired",I1364&lt;=30,"expiring soon")</f>
        <v>expired</v>
      </c>
      <c r="K1364" s="17" t="str" cm="1">
        <f ca="1" t="array" ref="K1364">_xlfn.IFS(J1364="expired","high",J1364="not expired","low",J1364="expiring soon","mid")</f>
        <v>high</v>
      </c>
      <c r="L1364" s="19" t="str" cm="1">
        <f ca="1" t="array" ref="L1364">_xlfn.IFS(K1364="high","renewal",K1364="low","no need",K1364="mid","upcoming renewal")</f>
        <v>renewal</v>
      </c>
    </row>
    <row r="1365" spans="1:12">
      <c r="A1365" s="12">
        <v>11364</v>
      </c>
      <c r="B1365" s="13" t="s">
        <v>1307</v>
      </c>
      <c r="C1365" s="13" t="s">
        <v>55</v>
      </c>
      <c r="D1365" s="13" t="s">
        <v>38</v>
      </c>
      <c r="E1365" s="13" t="s">
        <v>16</v>
      </c>
      <c r="F1365" s="14">
        <v>45092</v>
      </c>
      <c r="G1365" s="14">
        <v>45457</v>
      </c>
      <c r="H1365" s="13" t="s">
        <v>12</v>
      </c>
      <c r="I1365" s="13">
        <f ca="1" t="shared" si="21"/>
        <v>-836</v>
      </c>
      <c r="J1365" s="13" t="str" cm="1">
        <f ca="1" t="array" ref="J1365">_xlfn.IFS(I1365&gt;30,"not expired",I1365&lt;0,"expired",I1365&lt;=30,"expiring soon")</f>
        <v>expired</v>
      </c>
      <c r="K1365" s="13" t="str" cm="1">
        <f ca="1" t="array" ref="K1365">_xlfn.IFS(J1365="expired","high",J1365="not expired","low",J1365="expiring soon","mid")</f>
        <v>high</v>
      </c>
      <c r="L1365" s="15" t="str" cm="1">
        <f ca="1" t="array" ref="L1365">_xlfn.IFS(K1365="high","renewal",K1365="low","no need",K1365="mid","upcoming renewal")</f>
        <v>renewal</v>
      </c>
    </row>
    <row r="1366" spans="1:12">
      <c r="A1366" s="16">
        <v>11365</v>
      </c>
      <c r="B1366" s="17" t="s">
        <v>1308</v>
      </c>
      <c r="C1366" s="17" t="s">
        <v>55</v>
      </c>
      <c r="D1366" s="17" t="s">
        <v>10</v>
      </c>
      <c r="E1366" s="17" t="s">
        <v>22</v>
      </c>
      <c r="F1366" s="18">
        <v>45164</v>
      </c>
      <c r="G1366" s="18">
        <v>45894</v>
      </c>
      <c r="H1366" s="17" t="s">
        <v>12</v>
      </c>
      <c r="I1366" s="17">
        <f ca="1" t="shared" si="21"/>
        <v>-399</v>
      </c>
      <c r="J1366" s="17" t="str" cm="1">
        <f ca="1" t="array" ref="J1366">_xlfn.IFS(I1366&gt;30,"not expired",I1366&lt;0,"expired",I1366&lt;=30,"expiring soon")</f>
        <v>expired</v>
      </c>
      <c r="K1366" s="17" t="str" cm="1">
        <f ca="1" t="array" ref="K1366">_xlfn.IFS(J1366="expired","high",J1366="not expired","low",J1366="expiring soon","mid")</f>
        <v>high</v>
      </c>
      <c r="L1366" s="19" t="str" cm="1">
        <f ca="1" t="array" ref="L1366">_xlfn.IFS(K1366="high","renewal",K1366="low","no need",K1366="mid","upcoming renewal")</f>
        <v>renewal</v>
      </c>
    </row>
    <row r="1367" spans="1:12">
      <c r="A1367" s="12">
        <v>11366</v>
      </c>
      <c r="B1367" s="13" t="s">
        <v>1309</v>
      </c>
      <c r="C1367" s="13" t="s">
        <v>14</v>
      </c>
      <c r="D1367" s="13" t="s">
        <v>10</v>
      </c>
      <c r="E1367" s="13" t="s">
        <v>35</v>
      </c>
      <c r="F1367" s="14">
        <v>45599</v>
      </c>
      <c r="G1367" s="14">
        <v>45964</v>
      </c>
      <c r="H1367" s="13" t="s">
        <v>12</v>
      </c>
      <c r="I1367" s="13">
        <f ca="1" t="shared" si="21"/>
        <v>-329</v>
      </c>
      <c r="J1367" s="13" t="str" cm="1">
        <f ca="1" t="array" ref="J1367">_xlfn.IFS(I1367&gt;30,"not expired",I1367&lt;0,"expired",I1367&lt;=30,"expiring soon")</f>
        <v>expired</v>
      </c>
      <c r="K1367" s="13" t="str" cm="1">
        <f ca="1" t="array" ref="K1367">_xlfn.IFS(J1367="expired","high",J1367="not expired","low",J1367="expiring soon","mid")</f>
        <v>high</v>
      </c>
      <c r="L1367" s="15" t="str" cm="1">
        <f ca="1" t="array" ref="L1367">_xlfn.IFS(K1367="high","renewal",K1367="low","no need",K1367="mid","upcoming renewal")</f>
        <v>renewal</v>
      </c>
    </row>
    <row r="1368" spans="1:12">
      <c r="A1368" s="16">
        <v>11367</v>
      </c>
      <c r="B1368" s="17" t="s">
        <v>1310</v>
      </c>
      <c r="C1368" s="17" t="s">
        <v>14</v>
      </c>
      <c r="D1368" s="17" t="s">
        <v>38</v>
      </c>
      <c r="E1368" s="17" t="s">
        <v>22</v>
      </c>
      <c r="F1368" s="18">
        <v>45616</v>
      </c>
      <c r="G1368" s="18">
        <v>46346</v>
      </c>
      <c r="H1368" s="17" t="s">
        <v>19</v>
      </c>
      <c r="I1368" s="17">
        <f ca="1" t="shared" si="21"/>
        <v>53</v>
      </c>
      <c r="J1368" s="17" t="str" cm="1">
        <f ca="1" t="array" ref="J1368">_xlfn.IFS(I1368&gt;30,"not expired",I1368&lt;0,"expired",I1368&lt;=30,"expiring soon")</f>
        <v>not expired</v>
      </c>
      <c r="K1368" s="17" t="str" cm="1">
        <f ca="1" t="array" ref="K1368">_xlfn.IFS(J1368="expired","high",J1368="not expired","low",J1368="expiring soon","mid")</f>
        <v>low</v>
      </c>
      <c r="L1368" s="19" t="str" cm="1">
        <f ca="1" t="array" ref="L1368">_xlfn.IFS(K1368="high","renewal",K1368="low","no need",K1368="mid","upcoming renewal")</f>
        <v>no need</v>
      </c>
    </row>
    <row r="1369" spans="1:12">
      <c r="A1369" s="12">
        <v>11368</v>
      </c>
      <c r="B1369" s="13" t="s">
        <v>1311</v>
      </c>
      <c r="C1369" s="13" t="s">
        <v>55</v>
      </c>
      <c r="D1369" s="13" t="s">
        <v>18</v>
      </c>
      <c r="E1369" s="13" t="s">
        <v>35</v>
      </c>
      <c r="F1369" s="14">
        <v>45139</v>
      </c>
      <c r="G1369" s="14">
        <v>45504</v>
      </c>
      <c r="H1369" s="13" t="s">
        <v>12</v>
      </c>
      <c r="I1369" s="13">
        <f ca="1" t="shared" si="21"/>
        <v>-789</v>
      </c>
      <c r="J1369" s="13" t="str" cm="1">
        <f ca="1" t="array" ref="J1369">_xlfn.IFS(I1369&gt;30,"not expired",I1369&lt;0,"expired",I1369&lt;=30,"expiring soon")</f>
        <v>expired</v>
      </c>
      <c r="K1369" s="13" t="str" cm="1">
        <f ca="1" t="array" ref="K1369">_xlfn.IFS(J1369="expired","high",J1369="not expired","low",J1369="expiring soon","mid")</f>
        <v>high</v>
      </c>
      <c r="L1369" s="15" t="str" cm="1">
        <f ca="1" t="array" ref="L1369">_xlfn.IFS(K1369="high","renewal",K1369="low","no need",K1369="mid","upcoming renewal")</f>
        <v>renewal</v>
      </c>
    </row>
    <row r="1370" spans="1:12">
      <c r="A1370" s="16">
        <v>11369</v>
      </c>
      <c r="B1370" s="17" t="s">
        <v>1312</v>
      </c>
      <c r="C1370" s="17" t="s">
        <v>14</v>
      </c>
      <c r="D1370" s="17" t="s">
        <v>38</v>
      </c>
      <c r="E1370" s="17" t="s">
        <v>11</v>
      </c>
      <c r="F1370" s="18">
        <v>45104</v>
      </c>
      <c r="G1370" s="18">
        <v>45284</v>
      </c>
      <c r="H1370" s="17" t="s">
        <v>12</v>
      </c>
      <c r="I1370" s="17">
        <f ca="1" t="shared" si="21"/>
        <v>-1009</v>
      </c>
      <c r="J1370" s="17" t="str" cm="1">
        <f ca="1" t="array" ref="J1370">_xlfn.IFS(I1370&gt;30,"not expired",I1370&lt;0,"expired",I1370&lt;=30,"expiring soon")</f>
        <v>expired</v>
      </c>
      <c r="K1370" s="17" t="str" cm="1">
        <f ca="1" t="array" ref="K1370">_xlfn.IFS(J1370="expired","high",J1370="not expired","low",J1370="expiring soon","mid")</f>
        <v>high</v>
      </c>
      <c r="L1370" s="19" t="str" cm="1">
        <f ca="1" t="array" ref="L1370">_xlfn.IFS(K1370="high","renewal",K1370="low","no need",K1370="mid","upcoming renewal")</f>
        <v>renewal</v>
      </c>
    </row>
    <row r="1371" spans="1:12">
      <c r="A1371" s="12">
        <v>11370</v>
      </c>
      <c r="B1371" s="13" t="s">
        <v>1313</v>
      </c>
      <c r="C1371" s="13" t="s">
        <v>55</v>
      </c>
      <c r="D1371" s="13" t="s">
        <v>26</v>
      </c>
      <c r="E1371" s="13" t="s">
        <v>22</v>
      </c>
      <c r="F1371" s="14">
        <v>45432</v>
      </c>
      <c r="G1371" s="14">
        <v>45797</v>
      </c>
      <c r="H1371" s="13" t="s">
        <v>12</v>
      </c>
      <c r="I1371" s="13">
        <f ca="1" t="shared" si="21"/>
        <v>-496</v>
      </c>
      <c r="J1371" s="13" t="str" cm="1">
        <f ca="1" t="array" ref="J1371">_xlfn.IFS(I1371&gt;30,"not expired",I1371&lt;0,"expired",I1371&lt;=30,"expiring soon")</f>
        <v>expired</v>
      </c>
      <c r="K1371" s="13" t="str" cm="1">
        <f ca="1" t="array" ref="K1371">_xlfn.IFS(J1371="expired","high",J1371="not expired","low",J1371="expiring soon","mid")</f>
        <v>high</v>
      </c>
      <c r="L1371" s="15" t="str" cm="1">
        <f ca="1" t="array" ref="L1371">_xlfn.IFS(K1371="high","renewal",K1371="low","no need",K1371="mid","upcoming renewal")</f>
        <v>renewal</v>
      </c>
    </row>
    <row r="1372" spans="1:12">
      <c r="A1372" s="16">
        <v>11371</v>
      </c>
      <c r="B1372" s="17" t="s">
        <v>1314</v>
      </c>
      <c r="C1372" s="17" t="s">
        <v>28</v>
      </c>
      <c r="D1372" s="17" t="s">
        <v>26</v>
      </c>
      <c r="E1372" s="17" t="s">
        <v>16</v>
      </c>
      <c r="F1372" s="18">
        <v>45294</v>
      </c>
      <c r="G1372" s="18">
        <v>45659</v>
      </c>
      <c r="H1372" s="17" t="s">
        <v>12</v>
      </c>
      <c r="I1372" s="17">
        <f ca="1" t="shared" si="21"/>
        <v>-634</v>
      </c>
      <c r="J1372" s="17" t="str" cm="1">
        <f ca="1" t="array" ref="J1372">_xlfn.IFS(I1372&gt;30,"not expired",I1372&lt;0,"expired",I1372&lt;=30,"expiring soon")</f>
        <v>expired</v>
      </c>
      <c r="K1372" s="17" t="str" cm="1">
        <f ca="1" t="array" ref="K1372">_xlfn.IFS(J1372="expired","high",J1372="not expired","low",J1372="expiring soon","mid")</f>
        <v>high</v>
      </c>
      <c r="L1372" s="19" t="str" cm="1">
        <f ca="1" t="array" ref="L1372">_xlfn.IFS(K1372="high","renewal",K1372="low","no need",K1372="mid","upcoming renewal")</f>
        <v>renewal</v>
      </c>
    </row>
    <row r="1373" spans="1:12">
      <c r="A1373" s="12">
        <v>11372</v>
      </c>
      <c r="B1373" s="13" t="s">
        <v>1315</v>
      </c>
      <c r="C1373" s="13" t="s">
        <v>21</v>
      </c>
      <c r="D1373" s="13" t="s">
        <v>15</v>
      </c>
      <c r="E1373" s="13" t="s">
        <v>16</v>
      </c>
      <c r="F1373" s="14">
        <v>44992</v>
      </c>
      <c r="G1373" s="14">
        <v>45357</v>
      </c>
      <c r="H1373" s="13" t="s">
        <v>12</v>
      </c>
      <c r="I1373" s="13">
        <f ca="1" t="shared" si="21"/>
        <v>-936</v>
      </c>
      <c r="J1373" s="13" t="str" cm="1">
        <f ca="1" t="array" ref="J1373">_xlfn.IFS(I1373&gt;30,"not expired",I1373&lt;0,"expired",I1373&lt;=30,"expiring soon")</f>
        <v>expired</v>
      </c>
      <c r="K1373" s="13" t="str" cm="1">
        <f ca="1" t="array" ref="K1373">_xlfn.IFS(J1373="expired","high",J1373="not expired","low",J1373="expiring soon","mid")</f>
        <v>high</v>
      </c>
      <c r="L1373" s="15" t="str" cm="1">
        <f ca="1" t="array" ref="L1373">_xlfn.IFS(K1373="high","renewal",K1373="low","no need",K1373="mid","upcoming renewal")</f>
        <v>renewal</v>
      </c>
    </row>
    <row r="1374" spans="1:12">
      <c r="A1374" s="16">
        <v>11373</v>
      </c>
      <c r="B1374" s="17" t="s">
        <v>1316</v>
      </c>
      <c r="C1374" s="17" t="s">
        <v>28</v>
      </c>
      <c r="D1374" s="17" t="s">
        <v>18</v>
      </c>
      <c r="E1374" s="17" t="s">
        <v>16</v>
      </c>
      <c r="F1374" s="18">
        <v>45502</v>
      </c>
      <c r="G1374" s="18">
        <v>45682</v>
      </c>
      <c r="H1374" s="17" t="s">
        <v>12</v>
      </c>
      <c r="I1374" s="17">
        <f ca="1" t="shared" si="21"/>
        <v>-611</v>
      </c>
      <c r="J1374" s="17" t="str" cm="1">
        <f ca="1" t="array" ref="J1374">_xlfn.IFS(I1374&gt;30,"not expired",I1374&lt;0,"expired",I1374&lt;=30,"expiring soon")</f>
        <v>expired</v>
      </c>
      <c r="K1374" s="17" t="str" cm="1">
        <f ca="1" t="array" ref="K1374">_xlfn.IFS(J1374="expired","high",J1374="not expired","low",J1374="expiring soon","mid")</f>
        <v>high</v>
      </c>
      <c r="L1374" s="19" t="str" cm="1">
        <f ca="1" t="array" ref="L1374">_xlfn.IFS(K1374="high","renewal",K1374="low","no need",K1374="mid","upcoming renewal")</f>
        <v>renewal</v>
      </c>
    </row>
    <row r="1375" spans="1:12">
      <c r="A1375" s="12">
        <v>11374</v>
      </c>
      <c r="B1375" s="13" t="s">
        <v>1317</v>
      </c>
      <c r="C1375" s="13" t="s">
        <v>25</v>
      </c>
      <c r="D1375" s="13" t="s">
        <v>10</v>
      </c>
      <c r="E1375" s="13" t="s">
        <v>16</v>
      </c>
      <c r="F1375" s="14">
        <v>45497</v>
      </c>
      <c r="G1375" s="14">
        <v>45862</v>
      </c>
      <c r="H1375" s="13" t="s">
        <v>12</v>
      </c>
      <c r="I1375" s="13">
        <f ca="1" t="shared" si="21"/>
        <v>-431</v>
      </c>
      <c r="J1375" s="13" t="str" cm="1">
        <f ca="1" t="array" ref="J1375">_xlfn.IFS(I1375&gt;30,"not expired",I1375&lt;0,"expired",I1375&lt;=30,"expiring soon")</f>
        <v>expired</v>
      </c>
      <c r="K1375" s="13" t="str" cm="1">
        <f ca="1" t="array" ref="K1375">_xlfn.IFS(J1375="expired","high",J1375="not expired","low",J1375="expiring soon","mid")</f>
        <v>high</v>
      </c>
      <c r="L1375" s="15" t="str" cm="1">
        <f ca="1" t="array" ref="L1375">_xlfn.IFS(K1375="high","renewal",K1375="low","no need",K1375="mid","upcoming renewal")</f>
        <v>renewal</v>
      </c>
    </row>
    <row r="1376" spans="1:12">
      <c r="A1376" s="16">
        <v>11375</v>
      </c>
      <c r="B1376" s="17" t="s">
        <v>1318</v>
      </c>
      <c r="C1376" s="17" t="s">
        <v>14</v>
      </c>
      <c r="D1376" s="17" t="s">
        <v>15</v>
      </c>
      <c r="E1376" s="17" t="s">
        <v>35</v>
      </c>
      <c r="F1376" s="18">
        <v>45612</v>
      </c>
      <c r="G1376" s="18">
        <v>45792</v>
      </c>
      <c r="H1376" s="17" t="s">
        <v>12</v>
      </c>
      <c r="I1376" s="17">
        <f ca="1" t="shared" si="21"/>
        <v>-501</v>
      </c>
      <c r="J1376" s="17" t="str" cm="1">
        <f ca="1" t="array" ref="J1376">_xlfn.IFS(I1376&gt;30,"not expired",I1376&lt;0,"expired",I1376&lt;=30,"expiring soon")</f>
        <v>expired</v>
      </c>
      <c r="K1376" s="17" t="str" cm="1">
        <f ca="1" t="array" ref="K1376">_xlfn.IFS(J1376="expired","high",J1376="not expired","low",J1376="expiring soon","mid")</f>
        <v>high</v>
      </c>
      <c r="L1376" s="19" t="str" cm="1">
        <f ca="1" t="array" ref="L1376">_xlfn.IFS(K1376="high","renewal",K1376="low","no need",K1376="mid","upcoming renewal")</f>
        <v>renewal</v>
      </c>
    </row>
    <row r="1377" spans="1:12">
      <c r="A1377" s="12">
        <v>11376</v>
      </c>
      <c r="B1377" s="13" t="s">
        <v>1319</v>
      </c>
      <c r="C1377" s="13" t="s">
        <v>55</v>
      </c>
      <c r="D1377" s="13" t="s">
        <v>38</v>
      </c>
      <c r="E1377" s="13" t="s">
        <v>16</v>
      </c>
      <c r="F1377" s="14">
        <v>45035</v>
      </c>
      <c r="G1377" s="14">
        <v>45765</v>
      </c>
      <c r="H1377" s="13" t="s">
        <v>12</v>
      </c>
      <c r="I1377" s="13">
        <f ca="1" t="shared" si="21"/>
        <v>-528</v>
      </c>
      <c r="J1377" s="13" t="str" cm="1">
        <f ca="1" t="array" ref="J1377">_xlfn.IFS(I1377&gt;30,"not expired",I1377&lt;0,"expired",I1377&lt;=30,"expiring soon")</f>
        <v>expired</v>
      </c>
      <c r="K1377" s="13" t="str" cm="1">
        <f ca="1" t="array" ref="K1377">_xlfn.IFS(J1377="expired","high",J1377="not expired","low",J1377="expiring soon","mid")</f>
        <v>high</v>
      </c>
      <c r="L1377" s="15" t="str" cm="1">
        <f ca="1" t="array" ref="L1377">_xlfn.IFS(K1377="high","renewal",K1377="low","no need",K1377="mid","upcoming renewal")</f>
        <v>renewal</v>
      </c>
    </row>
    <row r="1378" spans="1:12">
      <c r="A1378" s="16">
        <v>11377</v>
      </c>
      <c r="B1378" s="17" t="s">
        <v>1320</v>
      </c>
      <c r="C1378" s="17" t="s">
        <v>28</v>
      </c>
      <c r="D1378" s="17" t="s">
        <v>26</v>
      </c>
      <c r="E1378" s="17" t="s">
        <v>35</v>
      </c>
      <c r="F1378" s="18">
        <v>45034</v>
      </c>
      <c r="G1378" s="18">
        <v>45214</v>
      </c>
      <c r="H1378" s="17" t="s">
        <v>12</v>
      </c>
      <c r="I1378" s="17">
        <f ca="1" t="shared" si="21"/>
        <v>-1079</v>
      </c>
      <c r="J1378" s="17" t="str" cm="1">
        <f ca="1" t="array" ref="J1378">_xlfn.IFS(I1378&gt;30,"not expired",I1378&lt;0,"expired",I1378&lt;=30,"expiring soon")</f>
        <v>expired</v>
      </c>
      <c r="K1378" s="17" t="str" cm="1">
        <f ca="1" t="array" ref="K1378">_xlfn.IFS(J1378="expired","high",J1378="not expired","low",J1378="expiring soon","mid")</f>
        <v>high</v>
      </c>
      <c r="L1378" s="19" t="str" cm="1">
        <f ca="1" t="array" ref="L1378">_xlfn.IFS(K1378="high","renewal",K1378="low","no need",K1378="mid","upcoming renewal")</f>
        <v>renewal</v>
      </c>
    </row>
    <row r="1379" spans="1:12">
      <c r="A1379" s="12">
        <v>11378</v>
      </c>
      <c r="B1379" s="13" t="s">
        <v>1321</v>
      </c>
      <c r="C1379" s="13" t="s">
        <v>21</v>
      </c>
      <c r="D1379" s="13" t="s">
        <v>10</v>
      </c>
      <c r="E1379" s="13" t="s">
        <v>11</v>
      </c>
      <c r="F1379" s="14">
        <v>45226</v>
      </c>
      <c r="G1379" s="14">
        <v>45956</v>
      </c>
      <c r="H1379" s="13" t="s">
        <v>12</v>
      </c>
      <c r="I1379" s="13">
        <f ca="1" t="shared" si="21"/>
        <v>-337</v>
      </c>
      <c r="J1379" s="13" t="str" cm="1">
        <f ca="1" t="array" ref="J1379">_xlfn.IFS(I1379&gt;30,"not expired",I1379&lt;0,"expired",I1379&lt;=30,"expiring soon")</f>
        <v>expired</v>
      </c>
      <c r="K1379" s="13" t="str" cm="1">
        <f ca="1" t="array" ref="K1379">_xlfn.IFS(J1379="expired","high",J1379="not expired","low",J1379="expiring soon","mid")</f>
        <v>high</v>
      </c>
      <c r="L1379" s="15" t="str" cm="1">
        <f ca="1" t="array" ref="L1379">_xlfn.IFS(K1379="high","renewal",K1379="low","no need",K1379="mid","upcoming renewal")</f>
        <v>renewal</v>
      </c>
    </row>
    <row r="1380" spans="1:12">
      <c r="A1380" s="16">
        <v>11379</v>
      </c>
      <c r="B1380" s="17" t="s">
        <v>1121</v>
      </c>
      <c r="C1380" s="17" t="s">
        <v>55</v>
      </c>
      <c r="D1380" s="17" t="s">
        <v>26</v>
      </c>
      <c r="E1380" s="17" t="s">
        <v>11</v>
      </c>
      <c r="F1380" s="18">
        <v>45589</v>
      </c>
      <c r="G1380" s="18">
        <v>45954</v>
      </c>
      <c r="H1380" s="17" t="s">
        <v>12</v>
      </c>
      <c r="I1380" s="17">
        <f ca="1" t="shared" si="21"/>
        <v>-339</v>
      </c>
      <c r="J1380" s="17" t="str" cm="1">
        <f ca="1" t="array" ref="J1380">_xlfn.IFS(I1380&gt;30,"not expired",I1380&lt;0,"expired",I1380&lt;=30,"expiring soon")</f>
        <v>expired</v>
      </c>
      <c r="K1380" s="17" t="str" cm="1">
        <f ca="1" t="array" ref="K1380">_xlfn.IFS(J1380="expired","high",J1380="not expired","low",J1380="expiring soon","mid")</f>
        <v>high</v>
      </c>
      <c r="L1380" s="19" t="str" cm="1">
        <f ca="1" t="array" ref="L1380">_xlfn.IFS(K1380="high","renewal",K1380="low","no need",K1380="mid","upcoming renewal")</f>
        <v>renewal</v>
      </c>
    </row>
    <row r="1381" spans="1:12">
      <c r="A1381" s="12">
        <v>11380</v>
      </c>
      <c r="B1381" s="13" t="s">
        <v>1322</v>
      </c>
      <c r="C1381" s="13" t="s">
        <v>9</v>
      </c>
      <c r="D1381" s="13" t="s">
        <v>18</v>
      </c>
      <c r="E1381" s="13" t="s">
        <v>22</v>
      </c>
      <c r="F1381" s="14">
        <v>45352</v>
      </c>
      <c r="G1381" s="14">
        <v>45532</v>
      </c>
      <c r="H1381" s="13" t="s">
        <v>12</v>
      </c>
      <c r="I1381" s="13">
        <f ca="1" t="shared" si="21"/>
        <v>-761</v>
      </c>
      <c r="J1381" s="13" t="str" cm="1">
        <f ca="1" t="array" ref="J1381">_xlfn.IFS(I1381&gt;30,"not expired",I1381&lt;0,"expired",I1381&lt;=30,"expiring soon")</f>
        <v>expired</v>
      </c>
      <c r="K1381" s="13" t="str" cm="1">
        <f ca="1" t="array" ref="K1381">_xlfn.IFS(J1381="expired","high",J1381="not expired","low",J1381="expiring soon","mid")</f>
        <v>high</v>
      </c>
      <c r="L1381" s="15" t="str" cm="1">
        <f ca="1" t="array" ref="L1381">_xlfn.IFS(K1381="high","renewal",K1381="low","no need",K1381="mid","upcoming renewal")</f>
        <v>renewal</v>
      </c>
    </row>
    <row r="1382" spans="1:12">
      <c r="A1382" s="16">
        <v>11381</v>
      </c>
      <c r="B1382" s="17" t="s">
        <v>1323</v>
      </c>
      <c r="C1382" s="17" t="s">
        <v>25</v>
      </c>
      <c r="D1382" s="17" t="s">
        <v>10</v>
      </c>
      <c r="E1382" s="17" t="s">
        <v>35</v>
      </c>
      <c r="F1382" s="18">
        <v>45102</v>
      </c>
      <c r="G1382" s="18">
        <v>45282</v>
      </c>
      <c r="H1382" s="17" t="s">
        <v>12</v>
      </c>
      <c r="I1382" s="17">
        <f ca="1" t="shared" si="21"/>
        <v>-1011</v>
      </c>
      <c r="J1382" s="17" t="str" cm="1">
        <f ca="1" t="array" ref="J1382">_xlfn.IFS(I1382&gt;30,"not expired",I1382&lt;0,"expired",I1382&lt;=30,"expiring soon")</f>
        <v>expired</v>
      </c>
      <c r="K1382" s="17" t="str" cm="1">
        <f ca="1" t="array" ref="K1382">_xlfn.IFS(J1382="expired","high",J1382="not expired","low",J1382="expiring soon","mid")</f>
        <v>high</v>
      </c>
      <c r="L1382" s="19" t="str" cm="1">
        <f ca="1" t="array" ref="L1382">_xlfn.IFS(K1382="high","renewal",K1382="low","no need",K1382="mid","upcoming renewal")</f>
        <v>renewal</v>
      </c>
    </row>
    <row r="1383" spans="1:12">
      <c r="A1383" s="12">
        <v>11382</v>
      </c>
      <c r="B1383" s="13" t="s">
        <v>1324</v>
      </c>
      <c r="C1383" s="13" t="s">
        <v>14</v>
      </c>
      <c r="D1383" s="13" t="s">
        <v>38</v>
      </c>
      <c r="E1383" s="13" t="s">
        <v>30</v>
      </c>
      <c r="F1383" s="14">
        <v>45571</v>
      </c>
      <c r="G1383" s="14">
        <v>46301</v>
      </c>
      <c r="H1383" s="13" t="s">
        <v>19</v>
      </c>
      <c r="I1383" s="13">
        <f ca="1" t="shared" si="21"/>
        <v>8</v>
      </c>
      <c r="J1383" s="13" t="str" cm="1">
        <f ca="1" t="array" ref="J1383">_xlfn.IFS(I1383&gt;30,"not expired",I1383&lt;0,"expired",I1383&lt;=30,"expiring soon")</f>
        <v>expiring soon</v>
      </c>
      <c r="K1383" s="13" t="str" cm="1">
        <f ca="1" t="array" ref="K1383">_xlfn.IFS(J1383="expired","high",J1383="not expired","low",J1383="expiring soon","mid")</f>
        <v>mid</v>
      </c>
      <c r="L1383" s="15" t="str" cm="1">
        <f ca="1" t="array" ref="L1383">_xlfn.IFS(K1383="high","renewal",K1383="low","no need",K1383="mid","upcoming renewal")</f>
        <v>upcoming renewal</v>
      </c>
    </row>
    <row r="1384" spans="1:12">
      <c r="A1384" s="16">
        <v>11383</v>
      </c>
      <c r="B1384" s="17" t="s">
        <v>1325</v>
      </c>
      <c r="C1384" s="17" t="s">
        <v>28</v>
      </c>
      <c r="D1384" s="17" t="s">
        <v>38</v>
      </c>
      <c r="E1384" s="17" t="s">
        <v>11</v>
      </c>
      <c r="F1384" s="18">
        <v>45068</v>
      </c>
      <c r="G1384" s="18">
        <v>45433</v>
      </c>
      <c r="H1384" s="17" t="s">
        <v>12</v>
      </c>
      <c r="I1384" s="17">
        <f ca="1" t="shared" si="21"/>
        <v>-860</v>
      </c>
      <c r="J1384" s="17" t="str" cm="1">
        <f ca="1" t="array" ref="J1384">_xlfn.IFS(I1384&gt;30,"not expired",I1384&lt;0,"expired",I1384&lt;=30,"expiring soon")</f>
        <v>expired</v>
      </c>
      <c r="K1384" s="17" t="str" cm="1">
        <f ca="1" t="array" ref="K1384">_xlfn.IFS(J1384="expired","high",J1384="not expired","low",J1384="expiring soon","mid")</f>
        <v>high</v>
      </c>
      <c r="L1384" s="19" t="str" cm="1">
        <f ca="1" t="array" ref="L1384">_xlfn.IFS(K1384="high","renewal",K1384="low","no need",K1384="mid","upcoming renewal")</f>
        <v>renewal</v>
      </c>
    </row>
    <row r="1385" spans="1:12">
      <c r="A1385" s="12">
        <v>11384</v>
      </c>
      <c r="B1385" s="13" t="s">
        <v>1326</v>
      </c>
      <c r="C1385" s="13" t="s">
        <v>55</v>
      </c>
      <c r="D1385" s="13" t="s">
        <v>15</v>
      </c>
      <c r="E1385" s="13" t="s">
        <v>30</v>
      </c>
      <c r="F1385" s="14">
        <v>44957</v>
      </c>
      <c r="G1385" s="14">
        <v>45322</v>
      </c>
      <c r="H1385" s="13" t="s">
        <v>12</v>
      </c>
      <c r="I1385" s="13">
        <f ca="1" t="shared" si="21"/>
        <v>-971</v>
      </c>
      <c r="J1385" s="13" t="str" cm="1">
        <f ca="1" t="array" ref="J1385">_xlfn.IFS(I1385&gt;30,"not expired",I1385&lt;0,"expired",I1385&lt;=30,"expiring soon")</f>
        <v>expired</v>
      </c>
      <c r="K1385" s="13" t="str" cm="1">
        <f ca="1" t="array" ref="K1385">_xlfn.IFS(J1385="expired","high",J1385="not expired","low",J1385="expiring soon","mid")</f>
        <v>high</v>
      </c>
      <c r="L1385" s="15" t="str" cm="1">
        <f ca="1" t="array" ref="L1385">_xlfn.IFS(K1385="high","renewal",K1385="low","no need",K1385="mid","upcoming renewal")</f>
        <v>renewal</v>
      </c>
    </row>
    <row r="1386" spans="1:12">
      <c r="A1386" s="16">
        <v>11385</v>
      </c>
      <c r="B1386" s="17" t="s">
        <v>1327</v>
      </c>
      <c r="C1386" s="17" t="s">
        <v>14</v>
      </c>
      <c r="D1386" s="17" t="s">
        <v>15</v>
      </c>
      <c r="E1386" s="17" t="s">
        <v>16</v>
      </c>
      <c r="F1386" s="18">
        <v>45013</v>
      </c>
      <c r="G1386" s="18">
        <v>45378</v>
      </c>
      <c r="H1386" s="17" t="s">
        <v>12</v>
      </c>
      <c r="I1386" s="17">
        <f ca="1" t="shared" si="21"/>
        <v>-915</v>
      </c>
      <c r="J1386" s="17" t="str" cm="1">
        <f ca="1" t="array" ref="J1386">_xlfn.IFS(I1386&gt;30,"not expired",I1386&lt;0,"expired",I1386&lt;=30,"expiring soon")</f>
        <v>expired</v>
      </c>
      <c r="K1386" s="17" t="str" cm="1">
        <f ca="1" t="array" ref="K1386">_xlfn.IFS(J1386="expired","high",J1386="not expired","low",J1386="expiring soon","mid")</f>
        <v>high</v>
      </c>
      <c r="L1386" s="19" t="str" cm="1">
        <f ca="1" t="array" ref="L1386">_xlfn.IFS(K1386="high","renewal",K1386="low","no need",K1386="mid","upcoming renewal")</f>
        <v>renewal</v>
      </c>
    </row>
    <row r="1387" spans="1:12">
      <c r="A1387" s="12">
        <v>11386</v>
      </c>
      <c r="B1387" s="13" t="s">
        <v>1328</v>
      </c>
      <c r="C1387" s="13" t="s">
        <v>21</v>
      </c>
      <c r="D1387" s="13" t="s">
        <v>38</v>
      </c>
      <c r="E1387" s="13" t="s">
        <v>16</v>
      </c>
      <c r="F1387" s="14">
        <v>45329</v>
      </c>
      <c r="G1387" s="14">
        <v>45509</v>
      </c>
      <c r="H1387" s="13" t="s">
        <v>12</v>
      </c>
      <c r="I1387" s="13">
        <f ca="1" t="shared" si="21"/>
        <v>-784</v>
      </c>
      <c r="J1387" s="13" t="str" cm="1">
        <f ca="1" t="array" ref="J1387">_xlfn.IFS(I1387&gt;30,"not expired",I1387&lt;0,"expired",I1387&lt;=30,"expiring soon")</f>
        <v>expired</v>
      </c>
      <c r="K1387" s="13" t="str" cm="1">
        <f ca="1" t="array" ref="K1387">_xlfn.IFS(J1387="expired","high",J1387="not expired","low",J1387="expiring soon","mid")</f>
        <v>high</v>
      </c>
      <c r="L1387" s="15" t="str" cm="1">
        <f ca="1" t="array" ref="L1387">_xlfn.IFS(K1387="high","renewal",K1387="low","no need",K1387="mid","upcoming renewal")</f>
        <v>renewal</v>
      </c>
    </row>
    <row r="1388" spans="1:12">
      <c r="A1388" s="16">
        <v>11387</v>
      </c>
      <c r="B1388" s="17" t="s">
        <v>1329</v>
      </c>
      <c r="C1388" s="17" t="s">
        <v>28</v>
      </c>
      <c r="D1388" s="17" t="s">
        <v>26</v>
      </c>
      <c r="E1388" s="17" t="s">
        <v>35</v>
      </c>
      <c r="F1388" s="18">
        <v>45229</v>
      </c>
      <c r="G1388" s="18">
        <v>45594</v>
      </c>
      <c r="H1388" s="17" t="s">
        <v>12</v>
      </c>
      <c r="I1388" s="17">
        <f ca="1" t="shared" si="21"/>
        <v>-699</v>
      </c>
      <c r="J1388" s="17" t="str" cm="1">
        <f ca="1" t="array" ref="J1388">_xlfn.IFS(I1388&gt;30,"not expired",I1388&lt;0,"expired",I1388&lt;=30,"expiring soon")</f>
        <v>expired</v>
      </c>
      <c r="K1388" s="17" t="str" cm="1">
        <f ca="1" t="array" ref="K1388">_xlfn.IFS(J1388="expired","high",J1388="not expired","low",J1388="expiring soon","mid")</f>
        <v>high</v>
      </c>
      <c r="L1388" s="19" t="str" cm="1">
        <f ca="1" t="array" ref="L1388">_xlfn.IFS(K1388="high","renewal",K1388="low","no need",K1388="mid","upcoming renewal")</f>
        <v>renewal</v>
      </c>
    </row>
    <row r="1389" spans="1:12">
      <c r="A1389" s="12">
        <v>11388</v>
      </c>
      <c r="B1389" s="13" t="s">
        <v>1330</v>
      </c>
      <c r="C1389" s="13" t="s">
        <v>25</v>
      </c>
      <c r="D1389" s="13" t="s">
        <v>10</v>
      </c>
      <c r="E1389" s="13" t="s">
        <v>30</v>
      </c>
      <c r="F1389" s="14">
        <v>44935</v>
      </c>
      <c r="G1389" s="14">
        <v>45300</v>
      </c>
      <c r="H1389" s="13" t="s">
        <v>12</v>
      </c>
      <c r="I1389" s="13">
        <f ca="1" t="shared" si="21"/>
        <v>-993</v>
      </c>
      <c r="J1389" s="13" t="str" cm="1">
        <f ca="1" t="array" ref="J1389">_xlfn.IFS(I1389&gt;30,"not expired",I1389&lt;0,"expired",I1389&lt;=30,"expiring soon")</f>
        <v>expired</v>
      </c>
      <c r="K1389" s="13" t="str" cm="1">
        <f ca="1" t="array" ref="K1389">_xlfn.IFS(J1389="expired","high",J1389="not expired","low",J1389="expiring soon","mid")</f>
        <v>high</v>
      </c>
      <c r="L1389" s="15" t="str" cm="1">
        <f ca="1" t="array" ref="L1389">_xlfn.IFS(K1389="high","renewal",K1389="low","no need",K1389="mid","upcoming renewal")</f>
        <v>renewal</v>
      </c>
    </row>
    <row r="1390" spans="1:12">
      <c r="A1390" s="16">
        <v>11389</v>
      </c>
      <c r="B1390" s="17" t="s">
        <v>1331</v>
      </c>
      <c r="C1390" s="17" t="s">
        <v>28</v>
      </c>
      <c r="D1390" s="17" t="s">
        <v>18</v>
      </c>
      <c r="E1390" s="17" t="s">
        <v>22</v>
      </c>
      <c r="F1390" s="18">
        <v>45383</v>
      </c>
      <c r="G1390" s="18">
        <v>46113</v>
      </c>
      <c r="H1390" s="17" t="s">
        <v>19</v>
      </c>
      <c r="I1390" s="17">
        <f ca="1" t="shared" si="21"/>
        <v>-180</v>
      </c>
      <c r="J1390" s="17" t="str" cm="1">
        <f ca="1" t="array" ref="J1390">_xlfn.IFS(I1390&gt;30,"not expired",I1390&lt;0,"expired",I1390&lt;=30,"expiring soon")</f>
        <v>expired</v>
      </c>
      <c r="K1390" s="17" t="str" cm="1">
        <f ca="1" t="array" ref="K1390">_xlfn.IFS(J1390="expired","high",J1390="not expired","low",J1390="expiring soon","mid")</f>
        <v>high</v>
      </c>
      <c r="L1390" s="19" t="str" cm="1">
        <f ca="1" t="array" ref="L1390">_xlfn.IFS(K1390="high","renewal",K1390="low","no need",K1390="mid","upcoming renewal")</f>
        <v>renewal</v>
      </c>
    </row>
    <row r="1391" spans="1:12">
      <c r="A1391" s="12">
        <v>11390</v>
      </c>
      <c r="B1391" s="13" t="s">
        <v>1332</v>
      </c>
      <c r="C1391" s="13" t="s">
        <v>28</v>
      </c>
      <c r="D1391" s="13" t="s">
        <v>15</v>
      </c>
      <c r="E1391" s="13" t="s">
        <v>22</v>
      </c>
      <c r="F1391" s="14">
        <v>45280</v>
      </c>
      <c r="G1391" s="14">
        <v>46010</v>
      </c>
      <c r="H1391" s="13" t="s">
        <v>12</v>
      </c>
      <c r="I1391" s="13">
        <f ca="1" t="shared" si="21"/>
        <v>-283</v>
      </c>
      <c r="J1391" s="13" t="str" cm="1">
        <f ca="1" t="array" ref="J1391">_xlfn.IFS(I1391&gt;30,"not expired",I1391&lt;0,"expired",I1391&lt;=30,"expiring soon")</f>
        <v>expired</v>
      </c>
      <c r="K1391" s="13" t="str" cm="1">
        <f ca="1" t="array" ref="K1391">_xlfn.IFS(J1391="expired","high",J1391="not expired","low",J1391="expiring soon","mid")</f>
        <v>high</v>
      </c>
      <c r="L1391" s="15" t="str" cm="1">
        <f ca="1" t="array" ref="L1391">_xlfn.IFS(K1391="high","renewal",K1391="low","no need",K1391="mid","upcoming renewal")</f>
        <v>renewal</v>
      </c>
    </row>
    <row r="1392" spans="1:12">
      <c r="A1392" s="16">
        <v>11391</v>
      </c>
      <c r="B1392" s="17" t="s">
        <v>1333</v>
      </c>
      <c r="C1392" s="17" t="s">
        <v>25</v>
      </c>
      <c r="D1392" s="17" t="s">
        <v>26</v>
      </c>
      <c r="E1392" s="17" t="s">
        <v>16</v>
      </c>
      <c r="F1392" s="18">
        <v>45477</v>
      </c>
      <c r="G1392" s="18">
        <v>45842</v>
      </c>
      <c r="H1392" s="17" t="s">
        <v>12</v>
      </c>
      <c r="I1392" s="17">
        <f ca="1" t="shared" si="21"/>
        <v>-451</v>
      </c>
      <c r="J1392" s="17" t="str" cm="1">
        <f ca="1" t="array" ref="J1392">_xlfn.IFS(I1392&gt;30,"not expired",I1392&lt;0,"expired",I1392&lt;=30,"expiring soon")</f>
        <v>expired</v>
      </c>
      <c r="K1392" s="17" t="str" cm="1">
        <f ca="1" t="array" ref="K1392">_xlfn.IFS(J1392="expired","high",J1392="not expired","low",J1392="expiring soon","mid")</f>
        <v>high</v>
      </c>
      <c r="L1392" s="19" t="str" cm="1">
        <f ca="1" t="array" ref="L1392">_xlfn.IFS(K1392="high","renewal",K1392="low","no need",K1392="mid","upcoming renewal")</f>
        <v>renewal</v>
      </c>
    </row>
    <row r="1393" spans="1:12">
      <c r="A1393" s="12">
        <v>11392</v>
      </c>
      <c r="B1393" s="13" t="s">
        <v>1334</v>
      </c>
      <c r="C1393" s="13" t="s">
        <v>28</v>
      </c>
      <c r="D1393" s="13" t="s">
        <v>15</v>
      </c>
      <c r="E1393" s="13" t="s">
        <v>30</v>
      </c>
      <c r="F1393" s="14">
        <v>45145</v>
      </c>
      <c r="G1393" s="14">
        <v>45325</v>
      </c>
      <c r="H1393" s="13" t="s">
        <v>12</v>
      </c>
      <c r="I1393" s="13">
        <f ca="1" t="shared" si="21"/>
        <v>-968</v>
      </c>
      <c r="J1393" s="13" t="str" cm="1">
        <f ca="1" t="array" ref="J1393">_xlfn.IFS(I1393&gt;30,"not expired",I1393&lt;0,"expired",I1393&lt;=30,"expiring soon")</f>
        <v>expired</v>
      </c>
      <c r="K1393" s="13" t="str" cm="1">
        <f ca="1" t="array" ref="K1393">_xlfn.IFS(J1393="expired","high",J1393="not expired","low",J1393="expiring soon","mid")</f>
        <v>high</v>
      </c>
      <c r="L1393" s="15" t="str" cm="1">
        <f ca="1" t="array" ref="L1393">_xlfn.IFS(K1393="high","renewal",K1393="low","no need",K1393="mid","upcoming renewal")</f>
        <v>renewal</v>
      </c>
    </row>
    <row r="1394" spans="1:12">
      <c r="A1394" s="16">
        <v>11393</v>
      </c>
      <c r="B1394" s="17" t="s">
        <v>1335</v>
      </c>
      <c r="C1394" s="17" t="s">
        <v>25</v>
      </c>
      <c r="D1394" s="17" t="s">
        <v>15</v>
      </c>
      <c r="E1394" s="17" t="s">
        <v>30</v>
      </c>
      <c r="F1394" s="18">
        <v>45577</v>
      </c>
      <c r="G1394" s="18">
        <v>45757</v>
      </c>
      <c r="H1394" s="17" t="s">
        <v>12</v>
      </c>
      <c r="I1394" s="17">
        <f ca="1" t="shared" si="21"/>
        <v>-536</v>
      </c>
      <c r="J1394" s="17" t="str" cm="1">
        <f ca="1" t="array" ref="J1394">_xlfn.IFS(I1394&gt;30,"not expired",I1394&lt;0,"expired",I1394&lt;=30,"expiring soon")</f>
        <v>expired</v>
      </c>
      <c r="K1394" s="17" t="str" cm="1">
        <f ca="1" t="array" ref="K1394">_xlfn.IFS(J1394="expired","high",J1394="not expired","low",J1394="expiring soon","mid")</f>
        <v>high</v>
      </c>
      <c r="L1394" s="19" t="str" cm="1">
        <f ca="1" t="array" ref="L1394">_xlfn.IFS(K1394="high","renewal",K1394="low","no need",K1394="mid","upcoming renewal")</f>
        <v>renewal</v>
      </c>
    </row>
    <row r="1395" spans="1:12">
      <c r="A1395" s="12">
        <v>11394</v>
      </c>
      <c r="B1395" s="13" t="s">
        <v>1336</v>
      </c>
      <c r="C1395" s="13" t="s">
        <v>28</v>
      </c>
      <c r="D1395" s="13" t="s">
        <v>15</v>
      </c>
      <c r="E1395" s="13" t="s">
        <v>30</v>
      </c>
      <c r="F1395" s="14">
        <v>45174</v>
      </c>
      <c r="G1395" s="14">
        <v>45539</v>
      </c>
      <c r="H1395" s="13" t="s">
        <v>12</v>
      </c>
      <c r="I1395" s="13">
        <f ca="1" t="shared" si="21"/>
        <v>-754</v>
      </c>
      <c r="J1395" s="13" t="str" cm="1">
        <f ca="1" t="array" ref="J1395">_xlfn.IFS(I1395&gt;30,"not expired",I1395&lt;0,"expired",I1395&lt;=30,"expiring soon")</f>
        <v>expired</v>
      </c>
      <c r="K1395" s="13" t="str" cm="1">
        <f ca="1" t="array" ref="K1395">_xlfn.IFS(J1395="expired","high",J1395="not expired","low",J1395="expiring soon","mid")</f>
        <v>high</v>
      </c>
      <c r="L1395" s="15" t="str" cm="1">
        <f ca="1" t="array" ref="L1395">_xlfn.IFS(K1395="high","renewal",K1395="low","no need",K1395="mid","upcoming renewal")</f>
        <v>renewal</v>
      </c>
    </row>
    <row r="1396" spans="1:12">
      <c r="A1396" s="16">
        <v>11395</v>
      </c>
      <c r="B1396" s="17" t="s">
        <v>1337</v>
      </c>
      <c r="C1396" s="17" t="s">
        <v>28</v>
      </c>
      <c r="D1396" s="17" t="s">
        <v>26</v>
      </c>
      <c r="E1396" s="17" t="s">
        <v>16</v>
      </c>
      <c r="F1396" s="18">
        <v>45308</v>
      </c>
      <c r="G1396" s="18">
        <v>45673</v>
      </c>
      <c r="H1396" s="17" t="s">
        <v>12</v>
      </c>
      <c r="I1396" s="17">
        <f ca="1" t="shared" si="21"/>
        <v>-620</v>
      </c>
      <c r="J1396" s="17" t="str" cm="1">
        <f ca="1" t="array" ref="J1396">_xlfn.IFS(I1396&gt;30,"not expired",I1396&lt;0,"expired",I1396&lt;=30,"expiring soon")</f>
        <v>expired</v>
      </c>
      <c r="K1396" s="17" t="str" cm="1">
        <f ca="1" t="array" ref="K1396">_xlfn.IFS(J1396="expired","high",J1396="not expired","low",J1396="expiring soon","mid")</f>
        <v>high</v>
      </c>
      <c r="L1396" s="19" t="str" cm="1">
        <f ca="1" t="array" ref="L1396">_xlfn.IFS(K1396="high","renewal",K1396="low","no need",K1396="mid","upcoming renewal")</f>
        <v>renewal</v>
      </c>
    </row>
    <row r="1397" spans="1:12">
      <c r="A1397" s="12">
        <v>11396</v>
      </c>
      <c r="B1397" s="13" t="s">
        <v>1338</v>
      </c>
      <c r="C1397" s="13" t="s">
        <v>25</v>
      </c>
      <c r="D1397" s="13" t="s">
        <v>26</v>
      </c>
      <c r="E1397" s="13" t="s">
        <v>16</v>
      </c>
      <c r="F1397" s="14">
        <v>45593</v>
      </c>
      <c r="G1397" s="14">
        <v>45773</v>
      </c>
      <c r="H1397" s="13" t="s">
        <v>12</v>
      </c>
      <c r="I1397" s="13">
        <f ca="1" t="shared" si="21"/>
        <v>-520</v>
      </c>
      <c r="J1397" s="13" t="str" cm="1">
        <f ca="1" t="array" ref="J1397">_xlfn.IFS(I1397&gt;30,"not expired",I1397&lt;0,"expired",I1397&lt;=30,"expiring soon")</f>
        <v>expired</v>
      </c>
      <c r="K1397" s="13" t="str" cm="1">
        <f ca="1" t="array" ref="K1397">_xlfn.IFS(J1397="expired","high",J1397="not expired","low",J1397="expiring soon","mid")</f>
        <v>high</v>
      </c>
      <c r="L1397" s="15" t="str" cm="1">
        <f ca="1" t="array" ref="L1397">_xlfn.IFS(K1397="high","renewal",K1397="low","no need",K1397="mid","upcoming renewal")</f>
        <v>renewal</v>
      </c>
    </row>
    <row r="1398" spans="1:12">
      <c r="A1398" s="16">
        <v>11397</v>
      </c>
      <c r="B1398" s="17" t="s">
        <v>1339</v>
      </c>
      <c r="C1398" s="17" t="s">
        <v>28</v>
      </c>
      <c r="D1398" s="17" t="s">
        <v>26</v>
      </c>
      <c r="E1398" s="17" t="s">
        <v>22</v>
      </c>
      <c r="F1398" s="18">
        <v>45274</v>
      </c>
      <c r="G1398" s="18">
        <v>45454</v>
      </c>
      <c r="H1398" s="17" t="s">
        <v>12</v>
      </c>
      <c r="I1398" s="17">
        <f ca="1" t="shared" si="21"/>
        <v>-839</v>
      </c>
      <c r="J1398" s="17" t="str" cm="1">
        <f ca="1" t="array" ref="J1398">_xlfn.IFS(I1398&gt;30,"not expired",I1398&lt;0,"expired",I1398&lt;=30,"expiring soon")</f>
        <v>expired</v>
      </c>
      <c r="K1398" s="17" t="str" cm="1">
        <f ca="1" t="array" ref="K1398">_xlfn.IFS(J1398="expired","high",J1398="not expired","low",J1398="expiring soon","mid")</f>
        <v>high</v>
      </c>
      <c r="L1398" s="19" t="str" cm="1">
        <f ca="1" t="array" ref="L1398">_xlfn.IFS(K1398="high","renewal",K1398="low","no need",K1398="mid","upcoming renewal")</f>
        <v>renewal</v>
      </c>
    </row>
    <row r="1399" spans="1:12">
      <c r="A1399" s="12">
        <v>11398</v>
      </c>
      <c r="B1399" s="13" t="s">
        <v>1340</v>
      </c>
      <c r="C1399" s="13" t="s">
        <v>28</v>
      </c>
      <c r="D1399" s="13" t="s">
        <v>15</v>
      </c>
      <c r="E1399" s="13" t="s">
        <v>35</v>
      </c>
      <c r="F1399" s="14">
        <v>45166</v>
      </c>
      <c r="G1399" s="14">
        <v>45531</v>
      </c>
      <c r="H1399" s="13" t="s">
        <v>12</v>
      </c>
      <c r="I1399" s="13">
        <f ca="1" t="shared" si="21"/>
        <v>-762</v>
      </c>
      <c r="J1399" s="13" t="str" cm="1">
        <f ca="1" t="array" ref="J1399">_xlfn.IFS(I1399&gt;30,"not expired",I1399&lt;0,"expired",I1399&lt;=30,"expiring soon")</f>
        <v>expired</v>
      </c>
      <c r="K1399" s="13" t="str" cm="1">
        <f ca="1" t="array" ref="K1399">_xlfn.IFS(J1399="expired","high",J1399="not expired","low",J1399="expiring soon","mid")</f>
        <v>high</v>
      </c>
      <c r="L1399" s="15" t="str" cm="1">
        <f ca="1" t="array" ref="L1399">_xlfn.IFS(K1399="high","renewal",K1399="low","no need",K1399="mid","upcoming renewal")</f>
        <v>renewal</v>
      </c>
    </row>
    <row r="1400" spans="1:12">
      <c r="A1400" s="16">
        <v>11399</v>
      </c>
      <c r="B1400" s="17" t="s">
        <v>1341</v>
      </c>
      <c r="C1400" s="17" t="s">
        <v>14</v>
      </c>
      <c r="D1400" s="17" t="s">
        <v>15</v>
      </c>
      <c r="E1400" s="17" t="s">
        <v>11</v>
      </c>
      <c r="F1400" s="18">
        <v>45313</v>
      </c>
      <c r="G1400" s="18">
        <v>46043</v>
      </c>
      <c r="H1400" s="17" t="s">
        <v>19</v>
      </c>
      <c r="I1400" s="17">
        <f ca="1" t="shared" si="21"/>
        <v>-250</v>
      </c>
      <c r="J1400" s="17" t="str" cm="1">
        <f ca="1" t="array" ref="J1400">_xlfn.IFS(I1400&gt;30,"not expired",I1400&lt;0,"expired",I1400&lt;=30,"expiring soon")</f>
        <v>expired</v>
      </c>
      <c r="K1400" s="17" t="str" cm="1">
        <f ca="1" t="array" ref="K1400">_xlfn.IFS(J1400="expired","high",J1400="not expired","low",J1400="expiring soon","mid")</f>
        <v>high</v>
      </c>
      <c r="L1400" s="19" t="str" cm="1">
        <f ca="1" t="array" ref="L1400">_xlfn.IFS(K1400="high","renewal",K1400="low","no need",K1400="mid","upcoming renewal")</f>
        <v>renewal</v>
      </c>
    </row>
    <row r="1401" spans="1:12">
      <c r="A1401" s="12">
        <v>11400</v>
      </c>
      <c r="B1401" s="13" t="s">
        <v>1342</v>
      </c>
      <c r="C1401" s="13" t="s">
        <v>9</v>
      </c>
      <c r="D1401" s="13" t="s">
        <v>10</v>
      </c>
      <c r="E1401" s="13" t="s">
        <v>35</v>
      </c>
      <c r="F1401" s="14">
        <v>45523</v>
      </c>
      <c r="G1401" s="14">
        <v>45703</v>
      </c>
      <c r="H1401" s="13" t="s">
        <v>12</v>
      </c>
      <c r="I1401" s="13">
        <f ca="1" t="shared" si="21"/>
        <v>-590</v>
      </c>
      <c r="J1401" s="13" t="str" cm="1">
        <f ca="1" t="array" ref="J1401">_xlfn.IFS(I1401&gt;30,"not expired",I1401&lt;0,"expired",I1401&lt;=30,"expiring soon")</f>
        <v>expired</v>
      </c>
      <c r="K1401" s="13" t="str" cm="1">
        <f ca="1" t="array" ref="K1401">_xlfn.IFS(J1401="expired","high",J1401="not expired","low",J1401="expiring soon","mid")</f>
        <v>high</v>
      </c>
      <c r="L1401" s="15" t="str" cm="1">
        <f ca="1" t="array" ref="L1401">_xlfn.IFS(K1401="high","renewal",K1401="low","no need",K1401="mid","upcoming renewal")</f>
        <v>renewal</v>
      </c>
    </row>
    <row r="1402" spans="1:12">
      <c r="A1402" s="16">
        <v>11401</v>
      </c>
      <c r="B1402" s="17" t="s">
        <v>1343</v>
      </c>
      <c r="C1402" s="17" t="s">
        <v>55</v>
      </c>
      <c r="D1402" s="17" t="s">
        <v>26</v>
      </c>
      <c r="E1402" s="17" t="s">
        <v>11</v>
      </c>
      <c r="F1402" s="18">
        <v>45362</v>
      </c>
      <c r="G1402" s="18">
        <v>45727</v>
      </c>
      <c r="H1402" s="17" t="s">
        <v>12</v>
      </c>
      <c r="I1402" s="17">
        <f ca="1" t="shared" si="21"/>
        <v>-566</v>
      </c>
      <c r="J1402" s="17" t="str" cm="1">
        <f ca="1" t="array" ref="J1402">_xlfn.IFS(I1402&gt;30,"not expired",I1402&lt;0,"expired",I1402&lt;=30,"expiring soon")</f>
        <v>expired</v>
      </c>
      <c r="K1402" s="17" t="str" cm="1">
        <f ca="1" t="array" ref="K1402">_xlfn.IFS(J1402="expired","high",J1402="not expired","low",J1402="expiring soon","mid")</f>
        <v>high</v>
      </c>
      <c r="L1402" s="19" t="str" cm="1">
        <f ca="1" t="array" ref="L1402">_xlfn.IFS(K1402="high","renewal",K1402="low","no need",K1402="mid","upcoming renewal")</f>
        <v>renewal</v>
      </c>
    </row>
    <row r="1403" spans="1:12">
      <c r="A1403" s="12">
        <v>11402</v>
      </c>
      <c r="B1403" s="13" t="s">
        <v>1344</v>
      </c>
      <c r="C1403" s="13" t="s">
        <v>9</v>
      </c>
      <c r="D1403" s="13" t="s">
        <v>38</v>
      </c>
      <c r="E1403" s="13" t="s">
        <v>11</v>
      </c>
      <c r="F1403" s="14">
        <v>45414</v>
      </c>
      <c r="G1403" s="14">
        <v>45594</v>
      </c>
      <c r="H1403" s="13" t="s">
        <v>12</v>
      </c>
      <c r="I1403" s="13">
        <f ca="1" t="shared" si="21"/>
        <v>-699</v>
      </c>
      <c r="J1403" s="13" t="str" cm="1">
        <f ca="1" t="array" ref="J1403">_xlfn.IFS(I1403&gt;30,"not expired",I1403&lt;0,"expired",I1403&lt;=30,"expiring soon")</f>
        <v>expired</v>
      </c>
      <c r="K1403" s="13" t="str" cm="1">
        <f ca="1" t="array" ref="K1403">_xlfn.IFS(J1403="expired","high",J1403="not expired","low",J1403="expiring soon","mid")</f>
        <v>high</v>
      </c>
      <c r="L1403" s="15" t="str" cm="1">
        <f ca="1" t="array" ref="L1403">_xlfn.IFS(K1403="high","renewal",K1403="low","no need",K1403="mid","upcoming renewal")</f>
        <v>renewal</v>
      </c>
    </row>
    <row r="1404" spans="1:12">
      <c r="A1404" s="16">
        <v>11403</v>
      </c>
      <c r="B1404" s="17" t="s">
        <v>1345</v>
      </c>
      <c r="C1404" s="17" t="s">
        <v>25</v>
      </c>
      <c r="D1404" s="17" t="s">
        <v>15</v>
      </c>
      <c r="E1404" s="17" t="s">
        <v>22</v>
      </c>
      <c r="F1404" s="18">
        <v>45529</v>
      </c>
      <c r="G1404" s="18">
        <v>46259</v>
      </c>
      <c r="H1404" s="17" t="s">
        <v>19</v>
      </c>
      <c r="I1404" s="17">
        <f ca="1" t="shared" si="21"/>
        <v>-34</v>
      </c>
      <c r="J1404" s="17" t="str" cm="1">
        <f ca="1" t="array" ref="J1404">_xlfn.IFS(I1404&gt;30,"not expired",I1404&lt;0,"expired",I1404&lt;=30,"expiring soon")</f>
        <v>expired</v>
      </c>
      <c r="K1404" s="17" t="str" cm="1">
        <f ca="1" t="array" ref="K1404">_xlfn.IFS(J1404="expired","high",J1404="not expired","low",J1404="expiring soon","mid")</f>
        <v>high</v>
      </c>
      <c r="L1404" s="19" t="str" cm="1">
        <f ca="1" t="array" ref="L1404">_xlfn.IFS(K1404="high","renewal",K1404="low","no need",K1404="mid","upcoming renewal")</f>
        <v>renewal</v>
      </c>
    </row>
    <row r="1405" spans="1:12">
      <c r="A1405" s="12">
        <v>11404</v>
      </c>
      <c r="B1405" s="13" t="s">
        <v>1346</v>
      </c>
      <c r="C1405" s="13" t="s">
        <v>25</v>
      </c>
      <c r="D1405" s="13" t="s">
        <v>15</v>
      </c>
      <c r="E1405" s="13" t="s">
        <v>22</v>
      </c>
      <c r="F1405" s="14">
        <v>45578</v>
      </c>
      <c r="G1405" s="14">
        <v>45943</v>
      </c>
      <c r="H1405" s="13" t="s">
        <v>12</v>
      </c>
      <c r="I1405" s="13">
        <f ca="1" t="shared" si="21"/>
        <v>-350</v>
      </c>
      <c r="J1405" s="13" t="str" cm="1">
        <f ca="1" t="array" ref="J1405">_xlfn.IFS(I1405&gt;30,"not expired",I1405&lt;0,"expired",I1405&lt;=30,"expiring soon")</f>
        <v>expired</v>
      </c>
      <c r="K1405" s="13" t="str" cm="1">
        <f ca="1" t="array" ref="K1405">_xlfn.IFS(J1405="expired","high",J1405="not expired","low",J1405="expiring soon","mid")</f>
        <v>high</v>
      </c>
      <c r="L1405" s="15" t="str" cm="1">
        <f ca="1" t="array" ref="L1405">_xlfn.IFS(K1405="high","renewal",K1405="low","no need",K1405="mid","upcoming renewal")</f>
        <v>renewal</v>
      </c>
    </row>
    <row r="1406" spans="1:12">
      <c r="A1406" s="16">
        <v>11405</v>
      </c>
      <c r="B1406" s="17" t="s">
        <v>1347</v>
      </c>
      <c r="C1406" s="17" t="s">
        <v>14</v>
      </c>
      <c r="D1406" s="17" t="s">
        <v>38</v>
      </c>
      <c r="E1406" s="17" t="s">
        <v>11</v>
      </c>
      <c r="F1406" s="18">
        <v>45074</v>
      </c>
      <c r="G1406" s="18">
        <v>45804</v>
      </c>
      <c r="H1406" s="17" t="s">
        <v>12</v>
      </c>
      <c r="I1406" s="17">
        <f ca="1" t="shared" si="21"/>
        <v>-489</v>
      </c>
      <c r="J1406" s="17" t="str" cm="1">
        <f ca="1" t="array" ref="J1406">_xlfn.IFS(I1406&gt;30,"not expired",I1406&lt;0,"expired",I1406&lt;=30,"expiring soon")</f>
        <v>expired</v>
      </c>
      <c r="K1406" s="17" t="str" cm="1">
        <f ca="1" t="array" ref="K1406">_xlfn.IFS(J1406="expired","high",J1406="not expired","low",J1406="expiring soon","mid")</f>
        <v>high</v>
      </c>
      <c r="L1406" s="19" t="str" cm="1">
        <f ca="1" t="array" ref="L1406">_xlfn.IFS(K1406="high","renewal",K1406="low","no need",K1406="mid","upcoming renewal")</f>
        <v>renewal</v>
      </c>
    </row>
    <row r="1407" spans="1:12">
      <c r="A1407" s="12">
        <v>11406</v>
      </c>
      <c r="B1407" s="13" t="s">
        <v>1348</v>
      </c>
      <c r="C1407" s="13" t="s">
        <v>14</v>
      </c>
      <c r="D1407" s="13" t="s">
        <v>38</v>
      </c>
      <c r="E1407" s="13" t="s">
        <v>11</v>
      </c>
      <c r="F1407" s="14">
        <v>45452</v>
      </c>
      <c r="G1407" s="14">
        <v>46182</v>
      </c>
      <c r="H1407" s="13" t="s">
        <v>19</v>
      </c>
      <c r="I1407" s="13">
        <f ca="1" t="shared" si="21"/>
        <v>-111</v>
      </c>
      <c r="J1407" s="13" t="str" cm="1">
        <f ca="1" t="array" ref="J1407">_xlfn.IFS(I1407&gt;30,"not expired",I1407&lt;0,"expired",I1407&lt;=30,"expiring soon")</f>
        <v>expired</v>
      </c>
      <c r="K1407" s="13" t="str" cm="1">
        <f ca="1" t="array" ref="K1407">_xlfn.IFS(J1407="expired","high",J1407="not expired","low",J1407="expiring soon","mid")</f>
        <v>high</v>
      </c>
      <c r="L1407" s="15" t="str" cm="1">
        <f ca="1" t="array" ref="L1407">_xlfn.IFS(K1407="high","renewal",K1407="low","no need",K1407="mid","upcoming renewal")</f>
        <v>renewal</v>
      </c>
    </row>
    <row r="1408" spans="1:12">
      <c r="A1408" s="16">
        <v>11407</v>
      </c>
      <c r="B1408" s="17" t="s">
        <v>246</v>
      </c>
      <c r="C1408" s="17" t="s">
        <v>55</v>
      </c>
      <c r="D1408" s="17" t="s">
        <v>38</v>
      </c>
      <c r="E1408" s="17" t="s">
        <v>16</v>
      </c>
      <c r="F1408" s="18">
        <v>45087</v>
      </c>
      <c r="G1408" s="18">
        <v>45817</v>
      </c>
      <c r="H1408" s="17" t="s">
        <v>12</v>
      </c>
      <c r="I1408" s="17">
        <f ca="1" t="shared" si="21"/>
        <v>-476</v>
      </c>
      <c r="J1408" s="17" t="str" cm="1">
        <f ca="1" t="array" ref="J1408">_xlfn.IFS(I1408&gt;30,"not expired",I1408&lt;0,"expired",I1408&lt;=30,"expiring soon")</f>
        <v>expired</v>
      </c>
      <c r="K1408" s="17" t="str" cm="1">
        <f ca="1" t="array" ref="K1408">_xlfn.IFS(J1408="expired","high",J1408="not expired","low",J1408="expiring soon","mid")</f>
        <v>high</v>
      </c>
      <c r="L1408" s="19" t="str" cm="1">
        <f ca="1" t="array" ref="L1408">_xlfn.IFS(K1408="high","renewal",K1408="low","no need",K1408="mid","upcoming renewal")</f>
        <v>renewal</v>
      </c>
    </row>
    <row r="1409" spans="1:12">
      <c r="A1409" s="12">
        <v>11408</v>
      </c>
      <c r="B1409" s="13" t="s">
        <v>1349</v>
      </c>
      <c r="C1409" s="13" t="s">
        <v>28</v>
      </c>
      <c r="D1409" s="13" t="s">
        <v>38</v>
      </c>
      <c r="E1409" s="13" t="s">
        <v>16</v>
      </c>
      <c r="F1409" s="14">
        <v>45050</v>
      </c>
      <c r="G1409" s="14">
        <v>45415</v>
      </c>
      <c r="H1409" s="13" t="s">
        <v>12</v>
      </c>
      <c r="I1409" s="13">
        <f ca="1" t="shared" si="21"/>
        <v>-878</v>
      </c>
      <c r="J1409" s="13" t="str" cm="1">
        <f ca="1" t="array" ref="J1409">_xlfn.IFS(I1409&gt;30,"not expired",I1409&lt;0,"expired",I1409&lt;=30,"expiring soon")</f>
        <v>expired</v>
      </c>
      <c r="K1409" s="13" t="str" cm="1">
        <f ca="1" t="array" ref="K1409">_xlfn.IFS(J1409="expired","high",J1409="not expired","low",J1409="expiring soon","mid")</f>
        <v>high</v>
      </c>
      <c r="L1409" s="15" t="str" cm="1">
        <f ca="1" t="array" ref="L1409">_xlfn.IFS(K1409="high","renewal",K1409="low","no need",K1409="mid","upcoming renewal")</f>
        <v>renewal</v>
      </c>
    </row>
    <row r="1410" spans="1:12">
      <c r="A1410" s="16">
        <v>11409</v>
      </c>
      <c r="B1410" s="17" t="s">
        <v>1350</v>
      </c>
      <c r="C1410" s="17" t="s">
        <v>9</v>
      </c>
      <c r="D1410" s="17" t="s">
        <v>15</v>
      </c>
      <c r="E1410" s="17" t="s">
        <v>11</v>
      </c>
      <c r="F1410" s="18">
        <v>45047</v>
      </c>
      <c r="G1410" s="18">
        <v>45412</v>
      </c>
      <c r="H1410" s="17" t="s">
        <v>12</v>
      </c>
      <c r="I1410" s="17">
        <f ca="1" t="shared" ref="I1410:I1473" si="22">G1410-TODAY()</f>
        <v>-881</v>
      </c>
      <c r="J1410" s="17" t="str" cm="1">
        <f ca="1" t="array" ref="J1410">_xlfn.IFS(I1410&gt;30,"not expired",I1410&lt;0,"expired",I1410&lt;=30,"expiring soon")</f>
        <v>expired</v>
      </c>
      <c r="K1410" s="17" t="str" cm="1">
        <f ca="1" t="array" ref="K1410">_xlfn.IFS(J1410="expired","high",J1410="not expired","low",J1410="expiring soon","mid")</f>
        <v>high</v>
      </c>
      <c r="L1410" s="19" t="str" cm="1">
        <f ca="1" t="array" ref="L1410">_xlfn.IFS(K1410="high","renewal",K1410="low","no need",K1410="mid","upcoming renewal")</f>
        <v>renewal</v>
      </c>
    </row>
    <row r="1411" spans="1:12">
      <c r="A1411" s="12">
        <v>11410</v>
      </c>
      <c r="B1411" s="13" t="s">
        <v>585</v>
      </c>
      <c r="C1411" s="13" t="s">
        <v>25</v>
      </c>
      <c r="D1411" s="13" t="s">
        <v>10</v>
      </c>
      <c r="E1411" s="13" t="s">
        <v>22</v>
      </c>
      <c r="F1411" s="14">
        <v>44955</v>
      </c>
      <c r="G1411" s="14">
        <v>45135</v>
      </c>
      <c r="H1411" s="13" t="s">
        <v>12</v>
      </c>
      <c r="I1411" s="13">
        <f ca="1" t="shared" si="22"/>
        <v>-1158</v>
      </c>
      <c r="J1411" s="13" t="str" cm="1">
        <f ca="1" t="array" ref="J1411">_xlfn.IFS(I1411&gt;30,"not expired",I1411&lt;0,"expired",I1411&lt;=30,"expiring soon")</f>
        <v>expired</v>
      </c>
      <c r="K1411" s="13" t="str" cm="1">
        <f ca="1" t="array" ref="K1411">_xlfn.IFS(J1411="expired","high",J1411="not expired","low",J1411="expiring soon","mid")</f>
        <v>high</v>
      </c>
      <c r="L1411" s="15" t="str" cm="1">
        <f ca="1" t="array" ref="L1411">_xlfn.IFS(K1411="high","renewal",K1411="low","no need",K1411="mid","upcoming renewal")</f>
        <v>renewal</v>
      </c>
    </row>
    <row r="1412" spans="1:12">
      <c r="A1412" s="16">
        <v>11411</v>
      </c>
      <c r="B1412" s="17" t="s">
        <v>1351</v>
      </c>
      <c r="C1412" s="17" t="s">
        <v>55</v>
      </c>
      <c r="D1412" s="17" t="s">
        <v>26</v>
      </c>
      <c r="E1412" s="17" t="s">
        <v>30</v>
      </c>
      <c r="F1412" s="18">
        <v>45217</v>
      </c>
      <c r="G1412" s="18">
        <v>45397</v>
      </c>
      <c r="H1412" s="17" t="s">
        <v>12</v>
      </c>
      <c r="I1412" s="17">
        <f ca="1" t="shared" si="22"/>
        <v>-896</v>
      </c>
      <c r="J1412" s="17" t="str" cm="1">
        <f ca="1" t="array" ref="J1412">_xlfn.IFS(I1412&gt;30,"not expired",I1412&lt;0,"expired",I1412&lt;=30,"expiring soon")</f>
        <v>expired</v>
      </c>
      <c r="K1412" s="17" t="str" cm="1">
        <f ca="1" t="array" ref="K1412">_xlfn.IFS(J1412="expired","high",J1412="not expired","low",J1412="expiring soon","mid")</f>
        <v>high</v>
      </c>
      <c r="L1412" s="19" t="str" cm="1">
        <f ca="1" t="array" ref="L1412">_xlfn.IFS(K1412="high","renewal",K1412="low","no need",K1412="mid","upcoming renewal")</f>
        <v>renewal</v>
      </c>
    </row>
    <row r="1413" spans="1:12">
      <c r="A1413" s="12">
        <v>11412</v>
      </c>
      <c r="B1413" s="13" t="s">
        <v>1352</v>
      </c>
      <c r="C1413" s="13" t="s">
        <v>9</v>
      </c>
      <c r="D1413" s="13" t="s">
        <v>26</v>
      </c>
      <c r="E1413" s="13" t="s">
        <v>35</v>
      </c>
      <c r="F1413" s="14">
        <v>45284</v>
      </c>
      <c r="G1413" s="14">
        <v>45464</v>
      </c>
      <c r="H1413" s="13" t="s">
        <v>12</v>
      </c>
      <c r="I1413" s="13">
        <f ca="1" t="shared" si="22"/>
        <v>-829</v>
      </c>
      <c r="J1413" s="13" t="str" cm="1">
        <f ca="1" t="array" ref="J1413">_xlfn.IFS(I1413&gt;30,"not expired",I1413&lt;0,"expired",I1413&lt;=30,"expiring soon")</f>
        <v>expired</v>
      </c>
      <c r="K1413" s="13" t="str" cm="1">
        <f ca="1" t="array" ref="K1413">_xlfn.IFS(J1413="expired","high",J1413="not expired","low",J1413="expiring soon","mid")</f>
        <v>high</v>
      </c>
      <c r="L1413" s="15" t="str" cm="1">
        <f ca="1" t="array" ref="L1413">_xlfn.IFS(K1413="high","renewal",K1413="low","no need",K1413="mid","upcoming renewal")</f>
        <v>renewal</v>
      </c>
    </row>
    <row r="1414" spans="1:12">
      <c r="A1414" s="16">
        <v>11413</v>
      </c>
      <c r="B1414" s="17" t="s">
        <v>1353</v>
      </c>
      <c r="C1414" s="17" t="s">
        <v>55</v>
      </c>
      <c r="D1414" s="17" t="s">
        <v>38</v>
      </c>
      <c r="E1414" s="17" t="s">
        <v>35</v>
      </c>
      <c r="F1414" s="18">
        <v>45244</v>
      </c>
      <c r="G1414" s="18">
        <v>45974</v>
      </c>
      <c r="H1414" s="17" t="s">
        <v>12</v>
      </c>
      <c r="I1414" s="17">
        <f ca="1" t="shared" si="22"/>
        <v>-319</v>
      </c>
      <c r="J1414" s="17" t="str" cm="1">
        <f ca="1" t="array" ref="J1414">_xlfn.IFS(I1414&gt;30,"not expired",I1414&lt;0,"expired",I1414&lt;=30,"expiring soon")</f>
        <v>expired</v>
      </c>
      <c r="K1414" s="17" t="str" cm="1">
        <f ca="1" t="array" ref="K1414">_xlfn.IFS(J1414="expired","high",J1414="not expired","low",J1414="expiring soon","mid")</f>
        <v>high</v>
      </c>
      <c r="L1414" s="19" t="str" cm="1">
        <f ca="1" t="array" ref="L1414">_xlfn.IFS(K1414="high","renewal",K1414="low","no need",K1414="mid","upcoming renewal")</f>
        <v>renewal</v>
      </c>
    </row>
    <row r="1415" spans="1:12">
      <c r="A1415" s="12">
        <v>11414</v>
      </c>
      <c r="B1415" s="13" t="s">
        <v>1354</v>
      </c>
      <c r="C1415" s="13" t="s">
        <v>55</v>
      </c>
      <c r="D1415" s="13" t="s">
        <v>38</v>
      </c>
      <c r="E1415" s="13" t="s">
        <v>35</v>
      </c>
      <c r="F1415" s="14">
        <v>45062</v>
      </c>
      <c r="G1415" s="14">
        <v>45242</v>
      </c>
      <c r="H1415" s="13" t="s">
        <v>12</v>
      </c>
      <c r="I1415" s="13">
        <f ca="1" t="shared" si="22"/>
        <v>-1051</v>
      </c>
      <c r="J1415" s="13" t="str" cm="1">
        <f ca="1" t="array" ref="J1415">_xlfn.IFS(I1415&gt;30,"not expired",I1415&lt;0,"expired",I1415&lt;=30,"expiring soon")</f>
        <v>expired</v>
      </c>
      <c r="K1415" s="13" t="str" cm="1">
        <f ca="1" t="array" ref="K1415">_xlfn.IFS(J1415="expired","high",J1415="not expired","low",J1415="expiring soon","mid")</f>
        <v>high</v>
      </c>
      <c r="L1415" s="15" t="str" cm="1">
        <f ca="1" t="array" ref="L1415">_xlfn.IFS(K1415="high","renewal",K1415="low","no need",K1415="mid","upcoming renewal")</f>
        <v>renewal</v>
      </c>
    </row>
    <row r="1416" spans="1:12">
      <c r="A1416" s="16">
        <v>11415</v>
      </c>
      <c r="B1416" s="17" t="s">
        <v>1355</v>
      </c>
      <c r="C1416" s="17" t="s">
        <v>55</v>
      </c>
      <c r="D1416" s="17" t="s">
        <v>38</v>
      </c>
      <c r="E1416" s="17" t="s">
        <v>11</v>
      </c>
      <c r="F1416" s="18">
        <v>45260</v>
      </c>
      <c r="G1416" s="18">
        <v>45440</v>
      </c>
      <c r="H1416" s="17" t="s">
        <v>12</v>
      </c>
      <c r="I1416" s="17">
        <f ca="1" t="shared" si="22"/>
        <v>-853</v>
      </c>
      <c r="J1416" s="17" t="str" cm="1">
        <f ca="1" t="array" ref="J1416">_xlfn.IFS(I1416&gt;30,"not expired",I1416&lt;0,"expired",I1416&lt;=30,"expiring soon")</f>
        <v>expired</v>
      </c>
      <c r="K1416" s="17" t="str" cm="1">
        <f ca="1" t="array" ref="K1416">_xlfn.IFS(J1416="expired","high",J1416="not expired","low",J1416="expiring soon","mid")</f>
        <v>high</v>
      </c>
      <c r="L1416" s="19" t="str" cm="1">
        <f ca="1" t="array" ref="L1416">_xlfn.IFS(K1416="high","renewal",K1416="low","no need",K1416="mid","upcoming renewal")</f>
        <v>renewal</v>
      </c>
    </row>
    <row r="1417" spans="1:12">
      <c r="A1417" s="12">
        <v>11416</v>
      </c>
      <c r="B1417" s="13" t="s">
        <v>1356</v>
      </c>
      <c r="C1417" s="13" t="s">
        <v>14</v>
      </c>
      <c r="D1417" s="13" t="s">
        <v>15</v>
      </c>
      <c r="E1417" s="13" t="s">
        <v>22</v>
      </c>
      <c r="F1417" s="14">
        <v>45323</v>
      </c>
      <c r="G1417" s="14">
        <v>45503</v>
      </c>
      <c r="H1417" s="13" t="s">
        <v>12</v>
      </c>
      <c r="I1417" s="13">
        <f ca="1" t="shared" si="22"/>
        <v>-790</v>
      </c>
      <c r="J1417" s="13" t="str" cm="1">
        <f ca="1" t="array" ref="J1417">_xlfn.IFS(I1417&gt;30,"not expired",I1417&lt;0,"expired",I1417&lt;=30,"expiring soon")</f>
        <v>expired</v>
      </c>
      <c r="K1417" s="13" t="str" cm="1">
        <f ca="1" t="array" ref="K1417">_xlfn.IFS(J1417="expired","high",J1417="not expired","low",J1417="expiring soon","mid")</f>
        <v>high</v>
      </c>
      <c r="L1417" s="15" t="str" cm="1">
        <f ca="1" t="array" ref="L1417">_xlfn.IFS(K1417="high","renewal",K1417="low","no need",K1417="mid","upcoming renewal")</f>
        <v>renewal</v>
      </c>
    </row>
    <row r="1418" spans="1:12">
      <c r="A1418" s="16">
        <v>11417</v>
      </c>
      <c r="B1418" s="17" t="s">
        <v>1357</v>
      </c>
      <c r="C1418" s="17" t="s">
        <v>25</v>
      </c>
      <c r="D1418" s="17" t="s">
        <v>15</v>
      </c>
      <c r="E1418" s="17" t="s">
        <v>16</v>
      </c>
      <c r="F1418" s="18">
        <v>45613</v>
      </c>
      <c r="G1418" s="18">
        <v>45978</v>
      </c>
      <c r="H1418" s="17" t="s">
        <v>12</v>
      </c>
      <c r="I1418" s="17">
        <f ca="1" t="shared" si="22"/>
        <v>-315</v>
      </c>
      <c r="J1418" s="17" t="str" cm="1">
        <f ca="1" t="array" ref="J1418">_xlfn.IFS(I1418&gt;30,"not expired",I1418&lt;0,"expired",I1418&lt;=30,"expiring soon")</f>
        <v>expired</v>
      </c>
      <c r="K1418" s="17" t="str" cm="1">
        <f ca="1" t="array" ref="K1418">_xlfn.IFS(J1418="expired","high",J1418="not expired","low",J1418="expiring soon","mid")</f>
        <v>high</v>
      </c>
      <c r="L1418" s="19" t="str" cm="1">
        <f ca="1" t="array" ref="L1418">_xlfn.IFS(K1418="high","renewal",K1418="low","no need",K1418="mid","upcoming renewal")</f>
        <v>renewal</v>
      </c>
    </row>
    <row r="1419" spans="1:12">
      <c r="A1419" s="12">
        <v>11418</v>
      </c>
      <c r="B1419" s="13" t="s">
        <v>1358</v>
      </c>
      <c r="C1419" s="13" t="s">
        <v>14</v>
      </c>
      <c r="D1419" s="13" t="s">
        <v>26</v>
      </c>
      <c r="E1419" s="13" t="s">
        <v>11</v>
      </c>
      <c r="F1419" s="14">
        <v>44952</v>
      </c>
      <c r="G1419" s="14">
        <v>45682</v>
      </c>
      <c r="H1419" s="13" t="s">
        <v>12</v>
      </c>
      <c r="I1419" s="13">
        <f ca="1" t="shared" si="22"/>
        <v>-611</v>
      </c>
      <c r="J1419" s="13" t="str" cm="1">
        <f ca="1" t="array" ref="J1419">_xlfn.IFS(I1419&gt;30,"not expired",I1419&lt;0,"expired",I1419&lt;=30,"expiring soon")</f>
        <v>expired</v>
      </c>
      <c r="K1419" s="13" t="str" cm="1">
        <f ca="1" t="array" ref="K1419">_xlfn.IFS(J1419="expired","high",J1419="not expired","low",J1419="expiring soon","mid")</f>
        <v>high</v>
      </c>
      <c r="L1419" s="15" t="str" cm="1">
        <f ca="1" t="array" ref="L1419">_xlfn.IFS(K1419="high","renewal",K1419="low","no need",K1419="mid","upcoming renewal")</f>
        <v>renewal</v>
      </c>
    </row>
    <row r="1420" spans="1:12">
      <c r="A1420" s="16">
        <v>11419</v>
      </c>
      <c r="B1420" s="17" t="s">
        <v>1054</v>
      </c>
      <c r="C1420" s="17" t="s">
        <v>28</v>
      </c>
      <c r="D1420" s="17" t="s">
        <v>26</v>
      </c>
      <c r="E1420" s="17" t="s">
        <v>35</v>
      </c>
      <c r="F1420" s="18">
        <v>45014</v>
      </c>
      <c r="G1420" s="18">
        <v>45194</v>
      </c>
      <c r="H1420" s="17" t="s">
        <v>12</v>
      </c>
      <c r="I1420" s="17">
        <f ca="1" t="shared" si="22"/>
        <v>-1099</v>
      </c>
      <c r="J1420" s="17" t="str" cm="1">
        <f ca="1" t="array" ref="J1420">_xlfn.IFS(I1420&gt;30,"not expired",I1420&lt;0,"expired",I1420&lt;=30,"expiring soon")</f>
        <v>expired</v>
      </c>
      <c r="K1420" s="17" t="str" cm="1">
        <f ca="1" t="array" ref="K1420">_xlfn.IFS(J1420="expired","high",J1420="not expired","low",J1420="expiring soon","mid")</f>
        <v>high</v>
      </c>
      <c r="L1420" s="19" t="str" cm="1">
        <f ca="1" t="array" ref="L1420">_xlfn.IFS(K1420="high","renewal",K1420="low","no need",K1420="mid","upcoming renewal")</f>
        <v>renewal</v>
      </c>
    </row>
    <row r="1421" spans="1:12">
      <c r="A1421" s="12">
        <v>11420</v>
      </c>
      <c r="B1421" s="13" t="s">
        <v>1359</v>
      </c>
      <c r="C1421" s="13" t="s">
        <v>28</v>
      </c>
      <c r="D1421" s="13" t="s">
        <v>15</v>
      </c>
      <c r="E1421" s="13" t="s">
        <v>16</v>
      </c>
      <c r="F1421" s="14">
        <v>45510</v>
      </c>
      <c r="G1421" s="14">
        <v>46240</v>
      </c>
      <c r="H1421" s="13" t="s">
        <v>19</v>
      </c>
      <c r="I1421" s="13">
        <f ca="1" t="shared" si="22"/>
        <v>-53</v>
      </c>
      <c r="J1421" s="13" t="str" cm="1">
        <f ca="1" t="array" ref="J1421">_xlfn.IFS(I1421&gt;30,"not expired",I1421&lt;0,"expired",I1421&lt;=30,"expiring soon")</f>
        <v>expired</v>
      </c>
      <c r="K1421" s="13" t="str" cm="1">
        <f ca="1" t="array" ref="K1421">_xlfn.IFS(J1421="expired","high",J1421="not expired","low",J1421="expiring soon","mid")</f>
        <v>high</v>
      </c>
      <c r="L1421" s="15" t="str" cm="1">
        <f ca="1" t="array" ref="L1421">_xlfn.IFS(K1421="high","renewal",K1421="low","no need",K1421="mid","upcoming renewal")</f>
        <v>renewal</v>
      </c>
    </row>
    <row r="1422" spans="1:12">
      <c r="A1422" s="16">
        <v>11421</v>
      </c>
      <c r="B1422" s="17" t="s">
        <v>1360</v>
      </c>
      <c r="C1422" s="17" t="s">
        <v>28</v>
      </c>
      <c r="D1422" s="17" t="s">
        <v>26</v>
      </c>
      <c r="E1422" s="17" t="s">
        <v>16</v>
      </c>
      <c r="F1422" s="18">
        <v>45601</v>
      </c>
      <c r="G1422" s="18">
        <v>46331</v>
      </c>
      <c r="H1422" s="17" t="s">
        <v>19</v>
      </c>
      <c r="I1422" s="17">
        <f ca="1" t="shared" si="22"/>
        <v>38</v>
      </c>
      <c r="J1422" s="17" t="str" cm="1">
        <f ca="1" t="array" ref="J1422">_xlfn.IFS(I1422&gt;30,"not expired",I1422&lt;0,"expired",I1422&lt;=30,"expiring soon")</f>
        <v>not expired</v>
      </c>
      <c r="K1422" s="17" t="str" cm="1">
        <f ca="1" t="array" ref="K1422">_xlfn.IFS(J1422="expired","high",J1422="not expired","low",J1422="expiring soon","mid")</f>
        <v>low</v>
      </c>
      <c r="L1422" s="19" t="str" cm="1">
        <f ca="1" t="array" ref="L1422">_xlfn.IFS(K1422="high","renewal",K1422="low","no need",K1422="mid","upcoming renewal")</f>
        <v>no need</v>
      </c>
    </row>
    <row r="1423" spans="1:12">
      <c r="A1423" s="12">
        <v>11422</v>
      </c>
      <c r="B1423" s="13" t="s">
        <v>1361</v>
      </c>
      <c r="C1423" s="13" t="s">
        <v>25</v>
      </c>
      <c r="D1423" s="13" t="s">
        <v>18</v>
      </c>
      <c r="E1423" s="13" t="s">
        <v>11</v>
      </c>
      <c r="F1423" s="14">
        <v>45520</v>
      </c>
      <c r="G1423" s="14">
        <v>45885</v>
      </c>
      <c r="H1423" s="13" t="s">
        <v>12</v>
      </c>
      <c r="I1423" s="13">
        <f ca="1" t="shared" si="22"/>
        <v>-408</v>
      </c>
      <c r="J1423" s="13" t="str" cm="1">
        <f ca="1" t="array" ref="J1423">_xlfn.IFS(I1423&gt;30,"not expired",I1423&lt;0,"expired",I1423&lt;=30,"expiring soon")</f>
        <v>expired</v>
      </c>
      <c r="K1423" s="13" t="str" cm="1">
        <f ca="1" t="array" ref="K1423">_xlfn.IFS(J1423="expired","high",J1423="not expired","low",J1423="expiring soon","mid")</f>
        <v>high</v>
      </c>
      <c r="L1423" s="15" t="str" cm="1">
        <f ca="1" t="array" ref="L1423">_xlfn.IFS(K1423="high","renewal",K1423="low","no need",K1423="mid","upcoming renewal")</f>
        <v>renewal</v>
      </c>
    </row>
    <row r="1424" spans="1:12">
      <c r="A1424" s="16">
        <v>11423</v>
      </c>
      <c r="B1424" s="17" t="s">
        <v>1362</v>
      </c>
      <c r="C1424" s="17" t="s">
        <v>28</v>
      </c>
      <c r="D1424" s="17" t="s">
        <v>10</v>
      </c>
      <c r="E1424" s="17" t="s">
        <v>22</v>
      </c>
      <c r="F1424" s="18">
        <v>45530</v>
      </c>
      <c r="G1424" s="18">
        <v>45710</v>
      </c>
      <c r="H1424" s="17" t="s">
        <v>12</v>
      </c>
      <c r="I1424" s="17">
        <f ca="1" t="shared" si="22"/>
        <v>-583</v>
      </c>
      <c r="J1424" s="17" t="str" cm="1">
        <f ca="1" t="array" ref="J1424">_xlfn.IFS(I1424&gt;30,"not expired",I1424&lt;0,"expired",I1424&lt;=30,"expiring soon")</f>
        <v>expired</v>
      </c>
      <c r="K1424" s="17" t="str" cm="1">
        <f ca="1" t="array" ref="K1424">_xlfn.IFS(J1424="expired","high",J1424="not expired","low",J1424="expiring soon","mid")</f>
        <v>high</v>
      </c>
      <c r="L1424" s="19" t="str" cm="1">
        <f ca="1" t="array" ref="L1424">_xlfn.IFS(K1424="high","renewal",K1424="low","no need",K1424="mid","upcoming renewal")</f>
        <v>renewal</v>
      </c>
    </row>
    <row r="1425" spans="1:12">
      <c r="A1425" s="12">
        <v>11424</v>
      </c>
      <c r="B1425" s="13" t="s">
        <v>1363</v>
      </c>
      <c r="C1425" s="13" t="s">
        <v>25</v>
      </c>
      <c r="D1425" s="13" t="s">
        <v>38</v>
      </c>
      <c r="E1425" s="13" t="s">
        <v>11</v>
      </c>
      <c r="F1425" s="14">
        <v>45351</v>
      </c>
      <c r="G1425" s="14">
        <v>45531</v>
      </c>
      <c r="H1425" s="13" t="s">
        <v>12</v>
      </c>
      <c r="I1425" s="13">
        <f ca="1" t="shared" si="22"/>
        <v>-762</v>
      </c>
      <c r="J1425" s="13" t="str" cm="1">
        <f ca="1" t="array" ref="J1425">_xlfn.IFS(I1425&gt;30,"not expired",I1425&lt;0,"expired",I1425&lt;=30,"expiring soon")</f>
        <v>expired</v>
      </c>
      <c r="K1425" s="13" t="str" cm="1">
        <f ca="1" t="array" ref="K1425">_xlfn.IFS(J1425="expired","high",J1425="not expired","low",J1425="expiring soon","mid")</f>
        <v>high</v>
      </c>
      <c r="L1425" s="15" t="str" cm="1">
        <f ca="1" t="array" ref="L1425">_xlfn.IFS(K1425="high","renewal",K1425="low","no need",K1425="mid","upcoming renewal")</f>
        <v>renewal</v>
      </c>
    </row>
    <row r="1426" spans="1:12">
      <c r="A1426" s="16">
        <v>11425</v>
      </c>
      <c r="B1426" s="17" t="s">
        <v>216</v>
      </c>
      <c r="C1426" s="17" t="s">
        <v>25</v>
      </c>
      <c r="D1426" s="17" t="s">
        <v>38</v>
      </c>
      <c r="E1426" s="17" t="s">
        <v>30</v>
      </c>
      <c r="F1426" s="18">
        <v>45020</v>
      </c>
      <c r="G1426" s="18">
        <v>45200</v>
      </c>
      <c r="H1426" s="17" t="s">
        <v>12</v>
      </c>
      <c r="I1426" s="17">
        <f ca="1" t="shared" si="22"/>
        <v>-1093</v>
      </c>
      <c r="J1426" s="17" t="str" cm="1">
        <f ca="1" t="array" ref="J1426">_xlfn.IFS(I1426&gt;30,"not expired",I1426&lt;0,"expired",I1426&lt;=30,"expiring soon")</f>
        <v>expired</v>
      </c>
      <c r="K1426" s="17" t="str" cm="1">
        <f ca="1" t="array" ref="K1426">_xlfn.IFS(J1426="expired","high",J1426="not expired","low",J1426="expiring soon","mid")</f>
        <v>high</v>
      </c>
      <c r="L1426" s="19" t="str" cm="1">
        <f ca="1" t="array" ref="L1426">_xlfn.IFS(K1426="high","renewal",K1426="low","no need",K1426="mid","upcoming renewal")</f>
        <v>renewal</v>
      </c>
    </row>
    <row r="1427" spans="1:12">
      <c r="A1427" s="12">
        <v>11426</v>
      </c>
      <c r="B1427" s="13" t="s">
        <v>1364</v>
      </c>
      <c r="C1427" s="13" t="s">
        <v>21</v>
      </c>
      <c r="D1427" s="13" t="s">
        <v>10</v>
      </c>
      <c r="E1427" s="13" t="s">
        <v>11</v>
      </c>
      <c r="F1427" s="14">
        <v>45114</v>
      </c>
      <c r="G1427" s="14">
        <v>45479</v>
      </c>
      <c r="H1427" s="13" t="s">
        <v>12</v>
      </c>
      <c r="I1427" s="13">
        <f ca="1" t="shared" si="22"/>
        <v>-814</v>
      </c>
      <c r="J1427" s="13" t="str" cm="1">
        <f ca="1" t="array" ref="J1427">_xlfn.IFS(I1427&gt;30,"not expired",I1427&lt;0,"expired",I1427&lt;=30,"expiring soon")</f>
        <v>expired</v>
      </c>
      <c r="K1427" s="13" t="str" cm="1">
        <f ca="1" t="array" ref="K1427">_xlfn.IFS(J1427="expired","high",J1427="not expired","low",J1427="expiring soon","mid")</f>
        <v>high</v>
      </c>
      <c r="L1427" s="15" t="str" cm="1">
        <f ca="1" t="array" ref="L1427">_xlfn.IFS(K1427="high","renewal",K1427="low","no need",K1427="mid","upcoming renewal")</f>
        <v>renewal</v>
      </c>
    </row>
    <row r="1428" spans="1:12">
      <c r="A1428" s="16">
        <v>11427</v>
      </c>
      <c r="B1428" s="17" t="s">
        <v>1365</v>
      </c>
      <c r="C1428" s="17" t="s">
        <v>21</v>
      </c>
      <c r="D1428" s="17" t="s">
        <v>10</v>
      </c>
      <c r="E1428" s="17" t="s">
        <v>22</v>
      </c>
      <c r="F1428" s="18">
        <v>45621</v>
      </c>
      <c r="G1428" s="18">
        <v>45801</v>
      </c>
      <c r="H1428" s="17" t="s">
        <v>12</v>
      </c>
      <c r="I1428" s="17">
        <f ca="1" t="shared" si="22"/>
        <v>-492</v>
      </c>
      <c r="J1428" s="17" t="str" cm="1">
        <f ca="1" t="array" ref="J1428">_xlfn.IFS(I1428&gt;30,"not expired",I1428&lt;0,"expired",I1428&lt;=30,"expiring soon")</f>
        <v>expired</v>
      </c>
      <c r="K1428" s="17" t="str" cm="1">
        <f ca="1" t="array" ref="K1428">_xlfn.IFS(J1428="expired","high",J1428="not expired","low",J1428="expiring soon","mid")</f>
        <v>high</v>
      </c>
      <c r="L1428" s="19" t="str" cm="1">
        <f ca="1" t="array" ref="L1428">_xlfn.IFS(K1428="high","renewal",K1428="low","no need",K1428="mid","upcoming renewal")</f>
        <v>renewal</v>
      </c>
    </row>
    <row r="1429" spans="1:12">
      <c r="A1429" s="12">
        <v>11428</v>
      </c>
      <c r="B1429" s="13" t="s">
        <v>1366</v>
      </c>
      <c r="C1429" s="13" t="s">
        <v>25</v>
      </c>
      <c r="D1429" s="13" t="s">
        <v>18</v>
      </c>
      <c r="E1429" s="13" t="s">
        <v>16</v>
      </c>
      <c r="F1429" s="14">
        <v>44986</v>
      </c>
      <c r="G1429" s="14">
        <v>45351</v>
      </c>
      <c r="H1429" s="13" t="s">
        <v>12</v>
      </c>
      <c r="I1429" s="13">
        <f ca="1" t="shared" si="22"/>
        <v>-942</v>
      </c>
      <c r="J1429" s="13" t="str" cm="1">
        <f ca="1" t="array" ref="J1429">_xlfn.IFS(I1429&gt;30,"not expired",I1429&lt;0,"expired",I1429&lt;=30,"expiring soon")</f>
        <v>expired</v>
      </c>
      <c r="K1429" s="13" t="str" cm="1">
        <f ca="1" t="array" ref="K1429">_xlfn.IFS(J1429="expired","high",J1429="not expired","low",J1429="expiring soon","mid")</f>
        <v>high</v>
      </c>
      <c r="L1429" s="15" t="str" cm="1">
        <f ca="1" t="array" ref="L1429">_xlfn.IFS(K1429="high","renewal",K1429="low","no need",K1429="mid","upcoming renewal")</f>
        <v>renewal</v>
      </c>
    </row>
    <row r="1430" spans="1:12">
      <c r="A1430" s="16">
        <v>11429</v>
      </c>
      <c r="B1430" s="17" t="s">
        <v>1367</v>
      </c>
      <c r="C1430" s="17" t="s">
        <v>25</v>
      </c>
      <c r="D1430" s="17" t="s">
        <v>18</v>
      </c>
      <c r="E1430" s="17" t="s">
        <v>22</v>
      </c>
      <c r="F1430" s="18">
        <v>45258</v>
      </c>
      <c r="G1430" s="18">
        <v>45623</v>
      </c>
      <c r="H1430" s="17" t="s">
        <v>12</v>
      </c>
      <c r="I1430" s="17">
        <f ca="1" t="shared" si="22"/>
        <v>-670</v>
      </c>
      <c r="J1430" s="17" t="str" cm="1">
        <f ca="1" t="array" ref="J1430">_xlfn.IFS(I1430&gt;30,"not expired",I1430&lt;0,"expired",I1430&lt;=30,"expiring soon")</f>
        <v>expired</v>
      </c>
      <c r="K1430" s="17" t="str" cm="1">
        <f ca="1" t="array" ref="K1430">_xlfn.IFS(J1430="expired","high",J1430="not expired","low",J1430="expiring soon","mid")</f>
        <v>high</v>
      </c>
      <c r="L1430" s="19" t="str" cm="1">
        <f ca="1" t="array" ref="L1430">_xlfn.IFS(K1430="high","renewal",K1430="low","no need",K1430="mid","upcoming renewal")</f>
        <v>renewal</v>
      </c>
    </row>
    <row r="1431" spans="1:12">
      <c r="A1431" s="12">
        <v>11430</v>
      </c>
      <c r="B1431" s="13" t="s">
        <v>1368</v>
      </c>
      <c r="C1431" s="13" t="s">
        <v>9</v>
      </c>
      <c r="D1431" s="13" t="s">
        <v>18</v>
      </c>
      <c r="E1431" s="13" t="s">
        <v>11</v>
      </c>
      <c r="F1431" s="14">
        <v>45538</v>
      </c>
      <c r="G1431" s="14">
        <v>46268</v>
      </c>
      <c r="H1431" s="13" t="s">
        <v>19</v>
      </c>
      <c r="I1431" s="13">
        <f ca="1" t="shared" si="22"/>
        <v>-25</v>
      </c>
      <c r="J1431" s="13" t="str" cm="1">
        <f ca="1" t="array" ref="J1431">_xlfn.IFS(I1431&gt;30,"not expired",I1431&lt;0,"expired",I1431&lt;=30,"expiring soon")</f>
        <v>expired</v>
      </c>
      <c r="K1431" s="13" t="str" cm="1">
        <f ca="1" t="array" ref="K1431">_xlfn.IFS(J1431="expired","high",J1431="not expired","low",J1431="expiring soon","mid")</f>
        <v>high</v>
      </c>
      <c r="L1431" s="15" t="str" cm="1">
        <f ca="1" t="array" ref="L1431">_xlfn.IFS(K1431="high","renewal",K1431="low","no need",K1431="mid","upcoming renewal")</f>
        <v>renewal</v>
      </c>
    </row>
    <row r="1432" spans="1:12">
      <c r="A1432" s="16">
        <v>11431</v>
      </c>
      <c r="B1432" s="17" t="s">
        <v>1369</v>
      </c>
      <c r="C1432" s="17" t="s">
        <v>28</v>
      </c>
      <c r="D1432" s="17" t="s">
        <v>15</v>
      </c>
      <c r="E1432" s="17" t="s">
        <v>22</v>
      </c>
      <c r="F1432" s="18">
        <v>45044</v>
      </c>
      <c r="G1432" s="18">
        <v>45409</v>
      </c>
      <c r="H1432" s="17" t="s">
        <v>12</v>
      </c>
      <c r="I1432" s="17">
        <f ca="1" t="shared" si="22"/>
        <v>-884</v>
      </c>
      <c r="J1432" s="17" t="str" cm="1">
        <f ca="1" t="array" ref="J1432">_xlfn.IFS(I1432&gt;30,"not expired",I1432&lt;0,"expired",I1432&lt;=30,"expiring soon")</f>
        <v>expired</v>
      </c>
      <c r="K1432" s="17" t="str" cm="1">
        <f ca="1" t="array" ref="K1432">_xlfn.IFS(J1432="expired","high",J1432="not expired","low",J1432="expiring soon","mid")</f>
        <v>high</v>
      </c>
      <c r="L1432" s="19" t="str" cm="1">
        <f ca="1" t="array" ref="L1432">_xlfn.IFS(K1432="high","renewal",K1432="low","no need",K1432="mid","upcoming renewal")</f>
        <v>renewal</v>
      </c>
    </row>
    <row r="1433" spans="1:12">
      <c r="A1433" s="12">
        <v>11432</v>
      </c>
      <c r="B1433" s="13" t="s">
        <v>1370</v>
      </c>
      <c r="C1433" s="13" t="s">
        <v>55</v>
      </c>
      <c r="D1433" s="13" t="s">
        <v>15</v>
      </c>
      <c r="E1433" s="13" t="s">
        <v>22</v>
      </c>
      <c r="F1433" s="14">
        <v>44994</v>
      </c>
      <c r="G1433" s="14">
        <v>45359</v>
      </c>
      <c r="H1433" s="13" t="s">
        <v>12</v>
      </c>
      <c r="I1433" s="13">
        <f ca="1" t="shared" si="22"/>
        <v>-934</v>
      </c>
      <c r="J1433" s="13" t="str" cm="1">
        <f ca="1" t="array" ref="J1433">_xlfn.IFS(I1433&gt;30,"not expired",I1433&lt;0,"expired",I1433&lt;=30,"expiring soon")</f>
        <v>expired</v>
      </c>
      <c r="K1433" s="13" t="str" cm="1">
        <f ca="1" t="array" ref="K1433">_xlfn.IFS(J1433="expired","high",J1433="not expired","low",J1433="expiring soon","mid")</f>
        <v>high</v>
      </c>
      <c r="L1433" s="15" t="str" cm="1">
        <f ca="1" t="array" ref="L1433">_xlfn.IFS(K1433="high","renewal",K1433="low","no need",K1433="mid","upcoming renewal")</f>
        <v>renewal</v>
      </c>
    </row>
    <row r="1434" spans="1:12">
      <c r="A1434" s="16">
        <v>11433</v>
      </c>
      <c r="B1434" s="17" t="s">
        <v>809</v>
      </c>
      <c r="C1434" s="17" t="s">
        <v>14</v>
      </c>
      <c r="D1434" s="17" t="s">
        <v>18</v>
      </c>
      <c r="E1434" s="17" t="s">
        <v>16</v>
      </c>
      <c r="F1434" s="18">
        <v>45202</v>
      </c>
      <c r="G1434" s="18">
        <v>45932</v>
      </c>
      <c r="H1434" s="17" t="s">
        <v>12</v>
      </c>
      <c r="I1434" s="17">
        <f ca="1" t="shared" si="22"/>
        <v>-361</v>
      </c>
      <c r="J1434" s="17" t="str" cm="1">
        <f ca="1" t="array" ref="J1434">_xlfn.IFS(I1434&gt;30,"not expired",I1434&lt;0,"expired",I1434&lt;=30,"expiring soon")</f>
        <v>expired</v>
      </c>
      <c r="K1434" s="17" t="str" cm="1">
        <f ca="1" t="array" ref="K1434">_xlfn.IFS(J1434="expired","high",J1434="not expired","low",J1434="expiring soon","mid")</f>
        <v>high</v>
      </c>
      <c r="L1434" s="19" t="str" cm="1">
        <f ca="1" t="array" ref="L1434">_xlfn.IFS(K1434="high","renewal",K1434="low","no need",K1434="mid","upcoming renewal")</f>
        <v>renewal</v>
      </c>
    </row>
    <row r="1435" spans="1:12">
      <c r="A1435" s="12">
        <v>11434</v>
      </c>
      <c r="B1435" s="13" t="s">
        <v>1371</v>
      </c>
      <c r="C1435" s="13" t="s">
        <v>14</v>
      </c>
      <c r="D1435" s="13" t="s">
        <v>26</v>
      </c>
      <c r="E1435" s="13" t="s">
        <v>11</v>
      </c>
      <c r="F1435" s="14">
        <v>45495</v>
      </c>
      <c r="G1435" s="14">
        <v>46225</v>
      </c>
      <c r="H1435" s="13" t="s">
        <v>19</v>
      </c>
      <c r="I1435" s="13">
        <f ca="1" t="shared" si="22"/>
        <v>-68</v>
      </c>
      <c r="J1435" s="13" t="str" cm="1">
        <f ca="1" t="array" ref="J1435">_xlfn.IFS(I1435&gt;30,"not expired",I1435&lt;0,"expired",I1435&lt;=30,"expiring soon")</f>
        <v>expired</v>
      </c>
      <c r="K1435" s="13" t="str" cm="1">
        <f ca="1" t="array" ref="K1435">_xlfn.IFS(J1435="expired","high",J1435="not expired","low",J1435="expiring soon","mid")</f>
        <v>high</v>
      </c>
      <c r="L1435" s="15" t="str" cm="1">
        <f ca="1" t="array" ref="L1435">_xlfn.IFS(K1435="high","renewal",K1435="low","no need",K1435="mid","upcoming renewal")</f>
        <v>renewal</v>
      </c>
    </row>
    <row r="1436" spans="1:12">
      <c r="A1436" s="16">
        <v>11435</v>
      </c>
      <c r="B1436" s="17" t="s">
        <v>1372</v>
      </c>
      <c r="C1436" s="17" t="s">
        <v>25</v>
      </c>
      <c r="D1436" s="17" t="s">
        <v>15</v>
      </c>
      <c r="E1436" s="17" t="s">
        <v>22</v>
      </c>
      <c r="F1436" s="18">
        <v>45383</v>
      </c>
      <c r="G1436" s="18">
        <v>45563</v>
      </c>
      <c r="H1436" s="17" t="s">
        <v>12</v>
      </c>
      <c r="I1436" s="17">
        <f ca="1" t="shared" si="22"/>
        <v>-730</v>
      </c>
      <c r="J1436" s="17" t="str" cm="1">
        <f ca="1" t="array" ref="J1436">_xlfn.IFS(I1436&gt;30,"not expired",I1436&lt;0,"expired",I1436&lt;=30,"expiring soon")</f>
        <v>expired</v>
      </c>
      <c r="K1436" s="17" t="str" cm="1">
        <f ca="1" t="array" ref="K1436">_xlfn.IFS(J1436="expired","high",J1436="not expired","low",J1436="expiring soon","mid")</f>
        <v>high</v>
      </c>
      <c r="L1436" s="19" t="str" cm="1">
        <f ca="1" t="array" ref="L1436">_xlfn.IFS(K1436="high","renewal",K1436="low","no need",K1436="mid","upcoming renewal")</f>
        <v>renewal</v>
      </c>
    </row>
    <row r="1437" spans="1:12">
      <c r="A1437" s="12">
        <v>11436</v>
      </c>
      <c r="B1437" s="13" t="s">
        <v>1373</v>
      </c>
      <c r="C1437" s="13" t="s">
        <v>21</v>
      </c>
      <c r="D1437" s="13" t="s">
        <v>18</v>
      </c>
      <c r="E1437" s="13" t="s">
        <v>30</v>
      </c>
      <c r="F1437" s="14">
        <v>45480</v>
      </c>
      <c r="G1437" s="14">
        <v>45660</v>
      </c>
      <c r="H1437" s="13" t="s">
        <v>12</v>
      </c>
      <c r="I1437" s="13">
        <f ca="1" t="shared" si="22"/>
        <v>-633</v>
      </c>
      <c r="J1437" s="13" t="str" cm="1">
        <f ca="1" t="array" ref="J1437">_xlfn.IFS(I1437&gt;30,"not expired",I1437&lt;0,"expired",I1437&lt;=30,"expiring soon")</f>
        <v>expired</v>
      </c>
      <c r="K1437" s="13" t="str" cm="1">
        <f ca="1" t="array" ref="K1437">_xlfn.IFS(J1437="expired","high",J1437="not expired","low",J1437="expiring soon","mid")</f>
        <v>high</v>
      </c>
      <c r="L1437" s="15" t="str" cm="1">
        <f ca="1" t="array" ref="L1437">_xlfn.IFS(K1437="high","renewal",K1437="low","no need",K1437="mid","upcoming renewal")</f>
        <v>renewal</v>
      </c>
    </row>
    <row r="1438" spans="1:12">
      <c r="A1438" s="16">
        <v>11437</v>
      </c>
      <c r="B1438" s="17" t="s">
        <v>1374</v>
      </c>
      <c r="C1438" s="17" t="s">
        <v>28</v>
      </c>
      <c r="D1438" s="17" t="s">
        <v>38</v>
      </c>
      <c r="E1438" s="17" t="s">
        <v>35</v>
      </c>
      <c r="F1438" s="18">
        <v>45389</v>
      </c>
      <c r="G1438" s="18">
        <v>45569</v>
      </c>
      <c r="H1438" s="17" t="s">
        <v>12</v>
      </c>
      <c r="I1438" s="17">
        <f ca="1" t="shared" si="22"/>
        <v>-724</v>
      </c>
      <c r="J1438" s="17" t="str" cm="1">
        <f ca="1" t="array" ref="J1438">_xlfn.IFS(I1438&gt;30,"not expired",I1438&lt;0,"expired",I1438&lt;=30,"expiring soon")</f>
        <v>expired</v>
      </c>
      <c r="K1438" s="17" t="str" cm="1">
        <f ca="1" t="array" ref="K1438">_xlfn.IFS(J1438="expired","high",J1438="not expired","low",J1438="expiring soon","mid")</f>
        <v>high</v>
      </c>
      <c r="L1438" s="19" t="str" cm="1">
        <f ca="1" t="array" ref="L1438">_xlfn.IFS(K1438="high","renewal",K1438="low","no need",K1438="mid","upcoming renewal")</f>
        <v>renewal</v>
      </c>
    </row>
    <row r="1439" spans="1:12">
      <c r="A1439" s="12">
        <v>11438</v>
      </c>
      <c r="B1439" s="13" t="s">
        <v>1375</v>
      </c>
      <c r="C1439" s="13" t="s">
        <v>28</v>
      </c>
      <c r="D1439" s="13" t="s">
        <v>10</v>
      </c>
      <c r="E1439" s="13" t="s">
        <v>11</v>
      </c>
      <c r="F1439" s="14">
        <v>44927</v>
      </c>
      <c r="G1439" s="14">
        <v>45107</v>
      </c>
      <c r="H1439" s="13" t="s">
        <v>12</v>
      </c>
      <c r="I1439" s="13">
        <f ca="1" t="shared" si="22"/>
        <v>-1186</v>
      </c>
      <c r="J1439" s="13" t="str" cm="1">
        <f ca="1" t="array" ref="J1439">_xlfn.IFS(I1439&gt;30,"not expired",I1439&lt;0,"expired",I1439&lt;=30,"expiring soon")</f>
        <v>expired</v>
      </c>
      <c r="K1439" s="13" t="str" cm="1">
        <f ca="1" t="array" ref="K1439">_xlfn.IFS(J1439="expired","high",J1439="not expired","low",J1439="expiring soon","mid")</f>
        <v>high</v>
      </c>
      <c r="L1439" s="15" t="str" cm="1">
        <f ca="1" t="array" ref="L1439">_xlfn.IFS(K1439="high","renewal",K1439="low","no need",K1439="mid","upcoming renewal")</f>
        <v>renewal</v>
      </c>
    </row>
    <row r="1440" spans="1:12">
      <c r="A1440" s="16">
        <v>11439</v>
      </c>
      <c r="B1440" s="17" t="s">
        <v>1376</v>
      </c>
      <c r="C1440" s="17" t="s">
        <v>25</v>
      </c>
      <c r="D1440" s="17" t="s">
        <v>15</v>
      </c>
      <c r="E1440" s="17" t="s">
        <v>30</v>
      </c>
      <c r="F1440" s="18">
        <v>45623</v>
      </c>
      <c r="G1440" s="18">
        <v>45988</v>
      </c>
      <c r="H1440" s="17" t="s">
        <v>12</v>
      </c>
      <c r="I1440" s="17">
        <f ca="1" t="shared" si="22"/>
        <v>-305</v>
      </c>
      <c r="J1440" s="17" t="str" cm="1">
        <f ca="1" t="array" ref="J1440">_xlfn.IFS(I1440&gt;30,"not expired",I1440&lt;0,"expired",I1440&lt;=30,"expiring soon")</f>
        <v>expired</v>
      </c>
      <c r="K1440" s="17" t="str" cm="1">
        <f ca="1" t="array" ref="K1440">_xlfn.IFS(J1440="expired","high",J1440="not expired","low",J1440="expiring soon","mid")</f>
        <v>high</v>
      </c>
      <c r="L1440" s="19" t="str" cm="1">
        <f ca="1" t="array" ref="L1440">_xlfn.IFS(K1440="high","renewal",K1440="low","no need",K1440="mid","upcoming renewal")</f>
        <v>renewal</v>
      </c>
    </row>
    <row r="1441" spans="1:12">
      <c r="A1441" s="12">
        <v>11440</v>
      </c>
      <c r="B1441" s="13" t="s">
        <v>1377</v>
      </c>
      <c r="C1441" s="13" t="s">
        <v>28</v>
      </c>
      <c r="D1441" s="13" t="s">
        <v>15</v>
      </c>
      <c r="E1441" s="13" t="s">
        <v>30</v>
      </c>
      <c r="F1441" s="14">
        <v>44973</v>
      </c>
      <c r="G1441" s="14">
        <v>45153</v>
      </c>
      <c r="H1441" s="13" t="s">
        <v>12</v>
      </c>
      <c r="I1441" s="13">
        <f ca="1" t="shared" si="22"/>
        <v>-1140</v>
      </c>
      <c r="J1441" s="13" t="str" cm="1">
        <f ca="1" t="array" ref="J1441">_xlfn.IFS(I1441&gt;30,"not expired",I1441&lt;0,"expired",I1441&lt;=30,"expiring soon")</f>
        <v>expired</v>
      </c>
      <c r="K1441" s="13" t="str" cm="1">
        <f ca="1" t="array" ref="K1441">_xlfn.IFS(J1441="expired","high",J1441="not expired","low",J1441="expiring soon","mid")</f>
        <v>high</v>
      </c>
      <c r="L1441" s="15" t="str" cm="1">
        <f ca="1" t="array" ref="L1441">_xlfn.IFS(K1441="high","renewal",K1441="low","no need",K1441="mid","upcoming renewal")</f>
        <v>renewal</v>
      </c>
    </row>
    <row r="1442" spans="1:12">
      <c r="A1442" s="16">
        <v>11441</v>
      </c>
      <c r="B1442" s="17" t="s">
        <v>1378</v>
      </c>
      <c r="C1442" s="17" t="s">
        <v>28</v>
      </c>
      <c r="D1442" s="17" t="s">
        <v>26</v>
      </c>
      <c r="E1442" s="17" t="s">
        <v>30</v>
      </c>
      <c r="F1442" s="18">
        <v>45018</v>
      </c>
      <c r="G1442" s="18">
        <v>45383</v>
      </c>
      <c r="H1442" s="17" t="s">
        <v>12</v>
      </c>
      <c r="I1442" s="17">
        <f ca="1" t="shared" si="22"/>
        <v>-910</v>
      </c>
      <c r="J1442" s="17" t="str" cm="1">
        <f ca="1" t="array" ref="J1442">_xlfn.IFS(I1442&gt;30,"not expired",I1442&lt;0,"expired",I1442&lt;=30,"expiring soon")</f>
        <v>expired</v>
      </c>
      <c r="K1442" s="17" t="str" cm="1">
        <f ca="1" t="array" ref="K1442">_xlfn.IFS(J1442="expired","high",J1442="not expired","low",J1442="expiring soon","mid")</f>
        <v>high</v>
      </c>
      <c r="L1442" s="19" t="str" cm="1">
        <f ca="1" t="array" ref="L1442">_xlfn.IFS(K1442="high","renewal",K1442="low","no need",K1442="mid","upcoming renewal")</f>
        <v>renewal</v>
      </c>
    </row>
    <row r="1443" spans="1:12">
      <c r="A1443" s="12">
        <v>11442</v>
      </c>
      <c r="B1443" s="13" t="s">
        <v>1379</v>
      </c>
      <c r="C1443" s="13" t="s">
        <v>21</v>
      </c>
      <c r="D1443" s="13" t="s">
        <v>15</v>
      </c>
      <c r="E1443" s="13" t="s">
        <v>30</v>
      </c>
      <c r="F1443" s="14">
        <v>45369</v>
      </c>
      <c r="G1443" s="14">
        <v>45549</v>
      </c>
      <c r="H1443" s="13" t="s">
        <v>12</v>
      </c>
      <c r="I1443" s="13">
        <f ca="1" t="shared" si="22"/>
        <v>-744</v>
      </c>
      <c r="J1443" s="13" t="str" cm="1">
        <f ca="1" t="array" ref="J1443">_xlfn.IFS(I1443&gt;30,"not expired",I1443&lt;0,"expired",I1443&lt;=30,"expiring soon")</f>
        <v>expired</v>
      </c>
      <c r="K1443" s="13" t="str" cm="1">
        <f ca="1" t="array" ref="K1443">_xlfn.IFS(J1443="expired","high",J1443="not expired","low",J1443="expiring soon","mid")</f>
        <v>high</v>
      </c>
      <c r="L1443" s="15" t="str" cm="1">
        <f ca="1" t="array" ref="L1443">_xlfn.IFS(K1443="high","renewal",K1443="low","no need",K1443="mid","upcoming renewal")</f>
        <v>renewal</v>
      </c>
    </row>
    <row r="1444" spans="1:12">
      <c r="A1444" s="16">
        <v>11443</v>
      </c>
      <c r="B1444" s="17" t="s">
        <v>1380</v>
      </c>
      <c r="C1444" s="17" t="s">
        <v>25</v>
      </c>
      <c r="D1444" s="17" t="s">
        <v>10</v>
      </c>
      <c r="E1444" s="17" t="s">
        <v>30</v>
      </c>
      <c r="F1444" s="18">
        <v>45390</v>
      </c>
      <c r="G1444" s="18">
        <v>45755</v>
      </c>
      <c r="H1444" s="17" t="s">
        <v>12</v>
      </c>
      <c r="I1444" s="17">
        <f ca="1" t="shared" si="22"/>
        <v>-538</v>
      </c>
      <c r="J1444" s="17" t="str" cm="1">
        <f ca="1" t="array" ref="J1444">_xlfn.IFS(I1444&gt;30,"not expired",I1444&lt;0,"expired",I1444&lt;=30,"expiring soon")</f>
        <v>expired</v>
      </c>
      <c r="K1444" s="17" t="str" cm="1">
        <f ca="1" t="array" ref="K1444">_xlfn.IFS(J1444="expired","high",J1444="not expired","low",J1444="expiring soon","mid")</f>
        <v>high</v>
      </c>
      <c r="L1444" s="19" t="str" cm="1">
        <f ca="1" t="array" ref="L1444">_xlfn.IFS(K1444="high","renewal",K1444="low","no need",K1444="mid","upcoming renewal")</f>
        <v>renewal</v>
      </c>
    </row>
    <row r="1445" spans="1:12">
      <c r="A1445" s="12">
        <v>11444</v>
      </c>
      <c r="B1445" s="13" t="s">
        <v>1381</v>
      </c>
      <c r="C1445" s="13" t="s">
        <v>25</v>
      </c>
      <c r="D1445" s="13" t="s">
        <v>18</v>
      </c>
      <c r="E1445" s="13" t="s">
        <v>22</v>
      </c>
      <c r="F1445" s="14">
        <v>45540</v>
      </c>
      <c r="G1445" s="14">
        <v>45905</v>
      </c>
      <c r="H1445" s="13" t="s">
        <v>12</v>
      </c>
      <c r="I1445" s="13">
        <f ca="1" t="shared" si="22"/>
        <v>-388</v>
      </c>
      <c r="J1445" s="13" t="str" cm="1">
        <f ca="1" t="array" ref="J1445">_xlfn.IFS(I1445&gt;30,"not expired",I1445&lt;0,"expired",I1445&lt;=30,"expiring soon")</f>
        <v>expired</v>
      </c>
      <c r="K1445" s="13" t="str" cm="1">
        <f ca="1" t="array" ref="K1445">_xlfn.IFS(J1445="expired","high",J1445="not expired","low",J1445="expiring soon","mid")</f>
        <v>high</v>
      </c>
      <c r="L1445" s="15" t="str" cm="1">
        <f ca="1" t="array" ref="L1445">_xlfn.IFS(K1445="high","renewal",K1445="low","no need",K1445="mid","upcoming renewal")</f>
        <v>renewal</v>
      </c>
    </row>
    <row r="1446" spans="1:12">
      <c r="A1446" s="16">
        <v>11445</v>
      </c>
      <c r="B1446" s="17" t="s">
        <v>1382</v>
      </c>
      <c r="C1446" s="17" t="s">
        <v>14</v>
      </c>
      <c r="D1446" s="17" t="s">
        <v>26</v>
      </c>
      <c r="E1446" s="17" t="s">
        <v>35</v>
      </c>
      <c r="F1446" s="18">
        <v>45414</v>
      </c>
      <c r="G1446" s="18">
        <v>45594</v>
      </c>
      <c r="H1446" s="17" t="s">
        <v>12</v>
      </c>
      <c r="I1446" s="17">
        <f ca="1" t="shared" si="22"/>
        <v>-699</v>
      </c>
      <c r="J1446" s="17" t="str" cm="1">
        <f ca="1" t="array" ref="J1446">_xlfn.IFS(I1446&gt;30,"not expired",I1446&lt;0,"expired",I1446&lt;=30,"expiring soon")</f>
        <v>expired</v>
      </c>
      <c r="K1446" s="17" t="str" cm="1">
        <f ca="1" t="array" ref="K1446">_xlfn.IFS(J1446="expired","high",J1446="not expired","low",J1446="expiring soon","mid")</f>
        <v>high</v>
      </c>
      <c r="L1446" s="19" t="str" cm="1">
        <f ca="1" t="array" ref="L1446">_xlfn.IFS(K1446="high","renewal",K1446="low","no need",K1446="mid","upcoming renewal")</f>
        <v>renewal</v>
      </c>
    </row>
    <row r="1447" spans="1:12">
      <c r="A1447" s="12">
        <v>11446</v>
      </c>
      <c r="B1447" s="13" t="s">
        <v>1383</v>
      </c>
      <c r="C1447" s="13" t="s">
        <v>14</v>
      </c>
      <c r="D1447" s="13" t="s">
        <v>18</v>
      </c>
      <c r="E1447" s="13" t="s">
        <v>22</v>
      </c>
      <c r="F1447" s="14">
        <v>45496</v>
      </c>
      <c r="G1447" s="14">
        <v>46226</v>
      </c>
      <c r="H1447" s="13" t="s">
        <v>19</v>
      </c>
      <c r="I1447" s="13">
        <f ca="1" t="shared" si="22"/>
        <v>-67</v>
      </c>
      <c r="J1447" s="13" t="str" cm="1">
        <f ca="1" t="array" ref="J1447">_xlfn.IFS(I1447&gt;30,"not expired",I1447&lt;0,"expired",I1447&lt;=30,"expiring soon")</f>
        <v>expired</v>
      </c>
      <c r="K1447" s="13" t="str" cm="1">
        <f ca="1" t="array" ref="K1447">_xlfn.IFS(J1447="expired","high",J1447="not expired","low",J1447="expiring soon","mid")</f>
        <v>high</v>
      </c>
      <c r="L1447" s="15" t="str" cm="1">
        <f ca="1" t="array" ref="L1447">_xlfn.IFS(K1447="high","renewal",K1447="low","no need",K1447="mid","upcoming renewal")</f>
        <v>renewal</v>
      </c>
    </row>
    <row r="1448" spans="1:12">
      <c r="A1448" s="16">
        <v>11447</v>
      </c>
      <c r="B1448" s="17" t="s">
        <v>1384</v>
      </c>
      <c r="C1448" s="17" t="s">
        <v>55</v>
      </c>
      <c r="D1448" s="17" t="s">
        <v>15</v>
      </c>
      <c r="E1448" s="17" t="s">
        <v>16</v>
      </c>
      <c r="F1448" s="18">
        <v>45591</v>
      </c>
      <c r="G1448" s="18">
        <v>46321</v>
      </c>
      <c r="H1448" s="17" t="s">
        <v>19</v>
      </c>
      <c r="I1448" s="17">
        <f ca="1" t="shared" si="22"/>
        <v>28</v>
      </c>
      <c r="J1448" s="17" t="str" cm="1">
        <f ca="1" t="array" ref="J1448">_xlfn.IFS(I1448&gt;30,"not expired",I1448&lt;0,"expired",I1448&lt;=30,"expiring soon")</f>
        <v>expiring soon</v>
      </c>
      <c r="K1448" s="17" t="str" cm="1">
        <f ca="1" t="array" ref="K1448">_xlfn.IFS(J1448="expired","high",J1448="not expired","low",J1448="expiring soon","mid")</f>
        <v>mid</v>
      </c>
      <c r="L1448" s="19" t="str" cm="1">
        <f ca="1" t="array" ref="L1448">_xlfn.IFS(K1448="high","renewal",K1448="low","no need",K1448="mid","upcoming renewal")</f>
        <v>upcoming renewal</v>
      </c>
    </row>
    <row r="1449" spans="1:12">
      <c r="A1449" s="12">
        <v>11448</v>
      </c>
      <c r="B1449" s="13" t="s">
        <v>1385</v>
      </c>
      <c r="C1449" s="13" t="s">
        <v>9</v>
      </c>
      <c r="D1449" s="13" t="s">
        <v>38</v>
      </c>
      <c r="E1449" s="13" t="s">
        <v>16</v>
      </c>
      <c r="F1449" s="14">
        <v>45288</v>
      </c>
      <c r="G1449" s="14">
        <v>45653</v>
      </c>
      <c r="H1449" s="13" t="s">
        <v>12</v>
      </c>
      <c r="I1449" s="13">
        <f ca="1" t="shared" si="22"/>
        <v>-640</v>
      </c>
      <c r="J1449" s="13" t="str" cm="1">
        <f ca="1" t="array" ref="J1449">_xlfn.IFS(I1449&gt;30,"not expired",I1449&lt;0,"expired",I1449&lt;=30,"expiring soon")</f>
        <v>expired</v>
      </c>
      <c r="K1449" s="13" t="str" cm="1">
        <f ca="1" t="array" ref="K1449">_xlfn.IFS(J1449="expired","high",J1449="not expired","low",J1449="expiring soon","mid")</f>
        <v>high</v>
      </c>
      <c r="L1449" s="15" t="str" cm="1">
        <f ca="1" t="array" ref="L1449">_xlfn.IFS(K1449="high","renewal",K1449="low","no need",K1449="mid","upcoming renewal")</f>
        <v>renewal</v>
      </c>
    </row>
    <row r="1450" spans="1:12">
      <c r="A1450" s="16">
        <v>11449</v>
      </c>
      <c r="B1450" s="17" t="s">
        <v>1386</v>
      </c>
      <c r="C1450" s="17" t="s">
        <v>25</v>
      </c>
      <c r="D1450" s="17" t="s">
        <v>38</v>
      </c>
      <c r="E1450" s="17" t="s">
        <v>11</v>
      </c>
      <c r="F1450" s="18">
        <v>44935</v>
      </c>
      <c r="G1450" s="18">
        <v>45115</v>
      </c>
      <c r="H1450" s="17" t="s">
        <v>12</v>
      </c>
      <c r="I1450" s="17">
        <f ca="1" t="shared" si="22"/>
        <v>-1178</v>
      </c>
      <c r="J1450" s="17" t="str" cm="1">
        <f ca="1" t="array" ref="J1450">_xlfn.IFS(I1450&gt;30,"not expired",I1450&lt;0,"expired",I1450&lt;=30,"expiring soon")</f>
        <v>expired</v>
      </c>
      <c r="K1450" s="17" t="str" cm="1">
        <f ca="1" t="array" ref="K1450">_xlfn.IFS(J1450="expired","high",J1450="not expired","low",J1450="expiring soon","mid")</f>
        <v>high</v>
      </c>
      <c r="L1450" s="19" t="str" cm="1">
        <f ca="1" t="array" ref="L1450">_xlfn.IFS(K1450="high","renewal",K1450="low","no need",K1450="mid","upcoming renewal")</f>
        <v>renewal</v>
      </c>
    </row>
    <row r="1451" spans="1:12">
      <c r="A1451" s="12">
        <v>11450</v>
      </c>
      <c r="B1451" s="13" t="s">
        <v>1387</v>
      </c>
      <c r="C1451" s="13" t="s">
        <v>21</v>
      </c>
      <c r="D1451" s="13" t="s">
        <v>38</v>
      </c>
      <c r="E1451" s="13" t="s">
        <v>16</v>
      </c>
      <c r="F1451" s="14">
        <v>45153</v>
      </c>
      <c r="G1451" s="14">
        <v>45883</v>
      </c>
      <c r="H1451" s="13" t="s">
        <v>12</v>
      </c>
      <c r="I1451" s="13">
        <f ca="1" t="shared" si="22"/>
        <v>-410</v>
      </c>
      <c r="J1451" s="13" t="str" cm="1">
        <f ca="1" t="array" ref="J1451">_xlfn.IFS(I1451&gt;30,"not expired",I1451&lt;0,"expired",I1451&lt;=30,"expiring soon")</f>
        <v>expired</v>
      </c>
      <c r="K1451" s="13" t="str" cm="1">
        <f ca="1" t="array" ref="K1451">_xlfn.IFS(J1451="expired","high",J1451="not expired","low",J1451="expiring soon","mid")</f>
        <v>high</v>
      </c>
      <c r="L1451" s="15" t="str" cm="1">
        <f ca="1" t="array" ref="L1451">_xlfn.IFS(K1451="high","renewal",K1451="low","no need",K1451="mid","upcoming renewal")</f>
        <v>renewal</v>
      </c>
    </row>
    <row r="1452" spans="1:12">
      <c r="A1452" s="16">
        <v>11451</v>
      </c>
      <c r="B1452" s="17" t="s">
        <v>1388</v>
      </c>
      <c r="C1452" s="17" t="s">
        <v>14</v>
      </c>
      <c r="D1452" s="17" t="s">
        <v>10</v>
      </c>
      <c r="E1452" s="17" t="s">
        <v>11</v>
      </c>
      <c r="F1452" s="18">
        <v>45019</v>
      </c>
      <c r="G1452" s="18">
        <v>45749</v>
      </c>
      <c r="H1452" s="17" t="s">
        <v>12</v>
      </c>
      <c r="I1452" s="17">
        <f ca="1" t="shared" si="22"/>
        <v>-544</v>
      </c>
      <c r="J1452" s="17" t="str" cm="1">
        <f ca="1" t="array" ref="J1452">_xlfn.IFS(I1452&gt;30,"not expired",I1452&lt;0,"expired",I1452&lt;=30,"expiring soon")</f>
        <v>expired</v>
      </c>
      <c r="K1452" s="17" t="str" cm="1">
        <f ca="1" t="array" ref="K1452">_xlfn.IFS(J1452="expired","high",J1452="not expired","low",J1452="expiring soon","mid")</f>
        <v>high</v>
      </c>
      <c r="L1452" s="19" t="str" cm="1">
        <f ca="1" t="array" ref="L1452">_xlfn.IFS(K1452="high","renewal",K1452="low","no need",K1452="mid","upcoming renewal")</f>
        <v>renewal</v>
      </c>
    </row>
    <row r="1453" spans="1:12">
      <c r="A1453" s="12">
        <v>11452</v>
      </c>
      <c r="B1453" s="13" t="s">
        <v>1389</v>
      </c>
      <c r="C1453" s="13" t="s">
        <v>14</v>
      </c>
      <c r="D1453" s="13" t="s">
        <v>18</v>
      </c>
      <c r="E1453" s="13" t="s">
        <v>11</v>
      </c>
      <c r="F1453" s="14">
        <v>45432</v>
      </c>
      <c r="G1453" s="14">
        <v>45797</v>
      </c>
      <c r="H1453" s="13" t="s">
        <v>12</v>
      </c>
      <c r="I1453" s="13">
        <f ca="1" t="shared" si="22"/>
        <v>-496</v>
      </c>
      <c r="J1453" s="13" t="str" cm="1">
        <f ca="1" t="array" ref="J1453">_xlfn.IFS(I1453&gt;30,"not expired",I1453&lt;0,"expired",I1453&lt;=30,"expiring soon")</f>
        <v>expired</v>
      </c>
      <c r="K1453" s="13" t="str" cm="1">
        <f ca="1" t="array" ref="K1453">_xlfn.IFS(J1453="expired","high",J1453="not expired","low",J1453="expiring soon","mid")</f>
        <v>high</v>
      </c>
      <c r="L1453" s="15" t="str" cm="1">
        <f ca="1" t="array" ref="L1453">_xlfn.IFS(K1453="high","renewal",K1453="low","no need",K1453="mid","upcoming renewal")</f>
        <v>renewal</v>
      </c>
    </row>
    <row r="1454" spans="1:12">
      <c r="A1454" s="16">
        <v>11453</v>
      </c>
      <c r="B1454" s="17" t="s">
        <v>1390</v>
      </c>
      <c r="C1454" s="17" t="s">
        <v>55</v>
      </c>
      <c r="D1454" s="17" t="s">
        <v>15</v>
      </c>
      <c r="E1454" s="17" t="s">
        <v>11</v>
      </c>
      <c r="F1454" s="18">
        <v>44934</v>
      </c>
      <c r="G1454" s="18">
        <v>45114</v>
      </c>
      <c r="H1454" s="17" t="s">
        <v>12</v>
      </c>
      <c r="I1454" s="17">
        <f ca="1" t="shared" si="22"/>
        <v>-1179</v>
      </c>
      <c r="J1454" s="17" t="str" cm="1">
        <f ca="1" t="array" ref="J1454">_xlfn.IFS(I1454&gt;30,"not expired",I1454&lt;0,"expired",I1454&lt;=30,"expiring soon")</f>
        <v>expired</v>
      </c>
      <c r="K1454" s="17" t="str" cm="1">
        <f ca="1" t="array" ref="K1454">_xlfn.IFS(J1454="expired","high",J1454="not expired","low",J1454="expiring soon","mid")</f>
        <v>high</v>
      </c>
      <c r="L1454" s="19" t="str" cm="1">
        <f ca="1" t="array" ref="L1454">_xlfn.IFS(K1454="high","renewal",K1454="low","no need",K1454="mid","upcoming renewal")</f>
        <v>renewal</v>
      </c>
    </row>
    <row r="1455" spans="1:12">
      <c r="A1455" s="12">
        <v>11454</v>
      </c>
      <c r="B1455" s="13" t="s">
        <v>1391</v>
      </c>
      <c r="C1455" s="13" t="s">
        <v>9</v>
      </c>
      <c r="D1455" s="13" t="s">
        <v>10</v>
      </c>
      <c r="E1455" s="13" t="s">
        <v>35</v>
      </c>
      <c r="F1455" s="14">
        <v>45439</v>
      </c>
      <c r="G1455" s="14">
        <v>45804</v>
      </c>
      <c r="H1455" s="13" t="s">
        <v>12</v>
      </c>
      <c r="I1455" s="13">
        <f ca="1" t="shared" si="22"/>
        <v>-489</v>
      </c>
      <c r="J1455" s="13" t="str" cm="1">
        <f ca="1" t="array" ref="J1455">_xlfn.IFS(I1455&gt;30,"not expired",I1455&lt;0,"expired",I1455&lt;=30,"expiring soon")</f>
        <v>expired</v>
      </c>
      <c r="K1455" s="13" t="str" cm="1">
        <f ca="1" t="array" ref="K1455">_xlfn.IFS(J1455="expired","high",J1455="not expired","low",J1455="expiring soon","mid")</f>
        <v>high</v>
      </c>
      <c r="L1455" s="15" t="str" cm="1">
        <f ca="1" t="array" ref="L1455">_xlfn.IFS(K1455="high","renewal",K1455="low","no need",K1455="mid","upcoming renewal")</f>
        <v>renewal</v>
      </c>
    </row>
    <row r="1456" spans="1:12">
      <c r="A1456" s="16">
        <v>11455</v>
      </c>
      <c r="B1456" s="17" t="s">
        <v>1392</v>
      </c>
      <c r="C1456" s="17" t="s">
        <v>21</v>
      </c>
      <c r="D1456" s="17" t="s">
        <v>15</v>
      </c>
      <c r="E1456" s="17" t="s">
        <v>35</v>
      </c>
      <c r="F1456" s="18">
        <v>45505</v>
      </c>
      <c r="G1456" s="18">
        <v>45685</v>
      </c>
      <c r="H1456" s="17" t="s">
        <v>12</v>
      </c>
      <c r="I1456" s="17">
        <f ca="1" t="shared" si="22"/>
        <v>-608</v>
      </c>
      <c r="J1456" s="17" t="str" cm="1">
        <f ca="1" t="array" ref="J1456">_xlfn.IFS(I1456&gt;30,"not expired",I1456&lt;0,"expired",I1456&lt;=30,"expiring soon")</f>
        <v>expired</v>
      </c>
      <c r="K1456" s="17" t="str" cm="1">
        <f ca="1" t="array" ref="K1456">_xlfn.IFS(J1456="expired","high",J1456="not expired","low",J1456="expiring soon","mid")</f>
        <v>high</v>
      </c>
      <c r="L1456" s="19" t="str" cm="1">
        <f ca="1" t="array" ref="L1456">_xlfn.IFS(K1456="high","renewal",K1456="low","no need",K1456="mid","upcoming renewal")</f>
        <v>renewal</v>
      </c>
    </row>
    <row r="1457" spans="1:12">
      <c r="A1457" s="12">
        <v>11456</v>
      </c>
      <c r="B1457" s="13" t="s">
        <v>1393</v>
      </c>
      <c r="C1457" s="13" t="s">
        <v>21</v>
      </c>
      <c r="D1457" s="13" t="s">
        <v>26</v>
      </c>
      <c r="E1457" s="13" t="s">
        <v>11</v>
      </c>
      <c r="F1457" s="14">
        <v>45192</v>
      </c>
      <c r="G1457" s="14">
        <v>45922</v>
      </c>
      <c r="H1457" s="13" t="s">
        <v>12</v>
      </c>
      <c r="I1457" s="13">
        <f ca="1" t="shared" si="22"/>
        <v>-371</v>
      </c>
      <c r="J1457" s="13" t="str" cm="1">
        <f ca="1" t="array" ref="J1457">_xlfn.IFS(I1457&gt;30,"not expired",I1457&lt;0,"expired",I1457&lt;=30,"expiring soon")</f>
        <v>expired</v>
      </c>
      <c r="K1457" s="13" t="str" cm="1">
        <f ca="1" t="array" ref="K1457">_xlfn.IFS(J1457="expired","high",J1457="not expired","low",J1457="expiring soon","mid")</f>
        <v>high</v>
      </c>
      <c r="L1457" s="15" t="str" cm="1">
        <f ca="1" t="array" ref="L1457">_xlfn.IFS(K1457="high","renewal",K1457="low","no need",K1457="mid","upcoming renewal")</f>
        <v>renewal</v>
      </c>
    </row>
    <row r="1458" spans="1:12">
      <c r="A1458" s="16">
        <v>11457</v>
      </c>
      <c r="B1458" s="17" t="s">
        <v>938</v>
      </c>
      <c r="C1458" s="17" t="s">
        <v>28</v>
      </c>
      <c r="D1458" s="17" t="s">
        <v>10</v>
      </c>
      <c r="E1458" s="17" t="s">
        <v>11</v>
      </c>
      <c r="F1458" s="18">
        <v>45621</v>
      </c>
      <c r="G1458" s="18">
        <v>45801</v>
      </c>
      <c r="H1458" s="17" t="s">
        <v>12</v>
      </c>
      <c r="I1458" s="17">
        <f ca="1" t="shared" si="22"/>
        <v>-492</v>
      </c>
      <c r="J1458" s="17" t="str" cm="1">
        <f ca="1" t="array" ref="J1458">_xlfn.IFS(I1458&gt;30,"not expired",I1458&lt;0,"expired",I1458&lt;=30,"expiring soon")</f>
        <v>expired</v>
      </c>
      <c r="K1458" s="17" t="str" cm="1">
        <f ca="1" t="array" ref="K1458">_xlfn.IFS(J1458="expired","high",J1458="not expired","low",J1458="expiring soon","mid")</f>
        <v>high</v>
      </c>
      <c r="L1458" s="19" t="str" cm="1">
        <f ca="1" t="array" ref="L1458">_xlfn.IFS(K1458="high","renewal",K1458="low","no need",K1458="mid","upcoming renewal")</f>
        <v>renewal</v>
      </c>
    </row>
    <row r="1459" spans="1:12">
      <c r="A1459" s="12">
        <v>11458</v>
      </c>
      <c r="B1459" s="13" t="s">
        <v>1394</v>
      </c>
      <c r="C1459" s="13" t="s">
        <v>28</v>
      </c>
      <c r="D1459" s="13" t="s">
        <v>10</v>
      </c>
      <c r="E1459" s="13" t="s">
        <v>35</v>
      </c>
      <c r="F1459" s="14">
        <v>45391</v>
      </c>
      <c r="G1459" s="14">
        <v>45571</v>
      </c>
      <c r="H1459" s="13" t="s">
        <v>12</v>
      </c>
      <c r="I1459" s="13">
        <f ca="1" t="shared" si="22"/>
        <v>-722</v>
      </c>
      <c r="J1459" s="13" t="str" cm="1">
        <f ca="1" t="array" ref="J1459">_xlfn.IFS(I1459&gt;30,"not expired",I1459&lt;0,"expired",I1459&lt;=30,"expiring soon")</f>
        <v>expired</v>
      </c>
      <c r="K1459" s="13" t="str" cm="1">
        <f ca="1" t="array" ref="K1459">_xlfn.IFS(J1459="expired","high",J1459="not expired","low",J1459="expiring soon","mid")</f>
        <v>high</v>
      </c>
      <c r="L1459" s="15" t="str" cm="1">
        <f ca="1" t="array" ref="L1459">_xlfn.IFS(K1459="high","renewal",K1459="low","no need",K1459="mid","upcoming renewal")</f>
        <v>renewal</v>
      </c>
    </row>
    <row r="1460" spans="1:12">
      <c r="A1460" s="16">
        <v>11459</v>
      </c>
      <c r="B1460" s="17" t="s">
        <v>1395</v>
      </c>
      <c r="C1460" s="17" t="s">
        <v>14</v>
      </c>
      <c r="D1460" s="17" t="s">
        <v>26</v>
      </c>
      <c r="E1460" s="17" t="s">
        <v>30</v>
      </c>
      <c r="F1460" s="18">
        <v>45369</v>
      </c>
      <c r="G1460" s="18">
        <v>45734</v>
      </c>
      <c r="H1460" s="17" t="s">
        <v>12</v>
      </c>
      <c r="I1460" s="17">
        <f ca="1" t="shared" si="22"/>
        <v>-559</v>
      </c>
      <c r="J1460" s="17" t="str" cm="1">
        <f ca="1" t="array" ref="J1460">_xlfn.IFS(I1460&gt;30,"not expired",I1460&lt;0,"expired",I1460&lt;=30,"expiring soon")</f>
        <v>expired</v>
      </c>
      <c r="K1460" s="17" t="str" cm="1">
        <f ca="1" t="array" ref="K1460">_xlfn.IFS(J1460="expired","high",J1460="not expired","low",J1460="expiring soon","mid")</f>
        <v>high</v>
      </c>
      <c r="L1460" s="19" t="str" cm="1">
        <f ca="1" t="array" ref="L1460">_xlfn.IFS(K1460="high","renewal",K1460="low","no need",K1460="mid","upcoming renewal")</f>
        <v>renewal</v>
      </c>
    </row>
    <row r="1461" spans="1:12">
      <c r="A1461" s="12">
        <v>11460</v>
      </c>
      <c r="B1461" s="13" t="s">
        <v>1396</v>
      </c>
      <c r="C1461" s="13" t="s">
        <v>14</v>
      </c>
      <c r="D1461" s="13" t="s">
        <v>15</v>
      </c>
      <c r="E1461" s="13" t="s">
        <v>22</v>
      </c>
      <c r="F1461" s="14">
        <v>45434</v>
      </c>
      <c r="G1461" s="14">
        <v>45799</v>
      </c>
      <c r="H1461" s="13" t="s">
        <v>12</v>
      </c>
      <c r="I1461" s="13">
        <f ca="1" t="shared" si="22"/>
        <v>-494</v>
      </c>
      <c r="J1461" s="13" t="str" cm="1">
        <f ca="1" t="array" ref="J1461">_xlfn.IFS(I1461&gt;30,"not expired",I1461&lt;0,"expired",I1461&lt;=30,"expiring soon")</f>
        <v>expired</v>
      </c>
      <c r="K1461" s="13" t="str" cm="1">
        <f ca="1" t="array" ref="K1461">_xlfn.IFS(J1461="expired","high",J1461="not expired","low",J1461="expiring soon","mid")</f>
        <v>high</v>
      </c>
      <c r="L1461" s="15" t="str" cm="1">
        <f ca="1" t="array" ref="L1461">_xlfn.IFS(K1461="high","renewal",K1461="low","no need",K1461="mid","upcoming renewal")</f>
        <v>renewal</v>
      </c>
    </row>
    <row r="1462" spans="1:12">
      <c r="A1462" s="16">
        <v>11461</v>
      </c>
      <c r="B1462" s="17" t="s">
        <v>254</v>
      </c>
      <c r="C1462" s="17" t="s">
        <v>14</v>
      </c>
      <c r="D1462" s="17" t="s">
        <v>18</v>
      </c>
      <c r="E1462" s="17" t="s">
        <v>16</v>
      </c>
      <c r="F1462" s="18">
        <v>45211</v>
      </c>
      <c r="G1462" s="18">
        <v>45576</v>
      </c>
      <c r="H1462" s="17" t="s">
        <v>12</v>
      </c>
      <c r="I1462" s="17">
        <f ca="1" t="shared" si="22"/>
        <v>-717</v>
      </c>
      <c r="J1462" s="17" t="str" cm="1">
        <f ca="1" t="array" ref="J1462">_xlfn.IFS(I1462&gt;30,"not expired",I1462&lt;0,"expired",I1462&lt;=30,"expiring soon")</f>
        <v>expired</v>
      </c>
      <c r="K1462" s="17" t="str" cm="1">
        <f ca="1" t="array" ref="K1462">_xlfn.IFS(J1462="expired","high",J1462="not expired","low",J1462="expiring soon","mid")</f>
        <v>high</v>
      </c>
      <c r="L1462" s="19" t="str" cm="1">
        <f ca="1" t="array" ref="L1462">_xlfn.IFS(K1462="high","renewal",K1462="low","no need",K1462="mid","upcoming renewal")</f>
        <v>renewal</v>
      </c>
    </row>
    <row r="1463" spans="1:12">
      <c r="A1463" s="12">
        <v>11462</v>
      </c>
      <c r="B1463" s="13" t="s">
        <v>1397</v>
      </c>
      <c r="C1463" s="13" t="s">
        <v>25</v>
      </c>
      <c r="D1463" s="13" t="s">
        <v>26</v>
      </c>
      <c r="E1463" s="13" t="s">
        <v>22</v>
      </c>
      <c r="F1463" s="14">
        <v>45126</v>
      </c>
      <c r="G1463" s="14">
        <v>45491</v>
      </c>
      <c r="H1463" s="13" t="s">
        <v>12</v>
      </c>
      <c r="I1463" s="13">
        <f ca="1" t="shared" si="22"/>
        <v>-802</v>
      </c>
      <c r="J1463" s="13" t="str" cm="1">
        <f ca="1" t="array" ref="J1463">_xlfn.IFS(I1463&gt;30,"not expired",I1463&lt;0,"expired",I1463&lt;=30,"expiring soon")</f>
        <v>expired</v>
      </c>
      <c r="K1463" s="13" t="str" cm="1">
        <f ca="1" t="array" ref="K1463">_xlfn.IFS(J1463="expired","high",J1463="not expired","low",J1463="expiring soon","mid")</f>
        <v>high</v>
      </c>
      <c r="L1463" s="15" t="str" cm="1">
        <f ca="1" t="array" ref="L1463">_xlfn.IFS(K1463="high","renewal",K1463="low","no need",K1463="mid","upcoming renewal")</f>
        <v>renewal</v>
      </c>
    </row>
    <row r="1464" spans="1:12">
      <c r="A1464" s="16">
        <v>11463</v>
      </c>
      <c r="B1464" s="17" t="s">
        <v>1398</v>
      </c>
      <c r="C1464" s="17" t="s">
        <v>9</v>
      </c>
      <c r="D1464" s="17" t="s">
        <v>18</v>
      </c>
      <c r="E1464" s="17" t="s">
        <v>22</v>
      </c>
      <c r="F1464" s="18">
        <v>45003</v>
      </c>
      <c r="G1464" s="18">
        <v>45183</v>
      </c>
      <c r="H1464" s="17" t="s">
        <v>12</v>
      </c>
      <c r="I1464" s="17">
        <f ca="1" t="shared" si="22"/>
        <v>-1110</v>
      </c>
      <c r="J1464" s="17" t="str" cm="1">
        <f ca="1" t="array" ref="J1464">_xlfn.IFS(I1464&gt;30,"not expired",I1464&lt;0,"expired",I1464&lt;=30,"expiring soon")</f>
        <v>expired</v>
      </c>
      <c r="K1464" s="17" t="str" cm="1">
        <f ca="1" t="array" ref="K1464">_xlfn.IFS(J1464="expired","high",J1464="not expired","low",J1464="expiring soon","mid")</f>
        <v>high</v>
      </c>
      <c r="L1464" s="19" t="str" cm="1">
        <f ca="1" t="array" ref="L1464">_xlfn.IFS(K1464="high","renewal",K1464="low","no need",K1464="mid","upcoming renewal")</f>
        <v>renewal</v>
      </c>
    </row>
    <row r="1465" spans="1:12">
      <c r="A1465" s="12">
        <v>11464</v>
      </c>
      <c r="B1465" s="13" t="s">
        <v>214</v>
      </c>
      <c r="C1465" s="13" t="s">
        <v>25</v>
      </c>
      <c r="D1465" s="13" t="s">
        <v>10</v>
      </c>
      <c r="E1465" s="13" t="s">
        <v>16</v>
      </c>
      <c r="F1465" s="14">
        <v>45568</v>
      </c>
      <c r="G1465" s="14">
        <v>46298</v>
      </c>
      <c r="H1465" s="13" t="s">
        <v>19</v>
      </c>
      <c r="I1465" s="13">
        <f ca="1" t="shared" si="22"/>
        <v>5</v>
      </c>
      <c r="J1465" s="13" t="str" cm="1">
        <f ca="1" t="array" ref="J1465">_xlfn.IFS(I1465&gt;30,"not expired",I1465&lt;0,"expired",I1465&lt;=30,"expiring soon")</f>
        <v>expiring soon</v>
      </c>
      <c r="K1465" s="13" t="str" cm="1">
        <f ca="1" t="array" ref="K1465">_xlfn.IFS(J1465="expired","high",J1465="not expired","low",J1465="expiring soon","mid")</f>
        <v>mid</v>
      </c>
      <c r="L1465" s="15" t="str" cm="1">
        <f ca="1" t="array" ref="L1465">_xlfn.IFS(K1465="high","renewal",K1465="low","no need",K1465="mid","upcoming renewal")</f>
        <v>upcoming renewal</v>
      </c>
    </row>
    <row r="1466" spans="1:12">
      <c r="A1466" s="16">
        <v>11465</v>
      </c>
      <c r="B1466" s="17" t="s">
        <v>1399</v>
      </c>
      <c r="C1466" s="17" t="s">
        <v>55</v>
      </c>
      <c r="D1466" s="17" t="s">
        <v>38</v>
      </c>
      <c r="E1466" s="17" t="s">
        <v>16</v>
      </c>
      <c r="F1466" s="18">
        <v>45533</v>
      </c>
      <c r="G1466" s="18">
        <v>46263</v>
      </c>
      <c r="H1466" s="17" t="s">
        <v>19</v>
      </c>
      <c r="I1466" s="17">
        <f ca="1" t="shared" si="22"/>
        <v>-30</v>
      </c>
      <c r="J1466" s="17" t="str" cm="1">
        <f ca="1" t="array" ref="J1466">_xlfn.IFS(I1466&gt;30,"not expired",I1466&lt;0,"expired",I1466&lt;=30,"expiring soon")</f>
        <v>expired</v>
      </c>
      <c r="K1466" s="17" t="str" cm="1">
        <f ca="1" t="array" ref="K1466">_xlfn.IFS(J1466="expired","high",J1466="not expired","low",J1466="expiring soon","mid")</f>
        <v>high</v>
      </c>
      <c r="L1466" s="19" t="str" cm="1">
        <f ca="1" t="array" ref="L1466">_xlfn.IFS(K1466="high","renewal",K1466="low","no need",K1466="mid","upcoming renewal")</f>
        <v>renewal</v>
      </c>
    </row>
    <row r="1467" spans="1:12">
      <c r="A1467" s="12">
        <v>11466</v>
      </c>
      <c r="B1467" s="13" t="s">
        <v>1400</v>
      </c>
      <c r="C1467" s="13" t="s">
        <v>25</v>
      </c>
      <c r="D1467" s="13" t="s">
        <v>18</v>
      </c>
      <c r="E1467" s="13" t="s">
        <v>16</v>
      </c>
      <c r="F1467" s="14">
        <v>45411</v>
      </c>
      <c r="G1467" s="14">
        <v>45591</v>
      </c>
      <c r="H1467" s="13" t="s">
        <v>12</v>
      </c>
      <c r="I1467" s="13">
        <f ca="1" t="shared" si="22"/>
        <v>-702</v>
      </c>
      <c r="J1467" s="13" t="str" cm="1">
        <f ca="1" t="array" ref="J1467">_xlfn.IFS(I1467&gt;30,"not expired",I1467&lt;0,"expired",I1467&lt;=30,"expiring soon")</f>
        <v>expired</v>
      </c>
      <c r="K1467" s="13" t="str" cm="1">
        <f ca="1" t="array" ref="K1467">_xlfn.IFS(J1467="expired","high",J1467="not expired","low",J1467="expiring soon","mid")</f>
        <v>high</v>
      </c>
      <c r="L1467" s="15" t="str" cm="1">
        <f ca="1" t="array" ref="L1467">_xlfn.IFS(K1467="high","renewal",K1467="low","no need",K1467="mid","upcoming renewal")</f>
        <v>renewal</v>
      </c>
    </row>
    <row r="1468" spans="1:12">
      <c r="A1468" s="16">
        <v>11467</v>
      </c>
      <c r="B1468" s="17" t="s">
        <v>1401</v>
      </c>
      <c r="C1468" s="17" t="s">
        <v>9</v>
      </c>
      <c r="D1468" s="17" t="s">
        <v>10</v>
      </c>
      <c r="E1468" s="17" t="s">
        <v>35</v>
      </c>
      <c r="F1468" s="18">
        <v>45169</v>
      </c>
      <c r="G1468" s="18">
        <v>45349</v>
      </c>
      <c r="H1468" s="17" t="s">
        <v>12</v>
      </c>
      <c r="I1468" s="17">
        <f ca="1" t="shared" si="22"/>
        <v>-944</v>
      </c>
      <c r="J1468" s="17" t="str" cm="1">
        <f ca="1" t="array" ref="J1468">_xlfn.IFS(I1468&gt;30,"not expired",I1468&lt;0,"expired",I1468&lt;=30,"expiring soon")</f>
        <v>expired</v>
      </c>
      <c r="K1468" s="17" t="str" cm="1">
        <f ca="1" t="array" ref="K1468">_xlfn.IFS(J1468="expired","high",J1468="not expired","low",J1468="expiring soon","mid")</f>
        <v>high</v>
      </c>
      <c r="L1468" s="19" t="str" cm="1">
        <f ca="1" t="array" ref="L1468">_xlfn.IFS(K1468="high","renewal",K1468="low","no need",K1468="mid","upcoming renewal")</f>
        <v>renewal</v>
      </c>
    </row>
    <row r="1469" spans="1:12">
      <c r="A1469" s="12">
        <v>11468</v>
      </c>
      <c r="B1469" s="13" t="s">
        <v>1402</v>
      </c>
      <c r="C1469" s="13" t="s">
        <v>28</v>
      </c>
      <c r="D1469" s="13" t="s">
        <v>38</v>
      </c>
      <c r="E1469" s="13" t="s">
        <v>16</v>
      </c>
      <c r="F1469" s="14">
        <v>45567</v>
      </c>
      <c r="G1469" s="14">
        <v>45932</v>
      </c>
      <c r="H1469" s="13" t="s">
        <v>12</v>
      </c>
      <c r="I1469" s="13">
        <f ca="1" t="shared" si="22"/>
        <v>-361</v>
      </c>
      <c r="J1469" s="13" t="str" cm="1">
        <f ca="1" t="array" ref="J1469">_xlfn.IFS(I1469&gt;30,"not expired",I1469&lt;0,"expired",I1469&lt;=30,"expiring soon")</f>
        <v>expired</v>
      </c>
      <c r="K1469" s="13" t="str" cm="1">
        <f ca="1" t="array" ref="K1469">_xlfn.IFS(J1469="expired","high",J1469="not expired","low",J1469="expiring soon","mid")</f>
        <v>high</v>
      </c>
      <c r="L1469" s="15" t="str" cm="1">
        <f ca="1" t="array" ref="L1469">_xlfn.IFS(K1469="high","renewal",K1469="low","no need",K1469="mid","upcoming renewal")</f>
        <v>renewal</v>
      </c>
    </row>
    <row r="1470" spans="1:12">
      <c r="A1470" s="16">
        <v>11469</v>
      </c>
      <c r="B1470" s="17" t="s">
        <v>1403</v>
      </c>
      <c r="C1470" s="17" t="s">
        <v>9</v>
      </c>
      <c r="D1470" s="17" t="s">
        <v>26</v>
      </c>
      <c r="E1470" s="17" t="s">
        <v>16</v>
      </c>
      <c r="F1470" s="18">
        <v>45313</v>
      </c>
      <c r="G1470" s="18">
        <v>45678</v>
      </c>
      <c r="H1470" s="17" t="s">
        <v>12</v>
      </c>
      <c r="I1470" s="17">
        <f ca="1" t="shared" si="22"/>
        <v>-615</v>
      </c>
      <c r="J1470" s="17" t="str" cm="1">
        <f ca="1" t="array" ref="J1470">_xlfn.IFS(I1470&gt;30,"not expired",I1470&lt;0,"expired",I1470&lt;=30,"expiring soon")</f>
        <v>expired</v>
      </c>
      <c r="K1470" s="17" t="str" cm="1">
        <f ca="1" t="array" ref="K1470">_xlfn.IFS(J1470="expired","high",J1470="not expired","low",J1470="expiring soon","mid")</f>
        <v>high</v>
      </c>
      <c r="L1470" s="19" t="str" cm="1">
        <f ca="1" t="array" ref="L1470">_xlfn.IFS(K1470="high","renewal",K1470="low","no need",K1470="mid","upcoming renewal")</f>
        <v>renewal</v>
      </c>
    </row>
    <row r="1471" spans="1:12">
      <c r="A1471" s="12">
        <v>11470</v>
      </c>
      <c r="B1471" s="13" t="s">
        <v>1379</v>
      </c>
      <c r="C1471" s="13" t="s">
        <v>21</v>
      </c>
      <c r="D1471" s="13" t="s">
        <v>26</v>
      </c>
      <c r="E1471" s="13" t="s">
        <v>22</v>
      </c>
      <c r="F1471" s="14">
        <v>44983</v>
      </c>
      <c r="G1471" s="14">
        <v>45348</v>
      </c>
      <c r="H1471" s="13" t="s">
        <v>12</v>
      </c>
      <c r="I1471" s="13">
        <f ca="1" t="shared" si="22"/>
        <v>-945</v>
      </c>
      <c r="J1471" s="13" t="str" cm="1">
        <f ca="1" t="array" ref="J1471">_xlfn.IFS(I1471&gt;30,"not expired",I1471&lt;0,"expired",I1471&lt;=30,"expiring soon")</f>
        <v>expired</v>
      </c>
      <c r="K1471" s="13" t="str" cm="1">
        <f ca="1" t="array" ref="K1471">_xlfn.IFS(J1471="expired","high",J1471="not expired","low",J1471="expiring soon","mid")</f>
        <v>high</v>
      </c>
      <c r="L1471" s="15" t="str" cm="1">
        <f ca="1" t="array" ref="L1471">_xlfn.IFS(K1471="high","renewal",K1471="low","no need",K1471="mid","upcoming renewal")</f>
        <v>renewal</v>
      </c>
    </row>
    <row r="1472" spans="1:12">
      <c r="A1472" s="16">
        <v>11471</v>
      </c>
      <c r="B1472" s="17" t="s">
        <v>1404</v>
      </c>
      <c r="C1472" s="17" t="s">
        <v>9</v>
      </c>
      <c r="D1472" s="17" t="s">
        <v>26</v>
      </c>
      <c r="E1472" s="17" t="s">
        <v>16</v>
      </c>
      <c r="F1472" s="18">
        <v>45499</v>
      </c>
      <c r="G1472" s="18">
        <v>45679</v>
      </c>
      <c r="H1472" s="17" t="s">
        <v>12</v>
      </c>
      <c r="I1472" s="17">
        <f ca="1" t="shared" si="22"/>
        <v>-614</v>
      </c>
      <c r="J1472" s="17" t="str" cm="1">
        <f ca="1" t="array" ref="J1472">_xlfn.IFS(I1472&gt;30,"not expired",I1472&lt;0,"expired",I1472&lt;=30,"expiring soon")</f>
        <v>expired</v>
      </c>
      <c r="K1472" s="17" t="str" cm="1">
        <f ca="1" t="array" ref="K1472">_xlfn.IFS(J1472="expired","high",J1472="not expired","low",J1472="expiring soon","mid")</f>
        <v>high</v>
      </c>
      <c r="L1472" s="19" t="str" cm="1">
        <f ca="1" t="array" ref="L1472">_xlfn.IFS(K1472="high","renewal",K1472="low","no need",K1472="mid","upcoming renewal")</f>
        <v>renewal</v>
      </c>
    </row>
    <row r="1473" spans="1:12">
      <c r="A1473" s="12">
        <v>11472</v>
      </c>
      <c r="B1473" s="13" t="s">
        <v>1405</v>
      </c>
      <c r="C1473" s="13" t="s">
        <v>55</v>
      </c>
      <c r="D1473" s="13" t="s">
        <v>26</v>
      </c>
      <c r="E1473" s="13" t="s">
        <v>35</v>
      </c>
      <c r="F1473" s="14">
        <v>45347</v>
      </c>
      <c r="G1473" s="14">
        <v>45527</v>
      </c>
      <c r="H1473" s="13" t="s">
        <v>12</v>
      </c>
      <c r="I1473" s="13">
        <f ca="1" t="shared" si="22"/>
        <v>-766</v>
      </c>
      <c r="J1473" s="13" t="str" cm="1">
        <f ca="1" t="array" ref="J1473">_xlfn.IFS(I1473&gt;30,"not expired",I1473&lt;0,"expired",I1473&lt;=30,"expiring soon")</f>
        <v>expired</v>
      </c>
      <c r="K1473" s="13" t="str" cm="1">
        <f ca="1" t="array" ref="K1473">_xlfn.IFS(J1473="expired","high",J1473="not expired","low",J1473="expiring soon","mid")</f>
        <v>high</v>
      </c>
      <c r="L1473" s="15" t="str" cm="1">
        <f ca="1" t="array" ref="L1473">_xlfn.IFS(K1473="high","renewal",K1473="low","no need",K1473="mid","upcoming renewal")</f>
        <v>renewal</v>
      </c>
    </row>
    <row r="1474" spans="1:12">
      <c r="A1474" s="16">
        <v>11473</v>
      </c>
      <c r="B1474" s="17" t="s">
        <v>264</v>
      </c>
      <c r="C1474" s="17" t="s">
        <v>14</v>
      </c>
      <c r="D1474" s="17" t="s">
        <v>15</v>
      </c>
      <c r="E1474" s="17" t="s">
        <v>16</v>
      </c>
      <c r="F1474" s="18">
        <v>45391</v>
      </c>
      <c r="G1474" s="18">
        <v>45756</v>
      </c>
      <c r="H1474" s="17" t="s">
        <v>12</v>
      </c>
      <c r="I1474" s="17">
        <f ca="1" t="shared" ref="I1474:I1537" si="23">G1474-TODAY()</f>
        <v>-537</v>
      </c>
      <c r="J1474" s="17" t="str" cm="1">
        <f ca="1" t="array" ref="J1474">_xlfn.IFS(I1474&gt;30,"not expired",I1474&lt;0,"expired",I1474&lt;=30,"expiring soon")</f>
        <v>expired</v>
      </c>
      <c r="K1474" s="17" t="str" cm="1">
        <f ca="1" t="array" ref="K1474">_xlfn.IFS(J1474="expired","high",J1474="not expired","low",J1474="expiring soon","mid")</f>
        <v>high</v>
      </c>
      <c r="L1474" s="19" t="str" cm="1">
        <f ca="1" t="array" ref="L1474">_xlfn.IFS(K1474="high","renewal",K1474="low","no need",K1474="mid","upcoming renewal")</f>
        <v>renewal</v>
      </c>
    </row>
    <row r="1475" spans="1:12">
      <c r="A1475" s="12">
        <v>11474</v>
      </c>
      <c r="B1475" s="13" t="s">
        <v>1406</v>
      </c>
      <c r="C1475" s="13" t="s">
        <v>28</v>
      </c>
      <c r="D1475" s="13" t="s">
        <v>15</v>
      </c>
      <c r="E1475" s="13" t="s">
        <v>16</v>
      </c>
      <c r="F1475" s="14">
        <v>45274</v>
      </c>
      <c r="G1475" s="14">
        <v>46004</v>
      </c>
      <c r="H1475" s="13" t="s">
        <v>12</v>
      </c>
      <c r="I1475" s="13">
        <f ca="1" t="shared" si="23"/>
        <v>-289</v>
      </c>
      <c r="J1475" s="13" t="str" cm="1">
        <f ca="1" t="array" ref="J1475">_xlfn.IFS(I1475&gt;30,"not expired",I1475&lt;0,"expired",I1475&lt;=30,"expiring soon")</f>
        <v>expired</v>
      </c>
      <c r="K1475" s="13" t="str" cm="1">
        <f ca="1" t="array" ref="K1475">_xlfn.IFS(J1475="expired","high",J1475="not expired","low",J1475="expiring soon","mid")</f>
        <v>high</v>
      </c>
      <c r="L1475" s="15" t="str" cm="1">
        <f ca="1" t="array" ref="L1475">_xlfn.IFS(K1475="high","renewal",K1475="low","no need",K1475="mid","upcoming renewal")</f>
        <v>renewal</v>
      </c>
    </row>
    <row r="1476" spans="1:12">
      <c r="A1476" s="16">
        <v>11475</v>
      </c>
      <c r="B1476" s="17" t="s">
        <v>1407</v>
      </c>
      <c r="C1476" s="17" t="s">
        <v>55</v>
      </c>
      <c r="D1476" s="17" t="s">
        <v>15</v>
      </c>
      <c r="E1476" s="17" t="s">
        <v>30</v>
      </c>
      <c r="F1476" s="18">
        <v>45528</v>
      </c>
      <c r="G1476" s="18">
        <v>45708</v>
      </c>
      <c r="H1476" s="17" t="s">
        <v>12</v>
      </c>
      <c r="I1476" s="17">
        <f ca="1" t="shared" si="23"/>
        <v>-585</v>
      </c>
      <c r="J1476" s="17" t="str" cm="1">
        <f ca="1" t="array" ref="J1476">_xlfn.IFS(I1476&gt;30,"not expired",I1476&lt;0,"expired",I1476&lt;=30,"expiring soon")</f>
        <v>expired</v>
      </c>
      <c r="K1476" s="17" t="str" cm="1">
        <f ca="1" t="array" ref="K1476">_xlfn.IFS(J1476="expired","high",J1476="not expired","low",J1476="expiring soon","mid")</f>
        <v>high</v>
      </c>
      <c r="L1476" s="19" t="str" cm="1">
        <f ca="1" t="array" ref="L1476">_xlfn.IFS(K1476="high","renewal",K1476="low","no need",K1476="mid","upcoming renewal")</f>
        <v>renewal</v>
      </c>
    </row>
    <row r="1477" spans="1:12">
      <c r="A1477" s="12">
        <v>11476</v>
      </c>
      <c r="B1477" s="13" t="s">
        <v>1408</v>
      </c>
      <c r="C1477" s="13" t="s">
        <v>9</v>
      </c>
      <c r="D1477" s="13" t="s">
        <v>15</v>
      </c>
      <c r="E1477" s="13" t="s">
        <v>16</v>
      </c>
      <c r="F1477" s="14">
        <v>45534</v>
      </c>
      <c r="G1477" s="14">
        <v>45714</v>
      </c>
      <c r="H1477" s="13" t="s">
        <v>12</v>
      </c>
      <c r="I1477" s="13">
        <f ca="1" t="shared" si="23"/>
        <v>-579</v>
      </c>
      <c r="J1477" s="13" t="str" cm="1">
        <f ca="1" t="array" ref="J1477">_xlfn.IFS(I1477&gt;30,"not expired",I1477&lt;0,"expired",I1477&lt;=30,"expiring soon")</f>
        <v>expired</v>
      </c>
      <c r="K1477" s="13" t="str" cm="1">
        <f ca="1" t="array" ref="K1477">_xlfn.IFS(J1477="expired","high",J1477="not expired","low",J1477="expiring soon","mid")</f>
        <v>high</v>
      </c>
      <c r="L1477" s="15" t="str" cm="1">
        <f ca="1" t="array" ref="L1477">_xlfn.IFS(K1477="high","renewal",K1477="low","no need",K1477="mid","upcoming renewal")</f>
        <v>renewal</v>
      </c>
    </row>
    <row r="1478" spans="1:12">
      <c r="A1478" s="16">
        <v>11477</v>
      </c>
      <c r="B1478" s="17" t="s">
        <v>1409</v>
      </c>
      <c r="C1478" s="17" t="s">
        <v>21</v>
      </c>
      <c r="D1478" s="17" t="s">
        <v>15</v>
      </c>
      <c r="E1478" s="17" t="s">
        <v>30</v>
      </c>
      <c r="F1478" s="18">
        <v>45290</v>
      </c>
      <c r="G1478" s="18">
        <v>45655</v>
      </c>
      <c r="H1478" s="17" t="s">
        <v>12</v>
      </c>
      <c r="I1478" s="17">
        <f ca="1" t="shared" si="23"/>
        <v>-638</v>
      </c>
      <c r="J1478" s="17" t="str" cm="1">
        <f ca="1" t="array" ref="J1478">_xlfn.IFS(I1478&gt;30,"not expired",I1478&lt;0,"expired",I1478&lt;=30,"expiring soon")</f>
        <v>expired</v>
      </c>
      <c r="K1478" s="17" t="str" cm="1">
        <f ca="1" t="array" ref="K1478">_xlfn.IFS(J1478="expired","high",J1478="not expired","low",J1478="expiring soon","mid")</f>
        <v>high</v>
      </c>
      <c r="L1478" s="19" t="str" cm="1">
        <f ca="1" t="array" ref="L1478">_xlfn.IFS(K1478="high","renewal",K1478="low","no need",K1478="mid","upcoming renewal")</f>
        <v>renewal</v>
      </c>
    </row>
    <row r="1479" spans="1:12">
      <c r="A1479" s="12">
        <v>11478</v>
      </c>
      <c r="B1479" s="13" t="s">
        <v>1410</v>
      </c>
      <c r="C1479" s="13" t="s">
        <v>55</v>
      </c>
      <c r="D1479" s="13" t="s">
        <v>18</v>
      </c>
      <c r="E1479" s="13" t="s">
        <v>11</v>
      </c>
      <c r="F1479" s="14">
        <v>45067</v>
      </c>
      <c r="G1479" s="14">
        <v>45247</v>
      </c>
      <c r="H1479" s="13" t="s">
        <v>12</v>
      </c>
      <c r="I1479" s="13">
        <f ca="1" t="shared" si="23"/>
        <v>-1046</v>
      </c>
      <c r="J1479" s="13" t="str" cm="1">
        <f ca="1" t="array" ref="J1479">_xlfn.IFS(I1479&gt;30,"not expired",I1479&lt;0,"expired",I1479&lt;=30,"expiring soon")</f>
        <v>expired</v>
      </c>
      <c r="K1479" s="13" t="str" cm="1">
        <f ca="1" t="array" ref="K1479">_xlfn.IFS(J1479="expired","high",J1479="not expired","low",J1479="expiring soon","mid")</f>
        <v>high</v>
      </c>
      <c r="L1479" s="15" t="str" cm="1">
        <f ca="1" t="array" ref="L1479">_xlfn.IFS(K1479="high","renewal",K1479="low","no need",K1479="mid","upcoming renewal")</f>
        <v>renewal</v>
      </c>
    </row>
    <row r="1480" spans="1:12">
      <c r="A1480" s="16">
        <v>11479</v>
      </c>
      <c r="B1480" s="17" t="s">
        <v>1411</v>
      </c>
      <c r="C1480" s="17" t="s">
        <v>25</v>
      </c>
      <c r="D1480" s="17" t="s">
        <v>15</v>
      </c>
      <c r="E1480" s="17" t="s">
        <v>22</v>
      </c>
      <c r="F1480" s="18">
        <v>45452</v>
      </c>
      <c r="G1480" s="18">
        <v>46182</v>
      </c>
      <c r="H1480" s="17" t="s">
        <v>19</v>
      </c>
      <c r="I1480" s="17">
        <f ca="1" t="shared" si="23"/>
        <v>-111</v>
      </c>
      <c r="J1480" s="17" t="str" cm="1">
        <f ca="1" t="array" ref="J1480">_xlfn.IFS(I1480&gt;30,"not expired",I1480&lt;0,"expired",I1480&lt;=30,"expiring soon")</f>
        <v>expired</v>
      </c>
      <c r="K1480" s="17" t="str" cm="1">
        <f ca="1" t="array" ref="K1480">_xlfn.IFS(J1480="expired","high",J1480="not expired","low",J1480="expiring soon","mid")</f>
        <v>high</v>
      </c>
      <c r="L1480" s="19" t="str" cm="1">
        <f ca="1" t="array" ref="L1480">_xlfn.IFS(K1480="high","renewal",K1480="low","no need",K1480="mid","upcoming renewal")</f>
        <v>renewal</v>
      </c>
    </row>
    <row r="1481" spans="1:12">
      <c r="A1481" s="12">
        <v>11480</v>
      </c>
      <c r="B1481" s="13" t="s">
        <v>266</v>
      </c>
      <c r="C1481" s="13" t="s">
        <v>25</v>
      </c>
      <c r="D1481" s="13" t="s">
        <v>15</v>
      </c>
      <c r="E1481" s="13" t="s">
        <v>35</v>
      </c>
      <c r="F1481" s="14">
        <v>45076</v>
      </c>
      <c r="G1481" s="14">
        <v>45256</v>
      </c>
      <c r="H1481" s="13" t="s">
        <v>12</v>
      </c>
      <c r="I1481" s="13">
        <f ca="1" t="shared" si="23"/>
        <v>-1037</v>
      </c>
      <c r="J1481" s="13" t="str" cm="1">
        <f ca="1" t="array" ref="J1481">_xlfn.IFS(I1481&gt;30,"not expired",I1481&lt;0,"expired",I1481&lt;=30,"expiring soon")</f>
        <v>expired</v>
      </c>
      <c r="K1481" s="13" t="str" cm="1">
        <f ca="1" t="array" ref="K1481">_xlfn.IFS(J1481="expired","high",J1481="not expired","low",J1481="expiring soon","mid")</f>
        <v>high</v>
      </c>
      <c r="L1481" s="15" t="str" cm="1">
        <f ca="1" t="array" ref="L1481">_xlfn.IFS(K1481="high","renewal",K1481="low","no need",K1481="mid","upcoming renewal")</f>
        <v>renewal</v>
      </c>
    </row>
    <row r="1482" spans="1:12">
      <c r="A1482" s="16">
        <v>11481</v>
      </c>
      <c r="B1482" s="17" t="s">
        <v>1412</v>
      </c>
      <c r="C1482" s="17" t="s">
        <v>28</v>
      </c>
      <c r="D1482" s="17" t="s">
        <v>10</v>
      </c>
      <c r="E1482" s="17" t="s">
        <v>30</v>
      </c>
      <c r="F1482" s="18">
        <v>45304</v>
      </c>
      <c r="G1482" s="18">
        <v>45484</v>
      </c>
      <c r="H1482" s="17" t="s">
        <v>12</v>
      </c>
      <c r="I1482" s="17">
        <f ca="1" t="shared" si="23"/>
        <v>-809</v>
      </c>
      <c r="J1482" s="17" t="str" cm="1">
        <f ca="1" t="array" ref="J1482">_xlfn.IFS(I1482&gt;30,"not expired",I1482&lt;0,"expired",I1482&lt;=30,"expiring soon")</f>
        <v>expired</v>
      </c>
      <c r="K1482" s="17" t="str" cm="1">
        <f ca="1" t="array" ref="K1482">_xlfn.IFS(J1482="expired","high",J1482="not expired","low",J1482="expiring soon","mid")</f>
        <v>high</v>
      </c>
      <c r="L1482" s="19" t="str" cm="1">
        <f ca="1" t="array" ref="L1482">_xlfn.IFS(K1482="high","renewal",K1482="low","no need",K1482="mid","upcoming renewal")</f>
        <v>renewal</v>
      </c>
    </row>
    <row r="1483" spans="1:12">
      <c r="A1483" s="12">
        <v>11482</v>
      </c>
      <c r="B1483" s="13" t="s">
        <v>1413</v>
      </c>
      <c r="C1483" s="13" t="s">
        <v>14</v>
      </c>
      <c r="D1483" s="13" t="s">
        <v>18</v>
      </c>
      <c r="E1483" s="13" t="s">
        <v>16</v>
      </c>
      <c r="F1483" s="14">
        <v>45170</v>
      </c>
      <c r="G1483" s="14">
        <v>45900</v>
      </c>
      <c r="H1483" s="13" t="s">
        <v>12</v>
      </c>
      <c r="I1483" s="13">
        <f ca="1" t="shared" si="23"/>
        <v>-393</v>
      </c>
      <c r="J1483" s="13" t="str" cm="1">
        <f ca="1" t="array" ref="J1483">_xlfn.IFS(I1483&gt;30,"not expired",I1483&lt;0,"expired",I1483&lt;=30,"expiring soon")</f>
        <v>expired</v>
      </c>
      <c r="K1483" s="13" t="str" cm="1">
        <f ca="1" t="array" ref="K1483">_xlfn.IFS(J1483="expired","high",J1483="not expired","low",J1483="expiring soon","mid")</f>
        <v>high</v>
      </c>
      <c r="L1483" s="15" t="str" cm="1">
        <f ca="1" t="array" ref="L1483">_xlfn.IFS(K1483="high","renewal",K1483="low","no need",K1483="mid","upcoming renewal")</f>
        <v>renewal</v>
      </c>
    </row>
    <row r="1484" spans="1:12">
      <c r="A1484" s="16">
        <v>11483</v>
      </c>
      <c r="B1484" s="17" t="s">
        <v>1414</v>
      </c>
      <c r="C1484" s="17" t="s">
        <v>9</v>
      </c>
      <c r="D1484" s="17" t="s">
        <v>38</v>
      </c>
      <c r="E1484" s="17" t="s">
        <v>30</v>
      </c>
      <c r="F1484" s="18">
        <v>45127</v>
      </c>
      <c r="G1484" s="18">
        <v>45307</v>
      </c>
      <c r="H1484" s="17" t="s">
        <v>12</v>
      </c>
      <c r="I1484" s="17">
        <f ca="1" t="shared" si="23"/>
        <v>-986</v>
      </c>
      <c r="J1484" s="17" t="str" cm="1">
        <f ca="1" t="array" ref="J1484">_xlfn.IFS(I1484&gt;30,"not expired",I1484&lt;0,"expired",I1484&lt;=30,"expiring soon")</f>
        <v>expired</v>
      </c>
      <c r="K1484" s="17" t="str" cm="1">
        <f ca="1" t="array" ref="K1484">_xlfn.IFS(J1484="expired","high",J1484="not expired","low",J1484="expiring soon","mid")</f>
        <v>high</v>
      </c>
      <c r="L1484" s="19" t="str" cm="1">
        <f ca="1" t="array" ref="L1484">_xlfn.IFS(K1484="high","renewal",K1484="low","no need",K1484="mid","upcoming renewal")</f>
        <v>renewal</v>
      </c>
    </row>
    <row r="1485" spans="1:12">
      <c r="A1485" s="12">
        <v>11484</v>
      </c>
      <c r="B1485" s="13" t="s">
        <v>1415</v>
      </c>
      <c r="C1485" s="13" t="s">
        <v>9</v>
      </c>
      <c r="D1485" s="13" t="s">
        <v>10</v>
      </c>
      <c r="E1485" s="13" t="s">
        <v>11</v>
      </c>
      <c r="F1485" s="14">
        <v>45610</v>
      </c>
      <c r="G1485" s="14">
        <v>45975</v>
      </c>
      <c r="H1485" s="13" t="s">
        <v>12</v>
      </c>
      <c r="I1485" s="13">
        <f ca="1" t="shared" si="23"/>
        <v>-318</v>
      </c>
      <c r="J1485" s="13" t="str" cm="1">
        <f ca="1" t="array" ref="J1485">_xlfn.IFS(I1485&gt;30,"not expired",I1485&lt;0,"expired",I1485&lt;=30,"expiring soon")</f>
        <v>expired</v>
      </c>
      <c r="K1485" s="13" t="str" cm="1">
        <f ca="1" t="array" ref="K1485">_xlfn.IFS(J1485="expired","high",J1485="not expired","low",J1485="expiring soon","mid")</f>
        <v>high</v>
      </c>
      <c r="L1485" s="15" t="str" cm="1">
        <f ca="1" t="array" ref="L1485">_xlfn.IFS(K1485="high","renewal",K1485="low","no need",K1485="mid","upcoming renewal")</f>
        <v>renewal</v>
      </c>
    </row>
    <row r="1486" spans="1:12">
      <c r="A1486" s="16">
        <v>11485</v>
      </c>
      <c r="B1486" s="17" t="s">
        <v>1416</v>
      </c>
      <c r="C1486" s="17" t="s">
        <v>28</v>
      </c>
      <c r="D1486" s="17" t="s">
        <v>10</v>
      </c>
      <c r="E1486" s="17" t="s">
        <v>35</v>
      </c>
      <c r="F1486" s="18">
        <v>45506</v>
      </c>
      <c r="G1486" s="18">
        <v>45871</v>
      </c>
      <c r="H1486" s="17" t="s">
        <v>12</v>
      </c>
      <c r="I1486" s="17">
        <f ca="1" t="shared" si="23"/>
        <v>-422</v>
      </c>
      <c r="J1486" s="17" t="str" cm="1">
        <f ca="1" t="array" ref="J1486">_xlfn.IFS(I1486&gt;30,"not expired",I1486&lt;0,"expired",I1486&lt;=30,"expiring soon")</f>
        <v>expired</v>
      </c>
      <c r="K1486" s="17" t="str" cm="1">
        <f ca="1" t="array" ref="K1486">_xlfn.IFS(J1486="expired","high",J1486="not expired","low",J1486="expiring soon","mid")</f>
        <v>high</v>
      </c>
      <c r="L1486" s="19" t="str" cm="1">
        <f ca="1" t="array" ref="L1486">_xlfn.IFS(K1486="high","renewal",K1486="low","no need",K1486="mid","upcoming renewal")</f>
        <v>renewal</v>
      </c>
    </row>
    <row r="1487" spans="1:12">
      <c r="A1487" s="12">
        <v>11486</v>
      </c>
      <c r="B1487" s="13" t="s">
        <v>797</v>
      </c>
      <c r="C1487" s="13" t="s">
        <v>55</v>
      </c>
      <c r="D1487" s="13" t="s">
        <v>10</v>
      </c>
      <c r="E1487" s="13" t="s">
        <v>11</v>
      </c>
      <c r="F1487" s="14">
        <v>45034</v>
      </c>
      <c r="G1487" s="14">
        <v>45399</v>
      </c>
      <c r="H1487" s="13" t="s">
        <v>12</v>
      </c>
      <c r="I1487" s="13">
        <f ca="1" t="shared" si="23"/>
        <v>-894</v>
      </c>
      <c r="J1487" s="13" t="str" cm="1">
        <f ca="1" t="array" ref="J1487">_xlfn.IFS(I1487&gt;30,"not expired",I1487&lt;0,"expired",I1487&lt;=30,"expiring soon")</f>
        <v>expired</v>
      </c>
      <c r="K1487" s="13" t="str" cm="1">
        <f ca="1" t="array" ref="K1487">_xlfn.IFS(J1487="expired","high",J1487="not expired","low",J1487="expiring soon","mid")</f>
        <v>high</v>
      </c>
      <c r="L1487" s="15" t="str" cm="1">
        <f ca="1" t="array" ref="L1487">_xlfn.IFS(K1487="high","renewal",K1487="low","no need",K1487="mid","upcoming renewal")</f>
        <v>renewal</v>
      </c>
    </row>
    <row r="1488" spans="1:12">
      <c r="A1488" s="16">
        <v>11487</v>
      </c>
      <c r="B1488" s="17" t="s">
        <v>1417</v>
      </c>
      <c r="C1488" s="17" t="s">
        <v>55</v>
      </c>
      <c r="D1488" s="17" t="s">
        <v>18</v>
      </c>
      <c r="E1488" s="17" t="s">
        <v>16</v>
      </c>
      <c r="F1488" s="18">
        <v>45581</v>
      </c>
      <c r="G1488" s="18">
        <v>45761</v>
      </c>
      <c r="H1488" s="17" t="s">
        <v>12</v>
      </c>
      <c r="I1488" s="17">
        <f ca="1" t="shared" si="23"/>
        <v>-532</v>
      </c>
      <c r="J1488" s="17" t="str" cm="1">
        <f ca="1" t="array" ref="J1488">_xlfn.IFS(I1488&gt;30,"not expired",I1488&lt;0,"expired",I1488&lt;=30,"expiring soon")</f>
        <v>expired</v>
      </c>
      <c r="K1488" s="17" t="str" cm="1">
        <f ca="1" t="array" ref="K1488">_xlfn.IFS(J1488="expired","high",J1488="not expired","low",J1488="expiring soon","mid")</f>
        <v>high</v>
      </c>
      <c r="L1488" s="19" t="str" cm="1">
        <f ca="1" t="array" ref="L1488">_xlfn.IFS(K1488="high","renewal",K1488="low","no need",K1488="mid","upcoming renewal")</f>
        <v>renewal</v>
      </c>
    </row>
    <row r="1489" spans="1:12">
      <c r="A1489" s="12">
        <v>11488</v>
      </c>
      <c r="B1489" s="13" t="s">
        <v>1418</v>
      </c>
      <c r="C1489" s="13" t="s">
        <v>55</v>
      </c>
      <c r="D1489" s="13" t="s">
        <v>15</v>
      </c>
      <c r="E1489" s="13" t="s">
        <v>11</v>
      </c>
      <c r="F1489" s="14">
        <v>45171</v>
      </c>
      <c r="G1489" s="14">
        <v>45536</v>
      </c>
      <c r="H1489" s="13" t="s">
        <v>12</v>
      </c>
      <c r="I1489" s="13">
        <f ca="1" t="shared" si="23"/>
        <v>-757</v>
      </c>
      <c r="J1489" s="13" t="str" cm="1">
        <f ca="1" t="array" ref="J1489">_xlfn.IFS(I1489&gt;30,"not expired",I1489&lt;0,"expired",I1489&lt;=30,"expiring soon")</f>
        <v>expired</v>
      </c>
      <c r="K1489" s="13" t="str" cm="1">
        <f ca="1" t="array" ref="K1489">_xlfn.IFS(J1489="expired","high",J1489="not expired","low",J1489="expiring soon","mid")</f>
        <v>high</v>
      </c>
      <c r="L1489" s="15" t="str" cm="1">
        <f ca="1" t="array" ref="L1489">_xlfn.IFS(K1489="high","renewal",K1489="low","no need",K1489="mid","upcoming renewal")</f>
        <v>renewal</v>
      </c>
    </row>
    <row r="1490" spans="1:12">
      <c r="A1490" s="16">
        <v>11489</v>
      </c>
      <c r="B1490" s="17" t="s">
        <v>1419</v>
      </c>
      <c r="C1490" s="17" t="s">
        <v>14</v>
      </c>
      <c r="D1490" s="17" t="s">
        <v>38</v>
      </c>
      <c r="E1490" s="17" t="s">
        <v>11</v>
      </c>
      <c r="F1490" s="18">
        <v>45336</v>
      </c>
      <c r="G1490" s="18">
        <v>45516</v>
      </c>
      <c r="H1490" s="17" t="s">
        <v>12</v>
      </c>
      <c r="I1490" s="17">
        <f ca="1" t="shared" si="23"/>
        <v>-777</v>
      </c>
      <c r="J1490" s="17" t="str" cm="1">
        <f ca="1" t="array" ref="J1490">_xlfn.IFS(I1490&gt;30,"not expired",I1490&lt;0,"expired",I1490&lt;=30,"expiring soon")</f>
        <v>expired</v>
      </c>
      <c r="K1490" s="17" t="str" cm="1">
        <f ca="1" t="array" ref="K1490">_xlfn.IFS(J1490="expired","high",J1490="not expired","low",J1490="expiring soon","mid")</f>
        <v>high</v>
      </c>
      <c r="L1490" s="19" t="str" cm="1">
        <f ca="1" t="array" ref="L1490">_xlfn.IFS(K1490="high","renewal",K1490="low","no need",K1490="mid","upcoming renewal")</f>
        <v>renewal</v>
      </c>
    </row>
    <row r="1491" spans="1:12">
      <c r="A1491" s="12">
        <v>11490</v>
      </c>
      <c r="B1491" s="13" t="s">
        <v>1420</v>
      </c>
      <c r="C1491" s="13" t="s">
        <v>25</v>
      </c>
      <c r="D1491" s="13" t="s">
        <v>26</v>
      </c>
      <c r="E1491" s="13" t="s">
        <v>16</v>
      </c>
      <c r="F1491" s="14">
        <v>45293</v>
      </c>
      <c r="G1491" s="14">
        <v>45473</v>
      </c>
      <c r="H1491" s="13" t="s">
        <v>12</v>
      </c>
      <c r="I1491" s="13">
        <f ca="1" t="shared" si="23"/>
        <v>-820</v>
      </c>
      <c r="J1491" s="13" t="str" cm="1">
        <f ca="1" t="array" ref="J1491">_xlfn.IFS(I1491&gt;30,"not expired",I1491&lt;0,"expired",I1491&lt;=30,"expiring soon")</f>
        <v>expired</v>
      </c>
      <c r="K1491" s="13" t="str" cm="1">
        <f ca="1" t="array" ref="K1491">_xlfn.IFS(J1491="expired","high",J1491="not expired","low",J1491="expiring soon","mid")</f>
        <v>high</v>
      </c>
      <c r="L1491" s="15" t="str" cm="1">
        <f ca="1" t="array" ref="L1491">_xlfn.IFS(K1491="high","renewal",K1491="low","no need",K1491="mid","upcoming renewal")</f>
        <v>renewal</v>
      </c>
    </row>
    <row r="1492" spans="1:12">
      <c r="A1492" s="16">
        <v>11491</v>
      </c>
      <c r="B1492" s="17" t="s">
        <v>745</v>
      </c>
      <c r="C1492" s="17" t="s">
        <v>21</v>
      </c>
      <c r="D1492" s="17" t="s">
        <v>10</v>
      </c>
      <c r="E1492" s="17" t="s">
        <v>22</v>
      </c>
      <c r="F1492" s="18">
        <v>45126</v>
      </c>
      <c r="G1492" s="18">
        <v>45856</v>
      </c>
      <c r="H1492" s="17" t="s">
        <v>12</v>
      </c>
      <c r="I1492" s="17">
        <f ca="1" t="shared" si="23"/>
        <v>-437</v>
      </c>
      <c r="J1492" s="17" t="str" cm="1">
        <f ca="1" t="array" ref="J1492">_xlfn.IFS(I1492&gt;30,"not expired",I1492&lt;0,"expired",I1492&lt;=30,"expiring soon")</f>
        <v>expired</v>
      </c>
      <c r="K1492" s="17" t="str" cm="1">
        <f ca="1" t="array" ref="K1492">_xlfn.IFS(J1492="expired","high",J1492="not expired","low",J1492="expiring soon","mid")</f>
        <v>high</v>
      </c>
      <c r="L1492" s="19" t="str" cm="1">
        <f ca="1" t="array" ref="L1492">_xlfn.IFS(K1492="high","renewal",K1492="low","no need",K1492="mid","upcoming renewal")</f>
        <v>renewal</v>
      </c>
    </row>
    <row r="1493" spans="1:12">
      <c r="A1493" s="12">
        <v>11492</v>
      </c>
      <c r="B1493" s="13" t="s">
        <v>1421</v>
      </c>
      <c r="C1493" s="13" t="s">
        <v>9</v>
      </c>
      <c r="D1493" s="13" t="s">
        <v>26</v>
      </c>
      <c r="E1493" s="13" t="s">
        <v>11</v>
      </c>
      <c r="F1493" s="14">
        <v>45129</v>
      </c>
      <c r="G1493" s="14">
        <v>45494</v>
      </c>
      <c r="H1493" s="13" t="s">
        <v>12</v>
      </c>
      <c r="I1493" s="13">
        <f ca="1" t="shared" si="23"/>
        <v>-799</v>
      </c>
      <c r="J1493" s="13" t="str" cm="1">
        <f ca="1" t="array" ref="J1493">_xlfn.IFS(I1493&gt;30,"not expired",I1493&lt;0,"expired",I1493&lt;=30,"expiring soon")</f>
        <v>expired</v>
      </c>
      <c r="K1493" s="13" t="str" cm="1">
        <f ca="1" t="array" ref="K1493">_xlfn.IFS(J1493="expired","high",J1493="not expired","low",J1493="expiring soon","mid")</f>
        <v>high</v>
      </c>
      <c r="L1493" s="15" t="str" cm="1">
        <f ca="1" t="array" ref="L1493">_xlfn.IFS(K1493="high","renewal",K1493="low","no need",K1493="mid","upcoming renewal")</f>
        <v>renewal</v>
      </c>
    </row>
    <row r="1494" spans="1:12">
      <c r="A1494" s="16">
        <v>11493</v>
      </c>
      <c r="B1494" s="17" t="s">
        <v>1422</v>
      </c>
      <c r="C1494" s="17" t="s">
        <v>25</v>
      </c>
      <c r="D1494" s="17" t="s">
        <v>18</v>
      </c>
      <c r="E1494" s="17" t="s">
        <v>30</v>
      </c>
      <c r="F1494" s="18">
        <v>45494</v>
      </c>
      <c r="G1494" s="18">
        <v>45674</v>
      </c>
      <c r="H1494" s="17" t="s">
        <v>12</v>
      </c>
      <c r="I1494" s="17">
        <f ca="1" t="shared" si="23"/>
        <v>-619</v>
      </c>
      <c r="J1494" s="17" t="str" cm="1">
        <f ca="1" t="array" ref="J1494">_xlfn.IFS(I1494&gt;30,"not expired",I1494&lt;0,"expired",I1494&lt;=30,"expiring soon")</f>
        <v>expired</v>
      </c>
      <c r="K1494" s="17" t="str" cm="1">
        <f ca="1" t="array" ref="K1494">_xlfn.IFS(J1494="expired","high",J1494="not expired","low",J1494="expiring soon","mid")</f>
        <v>high</v>
      </c>
      <c r="L1494" s="19" t="str" cm="1">
        <f ca="1" t="array" ref="L1494">_xlfn.IFS(K1494="high","renewal",K1494="low","no need",K1494="mid","upcoming renewal")</f>
        <v>renewal</v>
      </c>
    </row>
    <row r="1495" spans="1:12">
      <c r="A1495" s="12">
        <v>11494</v>
      </c>
      <c r="B1495" s="13" t="s">
        <v>1423</v>
      </c>
      <c r="C1495" s="13" t="s">
        <v>9</v>
      </c>
      <c r="D1495" s="13" t="s">
        <v>18</v>
      </c>
      <c r="E1495" s="13" t="s">
        <v>30</v>
      </c>
      <c r="F1495" s="14">
        <v>45030</v>
      </c>
      <c r="G1495" s="14">
        <v>45210</v>
      </c>
      <c r="H1495" s="13" t="s">
        <v>12</v>
      </c>
      <c r="I1495" s="13">
        <f ca="1" t="shared" si="23"/>
        <v>-1083</v>
      </c>
      <c r="J1495" s="13" t="str" cm="1">
        <f ca="1" t="array" ref="J1495">_xlfn.IFS(I1495&gt;30,"not expired",I1495&lt;0,"expired",I1495&lt;=30,"expiring soon")</f>
        <v>expired</v>
      </c>
      <c r="K1495" s="13" t="str" cm="1">
        <f ca="1" t="array" ref="K1495">_xlfn.IFS(J1495="expired","high",J1495="not expired","low",J1495="expiring soon","mid")</f>
        <v>high</v>
      </c>
      <c r="L1495" s="15" t="str" cm="1">
        <f ca="1" t="array" ref="L1495">_xlfn.IFS(K1495="high","renewal",K1495="low","no need",K1495="mid","upcoming renewal")</f>
        <v>renewal</v>
      </c>
    </row>
    <row r="1496" spans="1:12">
      <c r="A1496" s="16">
        <v>11495</v>
      </c>
      <c r="B1496" s="17" t="s">
        <v>1424</v>
      </c>
      <c r="C1496" s="17" t="s">
        <v>55</v>
      </c>
      <c r="D1496" s="17" t="s">
        <v>26</v>
      </c>
      <c r="E1496" s="17" t="s">
        <v>30</v>
      </c>
      <c r="F1496" s="18">
        <v>45142</v>
      </c>
      <c r="G1496" s="18">
        <v>45507</v>
      </c>
      <c r="H1496" s="17" t="s">
        <v>12</v>
      </c>
      <c r="I1496" s="17">
        <f ca="1" t="shared" si="23"/>
        <v>-786</v>
      </c>
      <c r="J1496" s="17" t="str" cm="1">
        <f ca="1" t="array" ref="J1496">_xlfn.IFS(I1496&gt;30,"not expired",I1496&lt;0,"expired",I1496&lt;=30,"expiring soon")</f>
        <v>expired</v>
      </c>
      <c r="K1496" s="17" t="str" cm="1">
        <f ca="1" t="array" ref="K1496">_xlfn.IFS(J1496="expired","high",J1496="not expired","low",J1496="expiring soon","mid")</f>
        <v>high</v>
      </c>
      <c r="L1496" s="19" t="str" cm="1">
        <f ca="1" t="array" ref="L1496">_xlfn.IFS(K1496="high","renewal",K1496="low","no need",K1496="mid","upcoming renewal")</f>
        <v>renewal</v>
      </c>
    </row>
    <row r="1497" spans="1:12">
      <c r="A1497" s="12">
        <v>11496</v>
      </c>
      <c r="B1497" s="13" t="s">
        <v>1425</v>
      </c>
      <c r="C1497" s="13" t="s">
        <v>25</v>
      </c>
      <c r="D1497" s="13" t="s">
        <v>10</v>
      </c>
      <c r="E1497" s="13" t="s">
        <v>11</v>
      </c>
      <c r="F1497" s="14">
        <v>45466</v>
      </c>
      <c r="G1497" s="14">
        <v>46196</v>
      </c>
      <c r="H1497" s="13" t="s">
        <v>19</v>
      </c>
      <c r="I1497" s="13">
        <f ca="1" t="shared" si="23"/>
        <v>-97</v>
      </c>
      <c r="J1497" s="13" t="str" cm="1">
        <f ca="1" t="array" ref="J1497">_xlfn.IFS(I1497&gt;30,"not expired",I1497&lt;0,"expired",I1497&lt;=30,"expiring soon")</f>
        <v>expired</v>
      </c>
      <c r="K1497" s="13" t="str" cm="1">
        <f ca="1" t="array" ref="K1497">_xlfn.IFS(J1497="expired","high",J1497="not expired","low",J1497="expiring soon","mid")</f>
        <v>high</v>
      </c>
      <c r="L1497" s="15" t="str" cm="1">
        <f ca="1" t="array" ref="L1497">_xlfn.IFS(K1497="high","renewal",K1497="low","no need",K1497="mid","upcoming renewal")</f>
        <v>renewal</v>
      </c>
    </row>
    <row r="1498" spans="1:12">
      <c r="A1498" s="16">
        <v>11497</v>
      </c>
      <c r="B1498" s="17" t="s">
        <v>1426</v>
      </c>
      <c r="C1498" s="17" t="s">
        <v>14</v>
      </c>
      <c r="D1498" s="17" t="s">
        <v>26</v>
      </c>
      <c r="E1498" s="17" t="s">
        <v>16</v>
      </c>
      <c r="F1498" s="18">
        <v>45074</v>
      </c>
      <c r="G1498" s="18">
        <v>45254</v>
      </c>
      <c r="H1498" s="17" t="s">
        <v>12</v>
      </c>
      <c r="I1498" s="17">
        <f ca="1" t="shared" si="23"/>
        <v>-1039</v>
      </c>
      <c r="J1498" s="17" t="str" cm="1">
        <f ca="1" t="array" ref="J1498">_xlfn.IFS(I1498&gt;30,"not expired",I1498&lt;0,"expired",I1498&lt;=30,"expiring soon")</f>
        <v>expired</v>
      </c>
      <c r="K1498" s="17" t="str" cm="1">
        <f ca="1" t="array" ref="K1498">_xlfn.IFS(J1498="expired","high",J1498="not expired","low",J1498="expiring soon","mid")</f>
        <v>high</v>
      </c>
      <c r="L1498" s="19" t="str" cm="1">
        <f ca="1" t="array" ref="L1498">_xlfn.IFS(K1498="high","renewal",K1498="low","no need",K1498="mid","upcoming renewal")</f>
        <v>renewal</v>
      </c>
    </row>
    <row r="1499" spans="1:12">
      <c r="A1499" s="12">
        <v>11498</v>
      </c>
      <c r="B1499" s="13" t="s">
        <v>1158</v>
      </c>
      <c r="C1499" s="13" t="s">
        <v>21</v>
      </c>
      <c r="D1499" s="13" t="s">
        <v>15</v>
      </c>
      <c r="E1499" s="13" t="s">
        <v>22</v>
      </c>
      <c r="F1499" s="14">
        <v>45310</v>
      </c>
      <c r="G1499" s="14">
        <v>45675</v>
      </c>
      <c r="H1499" s="13" t="s">
        <v>12</v>
      </c>
      <c r="I1499" s="13">
        <f ca="1" t="shared" si="23"/>
        <v>-618</v>
      </c>
      <c r="J1499" s="13" t="str" cm="1">
        <f ca="1" t="array" ref="J1499">_xlfn.IFS(I1499&gt;30,"not expired",I1499&lt;0,"expired",I1499&lt;=30,"expiring soon")</f>
        <v>expired</v>
      </c>
      <c r="K1499" s="13" t="str" cm="1">
        <f ca="1" t="array" ref="K1499">_xlfn.IFS(J1499="expired","high",J1499="not expired","low",J1499="expiring soon","mid")</f>
        <v>high</v>
      </c>
      <c r="L1499" s="15" t="str" cm="1">
        <f ca="1" t="array" ref="L1499">_xlfn.IFS(K1499="high","renewal",K1499="low","no need",K1499="mid","upcoming renewal")</f>
        <v>renewal</v>
      </c>
    </row>
    <row r="1500" spans="1:12">
      <c r="A1500" s="16">
        <v>11499</v>
      </c>
      <c r="B1500" s="17" t="s">
        <v>1427</v>
      </c>
      <c r="C1500" s="17" t="s">
        <v>14</v>
      </c>
      <c r="D1500" s="17" t="s">
        <v>18</v>
      </c>
      <c r="E1500" s="17" t="s">
        <v>16</v>
      </c>
      <c r="F1500" s="18">
        <v>45557</v>
      </c>
      <c r="G1500" s="18">
        <v>46287</v>
      </c>
      <c r="H1500" s="17" t="s">
        <v>19</v>
      </c>
      <c r="I1500" s="17">
        <f ca="1" t="shared" si="23"/>
        <v>-6</v>
      </c>
      <c r="J1500" s="17" t="str" cm="1">
        <f ca="1" t="array" ref="J1500">_xlfn.IFS(I1500&gt;30,"not expired",I1500&lt;0,"expired",I1500&lt;=30,"expiring soon")</f>
        <v>expired</v>
      </c>
      <c r="K1500" s="17" t="str" cm="1">
        <f ca="1" t="array" ref="K1500">_xlfn.IFS(J1500="expired","high",J1500="not expired","low",J1500="expiring soon","mid")</f>
        <v>high</v>
      </c>
      <c r="L1500" s="19" t="str" cm="1">
        <f ca="1" t="array" ref="L1500">_xlfn.IFS(K1500="high","renewal",K1500="low","no need",K1500="mid","upcoming renewal")</f>
        <v>renewal</v>
      </c>
    </row>
    <row r="1501" spans="1:12">
      <c r="A1501" s="12">
        <v>11500</v>
      </c>
      <c r="B1501" s="13" t="s">
        <v>1428</v>
      </c>
      <c r="C1501" s="13" t="s">
        <v>25</v>
      </c>
      <c r="D1501" s="13" t="s">
        <v>18</v>
      </c>
      <c r="E1501" s="13" t="s">
        <v>30</v>
      </c>
      <c r="F1501" s="14">
        <v>45180</v>
      </c>
      <c r="G1501" s="14">
        <v>45360</v>
      </c>
      <c r="H1501" s="13" t="s">
        <v>12</v>
      </c>
      <c r="I1501" s="13">
        <f ca="1" t="shared" si="23"/>
        <v>-933</v>
      </c>
      <c r="J1501" s="13" t="str" cm="1">
        <f ca="1" t="array" ref="J1501">_xlfn.IFS(I1501&gt;30,"not expired",I1501&lt;0,"expired",I1501&lt;=30,"expiring soon")</f>
        <v>expired</v>
      </c>
      <c r="K1501" s="13" t="str" cm="1">
        <f ca="1" t="array" ref="K1501">_xlfn.IFS(J1501="expired","high",J1501="not expired","low",J1501="expiring soon","mid")</f>
        <v>high</v>
      </c>
      <c r="L1501" s="15" t="str" cm="1">
        <f ca="1" t="array" ref="L1501">_xlfn.IFS(K1501="high","renewal",K1501="low","no need",K1501="mid","upcoming renewal")</f>
        <v>renewal</v>
      </c>
    </row>
    <row r="1502" spans="1:12">
      <c r="A1502" s="16">
        <v>11501</v>
      </c>
      <c r="B1502" s="17" t="s">
        <v>1429</v>
      </c>
      <c r="C1502" s="17" t="s">
        <v>21</v>
      </c>
      <c r="D1502" s="17" t="s">
        <v>15</v>
      </c>
      <c r="E1502" s="17" t="s">
        <v>35</v>
      </c>
      <c r="F1502" s="18">
        <v>45427</v>
      </c>
      <c r="G1502" s="18">
        <v>45607</v>
      </c>
      <c r="H1502" s="17" t="s">
        <v>12</v>
      </c>
      <c r="I1502" s="17">
        <f ca="1" t="shared" si="23"/>
        <v>-686</v>
      </c>
      <c r="J1502" s="17" t="str" cm="1">
        <f ca="1" t="array" ref="J1502">_xlfn.IFS(I1502&gt;30,"not expired",I1502&lt;0,"expired",I1502&lt;=30,"expiring soon")</f>
        <v>expired</v>
      </c>
      <c r="K1502" s="17" t="str" cm="1">
        <f ca="1" t="array" ref="K1502">_xlfn.IFS(J1502="expired","high",J1502="not expired","low",J1502="expiring soon","mid")</f>
        <v>high</v>
      </c>
      <c r="L1502" s="19" t="str" cm="1">
        <f ca="1" t="array" ref="L1502">_xlfn.IFS(K1502="high","renewal",K1502="low","no need",K1502="mid","upcoming renewal")</f>
        <v>renewal</v>
      </c>
    </row>
    <row r="1503" spans="1:12">
      <c r="A1503" s="12">
        <v>11502</v>
      </c>
      <c r="B1503" s="13" t="s">
        <v>1430</v>
      </c>
      <c r="C1503" s="13" t="s">
        <v>55</v>
      </c>
      <c r="D1503" s="13" t="s">
        <v>15</v>
      </c>
      <c r="E1503" s="13" t="s">
        <v>16</v>
      </c>
      <c r="F1503" s="14">
        <v>45098</v>
      </c>
      <c r="G1503" s="14">
        <v>45828</v>
      </c>
      <c r="H1503" s="13" t="s">
        <v>12</v>
      </c>
      <c r="I1503" s="13">
        <f ca="1" t="shared" si="23"/>
        <v>-465</v>
      </c>
      <c r="J1503" s="13" t="str" cm="1">
        <f ca="1" t="array" ref="J1503">_xlfn.IFS(I1503&gt;30,"not expired",I1503&lt;0,"expired",I1503&lt;=30,"expiring soon")</f>
        <v>expired</v>
      </c>
      <c r="K1503" s="13" t="str" cm="1">
        <f ca="1" t="array" ref="K1503">_xlfn.IFS(J1503="expired","high",J1503="not expired","low",J1503="expiring soon","mid")</f>
        <v>high</v>
      </c>
      <c r="L1503" s="15" t="str" cm="1">
        <f ca="1" t="array" ref="L1503">_xlfn.IFS(K1503="high","renewal",K1503="low","no need",K1503="mid","upcoming renewal")</f>
        <v>renewal</v>
      </c>
    </row>
    <row r="1504" spans="1:12">
      <c r="A1504" s="16">
        <v>11503</v>
      </c>
      <c r="B1504" s="17" t="s">
        <v>1431</v>
      </c>
      <c r="C1504" s="17" t="s">
        <v>25</v>
      </c>
      <c r="D1504" s="17" t="s">
        <v>38</v>
      </c>
      <c r="E1504" s="17" t="s">
        <v>35</v>
      </c>
      <c r="F1504" s="18">
        <v>45402</v>
      </c>
      <c r="G1504" s="18">
        <v>45582</v>
      </c>
      <c r="H1504" s="17" t="s">
        <v>12</v>
      </c>
      <c r="I1504" s="17">
        <f ca="1" t="shared" si="23"/>
        <v>-711</v>
      </c>
      <c r="J1504" s="17" t="str" cm="1">
        <f ca="1" t="array" ref="J1504">_xlfn.IFS(I1504&gt;30,"not expired",I1504&lt;0,"expired",I1504&lt;=30,"expiring soon")</f>
        <v>expired</v>
      </c>
      <c r="K1504" s="17" t="str" cm="1">
        <f ca="1" t="array" ref="K1504">_xlfn.IFS(J1504="expired","high",J1504="not expired","low",J1504="expiring soon","mid")</f>
        <v>high</v>
      </c>
      <c r="L1504" s="19" t="str" cm="1">
        <f ca="1" t="array" ref="L1504">_xlfn.IFS(K1504="high","renewal",K1504="low","no need",K1504="mid","upcoming renewal")</f>
        <v>renewal</v>
      </c>
    </row>
    <row r="1505" spans="1:12">
      <c r="A1505" s="12">
        <v>11504</v>
      </c>
      <c r="B1505" s="13" t="s">
        <v>1432</v>
      </c>
      <c r="C1505" s="13" t="s">
        <v>28</v>
      </c>
      <c r="D1505" s="13" t="s">
        <v>38</v>
      </c>
      <c r="E1505" s="13" t="s">
        <v>22</v>
      </c>
      <c r="F1505" s="14">
        <v>45412</v>
      </c>
      <c r="G1505" s="14">
        <v>45777</v>
      </c>
      <c r="H1505" s="13" t="s">
        <v>12</v>
      </c>
      <c r="I1505" s="13">
        <f ca="1" t="shared" si="23"/>
        <v>-516</v>
      </c>
      <c r="J1505" s="13" t="str" cm="1">
        <f ca="1" t="array" ref="J1505">_xlfn.IFS(I1505&gt;30,"not expired",I1505&lt;0,"expired",I1505&lt;=30,"expiring soon")</f>
        <v>expired</v>
      </c>
      <c r="K1505" s="13" t="str" cm="1">
        <f ca="1" t="array" ref="K1505">_xlfn.IFS(J1505="expired","high",J1505="not expired","low",J1505="expiring soon","mid")</f>
        <v>high</v>
      </c>
      <c r="L1505" s="15" t="str" cm="1">
        <f ca="1" t="array" ref="L1505">_xlfn.IFS(K1505="high","renewal",K1505="low","no need",K1505="mid","upcoming renewal")</f>
        <v>renewal</v>
      </c>
    </row>
    <row r="1506" spans="1:12">
      <c r="A1506" s="16">
        <v>11505</v>
      </c>
      <c r="B1506" s="17" t="s">
        <v>1433</v>
      </c>
      <c r="C1506" s="17" t="s">
        <v>14</v>
      </c>
      <c r="D1506" s="17" t="s">
        <v>15</v>
      </c>
      <c r="E1506" s="17" t="s">
        <v>16</v>
      </c>
      <c r="F1506" s="18">
        <v>45139</v>
      </c>
      <c r="G1506" s="18">
        <v>45319</v>
      </c>
      <c r="H1506" s="17" t="s">
        <v>12</v>
      </c>
      <c r="I1506" s="17">
        <f ca="1" t="shared" si="23"/>
        <v>-974</v>
      </c>
      <c r="J1506" s="17" t="str" cm="1">
        <f ca="1" t="array" ref="J1506">_xlfn.IFS(I1506&gt;30,"not expired",I1506&lt;0,"expired",I1506&lt;=30,"expiring soon")</f>
        <v>expired</v>
      </c>
      <c r="K1506" s="17" t="str" cm="1">
        <f ca="1" t="array" ref="K1506">_xlfn.IFS(J1506="expired","high",J1506="not expired","low",J1506="expiring soon","mid")</f>
        <v>high</v>
      </c>
      <c r="L1506" s="19" t="str" cm="1">
        <f ca="1" t="array" ref="L1506">_xlfn.IFS(K1506="high","renewal",K1506="low","no need",K1506="mid","upcoming renewal")</f>
        <v>renewal</v>
      </c>
    </row>
    <row r="1507" spans="1:12">
      <c r="A1507" s="12">
        <v>11506</v>
      </c>
      <c r="B1507" s="13" t="s">
        <v>1173</v>
      </c>
      <c r="C1507" s="13" t="s">
        <v>55</v>
      </c>
      <c r="D1507" s="13" t="s">
        <v>18</v>
      </c>
      <c r="E1507" s="13" t="s">
        <v>22</v>
      </c>
      <c r="F1507" s="14">
        <v>45150</v>
      </c>
      <c r="G1507" s="14">
        <v>45515</v>
      </c>
      <c r="H1507" s="13" t="s">
        <v>12</v>
      </c>
      <c r="I1507" s="13">
        <f ca="1" t="shared" si="23"/>
        <v>-778</v>
      </c>
      <c r="J1507" s="13" t="str" cm="1">
        <f ca="1" t="array" ref="J1507">_xlfn.IFS(I1507&gt;30,"not expired",I1507&lt;0,"expired",I1507&lt;=30,"expiring soon")</f>
        <v>expired</v>
      </c>
      <c r="K1507" s="13" t="str" cm="1">
        <f ca="1" t="array" ref="K1507">_xlfn.IFS(J1507="expired","high",J1507="not expired","low",J1507="expiring soon","mid")</f>
        <v>high</v>
      </c>
      <c r="L1507" s="15" t="str" cm="1">
        <f ca="1" t="array" ref="L1507">_xlfn.IFS(K1507="high","renewal",K1507="low","no need",K1507="mid","upcoming renewal")</f>
        <v>renewal</v>
      </c>
    </row>
    <row r="1508" spans="1:12">
      <c r="A1508" s="16">
        <v>11507</v>
      </c>
      <c r="B1508" s="17" t="s">
        <v>1434</v>
      </c>
      <c r="C1508" s="17" t="s">
        <v>28</v>
      </c>
      <c r="D1508" s="17" t="s">
        <v>18</v>
      </c>
      <c r="E1508" s="17" t="s">
        <v>30</v>
      </c>
      <c r="F1508" s="18">
        <v>45187</v>
      </c>
      <c r="G1508" s="18">
        <v>45917</v>
      </c>
      <c r="H1508" s="17" t="s">
        <v>12</v>
      </c>
      <c r="I1508" s="17">
        <f ca="1" t="shared" si="23"/>
        <v>-376</v>
      </c>
      <c r="J1508" s="17" t="str" cm="1">
        <f ca="1" t="array" ref="J1508">_xlfn.IFS(I1508&gt;30,"not expired",I1508&lt;0,"expired",I1508&lt;=30,"expiring soon")</f>
        <v>expired</v>
      </c>
      <c r="K1508" s="17" t="str" cm="1">
        <f ca="1" t="array" ref="K1508">_xlfn.IFS(J1508="expired","high",J1508="not expired","low",J1508="expiring soon","mid")</f>
        <v>high</v>
      </c>
      <c r="L1508" s="19" t="str" cm="1">
        <f ca="1" t="array" ref="L1508">_xlfn.IFS(K1508="high","renewal",K1508="low","no need",K1508="mid","upcoming renewal")</f>
        <v>renewal</v>
      </c>
    </row>
    <row r="1509" spans="1:12">
      <c r="A1509" s="12">
        <v>11508</v>
      </c>
      <c r="B1509" s="13" t="s">
        <v>1435</v>
      </c>
      <c r="C1509" s="13" t="s">
        <v>9</v>
      </c>
      <c r="D1509" s="13" t="s">
        <v>10</v>
      </c>
      <c r="E1509" s="13" t="s">
        <v>22</v>
      </c>
      <c r="F1509" s="14">
        <v>45458</v>
      </c>
      <c r="G1509" s="14">
        <v>45823</v>
      </c>
      <c r="H1509" s="13" t="s">
        <v>12</v>
      </c>
      <c r="I1509" s="13">
        <f ca="1" t="shared" si="23"/>
        <v>-470</v>
      </c>
      <c r="J1509" s="13" t="str" cm="1">
        <f ca="1" t="array" ref="J1509">_xlfn.IFS(I1509&gt;30,"not expired",I1509&lt;0,"expired",I1509&lt;=30,"expiring soon")</f>
        <v>expired</v>
      </c>
      <c r="K1509" s="13" t="str" cm="1">
        <f ca="1" t="array" ref="K1509">_xlfn.IFS(J1509="expired","high",J1509="not expired","low",J1509="expiring soon","mid")</f>
        <v>high</v>
      </c>
      <c r="L1509" s="15" t="str" cm="1">
        <f ca="1" t="array" ref="L1509">_xlfn.IFS(K1509="high","renewal",K1509="low","no need",K1509="mid","upcoming renewal")</f>
        <v>renewal</v>
      </c>
    </row>
    <row r="1510" spans="1:12">
      <c r="A1510" s="16">
        <v>11509</v>
      </c>
      <c r="B1510" s="17" t="s">
        <v>1436</v>
      </c>
      <c r="C1510" s="17" t="s">
        <v>9</v>
      </c>
      <c r="D1510" s="17" t="s">
        <v>38</v>
      </c>
      <c r="E1510" s="17" t="s">
        <v>35</v>
      </c>
      <c r="F1510" s="18">
        <v>45563</v>
      </c>
      <c r="G1510" s="18">
        <v>45928</v>
      </c>
      <c r="H1510" s="17" t="s">
        <v>12</v>
      </c>
      <c r="I1510" s="17">
        <f ca="1" t="shared" si="23"/>
        <v>-365</v>
      </c>
      <c r="J1510" s="17" t="str" cm="1">
        <f ca="1" t="array" ref="J1510">_xlfn.IFS(I1510&gt;30,"not expired",I1510&lt;0,"expired",I1510&lt;=30,"expiring soon")</f>
        <v>expired</v>
      </c>
      <c r="K1510" s="17" t="str" cm="1">
        <f ca="1" t="array" ref="K1510">_xlfn.IFS(J1510="expired","high",J1510="not expired","low",J1510="expiring soon","mid")</f>
        <v>high</v>
      </c>
      <c r="L1510" s="19" t="str" cm="1">
        <f ca="1" t="array" ref="L1510">_xlfn.IFS(K1510="high","renewal",K1510="low","no need",K1510="mid","upcoming renewal")</f>
        <v>renewal</v>
      </c>
    </row>
    <row r="1511" spans="1:12">
      <c r="A1511" s="12">
        <v>11510</v>
      </c>
      <c r="B1511" s="13" t="s">
        <v>1437</v>
      </c>
      <c r="C1511" s="13" t="s">
        <v>55</v>
      </c>
      <c r="D1511" s="13" t="s">
        <v>38</v>
      </c>
      <c r="E1511" s="13" t="s">
        <v>22</v>
      </c>
      <c r="F1511" s="14">
        <v>45303</v>
      </c>
      <c r="G1511" s="14">
        <v>45668</v>
      </c>
      <c r="H1511" s="13" t="s">
        <v>12</v>
      </c>
      <c r="I1511" s="13">
        <f ca="1" t="shared" si="23"/>
        <v>-625</v>
      </c>
      <c r="J1511" s="13" t="str" cm="1">
        <f ca="1" t="array" ref="J1511">_xlfn.IFS(I1511&gt;30,"not expired",I1511&lt;0,"expired",I1511&lt;=30,"expiring soon")</f>
        <v>expired</v>
      </c>
      <c r="K1511" s="13" t="str" cm="1">
        <f ca="1" t="array" ref="K1511">_xlfn.IFS(J1511="expired","high",J1511="not expired","low",J1511="expiring soon","mid")</f>
        <v>high</v>
      </c>
      <c r="L1511" s="15" t="str" cm="1">
        <f ca="1" t="array" ref="L1511">_xlfn.IFS(K1511="high","renewal",K1511="low","no need",K1511="mid","upcoming renewal")</f>
        <v>renewal</v>
      </c>
    </row>
    <row r="1512" spans="1:12">
      <c r="A1512" s="16">
        <v>11511</v>
      </c>
      <c r="B1512" s="17" t="s">
        <v>1438</v>
      </c>
      <c r="C1512" s="17" t="s">
        <v>55</v>
      </c>
      <c r="D1512" s="17" t="s">
        <v>26</v>
      </c>
      <c r="E1512" s="17" t="s">
        <v>11</v>
      </c>
      <c r="F1512" s="18">
        <v>45379</v>
      </c>
      <c r="G1512" s="18">
        <v>45559</v>
      </c>
      <c r="H1512" s="17" t="s">
        <v>12</v>
      </c>
      <c r="I1512" s="17">
        <f ca="1" t="shared" si="23"/>
        <v>-734</v>
      </c>
      <c r="J1512" s="17" t="str" cm="1">
        <f ca="1" t="array" ref="J1512">_xlfn.IFS(I1512&gt;30,"not expired",I1512&lt;0,"expired",I1512&lt;=30,"expiring soon")</f>
        <v>expired</v>
      </c>
      <c r="K1512" s="17" t="str" cm="1">
        <f ca="1" t="array" ref="K1512">_xlfn.IFS(J1512="expired","high",J1512="not expired","low",J1512="expiring soon","mid")</f>
        <v>high</v>
      </c>
      <c r="L1512" s="19" t="str" cm="1">
        <f ca="1" t="array" ref="L1512">_xlfn.IFS(K1512="high","renewal",K1512="low","no need",K1512="mid","upcoming renewal")</f>
        <v>renewal</v>
      </c>
    </row>
    <row r="1513" spans="1:12">
      <c r="A1513" s="12">
        <v>11512</v>
      </c>
      <c r="B1513" s="13" t="s">
        <v>1439</v>
      </c>
      <c r="C1513" s="13" t="s">
        <v>25</v>
      </c>
      <c r="D1513" s="13" t="s">
        <v>26</v>
      </c>
      <c r="E1513" s="13" t="s">
        <v>30</v>
      </c>
      <c r="F1513" s="14">
        <v>45440</v>
      </c>
      <c r="G1513" s="14">
        <v>46170</v>
      </c>
      <c r="H1513" s="13" t="s">
        <v>19</v>
      </c>
      <c r="I1513" s="13">
        <f ca="1" t="shared" si="23"/>
        <v>-123</v>
      </c>
      <c r="J1513" s="13" t="str" cm="1">
        <f ca="1" t="array" ref="J1513">_xlfn.IFS(I1513&gt;30,"not expired",I1513&lt;0,"expired",I1513&lt;=30,"expiring soon")</f>
        <v>expired</v>
      </c>
      <c r="K1513" s="13" t="str" cm="1">
        <f ca="1" t="array" ref="K1513">_xlfn.IFS(J1513="expired","high",J1513="not expired","low",J1513="expiring soon","mid")</f>
        <v>high</v>
      </c>
      <c r="L1513" s="15" t="str" cm="1">
        <f ca="1" t="array" ref="L1513">_xlfn.IFS(K1513="high","renewal",K1513="low","no need",K1513="mid","upcoming renewal")</f>
        <v>renewal</v>
      </c>
    </row>
    <row r="1514" spans="1:12">
      <c r="A1514" s="16">
        <v>11513</v>
      </c>
      <c r="B1514" s="17" t="s">
        <v>1440</v>
      </c>
      <c r="C1514" s="17" t="s">
        <v>25</v>
      </c>
      <c r="D1514" s="17" t="s">
        <v>18</v>
      </c>
      <c r="E1514" s="17" t="s">
        <v>16</v>
      </c>
      <c r="F1514" s="18">
        <v>45048</v>
      </c>
      <c r="G1514" s="18">
        <v>45228</v>
      </c>
      <c r="H1514" s="17" t="s">
        <v>12</v>
      </c>
      <c r="I1514" s="17">
        <f ca="1" t="shared" si="23"/>
        <v>-1065</v>
      </c>
      <c r="J1514" s="17" t="str" cm="1">
        <f ca="1" t="array" ref="J1514">_xlfn.IFS(I1514&gt;30,"not expired",I1514&lt;0,"expired",I1514&lt;=30,"expiring soon")</f>
        <v>expired</v>
      </c>
      <c r="K1514" s="17" t="str" cm="1">
        <f ca="1" t="array" ref="K1514">_xlfn.IFS(J1514="expired","high",J1514="not expired","low",J1514="expiring soon","mid")</f>
        <v>high</v>
      </c>
      <c r="L1514" s="19" t="str" cm="1">
        <f ca="1" t="array" ref="L1514">_xlfn.IFS(K1514="high","renewal",K1514="low","no need",K1514="mid","upcoming renewal")</f>
        <v>renewal</v>
      </c>
    </row>
    <row r="1515" spans="1:12">
      <c r="A1515" s="12">
        <v>11514</v>
      </c>
      <c r="B1515" s="13" t="s">
        <v>1070</v>
      </c>
      <c r="C1515" s="13" t="s">
        <v>28</v>
      </c>
      <c r="D1515" s="13" t="s">
        <v>18</v>
      </c>
      <c r="E1515" s="13" t="s">
        <v>30</v>
      </c>
      <c r="F1515" s="14">
        <v>45128</v>
      </c>
      <c r="G1515" s="14">
        <v>45858</v>
      </c>
      <c r="H1515" s="13" t="s">
        <v>12</v>
      </c>
      <c r="I1515" s="13">
        <f ca="1" t="shared" si="23"/>
        <v>-435</v>
      </c>
      <c r="J1515" s="13" t="str" cm="1">
        <f ca="1" t="array" ref="J1515">_xlfn.IFS(I1515&gt;30,"not expired",I1515&lt;0,"expired",I1515&lt;=30,"expiring soon")</f>
        <v>expired</v>
      </c>
      <c r="K1515" s="13" t="str" cm="1">
        <f ca="1" t="array" ref="K1515">_xlfn.IFS(J1515="expired","high",J1515="not expired","low",J1515="expiring soon","mid")</f>
        <v>high</v>
      </c>
      <c r="L1515" s="15" t="str" cm="1">
        <f ca="1" t="array" ref="L1515">_xlfn.IFS(K1515="high","renewal",K1515="low","no need",K1515="mid","upcoming renewal")</f>
        <v>renewal</v>
      </c>
    </row>
    <row r="1516" spans="1:12">
      <c r="A1516" s="16">
        <v>11515</v>
      </c>
      <c r="B1516" s="17" t="s">
        <v>1441</v>
      </c>
      <c r="C1516" s="17" t="s">
        <v>25</v>
      </c>
      <c r="D1516" s="17" t="s">
        <v>10</v>
      </c>
      <c r="E1516" s="17" t="s">
        <v>11</v>
      </c>
      <c r="F1516" s="18">
        <v>45545</v>
      </c>
      <c r="G1516" s="18">
        <v>45725</v>
      </c>
      <c r="H1516" s="17" t="s">
        <v>12</v>
      </c>
      <c r="I1516" s="17">
        <f ca="1" t="shared" si="23"/>
        <v>-568</v>
      </c>
      <c r="J1516" s="17" t="str" cm="1">
        <f ca="1" t="array" ref="J1516">_xlfn.IFS(I1516&gt;30,"not expired",I1516&lt;0,"expired",I1516&lt;=30,"expiring soon")</f>
        <v>expired</v>
      </c>
      <c r="K1516" s="17" t="str" cm="1">
        <f ca="1" t="array" ref="K1516">_xlfn.IFS(J1516="expired","high",J1516="not expired","low",J1516="expiring soon","mid")</f>
        <v>high</v>
      </c>
      <c r="L1516" s="19" t="str" cm="1">
        <f ca="1" t="array" ref="L1516">_xlfn.IFS(K1516="high","renewal",K1516="low","no need",K1516="mid","upcoming renewal")</f>
        <v>renewal</v>
      </c>
    </row>
    <row r="1517" spans="1:12">
      <c r="A1517" s="12">
        <v>11516</v>
      </c>
      <c r="B1517" s="13" t="s">
        <v>1442</v>
      </c>
      <c r="C1517" s="13" t="s">
        <v>25</v>
      </c>
      <c r="D1517" s="13" t="s">
        <v>26</v>
      </c>
      <c r="E1517" s="13" t="s">
        <v>30</v>
      </c>
      <c r="F1517" s="14">
        <v>45215</v>
      </c>
      <c r="G1517" s="14">
        <v>45580</v>
      </c>
      <c r="H1517" s="13" t="s">
        <v>12</v>
      </c>
      <c r="I1517" s="13">
        <f ca="1" t="shared" si="23"/>
        <v>-713</v>
      </c>
      <c r="J1517" s="13" t="str" cm="1">
        <f ca="1" t="array" ref="J1517">_xlfn.IFS(I1517&gt;30,"not expired",I1517&lt;0,"expired",I1517&lt;=30,"expiring soon")</f>
        <v>expired</v>
      </c>
      <c r="K1517" s="13" t="str" cm="1">
        <f ca="1" t="array" ref="K1517">_xlfn.IFS(J1517="expired","high",J1517="not expired","low",J1517="expiring soon","mid")</f>
        <v>high</v>
      </c>
      <c r="L1517" s="15" t="str" cm="1">
        <f ca="1" t="array" ref="L1517">_xlfn.IFS(K1517="high","renewal",K1517="low","no need",K1517="mid","upcoming renewal")</f>
        <v>renewal</v>
      </c>
    </row>
    <row r="1518" spans="1:12">
      <c r="A1518" s="16">
        <v>11517</v>
      </c>
      <c r="B1518" s="17" t="s">
        <v>1443</v>
      </c>
      <c r="C1518" s="17" t="s">
        <v>55</v>
      </c>
      <c r="D1518" s="17" t="s">
        <v>15</v>
      </c>
      <c r="E1518" s="17" t="s">
        <v>16</v>
      </c>
      <c r="F1518" s="18">
        <v>45410</v>
      </c>
      <c r="G1518" s="18">
        <v>46140</v>
      </c>
      <c r="H1518" s="17" t="s">
        <v>19</v>
      </c>
      <c r="I1518" s="17">
        <f ca="1" t="shared" si="23"/>
        <v>-153</v>
      </c>
      <c r="J1518" s="17" t="str" cm="1">
        <f ca="1" t="array" ref="J1518">_xlfn.IFS(I1518&gt;30,"not expired",I1518&lt;0,"expired",I1518&lt;=30,"expiring soon")</f>
        <v>expired</v>
      </c>
      <c r="K1518" s="17" t="str" cm="1">
        <f ca="1" t="array" ref="K1518">_xlfn.IFS(J1518="expired","high",J1518="not expired","low",J1518="expiring soon","mid")</f>
        <v>high</v>
      </c>
      <c r="L1518" s="19" t="str" cm="1">
        <f ca="1" t="array" ref="L1518">_xlfn.IFS(K1518="high","renewal",K1518="low","no need",K1518="mid","upcoming renewal")</f>
        <v>renewal</v>
      </c>
    </row>
    <row r="1519" spans="1:12">
      <c r="A1519" s="12">
        <v>11518</v>
      </c>
      <c r="B1519" s="13" t="s">
        <v>1444</v>
      </c>
      <c r="C1519" s="13" t="s">
        <v>55</v>
      </c>
      <c r="D1519" s="13" t="s">
        <v>18</v>
      </c>
      <c r="E1519" s="13" t="s">
        <v>11</v>
      </c>
      <c r="F1519" s="14">
        <v>45141</v>
      </c>
      <c r="G1519" s="14">
        <v>45506</v>
      </c>
      <c r="H1519" s="13" t="s">
        <v>12</v>
      </c>
      <c r="I1519" s="13">
        <f ca="1" t="shared" si="23"/>
        <v>-787</v>
      </c>
      <c r="J1519" s="13" t="str" cm="1">
        <f ca="1" t="array" ref="J1519">_xlfn.IFS(I1519&gt;30,"not expired",I1519&lt;0,"expired",I1519&lt;=30,"expiring soon")</f>
        <v>expired</v>
      </c>
      <c r="K1519" s="13" t="str" cm="1">
        <f ca="1" t="array" ref="K1519">_xlfn.IFS(J1519="expired","high",J1519="not expired","low",J1519="expiring soon","mid")</f>
        <v>high</v>
      </c>
      <c r="L1519" s="15" t="str" cm="1">
        <f ca="1" t="array" ref="L1519">_xlfn.IFS(K1519="high","renewal",K1519="low","no need",K1519="mid","upcoming renewal")</f>
        <v>renewal</v>
      </c>
    </row>
    <row r="1520" spans="1:12">
      <c r="A1520" s="16">
        <v>11519</v>
      </c>
      <c r="B1520" s="17" t="s">
        <v>1445</v>
      </c>
      <c r="C1520" s="17" t="s">
        <v>28</v>
      </c>
      <c r="D1520" s="17" t="s">
        <v>15</v>
      </c>
      <c r="E1520" s="17" t="s">
        <v>22</v>
      </c>
      <c r="F1520" s="18">
        <v>45399</v>
      </c>
      <c r="G1520" s="18">
        <v>45764</v>
      </c>
      <c r="H1520" s="17" t="s">
        <v>12</v>
      </c>
      <c r="I1520" s="17">
        <f ca="1" t="shared" si="23"/>
        <v>-529</v>
      </c>
      <c r="J1520" s="17" t="str" cm="1">
        <f ca="1" t="array" ref="J1520">_xlfn.IFS(I1520&gt;30,"not expired",I1520&lt;0,"expired",I1520&lt;=30,"expiring soon")</f>
        <v>expired</v>
      </c>
      <c r="K1520" s="17" t="str" cm="1">
        <f ca="1" t="array" ref="K1520">_xlfn.IFS(J1520="expired","high",J1520="not expired","low",J1520="expiring soon","mid")</f>
        <v>high</v>
      </c>
      <c r="L1520" s="19" t="str" cm="1">
        <f ca="1" t="array" ref="L1520">_xlfn.IFS(K1520="high","renewal",K1520="low","no need",K1520="mid","upcoming renewal")</f>
        <v>renewal</v>
      </c>
    </row>
    <row r="1521" spans="1:12">
      <c r="A1521" s="12">
        <v>11520</v>
      </c>
      <c r="B1521" s="13" t="s">
        <v>1446</v>
      </c>
      <c r="C1521" s="13" t="s">
        <v>25</v>
      </c>
      <c r="D1521" s="13" t="s">
        <v>18</v>
      </c>
      <c r="E1521" s="13" t="s">
        <v>22</v>
      </c>
      <c r="F1521" s="14">
        <v>45354</v>
      </c>
      <c r="G1521" s="14">
        <v>45534</v>
      </c>
      <c r="H1521" s="13" t="s">
        <v>12</v>
      </c>
      <c r="I1521" s="13">
        <f ca="1" t="shared" si="23"/>
        <v>-759</v>
      </c>
      <c r="J1521" s="13" t="str" cm="1">
        <f ca="1" t="array" ref="J1521">_xlfn.IFS(I1521&gt;30,"not expired",I1521&lt;0,"expired",I1521&lt;=30,"expiring soon")</f>
        <v>expired</v>
      </c>
      <c r="K1521" s="13" t="str" cm="1">
        <f ca="1" t="array" ref="K1521">_xlfn.IFS(J1521="expired","high",J1521="not expired","low",J1521="expiring soon","mid")</f>
        <v>high</v>
      </c>
      <c r="L1521" s="15" t="str" cm="1">
        <f ca="1" t="array" ref="L1521">_xlfn.IFS(K1521="high","renewal",K1521="low","no need",K1521="mid","upcoming renewal")</f>
        <v>renewal</v>
      </c>
    </row>
    <row r="1522" spans="1:12">
      <c r="A1522" s="16">
        <v>11521</v>
      </c>
      <c r="B1522" s="17" t="s">
        <v>397</v>
      </c>
      <c r="C1522" s="17" t="s">
        <v>28</v>
      </c>
      <c r="D1522" s="17" t="s">
        <v>26</v>
      </c>
      <c r="E1522" s="17" t="s">
        <v>30</v>
      </c>
      <c r="F1522" s="18">
        <v>45069</v>
      </c>
      <c r="G1522" s="18">
        <v>45799</v>
      </c>
      <c r="H1522" s="17" t="s">
        <v>12</v>
      </c>
      <c r="I1522" s="17">
        <f ca="1" t="shared" si="23"/>
        <v>-494</v>
      </c>
      <c r="J1522" s="17" t="str" cm="1">
        <f ca="1" t="array" ref="J1522">_xlfn.IFS(I1522&gt;30,"not expired",I1522&lt;0,"expired",I1522&lt;=30,"expiring soon")</f>
        <v>expired</v>
      </c>
      <c r="K1522" s="17" t="str" cm="1">
        <f ca="1" t="array" ref="K1522">_xlfn.IFS(J1522="expired","high",J1522="not expired","low",J1522="expiring soon","mid")</f>
        <v>high</v>
      </c>
      <c r="L1522" s="19" t="str" cm="1">
        <f ca="1" t="array" ref="L1522">_xlfn.IFS(K1522="high","renewal",K1522="low","no need",K1522="mid","upcoming renewal")</f>
        <v>renewal</v>
      </c>
    </row>
    <row r="1523" spans="1:12">
      <c r="A1523" s="12">
        <v>11522</v>
      </c>
      <c r="B1523" s="13" t="s">
        <v>1447</v>
      </c>
      <c r="C1523" s="13" t="s">
        <v>25</v>
      </c>
      <c r="D1523" s="13" t="s">
        <v>26</v>
      </c>
      <c r="E1523" s="13" t="s">
        <v>22</v>
      </c>
      <c r="F1523" s="14">
        <v>45601</v>
      </c>
      <c r="G1523" s="14">
        <v>45966</v>
      </c>
      <c r="H1523" s="13" t="s">
        <v>12</v>
      </c>
      <c r="I1523" s="13">
        <f ca="1" t="shared" si="23"/>
        <v>-327</v>
      </c>
      <c r="J1523" s="13" t="str" cm="1">
        <f ca="1" t="array" ref="J1523">_xlfn.IFS(I1523&gt;30,"not expired",I1523&lt;0,"expired",I1523&lt;=30,"expiring soon")</f>
        <v>expired</v>
      </c>
      <c r="K1523" s="13" t="str" cm="1">
        <f ca="1" t="array" ref="K1523">_xlfn.IFS(J1523="expired","high",J1523="not expired","low",J1523="expiring soon","mid")</f>
        <v>high</v>
      </c>
      <c r="L1523" s="15" t="str" cm="1">
        <f ca="1" t="array" ref="L1523">_xlfn.IFS(K1523="high","renewal",K1523="low","no need",K1523="mid","upcoming renewal")</f>
        <v>renewal</v>
      </c>
    </row>
    <row r="1524" spans="1:12">
      <c r="A1524" s="16">
        <v>11523</v>
      </c>
      <c r="B1524" s="17" t="s">
        <v>1448</v>
      </c>
      <c r="C1524" s="17" t="s">
        <v>55</v>
      </c>
      <c r="D1524" s="17" t="s">
        <v>38</v>
      </c>
      <c r="E1524" s="17" t="s">
        <v>22</v>
      </c>
      <c r="F1524" s="18">
        <v>45477</v>
      </c>
      <c r="G1524" s="18">
        <v>45842</v>
      </c>
      <c r="H1524" s="17" t="s">
        <v>12</v>
      </c>
      <c r="I1524" s="17">
        <f ca="1" t="shared" si="23"/>
        <v>-451</v>
      </c>
      <c r="J1524" s="17" t="str" cm="1">
        <f ca="1" t="array" ref="J1524">_xlfn.IFS(I1524&gt;30,"not expired",I1524&lt;0,"expired",I1524&lt;=30,"expiring soon")</f>
        <v>expired</v>
      </c>
      <c r="K1524" s="17" t="str" cm="1">
        <f ca="1" t="array" ref="K1524">_xlfn.IFS(J1524="expired","high",J1524="not expired","low",J1524="expiring soon","mid")</f>
        <v>high</v>
      </c>
      <c r="L1524" s="19" t="str" cm="1">
        <f ca="1" t="array" ref="L1524">_xlfn.IFS(K1524="high","renewal",K1524="low","no need",K1524="mid","upcoming renewal")</f>
        <v>renewal</v>
      </c>
    </row>
    <row r="1525" spans="1:12">
      <c r="A1525" s="12">
        <v>11524</v>
      </c>
      <c r="B1525" s="13" t="s">
        <v>1449</v>
      </c>
      <c r="C1525" s="13" t="s">
        <v>9</v>
      </c>
      <c r="D1525" s="13" t="s">
        <v>15</v>
      </c>
      <c r="E1525" s="13" t="s">
        <v>16</v>
      </c>
      <c r="F1525" s="14">
        <v>45069</v>
      </c>
      <c r="G1525" s="14">
        <v>45249</v>
      </c>
      <c r="H1525" s="13" t="s">
        <v>12</v>
      </c>
      <c r="I1525" s="13">
        <f ca="1" t="shared" si="23"/>
        <v>-1044</v>
      </c>
      <c r="J1525" s="13" t="str" cm="1">
        <f ca="1" t="array" ref="J1525">_xlfn.IFS(I1525&gt;30,"not expired",I1525&lt;0,"expired",I1525&lt;=30,"expiring soon")</f>
        <v>expired</v>
      </c>
      <c r="K1525" s="13" t="str" cm="1">
        <f ca="1" t="array" ref="K1525">_xlfn.IFS(J1525="expired","high",J1525="not expired","low",J1525="expiring soon","mid")</f>
        <v>high</v>
      </c>
      <c r="L1525" s="15" t="str" cm="1">
        <f ca="1" t="array" ref="L1525">_xlfn.IFS(K1525="high","renewal",K1525="low","no need",K1525="mid","upcoming renewal")</f>
        <v>renewal</v>
      </c>
    </row>
    <row r="1526" spans="1:12">
      <c r="A1526" s="16">
        <v>11525</v>
      </c>
      <c r="B1526" s="17" t="s">
        <v>1450</v>
      </c>
      <c r="C1526" s="17" t="s">
        <v>28</v>
      </c>
      <c r="D1526" s="17" t="s">
        <v>15</v>
      </c>
      <c r="E1526" s="17" t="s">
        <v>35</v>
      </c>
      <c r="F1526" s="18">
        <v>45514</v>
      </c>
      <c r="G1526" s="18">
        <v>45879</v>
      </c>
      <c r="H1526" s="17" t="s">
        <v>12</v>
      </c>
      <c r="I1526" s="17">
        <f ca="1" t="shared" si="23"/>
        <v>-414</v>
      </c>
      <c r="J1526" s="17" t="str" cm="1">
        <f ca="1" t="array" ref="J1526">_xlfn.IFS(I1526&gt;30,"not expired",I1526&lt;0,"expired",I1526&lt;=30,"expiring soon")</f>
        <v>expired</v>
      </c>
      <c r="K1526" s="17" t="str" cm="1">
        <f ca="1" t="array" ref="K1526">_xlfn.IFS(J1526="expired","high",J1526="not expired","low",J1526="expiring soon","mid")</f>
        <v>high</v>
      </c>
      <c r="L1526" s="19" t="str" cm="1">
        <f ca="1" t="array" ref="L1526">_xlfn.IFS(K1526="high","renewal",K1526="low","no need",K1526="mid","upcoming renewal")</f>
        <v>renewal</v>
      </c>
    </row>
    <row r="1527" spans="1:12">
      <c r="A1527" s="12">
        <v>11526</v>
      </c>
      <c r="B1527" s="13" t="s">
        <v>1451</v>
      </c>
      <c r="C1527" s="13" t="s">
        <v>55</v>
      </c>
      <c r="D1527" s="13" t="s">
        <v>26</v>
      </c>
      <c r="E1527" s="13" t="s">
        <v>35</v>
      </c>
      <c r="F1527" s="14">
        <v>45322</v>
      </c>
      <c r="G1527" s="14">
        <v>45502</v>
      </c>
      <c r="H1527" s="13" t="s">
        <v>12</v>
      </c>
      <c r="I1527" s="13">
        <f ca="1" t="shared" si="23"/>
        <v>-791</v>
      </c>
      <c r="J1527" s="13" t="str" cm="1">
        <f ca="1" t="array" ref="J1527">_xlfn.IFS(I1527&gt;30,"not expired",I1527&lt;0,"expired",I1527&lt;=30,"expiring soon")</f>
        <v>expired</v>
      </c>
      <c r="K1527" s="13" t="str" cm="1">
        <f ca="1" t="array" ref="K1527">_xlfn.IFS(J1527="expired","high",J1527="not expired","low",J1527="expiring soon","mid")</f>
        <v>high</v>
      </c>
      <c r="L1527" s="15" t="str" cm="1">
        <f ca="1" t="array" ref="L1527">_xlfn.IFS(K1527="high","renewal",K1527="low","no need",K1527="mid","upcoming renewal")</f>
        <v>renewal</v>
      </c>
    </row>
    <row r="1528" spans="1:12">
      <c r="A1528" s="16">
        <v>11527</v>
      </c>
      <c r="B1528" s="17" t="s">
        <v>1452</v>
      </c>
      <c r="C1528" s="17" t="s">
        <v>25</v>
      </c>
      <c r="D1528" s="17" t="s">
        <v>15</v>
      </c>
      <c r="E1528" s="17" t="s">
        <v>22</v>
      </c>
      <c r="F1528" s="18">
        <v>45581</v>
      </c>
      <c r="G1528" s="18">
        <v>45946</v>
      </c>
      <c r="H1528" s="17" t="s">
        <v>12</v>
      </c>
      <c r="I1528" s="17">
        <f ca="1" t="shared" si="23"/>
        <v>-347</v>
      </c>
      <c r="J1528" s="17" t="str" cm="1">
        <f ca="1" t="array" ref="J1528">_xlfn.IFS(I1528&gt;30,"not expired",I1528&lt;0,"expired",I1528&lt;=30,"expiring soon")</f>
        <v>expired</v>
      </c>
      <c r="K1528" s="17" t="str" cm="1">
        <f ca="1" t="array" ref="K1528">_xlfn.IFS(J1528="expired","high",J1528="not expired","low",J1528="expiring soon","mid")</f>
        <v>high</v>
      </c>
      <c r="L1528" s="19" t="str" cm="1">
        <f ca="1" t="array" ref="L1528">_xlfn.IFS(K1528="high","renewal",K1528="low","no need",K1528="mid","upcoming renewal")</f>
        <v>renewal</v>
      </c>
    </row>
    <row r="1529" spans="1:12">
      <c r="A1529" s="12">
        <v>11528</v>
      </c>
      <c r="B1529" s="13" t="s">
        <v>1453</v>
      </c>
      <c r="C1529" s="13" t="s">
        <v>9</v>
      </c>
      <c r="D1529" s="13" t="s">
        <v>15</v>
      </c>
      <c r="E1529" s="13" t="s">
        <v>11</v>
      </c>
      <c r="F1529" s="14">
        <v>44959</v>
      </c>
      <c r="G1529" s="14">
        <v>45689</v>
      </c>
      <c r="H1529" s="13" t="s">
        <v>12</v>
      </c>
      <c r="I1529" s="13">
        <f ca="1" t="shared" si="23"/>
        <v>-604</v>
      </c>
      <c r="J1529" s="13" t="str" cm="1">
        <f ca="1" t="array" ref="J1529">_xlfn.IFS(I1529&gt;30,"not expired",I1529&lt;0,"expired",I1529&lt;=30,"expiring soon")</f>
        <v>expired</v>
      </c>
      <c r="K1529" s="13" t="str" cm="1">
        <f ca="1" t="array" ref="K1529">_xlfn.IFS(J1529="expired","high",J1529="not expired","low",J1529="expiring soon","mid")</f>
        <v>high</v>
      </c>
      <c r="L1529" s="15" t="str" cm="1">
        <f ca="1" t="array" ref="L1529">_xlfn.IFS(K1529="high","renewal",K1529="low","no need",K1529="mid","upcoming renewal")</f>
        <v>renewal</v>
      </c>
    </row>
    <row r="1530" spans="1:12">
      <c r="A1530" s="16">
        <v>11529</v>
      </c>
      <c r="B1530" s="17" t="s">
        <v>1454</v>
      </c>
      <c r="C1530" s="17" t="s">
        <v>9</v>
      </c>
      <c r="D1530" s="17" t="s">
        <v>18</v>
      </c>
      <c r="E1530" s="17" t="s">
        <v>11</v>
      </c>
      <c r="F1530" s="18">
        <v>44998</v>
      </c>
      <c r="G1530" s="18">
        <v>45363</v>
      </c>
      <c r="H1530" s="17" t="s">
        <v>12</v>
      </c>
      <c r="I1530" s="17">
        <f ca="1" t="shared" si="23"/>
        <v>-930</v>
      </c>
      <c r="J1530" s="17" t="str" cm="1">
        <f ca="1" t="array" ref="J1530">_xlfn.IFS(I1530&gt;30,"not expired",I1530&lt;0,"expired",I1530&lt;=30,"expiring soon")</f>
        <v>expired</v>
      </c>
      <c r="K1530" s="17" t="str" cm="1">
        <f ca="1" t="array" ref="K1530">_xlfn.IFS(J1530="expired","high",J1530="not expired","low",J1530="expiring soon","mid")</f>
        <v>high</v>
      </c>
      <c r="L1530" s="19" t="str" cm="1">
        <f ca="1" t="array" ref="L1530">_xlfn.IFS(K1530="high","renewal",K1530="low","no need",K1530="mid","upcoming renewal")</f>
        <v>renewal</v>
      </c>
    </row>
    <row r="1531" spans="1:12">
      <c r="A1531" s="12">
        <v>11530</v>
      </c>
      <c r="B1531" s="13" t="s">
        <v>1455</v>
      </c>
      <c r="C1531" s="13" t="s">
        <v>21</v>
      </c>
      <c r="D1531" s="13" t="s">
        <v>10</v>
      </c>
      <c r="E1531" s="13" t="s">
        <v>35</v>
      </c>
      <c r="F1531" s="14">
        <v>44998</v>
      </c>
      <c r="G1531" s="14">
        <v>45363</v>
      </c>
      <c r="H1531" s="13" t="s">
        <v>12</v>
      </c>
      <c r="I1531" s="13">
        <f ca="1" t="shared" si="23"/>
        <v>-930</v>
      </c>
      <c r="J1531" s="13" t="str" cm="1">
        <f ca="1" t="array" ref="J1531">_xlfn.IFS(I1531&gt;30,"not expired",I1531&lt;0,"expired",I1531&lt;=30,"expiring soon")</f>
        <v>expired</v>
      </c>
      <c r="K1531" s="13" t="str" cm="1">
        <f ca="1" t="array" ref="K1531">_xlfn.IFS(J1531="expired","high",J1531="not expired","low",J1531="expiring soon","mid")</f>
        <v>high</v>
      </c>
      <c r="L1531" s="15" t="str" cm="1">
        <f ca="1" t="array" ref="L1531">_xlfn.IFS(K1531="high","renewal",K1531="low","no need",K1531="mid","upcoming renewal")</f>
        <v>renewal</v>
      </c>
    </row>
    <row r="1532" spans="1:12">
      <c r="A1532" s="16">
        <v>11531</v>
      </c>
      <c r="B1532" s="17" t="s">
        <v>1456</v>
      </c>
      <c r="C1532" s="17" t="s">
        <v>28</v>
      </c>
      <c r="D1532" s="17" t="s">
        <v>26</v>
      </c>
      <c r="E1532" s="17" t="s">
        <v>11</v>
      </c>
      <c r="F1532" s="18">
        <v>45261</v>
      </c>
      <c r="G1532" s="18">
        <v>45626</v>
      </c>
      <c r="H1532" s="17" t="s">
        <v>12</v>
      </c>
      <c r="I1532" s="17">
        <f ca="1" t="shared" si="23"/>
        <v>-667</v>
      </c>
      <c r="J1532" s="17" t="str" cm="1">
        <f ca="1" t="array" ref="J1532">_xlfn.IFS(I1532&gt;30,"not expired",I1532&lt;0,"expired",I1532&lt;=30,"expiring soon")</f>
        <v>expired</v>
      </c>
      <c r="K1532" s="17" t="str" cm="1">
        <f ca="1" t="array" ref="K1532">_xlfn.IFS(J1532="expired","high",J1532="not expired","low",J1532="expiring soon","mid")</f>
        <v>high</v>
      </c>
      <c r="L1532" s="19" t="str" cm="1">
        <f ca="1" t="array" ref="L1532">_xlfn.IFS(K1532="high","renewal",K1532="low","no need",K1532="mid","upcoming renewal")</f>
        <v>renewal</v>
      </c>
    </row>
    <row r="1533" spans="1:12">
      <c r="A1533" s="12">
        <v>11532</v>
      </c>
      <c r="B1533" s="13" t="s">
        <v>1457</v>
      </c>
      <c r="C1533" s="13" t="s">
        <v>9</v>
      </c>
      <c r="D1533" s="13" t="s">
        <v>18</v>
      </c>
      <c r="E1533" s="13" t="s">
        <v>35</v>
      </c>
      <c r="F1533" s="14">
        <v>45355</v>
      </c>
      <c r="G1533" s="14">
        <v>45720</v>
      </c>
      <c r="H1533" s="13" t="s">
        <v>12</v>
      </c>
      <c r="I1533" s="13">
        <f ca="1" t="shared" si="23"/>
        <v>-573</v>
      </c>
      <c r="J1533" s="13" t="str" cm="1">
        <f ca="1" t="array" ref="J1533">_xlfn.IFS(I1533&gt;30,"not expired",I1533&lt;0,"expired",I1533&lt;=30,"expiring soon")</f>
        <v>expired</v>
      </c>
      <c r="K1533" s="13" t="str" cm="1">
        <f ca="1" t="array" ref="K1533">_xlfn.IFS(J1533="expired","high",J1533="not expired","low",J1533="expiring soon","mid")</f>
        <v>high</v>
      </c>
      <c r="L1533" s="15" t="str" cm="1">
        <f ca="1" t="array" ref="L1533">_xlfn.IFS(K1533="high","renewal",K1533="low","no need",K1533="mid","upcoming renewal")</f>
        <v>renewal</v>
      </c>
    </row>
    <row r="1534" spans="1:12">
      <c r="A1534" s="16">
        <v>11533</v>
      </c>
      <c r="B1534" s="17" t="s">
        <v>1458</v>
      </c>
      <c r="C1534" s="17" t="s">
        <v>55</v>
      </c>
      <c r="D1534" s="17" t="s">
        <v>18</v>
      </c>
      <c r="E1534" s="17" t="s">
        <v>11</v>
      </c>
      <c r="F1534" s="18">
        <v>45137</v>
      </c>
      <c r="G1534" s="18">
        <v>45502</v>
      </c>
      <c r="H1534" s="17" t="s">
        <v>12</v>
      </c>
      <c r="I1534" s="17">
        <f ca="1" t="shared" si="23"/>
        <v>-791</v>
      </c>
      <c r="J1534" s="17" t="str" cm="1">
        <f ca="1" t="array" ref="J1534">_xlfn.IFS(I1534&gt;30,"not expired",I1534&lt;0,"expired",I1534&lt;=30,"expiring soon")</f>
        <v>expired</v>
      </c>
      <c r="K1534" s="17" t="str" cm="1">
        <f ca="1" t="array" ref="K1534">_xlfn.IFS(J1534="expired","high",J1534="not expired","low",J1534="expiring soon","mid")</f>
        <v>high</v>
      </c>
      <c r="L1534" s="19" t="str" cm="1">
        <f ca="1" t="array" ref="L1534">_xlfn.IFS(K1534="high","renewal",K1534="low","no need",K1534="mid","upcoming renewal")</f>
        <v>renewal</v>
      </c>
    </row>
    <row r="1535" spans="1:12">
      <c r="A1535" s="12">
        <v>11534</v>
      </c>
      <c r="B1535" s="13" t="s">
        <v>1459</v>
      </c>
      <c r="C1535" s="13" t="s">
        <v>21</v>
      </c>
      <c r="D1535" s="13" t="s">
        <v>15</v>
      </c>
      <c r="E1535" s="13" t="s">
        <v>35</v>
      </c>
      <c r="F1535" s="14">
        <v>45244</v>
      </c>
      <c r="G1535" s="14">
        <v>45974</v>
      </c>
      <c r="H1535" s="13" t="s">
        <v>12</v>
      </c>
      <c r="I1535" s="13">
        <f ca="1" t="shared" si="23"/>
        <v>-319</v>
      </c>
      <c r="J1535" s="13" t="str" cm="1">
        <f ca="1" t="array" ref="J1535">_xlfn.IFS(I1535&gt;30,"not expired",I1535&lt;0,"expired",I1535&lt;=30,"expiring soon")</f>
        <v>expired</v>
      </c>
      <c r="K1535" s="13" t="str" cm="1">
        <f ca="1" t="array" ref="K1535">_xlfn.IFS(J1535="expired","high",J1535="not expired","low",J1535="expiring soon","mid")</f>
        <v>high</v>
      </c>
      <c r="L1535" s="15" t="str" cm="1">
        <f ca="1" t="array" ref="L1535">_xlfn.IFS(K1535="high","renewal",K1535="low","no need",K1535="mid","upcoming renewal")</f>
        <v>renewal</v>
      </c>
    </row>
    <row r="1536" spans="1:12">
      <c r="A1536" s="16">
        <v>11535</v>
      </c>
      <c r="B1536" s="17" t="s">
        <v>1460</v>
      </c>
      <c r="C1536" s="17" t="s">
        <v>14</v>
      </c>
      <c r="D1536" s="17" t="s">
        <v>38</v>
      </c>
      <c r="E1536" s="17" t="s">
        <v>30</v>
      </c>
      <c r="F1536" s="18">
        <v>45133</v>
      </c>
      <c r="G1536" s="18">
        <v>45313</v>
      </c>
      <c r="H1536" s="17" t="s">
        <v>12</v>
      </c>
      <c r="I1536" s="17">
        <f ca="1" t="shared" si="23"/>
        <v>-980</v>
      </c>
      <c r="J1536" s="17" t="str" cm="1">
        <f ca="1" t="array" ref="J1536">_xlfn.IFS(I1536&gt;30,"not expired",I1536&lt;0,"expired",I1536&lt;=30,"expiring soon")</f>
        <v>expired</v>
      </c>
      <c r="K1536" s="17" t="str" cm="1">
        <f ca="1" t="array" ref="K1536">_xlfn.IFS(J1536="expired","high",J1536="not expired","low",J1536="expiring soon","mid")</f>
        <v>high</v>
      </c>
      <c r="L1536" s="19" t="str" cm="1">
        <f ca="1" t="array" ref="L1536">_xlfn.IFS(K1536="high","renewal",K1536="low","no need",K1536="mid","upcoming renewal")</f>
        <v>renewal</v>
      </c>
    </row>
    <row r="1537" spans="1:12">
      <c r="A1537" s="12">
        <v>11536</v>
      </c>
      <c r="B1537" s="13" t="s">
        <v>1461</v>
      </c>
      <c r="C1537" s="13" t="s">
        <v>9</v>
      </c>
      <c r="D1537" s="13" t="s">
        <v>38</v>
      </c>
      <c r="E1537" s="13" t="s">
        <v>35</v>
      </c>
      <c r="F1537" s="14">
        <v>45179</v>
      </c>
      <c r="G1537" s="14">
        <v>45909</v>
      </c>
      <c r="H1537" s="13" t="s">
        <v>12</v>
      </c>
      <c r="I1537" s="13">
        <f ca="1" t="shared" si="23"/>
        <v>-384</v>
      </c>
      <c r="J1537" s="13" t="str" cm="1">
        <f ca="1" t="array" ref="J1537">_xlfn.IFS(I1537&gt;30,"not expired",I1537&lt;0,"expired",I1537&lt;=30,"expiring soon")</f>
        <v>expired</v>
      </c>
      <c r="K1537" s="13" t="str" cm="1">
        <f ca="1" t="array" ref="K1537">_xlfn.IFS(J1537="expired","high",J1537="not expired","low",J1537="expiring soon","mid")</f>
        <v>high</v>
      </c>
      <c r="L1537" s="15" t="str" cm="1">
        <f ca="1" t="array" ref="L1537">_xlfn.IFS(K1537="high","renewal",K1537="low","no need",K1537="mid","upcoming renewal")</f>
        <v>renewal</v>
      </c>
    </row>
    <row r="1538" spans="1:12">
      <c r="A1538" s="16">
        <v>11537</v>
      </c>
      <c r="B1538" s="17" t="s">
        <v>1462</v>
      </c>
      <c r="C1538" s="17" t="s">
        <v>55</v>
      </c>
      <c r="D1538" s="17" t="s">
        <v>38</v>
      </c>
      <c r="E1538" s="17" t="s">
        <v>22</v>
      </c>
      <c r="F1538" s="18">
        <v>45516</v>
      </c>
      <c r="G1538" s="18">
        <v>45696</v>
      </c>
      <c r="H1538" s="17" t="s">
        <v>12</v>
      </c>
      <c r="I1538" s="17">
        <f ca="1" t="shared" ref="I1538:I1601" si="24">G1538-TODAY()</f>
        <v>-597</v>
      </c>
      <c r="J1538" s="17" t="str" cm="1">
        <f ca="1" t="array" ref="J1538">_xlfn.IFS(I1538&gt;30,"not expired",I1538&lt;0,"expired",I1538&lt;=30,"expiring soon")</f>
        <v>expired</v>
      </c>
      <c r="K1538" s="17" t="str" cm="1">
        <f ca="1" t="array" ref="K1538">_xlfn.IFS(J1538="expired","high",J1538="not expired","low",J1538="expiring soon","mid")</f>
        <v>high</v>
      </c>
      <c r="L1538" s="19" t="str" cm="1">
        <f ca="1" t="array" ref="L1538">_xlfn.IFS(K1538="high","renewal",K1538="low","no need",K1538="mid","upcoming renewal")</f>
        <v>renewal</v>
      </c>
    </row>
    <row r="1539" spans="1:12">
      <c r="A1539" s="12">
        <v>11538</v>
      </c>
      <c r="B1539" s="13" t="s">
        <v>476</v>
      </c>
      <c r="C1539" s="13" t="s">
        <v>25</v>
      </c>
      <c r="D1539" s="13" t="s">
        <v>38</v>
      </c>
      <c r="E1539" s="13" t="s">
        <v>30</v>
      </c>
      <c r="F1539" s="14">
        <v>45231</v>
      </c>
      <c r="G1539" s="14">
        <v>45596</v>
      </c>
      <c r="H1539" s="13" t="s">
        <v>12</v>
      </c>
      <c r="I1539" s="13">
        <f ca="1" t="shared" si="24"/>
        <v>-697</v>
      </c>
      <c r="J1539" s="13" t="str" cm="1">
        <f ca="1" t="array" ref="J1539">_xlfn.IFS(I1539&gt;30,"not expired",I1539&lt;0,"expired",I1539&lt;=30,"expiring soon")</f>
        <v>expired</v>
      </c>
      <c r="K1539" s="13" t="str" cm="1">
        <f ca="1" t="array" ref="K1539">_xlfn.IFS(J1539="expired","high",J1539="not expired","low",J1539="expiring soon","mid")</f>
        <v>high</v>
      </c>
      <c r="L1539" s="15" t="str" cm="1">
        <f ca="1" t="array" ref="L1539">_xlfn.IFS(K1539="high","renewal",K1539="low","no need",K1539="mid","upcoming renewal")</f>
        <v>renewal</v>
      </c>
    </row>
    <row r="1540" spans="1:12">
      <c r="A1540" s="16">
        <v>11539</v>
      </c>
      <c r="B1540" s="17" t="s">
        <v>1463</v>
      </c>
      <c r="C1540" s="17" t="s">
        <v>55</v>
      </c>
      <c r="D1540" s="17" t="s">
        <v>18</v>
      </c>
      <c r="E1540" s="17" t="s">
        <v>11</v>
      </c>
      <c r="F1540" s="18">
        <v>45559</v>
      </c>
      <c r="G1540" s="18">
        <v>46289</v>
      </c>
      <c r="H1540" s="17" t="s">
        <v>19</v>
      </c>
      <c r="I1540" s="17">
        <f ca="1" t="shared" si="24"/>
        <v>-4</v>
      </c>
      <c r="J1540" s="17" t="str" cm="1">
        <f ca="1" t="array" ref="J1540">_xlfn.IFS(I1540&gt;30,"not expired",I1540&lt;0,"expired",I1540&lt;=30,"expiring soon")</f>
        <v>expired</v>
      </c>
      <c r="K1540" s="17" t="str" cm="1">
        <f ca="1" t="array" ref="K1540">_xlfn.IFS(J1540="expired","high",J1540="not expired","low",J1540="expiring soon","mid")</f>
        <v>high</v>
      </c>
      <c r="L1540" s="19" t="str" cm="1">
        <f ca="1" t="array" ref="L1540">_xlfn.IFS(K1540="high","renewal",K1540="low","no need",K1540="mid","upcoming renewal")</f>
        <v>renewal</v>
      </c>
    </row>
    <row r="1541" spans="1:12">
      <c r="A1541" s="12">
        <v>11540</v>
      </c>
      <c r="B1541" s="13" t="s">
        <v>1464</v>
      </c>
      <c r="C1541" s="13" t="s">
        <v>55</v>
      </c>
      <c r="D1541" s="13" t="s">
        <v>18</v>
      </c>
      <c r="E1541" s="13" t="s">
        <v>35</v>
      </c>
      <c r="F1541" s="14">
        <v>45024</v>
      </c>
      <c r="G1541" s="14">
        <v>45389</v>
      </c>
      <c r="H1541" s="13" t="s">
        <v>12</v>
      </c>
      <c r="I1541" s="13">
        <f ca="1" t="shared" si="24"/>
        <v>-904</v>
      </c>
      <c r="J1541" s="13" t="str" cm="1">
        <f ca="1" t="array" ref="J1541">_xlfn.IFS(I1541&gt;30,"not expired",I1541&lt;0,"expired",I1541&lt;=30,"expiring soon")</f>
        <v>expired</v>
      </c>
      <c r="K1541" s="13" t="str" cm="1">
        <f ca="1" t="array" ref="K1541">_xlfn.IFS(J1541="expired","high",J1541="not expired","low",J1541="expiring soon","mid")</f>
        <v>high</v>
      </c>
      <c r="L1541" s="15" t="str" cm="1">
        <f ca="1" t="array" ref="L1541">_xlfn.IFS(K1541="high","renewal",K1541="low","no need",K1541="mid","upcoming renewal")</f>
        <v>renewal</v>
      </c>
    </row>
    <row r="1542" spans="1:12">
      <c r="A1542" s="16">
        <v>11541</v>
      </c>
      <c r="B1542" s="17" t="s">
        <v>1465</v>
      </c>
      <c r="C1542" s="17" t="s">
        <v>21</v>
      </c>
      <c r="D1542" s="17" t="s">
        <v>18</v>
      </c>
      <c r="E1542" s="17" t="s">
        <v>30</v>
      </c>
      <c r="F1542" s="18">
        <v>45570</v>
      </c>
      <c r="G1542" s="18">
        <v>46300</v>
      </c>
      <c r="H1542" s="17" t="s">
        <v>19</v>
      </c>
      <c r="I1542" s="17">
        <f ca="1" t="shared" si="24"/>
        <v>7</v>
      </c>
      <c r="J1542" s="17" t="str" cm="1">
        <f ca="1" t="array" ref="J1542">_xlfn.IFS(I1542&gt;30,"not expired",I1542&lt;0,"expired",I1542&lt;=30,"expiring soon")</f>
        <v>expiring soon</v>
      </c>
      <c r="K1542" s="17" t="str" cm="1">
        <f ca="1" t="array" ref="K1542">_xlfn.IFS(J1542="expired","high",J1542="not expired","low",J1542="expiring soon","mid")</f>
        <v>mid</v>
      </c>
      <c r="L1542" s="19" t="str" cm="1">
        <f ca="1" t="array" ref="L1542">_xlfn.IFS(K1542="high","renewal",K1542="low","no need",K1542="mid","upcoming renewal")</f>
        <v>upcoming renewal</v>
      </c>
    </row>
    <row r="1543" spans="1:12">
      <c r="A1543" s="12">
        <v>11542</v>
      </c>
      <c r="B1543" s="13" t="s">
        <v>1466</v>
      </c>
      <c r="C1543" s="13" t="s">
        <v>14</v>
      </c>
      <c r="D1543" s="13" t="s">
        <v>18</v>
      </c>
      <c r="E1543" s="13" t="s">
        <v>22</v>
      </c>
      <c r="F1543" s="14">
        <v>45348</v>
      </c>
      <c r="G1543" s="14">
        <v>46078</v>
      </c>
      <c r="H1543" s="13" t="s">
        <v>19</v>
      </c>
      <c r="I1543" s="13">
        <f ca="1" t="shared" si="24"/>
        <v>-215</v>
      </c>
      <c r="J1543" s="13" t="str" cm="1">
        <f ca="1" t="array" ref="J1543">_xlfn.IFS(I1543&gt;30,"not expired",I1543&lt;0,"expired",I1543&lt;=30,"expiring soon")</f>
        <v>expired</v>
      </c>
      <c r="K1543" s="13" t="str" cm="1">
        <f ca="1" t="array" ref="K1543">_xlfn.IFS(J1543="expired","high",J1543="not expired","low",J1543="expiring soon","mid")</f>
        <v>high</v>
      </c>
      <c r="L1543" s="15" t="str" cm="1">
        <f ca="1" t="array" ref="L1543">_xlfn.IFS(K1543="high","renewal",K1543="low","no need",K1543="mid","upcoming renewal")</f>
        <v>renewal</v>
      </c>
    </row>
    <row r="1544" spans="1:12">
      <c r="A1544" s="16">
        <v>11543</v>
      </c>
      <c r="B1544" s="17" t="s">
        <v>1467</v>
      </c>
      <c r="C1544" s="17" t="s">
        <v>9</v>
      </c>
      <c r="D1544" s="17" t="s">
        <v>26</v>
      </c>
      <c r="E1544" s="17" t="s">
        <v>35</v>
      </c>
      <c r="F1544" s="18">
        <v>45260</v>
      </c>
      <c r="G1544" s="18">
        <v>45625</v>
      </c>
      <c r="H1544" s="17" t="s">
        <v>12</v>
      </c>
      <c r="I1544" s="17">
        <f ca="1" t="shared" si="24"/>
        <v>-668</v>
      </c>
      <c r="J1544" s="17" t="str" cm="1">
        <f ca="1" t="array" ref="J1544">_xlfn.IFS(I1544&gt;30,"not expired",I1544&lt;0,"expired",I1544&lt;=30,"expiring soon")</f>
        <v>expired</v>
      </c>
      <c r="K1544" s="17" t="str" cm="1">
        <f ca="1" t="array" ref="K1544">_xlfn.IFS(J1544="expired","high",J1544="not expired","low",J1544="expiring soon","mid")</f>
        <v>high</v>
      </c>
      <c r="L1544" s="19" t="str" cm="1">
        <f ca="1" t="array" ref="L1544">_xlfn.IFS(K1544="high","renewal",K1544="low","no need",K1544="mid","upcoming renewal")</f>
        <v>renewal</v>
      </c>
    </row>
    <row r="1545" spans="1:12">
      <c r="A1545" s="12">
        <v>11544</v>
      </c>
      <c r="B1545" s="13" t="s">
        <v>1468</v>
      </c>
      <c r="C1545" s="13" t="s">
        <v>25</v>
      </c>
      <c r="D1545" s="13" t="s">
        <v>18</v>
      </c>
      <c r="E1545" s="13" t="s">
        <v>35</v>
      </c>
      <c r="F1545" s="14">
        <v>44972</v>
      </c>
      <c r="G1545" s="14">
        <v>45337</v>
      </c>
      <c r="H1545" s="13" t="s">
        <v>12</v>
      </c>
      <c r="I1545" s="13">
        <f ca="1" t="shared" si="24"/>
        <v>-956</v>
      </c>
      <c r="J1545" s="13" t="str" cm="1">
        <f ca="1" t="array" ref="J1545">_xlfn.IFS(I1545&gt;30,"not expired",I1545&lt;0,"expired",I1545&lt;=30,"expiring soon")</f>
        <v>expired</v>
      </c>
      <c r="K1545" s="13" t="str" cm="1">
        <f ca="1" t="array" ref="K1545">_xlfn.IFS(J1545="expired","high",J1545="not expired","low",J1545="expiring soon","mid")</f>
        <v>high</v>
      </c>
      <c r="L1545" s="15" t="str" cm="1">
        <f ca="1" t="array" ref="L1545">_xlfn.IFS(K1545="high","renewal",K1545="low","no need",K1545="mid","upcoming renewal")</f>
        <v>renewal</v>
      </c>
    </row>
    <row r="1546" spans="1:12">
      <c r="A1546" s="16">
        <v>11545</v>
      </c>
      <c r="B1546" s="17" t="s">
        <v>1469</v>
      </c>
      <c r="C1546" s="17" t="s">
        <v>14</v>
      </c>
      <c r="D1546" s="17" t="s">
        <v>38</v>
      </c>
      <c r="E1546" s="17" t="s">
        <v>22</v>
      </c>
      <c r="F1546" s="18">
        <v>45278</v>
      </c>
      <c r="G1546" s="18">
        <v>46008</v>
      </c>
      <c r="H1546" s="17" t="s">
        <v>12</v>
      </c>
      <c r="I1546" s="17">
        <f ca="1" t="shared" si="24"/>
        <v>-285</v>
      </c>
      <c r="J1546" s="17" t="str" cm="1">
        <f ca="1" t="array" ref="J1546">_xlfn.IFS(I1546&gt;30,"not expired",I1546&lt;0,"expired",I1546&lt;=30,"expiring soon")</f>
        <v>expired</v>
      </c>
      <c r="K1546" s="17" t="str" cm="1">
        <f ca="1" t="array" ref="K1546">_xlfn.IFS(J1546="expired","high",J1546="not expired","low",J1546="expiring soon","mid")</f>
        <v>high</v>
      </c>
      <c r="L1546" s="19" t="str" cm="1">
        <f ca="1" t="array" ref="L1546">_xlfn.IFS(K1546="high","renewal",K1546="low","no need",K1546="mid","upcoming renewal")</f>
        <v>renewal</v>
      </c>
    </row>
    <row r="1547" spans="1:12">
      <c r="A1547" s="12">
        <v>11546</v>
      </c>
      <c r="B1547" s="13" t="s">
        <v>1470</v>
      </c>
      <c r="C1547" s="13" t="s">
        <v>55</v>
      </c>
      <c r="D1547" s="13" t="s">
        <v>26</v>
      </c>
      <c r="E1547" s="13" t="s">
        <v>16</v>
      </c>
      <c r="F1547" s="14">
        <v>45183</v>
      </c>
      <c r="G1547" s="14">
        <v>45363</v>
      </c>
      <c r="H1547" s="13" t="s">
        <v>12</v>
      </c>
      <c r="I1547" s="13">
        <f ca="1" t="shared" si="24"/>
        <v>-930</v>
      </c>
      <c r="J1547" s="13" t="str" cm="1">
        <f ca="1" t="array" ref="J1547">_xlfn.IFS(I1547&gt;30,"not expired",I1547&lt;0,"expired",I1547&lt;=30,"expiring soon")</f>
        <v>expired</v>
      </c>
      <c r="K1547" s="13" t="str" cm="1">
        <f ca="1" t="array" ref="K1547">_xlfn.IFS(J1547="expired","high",J1547="not expired","low",J1547="expiring soon","mid")</f>
        <v>high</v>
      </c>
      <c r="L1547" s="15" t="str" cm="1">
        <f ca="1" t="array" ref="L1547">_xlfn.IFS(K1547="high","renewal",K1547="low","no need",K1547="mid","upcoming renewal")</f>
        <v>renewal</v>
      </c>
    </row>
    <row r="1548" spans="1:12">
      <c r="A1548" s="16">
        <v>11547</v>
      </c>
      <c r="B1548" s="17" t="s">
        <v>1471</v>
      </c>
      <c r="C1548" s="17" t="s">
        <v>25</v>
      </c>
      <c r="D1548" s="17" t="s">
        <v>38</v>
      </c>
      <c r="E1548" s="17" t="s">
        <v>22</v>
      </c>
      <c r="F1548" s="18">
        <v>45399</v>
      </c>
      <c r="G1548" s="18">
        <v>45579</v>
      </c>
      <c r="H1548" s="17" t="s">
        <v>12</v>
      </c>
      <c r="I1548" s="17">
        <f ca="1" t="shared" si="24"/>
        <v>-714</v>
      </c>
      <c r="J1548" s="17" t="str" cm="1">
        <f ca="1" t="array" ref="J1548">_xlfn.IFS(I1548&gt;30,"not expired",I1548&lt;0,"expired",I1548&lt;=30,"expiring soon")</f>
        <v>expired</v>
      </c>
      <c r="K1548" s="17" t="str" cm="1">
        <f ca="1" t="array" ref="K1548">_xlfn.IFS(J1548="expired","high",J1548="not expired","low",J1548="expiring soon","mid")</f>
        <v>high</v>
      </c>
      <c r="L1548" s="19" t="str" cm="1">
        <f ca="1" t="array" ref="L1548">_xlfn.IFS(K1548="high","renewal",K1548="low","no need",K1548="mid","upcoming renewal")</f>
        <v>renewal</v>
      </c>
    </row>
    <row r="1549" spans="1:12">
      <c r="A1549" s="12">
        <v>11548</v>
      </c>
      <c r="B1549" s="13" t="s">
        <v>1472</v>
      </c>
      <c r="C1549" s="13" t="s">
        <v>14</v>
      </c>
      <c r="D1549" s="13" t="s">
        <v>18</v>
      </c>
      <c r="E1549" s="13" t="s">
        <v>22</v>
      </c>
      <c r="F1549" s="14">
        <v>45070</v>
      </c>
      <c r="G1549" s="14">
        <v>45435</v>
      </c>
      <c r="H1549" s="13" t="s">
        <v>12</v>
      </c>
      <c r="I1549" s="13">
        <f ca="1" t="shared" si="24"/>
        <v>-858</v>
      </c>
      <c r="J1549" s="13" t="str" cm="1">
        <f ca="1" t="array" ref="J1549">_xlfn.IFS(I1549&gt;30,"not expired",I1549&lt;0,"expired",I1549&lt;=30,"expiring soon")</f>
        <v>expired</v>
      </c>
      <c r="K1549" s="13" t="str" cm="1">
        <f ca="1" t="array" ref="K1549">_xlfn.IFS(J1549="expired","high",J1549="not expired","low",J1549="expiring soon","mid")</f>
        <v>high</v>
      </c>
      <c r="L1549" s="15" t="str" cm="1">
        <f ca="1" t="array" ref="L1549">_xlfn.IFS(K1549="high","renewal",K1549="low","no need",K1549="mid","upcoming renewal")</f>
        <v>renewal</v>
      </c>
    </row>
    <row r="1550" spans="1:12">
      <c r="A1550" s="16">
        <v>11549</v>
      </c>
      <c r="B1550" s="17" t="s">
        <v>1473</v>
      </c>
      <c r="C1550" s="17" t="s">
        <v>21</v>
      </c>
      <c r="D1550" s="17" t="s">
        <v>18</v>
      </c>
      <c r="E1550" s="17" t="s">
        <v>16</v>
      </c>
      <c r="F1550" s="18">
        <v>45548</v>
      </c>
      <c r="G1550" s="18">
        <v>45728</v>
      </c>
      <c r="H1550" s="17" t="s">
        <v>12</v>
      </c>
      <c r="I1550" s="17">
        <f ca="1" t="shared" si="24"/>
        <v>-565</v>
      </c>
      <c r="J1550" s="17" t="str" cm="1">
        <f ca="1" t="array" ref="J1550">_xlfn.IFS(I1550&gt;30,"not expired",I1550&lt;0,"expired",I1550&lt;=30,"expiring soon")</f>
        <v>expired</v>
      </c>
      <c r="K1550" s="17" t="str" cm="1">
        <f ca="1" t="array" ref="K1550">_xlfn.IFS(J1550="expired","high",J1550="not expired","low",J1550="expiring soon","mid")</f>
        <v>high</v>
      </c>
      <c r="L1550" s="19" t="str" cm="1">
        <f ca="1" t="array" ref="L1550">_xlfn.IFS(K1550="high","renewal",K1550="low","no need",K1550="mid","upcoming renewal")</f>
        <v>renewal</v>
      </c>
    </row>
    <row r="1551" spans="1:12">
      <c r="A1551" s="12">
        <v>11550</v>
      </c>
      <c r="B1551" s="13" t="s">
        <v>1474</v>
      </c>
      <c r="C1551" s="13" t="s">
        <v>9</v>
      </c>
      <c r="D1551" s="13" t="s">
        <v>15</v>
      </c>
      <c r="E1551" s="13" t="s">
        <v>22</v>
      </c>
      <c r="F1551" s="14">
        <v>45099</v>
      </c>
      <c r="G1551" s="14">
        <v>45279</v>
      </c>
      <c r="H1551" s="13" t="s">
        <v>12</v>
      </c>
      <c r="I1551" s="13">
        <f ca="1" t="shared" si="24"/>
        <v>-1014</v>
      </c>
      <c r="J1551" s="13" t="str" cm="1">
        <f ca="1" t="array" ref="J1551">_xlfn.IFS(I1551&gt;30,"not expired",I1551&lt;0,"expired",I1551&lt;=30,"expiring soon")</f>
        <v>expired</v>
      </c>
      <c r="K1551" s="13" t="str" cm="1">
        <f ca="1" t="array" ref="K1551">_xlfn.IFS(J1551="expired","high",J1551="not expired","low",J1551="expiring soon","mid")</f>
        <v>high</v>
      </c>
      <c r="L1551" s="15" t="str" cm="1">
        <f ca="1" t="array" ref="L1551">_xlfn.IFS(K1551="high","renewal",K1551="low","no need",K1551="mid","upcoming renewal")</f>
        <v>renewal</v>
      </c>
    </row>
    <row r="1552" spans="1:12">
      <c r="A1552" s="16">
        <v>11551</v>
      </c>
      <c r="B1552" s="17" t="s">
        <v>1475</v>
      </c>
      <c r="C1552" s="17" t="s">
        <v>14</v>
      </c>
      <c r="D1552" s="17" t="s">
        <v>10</v>
      </c>
      <c r="E1552" s="17" t="s">
        <v>11</v>
      </c>
      <c r="F1552" s="18">
        <v>45378</v>
      </c>
      <c r="G1552" s="18">
        <v>45743</v>
      </c>
      <c r="H1552" s="17" t="s">
        <v>12</v>
      </c>
      <c r="I1552" s="17">
        <f ca="1" t="shared" si="24"/>
        <v>-550</v>
      </c>
      <c r="J1552" s="17" t="str" cm="1">
        <f ca="1" t="array" ref="J1552">_xlfn.IFS(I1552&gt;30,"not expired",I1552&lt;0,"expired",I1552&lt;=30,"expiring soon")</f>
        <v>expired</v>
      </c>
      <c r="K1552" s="17" t="str" cm="1">
        <f ca="1" t="array" ref="K1552">_xlfn.IFS(J1552="expired","high",J1552="not expired","low",J1552="expiring soon","mid")</f>
        <v>high</v>
      </c>
      <c r="L1552" s="19" t="str" cm="1">
        <f ca="1" t="array" ref="L1552">_xlfn.IFS(K1552="high","renewal",K1552="low","no need",K1552="mid","upcoming renewal")</f>
        <v>renewal</v>
      </c>
    </row>
    <row r="1553" spans="1:12">
      <c r="A1553" s="12">
        <v>11552</v>
      </c>
      <c r="B1553" s="13" t="s">
        <v>1476</v>
      </c>
      <c r="C1553" s="13" t="s">
        <v>14</v>
      </c>
      <c r="D1553" s="13" t="s">
        <v>26</v>
      </c>
      <c r="E1553" s="13" t="s">
        <v>35</v>
      </c>
      <c r="F1553" s="14">
        <v>45148</v>
      </c>
      <c r="G1553" s="14">
        <v>45513</v>
      </c>
      <c r="H1553" s="13" t="s">
        <v>12</v>
      </c>
      <c r="I1553" s="13">
        <f ca="1" t="shared" si="24"/>
        <v>-780</v>
      </c>
      <c r="J1553" s="13" t="str" cm="1">
        <f ca="1" t="array" ref="J1553">_xlfn.IFS(I1553&gt;30,"not expired",I1553&lt;0,"expired",I1553&lt;=30,"expiring soon")</f>
        <v>expired</v>
      </c>
      <c r="K1553" s="13" t="str" cm="1">
        <f ca="1" t="array" ref="K1553">_xlfn.IFS(J1553="expired","high",J1553="not expired","low",J1553="expiring soon","mid")</f>
        <v>high</v>
      </c>
      <c r="L1553" s="15" t="str" cm="1">
        <f ca="1" t="array" ref="L1553">_xlfn.IFS(K1553="high","renewal",K1553="low","no need",K1553="mid","upcoming renewal")</f>
        <v>renewal</v>
      </c>
    </row>
    <row r="1554" spans="1:12">
      <c r="A1554" s="16">
        <v>11553</v>
      </c>
      <c r="B1554" s="17" t="s">
        <v>363</v>
      </c>
      <c r="C1554" s="17" t="s">
        <v>14</v>
      </c>
      <c r="D1554" s="17" t="s">
        <v>15</v>
      </c>
      <c r="E1554" s="17" t="s">
        <v>16</v>
      </c>
      <c r="F1554" s="18">
        <v>45326</v>
      </c>
      <c r="G1554" s="18">
        <v>46056</v>
      </c>
      <c r="H1554" s="17" t="s">
        <v>19</v>
      </c>
      <c r="I1554" s="17">
        <f ca="1" t="shared" si="24"/>
        <v>-237</v>
      </c>
      <c r="J1554" s="17" t="str" cm="1">
        <f ca="1" t="array" ref="J1554">_xlfn.IFS(I1554&gt;30,"not expired",I1554&lt;0,"expired",I1554&lt;=30,"expiring soon")</f>
        <v>expired</v>
      </c>
      <c r="K1554" s="17" t="str" cm="1">
        <f ca="1" t="array" ref="K1554">_xlfn.IFS(J1554="expired","high",J1554="not expired","low",J1554="expiring soon","mid")</f>
        <v>high</v>
      </c>
      <c r="L1554" s="19" t="str" cm="1">
        <f ca="1" t="array" ref="L1554">_xlfn.IFS(K1554="high","renewal",K1554="low","no need",K1554="mid","upcoming renewal")</f>
        <v>renewal</v>
      </c>
    </row>
    <row r="1555" spans="1:12">
      <c r="A1555" s="12">
        <v>11554</v>
      </c>
      <c r="B1555" s="13" t="s">
        <v>1477</v>
      </c>
      <c r="C1555" s="13" t="s">
        <v>9</v>
      </c>
      <c r="D1555" s="13" t="s">
        <v>15</v>
      </c>
      <c r="E1555" s="13" t="s">
        <v>16</v>
      </c>
      <c r="F1555" s="14">
        <v>44976</v>
      </c>
      <c r="G1555" s="14">
        <v>45341</v>
      </c>
      <c r="H1555" s="13" t="s">
        <v>12</v>
      </c>
      <c r="I1555" s="13">
        <f ca="1" t="shared" si="24"/>
        <v>-952</v>
      </c>
      <c r="J1555" s="13" t="str" cm="1">
        <f ca="1" t="array" ref="J1555">_xlfn.IFS(I1555&gt;30,"not expired",I1555&lt;0,"expired",I1555&lt;=30,"expiring soon")</f>
        <v>expired</v>
      </c>
      <c r="K1555" s="13" t="str" cm="1">
        <f ca="1" t="array" ref="K1555">_xlfn.IFS(J1555="expired","high",J1555="not expired","low",J1555="expiring soon","mid")</f>
        <v>high</v>
      </c>
      <c r="L1555" s="15" t="str" cm="1">
        <f ca="1" t="array" ref="L1555">_xlfn.IFS(K1555="high","renewal",K1555="low","no need",K1555="mid","upcoming renewal")</f>
        <v>renewal</v>
      </c>
    </row>
    <row r="1556" spans="1:12">
      <c r="A1556" s="16">
        <v>11555</v>
      </c>
      <c r="B1556" s="17" t="s">
        <v>1478</v>
      </c>
      <c r="C1556" s="17" t="s">
        <v>21</v>
      </c>
      <c r="D1556" s="17" t="s">
        <v>10</v>
      </c>
      <c r="E1556" s="17" t="s">
        <v>11</v>
      </c>
      <c r="F1556" s="18">
        <v>45131</v>
      </c>
      <c r="G1556" s="18">
        <v>45311</v>
      </c>
      <c r="H1556" s="17" t="s">
        <v>12</v>
      </c>
      <c r="I1556" s="17">
        <f ca="1" t="shared" si="24"/>
        <v>-982</v>
      </c>
      <c r="J1556" s="17" t="str" cm="1">
        <f ca="1" t="array" ref="J1556">_xlfn.IFS(I1556&gt;30,"not expired",I1556&lt;0,"expired",I1556&lt;=30,"expiring soon")</f>
        <v>expired</v>
      </c>
      <c r="K1556" s="17" t="str" cm="1">
        <f ca="1" t="array" ref="K1556">_xlfn.IFS(J1556="expired","high",J1556="not expired","low",J1556="expiring soon","mid")</f>
        <v>high</v>
      </c>
      <c r="L1556" s="19" t="str" cm="1">
        <f ca="1" t="array" ref="L1556">_xlfn.IFS(K1556="high","renewal",K1556="low","no need",K1556="mid","upcoming renewal")</f>
        <v>renewal</v>
      </c>
    </row>
    <row r="1557" spans="1:12">
      <c r="A1557" s="12">
        <v>11556</v>
      </c>
      <c r="B1557" s="13" t="s">
        <v>1479</v>
      </c>
      <c r="C1557" s="13" t="s">
        <v>9</v>
      </c>
      <c r="D1557" s="13" t="s">
        <v>26</v>
      </c>
      <c r="E1557" s="13" t="s">
        <v>30</v>
      </c>
      <c r="F1557" s="14">
        <v>45123</v>
      </c>
      <c r="G1557" s="14">
        <v>45853</v>
      </c>
      <c r="H1557" s="13" t="s">
        <v>12</v>
      </c>
      <c r="I1557" s="13">
        <f ca="1" t="shared" si="24"/>
        <v>-440</v>
      </c>
      <c r="J1557" s="13" t="str" cm="1">
        <f ca="1" t="array" ref="J1557">_xlfn.IFS(I1557&gt;30,"not expired",I1557&lt;0,"expired",I1557&lt;=30,"expiring soon")</f>
        <v>expired</v>
      </c>
      <c r="K1557" s="13" t="str" cm="1">
        <f ca="1" t="array" ref="K1557">_xlfn.IFS(J1557="expired","high",J1557="not expired","low",J1557="expiring soon","mid")</f>
        <v>high</v>
      </c>
      <c r="L1557" s="15" t="str" cm="1">
        <f ca="1" t="array" ref="L1557">_xlfn.IFS(K1557="high","renewal",K1557="low","no need",K1557="mid","upcoming renewal")</f>
        <v>renewal</v>
      </c>
    </row>
    <row r="1558" spans="1:12">
      <c r="A1558" s="16">
        <v>11557</v>
      </c>
      <c r="B1558" s="17" t="s">
        <v>117</v>
      </c>
      <c r="C1558" s="17" t="s">
        <v>21</v>
      </c>
      <c r="D1558" s="17" t="s">
        <v>26</v>
      </c>
      <c r="E1558" s="17" t="s">
        <v>11</v>
      </c>
      <c r="F1558" s="18">
        <v>45098</v>
      </c>
      <c r="G1558" s="18">
        <v>45278</v>
      </c>
      <c r="H1558" s="17" t="s">
        <v>12</v>
      </c>
      <c r="I1558" s="17">
        <f ca="1" t="shared" si="24"/>
        <v>-1015</v>
      </c>
      <c r="J1558" s="17" t="str" cm="1">
        <f ca="1" t="array" ref="J1558">_xlfn.IFS(I1558&gt;30,"not expired",I1558&lt;0,"expired",I1558&lt;=30,"expiring soon")</f>
        <v>expired</v>
      </c>
      <c r="K1558" s="17" t="str" cm="1">
        <f ca="1" t="array" ref="K1558">_xlfn.IFS(J1558="expired","high",J1558="not expired","low",J1558="expiring soon","mid")</f>
        <v>high</v>
      </c>
      <c r="L1558" s="19" t="str" cm="1">
        <f ca="1" t="array" ref="L1558">_xlfn.IFS(K1558="high","renewal",K1558="low","no need",K1558="mid","upcoming renewal")</f>
        <v>renewal</v>
      </c>
    </row>
    <row r="1559" spans="1:12">
      <c r="A1559" s="12">
        <v>11558</v>
      </c>
      <c r="B1559" s="13" t="s">
        <v>1480</v>
      </c>
      <c r="C1559" s="13" t="s">
        <v>9</v>
      </c>
      <c r="D1559" s="13" t="s">
        <v>10</v>
      </c>
      <c r="E1559" s="13" t="s">
        <v>30</v>
      </c>
      <c r="F1559" s="14">
        <v>45502</v>
      </c>
      <c r="G1559" s="14">
        <v>46232</v>
      </c>
      <c r="H1559" s="13" t="s">
        <v>19</v>
      </c>
      <c r="I1559" s="13">
        <f ca="1" t="shared" si="24"/>
        <v>-61</v>
      </c>
      <c r="J1559" s="13" t="str" cm="1">
        <f ca="1" t="array" ref="J1559">_xlfn.IFS(I1559&gt;30,"not expired",I1559&lt;0,"expired",I1559&lt;=30,"expiring soon")</f>
        <v>expired</v>
      </c>
      <c r="K1559" s="13" t="str" cm="1">
        <f ca="1" t="array" ref="K1559">_xlfn.IFS(J1559="expired","high",J1559="not expired","low",J1559="expiring soon","mid")</f>
        <v>high</v>
      </c>
      <c r="L1559" s="15" t="str" cm="1">
        <f ca="1" t="array" ref="L1559">_xlfn.IFS(K1559="high","renewal",K1559="low","no need",K1559="mid","upcoming renewal")</f>
        <v>renewal</v>
      </c>
    </row>
    <row r="1560" spans="1:12">
      <c r="A1560" s="16">
        <v>11559</v>
      </c>
      <c r="B1560" s="17" t="s">
        <v>1481</v>
      </c>
      <c r="C1560" s="17" t="s">
        <v>21</v>
      </c>
      <c r="D1560" s="17" t="s">
        <v>15</v>
      </c>
      <c r="E1560" s="17" t="s">
        <v>22</v>
      </c>
      <c r="F1560" s="18">
        <v>45365</v>
      </c>
      <c r="G1560" s="18">
        <v>45545</v>
      </c>
      <c r="H1560" s="17" t="s">
        <v>12</v>
      </c>
      <c r="I1560" s="17">
        <f ca="1" t="shared" si="24"/>
        <v>-748</v>
      </c>
      <c r="J1560" s="17" t="str" cm="1">
        <f ca="1" t="array" ref="J1560">_xlfn.IFS(I1560&gt;30,"not expired",I1560&lt;0,"expired",I1560&lt;=30,"expiring soon")</f>
        <v>expired</v>
      </c>
      <c r="K1560" s="17" t="str" cm="1">
        <f ca="1" t="array" ref="K1560">_xlfn.IFS(J1560="expired","high",J1560="not expired","low",J1560="expiring soon","mid")</f>
        <v>high</v>
      </c>
      <c r="L1560" s="19" t="str" cm="1">
        <f ca="1" t="array" ref="L1560">_xlfn.IFS(K1560="high","renewal",K1560="low","no need",K1560="mid","upcoming renewal")</f>
        <v>renewal</v>
      </c>
    </row>
    <row r="1561" spans="1:12">
      <c r="A1561" s="12">
        <v>11560</v>
      </c>
      <c r="B1561" s="13" t="s">
        <v>1482</v>
      </c>
      <c r="C1561" s="13" t="s">
        <v>9</v>
      </c>
      <c r="D1561" s="13" t="s">
        <v>10</v>
      </c>
      <c r="E1561" s="13" t="s">
        <v>30</v>
      </c>
      <c r="F1561" s="14">
        <v>45104</v>
      </c>
      <c r="G1561" s="14">
        <v>45284</v>
      </c>
      <c r="H1561" s="13" t="s">
        <v>12</v>
      </c>
      <c r="I1561" s="13">
        <f ca="1" t="shared" si="24"/>
        <v>-1009</v>
      </c>
      <c r="J1561" s="13" t="str" cm="1">
        <f ca="1" t="array" ref="J1561">_xlfn.IFS(I1561&gt;30,"not expired",I1561&lt;0,"expired",I1561&lt;=30,"expiring soon")</f>
        <v>expired</v>
      </c>
      <c r="K1561" s="13" t="str" cm="1">
        <f ca="1" t="array" ref="K1561">_xlfn.IFS(J1561="expired","high",J1561="not expired","low",J1561="expiring soon","mid")</f>
        <v>high</v>
      </c>
      <c r="L1561" s="15" t="str" cm="1">
        <f ca="1" t="array" ref="L1561">_xlfn.IFS(K1561="high","renewal",K1561="low","no need",K1561="mid","upcoming renewal")</f>
        <v>renewal</v>
      </c>
    </row>
    <row r="1562" spans="1:12">
      <c r="A1562" s="16">
        <v>11561</v>
      </c>
      <c r="B1562" s="17" t="s">
        <v>1483</v>
      </c>
      <c r="C1562" s="17" t="s">
        <v>9</v>
      </c>
      <c r="D1562" s="17" t="s">
        <v>38</v>
      </c>
      <c r="E1562" s="17" t="s">
        <v>11</v>
      </c>
      <c r="F1562" s="18">
        <v>45396</v>
      </c>
      <c r="G1562" s="18">
        <v>45576</v>
      </c>
      <c r="H1562" s="17" t="s">
        <v>12</v>
      </c>
      <c r="I1562" s="17">
        <f ca="1" t="shared" si="24"/>
        <v>-717</v>
      </c>
      <c r="J1562" s="17" t="str" cm="1">
        <f ca="1" t="array" ref="J1562">_xlfn.IFS(I1562&gt;30,"not expired",I1562&lt;0,"expired",I1562&lt;=30,"expiring soon")</f>
        <v>expired</v>
      </c>
      <c r="K1562" s="17" t="str" cm="1">
        <f ca="1" t="array" ref="K1562">_xlfn.IFS(J1562="expired","high",J1562="not expired","low",J1562="expiring soon","mid")</f>
        <v>high</v>
      </c>
      <c r="L1562" s="19" t="str" cm="1">
        <f ca="1" t="array" ref="L1562">_xlfn.IFS(K1562="high","renewal",K1562="low","no need",K1562="mid","upcoming renewal")</f>
        <v>renewal</v>
      </c>
    </row>
    <row r="1563" spans="1:12">
      <c r="A1563" s="12">
        <v>11562</v>
      </c>
      <c r="B1563" s="13" t="s">
        <v>1484</v>
      </c>
      <c r="C1563" s="13" t="s">
        <v>14</v>
      </c>
      <c r="D1563" s="13" t="s">
        <v>15</v>
      </c>
      <c r="E1563" s="13" t="s">
        <v>30</v>
      </c>
      <c r="F1563" s="14">
        <v>44971</v>
      </c>
      <c r="G1563" s="14">
        <v>45151</v>
      </c>
      <c r="H1563" s="13" t="s">
        <v>12</v>
      </c>
      <c r="I1563" s="13">
        <f ca="1" t="shared" si="24"/>
        <v>-1142</v>
      </c>
      <c r="J1563" s="13" t="str" cm="1">
        <f ca="1" t="array" ref="J1563">_xlfn.IFS(I1563&gt;30,"not expired",I1563&lt;0,"expired",I1563&lt;=30,"expiring soon")</f>
        <v>expired</v>
      </c>
      <c r="K1563" s="13" t="str" cm="1">
        <f ca="1" t="array" ref="K1563">_xlfn.IFS(J1563="expired","high",J1563="not expired","low",J1563="expiring soon","mid")</f>
        <v>high</v>
      </c>
      <c r="L1563" s="15" t="str" cm="1">
        <f ca="1" t="array" ref="L1563">_xlfn.IFS(K1563="high","renewal",K1563="low","no need",K1563="mid","upcoming renewal")</f>
        <v>renewal</v>
      </c>
    </row>
    <row r="1564" spans="1:12">
      <c r="A1564" s="16">
        <v>11563</v>
      </c>
      <c r="B1564" s="17" t="s">
        <v>1485</v>
      </c>
      <c r="C1564" s="17" t="s">
        <v>55</v>
      </c>
      <c r="D1564" s="17" t="s">
        <v>10</v>
      </c>
      <c r="E1564" s="17" t="s">
        <v>35</v>
      </c>
      <c r="F1564" s="18">
        <v>45438</v>
      </c>
      <c r="G1564" s="18">
        <v>45618</v>
      </c>
      <c r="H1564" s="17" t="s">
        <v>12</v>
      </c>
      <c r="I1564" s="17">
        <f ca="1" t="shared" si="24"/>
        <v>-675</v>
      </c>
      <c r="J1564" s="17" t="str" cm="1">
        <f ca="1" t="array" ref="J1564">_xlfn.IFS(I1564&gt;30,"not expired",I1564&lt;0,"expired",I1564&lt;=30,"expiring soon")</f>
        <v>expired</v>
      </c>
      <c r="K1564" s="17" t="str" cm="1">
        <f ca="1" t="array" ref="K1564">_xlfn.IFS(J1564="expired","high",J1564="not expired","low",J1564="expiring soon","mid")</f>
        <v>high</v>
      </c>
      <c r="L1564" s="19" t="str" cm="1">
        <f ca="1" t="array" ref="L1564">_xlfn.IFS(K1564="high","renewal",K1564="low","no need",K1564="mid","upcoming renewal")</f>
        <v>renewal</v>
      </c>
    </row>
    <row r="1565" spans="1:12">
      <c r="A1565" s="12">
        <v>11564</v>
      </c>
      <c r="B1565" s="13" t="s">
        <v>1486</v>
      </c>
      <c r="C1565" s="13" t="s">
        <v>28</v>
      </c>
      <c r="D1565" s="13" t="s">
        <v>18</v>
      </c>
      <c r="E1565" s="13" t="s">
        <v>30</v>
      </c>
      <c r="F1565" s="14">
        <v>45024</v>
      </c>
      <c r="G1565" s="14">
        <v>45754</v>
      </c>
      <c r="H1565" s="13" t="s">
        <v>12</v>
      </c>
      <c r="I1565" s="13">
        <f ca="1" t="shared" si="24"/>
        <v>-539</v>
      </c>
      <c r="J1565" s="13" t="str" cm="1">
        <f ca="1" t="array" ref="J1565">_xlfn.IFS(I1565&gt;30,"not expired",I1565&lt;0,"expired",I1565&lt;=30,"expiring soon")</f>
        <v>expired</v>
      </c>
      <c r="K1565" s="13" t="str" cm="1">
        <f ca="1" t="array" ref="K1565">_xlfn.IFS(J1565="expired","high",J1565="not expired","low",J1565="expiring soon","mid")</f>
        <v>high</v>
      </c>
      <c r="L1565" s="15" t="str" cm="1">
        <f ca="1" t="array" ref="L1565">_xlfn.IFS(K1565="high","renewal",K1565="low","no need",K1565="mid","upcoming renewal")</f>
        <v>renewal</v>
      </c>
    </row>
    <row r="1566" spans="1:12">
      <c r="A1566" s="16">
        <v>11565</v>
      </c>
      <c r="B1566" s="17" t="s">
        <v>1487</v>
      </c>
      <c r="C1566" s="17" t="s">
        <v>14</v>
      </c>
      <c r="D1566" s="17" t="s">
        <v>18</v>
      </c>
      <c r="E1566" s="17" t="s">
        <v>30</v>
      </c>
      <c r="F1566" s="18">
        <v>45106</v>
      </c>
      <c r="G1566" s="18">
        <v>45836</v>
      </c>
      <c r="H1566" s="17" t="s">
        <v>12</v>
      </c>
      <c r="I1566" s="17">
        <f ca="1" t="shared" si="24"/>
        <v>-457</v>
      </c>
      <c r="J1566" s="17" t="str" cm="1">
        <f ca="1" t="array" ref="J1566">_xlfn.IFS(I1566&gt;30,"not expired",I1566&lt;0,"expired",I1566&lt;=30,"expiring soon")</f>
        <v>expired</v>
      </c>
      <c r="K1566" s="17" t="str" cm="1">
        <f ca="1" t="array" ref="K1566">_xlfn.IFS(J1566="expired","high",J1566="not expired","low",J1566="expiring soon","mid")</f>
        <v>high</v>
      </c>
      <c r="L1566" s="19" t="str" cm="1">
        <f ca="1" t="array" ref="L1566">_xlfn.IFS(K1566="high","renewal",K1566="low","no need",K1566="mid","upcoming renewal")</f>
        <v>renewal</v>
      </c>
    </row>
    <row r="1567" spans="1:12">
      <c r="A1567" s="12">
        <v>11566</v>
      </c>
      <c r="B1567" s="13" t="s">
        <v>1488</v>
      </c>
      <c r="C1567" s="13" t="s">
        <v>14</v>
      </c>
      <c r="D1567" s="13" t="s">
        <v>38</v>
      </c>
      <c r="E1567" s="13" t="s">
        <v>16</v>
      </c>
      <c r="F1567" s="14">
        <v>45270</v>
      </c>
      <c r="G1567" s="14">
        <v>45450</v>
      </c>
      <c r="H1567" s="13" t="s">
        <v>12</v>
      </c>
      <c r="I1567" s="13">
        <f ca="1" t="shared" si="24"/>
        <v>-843</v>
      </c>
      <c r="J1567" s="13" t="str" cm="1">
        <f ca="1" t="array" ref="J1567">_xlfn.IFS(I1567&gt;30,"not expired",I1567&lt;0,"expired",I1567&lt;=30,"expiring soon")</f>
        <v>expired</v>
      </c>
      <c r="K1567" s="13" t="str" cm="1">
        <f ca="1" t="array" ref="K1567">_xlfn.IFS(J1567="expired","high",J1567="not expired","low",J1567="expiring soon","mid")</f>
        <v>high</v>
      </c>
      <c r="L1567" s="15" t="str" cm="1">
        <f ca="1" t="array" ref="L1567">_xlfn.IFS(K1567="high","renewal",K1567="low","no need",K1567="mid","upcoming renewal")</f>
        <v>renewal</v>
      </c>
    </row>
    <row r="1568" spans="1:12">
      <c r="A1568" s="16">
        <v>11567</v>
      </c>
      <c r="B1568" s="17" t="s">
        <v>1489</v>
      </c>
      <c r="C1568" s="17" t="s">
        <v>55</v>
      </c>
      <c r="D1568" s="17" t="s">
        <v>38</v>
      </c>
      <c r="E1568" s="17" t="s">
        <v>35</v>
      </c>
      <c r="F1568" s="18">
        <v>45582</v>
      </c>
      <c r="G1568" s="18">
        <v>46312</v>
      </c>
      <c r="H1568" s="17" t="s">
        <v>19</v>
      </c>
      <c r="I1568" s="17">
        <f ca="1" t="shared" si="24"/>
        <v>19</v>
      </c>
      <c r="J1568" s="17" t="str" cm="1">
        <f ca="1" t="array" ref="J1568">_xlfn.IFS(I1568&gt;30,"not expired",I1568&lt;0,"expired",I1568&lt;=30,"expiring soon")</f>
        <v>expiring soon</v>
      </c>
      <c r="K1568" s="17" t="str" cm="1">
        <f ca="1" t="array" ref="K1568">_xlfn.IFS(J1568="expired","high",J1568="not expired","low",J1568="expiring soon","mid")</f>
        <v>mid</v>
      </c>
      <c r="L1568" s="19" t="str" cm="1">
        <f ca="1" t="array" ref="L1568">_xlfn.IFS(K1568="high","renewal",K1568="low","no need",K1568="mid","upcoming renewal")</f>
        <v>upcoming renewal</v>
      </c>
    </row>
    <row r="1569" spans="1:12">
      <c r="A1569" s="12">
        <v>11568</v>
      </c>
      <c r="B1569" s="13" t="s">
        <v>1490</v>
      </c>
      <c r="C1569" s="13" t="s">
        <v>28</v>
      </c>
      <c r="D1569" s="13" t="s">
        <v>26</v>
      </c>
      <c r="E1569" s="13" t="s">
        <v>11</v>
      </c>
      <c r="F1569" s="14">
        <v>44948</v>
      </c>
      <c r="G1569" s="14">
        <v>45678</v>
      </c>
      <c r="H1569" s="13" t="s">
        <v>12</v>
      </c>
      <c r="I1569" s="13">
        <f ca="1" t="shared" si="24"/>
        <v>-615</v>
      </c>
      <c r="J1569" s="13" t="str" cm="1">
        <f ca="1" t="array" ref="J1569">_xlfn.IFS(I1569&gt;30,"not expired",I1569&lt;0,"expired",I1569&lt;=30,"expiring soon")</f>
        <v>expired</v>
      </c>
      <c r="K1569" s="13" t="str" cm="1">
        <f ca="1" t="array" ref="K1569">_xlfn.IFS(J1569="expired","high",J1569="not expired","low",J1569="expiring soon","mid")</f>
        <v>high</v>
      </c>
      <c r="L1569" s="15" t="str" cm="1">
        <f ca="1" t="array" ref="L1569">_xlfn.IFS(K1569="high","renewal",K1569="low","no need",K1569="mid","upcoming renewal")</f>
        <v>renewal</v>
      </c>
    </row>
    <row r="1570" spans="1:12">
      <c r="A1570" s="16">
        <v>11569</v>
      </c>
      <c r="B1570" s="17" t="s">
        <v>1491</v>
      </c>
      <c r="C1570" s="17" t="s">
        <v>25</v>
      </c>
      <c r="D1570" s="17" t="s">
        <v>18</v>
      </c>
      <c r="E1570" s="17" t="s">
        <v>22</v>
      </c>
      <c r="F1570" s="18">
        <v>45176</v>
      </c>
      <c r="G1570" s="18">
        <v>45906</v>
      </c>
      <c r="H1570" s="17" t="s">
        <v>12</v>
      </c>
      <c r="I1570" s="17">
        <f ca="1" t="shared" si="24"/>
        <v>-387</v>
      </c>
      <c r="J1570" s="17" t="str" cm="1">
        <f ca="1" t="array" ref="J1570">_xlfn.IFS(I1570&gt;30,"not expired",I1570&lt;0,"expired",I1570&lt;=30,"expiring soon")</f>
        <v>expired</v>
      </c>
      <c r="K1570" s="17" t="str" cm="1">
        <f ca="1" t="array" ref="K1570">_xlfn.IFS(J1570="expired","high",J1570="not expired","low",J1570="expiring soon","mid")</f>
        <v>high</v>
      </c>
      <c r="L1570" s="19" t="str" cm="1">
        <f ca="1" t="array" ref="L1570">_xlfn.IFS(K1570="high","renewal",K1570="low","no need",K1570="mid","upcoming renewal")</f>
        <v>renewal</v>
      </c>
    </row>
    <row r="1571" spans="1:12">
      <c r="A1571" s="12">
        <v>11570</v>
      </c>
      <c r="B1571" s="13" t="s">
        <v>1492</v>
      </c>
      <c r="C1571" s="13" t="s">
        <v>21</v>
      </c>
      <c r="D1571" s="13" t="s">
        <v>10</v>
      </c>
      <c r="E1571" s="13" t="s">
        <v>22</v>
      </c>
      <c r="F1571" s="14">
        <v>45230</v>
      </c>
      <c r="G1571" s="14">
        <v>45410</v>
      </c>
      <c r="H1571" s="13" t="s">
        <v>12</v>
      </c>
      <c r="I1571" s="13">
        <f ca="1" t="shared" si="24"/>
        <v>-883</v>
      </c>
      <c r="J1571" s="13" t="str" cm="1">
        <f ca="1" t="array" ref="J1571">_xlfn.IFS(I1571&gt;30,"not expired",I1571&lt;0,"expired",I1571&lt;=30,"expiring soon")</f>
        <v>expired</v>
      </c>
      <c r="K1571" s="13" t="str" cm="1">
        <f ca="1" t="array" ref="K1571">_xlfn.IFS(J1571="expired","high",J1571="not expired","low",J1571="expiring soon","mid")</f>
        <v>high</v>
      </c>
      <c r="L1571" s="15" t="str" cm="1">
        <f ca="1" t="array" ref="L1571">_xlfn.IFS(K1571="high","renewal",K1571="low","no need",K1571="mid","upcoming renewal")</f>
        <v>renewal</v>
      </c>
    </row>
    <row r="1572" spans="1:12">
      <c r="A1572" s="16">
        <v>11571</v>
      </c>
      <c r="B1572" s="17" t="s">
        <v>1493</v>
      </c>
      <c r="C1572" s="17" t="s">
        <v>21</v>
      </c>
      <c r="D1572" s="17" t="s">
        <v>26</v>
      </c>
      <c r="E1572" s="17" t="s">
        <v>11</v>
      </c>
      <c r="F1572" s="18">
        <v>45539</v>
      </c>
      <c r="G1572" s="18">
        <v>45904</v>
      </c>
      <c r="H1572" s="17" t="s">
        <v>12</v>
      </c>
      <c r="I1572" s="17">
        <f ca="1" t="shared" si="24"/>
        <v>-389</v>
      </c>
      <c r="J1572" s="17" t="str" cm="1">
        <f ca="1" t="array" ref="J1572">_xlfn.IFS(I1572&gt;30,"not expired",I1572&lt;0,"expired",I1572&lt;=30,"expiring soon")</f>
        <v>expired</v>
      </c>
      <c r="K1572" s="17" t="str" cm="1">
        <f ca="1" t="array" ref="K1572">_xlfn.IFS(J1572="expired","high",J1572="not expired","low",J1572="expiring soon","mid")</f>
        <v>high</v>
      </c>
      <c r="L1572" s="19" t="str" cm="1">
        <f ca="1" t="array" ref="L1572">_xlfn.IFS(K1572="high","renewal",K1572="low","no need",K1572="mid","upcoming renewal")</f>
        <v>renewal</v>
      </c>
    </row>
    <row r="1573" spans="1:12">
      <c r="A1573" s="12">
        <v>11572</v>
      </c>
      <c r="B1573" s="13" t="s">
        <v>1494</v>
      </c>
      <c r="C1573" s="13" t="s">
        <v>21</v>
      </c>
      <c r="D1573" s="13" t="s">
        <v>10</v>
      </c>
      <c r="E1573" s="13" t="s">
        <v>30</v>
      </c>
      <c r="F1573" s="14">
        <v>45586</v>
      </c>
      <c r="G1573" s="14">
        <v>45766</v>
      </c>
      <c r="H1573" s="13" t="s">
        <v>12</v>
      </c>
      <c r="I1573" s="13">
        <f ca="1" t="shared" si="24"/>
        <v>-527</v>
      </c>
      <c r="J1573" s="13" t="str" cm="1">
        <f ca="1" t="array" ref="J1573">_xlfn.IFS(I1573&gt;30,"not expired",I1573&lt;0,"expired",I1573&lt;=30,"expiring soon")</f>
        <v>expired</v>
      </c>
      <c r="K1573" s="13" t="str" cm="1">
        <f ca="1" t="array" ref="K1573">_xlfn.IFS(J1573="expired","high",J1573="not expired","low",J1573="expiring soon","mid")</f>
        <v>high</v>
      </c>
      <c r="L1573" s="15" t="str" cm="1">
        <f ca="1" t="array" ref="L1573">_xlfn.IFS(K1573="high","renewal",K1573="low","no need",K1573="mid","upcoming renewal")</f>
        <v>renewal</v>
      </c>
    </row>
    <row r="1574" spans="1:12">
      <c r="A1574" s="16">
        <v>11573</v>
      </c>
      <c r="B1574" s="17" t="s">
        <v>1495</v>
      </c>
      <c r="C1574" s="17" t="s">
        <v>14</v>
      </c>
      <c r="D1574" s="17" t="s">
        <v>10</v>
      </c>
      <c r="E1574" s="17" t="s">
        <v>16</v>
      </c>
      <c r="F1574" s="18">
        <v>45161</v>
      </c>
      <c r="G1574" s="18">
        <v>45891</v>
      </c>
      <c r="H1574" s="17" t="s">
        <v>12</v>
      </c>
      <c r="I1574" s="17">
        <f ca="1" t="shared" si="24"/>
        <v>-402</v>
      </c>
      <c r="J1574" s="17" t="str" cm="1">
        <f ca="1" t="array" ref="J1574">_xlfn.IFS(I1574&gt;30,"not expired",I1574&lt;0,"expired",I1574&lt;=30,"expiring soon")</f>
        <v>expired</v>
      </c>
      <c r="K1574" s="17" t="str" cm="1">
        <f ca="1" t="array" ref="K1574">_xlfn.IFS(J1574="expired","high",J1574="not expired","low",J1574="expiring soon","mid")</f>
        <v>high</v>
      </c>
      <c r="L1574" s="19" t="str" cm="1">
        <f ca="1" t="array" ref="L1574">_xlfn.IFS(K1574="high","renewal",K1574="low","no need",K1574="mid","upcoming renewal")</f>
        <v>renewal</v>
      </c>
    </row>
    <row r="1575" spans="1:12">
      <c r="A1575" s="12">
        <v>11574</v>
      </c>
      <c r="B1575" s="13" t="s">
        <v>1496</v>
      </c>
      <c r="C1575" s="13" t="s">
        <v>21</v>
      </c>
      <c r="D1575" s="13" t="s">
        <v>18</v>
      </c>
      <c r="E1575" s="13" t="s">
        <v>35</v>
      </c>
      <c r="F1575" s="14">
        <v>44982</v>
      </c>
      <c r="G1575" s="14">
        <v>45712</v>
      </c>
      <c r="H1575" s="13" t="s">
        <v>12</v>
      </c>
      <c r="I1575" s="13">
        <f ca="1" t="shared" si="24"/>
        <v>-581</v>
      </c>
      <c r="J1575" s="13" t="str" cm="1">
        <f ca="1" t="array" ref="J1575">_xlfn.IFS(I1575&gt;30,"not expired",I1575&lt;0,"expired",I1575&lt;=30,"expiring soon")</f>
        <v>expired</v>
      </c>
      <c r="K1575" s="13" t="str" cm="1">
        <f ca="1" t="array" ref="K1575">_xlfn.IFS(J1575="expired","high",J1575="not expired","low",J1575="expiring soon","mid")</f>
        <v>high</v>
      </c>
      <c r="L1575" s="15" t="str" cm="1">
        <f ca="1" t="array" ref="L1575">_xlfn.IFS(K1575="high","renewal",K1575="low","no need",K1575="mid","upcoming renewal")</f>
        <v>renewal</v>
      </c>
    </row>
    <row r="1576" spans="1:12">
      <c r="A1576" s="16">
        <v>11575</v>
      </c>
      <c r="B1576" s="17" t="s">
        <v>1497</v>
      </c>
      <c r="C1576" s="17" t="s">
        <v>28</v>
      </c>
      <c r="D1576" s="17" t="s">
        <v>38</v>
      </c>
      <c r="E1576" s="17" t="s">
        <v>35</v>
      </c>
      <c r="F1576" s="18">
        <v>45256</v>
      </c>
      <c r="G1576" s="18">
        <v>45436</v>
      </c>
      <c r="H1576" s="17" t="s">
        <v>12</v>
      </c>
      <c r="I1576" s="17">
        <f ca="1" t="shared" si="24"/>
        <v>-857</v>
      </c>
      <c r="J1576" s="17" t="str" cm="1">
        <f ca="1" t="array" ref="J1576">_xlfn.IFS(I1576&gt;30,"not expired",I1576&lt;0,"expired",I1576&lt;=30,"expiring soon")</f>
        <v>expired</v>
      </c>
      <c r="K1576" s="17" t="str" cm="1">
        <f ca="1" t="array" ref="K1576">_xlfn.IFS(J1576="expired","high",J1576="not expired","low",J1576="expiring soon","mid")</f>
        <v>high</v>
      </c>
      <c r="L1576" s="19" t="str" cm="1">
        <f ca="1" t="array" ref="L1576">_xlfn.IFS(K1576="high","renewal",K1576="low","no need",K1576="mid","upcoming renewal")</f>
        <v>renewal</v>
      </c>
    </row>
    <row r="1577" spans="1:12">
      <c r="A1577" s="12">
        <v>11576</v>
      </c>
      <c r="B1577" s="13" t="s">
        <v>1498</v>
      </c>
      <c r="C1577" s="13" t="s">
        <v>9</v>
      </c>
      <c r="D1577" s="13" t="s">
        <v>38</v>
      </c>
      <c r="E1577" s="13" t="s">
        <v>16</v>
      </c>
      <c r="F1577" s="14">
        <v>45124</v>
      </c>
      <c r="G1577" s="14">
        <v>45304</v>
      </c>
      <c r="H1577" s="13" t="s">
        <v>12</v>
      </c>
      <c r="I1577" s="13">
        <f ca="1" t="shared" si="24"/>
        <v>-989</v>
      </c>
      <c r="J1577" s="13" t="str" cm="1">
        <f ca="1" t="array" ref="J1577">_xlfn.IFS(I1577&gt;30,"not expired",I1577&lt;0,"expired",I1577&lt;=30,"expiring soon")</f>
        <v>expired</v>
      </c>
      <c r="K1577" s="13" t="str" cm="1">
        <f ca="1" t="array" ref="K1577">_xlfn.IFS(J1577="expired","high",J1577="not expired","low",J1577="expiring soon","mid")</f>
        <v>high</v>
      </c>
      <c r="L1577" s="15" t="str" cm="1">
        <f ca="1" t="array" ref="L1577">_xlfn.IFS(K1577="high","renewal",K1577="low","no need",K1577="mid","upcoming renewal")</f>
        <v>renewal</v>
      </c>
    </row>
    <row r="1578" spans="1:12">
      <c r="A1578" s="16">
        <v>11577</v>
      </c>
      <c r="B1578" s="17" t="s">
        <v>396</v>
      </c>
      <c r="C1578" s="17" t="s">
        <v>21</v>
      </c>
      <c r="D1578" s="17" t="s">
        <v>18</v>
      </c>
      <c r="E1578" s="17" t="s">
        <v>16</v>
      </c>
      <c r="F1578" s="18">
        <v>45104</v>
      </c>
      <c r="G1578" s="18">
        <v>45834</v>
      </c>
      <c r="H1578" s="17" t="s">
        <v>12</v>
      </c>
      <c r="I1578" s="17">
        <f ca="1" t="shared" si="24"/>
        <v>-459</v>
      </c>
      <c r="J1578" s="17" t="str" cm="1">
        <f ca="1" t="array" ref="J1578">_xlfn.IFS(I1578&gt;30,"not expired",I1578&lt;0,"expired",I1578&lt;=30,"expiring soon")</f>
        <v>expired</v>
      </c>
      <c r="K1578" s="17" t="str" cm="1">
        <f ca="1" t="array" ref="K1578">_xlfn.IFS(J1578="expired","high",J1578="not expired","low",J1578="expiring soon","mid")</f>
        <v>high</v>
      </c>
      <c r="L1578" s="19" t="str" cm="1">
        <f ca="1" t="array" ref="L1578">_xlfn.IFS(K1578="high","renewal",K1578="low","no need",K1578="mid","upcoming renewal")</f>
        <v>renewal</v>
      </c>
    </row>
    <row r="1579" spans="1:12">
      <c r="A1579" s="12">
        <v>11578</v>
      </c>
      <c r="B1579" s="13" t="s">
        <v>1499</v>
      </c>
      <c r="C1579" s="13" t="s">
        <v>21</v>
      </c>
      <c r="D1579" s="13" t="s">
        <v>15</v>
      </c>
      <c r="E1579" s="13" t="s">
        <v>16</v>
      </c>
      <c r="F1579" s="14">
        <v>45363</v>
      </c>
      <c r="G1579" s="14">
        <v>46093</v>
      </c>
      <c r="H1579" s="13" t="s">
        <v>19</v>
      </c>
      <c r="I1579" s="13">
        <f ca="1" t="shared" si="24"/>
        <v>-200</v>
      </c>
      <c r="J1579" s="13" t="str" cm="1">
        <f ca="1" t="array" ref="J1579">_xlfn.IFS(I1579&gt;30,"not expired",I1579&lt;0,"expired",I1579&lt;=30,"expiring soon")</f>
        <v>expired</v>
      </c>
      <c r="K1579" s="13" t="str" cm="1">
        <f ca="1" t="array" ref="K1579">_xlfn.IFS(J1579="expired","high",J1579="not expired","low",J1579="expiring soon","mid")</f>
        <v>high</v>
      </c>
      <c r="L1579" s="15" t="str" cm="1">
        <f ca="1" t="array" ref="L1579">_xlfn.IFS(K1579="high","renewal",K1579="low","no need",K1579="mid","upcoming renewal")</f>
        <v>renewal</v>
      </c>
    </row>
    <row r="1580" spans="1:12">
      <c r="A1580" s="16">
        <v>11579</v>
      </c>
      <c r="B1580" s="17" t="s">
        <v>1500</v>
      </c>
      <c r="C1580" s="17" t="s">
        <v>21</v>
      </c>
      <c r="D1580" s="17" t="s">
        <v>18</v>
      </c>
      <c r="E1580" s="17" t="s">
        <v>11</v>
      </c>
      <c r="F1580" s="18">
        <v>45361</v>
      </c>
      <c r="G1580" s="18">
        <v>45541</v>
      </c>
      <c r="H1580" s="17" t="s">
        <v>12</v>
      </c>
      <c r="I1580" s="17">
        <f ca="1" t="shared" si="24"/>
        <v>-752</v>
      </c>
      <c r="J1580" s="17" t="str" cm="1">
        <f ca="1" t="array" ref="J1580">_xlfn.IFS(I1580&gt;30,"not expired",I1580&lt;0,"expired",I1580&lt;=30,"expiring soon")</f>
        <v>expired</v>
      </c>
      <c r="K1580" s="17" t="str" cm="1">
        <f ca="1" t="array" ref="K1580">_xlfn.IFS(J1580="expired","high",J1580="not expired","low",J1580="expiring soon","mid")</f>
        <v>high</v>
      </c>
      <c r="L1580" s="19" t="str" cm="1">
        <f ca="1" t="array" ref="L1580">_xlfn.IFS(K1580="high","renewal",K1580="low","no need",K1580="mid","upcoming renewal")</f>
        <v>renewal</v>
      </c>
    </row>
    <row r="1581" spans="1:12">
      <c r="A1581" s="12">
        <v>11580</v>
      </c>
      <c r="B1581" s="13" t="s">
        <v>1501</v>
      </c>
      <c r="C1581" s="13" t="s">
        <v>25</v>
      </c>
      <c r="D1581" s="13" t="s">
        <v>10</v>
      </c>
      <c r="E1581" s="13" t="s">
        <v>35</v>
      </c>
      <c r="F1581" s="14">
        <v>45386</v>
      </c>
      <c r="G1581" s="14">
        <v>46116</v>
      </c>
      <c r="H1581" s="13" t="s">
        <v>19</v>
      </c>
      <c r="I1581" s="13">
        <f ca="1" t="shared" si="24"/>
        <v>-177</v>
      </c>
      <c r="J1581" s="13" t="str" cm="1">
        <f ca="1" t="array" ref="J1581">_xlfn.IFS(I1581&gt;30,"not expired",I1581&lt;0,"expired",I1581&lt;=30,"expiring soon")</f>
        <v>expired</v>
      </c>
      <c r="K1581" s="13" t="str" cm="1">
        <f ca="1" t="array" ref="K1581">_xlfn.IFS(J1581="expired","high",J1581="not expired","low",J1581="expiring soon","mid")</f>
        <v>high</v>
      </c>
      <c r="L1581" s="15" t="str" cm="1">
        <f ca="1" t="array" ref="L1581">_xlfn.IFS(K1581="high","renewal",K1581="low","no need",K1581="mid","upcoming renewal")</f>
        <v>renewal</v>
      </c>
    </row>
    <row r="1582" spans="1:12">
      <c r="A1582" s="16">
        <v>11581</v>
      </c>
      <c r="B1582" s="17" t="s">
        <v>1502</v>
      </c>
      <c r="C1582" s="17" t="s">
        <v>55</v>
      </c>
      <c r="D1582" s="17" t="s">
        <v>26</v>
      </c>
      <c r="E1582" s="17" t="s">
        <v>30</v>
      </c>
      <c r="F1582" s="18">
        <v>45334</v>
      </c>
      <c r="G1582" s="18">
        <v>45699</v>
      </c>
      <c r="H1582" s="17" t="s">
        <v>12</v>
      </c>
      <c r="I1582" s="17">
        <f ca="1" t="shared" si="24"/>
        <v>-594</v>
      </c>
      <c r="J1582" s="17" t="str" cm="1">
        <f ca="1" t="array" ref="J1582">_xlfn.IFS(I1582&gt;30,"not expired",I1582&lt;0,"expired",I1582&lt;=30,"expiring soon")</f>
        <v>expired</v>
      </c>
      <c r="K1582" s="17" t="str" cm="1">
        <f ca="1" t="array" ref="K1582">_xlfn.IFS(J1582="expired","high",J1582="not expired","low",J1582="expiring soon","mid")</f>
        <v>high</v>
      </c>
      <c r="L1582" s="19" t="str" cm="1">
        <f ca="1" t="array" ref="L1582">_xlfn.IFS(K1582="high","renewal",K1582="low","no need",K1582="mid","upcoming renewal")</f>
        <v>renewal</v>
      </c>
    </row>
    <row r="1583" spans="1:12">
      <c r="A1583" s="12">
        <v>11582</v>
      </c>
      <c r="B1583" s="13" t="s">
        <v>1503</v>
      </c>
      <c r="C1583" s="13" t="s">
        <v>55</v>
      </c>
      <c r="D1583" s="13" t="s">
        <v>38</v>
      </c>
      <c r="E1583" s="13" t="s">
        <v>35</v>
      </c>
      <c r="F1583" s="14">
        <v>45551</v>
      </c>
      <c r="G1583" s="14">
        <v>46281</v>
      </c>
      <c r="H1583" s="13" t="s">
        <v>19</v>
      </c>
      <c r="I1583" s="13">
        <f ca="1" t="shared" si="24"/>
        <v>-12</v>
      </c>
      <c r="J1583" s="13" t="str" cm="1">
        <f ca="1" t="array" ref="J1583">_xlfn.IFS(I1583&gt;30,"not expired",I1583&lt;0,"expired",I1583&lt;=30,"expiring soon")</f>
        <v>expired</v>
      </c>
      <c r="K1583" s="13" t="str" cm="1">
        <f ca="1" t="array" ref="K1583">_xlfn.IFS(J1583="expired","high",J1583="not expired","low",J1583="expiring soon","mid")</f>
        <v>high</v>
      </c>
      <c r="L1583" s="15" t="str" cm="1">
        <f ca="1" t="array" ref="L1583">_xlfn.IFS(K1583="high","renewal",K1583="low","no need",K1583="mid","upcoming renewal")</f>
        <v>renewal</v>
      </c>
    </row>
    <row r="1584" spans="1:12">
      <c r="A1584" s="16">
        <v>11583</v>
      </c>
      <c r="B1584" s="17" t="s">
        <v>1504</v>
      </c>
      <c r="C1584" s="17" t="s">
        <v>55</v>
      </c>
      <c r="D1584" s="17" t="s">
        <v>26</v>
      </c>
      <c r="E1584" s="17" t="s">
        <v>22</v>
      </c>
      <c r="F1584" s="18">
        <v>45364</v>
      </c>
      <c r="G1584" s="18">
        <v>45544</v>
      </c>
      <c r="H1584" s="17" t="s">
        <v>12</v>
      </c>
      <c r="I1584" s="17">
        <f ca="1" t="shared" si="24"/>
        <v>-749</v>
      </c>
      <c r="J1584" s="17" t="str" cm="1">
        <f ca="1" t="array" ref="J1584">_xlfn.IFS(I1584&gt;30,"not expired",I1584&lt;0,"expired",I1584&lt;=30,"expiring soon")</f>
        <v>expired</v>
      </c>
      <c r="K1584" s="17" t="str" cm="1">
        <f ca="1" t="array" ref="K1584">_xlfn.IFS(J1584="expired","high",J1584="not expired","low",J1584="expiring soon","mid")</f>
        <v>high</v>
      </c>
      <c r="L1584" s="19" t="str" cm="1">
        <f ca="1" t="array" ref="L1584">_xlfn.IFS(K1584="high","renewal",K1584="low","no need",K1584="mid","upcoming renewal")</f>
        <v>renewal</v>
      </c>
    </row>
    <row r="1585" spans="1:12">
      <c r="A1585" s="12">
        <v>11584</v>
      </c>
      <c r="B1585" s="13" t="s">
        <v>1505</v>
      </c>
      <c r="C1585" s="13" t="s">
        <v>28</v>
      </c>
      <c r="D1585" s="13" t="s">
        <v>15</v>
      </c>
      <c r="E1585" s="13" t="s">
        <v>11</v>
      </c>
      <c r="F1585" s="14">
        <v>45493</v>
      </c>
      <c r="G1585" s="14">
        <v>46223</v>
      </c>
      <c r="H1585" s="13" t="s">
        <v>19</v>
      </c>
      <c r="I1585" s="13">
        <f ca="1" t="shared" si="24"/>
        <v>-70</v>
      </c>
      <c r="J1585" s="13" t="str" cm="1">
        <f ca="1" t="array" ref="J1585">_xlfn.IFS(I1585&gt;30,"not expired",I1585&lt;0,"expired",I1585&lt;=30,"expiring soon")</f>
        <v>expired</v>
      </c>
      <c r="K1585" s="13" t="str" cm="1">
        <f ca="1" t="array" ref="K1585">_xlfn.IFS(J1585="expired","high",J1585="not expired","low",J1585="expiring soon","mid")</f>
        <v>high</v>
      </c>
      <c r="L1585" s="15" t="str" cm="1">
        <f ca="1" t="array" ref="L1585">_xlfn.IFS(K1585="high","renewal",K1585="low","no need",K1585="mid","upcoming renewal")</f>
        <v>renewal</v>
      </c>
    </row>
    <row r="1586" spans="1:12">
      <c r="A1586" s="16">
        <v>11585</v>
      </c>
      <c r="B1586" s="17" t="s">
        <v>1506</v>
      </c>
      <c r="C1586" s="17" t="s">
        <v>55</v>
      </c>
      <c r="D1586" s="17" t="s">
        <v>38</v>
      </c>
      <c r="E1586" s="17" t="s">
        <v>30</v>
      </c>
      <c r="F1586" s="18">
        <v>45391</v>
      </c>
      <c r="G1586" s="18">
        <v>45756</v>
      </c>
      <c r="H1586" s="17" t="s">
        <v>12</v>
      </c>
      <c r="I1586" s="17">
        <f ca="1" t="shared" si="24"/>
        <v>-537</v>
      </c>
      <c r="J1586" s="17" t="str" cm="1">
        <f ca="1" t="array" ref="J1586">_xlfn.IFS(I1586&gt;30,"not expired",I1586&lt;0,"expired",I1586&lt;=30,"expiring soon")</f>
        <v>expired</v>
      </c>
      <c r="K1586" s="17" t="str" cm="1">
        <f ca="1" t="array" ref="K1586">_xlfn.IFS(J1586="expired","high",J1586="not expired","low",J1586="expiring soon","mid")</f>
        <v>high</v>
      </c>
      <c r="L1586" s="19" t="str" cm="1">
        <f ca="1" t="array" ref="L1586">_xlfn.IFS(K1586="high","renewal",K1586="low","no need",K1586="mid","upcoming renewal")</f>
        <v>renewal</v>
      </c>
    </row>
    <row r="1587" spans="1:12">
      <c r="A1587" s="12">
        <v>11586</v>
      </c>
      <c r="B1587" s="13" t="s">
        <v>1507</v>
      </c>
      <c r="C1587" s="13" t="s">
        <v>28</v>
      </c>
      <c r="D1587" s="13" t="s">
        <v>38</v>
      </c>
      <c r="E1587" s="13" t="s">
        <v>16</v>
      </c>
      <c r="F1587" s="14">
        <v>45268</v>
      </c>
      <c r="G1587" s="14">
        <v>45448</v>
      </c>
      <c r="H1587" s="13" t="s">
        <v>12</v>
      </c>
      <c r="I1587" s="13">
        <f ca="1" t="shared" si="24"/>
        <v>-845</v>
      </c>
      <c r="J1587" s="13" t="str" cm="1">
        <f ca="1" t="array" ref="J1587">_xlfn.IFS(I1587&gt;30,"not expired",I1587&lt;0,"expired",I1587&lt;=30,"expiring soon")</f>
        <v>expired</v>
      </c>
      <c r="K1587" s="13" t="str" cm="1">
        <f ca="1" t="array" ref="K1587">_xlfn.IFS(J1587="expired","high",J1587="not expired","low",J1587="expiring soon","mid")</f>
        <v>high</v>
      </c>
      <c r="L1587" s="15" t="str" cm="1">
        <f ca="1" t="array" ref="L1587">_xlfn.IFS(K1587="high","renewal",K1587="low","no need",K1587="mid","upcoming renewal")</f>
        <v>renewal</v>
      </c>
    </row>
    <row r="1588" spans="1:12">
      <c r="A1588" s="16">
        <v>11587</v>
      </c>
      <c r="B1588" s="17" t="s">
        <v>1508</v>
      </c>
      <c r="C1588" s="17" t="s">
        <v>21</v>
      </c>
      <c r="D1588" s="17" t="s">
        <v>18</v>
      </c>
      <c r="E1588" s="17" t="s">
        <v>11</v>
      </c>
      <c r="F1588" s="18">
        <v>44931</v>
      </c>
      <c r="G1588" s="18">
        <v>45111</v>
      </c>
      <c r="H1588" s="17" t="s">
        <v>12</v>
      </c>
      <c r="I1588" s="17">
        <f ca="1" t="shared" si="24"/>
        <v>-1182</v>
      </c>
      <c r="J1588" s="17" t="str" cm="1">
        <f ca="1" t="array" ref="J1588">_xlfn.IFS(I1588&gt;30,"not expired",I1588&lt;0,"expired",I1588&lt;=30,"expiring soon")</f>
        <v>expired</v>
      </c>
      <c r="K1588" s="17" t="str" cm="1">
        <f ca="1" t="array" ref="K1588">_xlfn.IFS(J1588="expired","high",J1588="not expired","low",J1588="expiring soon","mid")</f>
        <v>high</v>
      </c>
      <c r="L1588" s="19" t="str" cm="1">
        <f ca="1" t="array" ref="L1588">_xlfn.IFS(K1588="high","renewal",K1588="low","no need",K1588="mid","upcoming renewal")</f>
        <v>renewal</v>
      </c>
    </row>
    <row r="1589" spans="1:12">
      <c r="A1589" s="12">
        <v>11588</v>
      </c>
      <c r="B1589" s="13" t="s">
        <v>1509</v>
      </c>
      <c r="C1589" s="13" t="s">
        <v>14</v>
      </c>
      <c r="D1589" s="13" t="s">
        <v>10</v>
      </c>
      <c r="E1589" s="13" t="s">
        <v>22</v>
      </c>
      <c r="F1589" s="14">
        <v>45341</v>
      </c>
      <c r="G1589" s="14">
        <v>45706</v>
      </c>
      <c r="H1589" s="13" t="s">
        <v>12</v>
      </c>
      <c r="I1589" s="13">
        <f ca="1" t="shared" si="24"/>
        <v>-587</v>
      </c>
      <c r="J1589" s="13" t="str" cm="1">
        <f ca="1" t="array" ref="J1589">_xlfn.IFS(I1589&gt;30,"not expired",I1589&lt;0,"expired",I1589&lt;=30,"expiring soon")</f>
        <v>expired</v>
      </c>
      <c r="K1589" s="13" t="str" cm="1">
        <f ca="1" t="array" ref="K1589">_xlfn.IFS(J1589="expired","high",J1589="not expired","low",J1589="expiring soon","mid")</f>
        <v>high</v>
      </c>
      <c r="L1589" s="15" t="str" cm="1">
        <f ca="1" t="array" ref="L1589">_xlfn.IFS(K1589="high","renewal",K1589="low","no need",K1589="mid","upcoming renewal")</f>
        <v>renewal</v>
      </c>
    </row>
    <row r="1590" spans="1:12">
      <c r="A1590" s="16">
        <v>11589</v>
      </c>
      <c r="B1590" s="17" t="s">
        <v>1510</v>
      </c>
      <c r="C1590" s="17" t="s">
        <v>14</v>
      </c>
      <c r="D1590" s="17" t="s">
        <v>10</v>
      </c>
      <c r="E1590" s="17" t="s">
        <v>22</v>
      </c>
      <c r="F1590" s="18">
        <v>45428</v>
      </c>
      <c r="G1590" s="18">
        <v>45793</v>
      </c>
      <c r="H1590" s="17" t="s">
        <v>12</v>
      </c>
      <c r="I1590" s="17">
        <f ca="1" t="shared" si="24"/>
        <v>-500</v>
      </c>
      <c r="J1590" s="17" t="str" cm="1">
        <f ca="1" t="array" ref="J1590">_xlfn.IFS(I1590&gt;30,"not expired",I1590&lt;0,"expired",I1590&lt;=30,"expiring soon")</f>
        <v>expired</v>
      </c>
      <c r="K1590" s="17" t="str" cm="1">
        <f ca="1" t="array" ref="K1590">_xlfn.IFS(J1590="expired","high",J1590="not expired","low",J1590="expiring soon","mid")</f>
        <v>high</v>
      </c>
      <c r="L1590" s="19" t="str" cm="1">
        <f ca="1" t="array" ref="L1590">_xlfn.IFS(K1590="high","renewal",K1590="low","no need",K1590="mid","upcoming renewal")</f>
        <v>renewal</v>
      </c>
    </row>
    <row r="1591" spans="1:12">
      <c r="A1591" s="12">
        <v>11590</v>
      </c>
      <c r="B1591" s="13" t="s">
        <v>1511</v>
      </c>
      <c r="C1591" s="13" t="s">
        <v>9</v>
      </c>
      <c r="D1591" s="13" t="s">
        <v>38</v>
      </c>
      <c r="E1591" s="13" t="s">
        <v>16</v>
      </c>
      <c r="F1591" s="14">
        <v>45054</v>
      </c>
      <c r="G1591" s="14">
        <v>45419</v>
      </c>
      <c r="H1591" s="13" t="s">
        <v>12</v>
      </c>
      <c r="I1591" s="13">
        <f ca="1" t="shared" si="24"/>
        <v>-874</v>
      </c>
      <c r="J1591" s="13" t="str" cm="1">
        <f ca="1" t="array" ref="J1591">_xlfn.IFS(I1591&gt;30,"not expired",I1591&lt;0,"expired",I1591&lt;=30,"expiring soon")</f>
        <v>expired</v>
      </c>
      <c r="K1591" s="13" t="str" cm="1">
        <f ca="1" t="array" ref="K1591">_xlfn.IFS(J1591="expired","high",J1591="not expired","low",J1591="expiring soon","mid")</f>
        <v>high</v>
      </c>
      <c r="L1591" s="15" t="str" cm="1">
        <f ca="1" t="array" ref="L1591">_xlfn.IFS(K1591="high","renewal",K1591="low","no need",K1591="mid","upcoming renewal")</f>
        <v>renewal</v>
      </c>
    </row>
    <row r="1592" spans="1:12">
      <c r="A1592" s="16">
        <v>11591</v>
      </c>
      <c r="B1592" s="17" t="s">
        <v>1512</v>
      </c>
      <c r="C1592" s="17" t="s">
        <v>21</v>
      </c>
      <c r="D1592" s="17" t="s">
        <v>18</v>
      </c>
      <c r="E1592" s="17" t="s">
        <v>22</v>
      </c>
      <c r="F1592" s="18">
        <v>45188</v>
      </c>
      <c r="G1592" s="18">
        <v>45918</v>
      </c>
      <c r="H1592" s="17" t="s">
        <v>12</v>
      </c>
      <c r="I1592" s="17">
        <f ca="1" t="shared" si="24"/>
        <v>-375</v>
      </c>
      <c r="J1592" s="17" t="str" cm="1">
        <f ca="1" t="array" ref="J1592">_xlfn.IFS(I1592&gt;30,"not expired",I1592&lt;0,"expired",I1592&lt;=30,"expiring soon")</f>
        <v>expired</v>
      </c>
      <c r="K1592" s="17" t="str" cm="1">
        <f ca="1" t="array" ref="K1592">_xlfn.IFS(J1592="expired","high",J1592="not expired","low",J1592="expiring soon","mid")</f>
        <v>high</v>
      </c>
      <c r="L1592" s="19" t="str" cm="1">
        <f ca="1" t="array" ref="L1592">_xlfn.IFS(K1592="high","renewal",K1592="low","no need",K1592="mid","upcoming renewal")</f>
        <v>renewal</v>
      </c>
    </row>
    <row r="1593" spans="1:12">
      <c r="A1593" s="12">
        <v>11592</v>
      </c>
      <c r="B1593" s="13" t="s">
        <v>1513</v>
      </c>
      <c r="C1593" s="13" t="s">
        <v>14</v>
      </c>
      <c r="D1593" s="13" t="s">
        <v>38</v>
      </c>
      <c r="E1593" s="13" t="s">
        <v>30</v>
      </c>
      <c r="F1593" s="14">
        <v>44986</v>
      </c>
      <c r="G1593" s="14">
        <v>45716</v>
      </c>
      <c r="H1593" s="13" t="s">
        <v>12</v>
      </c>
      <c r="I1593" s="13">
        <f ca="1" t="shared" si="24"/>
        <v>-577</v>
      </c>
      <c r="J1593" s="13" t="str" cm="1">
        <f ca="1" t="array" ref="J1593">_xlfn.IFS(I1593&gt;30,"not expired",I1593&lt;0,"expired",I1593&lt;=30,"expiring soon")</f>
        <v>expired</v>
      </c>
      <c r="K1593" s="13" t="str" cm="1">
        <f ca="1" t="array" ref="K1593">_xlfn.IFS(J1593="expired","high",J1593="not expired","low",J1593="expiring soon","mid")</f>
        <v>high</v>
      </c>
      <c r="L1593" s="15" t="str" cm="1">
        <f ca="1" t="array" ref="L1593">_xlfn.IFS(K1593="high","renewal",K1593="low","no need",K1593="mid","upcoming renewal")</f>
        <v>renewal</v>
      </c>
    </row>
    <row r="1594" spans="1:12">
      <c r="A1594" s="16">
        <v>11593</v>
      </c>
      <c r="B1594" s="17" t="s">
        <v>1514</v>
      </c>
      <c r="C1594" s="17" t="s">
        <v>14</v>
      </c>
      <c r="D1594" s="17" t="s">
        <v>18</v>
      </c>
      <c r="E1594" s="17" t="s">
        <v>11</v>
      </c>
      <c r="F1594" s="18">
        <v>45416</v>
      </c>
      <c r="G1594" s="18">
        <v>45596</v>
      </c>
      <c r="H1594" s="17" t="s">
        <v>12</v>
      </c>
      <c r="I1594" s="17">
        <f ca="1" t="shared" si="24"/>
        <v>-697</v>
      </c>
      <c r="J1594" s="17" t="str" cm="1">
        <f ca="1" t="array" ref="J1594">_xlfn.IFS(I1594&gt;30,"not expired",I1594&lt;0,"expired",I1594&lt;=30,"expiring soon")</f>
        <v>expired</v>
      </c>
      <c r="K1594" s="17" t="str" cm="1">
        <f ca="1" t="array" ref="K1594">_xlfn.IFS(J1594="expired","high",J1594="not expired","low",J1594="expiring soon","mid")</f>
        <v>high</v>
      </c>
      <c r="L1594" s="19" t="str" cm="1">
        <f ca="1" t="array" ref="L1594">_xlfn.IFS(K1594="high","renewal",K1594="low","no need",K1594="mid","upcoming renewal")</f>
        <v>renewal</v>
      </c>
    </row>
    <row r="1595" spans="1:12">
      <c r="A1595" s="12">
        <v>11594</v>
      </c>
      <c r="B1595" s="13" t="s">
        <v>1515</v>
      </c>
      <c r="C1595" s="13" t="s">
        <v>14</v>
      </c>
      <c r="D1595" s="13" t="s">
        <v>26</v>
      </c>
      <c r="E1595" s="13" t="s">
        <v>11</v>
      </c>
      <c r="F1595" s="14">
        <v>45194</v>
      </c>
      <c r="G1595" s="14">
        <v>45924</v>
      </c>
      <c r="H1595" s="13" t="s">
        <v>12</v>
      </c>
      <c r="I1595" s="13">
        <f ca="1" t="shared" si="24"/>
        <v>-369</v>
      </c>
      <c r="J1595" s="13" t="str" cm="1">
        <f ca="1" t="array" ref="J1595">_xlfn.IFS(I1595&gt;30,"not expired",I1595&lt;0,"expired",I1595&lt;=30,"expiring soon")</f>
        <v>expired</v>
      </c>
      <c r="K1595" s="13" t="str" cm="1">
        <f ca="1" t="array" ref="K1595">_xlfn.IFS(J1595="expired","high",J1595="not expired","low",J1595="expiring soon","mid")</f>
        <v>high</v>
      </c>
      <c r="L1595" s="15" t="str" cm="1">
        <f ca="1" t="array" ref="L1595">_xlfn.IFS(K1595="high","renewal",K1595="low","no need",K1595="mid","upcoming renewal")</f>
        <v>renewal</v>
      </c>
    </row>
    <row r="1596" spans="1:12">
      <c r="A1596" s="16">
        <v>11595</v>
      </c>
      <c r="B1596" s="17" t="s">
        <v>1516</v>
      </c>
      <c r="C1596" s="17" t="s">
        <v>25</v>
      </c>
      <c r="D1596" s="17" t="s">
        <v>18</v>
      </c>
      <c r="E1596" s="17" t="s">
        <v>35</v>
      </c>
      <c r="F1596" s="18">
        <v>45519</v>
      </c>
      <c r="G1596" s="18">
        <v>46249</v>
      </c>
      <c r="H1596" s="17" t="s">
        <v>19</v>
      </c>
      <c r="I1596" s="17">
        <f ca="1" t="shared" si="24"/>
        <v>-44</v>
      </c>
      <c r="J1596" s="17" t="str" cm="1">
        <f ca="1" t="array" ref="J1596">_xlfn.IFS(I1596&gt;30,"not expired",I1596&lt;0,"expired",I1596&lt;=30,"expiring soon")</f>
        <v>expired</v>
      </c>
      <c r="K1596" s="17" t="str" cm="1">
        <f ca="1" t="array" ref="K1596">_xlfn.IFS(J1596="expired","high",J1596="not expired","low",J1596="expiring soon","mid")</f>
        <v>high</v>
      </c>
      <c r="L1596" s="19" t="str" cm="1">
        <f ca="1" t="array" ref="L1596">_xlfn.IFS(K1596="high","renewal",K1596="low","no need",K1596="mid","upcoming renewal")</f>
        <v>renewal</v>
      </c>
    </row>
    <row r="1597" spans="1:12">
      <c r="A1597" s="12">
        <v>11596</v>
      </c>
      <c r="B1597" s="13" t="s">
        <v>1517</v>
      </c>
      <c r="C1597" s="13" t="s">
        <v>9</v>
      </c>
      <c r="D1597" s="13" t="s">
        <v>26</v>
      </c>
      <c r="E1597" s="13" t="s">
        <v>16</v>
      </c>
      <c r="F1597" s="14">
        <v>45586</v>
      </c>
      <c r="G1597" s="14">
        <v>46316</v>
      </c>
      <c r="H1597" s="13" t="s">
        <v>19</v>
      </c>
      <c r="I1597" s="13">
        <f ca="1" t="shared" si="24"/>
        <v>23</v>
      </c>
      <c r="J1597" s="13" t="str" cm="1">
        <f ca="1" t="array" ref="J1597">_xlfn.IFS(I1597&gt;30,"not expired",I1597&lt;0,"expired",I1597&lt;=30,"expiring soon")</f>
        <v>expiring soon</v>
      </c>
      <c r="K1597" s="13" t="str" cm="1">
        <f ca="1" t="array" ref="K1597">_xlfn.IFS(J1597="expired","high",J1597="not expired","low",J1597="expiring soon","mid")</f>
        <v>mid</v>
      </c>
      <c r="L1597" s="15" t="str" cm="1">
        <f ca="1" t="array" ref="L1597">_xlfn.IFS(K1597="high","renewal",K1597="low","no need",K1597="mid","upcoming renewal")</f>
        <v>upcoming renewal</v>
      </c>
    </row>
    <row r="1598" spans="1:12">
      <c r="A1598" s="16">
        <v>11597</v>
      </c>
      <c r="B1598" s="17" t="s">
        <v>1518</v>
      </c>
      <c r="C1598" s="17" t="s">
        <v>55</v>
      </c>
      <c r="D1598" s="17" t="s">
        <v>15</v>
      </c>
      <c r="E1598" s="17" t="s">
        <v>16</v>
      </c>
      <c r="F1598" s="18">
        <v>45457</v>
      </c>
      <c r="G1598" s="18">
        <v>45637</v>
      </c>
      <c r="H1598" s="17" t="s">
        <v>12</v>
      </c>
      <c r="I1598" s="17">
        <f ca="1" t="shared" si="24"/>
        <v>-656</v>
      </c>
      <c r="J1598" s="17" t="str" cm="1">
        <f ca="1" t="array" ref="J1598">_xlfn.IFS(I1598&gt;30,"not expired",I1598&lt;0,"expired",I1598&lt;=30,"expiring soon")</f>
        <v>expired</v>
      </c>
      <c r="K1598" s="17" t="str" cm="1">
        <f ca="1" t="array" ref="K1598">_xlfn.IFS(J1598="expired","high",J1598="not expired","low",J1598="expiring soon","mid")</f>
        <v>high</v>
      </c>
      <c r="L1598" s="19" t="str" cm="1">
        <f ca="1" t="array" ref="L1598">_xlfn.IFS(K1598="high","renewal",K1598="low","no need",K1598="mid","upcoming renewal")</f>
        <v>renewal</v>
      </c>
    </row>
    <row r="1599" spans="1:12">
      <c r="A1599" s="12">
        <v>11598</v>
      </c>
      <c r="B1599" s="13" t="s">
        <v>1519</v>
      </c>
      <c r="C1599" s="13" t="s">
        <v>21</v>
      </c>
      <c r="D1599" s="13" t="s">
        <v>38</v>
      </c>
      <c r="E1599" s="13" t="s">
        <v>30</v>
      </c>
      <c r="F1599" s="14">
        <v>45236</v>
      </c>
      <c r="G1599" s="14">
        <v>45966</v>
      </c>
      <c r="H1599" s="13" t="s">
        <v>12</v>
      </c>
      <c r="I1599" s="13">
        <f ca="1" t="shared" si="24"/>
        <v>-327</v>
      </c>
      <c r="J1599" s="13" t="str" cm="1">
        <f ca="1" t="array" ref="J1599">_xlfn.IFS(I1599&gt;30,"not expired",I1599&lt;0,"expired",I1599&lt;=30,"expiring soon")</f>
        <v>expired</v>
      </c>
      <c r="K1599" s="13" t="str" cm="1">
        <f ca="1" t="array" ref="K1599">_xlfn.IFS(J1599="expired","high",J1599="not expired","low",J1599="expiring soon","mid")</f>
        <v>high</v>
      </c>
      <c r="L1599" s="15" t="str" cm="1">
        <f ca="1" t="array" ref="L1599">_xlfn.IFS(K1599="high","renewal",K1599="low","no need",K1599="mid","upcoming renewal")</f>
        <v>renewal</v>
      </c>
    </row>
    <row r="1600" spans="1:12">
      <c r="A1600" s="16">
        <v>11599</v>
      </c>
      <c r="B1600" s="17" t="s">
        <v>1520</v>
      </c>
      <c r="C1600" s="17" t="s">
        <v>14</v>
      </c>
      <c r="D1600" s="17" t="s">
        <v>38</v>
      </c>
      <c r="E1600" s="17" t="s">
        <v>35</v>
      </c>
      <c r="F1600" s="18">
        <v>45242</v>
      </c>
      <c r="G1600" s="18">
        <v>45972</v>
      </c>
      <c r="H1600" s="17" t="s">
        <v>12</v>
      </c>
      <c r="I1600" s="17">
        <f ca="1" t="shared" si="24"/>
        <v>-321</v>
      </c>
      <c r="J1600" s="17" t="str" cm="1">
        <f ca="1" t="array" ref="J1600">_xlfn.IFS(I1600&gt;30,"not expired",I1600&lt;0,"expired",I1600&lt;=30,"expiring soon")</f>
        <v>expired</v>
      </c>
      <c r="K1600" s="17" t="str" cm="1">
        <f ca="1" t="array" ref="K1600">_xlfn.IFS(J1600="expired","high",J1600="not expired","low",J1600="expiring soon","mid")</f>
        <v>high</v>
      </c>
      <c r="L1600" s="19" t="str" cm="1">
        <f ca="1" t="array" ref="L1600">_xlfn.IFS(K1600="high","renewal",K1600="low","no need",K1600="mid","upcoming renewal")</f>
        <v>renewal</v>
      </c>
    </row>
    <row r="1601" spans="1:12">
      <c r="A1601" s="12">
        <v>11600</v>
      </c>
      <c r="B1601" s="13" t="s">
        <v>1521</v>
      </c>
      <c r="C1601" s="13" t="s">
        <v>9</v>
      </c>
      <c r="D1601" s="13" t="s">
        <v>15</v>
      </c>
      <c r="E1601" s="13" t="s">
        <v>30</v>
      </c>
      <c r="F1601" s="14">
        <v>45073</v>
      </c>
      <c r="G1601" s="14">
        <v>45438</v>
      </c>
      <c r="H1601" s="13" t="s">
        <v>12</v>
      </c>
      <c r="I1601" s="13">
        <f ca="1" t="shared" si="24"/>
        <v>-855</v>
      </c>
      <c r="J1601" s="13" t="str" cm="1">
        <f ca="1" t="array" ref="J1601">_xlfn.IFS(I1601&gt;30,"not expired",I1601&lt;0,"expired",I1601&lt;=30,"expiring soon")</f>
        <v>expired</v>
      </c>
      <c r="K1601" s="13" t="str" cm="1">
        <f ca="1" t="array" ref="K1601">_xlfn.IFS(J1601="expired","high",J1601="not expired","low",J1601="expiring soon","mid")</f>
        <v>high</v>
      </c>
      <c r="L1601" s="15" t="str" cm="1">
        <f ca="1" t="array" ref="L1601">_xlfn.IFS(K1601="high","renewal",K1601="low","no need",K1601="mid","upcoming renewal")</f>
        <v>renewal</v>
      </c>
    </row>
    <row r="1602" spans="1:12">
      <c r="A1602" s="16">
        <v>11601</v>
      </c>
      <c r="B1602" s="17" t="s">
        <v>414</v>
      </c>
      <c r="C1602" s="17" t="s">
        <v>14</v>
      </c>
      <c r="D1602" s="17" t="s">
        <v>38</v>
      </c>
      <c r="E1602" s="17" t="s">
        <v>30</v>
      </c>
      <c r="F1602" s="18">
        <v>44933</v>
      </c>
      <c r="G1602" s="18">
        <v>45113</v>
      </c>
      <c r="H1602" s="17" t="s">
        <v>12</v>
      </c>
      <c r="I1602" s="17">
        <f ca="1" t="shared" ref="I1602:I1665" si="25">G1602-TODAY()</f>
        <v>-1180</v>
      </c>
      <c r="J1602" s="17" t="str" cm="1">
        <f ca="1" t="array" ref="J1602">_xlfn.IFS(I1602&gt;30,"not expired",I1602&lt;0,"expired",I1602&lt;=30,"expiring soon")</f>
        <v>expired</v>
      </c>
      <c r="K1602" s="17" t="str" cm="1">
        <f ca="1" t="array" ref="K1602">_xlfn.IFS(J1602="expired","high",J1602="not expired","low",J1602="expiring soon","mid")</f>
        <v>high</v>
      </c>
      <c r="L1602" s="19" t="str" cm="1">
        <f ca="1" t="array" ref="L1602">_xlfn.IFS(K1602="high","renewal",K1602="low","no need",K1602="mid","upcoming renewal")</f>
        <v>renewal</v>
      </c>
    </row>
    <row r="1603" spans="1:12">
      <c r="A1603" s="12">
        <v>11602</v>
      </c>
      <c r="B1603" s="13" t="s">
        <v>1291</v>
      </c>
      <c r="C1603" s="13" t="s">
        <v>9</v>
      </c>
      <c r="D1603" s="13" t="s">
        <v>26</v>
      </c>
      <c r="E1603" s="13" t="s">
        <v>16</v>
      </c>
      <c r="F1603" s="14">
        <v>45354</v>
      </c>
      <c r="G1603" s="14">
        <v>46084</v>
      </c>
      <c r="H1603" s="13" t="s">
        <v>19</v>
      </c>
      <c r="I1603" s="13">
        <f ca="1" t="shared" si="25"/>
        <v>-209</v>
      </c>
      <c r="J1603" s="13" t="str" cm="1">
        <f ca="1" t="array" ref="J1603">_xlfn.IFS(I1603&gt;30,"not expired",I1603&lt;0,"expired",I1603&lt;=30,"expiring soon")</f>
        <v>expired</v>
      </c>
      <c r="K1603" s="13" t="str" cm="1">
        <f ca="1" t="array" ref="K1603">_xlfn.IFS(J1603="expired","high",J1603="not expired","low",J1603="expiring soon","mid")</f>
        <v>high</v>
      </c>
      <c r="L1603" s="15" t="str" cm="1">
        <f ca="1" t="array" ref="L1603">_xlfn.IFS(K1603="high","renewal",K1603="low","no need",K1603="mid","upcoming renewal")</f>
        <v>renewal</v>
      </c>
    </row>
    <row r="1604" spans="1:12">
      <c r="A1604" s="16">
        <v>11603</v>
      </c>
      <c r="B1604" s="17" t="s">
        <v>1522</v>
      </c>
      <c r="C1604" s="17" t="s">
        <v>14</v>
      </c>
      <c r="D1604" s="17" t="s">
        <v>38</v>
      </c>
      <c r="E1604" s="17" t="s">
        <v>11</v>
      </c>
      <c r="F1604" s="18">
        <v>45107</v>
      </c>
      <c r="G1604" s="18">
        <v>45472</v>
      </c>
      <c r="H1604" s="17" t="s">
        <v>12</v>
      </c>
      <c r="I1604" s="17">
        <f ca="1" t="shared" si="25"/>
        <v>-821</v>
      </c>
      <c r="J1604" s="17" t="str" cm="1">
        <f ca="1" t="array" ref="J1604">_xlfn.IFS(I1604&gt;30,"not expired",I1604&lt;0,"expired",I1604&lt;=30,"expiring soon")</f>
        <v>expired</v>
      </c>
      <c r="K1604" s="17" t="str" cm="1">
        <f ca="1" t="array" ref="K1604">_xlfn.IFS(J1604="expired","high",J1604="not expired","low",J1604="expiring soon","mid")</f>
        <v>high</v>
      </c>
      <c r="L1604" s="19" t="str" cm="1">
        <f ca="1" t="array" ref="L1604">_xlfn.IFS(K1604="high","renewal",K1604="low","no need",K1604="mid","upcoming renewal")</f>
        <v>renewal</v>
      </c>
    </row>
    <row r="1605" spans="1:12">
      <c r="A1605" s="12">
        <v>11604</v>
      </c>
      <c r="B1605" s="13" t="s">
        <v>1259</v>
      </c>
      <c r="C1605" s="13" t="s">
        <v>21</v>
      </c>
      <c r="D1605" s="13" t="s">
        <v>38</v>
      </c>
      <c r="E1605" s="13" t="s">
        <v>11</v>
      </c>
      <c r="F1605" s="14">
        <v>45441</v>
      </c>
      <c r="G1605" s="14">
        <v>45621</v>
      </c>
      <c r="H1605" s="13" t="s">
        <v>12</v>
      </c>
      <c r="I1605" s="13">
        <f ca="1" t="shared" si="25"/>
        <v>-672</v>
      </c>
      <c r="J1605" s="13" t="str" cm="1">
        <f ca="1" t="array" ref="J1605">_xlfn.IFS(I1605&gt;30,"not expired",I1605&lt;0,"expired",I1605&lt;=30,"expiring soon")</f>
        <v>expired</v>
      </c>
      <c r="K1605" s="13" t="str" cm="1">
        <f ca="1" t="array" ref="K1605">_xlfn.IFS(J1605="expired","high",J1605="not expired","low",J1605="expiring soon","mid")</f>
        <v>high</v>
      </c>
      <c r="L1605" s="15" t="str" cm="1">
        <f ca="1" t="array" ref="L1605">_xlfn.IFS(K1605="high","renewal",K1605="low","no need",K1605="mid","upcoming renewal")</f>
        <v>renewal</v>
      </c>
    </row>
    <row r="1606" spans="1:12">
      <c r="A1606" s="16">
        <v>11605</v>
      </c>
      <c r="B1606" s="17" t="s">
        <v>1351</v>
      </c>
      <c r="C1606" s="17" t="s">
        <v>21</v>
      </c>
      <c r="D1606" s="17" t="s">
        <v>18</v>
      </c>
      <c r="E1606" s="17" t="s">
        <v>11</v>
      </c>
      <c r="F1606" s="18">
        <v>44987</v>
      </c>
      <c r="G1606" s="18">
        <v>45717</v>
      </c>
      <c r="H1606" s="17" t="s">
        <v>12</v>
      </c>
      <c r="I1606" s="17">
        <f ca="1" t="shared" si="25"/>
        <v>-576</v>
      </c>
      <c r="J1606" s="17" t="str" cm="1">
        <f ca="1" t="array" ref="J1606">_xlfn.IFS(I1606&gt;30,"not expired",I1606&lt;0,"expired",I1606&lt;=30,"expiring soon")</f>
        <v>expired</v>
      </c>
      <c r="K1606" s="17" t="str" cm="1">
        <f ca="1" t="array" ref="K1606">_xlfn.IFS(J1606="expired","high",J1606="not expired","low",J1606="expiring soon","mid")</f>
        <v>high</v>
      </c>
      <c r="L1606" s="19" t="str" cm="1">
        <f ca="1" t="array" ref="L1606">_xlfn.IFS(K1606="high","renewal",K1606="low","no need",K1606="mid","upcoming renewal")</f>
        <v>renewal</v>
      </c>
    </row>
    <row r="1607" spans="1:12">
      <c r="A1607" s="12">
        <v>11606</v>
      </c>
      <c r="B1607" s="13" t="s">
        <v>1523</v>
      </c>
      <c r="C1607" s="13" t="s">
        <v>25</v>
      </c>
      <c r="D1607" s="13" t="s">
        <v>38</v>
      </c>
      <c r="E1607" s="13" t="s">
        <v>22</v>
      </c>
      <c r="F1607" s="14">
        <v>45568</v>
      </c>
      <c r="G1607" s="14">
        <v>46298</v>
      </c>
      <c r="H1607" s="13" t="s">
        <v>19</v>
      </c>
      <c r="I1607" s="13">
        <f ca="1" t="shared" si="25"/>
        <v>5</v>
      </c>
      <c r="J1607" s="13" t="str" cm="1">
        <f ca="1" t="array" ref="J1607">_xlfn.IFS(I1607&gt;30,"not expired",I1607&lt;0,"expired",I1607&lt;=30,"expiring soon")</f>
        <v>expiring soon</v>
      </c>
      <c r="K1607" s="13" t="str" cm="1">
        <f ca="1" t="array" ref="K1607">_xlfn.IFS(J1607="expired","high",J1607="not expired","low",J1607="expiring soon","mid")</f>
        <v>mid</v>
      </c>
      <c r="L1607" s="15" t="str" cm="1">
        <f ca="1" t="array" ref="L1607">_xlfn.IFS(K1607="high","renewal",K1607="low","no need",K1607="mid","upcoming renewal")</f>
        <v>upcoming renewal</v>
      </c>
    </row>
    <row r="1608" spans="1:12">
      <c r="A1608" s="16">
        <v>11607</v>
      </c>
      <c r="B1608" s="17" t="s">
        <v>1524</v>
      </c>
      <c r="C1608" s="17" t="s">
        <v>9</v>
      </c>
      <c r="D1608" s="17" t="s">
        <v>10</v>
      </c>
      <c r="E1608" s="17" t="s">
        <v>16</v>
      </c>
      <c r="F1608" s="18">
        <v>45313</v>
      </c>
      <c r="G1608" s="18">
        <v>45493</v>
      </c>
      <c r="H1608" s="17" t="s">
        <v>12</v>
      </c>
      <c r="I1608" s="17">
        <f ca="1" t="shared" si="25"/>
        <v>-800</v>
      </c>
      <c r="J1608" s="17" t="str" cm="1">
        <f ca="1" t="array" ref="J1608">_xlfn.IFS(I1608&gt;30,"not expired",I1608&lt;0,"expired",I1608&lt;=30,"expiring soon")</f>
        <v>expired</v>
      </c>
      <c r="K1608" s="17" t="str" cm="1">
        <f ca="1" t="array" ref="K1608">_xlfn.IFS(J1608="expired","high",J1608="not expired","low",J1608="expiring soon","mid")</f>
        <v>high</v>
      </c>
      <c r="L1608" s="19" t="str" cm="1">
        <f ca="1" t="array" ref="L1608">_xlfn.IFS(K1608="high","renewal",K1608="low","no need",K1608="mid","upcoming renewal")</f>
        <v>renewal</v>
      </c>
    </row>
    <row r="1609" spans="1:12">
      <c r="A1609" s="12">
        <v>11608</v>
      </c>
      <c r="B1609" s="13" t="s">
        <v>1525</v>
      </c>
      <c r="C1609" s="13" t="s">
        <v>25</v>
      </c>
      <c r="D1609" s="13" t="s">
        <v>26</v>
      </c>
      <c r="E1609" s="13" t="s">
        <v>35</v>
      </c>
      <c r="F1609" s="14">
        <v>45167</v>
      </c>
      <c r="G1609" s="14">
        <v>45532</v>
      </c>
      <c r="H1609" s="13" t="s">
        <v>12</v>
      </c>
      <c r="I1609" s="13">
        <f ca="1" t="shared" si="25"/>
        <v>-761</v>
      </c>
      <c r="J1609" s="13" t="str" cm="1">
        <f ca="1" t="array" ref="J1609">_xlfn.IFS(I1609&gt;30,"not expired",I1609&lt;0,"expired",I1609&lt;=30,"expiring soon")</f>
        <v>expired</v>
      </c>
      <c r="K1609" s="13" t="str" cm="1">
        <f ca="1" t="array" ref="K1609">_xlfn.IFS(J1609="expired","high",J1609="not expired","low",J1609="expiring soon","mid")</f>
        <v>high</v>
      </c>
      <c r="L1609" s="15" t="str" cm="1">
        <f ca="1" t="array" ref="L1609">_xlfn.IFS(K1609="high","renewal",K1609="low","no need",K1609="mid","upcoming renewal")</f>
        <v>renewal</v>
      </c>
    </row>
    <row r="1610" spans="1:12">
      <c r="A1610" s="16">
        <v>11609</v>
      </c>
      <c r="B1610" s="17" t="s">
        <v>86</v>
      </c>
      <c r="C1610" s="17" t="s">
        <v>9</v>
      </c>
      <c r="D1610" s="17" t="s">
        <v>26</v>
      </c>
      <c r="E1610" s="17" t="s">
        <v>30</v>
      </c>
      <c r="F1610" s="18">
        <v>44934</v>
      </c>
      <c r="G1610" s="18">
        <v>45664</v>
      </c>
      <c r="H1610" s="17" t="s">
        <v>12</v>
      </c>
      <c r="I1610" s="17">
        <f ca="1" t="shared" si="25"/>
        <v>-629</v>
      </c>
      <c r="J1610" s="17" t="str" cm="1">
        <f ca="1" t="array" ref="J1610">_xlfn.IFS(I1610&gt;30,"not expired",I1610&lt;0,"expired",I1610&lt;=30,"expiring soon")</f>
        <v>expired</v>
      </c>
      <c r="K1610" s="17" t="str" cm="1">
        <f ca="1" t="array" ref="K1610">_xlfn.IFS(J1610="expired","high",J1610="not expired","low",J1610="expiring soon","mid")</f>
        <v>high</v>
      </c>
      <c r="L1610" s="19" t="str" cm="1">
        <f ca="1" t="array" ref="L1610">_xlfn.IFS(K1610="high","renewal",K1610="low","no need",K1610="mid","upcoming renewal")</f>
        <v>renewal</v>
      </c>
    </row>
    <row r="1611" spans="1:12">
      <c r="A1611" s="12">
        <v>11610</v>
      </c>
      <c r="B1611" s="13" t="s">
        <v>1526</v>
      </c>
      <c r="C1611" s="13" t="s">
        <v>9</v>
      </c>
      <c r="D1611" s="13" t="s">
        <v>18</v>
      </c>
      <c r="E1611" s="13" t="s">
        <v>35</v>
      </c>
      <c r="F1611" s="14">
        <v>44934</v>
      </c>
      <c r="G1611" s="14">
        <v>45299</v>
      </c>
      <c r="H1611" s="13" t="s">
        <v>12</v>
      </c>
      <c r="I1611" s="13">
        <f ca="1" t="shared" si="25"/>
        <v>-994</v>
      </c>
      <c r="J1611" s="13" t="str" cm="1">
        <f ca="1" t="array" ref="J1611">_xlfn.IFS(I1611&gt;30,"not expired",I1611&lt;0,"expired",I1611&lt;=30,"expiring soon")</f>
        <v>expired</v>
      </c>
      <c r="K1611" s="13" t="str" cm="1">
        <f ca="1" t="array" ref="K1611">_xlfn.IFS(J1611="expired","high",J1611="not expired","low",J1611="expiring soon","mid")</f>
        <v>high</v>
      </c>
      <c r="L1611" s="15" t="str" cm="1">
        <f ca="1" t="array" ref="L1611">_xlfn.IFS(K1611="high","renewal",K1611="low","no need",K1611="mid","upcoming renewal")</f>
        <v>renewal</v>
      </c>
    </row>
    <row r="1612" spans="1:12">
      <c r="A1612" s="16">
        <v>11611</v>
      </c>
      <c r="B1612" s="17" t="s">
        <v>156</v>
      </c>
      <c r="C1612" s="17" t="s">
        <v>25</v>
      </c>
      <c r="D1612" s="17" t="s">
        <v>38</v>
      </c>
      <c r="E1612" s="17" t="s">
        <v>22</v>
      </c>
      <c r="F1612" s="18">
        <v>45272</v>
      </c>
      <c r="G1612" s="18">
        <v>46002</v>
      </c>
      <c r="H1612" s="17" t="s">
        <v>12</v>
      </c>
      <c r="I1612" s="17">
        <f ca="1" t="shared" si="25"/>
        <v>-291</v>
      </c>
      <c r="J1612" s="17" t="str" cm="1">
        <f ca="1" t="array" ref="J1612">_xlfn.IFS(I1612&gt;30,"not expired",I1612&lt;0,"expired",I1612&lt;=30,"expiring soon")</f>
        <v>expired</v>
      </c>
      <c r="K1612" s="17" t="str" cm="1">
        <f ca="1" t="array" ref="K1612">_xlfn.IFS(J1612="expired","high",J1612="not expired","low",J1612="expiring soon","mid")</f>
        <v>high</v>
      </c>
      <c r="L1612" s="19" t="str" cm="1">
        <f ca="1" t="array" ref="L1612">_xlfn.IFS(K1612="high","renewal",K1612="low","no need",K1612="mid","upcoming renewal")</f>
        <v>renewal</v>
      </c>
    </row>
    <row r="1613" spans="1:12">
      <c r="A1613" s="12">
        <v>11612</v>
      </c>
      <c r="B1613" s="13" t="s">
        <v>591</v>
      </c>
      <c r="C1613" s="13" t="s">
        <v>25</v>
      </c>
      <c r="D1613" s="13" t="s">
        <v>10</v>
      </c>
      <c r="E1613" s="13" t="s">
        <v>30</v>
      </c>
      <c r="F1613" s="14">
        <v>45172</v>
      </c>
      <c r="G1613" s="14">
        <v>45537</v>
      </c>
      <c r="H1613" s="13" t="s">
        <v>12</v>
      </c>
      <c r="I1613" s="13">
        <f ca="1" t="shared" si="25"/>
        <v>-756</v>
      </c>
      <c r="J1613" s="13" t="str" cm="1">
        <f ca="1" t="array" ref="J1613">_xlfn.IFS(I1613&gt;30,"not expired",I1613&lt;0,"expired",I1613&lt;=30,"expiring soon")</f>
        <v>expired</v>
      </c>
      <c r="K1613" s="13" t="str" cm="1">
        <f ca="1" t="array" ref="K1613">_xlfn.IFS(J1613="expired","high",J1613="not expired","low",J1613="expiring soon","mid")</f>
        <v>high</v>
      </c>
      <c r="L1613" s="15" t="str" cm="1">
        <f ca="1" t="array" ref="L1613">_xlfn.IFS(K1613="high","renewal",K1613="low","no need",K1613="mid","upcoming renewal")</f>
        <v>renewal</v>
      </c>
    </row>
    <row r="1614" spans="1:12">
      <c r="A1614" s="16">
        <v>11613</v>
      </c>
      <c r="B1614" s="17" t="s">
        <v>1527</v>
      </c>
      <c r="C1614" s="17" t="s">
        <v>55</v>
      </c>
      <c r="D1614" s="17" t="s">
        <v>15</v>
      </c>
      <c r="E1614" s="17" t="s">
        <v>16</v>
      </c>
      <c r="F1614" s="18">
        <v>45291</v>
      </c>
      <c r="G1614" s="18">
        <v>45656</v>
      </c>
      <c r="H1614" s="17" t="s">
        <v>12</v>
      </c>
      <c r="I1614" s="17">
        <f ca="1" t="shared" si="25"/>
        <v>-637</v>
      </c>
      <c r="J1614" s="17" t="str" cm="1">
        <f ca="1" t="array" ref="J1614">_xlfn.IFS(I1614&gt;30,"not expired",I1614&lt;0,"expired",I1614&lt;=30,"expiring soon")</f>
        <v>expired</v>
      </c>
      <c r="K1614" s="17" t="str" cm="1">
        <f ca="1" t="array" ref="K1614">_xlfn.IFS(J1614="expired","high",J1614="not expired","low",J1614="expiring soon","mid")</f>
        <v>high</v>
      </c>
      <c r="L1614" s="19" t="str" cm="1">
        <f ca="1" t="array" ref="L1614">_xlfn.IFS(K1614="high","renewal",K1614="low","no need",K1614="mid","upcoming renewal")</f>
        <v>renewal</v>
      </c>
    </row>
    <row r="1615" spans="1:12">
      <c r="A1615" s="12">
        <v>11614</v>
      </c>
      <c r="B1615" s="13" t="s">
        <v>1528</v>
      </c>
      <c r="C1615" s="13" t="s">
        <v>9</v>
      </c>
      <c r="D1615" s="13" t="s">
        <v>38</v>
      </c>
      <c r="E1615" s="13" t="s">
        <v>22</v>
      </c>
      <c r="F1615" s="14">
        <v>45069</v>
      </c>
      <c r="G1615" s="14">
        <v>45249</v>
      </c>
      <c r="H1615" s="13" t="s">
        <v>12</v>
      </c>
      <c r="I1615" s="13">
        <f ca="1" t="shared" si="25"/>
        <v>-1044</v>
      </c>
      <c r="J1615" s="13" t="str" cm="1">
        <f ca="1" t="array" ref="J1615">_xlfn.IFS(I1615&gt;30,"not expired",I1615&lt;0,"expired",I1615&lt;=30,"expiring soon")</f>
        <v>expired</v>
      </c>
      <c r="K1615" s="13" t="str" cm="1">
        <f ca="1" t="array" ref="K1615">_xlfn.IFS(J1615="expired","high",J1615="not expired","low",J1615="expiring soon","mid")</f>
        <v>high</v>
      </c>
      <c r="L1615" s="15" t="str" cm="1">
        <f ca="1" t="array" ref="L1615">_xlfn.IFS(K1615="high","renewal",K1615="low","no need",K1615="mid","upcoming renewal")</f>
        <v>renewal</v>
      </c>
    </row>
    <row r="1616" spans="1:12">
      <c r="A1616" s="16">
        <v>11615</v>
      </c>
      <c r="B1616" s="17" t="s">
        <v>879</v>
      </c>
      <c r="C1616" s="17" t="s">
        <v>28</v>
      </c>
      <c r="D1616" s="17" t="s">
        <v>10</v>
      </c>
      <c r="E1616" s="17" t="s">
        <v>11</v>
      </c>
      <c r="F1616" s="18">
        <v>45304</v>
      </c>
      <c r="G1616" s="18">
        <v>45669</v>
      </c>
      <c r="H1616" s="17" t="s">
        <v>12</v>
      </c>
      <c r="I1616" s="17">
        <f ca="1" t="shared" si="25"/>
        <v>-624</v>
      </c>
      <c r="J1616" s="17" t="str" cm="1">
        <f ca="1" t="array" ref="J1616">_xlfn.IFS(I1616&gt;30,"not expired",I1616&lt;0,"expired",I1616&lt;=30,"expiring soon")</f>
        <v>expired</v>
      </c>
      <c r="K1616" s="17" t="str" cm="1">
        <f ca="1" t="array" ref="K1616">_xlfn.IFS(J1616="expired","high",J1616="not expired","low",J1616="expiring soon","mid")</f>
        <v>high</v>
      </c>
      <c r="L1616" s="19" t="str" cm="1">
        <f ca="1" t="array" ref="L1616">_xlfn.IFS(K1616="high","renewal",K1616="low","no need",K1616="mid","upcoming renewal")</f>
        <v>renewal</v>
      </c>
    </row>
    <row r="1617" spans="1:12">
      <c r="A1617" s="12">
        <v>11616</v>
      </c>
      <c r="B1617" s="13" t="s">
        <v>1529</v>
      </c>
      <c r="C1617" s="13" t="s">
        <v>28</v>
      </c>
      <c r="D1617" s="13" t="s">
        <v>38</v>
      </c>
      <c r="E1617" s="13" t="s">
        <v>11</v>
      </c>
      <c r="F1617" s="14">
        <v>44930</v>
      </c>
      <c r="G1617" s="14">
        <v>45660</v>
      </c>
      <c r="H1617" s="13" t="s">
        <v>12</v>
      </c>
      <c r="I1617" s="13">
        <f ca="1" t="shared" si="25"/>
        <v>-633</v>
      </c>
      <c r="J1617" s="13" t="str" cm="1">
        <f ca="1" t="array" ref="J1617">_xlfn.IFS(I1617&gt;30,"not expired",I1617&lt;0,"expired",I1617&lt;=30,"expiring soon")</f>
        <v>expired</v>
      </c>
      <c r="K1617" s="13" t="str" cm="1">
        <f ca="1" t="array" ref="K1617">_xlfn.IFS(J1617="expired","high",J1617="not expired","low",J1617="expiring soon","mid")</f>
        <v>high</v>
      </c>
      <c r="L1617" s="15" t="str" cm="1">
        <f ca="1" t="array" ref="L1617">_xlfn.IFS(K1617="high","renewal",K1617="low","no need",K1617="mid","upcoming renewal")</f>
        <v>renewal</v>
      </c>
    </row>
    <row r="1618" spans="1:12">
      <c r="A1618" s="16">
        <v>11617</v>
      </c>
      <c r="B1618" s="17" t="s">
        <v>1530</v>
      </c>
      <c r="C1618" s="17" t="s">
        <v>9</v>
      </c>
      <c r="D1618" s="17" t="s">
        <v>10</v>
      </c>
      <c r="E1618" s="17" t="s">
        <v>16</v>
      </c>
      <c r="F1618" s="18">
        <v>45260</v>
      </c>
      <c r="G1618" s="18">
        <v>45990</v>
      </c>
      <c r="H1618" s="17" t="s">
        <v>12</v>
      </c>
      <c r="I1618" s="17">
        <f ca="1" t="shared" si="25"/>
        <v>-303</v>
      </c>
      <c r="J1618" s="17" t="str" cm="1">
        <f ca="1" t="array" ref="J1618">_xlfn.IFS(I1618&gt;30,"not expired",I1618&lt;0,"expired",I1618&lt;=30,"expiring soon")</f>
        <v>expired</v>
      </c>
      <c r="K1618" s="17" t="str" cm="1">
        <f ca="1" t="array" ref="K1618">_xlfn.IFS(J1618="expired","high",J1618="not expired","low",J1618="expiring soon","mid")</f>
        <v>high</v>
      </c>
      <c r="L1618" s="19" t="str" cm="1">
        <f ca="1" t="array" ref="L1618">_xlfn.IFS(K1618="high","renewal",K1618="low","no need",K1618="mid","upcoming renewal")</f>
        <v>renewal</v>
      </c>
    </row>
    <row r="1619" spans="1:12">
      <c r="A1619" s="12">
        <v>11618</v>
      </c>
      <c r="B1619" s="13" t="s">
        <v>1531</v>
      </c>
      <c r="C1619" s="13" t="s">
        <v>28</v>
      </c>
      <c r="D1619" s="13" t="s">
        <v>38</v>
      </c>
      <c r="E1619" s="13" t="s">
        <v>22</v>
      </c>
      <c r="F1619" s="14">
        <v>45554</v>
      </c>
      <c r="G1619" s="14">
        <v>45734</v>
      </c>
      <c r="H1619" s="13" t="s">
        <v>12</v>
      </c>
      <c r="I1619" s="13">
        <f ca="1" t="shared" si="25"/>
        <v>-559</v>
      </c>
      <c r="J1619" s="13" t="str" cm="1">
        <f ca="1" t="array" ref="J1619">_xlfn.IFS(I1619&gt;30,"not expired",I1619&lt;0,"expired",I1619&lt;=30,"expiring soon")</f>
        <v>expired</v>
      </c>
      <c r="K1619" s="13" t="str" cm="1">
        <f ca="1" t="array" ref="K1619">_xlfn.IFS(J1619="expired","high",J1619="not expired","low",J1619="expiring soon","mid")</f>
        <v>high</v>
      </c>
      <c r="L1619" s="15" t="str" cm="1">
        <f ca="1" t="array" ref="L1619">_xlfn.IFS(K1619="high","renewal",K1619="low","no need",K1619="mid","upcoming renewal")</f>
        <v>renewal</v>
      </c>
    </row>
    <row r="1620" spans="1:12">
      <c r="A1620" s="16">
        <v>11619</v>
      </c>
      <c r="B1620" s="17" t="s">
        <v>1532</v>
      </c>
      <c r="C1620" s="17" t="s">
        <v>55</v>
      </c>
      <c r="D1620" s="17" t="s">
        <v>26</v>
      </c>
      <c r="E1620" s="17" t="s">
        <v>22</v>
      </c>
      <c r="F1620" s="18">
        <v>45227</v>
      </c>
      <c r="G1620" s="18">
        <v>45957</v>
      </c>
      <c r="H1620" s="17" t="s">
        <v>12</v>
      </c>
      <c r="I1620" s="17">
        <f ca="1" t="shared" si="25"/>
        <v>-336</v>
      </c>
      <c r="J1620" s="17" t="str" cm="1">
        <f ca="1" t="array" ref="J1620">_xlfn.IFS(I1620&gt;30,"not expired",I1620&lt;0,"expired",I1620&lt;=30,"expiring soon")</f>
        <v>expired</v>
      </c>
      <c r="K1620" s="17" t="str" cm="1">
        <f ca="1" t="array" ref="K1620">_xlfn.IFS(J1620="expired","high",J1620="not expired","low",J1620="expiring soon","mid")</f>
        <v>high</v>
      </c>
      <c r="L1620" s="19" t="str" cm="1">
        <f ca="1" t="array" ref="L1620">_xlfn.IFS(K1620="high","renewal",K1620="low","no need",K1620="mid","upcoming renewal")</f>
        <v>renewal</v>
      </c>
    </row>
    <row r="1621" spans="1:12">
      <c r="A1621" s="12">
        <v>11620</v>
      </c>
      <c r="B1621" s="13" t="s">
        <v>1533</v>
      </c>
      <c r="C1621" s="13" t="s">
        <v>28</v>
      </c>
      <c r="D1621" s="13" t="s">
        <v>15</v>
      </c>
      <c r="E1621" s="13" t="s">
        <v>35</v>
      </c>
      <c r="F1621" s="14">
        <v>44959</v>
      </c>
      <c r="G1621" s="14">
        <v>45139</v>
      </c>
      <c r="H1621" s="13" t="s">
        <v>12</v>
      </c>
      <c r="I1621" s="13">
        <f ca="1" t="shared" si="25"/>
        <v>-1154</v>
      </c>
      <c r="J1621" s="13" t="str" cm="1">
        <f ca="1" t="array" ref="J1621">_xlfn.IFS(I1621&gt;30,"not expired",I1621&lt;0,"expired",I1621&lt;=30,"expiring soon")</f>
        <v>expired</v>
      </c>
      <c r="K1621" s="13" t="str" cm="1">
        <f ca="1" t="array" ref="K1621">_xlfn.IFS(J1621="expired","high",J1621="not expired","low",J1621="expiring soon","mid")</f>
        <v>high</v>
      </c>
      <c r="L1621" s="15" t="str" cm="1">
        <f ca="1" t="array" ref="L1621">_xlfn.IFS(K1621="high","renewal",K1621="low","no need",K1621="mid","upcoming renewal")</f>
        <v>renewal</v>
      </c>
    </row>
    <row r="1622" spans="1:12">
      <c r="A1622" s="16">
        <v>11621</v>
      </c>
      <c r="B1622" s="17" t="s">
        <v>1534</v>
      </c>
      <c r="C1622" s="17" t="s">
        <v>25</v>
      </c>
      <c r="D1622" s="17" t="s">
        <v>15</v>
      </c>
      <c r="E1622" s="17" t="s">
        <v>22</v>
      </c>
      <c r="F1622" s="18">
        <v>45099</v>
      </c>
      <c r="G1622" s="18">
        <v>45464</v>
      </c>
      <c r="H1622" s="17" t="s">
        <v>12</v>
      </c>
      <c r="I1622" s="17">
        <f ca="1" t="shared" si="25"/>
        <v>-829</v>
      </c>
      <c r="J1622" s="17" t="str" cm="1">
        <f ca="1" t="array" ref="J1622">_xlfn.IFS(I1622&gt;30,"not expired",I1622&lt;0,"expired",I1622&lt;=30,"expiring soon")</f>
        <v>expired</v>
      </c>
      <c r="K1622" s="17" t="str" cm="1">
        <f ca="1" t="array" ref="K1622">_xlfn.IFS(J1622="expired","high",J1622="not expired","low",J1622="expiring soon","mid")</f>
        <v>high</v>
      </c>
      <c r="L1622" s="19" t="str" cm="1">
        <f ca="1" t="array" ref="L1622">_xlfn.IFS(K1622="high","renewal",K1622="low","no need",K1622="mid","upcoming renewal")</f>
        <v>renewal</v>
      </c>
    </row>
    <row r="1623" spans="1:12">
      <c r="A1623" s="12">
        <v>11622</v>
      </c>
      <c r="B1623" s="13" t="s">
        <v>683</v>
      </c>
      <c r="C1623" s="13" t="s">
        <v>55</v>
      </c>
      <c r="D1623" s="13" t="s">
        <v>15</v>
      </c>
      <c r="E1623" s="13" t="s">
        <v>11</v>
      </c>
      <c r="F1623" s="14">
        <v>45176</v>
      </c>
      <c r="G1623" s="14">
        <v>45356</v>
      </c>
      <c r="H1623" s="13" t="s">
        <v>12</v>
      </c>
      <c r="I1623" s="13">
        <f ca="1" t="shared" si="25"/>
        <v>-937</v>
      </c>
      <c r="J1623" s="13" t="str" cm="1">
        <f ca="1" t="array" ref="J1623">_xlfn.IFS(I1623&gt;30,"not expired",I1623&lt;0,"expired",I1623&lt;=30,"expiring soon")</f>
        <v>expired</v>
      </c>
      <c r="K1623" s="13" t="str" cm="1">
        <f ca="1" t="array" ref="K1623">_xlfn.IFS(J1623="expired","high",J1623="not expired","low",J1623="expiring soon","mid")</f>
        <v>high</v>
      </c>
      <c r="L1623" s="15" t="str" cm="1">
        <f ca="1" t="array" ref="L1623">_xlfn.IFS(K1623="high","renewal",K1623="low","no need",K1623="mid","upcoming renewal")</f>
        <v>renewal</v>
      </c>
    </row>
    <row r="1624" spans="1:12">
      <c r="A1624" s="16">
        <v>11623</v>
      </c>
      <c r="B1624" s="17" t="s">
        <v>1535</v>
      </c>
      <c r="C1624" s="17" t="s">
        <v>9</v>
      </c>
      <c r="D1624" s="17" t="s">
        <v>38</v>
      </c>
      <c r="E1624" s="17" t="s">
        <v>16</v>
      </c>
      <c r="F1624" s="18">
        <v>45091</v>
      </c>
      <c r="G1624" s="18">
        <v>45456</v>
      </c>
      <c r="H1624" s="17" t="s">
        <v>12</v>
      </c>
      <c r="I1624" s="17">
        <f ca="1" t="shared" si="25"/>
        <v>-837</v>
      </c>
      <c r="J1624" s="17" t="str" cm="1">
        <f ca="1" t="array" ref="J1624">_xlfn.IFS(I1624&gt;30,"not expired",I1624&lt;0,"expired",I1624&lt;=30,"expiring soon")</f>
        <v>expired</v>
      </c>
      <c r="K1624" s="17" t="str" cm="1">
        <f ca="1" t="array" ref="K1624">_xlfn.IFS(J1624="expired","high",J1624="not expired","low",J1624="expiring soon","mid")</f>
        <v>high</v>
      </c>
      <c r="L1624" s="19" t="str" cm="1">
        <f ca="1" t="array" ref="L1624">_xlfn.IFS(K1624="high","renewal",K1624="low","no need",K1624="mid","upcoming renewal")</f>
        <v>renewal</v>
      </c>
    </row>
    <row r="1625" spans="1:12">
      <c r="A1625" s="12">
        <v>11624</v>
      </c>
      <c r="B1625" s="13" t="s">
        <v>1536</v>
      </c>
      <c r="C1625" s="13" t="s">
        <v>25</v>
      </c>
      <c r="D1625" s="13" t="s">
        <v>18</v>
      </c>
      <c r="E1625" s="13" t="s">
        <v>30</v>
      </c>
      <c r="F1625" s="14">
        <v>45608</v>
      </c>
      <c r="G1625" s="14">
        <v>45973</v>
      </c>
      <c r="H1625" s="13" t="s">
        <v>12</v>
      </c>
      <c r="I1625" s="13">
        <f ca="1" t="shared" si="25"/>
        <v>-320</v>
      </c>
      <c r="J1625" s="13" t="str" cm="1">
        <f ca="1" t="array" ref="J1625">_xlfn.IFS(I1625&gt;30,"not expired",I1625&lt;0,"expired",I1625&lt;=30,"expiring soon")</f>
        <v>expired</v>
      </c>
      <c r="K1625" s="13" t="str" cm="1">
        <f ca="1" t="array" ref="K1625">_xlfn.IFS(J1625="expired","high",J1625="not expired","low",J1625="expiring soon","mid")</f>
        <v>high</v>
      </c>
      <c r="L1625" s="15" t="str" cm="1">
        <f ca="1" t="array" ref="L1625">_xlfn.IFS(K1625="high","renewal",K1625="low","no need",K1625="mid","upcoming renewal")</f>
        <v>renewal</v>
      </c>
    </row>
    <row r="1626" spans="1:12">
      <c r="A1626" s="16">
        <v>11625</v>
      </c>
      <c r="B1626" s="17" t="s">
        <v>1537</v>
      </c>
      <c r="C1626" s="17" t="s">
        <v>14</v>
      </c>
      <c r="D1626" s="17" t="s">
        <v>18</v>
      </c>
      <c r="E1626" s="17" t="s">
        <v>35</v>
      </c>
      <c r="F1626" s="18">
        <v>45575</v>
      </c>
      <c r="G1626" s="18">
        <v>46305</v>
      </c>
      <c r="H1626" s="17" t="s">
        <v>19</v>
      </c>
      <c r="I1626" s="17">
        <f ca="1" t="shared" si="25"/>
        <v>12</v>
      </c>
      <c r="J1626" s="17" t="str" cm="1">
        <f ca="1" t="array" ref="J1626">_xlfn.IFS(I1626&gt;30,"not expired",I1626&lt;0,"expired",I1626&lt;=30,"expiring soon")</f>
        <v>expiring soon</v>
      </c>
      <c r="K1626" s="17" t="str" cm="1">
        <f ca="1" t="array" ref="K1626">_xlfn.IFS(J1626="expired","high",J1626="not expired","low",J1626="expiring soon","mid")</f>
        <v>mid</v>
      </c>
      <c r="L1626" s="19" t="str" cm="1">
        <f ca="1" t="array" ref="L1626">_xlfn.IFS(K1626="high","renewal",K1626="low","no need",K1626="mid","upcoming renewal")</f>
        <v>upcoming renewal</v>
      </c>
    </row>
    <row r="1627" spans="1:12">
      <c r="A1627" s="12">
        <v>11626</v>
      </c>
      <c r="B1627" s="13" t="s">
        <v>1538</v>
      </c>
      <c r="C1627" s="13" t="s">
        <v>14</v>
      </c>
      <c r="D1627" s="13" t="s">
        <v>10</v>
      </c>
      <c r="E1627" s="13" t="s">
        <v>11</v>
      </c>
      <c r="F1627" s="14">
        <v>45516</v>
      </c>
      <c r="G1627" s="14">
        <v>46246</v>
      </c>
      <c r="H1627" s="13" t="s">
        <v>19</v>
      </c>
      <c r="I1627" s="13">
        <f ca="1" t="shared" si="25"/>
        <v>-47</v>
      </c>
      <c r="J1627" s="13" t="str" cm="1">
        <f ca="1" t="array" ref="J1627">_xlfn.IFS(I1627&gt;30,"not expired",I1627&lt;0,"expired",I1627&lt;=30,"expiring soon")</f>
        <v>expired</v>
      </c>
      <c r="K1627" s="13" t="str" cm="1">
        <f ca="1" t="array" ref="K1627">_xlfn.IFS(J1627="expired","high",J1627="not expired","low",J1627="expiring soon","mid")</f>
        <v>high</v>
      </c>
      <c r="L1627" s="15" t="str" cm="1">
        <f ca="1" t="array" ref="L1627">_xlfn.IFS(K1627="high","renewal",K1627="low","no need",K1627="mid","upcoming renewal")</f>
        <v>renewal</v>
      </c>
    </row>
    <row r="1628" spans="1:12">
      <c r="A1628" s="16">
        <v>11627</v>
      </c>
      <c r="B1628" s="17" t="s">
        <v>1539</v>
      </c>
      <c r="C1628" s="17" t="s">
        <v>55</v>
      </c>
      <c r="D1628" s="17" t="s">
        <v>38</v>
      </c>
      <c r="E1628" s="17" t="s">
        <v>35</v>
      </c>
      <c r="F1628" s="18">
        <v>45374</v>
      </c>
      <c r="G1628" s="18">
        <v>45554</v>
      </c>
      <c r="H1628" s="17" t="s">
        <v>12</v>
      </c>
      <c r="I1628" s="17">
        <f ca="1" t="shared" si="25"/>
        <v>-739</v>
      </c>
      <c r="J1628" s="17" t="str" cm="1">
        <f ca="1" t="array" ref="J1628">_xlfn.IFS(I1628&gt;30,"not expired",I1628&lt;0,"expired",I1628&lt;=30,"expiring soon")</f>
        <v>expired</v>
      </c>
      <c r="K1628" s="17" t="str" cm="1">
        <f ca="1" t="array" ref="K1628">_xlfn.IFS(J1628="expired","high",J1628="not expired","low",J1628="expiring soon","mid")</f>
        <v>high</v>
      </c>
      <c r="L1628" s="19" t="str" cm="1">
        <f ca="1" t="array" ref="L1628">_xlfn.IFS(K1628="high","renewal",K1628="low","no need",K1628="mid","upcoming renewal")</f>
        <v>renewal</v>
      </c>
    </row>
    <row r="1629" spans="1:12">
      <c r="A1629" s="12">
        <v>11628</v>
      </c>
      <c r="B1629" s="13" t="s">
        <v>1540</v>
      </c>
      <c r="C1629" s="13" t="s">
        <v>9</v>
      </c>
      <c r="D1629" s="13" t="s">
        <v>10</v>
      </c>
      <c r="E1629" s="13" t="s">
        <v>16</v>
      </c>
      <c r="F1629" s="14">
        <v>45041</v>
      </c>
      <c r="G1629" s="14">
        <v>45221</v>
      </c>
      <c r="H1629" s="13" t="s">
        <v>12</v>
      </c>
      <c r="I1629" s="13">
        <f ca="1" t="shared" si="25"/>
        <v>-1072</v>
      </c>
      <c r="J1629" s="13" t="str" cm="1">
        <f ca="1" t="array" ref="J1629">_xlfn.IFS(I1629&gt;30,"not expired",I1629&lt;0,"expired",I1629&lt;=30,"expiring soon")</f>
        <v>expired</v>
      </c>
      <c r="K1629" s="13" t="str" cm="1">
        <f ca="1" t="array" ref="K1629">_xlfn.IFS(J1629="expired","high",J1629="not expired","low",J1629="expiring soon","mid")</f>
        <v>high</v>
      </c>
      <c r="L1629" s="15" t="str" cm="1">
        <f ca="1" t="array" ref="L1629">_xlfn.IFS(K1629="high","renewal",K1629="low","no need",K1629="mid","upcoming renewal")</f>
        <v>renewal</v>
      </c>
    </row>
    <row r="1630" spans="1:12">
      <c r="A1630" s="16">
        <v>11629</v>
      </c>
      <c r="B1630" s="17" t="s">
        <v>1541</v>
      </c>
      <c r="C1630" s="17" t="s">
        <v>21</v>
      </c>
      <c r="D1630" s="17" t="s">
        <v>26</v>
      </c>
      <c r="E1630" s="17" t="s">
        <v>35</v>
      </c>
      <c r="F1630" s="18">
        <v>45303</v>
      </c>
      <c r="G1630" s="18">
        <v>45483</v>
      </c>
      <c r="H1630" s="17" t="s">
        <v>12</v>
      </c>
      <c r="I1630" s="17">
        <f ca="1" t="shared" si="25"/>
        <v>-810</v>
      </c>
      <c r="J1630" s="17" t="str" cm="1">
        <f ca="1" t="array" ref="J1630">_xlfn.IFS(I1630&gt;30,"not expired",I1630&lt;0,"expired",I1630&lt;=30,"expiring soon")</f>
        <v>expired</v>
      </c>
      <c r="K1630" s="17" t="str" cm="1">
        <f ca="1" t="array" ref="K1630">_xlfn.IFS(J1630="expired","high",J1630="not expired","low",J1630="expiring soon","mid")</f>
        <v>high</v>
      </c>
      <c r="L1630" s="19" t="str" cm="1">
        <f ca="1" t="array" ref="L1630">_xlfn.IFS(K1630="high","renewal",K1630="low","no need",K1630="mid","upcoming renewal")</f>
        <v>renewal</v>
      </c>
    </row>
    <row r="1631" spans="1:12">
      <c r="A1631" s="12">
        <v>11630</v>
      </c>
      <c r="B1631" s="13" t="s">
        <v>1542</v>
      </c>
      <c r="C1631" s="13" t="s">
        <v>55</v>
      </c>
      <c r="D1631" s="13" t="s">
        <v>15</v>
      </c>
      <c r="E1631" s="13" t="s">
        <v>16</v>
      </c>
      <c r="F1631" s="14">
        <v>45245</v>
      </c>
      <c r="G1631" s="14">
        <v>45425</v>
      </c>
      <c r="H1631" s="13" t="s">
        <v>12</v>
      </c>
      <c r="I1631" s="13">
        <f ca="1" t="shared" si="25"/>
        <v>-868</v>
      </c>
      <c r="J1631" s="13" t="str" cm="1">
        <f ca="1" t="array" ref="J1631">_xlfn.IFS(I1631&gt;30,"not expired",I1631&lt;0,"expired",I1631&lt;=30,"expiring soon")</f>
        <v>expired</v>
      </c>
      <c r="K1631" s="13" t="str" cm="1">
        <f ca="1" t="array" ref="K1631">_xlfn.IFS(J1631="expired","high",J1631="not expired","low",J1631="expiring soon","mid")</f>
        <v>high</v>
      </c>
      <c r="L1631" s="15" t="str" cm="1">
        <f ca="1" t="array" ref="L1631">_xlfn.IFS(K1631="high","renewal",K1631="low","no need",K1631="mid","upcoming renewal")</f>
        <v>renewal</v>
      </c>
    </row>
    <row r="1632" spans="1:12">
      <c r="A1632" s="16">
        <v>11631</v>
      </c>
      <c r="B1632" s="17" t="s">
        <v>1543</v>
      </c>
      <c r="C1632" s="17" t="s">
        <v>21</v>
      </c>
      <c r="D1632" s="17" t="s">
        <v>38</v>
      </c>
      <c r="E1632" s="17" t="s">
        <v>22</v>
      </c>
      <c r="F1632" s="18">
        <v>45254</v>
      </c>
      <c r="G1632" s="18">
        <v>45619</v>
      </c>
      <c r="H1632" s="17" t="s">
        <v>12</v>
      </c>
      <c r="I1632" s="17">
        <f ca="1" t="shared" si="25"/>
        <v>-674</v>
      </c>
      <c r="J1632" s="17" t="str" cm="1">
        <f ca="1" t="array" ref="J1632">_xlfn.IFS(I1632&gt;30,"not expired",I1632&lt;0,"expired",I1632&lt;=30,"expiring soon")</f>
        <v>expired</v>
      </c>
      <c r="K1632" s="17" t="str" cm="1">
        <f ca="1" t="array" ref="K1632">_xlfn.IFS(J1632="expired","high",J1632="not expired","low",J1632="expiring soon","mid")</f>
        <v>high</v>
      </c>
      <c r="L1632" s="19" t="str" cm="1">
        <f ca="1" t="array" ref="L1632">_xlfn.IFS(K1632="high","renewal",K1632="low","no need",K1632="mid","upcoming renewal")</f>
        <v>renewal</v>
      </c>
    </row>
    <row r="1633" spans="1:12">
      <c r="A1633" s="12">
        <v>11632</v>
      </c>
      <c r="B1633" s="13" t="s">
        <v>917</v>
      </c>
      <c r="C1633" s="13" t="s">
        <v>28</v>
      </c>
      <c r="D1633" s="13" t="s">
        <v>15</v>
      </c>
      <c r="E1633" s="13" t="s">
        <v>35</v>
      </c>
      <c r="F1633" s="14">
        <v>45154</v>
      </c>
      <c r="G1633" s="14">
        <v>45334</v>
      </c>
      <c r="H1633" s="13" t="s">
        <v>12</v>
      </c>
      <c r="I1633" s="13">
        <f ca="1" t="shared" si="25"/>
        <v>-959</v>
      </c>
      <c r="J1633" s="13" t="str" cm="1">
        <f ca="1" t="array" ref="J1633">_xlfn.IFS(I1633&gt;30,"not expired",I1633&lt;0,"expired",I1633&lt;=30,"expiring soon")</f>
        <v>expired</v>
      </c>
      <c r="K1633" s="13" t="str" cm="1">
        <f ca="1" t="array" ref="K1633">_xlfn.IFS(J1633="expired","high",J1633="not expired","low",J1633="expiring soon","mid")</f>
        <v>high</v>
      </c>
      <c r="L1633" s="15" t="str" cm="1">
        <f ca="1" t="array" ref="L1633">_xlfn.IFS(K1633="high","renewal",K1633="low","no need",K1633="mid","upcoming renewal")</f>
        <v>renewal</v>
      </c>
    </row>
    <row r="1634" spans="1:12">
      <c r="A1634" s="16">
        <v>11633</v>
      </c>
      <c r="B1634" s="17" t="s">
        <v>1544</v>
      </c>
      <c r="C1634" s="17" t="s">
        <v>28</v>
      </c>
      <c r="D1634" s="17" t="s">
        <v>38</v>
      </c>
      <c r="E1634" s="17" t="s">
        <v>30</v>
      </c>
      <c r="F1634" s="18">
        <v>45075</v>
      </c>
      <c r="G1634" s="18">
        <v>45440</v>
      </c>
      <c r="H1634" s="17" t="s">
        <v>12</v>
      </c>
      <c r="I1634" s="17">
        <f ca="1" t="shared" si="25"/>
        <v>-853</v>
      </c>
      <c r="J1634" s="17" t="str" cm="1">
        <f ca="1" t="array" ref="J1634">_xlfn.IFS(I1634&gt;30,"not expired",I1634&lt;0,"expired",I1634&lt;=30,"expiring soon")</f>
        <v>expired</v>
      </c>
      <c r="K1634" s="17" t="str" cm="1">
        <f ca="1" t="array" ref="K1634">_xlfn.IFS(J1634="expired","high",J1634="not expired","low",J1634="expiring soon","mid")</f>
        <v>high</v>
      </c>
      <c r="L1634" s="19" t="str" cm="1">
        <f ca="1" t="array" ref="L1634">_xlfn.IFS(K1634="high","renewal",K1634="low","no need",K1634="mid","upcoming renewal")</f>
        <v>renewal</v>
      </c>
    </row>
    <row r="1635" spans="1:12">
      <c r="A1635" s="12">
        <v>11634</v>
      </c>
      <c r="B1635" s="13" t="s">
        <v>1545</v>
      </c>
      <c r="C1635" s="13" t="s">
        <v>55</v>
      </c>
      <c r="D1635" s="13" t="s">
        <v>38</v>
      </c>
      <c r="E1635" s="13" t="s">
        <v>11</v>
      </c>
      <c r="F1635" s="14">
        <v>45542</v>
      </c>
      <c r="G1635" s="14">
        <v>45907</v>
      </c>
      <c r="H1635" s="13" t="s">
        <v>12</v>
      </c>
      <c r="I1635" s="13">
        <f ca="1" t="shared" si="25"/>
        <v>-386</v>
      </c>
      <c r="J1635" s="13" t="str" cm="1">
        <f ca="1" t="array" ref="J1635">_xlfn.IFS(I1635&gt;30,"not expired",I1635&lt;0,"expired",I1635&lt;=30,"expiring soon")</f>
        <v>expired</v>
      </c>
      <c r="K1635" s="13" t="str" cm="1">
        <f ca="1" t="array" ref="K1635">_xlfn.IFS(J1635="expired","high",J1635="not expired","low",J1635="expiring soon","mid")</f>
        <v>high</v>
      </c>
      <c r="L1635" s="15" t="str" cm="1">
        <f ca="1" t="array" ref="L1635">_xlfn.IFS(K1635="high","renewal",K1635="low","no need",K1635="mid","upcoming renewal")</f>
        <v>renewal</v>
      </c>
    </row>
    <row r="1636" spans="1:12">
      <c r="A1636" s="16">
        <v>11635</v>
      </c>
      <c r="B1636" s="17" t="s">
        <v>671</v>
      </c>
      <c r="C1636" s="17" t="s">
        <v>28</v>
      </c>
      <c r="D1636" s="17" t="s">
        <v>10</v>
      </c>
      <c r="E1636" s="17" t="s">
        <v>30</v>
      </c>
      <c r="F1636" s="18">
        <v>45441</v>
      </c>
      <c r="G1636" s="18">
        <v>46171</v>
      </c>
      <c r="H1636" s="17" t="s">
        <v>19</v>
      </c>
      <c r="I1636" s="17">
        <f ca="1" t="shared" si="25"/>
        <v>-122</v>
      </c>
      <c r="J1636" s="17" t="str" cm="1">
        <f ca="1" t="array" ref="J1636">_xlfn.IFS(I1636&gt;30,"not expired",I1636&lt;0,"expired",I1636&lt;=30,"expiring soon")</f>
        <v>expired</v>
      </c>
      <c r="K1636" s="17" t="str" cm="1">
        <f ca="1" t="array" ref="K1636">_xlfn.IFS(J1636="expired","high",J1636="not expired","low",J1636="expiring soon","mid")</f>
        <v>high</v>
      </c>
      <c r="L1636" s="19" t="str" cm="1">
        <f ca="1" t="array" ref="L1636">_xlfn.IFS(K1636="high","renewal",K1636="low","no need",K1636="mid","upcoming renewal")</f>
        <v>renewal</v>
      </c>
    </row>
    <row r="1637" spans="1:12">
      <c r="A1637" s="12">
        <v>11636</v>
      </c>
      <c r="B1637" s="13" t="s">
        <v>1546</v>
      </c>
      <c r="C1637" s="13" t="s">
        <v>14</v>
      </c>
      <c r="D1637" s="13" t="s">
        <v>15</v>
      </c>
      <c r="E1637" s="13" t="s">
        <v>22</v>
      </c>
      <c r="F1637" s="14">
        <v>45573</v>
      </c>
      <c r="G1637" s="14">
        <v>45753</v>
      </c>
      <c r="H1637" s="13" t="s">
        <v>12</v>
      </c>
      <c r="I1637" s="13">
        <f ca="1" t="shared" si="25"/>
        <v>-540</v>
      </c>
      <c r="J1637" s="13" t="str" cm="1">
        <f ca="1" t="array" ref="J1637">_xlfn.IFS(I1637&gt;30,"not expired",I1637&lt;0,"expired",I1637&lt;=30,"expiring soon")</f>
        <v>expired</v>
      </c>
      <c r="K1637" s="13" t="str" cm="1">
        <f ca="1" t="array" ref="K1637">_xlfn.IFS(J1637="expired","high",J1637="not expired","low",J1637="expiring soon","mid")</f>
        <v>high</v>
      </c>
      <c r="L1637" s="15" t="str" cm="1">
        <f ca="1" t="array" ref="L1637">_xlfn.IFS(K1637="high","renewal",K1637="low","no need",K1637="mid","upcoming renewal")</f>
        <v>renewal</v>
      </c>
    </row>
    <row r="1638" spans="1:12">
      <c r="A1638" s="16">
        <v>11637</v>
      </c>
      <c r="B1638" s="17" t="s">
        <v>1547</v>
      </c>
      <c r="C1638" s="17" t="s">
        <v>14</v>
      </c>
      <c r="D1638" s="17" t="s">
        <v>38</v>
      </c>
      <c r="E1638" s="17" t="s">
        <v>16</v>
      </c>
      <c r="F1638" s="18">
        <v>45268</v>
      </c>
      <c r="G1638" s="18">
        <v>45448</v>
      </c>
      <c r="H1638" s="17" t="s">
        <v>12</v>
      </c>
      <c r="I1638" s="17">
        <f ca="1" t="shared" si="25"/>
        <v>-845</v>
      </c>
      <c r="J1638" s="17" t="str" cm="1">
        <f ca="1" t="array" ref="J1638">_xlfn.IFS(I1638&gt;30,"not expired",I1638&lt;0,"expired",I1638&lt;=30,"expiring soon")</f>
        <v>expired</v>
      </c>
      <c r="K1638" s="17" t="str" cm="1">
        <f ca="1" t="array" ref="K1638">_xlfn.IFS(J1638="expired","high",J1638="not expired","low",J1638="expiring soon","mid")</f>
        <v>high</v>
      </c>
      <c r="L1638" s="19" t="str" cm="1">
        <f ca="1" t="array" ref="L1638">_xlfn.IFS(K1638="high","renewal",K1638="low","no need",K1638="mid","upcoming renewal")</f>
        <v>renewal</v>
      </c>
    </row>
    <row r="1639" spans="1:12">
      <c r="A1639" s="12">
        <v>11638</v>
      </c>
      <c r="B1639" s="13" t="s">
        <v>1548</v>
      </c>
      <c r="C1639" s="13" t="s">
        <v>14</v>
      </c>
      <c r="D1639" s="13" t="s">
        <v>18</v>
      </c>
      <c r="E1639" s="13" t="s">
        <v>16</v>
      </c>
      <c r="F1639" s="14">
        <v>45110</v>
      </c>
      <c r="G1639" s="14">
        <v>45475</v>
      </c>
      <c r="H1639" s="13" t="s">
        <v>12</v>
      </c>
      <c r="I1639" s="13">
        <f ca="1" t="shared" si="25"/>
        <v>-818</v>
      </c>
      <c r="J1639" s="13" t="str" cm="1">
        <f ca="1" t="array" ref="J1639">_xlfn.IFS(I1639&gt;30,"not expired",I1639&lt;0,"expired",I1639&lt;=30,"expiring soon")</f>
        <v>expired</v>
      </c>
      <c r="K1639" s="13" t="str" cm="1">
        <f ca="1" t="array" ref="K1639">_xlfn.IFS(J1639="expired","high",J1639="not expired","low",J1639="expiring soon","mid")</f>
        <v>high</v>
      </c>
      <c r="L1639" s="15" t="str" cm="1">
        <f ca="1" t="array" ref="L1639">_xlfn.IFS(K1639="high","renewal",K1639="low","no need",K1639="mid","upcoming renewal")</f>
        <v>renewal</v>
      </c>
    </row>
    <row r="1640" spans="1:12">
      <c r="A1640" s="16">
        <v>11639</v>
      </c>
      <c r="B1640" s="17" t="s">
        <v>514</v>
      </c>
      <c r="C1640" s="17" t="s">
        <v>25</v>
      </c>
      <c r="D1640" s="17" t="s">
        <v>18</v>
      </c>
      <c r="E1640" s="17" t="s">
        <v>16</v>
      </c>
      <c r="F1640" s="18">
        <v>45488</v>
      </c>
      <c r="G1640" s="18">
        <v>45853</v>
      </c>
      <c r="H1640" s="17" t="s">
        <v>12</v>
      </c>
      <c r="I1640" s="17">
        <f ca="1" t="shared" si="25"/>
        <v>-440</v>
      </c>
      <c r="J1640" s="17" t="str" cm="1">
        <f ca="1" t="array" ref="J1640">_xlfn.IFS(I1640&gt;30,"not expired",I1640&lt;0,"expired",I1640&lt;=30,"expiring soon")</f>
        <v>expired</v>
      </c>
      <c r="K1640" s="17" t="str" cm="1">
        <f ca="1" t="array" ref="K1640">_xlfn.IFS(J1640="expired","high",J1640="not expired","low",J1640="expiring soon","mid")</f>
        <v>high</v>
      </c>
      <c r="L1640" s="19" t="str" cm="1">
        <f ca="1" t="array" ref="L1640">_xlfn.IFS(K1640="high","renewal",K1640="low","no need",K1640="mid","upcoming renewal")</f>
        <v>renewal</v>
      </c>
    </row>
    <row r="1641" spans="1:12">
      <c r="A1641" s="12">
        <v>11640</v>
      </c>
      <c r="B1641" s="13" t="s">
        <v>1549</v>
      </c>
      <c r="C1641" s="13" t="s">
        <v>14</v>
      </c>
      <c r="D1641" s="13" t="s">
        <v>38</v>
      </c>
      <c r="E1641" s="13" t="s">
        <v>30</v>
      </c>
      <c r="F1641" s="14">
        <v>45327</v>
      </c>
      <c r="G1641" s="14">
        <v>45692</v>
      </c>
      <c r="H1641" s="13" t="s">
        <v>12</v>
      </c>
      <c r="I1641" s="13">
        <f ca="1" t="shared" si="25"/>
        <v>-601</v>
      </c>
      <c r="J1641" s="13" t="str" cm="1">
        <f ca="1" t="array" ref="J1641">_xlfn.IFS(I1641&gt;30,"not expired",I1641&lt;0,"expired",I1641&lt;=30,"expiring soon")</f>
        <v>expired</v>
      </c>
      <c r="K1641" s="13" t="str" cm="1">
        <f ca="1" t="array" ref="K1641">_xlfn.IFS(J1641="expired","high",J1641="not expired","low",J1641="expiring soon","mid")</f>
        <v>high</v>
      </c>
      <c r="L1641" s="15" t="str" cm="1">
        <f ca="1" t="array" ref="L1641">_xlfn.IFS(K1641="high","renewal",K1641="low","no need",K1641="mid","upcoming renewal")</f>
        <v>renewal</v>
      </c>
    </row>
    <row r="1642" spans="1:12">
      <c r="A1642" s="16">
        <v>11641</v>
      </c>
      <c r="B1642" s="17" t="s">
        <v>1550</v>
      </c>
      <c r="C1642" s="17" t="s">
        <v>14</v>
      </c>
      <c r="D1642" s="17" t="s">
        <v>10</v>
      </c>
      <c r="E1642" s="17" t="s">
        <v>30</v>
      </c>
      <c r="F1642" s="18">
        <v>45126</v>
      </c>
      <c r="G1642" s="18">
        <v>45856</v>
      </c>
      <c r="H1642" s="17" t="s">
        <v>12</v>
      </c>
      <c r="I1642" s="17">
        <f ca="1" t="shared" si="25"/>
        <v>-437</v>
      </c>
      <c r="J1642" s="17" t="str" cm="1">
        <f ca="1" t="array" ref="J1642">_xlfn.IFS(I1642&gt;30,"not expired",I1642&lt;0,"expired",I1642&lt;=30,"expiring soon")</f>
        <v>expired</v>
      </c>
      <c r="K1642" s="17" t="str" cm="1">
        <f ca="1" t="array" ref="K1642">_xlfn.IFS(J1642="expired","high",J1642="not expired","low",J1642="expiring soon","mid")</f>
        <v>high</v>
      </c>
      <c r="L1642" s="19" t="str" cm="1">
        <f ca="1" t="array" ref="L1642">_xlfn.IFS(K1642="high","renewal",K1642="low","no need",K1642="mid","upcoming renewal")</f>
        <v>renewal</v>
      </c>
    </row>
    <row r="1643" spans="1:12">
      <c r="A1643" s="12">
        <v>11642</v>
      </c>
      <c r="B1643" s="13" t="s">
        <v>1551</v>
      </c>
      <c r="C1643" s="13" t="s">
        <v>55</v>
      </c>
      <c r="D1643" s="13" t="s">
        <v>26</v>
      </c>
      <c r="E1643" s="13" t="s">
        <v>11</v>
      </c>
      <c r="F1643" s="14">
        <v>45258</v>
      </c>
      <c r="G1643" s="14">
        <v>45988</v>
      </c>
      <c r="H1643" s="13" t="s">
        <v>12</v>
      </c>
      <c r="I1643" s="13">
        <f ca="1" t="shared" si="25"/>
        <v>-305</v>
      </c>
      <c r="J1643" s="13" t="str" cm="1">
        <f ca="1" t="array" ref="J1643">_xlfn.IFS(I1643&gt;30,"not expired",I1643&lt;0,"expired",I1643&lt;=30,"expiring soon")</f>
        <v>expired</v>
      </c>
      <c r="K1643" s="13" t="str" cm="1">
        <f ca="1" t="array" ref="K1643">_xlfn.IFS(J1643="expired","high",J1643="not expired","low",J1643="expiring soon","mid")</f>
        <v>high</v>
      </c>
      <c r="L1643" s="15" t="str" cm="1">
        <f ca="1" t="array" ref="L1643">_xlfn.IFS(K1643="high","renewal",K1643="low","no need",K1643="mid","upcoming renewal")</f>
        <v>renewal</v>
      </c>
    </row>
    <row r="1644" spans="1:12">
      <c r="A1644" s="16">
        <v>11643</v>
      </c>
      <c r="B1644" s="17" t="s">
        <v>364</v>
      </c>
      <c r="C1644" s="17" t="s">
        <v>14</v>
      </c>
      <c r="D1644" s="17" t="s">
        <v>10</v>
      </c>
      <c r="E1644" s="17" t="s">
        <v>22</v>
      </c>
      <c r="F1644" s="18">
        <v>45597</v>
      </c>
      <c r="G1644" s="18">
        <v>45777</v>
      </c>
      <c r="H1644" s="17" t="s">
        <v>12</v>
      </c>
      <c r="I1644" s="17">
        <f ca="1" t="shared" si="25"/>
        <v>-516</v>
      </c>
      <c r="J1644" s="17" t="str" cm="1">
        <f ca="1" t="array" ref="J1644">_xlfn.IFS(I1644&gt;30,"not expired",I1644&lt;0,"expired",I1644&lt;=30,"expiring soon")</f>
        <v>expired</v>
      </c>
      <c r="K1644" s="17" t="str" cm="1">
        <f ca="1" t="array" ref="K1644">_xlfn.IFS(J1644="expired","high",J1644="not expired","low",J1644="expiring soon","mid")</f>
        <v>high</v>
      </c>
      <c r="L1644" s="19" t="str" cm="1">
        <f ca="1" t="array" ref="L1644">_xlfn.IFS(K1644="high","renewal",K1644="low","no need",K1644="mid","upcoming renewal")</f>
        <v>renewal</v>
      </c>
    </row>
    <row r="1645" spans="1:12">
      <c r="A1645" s="12">
        <v>11644</v>
      </c>
      <c r="B1645" s="13" t="s">
        <v>1552</v>
      </c>
      <c r="C1645" s="13" t="s">
        <v>55</v>
      </c>
      <c r="D1645" s="13" t="s">
        <v>38</v>
      </c>
      <c r="E1645" s="13" t="s">
        <v>30</v>
      </c>
      <c r="F1645" s="14">
        <v>45075</v>
      </c>
      <c r="G1645" s="14">
        <v>45255</v>
      </c>
      <c r="H1645" s="13" t="s">
        <v>12</v>
      </c>
      <c r="I1645" s="13">
        <f ca="1" t="shared" si="25"/>
        <v>-1038</v>
      </c>
      <c r="J1645" s="13" t="str" cm="1">
        <f ca="1" t="array" ref="J1645">_xlfn.IFS(I1645&gt;30,"not expired",I1645&lt;0,"expired",I1645&lt;=30,"expiring soon")</f>
        <v>expired</v>
      </c>
      <c r="K1645" s="13" t="str" cm="1">
        <f ca="1" t="array" ref="K1645">_xlfn.IFS(J1645="expired","high",J1645="not expired","low",J1645="expiring soon","mid")</f>
        <v>high</v>
      </c>
      <c r="L1645" s="15" t="str" cm="1">
        <f ca="1" t="array" ref="L1645">_xlfn.IFS(K1645="high","renewal",K1645="low","no need",K1645="mid","upcoming renewal")</f>
        <v>renewal</v>
      </c>
    </row>
    <row r="1646" spans="1:12">
      <c r="A1646" s="16">
        <v>11645</v>
      </c>
      <c r="B1646" s="17" t="s">
        <v>1553</v>
      </c>
      <c r="C1646" s="17" t="s">
        <v>14</v>
      </c>
      <c r="D1646" s="17" t="s">
        <v>26</v>
      </c>
      <c r="E1646" s="17" t="s">
        <v>30</v>
      </c>
      <c r="F1646" s="18">
        <v>45516</v>
      </c>
      <c r="G1646" s="18">
        <v>45696</v>
      </c>
      <c r="H1646" s="17" t="s">
        <v>12</v>
      </c>
      <c r="I1646" s="17">
        <f ca="1" t="shared" si="25"/>
        <v>-597</v>
      </c>
      <c r="J1646" s="17" t="str" cm="1">
        <f ca="1" t="array" ref="J1646">_xlfn.IFS(I1646&gt;30,"not expired",I1646&lt;0,"expired",I1646&lt;=30,"expiring soon")</f>
        <v>expired</v>
      </c>
      <c r="K1646" s="17" t="str" cm="1">
        <f ca="1" t="array" ref="K1646">_xlfn.IFS(J1646="expired","high",J1646="not expired","low",J1646="expiring soon","mid")</f>
        <v>high</v>
      </c>
      <c r="L1646" s="19" t="str" cm="1">
        <f ca="1" t="array" ref="L1646">_xlfn.IFS(K1646="high","renewal",K1646="low","no need",K1646="mid","upcoming renewal")</f>
        <v>renewal</v>
      </c>
    </row>
    <row r="1647" spans="1:12">
      <c r="A1647" s="12">
        <v>11646</v>
      </c>
      <c r="B1647" s="13" t="s">
        <v>1554</v>
      </c>
      <c r="C1647" s="13" t="s">
        <v>55</v>
      </c>
      <c r="D1647" s="13" t="s">
        <v>38</v>
      </c>
      <c r="E1647" s="13" t="s">
        <v>11</v>
      </c>
      <c r="F1647" s="14">
        <v>44984</v>
      </c>
      <c r="G1647" s="14">
        <v>45164</v>
      </c>
      <c r="H1647" s="13" t="s">
        <v>12</v>
      </c>
      <c r="I1647" s="13">
        <f ca="1" t="shared" si="25"/>
        <v>-1129</v>
      </c>
      <c r="J1647" s="13" t="str" cm="1">
        <f ca="1" t="array" ref="J1647">_xlfn.IFS(I1647&gt;30,"not expired",I1647&lt;0,"expired",I1647&lt;=30,"expiring soon")</f>
        <v>expired</v>
      </c>
      <c r="K1647" s="13" t="str" cm="1">
        <f ca="1" t="array" ref="K1647">_xlfn.IFS(J1647="expired","high",J1647="not expired","low",J1647="expiring soon","mid")</f>
        <v>high</v>
      </c>
      <c r="L1647" s="15" t="str" cm="1">
        <f ca="1" t="array" ref="L1647">_xlfn.IFS(K1647="high","renewal",K1647="low","no need",K1647="mid","upcoming renewal")</f>
        <v>renewal</v>
      </c>
    </row>
    <row r="1648" spans="1:12">
      <c r="A1648" s="16">
        <v>11647</v>
      </c>
      <c r="B1648" s="17" t="s">
        <v>1555</v>
      </c>
      <c r="C1648" s="17" t="s">
        <v>21</v>
      </c>
      <c r="D1648" s="17" t="s">
        <v>26</v>
      </c>
      <c r="E1648" s="17" t="s">
        <v>16</v>
      </c>
      <c r="F1648" s="18">
        <v>45454</v>
      </c>
      <c r="G1648" s="18">
        <v>46184</v>
      </c>
      <c r="H1648" s="17" t="s">
        <v>19</v>
      </c>
      <c r="I1648" s="17">
        <f ca="1" t="shared" si="25"/>
        <v>-109</v>
      </c>
      <c r="J1648" s="17" t="str" cm="1">
        <f ca="1" t="array" ref="J1648">_xlfn.IFS(I1648&gt;30,"not expired",I1648&lt;0,"expired",I1648&lt;=30,"expiring soon")</f>
        <v>expired</v>
      </c>
      <c r="K1648" s="17" t="str" cm="1">
        <f ca="1" t="array" ref="K1648">_xlfn.IFS(J1648="expired","high",J1648="not expired","low",J1648="expiring soon","mid")</f>
        <v>high</v>
      </c>
      <c r="L1648" s="19" t="str" cm="1">
        <f ca="1" t="array" ref="L1648">_xlfn.IFS(K1648="high","renewal",K1648="low","no need",K1648="mid","upcoming renewal")</f>
        <v>renewal</v>
      </c>
    </row>
    <row r="1649" spans="1:12">
      <c r="A1649" s="12">
        <v>11648</v>
      </c>
      <c r="B1649" s="13" t="s">
        <v>1556</v>
      </c>
      <c r="C1649" s="13" t="s">
        <v>55</v>
      </c>
      <c r="D1649" s="13" t="s">
        <v>18</v>
      </c>
      <c r="E1649" s="13" t="s">
        <v>22</v>
      </c>
      <c r="F1649" s="14">
        <v>45177</v>
      </c>
      <c r="G1649" s="14">
        <v>45357</v>
      </c>
      <c r="H1649" s="13" t="s">
        <v>12</v>
      </c>
      <c r="I1649" s="13">
        <f ca="1" t="shared" si="25"/>
        <v>-936</v>
      </c>
      <c r="J1649" s="13" t="str" cm="1">
        <f ca="1" t="array" ref="J1649">_xlfn.IFS(I1649&gt;30,"not expired",I1649&lt;0,"expired",I1649&lt;=30,"expiring soon")</f>
        <v>expired</v>
      </c>
      <c r="K1649" s="13" t="str" cm="1">
        <f ca="1" t="array" ref="K1649">_xlfn.IFS(J1649="expired","high",J1649="not expired","low",J1649="expiring soon","mid")</f>
        <v>high</v>
      </c>
      <c r="L1649" s="15" t="str" cm="1">
        <f ca="1" t="array" ref="L1649">_xlfn.IFS(K1649="high","renewal",K1649="low","no need",K1649="mid","upcoming renewal")</f>
        <v>renewal</v>
      </c>
    </row>
    <row r="1650" spans="1:12">
      <c r="A1650" s="16">
        <v>11649</v>
      </c>
      <c r="B1650" s="17" t="s">
        <v>1557</v>
      </c>
      <c r="C1650" s="17" t="s">
        <v>55</v>
      </c>
      <c r="D1650" s="17" t="s">
        <v>38</v>
      </c>
      <c r="E1650" s="17" t="s">
        <v>30</v>
      </c>
      <c r="F1650" s="18">
        <v>45537</v>
      </c>
      <c r="G1650" s="18">
        <v>45717</v>
      </c>
      <c r="H1650" s="17" t="s">
        <v>12</v>
      </c>
      <c r="I1650" s="17">
        <f ca="1" t="shared" si="25"/>
        <v>-576</v>
      </c>
      <c r="J1650" s="17" t="str" cm="1">
        <f ca="1" t="array" ref="J1650">_xlfn.IFS(I1650&gt;30,"not expired",I1650&lt;0,"expired",I1650&lt;=30,"expiring soon")</f>
        <v>expired</v>
      </c>
      <c r="K1650" s="17" t="str" cm="1">
        <f ca="1" t="array" ref="K1650">_xlfn.IFS(J1650="expired","high",J1650="not expired","low",J1650="expiring soon","mid")</f>
        <v>high</v>
      </c>
      <c r="L1650" s="19" t="str" cm="1">
        <f ca="1" t="array" ref="L1650">_xlfn.IFS(K1650="high","renewal",K1650="low","no need",K1650="mid","upcoming renewal")</f>
        <v>renewal</v>
      </c>
    </row>
    <row r="1651" spans="1:12">
      <c r="A1651" s="12">
        <v>11650</v>
      </c>
      <c r="B1651" s="13" t="s">
        <v>1558</v>
      </c>
      <c r="C1651" s="13" t="s">
        <v>14</v>
      </c>
      <c r="D1651" s="13" t="s">
        <v>26</v>
      </c>
      <c r="E1651" s="13" t="s">
        <v>22</v>
      </c>
      <c r="F1651" s="14">
        <v>45592</v>
      </c>
      <c r="G1651" s="14">
        <v>45957</v>
      </c>
      <c r="H1651" s="13" t="s">
        <v>12</v>
      </c>
      <c r="I1651" s="13">
        <f ca="1" t="shared" si="25"/>
        <v>-336</v>
      </c>
      <c r="J1651" s="13" t="str" cm="1">
        <f ca="1" t="array" ref="J1651">_xlfn.IFS(I1651&gt;30,"not expired",I1651&lt;0,"expired",I1651&lt;=30,"expiring soon")</f>
        <v>expired</v>
      </c>
      <c r="K1651" s="13" t="str" cm="1">
        <f ca="1" t="array" ref="K1651">_xlfn.IFS(J1651="expired","high",J1651="not expired","low",J1651="expiring soon","mid")</f>
        <v>high</v>
      </c>
      <c r="L1651" s="15" t="str" cm="1">
        <f ca="1" t="array" ref="L1651">_xlfn.IFS(K1651="high","renewal",K1651="low","no need",K1651="mid","upcoming renewal")</f>
        <v>renewal</v>
      </c>
    </row>
    <row r="1652" spans="1:12">
      <c r="A1652" s="16">
        <v>11651</v>
      </c>
      <c r="B1652" s="17" t="s">
        <v>1559</v>
      </c>
      <c r="C1652" s="17" t="s">
        <v>25</v>
      </c>
      <c r="D1652" s="17" t="s">
        <v>26</v>
      </c>
      <c r="E1652" s="17" t="s">
        <v>16</v>
      </c>
      <c r="F1652" s="18">
        <v>45046</v>
      </c>
      <c r="G1652" s="18">
        <v>45226</v>
      </c>
      <c r="H1652" s="17" t="s">
        <v>12</v>
      </c>
      <c r="I1652" s="17">
        <f ca="1" t="shared" si="25"/>
        <v>-1067</v>
      </c>
      <c r="J1652" s="17" t="str" cm="1">
        <f ca="1" t="array" ref="J1652">_xlfn.IFS(I1652&gt;30,"not expired",I1652&lt;0,"expired",I1652&lt;=30,"expiring soon")</f>
        <v>expired</v>
      </c>
      <c r="K1652" s="17" t="str" cm="1">
        <f ca="1" t="array" ref="K1652">_xlfn.IFS(J1652="expired","high",J1652="not expired","low",J1652="expiring soon","mid")</f>
        <v>high</v>
      </c>
      <c r="L1652" s="19" t="str" cm="1">
        <f ca="1" t="array" ref="L1652">_xlfn.IFS(K1652="high","renewal",K1652="low","no need",K1652="mid","upcoming renewal")</f>
        <v>renewal</v>
      </c>
    </row>
    <row r="1653" spans="1:12">
      <c r="A1653" s="12">
        <v>11652</v>
      </c>
      <c r="B1653" s="13" t="s">
        <v>1560</v>
      </c>
      <c r="C1653" s="13" t="s">
        <v>14</v>
      </c>
      <c r="D1653" s="13" t="s">
        <v>15</v>
      </c>
      <c r="E1653" s="13" t="s">
        <v>11</v>
      </c>
      <c r="F1653" s="14">
        <v>44950</v>
      </c>
      <c r="G1653" s="14">
        <v>45680</v>
      </c>
      <c r="H1653" s="13" t="s">
        <v>12</v>
      </c>
      <c r="I1653" s="13">
        <f ca="1" t="shared" si="25"/>
        <v>-613</v>
      </c>
      <c r="J1653" s="13" t="str" cm="1">
        <f ca="1" t="array" ref="J1653">_xlfn.IFS(I1653&gt;30,"not expired",I1653&lt;0,"expired",I1653&lt;=30,"expiring soon")</f>
        <v>expired</v>
      </c>
      <c r="K1653" s="13" t="str" cm="1">
        <f ca="1" t="array" ref="K1653">_xlfn.IFS(J1653="expired","high",J1653="not expired","low",J1653="expiring soon","mid")</f>
        <v>high</v>
      </c>
      <c r="L1653" s="15" t="str" cm="1">
        <f ca="1" t="array" ref="L1653">_xlfn.IFS(K1653="high","renewal",K1653="low","no need",K1653="mid","upcoming renewal")</f>
        <v>renewal</v>
      </c>
    </row>
    <row r="1654" spans="1:12">
      <c r="A1654" s="16">
        <v>11653</v>
      </c>
      <c r="B1654" s="17" t="s">
        <v>1240</v>
      </c>
      <c r="C1654" s="17" t="s">
        <v>55</v>
      </c>
      <c r="D1654" s="17" t="s">
        <v>10</v>
      </c>
      <c r="E1654" s="17" t="s">
        <v>16</v>
      </c>
      <c r="F1654" s="18">
        <v>45534</v>
      </c>
      <c r="G1654" s="18">
        <v>45714</v>
      </c>
      <c r="H1654" s="17" t="s">
        <v>12</v>
      </c>
      <c r="I1654" s="17">
        <f ca="1" t="shared" si="25"/>
        <v>-579</v>
      </c>
      <c r="J1654" s="17" t="str" cm="1">
        <f ca="1" t="array" ref="J1654">_xlfn.IFS(I1654&gt;30,"not expired",I1654&lt;0,"expired",I1654&lt;=30,"expiring soon")</f>
        <v>expired</v>
      </c>
      <c r="K1654" s="17" t="str" cm="1">
        <f ca="1" t="array" ref="K1654">_xlfn.IFS(J1654="expired","high",J1654="not expired","low",J1654="expiring soon","mid")</f>
        <v>high</v>
      </c>
      <c r="L1654" s="19" t="str" cm="1">
        <f ca="1" t="array" ref="L1654">_xlfn.IFS(K1654="high","renewal",K1654="low","no need",K1654="mid","upcoming renewal")</f>
        <v>renewal</v>
      </c>
    </row>
    <row r="1655" spans="1:12">
      <c r="A1655" s="12">
        <v>11654</v>
      </c>
      <c r="B1655" s="13" t="s">
        <v>1561</v>
      </c>
      <c r="C1655" s="13" t="s">
        <v>14</v>
      </c>
      <c r="D1655" s="13" t="s">
        <v>38</v>
      </c>
      <c r="E1655" s="13" t="s">
        <v>30</v>
      </c>
      <c r="F1655" s="14">
        <v>45512</v>
      </c>
      <c r="G1655" s="14">
        <v>45692</v>
      </c>
      <c r="H1655" s="13" t="s">
        <v>12</v>
      </c>
      <c r="I1655" s="13">
        <f ca="1" t="shared" si="25"/>
        <v>-601</v>
      </c>
      <c r="J1655" s="13" t="str" cm="1">
        <f ca="1" t="array" ref="J1655">_xlfn.IFS(I1655&gt;30,"not expired",I1655&lt;0,"expired",I1655&lt;=30,"expiring soon")</f>
        <v>expired</v>
      </c>
      <c r="K1655" s="13" t="str" cm="1">
        <f ca="1" t="array" ref="K1655">_xlfn.IFS(J1655="expired","high",J1655="not expired","low",J1655="expiring soon","mid")</f>
        <v>high</v>
      </c>
      <c r="L1655" s="15" t="str" cm="1">
        <f ca="1" t="array" ref="L1655">_xlfn.IFS(K1655="high","renewal",K1655="low","no need",K1655="mid","upcoming renewal")</f>
        <v>renewal</v>
      </c>
    </row>
    <row r="1656" spans="1:12">
      <c r="A1656" s="16">
        <v>11655</v>
      </c>
      <c r="B1656" s="17" t="s">
        <v>1387</v>
      </c>
      <c r="C1656" s="17" t="s">
        <v>9</v>
      </c>
      <c r="D1656" s="17" t="s">
        <v>15</v>
      </c>
      <c r="E1656" s="17" t="s">
        <v>11</v>
      </c>
      <c r="F1656" s="18">
        <v>45342</v>
      </c>
      <c r="G1656" s="18">
        <v>46072</v>
      </c>
      <c r="H1656" s="17" t="s">
        <v>19</v>
      </c>
      <c r="I1656" s="17">
        <f ca="1" t="shared" si="25"/>
        <v>-221</v>
      </c>
      <c r="J1656" s="17" t="str" cm="1">
        <f ca="1" t="array" ref="J1656">_xlfn.IFS(I1656&gt;30,"not expired",I1656&lt;0,"expired",I1656&lt;=30,"expiring soon")</f>
        <v>expired</v>
      </c>
      <c r="K1656" s="17" t="str" cm="1">
        <f ca="1" t="array" ref="K1656">_xlfn.IFS(J1656="expired","high",J1656="not expired","low",J1656="expiring soon","mid")</f>
        <v>high</v>
      </c>
      <c r="L1656" s="19" t="str" cm="1">
        <f ca="1" t="array" ref="L1656">_xlfn.IFS(K1656="high","renewal",K1656="low","no need",K1656="mid","upcoming renewal")</f>
        <v>renewal</v>
      </c>
    </row>
    <row r="1657" spans="1:12">
      <c r="A1657" s="12">
        <v>11656</v>
      </c>
      <c r="B1657" s="13" t="s">
        <v>1562</v>
      </c>
      <c r="C1657" s="13" t="s">
        <v>28</v>
      </c>
      <c r="D1657" s="13" t="s">
        <v>15</v>
      </c>
      <c r="E1657" s="13" t="s">
        <v>35</v>
      </c>
      <c r="F1657" s="14">
        <v>45427</v>
      </c>
      <c r="G1657" s="14">
        <v>45607</v>
      </c>
      <c r="H1657" s="13" t="s">
        <v>12</v>
      </c>
      <c r="I1657" s="13">
        <f ca="1" t="shared" si="25"/>
        <v>-686</v>
      </c>
      <c r="J1657" s="13" t="str" cm="1">
        <f ca="1" t="array" ref="J1657">_xlfn.IFS(I1657&gt;30,"not expired",I1657&lt;0,"expired",I1657&lt;=30,"expiring soon")</f>
        <v>expired</v>
      </c>
      <c r="K1657" s="13" t="str" cm="1">
        <f ca="1" t="array" ref="K1657">_xlfn.IFS(J1657="expired","high",J1657="not expired","low",J1657="expiring soon","mid")</f>
        <v>high</v>
      </c>
      <c r="L1657" s="15" t="str" cm="1">
        <f ca="1" t="array" ref="L1657">_xlfn.IFS(K1657="high","renewal",K1657="low","no need",K1657="mid","upcoming renewal")</f>
        <v>renewal</v>
      </c>
    </row>
    <row r="1658" spans="1:12">
      <c r="A1658" s="16">
        <v>11657</v>
      </c>
      <c r="B1658" s="17" t="s">
        <v>1563</v>
      </c>
      <c r="C1658" s="17" t="s">
        <v>28</v>
      </c>
      <c r="D1658" s="17" t="s">
        <v>26</v>
      </c>
      <c r="E1658" s="17" t="s">
        <v>11</v>
      </c>
      <c r="F1658" s="18">
        <v>45601</v>
      </c>
      <c r="G1658" s="18">
        <v>45781</v>
      </c>
      <c r="H1658" s="17" t="s">
        <v>12</v>
      </c>
      <c r="I1658" s="17">
        <f ca="1" t="shared" si="25"/>
        <v>-512</v>
      </c>
      <c r="J1658" s="17" t="str" cm="1">
        <f ca="1" t="array" ref="J1658">_xlfn.IFS(I1658&gt;30,"not expired",I1658&lt;0,"expired",I1658&lt;=30,"expiring soon")</f>
        <v>expired</v>
      </c>
      <c r="K1658" s="17" t="str" cm="1">
        <f ca="1" t="array" ref="K1658">_xlfn.IFS(J1658="expired","high",J1658="not expired","low",J1658="expiring soon","mid")</f>
        <v>high</v>
      </c>
      <c r="L1658" s="19" t="str" cm="1">
        <f ca="1" t="array" ref="L1658">_xlfn.IFS(K1658="high","renewal",K1658="low","no need",K1658="mid","upcoming renewal")</f>
        <v>renewal</v>
      </c>
    </row>
    <row r="1659" spans="1:12">
      <c r="A1659" s="12">
        <v>11658</v>
      </c>
      <c r="B1659" s="13" t="s">
        <v>1564</v>
      </c>
      <c r="C1659" s="13" t="s">
        <v>14</v>
      </c>
      <c r="D1659" s="13" t="s">
        <v>18</v>
      </c>
      <c r="E1659" s="13" t="s">
        <v>16</v>
      </c>
      <c r="F1659" s="14">
        <v>45495</v>
      </c>
      <c r="G1659" s="14">
        <v>45860</v>
      </c>
      <c r="H1659" s="13" t="s">
        <v>12</v>
      </c>
      <c r="I1659" s="13">
        <f ca="1" t="shared" si="25"/>
        <v>-433</v>
      </c>
      <c r="J1659" s="13" t="str" cm="1">
        <f ca="1" t="array" ref="J1659">_xlfn.IFS(I1659&gt;30,"not expired",I1659&lt;0,"expired",I1659&lt;=30,"expiring soon")</f>
        <v>expired</v>
      </c>
      <c r="K1659" s="13" t="str" cm="1">
        <f ca="1" t="array" ref="K1659">_xlfn.IFS(J1659="expired","high",J1659="not expired","low",J1659="expiring soon","mid")</f>
        <v>high</v>
      </c>
      <c r="L1659" s="15" t="str" cm="1">
        <f ca="1" t="array" ref="L1659">_xlfn.IFS(K1659="high","renewal",K1659="low","no need",K1659="mid","upcoming renewal")</f>
        <v>renewal</v>
      </c>
    </row>
    <row r="1660" spans="1:12">
      <c r="A1660" s="16">
        <v>11659</v>
      </c>
      <c r="B1660" s="17" t="s">
        <v>1565</v>
      </c>
      <c r="C1660" s="17" t="s">
        <v>9</v>
      </c>
      <c r="D1660" s="17" t="s">
        <v>26</v>
      </c>
      <c r="E1660" s="17" t="s">
        <v>11</v>
      </c>
      <c r="F1660" s="18">
        <v>45515</v>
      </c>
      <c r="G1660" s="18">
        <v>45695</v>
      </c>
      <c r="H1660" s="17" t="s">
        <v>12</v>
      </c>
      <c r="I1660" s="17">
        <f ca="1" t="shared" si="25"/>
        <v>-598</v>
      </c>
      <c r="J1660" s="17" t="str" cm="1">
        <f ca="1" t="array" ref="J1660">_xlfn.IFS(I1660&gt;30,"not expired",I1660&lt;0,"expired",I1660&lt;=30,"expiring soon")</f>
        <v>expired</v>
      </c>
      <c r="K1660" s="17" t="str" cm="1">
        <f ca="1" t="array" ref="K1660">_xlfn.IFS(J1660="expired","high",J1660="not expired","low",J1660="expiring soon","mid")</f>
        <v>high</v>
      </c>
      <c r="L1660" s="19" t="str" cm="1">
        <f ca="1" t="array" ref="L1660">_xlfn.IFS(K1660="high","renewal",K1660="low","no need",K1660="mid","upcoming renewal")</f>
        <v>renewal</v>
      </c>
    </row>
    <row r="1661" spans="1:12">
      <c r="A1661" s="12">
        <v>11660</v>
      </c>
      <c r="B1661" s="13" t="s">
        <v>164</v>
      </c>
      <c r="C1661" s="13" t="s">
        <v>9</v>
      </c>
      <c r="D1661" s="13" t="s">
        <v>15</v>
      </c>
      <c r="E1661" s="13" t="s">
        <v>30</v>
      </c>
      <c r="F1661" s="14">
        <v>44962</v>
      </c>
      <c r="G1661" s="14">
        <v>45142</v>
      </c>
      <c r="H1661" s="13" t="s">
        <v>12</v>
      </c>
      <c r="I1661" s="13">
        <f ca="1" t="shared" si="25"/>
        <v>-1151</v>
      </c>
      <c r="J1661" s="13" t="str" cm="1">
        <f ca="1" t="array" ref="J1661">_xlfn.IFS(I1661&gt;30,"not expired",I1661&lt;0,"expired",I1661&lt;=30,"expiring soon")</f>
        <v>expired</v>
      </c>
      <c r="K1661" s="13" t="str" cm="1">
        <f ca="1" t="array" ref="K1661">_xlfn.IFS(J1661="expired","high",J1661="not expired","low",J1661="expiring soon","mid")</f>
        <v>high</v>
      </c>
      <c r="L1661" s="15" t="str" cm="1">
        <f ca="1" t="array" ref="L1661">_xlfn.IFS(K1661="high","renewal",K1661="low","no need",K1661="mid","upcoming renewal")</f>
        <v>renewal</v>
      </c>
    </row>
    <row r="1662" spans="1:12">
      <c r="A1662" s="16">
        <v>11661</v>
      </c>
      <c r="B1662" s="17" t="s">
        <v>1566</v>
      </c>
      <c r="C1662" s="17" t="s">
        <v>25</v>
      </c>
      <c r="D1662" s="17" t="s">
        <v>10</v>
      </c>
      <c r="E1662" s="17" t="s">
        <v>35</v>
      </c>
      <c r="F1662" s="18">
        <v>45102</v>
      </c>
      <c r="G1662" s="18">
        <v>45467</v>
      </c>
      <c r="H1662" s="17" t="s">
        <v>12</v>
      </c>
      <c r="I1662" s="17">
        <f ca="1" t="shared" si="25"/>
        <v>-826</v>
      </c>
      <c r="J1662" s="17" t="str" cm="1">
        <f ca="1" t="array" ref="J1662">_xlfn.IFS(I1662&gt;30,"not expired",I1662&lt;0,"expired",I1662&lt;=30,"expiring soon")</f>
        <v>expired</v>
      </c>
      <c r="K1662" s="17" t="str" cm="1">
        <f ca="1" t="array" ref="K1662">_xlfn.IFS(J1662="expired","high",J1662="not expired","low",J1662="expiring soon","mid")</f>
        <v>high</v>
      </c>
      <c r="L1662" s="19" t="str" cm="1">
        <f ca="1" t="array" ref="L1662">_xlfn.IFS(K1662="high","renewal",K1662="low","no need",K1662="mid","upcoming renewal")</f>
        <v>renewal</v>
      </c>
    </row>
    <row r="1663" spans="1:12">
      <c r="A1663" s="12">
        <v>11662</v>
      </c>
      <c r="B1663" s="13" t="s">
        <v>1567</v>
      </c>
      <c r="C1663" s="13" t="s">
        <v>21</v>
      </c>
      <c r="D1663" s="13" t="s">
        <v>10</v>
      </c>
      <c r="E1663" s="13" t="s">
        <v>16</v>
      </c>
      <c r="F1663" s="14">
        <v>45458</v>
      </c>
      <c r="G1663" s="14">
        <v>45823</v>
      </c>
      <c r="H1663" s="13" t="s">
        <v>12</v>
      </c>
      <c r="I1663" s="13">
        <f ca="1" t="shared" si="25"/>
        <v>-470</v>
      </c>
      <c r="J1663" s="13" t="str" cm="1">
        <f ca="1" t="array" ref="J1663">_xlfn.IFS(I1663&gt;30,"not expired",I1663&lt;0,"expired",I1663&lt;=30,"expiring soon")</f>
        <v>expired</v>
      </c>
      <c r="K1663" s="13" t="str" cm="1">
        <f ca="1" t="array" ref="K1663">_xlfn.IFS(J1663="expired","high",J1663="not expired","low",J1663="expiring soon","mid")</f>
        <v>high</v>
      </c>
      <c r="L1663" s="15" t="str" cm="1">
        <f ca="1" t="array" ref="L1663">_xlfn.IFS(K1663="high","renewal",K1663="low","no need",K1663="mid","upcoming renewal")</f>
        <v>renewal</v>
      </c>
    </row>
    <row r="1664" spans="1:12">
      <c r="A1664" s="16">
        <v>11663</v>
      </c>
      <c r="B1664" s="17" t="s">
        <v>1568</v>
      </c>
      <c r="C1664" s="17" t="s">
        <v>55</v>
      </c>
      <c r="D1664" s="17" t="s">
        <v>18</v>
      </c>
      <c r="E1664" s="17" t="s">
        <v>35</v>
      </c>
      <c r="F1664" s="18">
        <v>45429</v>
      </c>
      <c r="G1664" s="18">
        <v>46159</v>
      </c>
      <c r="H1664" s="17" t="s">
        <v>19</v>
      </c>
      <c r="I1664" s="17">
        <f ca="1" t="shared" si="25"/>
        <v>-134</v>
      </c>
      <c r="J1664" s="17" t="str" cm="1">
        <f ca="1" t="array" ref="J1664">_xlfn.IFS(I1664&gt;30,"not expired",I1664&lt;0,"expired",I1664&lt;=30,"expiring soon")</f>
        <v>expired</v>
      </c>
      <c r="K1664" s="17" t="str" cm="1">
        <f ca="1" t="array" ref="K1664">_xlfn.IFS(J1664="expired","high",J1664="not expired","low",J1664="expiring soon","mid")</f>
        <v>high</v>
      </c>
      <c r="L1664" s="19" t="str" cm="1">
        <f ca="1" t="array" ref="L1664">_xlfn.IFS(K1664="high","renewal",K1664="low","no need",K1664="mid","upcoming renewal")</f>
        <v>renewal</v>
      </c>
    </row>
    <row r="1665" spans="1:12">
      <c r="A1665" s="12">
        <v>11664</v>
      </c>
      <c r="B1665" s="13" t="s">
        <v>1569</v>
      </c>
      <c r="C1665" s="13" t="s">
        <v>25</v>
      </c>
      <c r="D1665" s="13" t="s">
        <v>15</v>
      </c>
      <c r="E1665" s="13" t="s">
        <v>35</v>
      </c>
      <c r="F1665" s="14">
        <v>45449</v>
      </c>
      <c r="G1665" s="14">
        <v>45629</v>
      </c>
      <c r="H1665" s="13" t="s">
        <v>12</v>
      </c>
      <c r="I1665" s="13">
        <f ca="1" t="shared" si="25"/>
        <v>-664</v>
      </c>
      <c r="J1665" s="13" t="str" cm="1">
        <f ca="1" t="array" ref="J1665">_xlfn.IFS(I1665&gt;30,"not expired",I1665&lt;0,"expired",I1665&lt;=30,"expiring soon")</f>
        <v>expired</v>
      </c>
      <c r="K1665" s="13" t="str" cm="1">
        <f ca="1" t="array" ref="K1665">_xlfn.IFS(J1665="expired","high",J1665="not expired","low",J1665="expiring soon","mid")</f>
        <v>high</v>
      </c>
      <c r="L1665" s="15" t="str" cm="1">
        <f ca="1" t="array" ref="L1665">_xlfn.IFS(K1665="high","renewal",K1665="low","no need",K1665="mid","upcoming renewal")</f>
        <v>renewal</v>
      </c>
    </row>
    <row r="1666" spans="1:12">
      <c r="A1666" s="16">
        <v>11665</v>
      </c>
      <c r="B1666" s="17" t="s">
        <v>481</v>
      </c>
      <c r="C1666" s="17" t="s">
        <v>14</v>
      </c>
      <c r="D1666" s="17" t="s">
        <v>26</v>
      </c>
      <c r="E1666" s="17" t="s">
        <v>11</v>
      </c>
      <c r="F1666" s="18">
        <v>44964</v>
      </c>
      <c r="G1666" s="18">
        <v>45144</v>
      </c>
      <c r="H1666" s="17" t="s">
        <v>12</v>
      </c>
      <c r="I1666" s="17">
        <f ca="1" t="shared" ref="I1666:I1729" si="26">G1666-TODAY()</f>
        <v>-1149</v>
      </c>
      <c r="J1666" s="17" t="str" cm="1">
        <f ca="1" t="array" ref="J1666">_xlfn.IFS(I1666&gt;30,"not expired",I1666&lt;0,"expired",I1666&lt;=30,"expiring soon")</f>
        <v>expired</v>
      </c>
      <c r="K1666" s="17" t="str" cm="1">
        <f ca="1" t="array" ref="K1666">_xlfn.IFS(J1666="expired","high",J1666="not expired","low",J1666="expiring soon","mid")</f>
        <v>high</v>
      </c>
      <c r="L1666" s="19" t="str" cm="1">
        <f ca="1" t="array" ref="L1666">_xlfn.IFS(K1666="high","renewal",K1666="low","no need",K1666="mid","upcoming renewal")</f>
        <v>renewal</v>
      </c>
    </row>
    <row r="1667" spans="1:12">
      <c r="A1667" s="12">
        <v>11666</v>
      </c>
      <c r="B1667" s="13" t="s">
        <v>1570</v>
      </c>
      <c r="C1667" s="13" t="s">
        <v>21</v>
      </c>
      <c r="D1667" s="13" t="s">
        <v>18</v>
      </c>
      <c r="E1667" s="13" t="s">
        <v>35</v>
      </c>
      <c r="F1667" s="14">
        <v>45492</v>
      </c>
      <c r="G1667" s="14">
        <v>45672</v>
      </c>
      <c r="H1667" s="13" t="s">
        <v>12</v>
      </c>
      <c r="I1667" s="13">
        <f ca="1" t="shared" si="26"/>
        <v>-621</v>
      </c>
      <c r="J1667" s="13" t="str" cm="1">
        <f ca="1" t="array" ref="J1667">_xlfn.IFS(I1667&gt;30,"not expired",I1667&lt;0,"expired",I1667&lt;=30,"expiring soon")</f>
        <v>expired</v>
      </c>
      <c r="K1667" s="13" t="str" cm="1">
        <f ca="1" t="array" ref="K1667">_xlfn.IFS(J1667="expired","high",J1667="not expired","low",J1667="expiring soon","mid")</f>
        <v>high</v>
      </c>
      <c r="L1667" s="15" t="str" cm="1">
        <f ca="1" t="array" ref="L1667">_xlfn.IFS(K1667="high","renewal",K1667="low","no need",K1667="mid","upcoming renewal")</f>
        <v>renewal</v>
      </c>
    </row>
    <row r="1668" spans="1:12">
      <c r="A1668" s="16">
        <v>11667</v>
      </c>
      <c r="B1668" s="17" t="s">
        <v>1571</v>
      </c>
      <c r="C1668" s="17" t="s">
        <v>25</v>
      </c>
      <c r="D1668" s="17" t="s">
        <v>18</v>
      </c>
      <c r="E1668" s="17" t="s">
        <v>35</v>
      </c>
      <c r="F1668" s="18">
        <v>45359</v>
      </c>
      <c r="G1668" s="18">
        <v>45539</v>
      </c>
      <c r="H1668" s="17" t="s">
        <v>12</v>
      </c>
      <c r="I1668" s="17">
        <f ca="1" t="shared" si="26"/>
        <v>-754</v>
      </c>
      <c r="J1668" s="17" t="str" cm="1">
        <f ca="1" t="array" ref="J1668">_xlfn.IFS(I1668&gt;30,"not expired",I1668&lt;0,"expired",I1668&lt;=30,"expiring soon")</f>
        <v>expired</v>
      </c>
      <c r="K1668" s="17" t="str" cm="1">
        <f ca="1" t="array" ref="K1668">_xlfn.IFS(J1668="expired","high",J1668="not expired","low",J1668="expiring soon","mid")</f>
        <v>high</v>
      </c>
      <c r="L1668" s="19" t="str" cm="1">
        <f ca="1" t="array" ref="L1668">_xlfn.IFS(K1668="high","renewal",K1668="low","no need",K1668="mid","upcoming renewal")</f>
        <v>renewal</v>
      </c>
    </row>
    <row r="1669" spans="1:12">
      <c r="A1669" s="12">
        <v>11668</v>
      </c>
      <c r="B1669" s="13" t="s">
        <v>1572</v>
      </c>
      <c r="C1669" s="13" t="s">
        <v>25</v>
      </c>
      <c r="D1669" s="13" t="s">
        <v>38</v>
      </c>
      <c r="E1669" s="13" t="s">
        <v>11</v>
      </c>
      <c r="F1669" s="14">
        <v>45336</v>
      </c>
      <c r="G1669" s="14">
        <v>45701</v>
      </c>
      <c r="H1669" s="13" t="s">
        <v>12</v>
      </c>
      <c r="I1669" s="13">
        <f ca="1" t="shared" si="26"/>
        <v>-592</v>
      </c>
      <c r="J1669" s="13" t="str" cm="1">
        <f ca="1" t="array" ref="J1669">_xlfn.IFS(I1669&gt;30,"not expired",I1669&lt;0,"expired",I1669&lt;=30,"expiring soon")</f>
        <v>expired</v>
      </c>
      <c r="K1669" s="13" t="str" cm="1">
        <f ca="1" t="array" ref="K1669">_xlfn.IFS(J1669="expired","high",J1669="not expired","low",J1669="expiring soon","mid")</f>
        <v>high</v>
      </c>
      <c r="L1669" s="15" t="str" cm="1">
        <f ca="1" t="array" ref="L1669">_xlfn.IFS(K1669="high","renewal",K1669="low","no need",K1669="mid","upcoming renewal")</f>
        <v>renewal</v>
      </c>
    </row>
    <row r="1670" spans="1:12">
      <c r="A1670" s="16">
        <v>11669</v>
      </c>
      <c r="B1670" s="17" t="s">
        <v>1573</v>
      </c>
      <c r="C1670" s="17" t="s">
        <v>14</v>
      </c>
      <c r="D1670" s="17" t="s">
        <v>38</v>
      </c>
      <c r="E1670" s="17" t="s">
        <v>11</v>
      </c>
      <c r="F1670" s="18">
        <v>45475</v>
      </c>
      <c r="G1670" s="18">
        <v>45655</v>
      </c>
      <c r="H1670" s="17" t="s">
        <v>12</v>
      </c>
      <c r="I1670" s="17">
        <f ca="1" t="shared" si="26"/>
        <v>-638</v>
      </c>
      <c r="J1670" s="17" t="str" cm="1">
        <f ca="1" t="array" ref="J1670">_xlfn.IFS(I1670&gt;30,"not expired",I1670&lt;0,"expired",I1670&lt;=30,"expiring soon")</f>
        <v>expired</v>
      </c>
      <c r="K1670" s="17" t="str" cm="1">
        <f ca="1" t="array" ref="K1670">_xlfn.IFS(J1670="expired","high",J1670="not expired","low",J1670="expiring soon","mid")</f>
        <v>high</v>
      </c>
      <c r="L1670" s="19" t="str" cm="1">
        <f ca="1" t="array" ref="L1670">_xlfn.IFS(K1670="high","renewal",K1670="low","no need",K1670="mid","upcoming renewal")</f>
        <v>renewal</v>
      </c>
    </row>
    <row r="1671" spans="1:12">
      <c r="A1671" s="12">
        <v>11670</v>
      </c>
      <c r="B1671" s="13" t="s">
        <v>1574</v>
      </c>
      <c r="C1671" s="13" t="s">
        <v>14</v>
      </c>
      <c r="D1671" s="13" t="s">
        <v>18</v>
      </c>
      <c r="E1671" s="13" t="s">
        <v>30</v>
      </c>
      <c r="F1671" s="14">
        <v>45504</v>
      </c>
      <c r="G1671" s="14">
        <v>46234</v>
      </c>
      <c r="H1671" s="13" t="s">
        <v>19</v>
      </c>
      <c r="I1671" s="13">
        <f ca="1" t="shared" si="26"/>
        <v>-59</v>
      </c>
      <c r="J1671" s="13" t="str" cm="1">
        <f ca="1" t="array" ref="J1671">_xlfn.IFS(I1671&gt;30,"not expired",I1671&lt;0,"expired",I1671&lt;=30,"expiring soon")</f>
        <v>expired</v>
      </c>
      <c r="K1671" s="13" t="str" cm="1">
        <f ca="1" t="array" ref="K1671">_xlfn.IFS(J1671="expired","high",J1671="not expired","low",J1671="expiring soon","mid")</f>
        <v>high</v>
      </c>
      <c r="L1671" s="15" t="str" cm="1">
        <f ca="1" t="array" ref="L1671">_xlfn.IFS(K1671="high","renewal",K1671="low","no need",K1671="mid","upcoming renewal")</f>
        <v>renewal</v>
      </c>
    </row>
    <row r="1672" spans="1:12">
      <c r="A1672" s="16">
        <v>11671</v>
      </c>
      <c r="B1672" s="17" t="s">
        <v>1575</v>
      </c>
      <c r="C1672" s="17" t="s">
        <v>28</v>
      </c>
      <c r="D1672" s="17" t="s">
        <v>18</v>
      </c>
      <c r="E1672" s="17" t="s">
        <v>22</v>
      </c>
      <c r="F1672" s="18">
        <v>45084</v>
      </c>
      <c r="G1672" s="18">
        <v>45449</v>
      </c>
      <c r="H1672" s="17" t="s">
        <v>12</v>
      </c>
      <c r="I1672" s="17">
        <f ca="1" t="shared" si="26"/>
        <v>-844</v>
      </c>
      <c r="J1672" s="17" t="str" cm="1">
        <f ca="1" t="array" ref="J1672">_xlfn.IFS(I1672&gt;30,"not expired",I1672&lt;0,"expired",I1672&lt;=30,"expiring soon")</f>
        <v>expired</v>
      </c>
      <c r="K1672" s="17" t="str" cm="1">
        <f ca="1" t="array" ref="K1672">_xlfn.IFS(J1672="expired","high",J1672="not expired","low",J1672="expiring soon","mid")</f>
        <v>high</v>
      </c>
      <c r="L1672" s="19" t="str" cm="1">
        <f ca="1" t="array" ref="L1672">_xlfn.IFS(K1672="high","renewal",K1672="low","no need",K1672="mid","upcoming renewal")</f>
        <v>renewal</v>
      </c>
    </row>
    <row r="1673" spans="1:12">
      <c r="A1673" s="12">
        <v>11672</v>
      </c>
      <c r="B1673" s="13" t="s">
        <v>1576</v>
      </c>
      <c r="C1673" s="13" t="s">
        <v>55</v>
      </c>
      <c r="D1673" s="13" t="s">
        <v>26</v>
      </c>
      <c r="E1673" s="13" t="s">
        <v>35</v>
      </c>
      <c r="F1673" s="14">
        <v>45180</v>
      </c>
      <c r="G1673" s="14">
        <v>45360</v>
      </c>
      <c r="H1673" s="13" t="s">
        <v>12</v>
      </c>
      <c r="I1673" s="13">
        <f ca="1" t="shared" si="26"/>
        <v>-933</v>
      </c>
      <c r="J1673" s="13" t="str" cm="1">
        <f ca="1" t="array" ref="J1673">_xlfn.IFS(I1673&gt;30,"not expired",I1673&lt;0,"expired",I1673&lt;=30,"expiring soon")</f>
        <v>expired</v>
      </c>
      <c r="K1673" s="13" t="str" cm="1">
        <f ca="1" t="array" ref="K1673">_xlfn.IFS(J1673="expired","high",J1673="not expired","low",J1673="expiring soon","mid")</f>
        <v>high</v>
      </c>
      <c r="L1673" s="15" t="str" cm="1">
        <f ca="1" t="array" ref="L1673">_xlfn.IFS(K1673="high","renewal",K1673="low","no need",K1673="mid","upcoming renewal")</f>
        <v>renewal</v>
      </c>
    </row>
    <row r="1674" spans="1:12">
      <c r="A1674" s="16">
        <v>11673</v>
      </c>
      <c r="B1674" s="17" t="s">
        <v>1577</v>
      </c>
      <c r="C1674" s="17" t="s">
        <v>28</v>
      </c>
      <c r="D1674" s="17" t="s">
        <v>26</v>
      </c>
      <c r="E1674" s="17" t="s">
        <v>35</v>
      </c>
      <c r="F1674" s="18">
        <v>45343</v>
      </c>
      <c r="G1674" s="18">
        <v>45523</v>
      </c>
      <c r="H1674" s="17" t="s">
        <v>12</v>
      </c>
      <c r="I1674" s="17">
        <f ca="1" t="shared" si="26"/>
        <v>-770</v>
      </c>
      <c r="J1674" s="17" t="str" cm="1">
        <f ca="1" t="array" ref="J1674">_xlfn.IFS(I1674&gt;30,"not expired",I1674&lt;0,"expired",I1674&lt;=30,"expiring soon")</f>
        <v>expired</v>
      </c>
      <c r="K1674" s="17" t="str" cm="1">
        <f ca="1" t="array" ref="K1674">_xlfn.IFS(J1674="expired","high",J1674="not expired","low",J1674="expiring soon","mid")</f>
        <v>high</v>
      </c>
      <c r="L1674" s="19" t="str" cm="1">
        <f ca="1" t="array" ref="L1674">_xlfn.IFS(K1674="high","renewal",K1674="low","no need",K1674="mid","upcoming renewal")</f>
        <v>renewal</v>
      </c>
    </row>
    <row r="1675" spans="1:12">
      <c r="A1675" s="12">
        <v>11674</v>
      </c>
      <c r="B1675" s="13" t="s">
        <v>1578</v>
      </c>
      <c r="C1675" s="13" t="s">
        <v>25</v>
      </c>
      <c r="D1675" s="13" t="s">
        <v>10</v>
      </c>
      <c r="E1675" s="13" t="s">
        <v>30</v>
      </c>
      <c r="F1675" s="14">
        <v>45076</v>
      </c>
      <c r="G1675" s="14">
        <v>45256</v>
      </c>
      <c r="H1675" s="13" t="s">
        <v>12</v>
      </c>
      <c r="I1675" s="13">
        <f ca="1" t="shared" si="26"/>
        <v>-1037</v>
      </c>
      <c r="J1675" s="13" t="str" cm="1">
        <f ca="1" t="array" ref="J1675">_xlfn.IFS(I1675&gt;30,"not expired",I1675&lt;0,"expired",I1675&lt;=30,"expiring soon")</f>
        <v>expired</v>
      </c>
      <c r="K1675" s="13" t="str" cm="1">
        <f ca="1" t="array" ref="K1675">_xlfn.IFS(J1675="expired","high",J1675="not expired","low",J1675="expiring soon","mid")</f>
        <v>high</v>
      </c>
      <c r="L1675" s="15" t="str" cm="1">
        <f ca="1" t="array" ref="L1675">_xlfn.IFS(K1675="high","renewal",K1675="low","no need",K1675="mid","upcoming renewal")</f>
        <v>renewal</v>
      </c>
    </row>
    <row r="1676" spans="1:12">
      <c r="A1676" s="16">
        <v>11675</v>
      </c>
      <c r="B1676" s="17" t="s">
        <v>1579</v>
      </c>
      <c r="C1676" s="17" t="s">
        <v>9</v>
      </c>
      <c r="D1676" s="17" t="s">
        <v>38</v>
      </c>
      <c r="E1676" s="17" t="s">
        <v>11</v>
      </c>
      <c r="F1676" s="18">
        <v>45314</v>
      </c>
      <c r="G1676" s="18">
        <v>45494</v>
      </c>
      <c r="H1676" s="17" t="s">
        <v>12</v>
      </c>
      <c r="I1676" s="17">
        <f ca="1" t="shared" si="26"/>
        <v>-799</v>
      </c>
      <c r="J1676" s="17" t="str" cm="1">
        <f ca="1" t="array" ref="J1676">_xlfn.IFS(I1676&gt;30,"not expired",I1676&lt;0,"expired",I1676&lt;=30,"expiring soon")</f>
        <v>expired</v>
      </c>
      <c r="K1676" s="17" t="str" cm="1">
        <f ca="1" t="array" ref="K1676">_xlfn.IFS(J1676="expired","high",J1676="not expired","low",J1676="expiring soon","mid")</f>
        <v>high</v>
      </c>
      <c r="L1676" s="19" t="str" cm="1">
        <f ca="1" t="array" ref="L1676">_xlfn.IFS(K1676="high","renewal",K1676="low","no need",K1676="mid","upcoming renewal")</f>
        <v>renewal</v>
      </c>
    </row>
    <row r="1677" spans="1:12">
      <c r="A1677" s="12">
        <v>11676</v>
      </c>
      <c r="B1677" s="13" t="s">
        <v>1580</v>
      </c>
      <c r="C1677" s="13" t="s">
        <v>21</v>
      </c>
      <c r="D1677" s="13" t="s">
        <v>15</v>
      </c>
      <c r="E1677" s="13" t="s">
        <v>30</v>
      </c>
      <c r="F1677" s="14">
        <v>45529</v>
      </c>
      <c r="G1677" s="14">
        <v>45894</v>
      </c>
      <c r="H1677" s="13" t="s">
        <v>12</v>
      </c>
      <c r="I1677" s="13">
        <f ca="1" t="shared" si="26"/>
        <v>-399</v>
      </c>
      <c r="J1677" s="13" t="str" cm="1">
        <f ca="1" t="array" ref="J1677">_xlfn.IFS(I1677&gt;30,"not expired",I1677&lt;0,"expired",I1677&lt;=30,"expiring soon")</f>
        <v>expired</v>
      </c>
      <c r="K1677" s="13" t="str" cm="1">
        <f ca="1" t="array" ref="K1677">_xlfn.IFS(J1677="expired","high",J1677="not expired","low",J1677="expiring soon","mid")</f>
        <v>high</v>
      </c>
      <c r="L1677" s="15" t="str" cm="1">
        <f ca="1" t="array" ref="L1677">_xlfn.IFS(K1677="high","renewal",K1677="low","no need",K1677="mid","upcoming renewal")</f>
        <v>renewal</v>
      </c>
    </row>
    <row r="1678" spans="1:12">
      <c r="A1678" s="16">
        <v>11677</v>
      </c>
      <c r="B1678" s="17" t="s">
        <v>1581</v>
      </c>
      <c r="C1678" s="17" t="s">
        <v>25</v>
      </c>
      <c r="D1678" s="17" t="s">
        <v>15</v>
      </c>
      <c r="E1678" s="17" t="s">
        <v>30</v>
      </c>
      <c r="F1678" s="18">
        <v>45491</v>
      </c>
      <c r="G1678" s="18">
        <v>45856</v>
      </c>
      <c r="H1678" s="17" t="s">
        <v>12</v>
      </c>
      <c r="I1678" s="17">
        <f ca="1" t="shared" si="26"/>
        <v>-437</v>
      </c>
      <c r="J1678" s="17" t="str" cm="1">
        <f ca="1" t="array" ref="J1678">_xlfn.IFS(I1678&gt;30,"not expired",I1678&lt;0,"expired",I1678&lt;=30,"expiring soon")</f>
        <v>expired</v>
      </c>
      <c r="K1678" s="17" t="str" cm="1">
        <f ca="1" t="array" ref="K1678">_xlfn.IFS(J1678="expired","high",J1678="not expired","low",J1678="expiring soon","mid")</f>
        <v>high</v>
      </c>
      <c r="L1678" s="19" t="str" cm="1">
        <f ca="1" t="array" ref="L1678">_xlfn.IFS(K1678="high","renewal",K1678="low","no need",K1678="mid","upcoming renewal")</f>
        <v>renewal</v>
      </c>
    </row>
    <row r="1679" spans="1:12">
      <c r="A1679" s="12">
        <v>11678</v>
      </c>
      <c r="B1679" s="13" t="s">
        <v>1582</v>
      </c>
      <c r="C1679" s="13" t="s">
        <v>9</v>
      </c>
      <c r="D1679" s="13" t="s">
        <v>18</v>
      </c>
      <c r="E1679" s="13" t="s">
        <v>30</v>
      </c>
      <c r="F1679" s="14">
        <v>45325</v>
      </c>
      <c r="G1679" s="14">
        <v>45505</v>
      </c>
      <c r="H1679" s="13" t="s">
        <v>12</v>
      </c>
      <c r="I1679" s="13">
        <f ca="1" t="shared" si="26"/>
        <v>-788</v>
      </c>
      <c r="J1679" s="13" t="str" cm="1">
        <f ca="1" t="array" ref="J1679">_xlfn.IFS(I1679&gt;30,"not expired",I1679&lt;0,"expired",I1679&lt;=30,"expiring soon")</f>
        <v>expired</v>
      </c>
      <c r="K1679" s="13" t="str" cm="1">
        <f ca="1" t="array" ref="K1679">_xlfn.IFS(J1679="expired","high",J1679="not expired","low",J1679="expiring soon","mid")</f>
        <v>high</v>
      </c>
      <c r="L1679" s="15" t="str" cm="1">
        <f ca="1" t="array" ref="L1679">_xlfn.IFS(K1679="high","renewal",K1679="low","no need",K1679="mid","upcoming renewal")</f>
        <v>renewal</v>
      </c>
    </row>
    <row r="1680" spans="1:12">
      <c r="A1680" s="16">
        <v>11679</v>
      </c>
      <c r="B1680" s="17" t="s">
        <v>1583</v>
      </c>
      <c r="C1680" s="17" t="s">
        <v>28</v>
      </c>
      <c r="D1680" s="17" t="s">
        <v>15</v>
      </c>
      <c r="E1680" s="17" t="s">
        <v>22</v>
      </c>
      <c r="F1680" s="18">
        <v>45415</v>
      </c>
      <c r="G1680" s="18">
        <v>46145</v>
      </c>
      <c r="H1680" s="17" t="s">
        <v>19</v>
      </c>
      <c r="I1680" s="17">
        <f ca="1" t="shared" si="26"/>
        <v>-148</v>
      </c>
      <c r="J1680" s="17" t="str" cm="1">
        <f ca="1" t="array" ref="J1680">_xlfn.IFS(I1680&gt;30,"not expired",I1680&lt;0,"expired",I1680&lt;=30,"expiring soon")</f>
        <v>expired</v>
      </c>
      <c r="K1680" s="17" t="str" cm="1">
        <f ca="1" t="array" ref="K1680">_xlfn.IFS(J1680="expired","high",J1680="not expired","low",J1680="expiring soon","mid")</f>
        <v>high</v>
      </c>
      <c r="L1680" s="19" t="str" cm="1">
        <f ca="1" t="array" ref="L1680">_xlfn.IFS(K1680="high","renewal",K1680="low","no need",K1680="mid","upcoming renewal")</f>
        <v>renewal</v>
      </c>
    </row>
    <row r="1681" spans="1:12">
      <c r="A1681" s="12">
        <v>11680</v>
      </c>
      <c r="B1681" s="13" t="s">
        <v>525</v>
      </c>
      <c r="C1681" s="13" t="s">
        <v>9</v>
      </c>
      <c r="D1681" s="13" t="s">
        <v>15</v>
      </c>
      <c r="E1681" s="13" t="s">
        <v>11</v>
      </c>
      <c r="F1681" s="14">
        <v>45600</v>
      </c>
      <c r="G1681" s="14">
        <v>45780</v>
      </c>
      <c r="H1681" s="13" t="s">
        <v>12</v>
      </c>
      <c r="I1681" s="13">
        <f ca="1" t="shared" si="26"/>
        <v>-513</v>
      </c>
      <c r="J1681" s="13" t="str" cm="1">
        <f ca="1" t="array" ref="J1681">_xlfn.IFS(I1681&gt;30,"not expired",I1681&lt;0,"expired",I1681&lt;=30,"expiring soon")</f>
        <v>expired</v>
      </c>
      <c r="K1681" s="13" t="str" cm="1">
        <f ca="1" t="array" ref="K1681">_xlfn.IFS(J1681="expired","high",J1681="not expired","low",J1681="expiring soon","mid")</f>
        <v>high</v>
      </c>
      <c r="L1681" s="15" t="str" cm="1">
        <f ca="1" t="array" ref="L1681">_xlfn.IFS(K1681="high","renewal",K1681="low","no need",K1681="mid","upcoming renewal")</f>
        <v>renewal</v>
      </c>
    </row>
    <row r="1682" spans="1:12">
      <c r="A1682" s="16">
        <v>11681</v>
      </c>
      <c r="B1682" s="17" t="s">
        <v>1584</v>
      </c>
      <c r="C1682" s="17" t="s">
        <v>28</v>
      </c>
      <c r="D1682" s="17" t="s">
        <v>10</v>
      </c>
      <c r="E1682" s="17" t="s">
        <v>16</v>
      </c>
      <c r="F1682" s="18">
        <v>45581</v>
      </c>
      <c r="G1682" s="18">
        <v>45946</v>
      </c>
      <c r="H1682" s="17" t="s">
        <v>12</v>
      </c>
      <c r="I1682" s="17">
        <f ca="1" t="shared" si="26"/>
        <v>-347</v>
      </c>
      <c r="J1682" s="17" t="str" cm="1">
        <f ca="1" t="array" ref="J1682">_xlfn.IFS(I1682&gt;30,"not expired",I1682&lt;0,"expired",I1682&lt;=30,"expiring soon")</f>
        <v>expired</v>
      </c>
      <c r="K1682" s="17" t="str" cm="1">
        <f ca="1" t="array" ref="K1682">_xlfn.IFS(J1682="expired","high",J1682="not expired","low",J1682="expiring soon","mid")</f>
        <v>high</v>
      </c>
      <c r="L1682" s="19" t="str" cm="1">
        <f ca="1" t="array" ref="L1682">_xlfn.IFS(K1682="high","renewal",K1682="low","no need",K1682="mid","upcoming renewal")</f>
        <v>renewal</v>
      </c>
    </row>
    <row r="1683" spans="1:12">
      <c r="A1683" s="12">
        <v>11682</v>
      </c>
      <c r="B1683" s="13" t="s">
        <v>1585</v>
      </c>
      <c r="C1683" s="13" t="s">
        <v>14</v>
      </c>
      <c r="D1683" s="13" t="s">
        <v>15</v>
      </c>
      <c r="E1683" s="13" t="s">
        <v>22</v>
      </c>
      <c r="F1683" s="14">
        <v>45395</v>
      </c>
      <c r="G1683" s="14">
        <v>45575</v>
      </c>
      <c r="H1683" s="13" t="s">
        <v>12</v>
      </c>
      <c r="I1683" s="13">
        <f ca="1" t="shared" si="26"/>
        <v>-718</v>
      </c>
      <c r="J1683" s="13" t="str" cm="1">
        <f ca="1" t="array" ref="J1683">_xlfn.IFS(I1683&gt;30,"not expired",I1683&lt;0,"expired",I1683&lt;=30,"expiring soon")</f>
        <v>expired</v>
      </c>
      <c r="K1683" s="13" t="str" cm="1">
        <f ca="1" t="array" ref="K1683">_xlfn.IFS(J1683="expired","high",J1683="not expired","low",J1683="expiring soon","mid")</f>
        <v>high</v>
      </c>
      <c r="L1683" s="15" t="str" cm="1">
        <f ca="1" t="array" ref="L1683">_xlfn.IFS(K1683="high","renewal",K1683="low","no need",K1683="mid","upcoming renewal")</f>
        <v>renewal</v>
      </c>
    </row>
    <row r="1684" spans="1:12">
      <c r="A1684" s="16">
        <v>11683</v>
      </c>
      <c r="B1684" s="17" t="s">
        <v>1494</v>
      </c>
      <c r="C1684" s="17" t="s">
        <v>55</v>
      </c>
      <c r="D1684" s="17" t="s">
        <v>15</v>
      </c>
      <c r="E1684" s="17" t="s">
        <v>30</v>
      </c>
      <c r="F1684" s="18">
        <v>45209</v>
      </c>
      <c r="G1684" s="18">
        <v>45574</v>
      </c>
      <c r="H1684" s="17" t="s">
        <v>12</v>
      </c>
      <c r="I1684" s="17">
        <f ca="1" t="shared" si="26"/>
        <v>-719</v>
      </c>
      <c r="J1684" s="17" t="str" cm="1">
        <f ca="1" t="array" ref="J1684">_xlfn.IFS(I1684&gt;30,"not expired",I1684&lt;0,"expired",I1684&lt;=30,"expiring soon")</f>
        <v>expired</v>
      </c>
      <c r="K1684" s="17" t="str" cm="1">
        <f ca="1" t="array" ref="K1684">_xlfn.IFS(J1684="expired","high",J1684="not expired","low",J1684="expiring soon","mid")</f>
        <v>high</v>
      </c>
      <c r="L1684" s="19" t="str" cm="1">
        <f ca="1" t="array" ref="L1684">_xlfn.IFS(K1684="high","renewal",K1684="low","no need",K1684="mid","upcoming renewal")</f>
        <v>renewal</v>
      </c>
    </row>
    <row r="1685" spans="1:12">
      <c r="A1685" s="12">
        <v>11684</v>
      </c>
      <c r="B1685" s="13" t="s">
        <v>1586</v>
      </c>
      <c r="C1685" s="13" t="s">
        <v>25</v>
      </c>
      <c r="D1685" s="13" t="s">
        <v>26</v>
      </c>
      <c r="E1685" s="13" t="s">
        <v>30</v>
      </c>
      <c r="F1685" s="14">
        <v>45343</v>
      </c>
      <c r="G1685" s="14">
        <v>45708</v>
      </c>
      <c r="H1685" s="13" t="s">
        <v>12</v>
      </c>
      <c r="I1685" s="13">
        <f ca="1" t="shared" si="26"/>
        <v>-585</v>
      </c>
      <c r="J1685" s="13" t="str" cm="1">
        <f ca="1" t="array" ref="J1685">_xlfn.IFS(I1685&gt;30,"not expired",I1685&lt;0,"expired",I1685&lt;=30,"expiring soon")</f>
        <v>expired</v>
      </c>
      <c r="K1685" s="13" t="str" cm="1">
        <f ca="1" t="array" ref="K1685">_xlfn.IFS(J1685="expired","high",J1685="not expired","low",J1685="expiring soon","mid")</f>
        <v>high</v>
      </c>
      <c r="L1685" s="15" t="str" cm="1">
        <f ca="1" t="array" ref="L1685">_xlfn.IFS(K1685="high","renewal",K1685="low","no need",K1685="mid","upcoming renewal")</f>
        <v>renewal</v>
      </c>
    </row>
    <row r="1686" spans="1:12">
      <c r="A1686" s="16">
        <v>11685</v>
      </c>
      <c r="B1686" s="17" t="s">
        <v>1587</v>
      </c>
      <c r="C1686" s="17" t="s">
        <v>14</v>
      </c>
      <c r="D1686" s="17" t="s">
        <v>26</v>
      </c>
      <c r="E1686" s="17" t="s">
        <v>16</v>
      </c>
      <c r="F1686" s="18">
        <v>45172</v>
      </c>
      <c r="G1686" s="18">
        <v>45352</v>
      </c>
      <c r="H1686" s="17" t="s">
        <v>12</v>
      </c>
      <c r="I1686" s="17">
        <f ca="1" t="shared" si="26"/>
        <v>-941</v>
      </c>
      <c r="J1686" s="17" t="str" cm="1">
        <f ca="1" t="array" ref="J1686">_xlfn.IFS(I1686&gt;30,"not expired",I1686&lt;0,"expired",I1686&lt;=30,"expiring soon")</f>
        <v>expired</v>
      </c>
      <c r="K1686" s="17" t="str" cm="1">
        <f ca="1" t="array" ref="K1686">_xlfn.IFS(J1686="expired","high",J1686="not expired","low",J1686="expiring soon","mid")</f>
        <v>high</v>
      </c>
      <c r="L1686" s="19" t="str" cm="1">
        <f ca="1" t="array" ref="L1686">_xlfn.IFS(K1686="high","renewal",K1686="low","no need",K1686="mid","upcoming renewal")</f>
        <v>renewal</v>
      </c>
    </row>
    <row r="1687" spans="1:12">
      <c r="A1687" s="12">
        <v>11686</v>
      </c>
      <c r="B1687" s="13" t="s">
        <v>717</v>
      </c>
      <c r="C1687" s="13" t="s">
        <v>9</v>
      </c>
      <c r="D1687" s="13" t="s">
        <v>26</v>
      </c>
      <c r="E1687" s="13" t="s">
        <v>30</v>
      </c>
      <c r="F1687" s="14">
        <v>45494</v>
      </c>
      <c r="G1687" s="14">
        <v>45859</v>
      </c>
      <c r="H1687" s="13" t="s">
        <v>12</v>
      </c>
      <c r="I1687" s="13">
        <f ca="1" t="shared" si="26"/>
        <v>-434</v>
      </c>
      <c r="J1687" s="13" t="str" cm="1">
        <f ca="1" t="array" ref="J1687">_xlfn.IFS(I1687&gt;30,"not expired",I1687&lt;0,"expired",I1687&lt;=30,"expiring soon")</f>
        <v>expired</v>
      </c>
      <c r="K1687" s="13" t="str" cm="1">
        <f ca="1" t="array" ref="K1687">_xlfn.IFS(J1687="expired","high",J1687="not expired","low",J1687="expiring soon","mid")</f>
        <v>high</v>
      </c>
      <c r="L1687" s="15" t="str" cm="1">
        <f ca="1" t="array" ref="L1687">_xlfn.IFS(K1687="high","renewal",K1687="low","no need",K1687="mid","upcoming renewal")</f>
        <v>renewal</v>
      </c>
    </row>
    <row r="1688" spans="1:12">
      <c r="A1688" s="16">
        <v>11687</v>
      </c>
      <c r="B1688" s="17" t="s">
        <v>1588</v>
      </c>
      <c r="C1688" s="17" t="s">
        <v>55</v>
      </c>
      <c r="D1688" s="17" t="s">
        <v>15</v>
      </c>
      <c r="E1688" s="17" t="s">
        <v>11</v>
      </c>
      <c r="F1688" s="18">
        <v>45418</v>
      </c>
      <c r="G1688" s="18">
        <v>45783</v>
      </c>
      <c r="H1688" s="17" t="s">
        <v>12</v>
      </c>
      <c r="I1688" s="17">
        <f ca="1" t="shared" si="26"/>
        <v>-510</v>
      </c>
      <c r="J1688" s="17" t="str" cm="1">
        <f ca="1" t="array" ref="J1688">_xlfn.IFS(I1688&gt;30,"not expired",I1688&lt;0,"expired",I1688&lt;=30,"expiring soon")</f>
        <v>expired</v>
      </c>
      <c r="K1688" s="17" t="str" cm="1">
        <f ca="1" t="array" ref="K1688">_xlfn.IFS(J1688="expired","high",J1688="not expired","low",J1688="expiring soon","mid")</f>
        <v>high</v>
      </c>
      <c r="L1688" s="19" t="str" cm="1">
        <f ca="1" t="array" ref="L1688">_xlfn.IFS(K1688="high","renewal",K1688="low","no need",K1688="mid","upcoming renewal")</f>
        <v>renewal</v>
      </c>
    </row>
    <row r="1689" spans="1:12">
      <c r="A1689" s="12">
        <v>11688</v>
      </c>
      <c r="B1689" s="13" t="s">
        <v>1480</v>
      </c>
      <c r="C1689" s="13" t="s">
        <v>14</v>
      </c>
      <c r="D1689" s="13" t="s">
        <v>26</v>
      </c>
      <c r="E1689" s="13" t="s">
        <v>22</v>
      </c>
      <c r="F1689" s="14">
        <v>44941</v>
      </c>
      <c r="G1689" s="14">
        <v>45671</v>
      </c>
      <c r="H1689" s="13" t="s">
        <v>12</v>
      </c>
      <c r="I1689" s="13">
        <f ca="1" t="shared" si="26"/>
        <v>-622</v>
      </c>
      <c r="J1689" s="13" t="str" cm="1">
        <f ca="1" t="array" ref="J1689">_xlfn.IFS(I1689&gt;30,"not expired",I1689&lt;0,"expired",I1689&lt;=30,"expiring soon")</f>
        <v>expired</v>
      </c>
      <c r="K1689" s="13" t="str" cm="1">
        <f ca="1" t="array" ref="K1689">_xlfn.IFS(J1689="expired","high",J1689="not expired","low",J1689="expiring soon","mid")</f>
        <v>high</v>
      </c>
      <c r="L1689" s="15" t="str" cm="1">
        <f ca="1" t="array" ref="L1689">_xlfn.IFS(K1689="high","renewal",K1689="low","no need",K1689="mid","upcoming renewal")</f>
        <v>renewal</v>
      </c>
    </row>
    <row r="1690" spans="1:12">
      <c r="A1690" s="16">
        <v>11689</v>
      </c>
      <c r="B1690" s="17" t="s">
        <v>1589</v>
      </c>
      <c r="C1690" s="17" t="s">
        <v>14</v>
      </c>
      <c r="D1690" s="17" t="s">
        <v>38</v>
      </c>
      <c r="E1690" s="17" t="s">
        <v>35</v>
      </c>
      <c r="F1690" s="18">
        <v>45280</v>
      </c>
      <c r="G1690" s="18">
        <v>45460</v>
      </c>
      <c r="H1690" s="17" t="s">
        <v>12</v>
      </c>
      <c r="I1690" s="17">
        <f ca="1" t="shared" si="26"/>
        <v>-833</v>
      </c>
      <c r="J1690" s="17" t="str" cm="1">
        <f ca="1" t="array" ref="J1690">_xlfn.IFS(I1690&gt;30,"not expired",I1690&lt;0,"expired",I1690&lt;=30,"expiring soon")</f>
        <v>expired</v>
      </c>
      <c r="K1690" s="17" t="str" cm="1">
        <f ca="1" t="array" ref="K1690">_xlfn.IFS(J1690="expired","high",J1690="not expired","low",J1690="expiring soon","mid")</f>
        <v>high</v>
      </c>
      <c r="L1690" s="19" t="str" cm="1">
        <f ca="1" t="array" ref="L1690">_xlfn.IFS(K1690="high","renewal",K1690="low","no need",K1690="mid","upcoming renewal")</f>
        <v>renewal</v>
      </c>
    </row>
    <row r="1691" spans="1:12">
      <c r="A1691" s="12">
        <v>11690</v>
      </c>
      <c r="B1691" s="13" t="s">
        <v>1590</v>
      </c>
      <c r="C1691" s="13" t="s">
        <v>14</v>
      </c>
      <c r="D1691" s="13" t="s">
        <v>15</v>
      </c>
      <c r="E1691" s="13" t="s">
        <v>16</v>
      </c>
      <c r="F1691" s="14">
        <v>45548</v>
      </c>
      <c r="G1691" s="14">
        <v>45913</v>
      </c>
      <c r="H1691" s="13" t="s">
        <v>12</v>
      </c>
      <c r="I1691" s="13">
        <f ca="1" t="shared" si="26"/>
        <v>-380</v>
      </c>
      <c r="J1691" s="13" t="str" cm="1">
        <f ca="1" t="array" ref="J1691">_xlfn.IFS(I1691&gt;30,"not expired",I1691&lt;0,"expired",I1691&lt;=30,"expiring soon")</f>
        <v>expired</v>
      </c>
      <c r="K1691" s="13" t="str" cm="1">
        <f ca="1" t="array" ref="K1691">_xlfn.IFS(J1691="expired","high",J1691="not expired","low",J1691="expiring soon","mid")</f>
        <v>high</v>
      </c>
      <c r="L1691" s="15" t="str" cm="1">
        <f ca="1" t="array" ref="L1691">_xlfn.IFS(K1691="high","renewal",K1691="low","no need",K1691="mid","upcoming renewal")</f>
        <v>renewal</v>
      </c>
    </row>
    <row r="1692" spans="1:12">
      <c r="A1692" s="16">
        <v>11691</v>
      </c>
      <c r="B1692" s="17" t="s">
        <v>1591</v>
      </c>
      <c r="C1692" s="17" t="s">
        <v>14</v>
      </c>
      <c r="D1692" s="17" t="s">
        <v>15</v>
      </c>
      <c r="E1692" s="17" t="s">
        <v>11</v>
      </c>
      <c r="F1692" s="18">
        <v>45106</v>
      </c>
      <c r="G1692" s="18">
        <v>45286</v>
      </c>
      <c r="H1692" s="17" t="s">
        <v>12</v>
      </c>
      <c r="I1692" s="17">
        <f ca="1" t="shared" si="26"/>
        <v>-1007</v>
      </c>
      <c r="J1692" s="17" t="str" cm="1">
        <f ca="1" t="array" ref="J1692">_xlfn.IFS(I1692&gt;30,"not expired",I1692&lt;0,"expired",I1692&lt;=30,"expiring soon")</f>
        <v>expired</v>
      </c>
      <c r="K1692" s="17" t="str" cm="1">
        <f ca="1" t="array" ref="K1692">_xlfn.IFS(J1692="expired","high",J1692="not expired","low",J1692="expiring soon","mid")</f>
        <v>high</v>
      </c>
      <c r="L1692" s="19" t="str" cm="1">
        <f ca="1" t="array" ref="L1692">_xlfn.IFS(K1692="high","renewal",K1692="low","no need",K1692="mid","upcoming renewal")</f>
        <v>renewal</v>
      </c>
    </row>
    <row r="1693" spans="1:12">
      <c r="A1693" s="12">
        <v>11692</v>
      </c>
      <c r="B1693" s="13" t="s">
        <v>1592</v>
      </c>
      <c r="C1693" s="13" t="s">
        <v>28</v>
      </c>
      <c r="D1693" s="13" t="s">
        <v>10</v>
      </c>
      <c r="E1693" s="13" t="s">
        <v>16</v>
      </c>
      <c r="F1693" s="14">
        <v>45359</v>
      </c>
      <c r="G1693" s="14">
        <v>45724</v>
      </c>
      <c r="H1693" s="13" t="s">
        <v>12</v>
      </c>
      <c r="I1693" s="13">
        <f ca="1" t="shared" si="26"/>
        <v>-569</v>
      </c>
      <c r="J1693" s="13" t="str" cm="1">
        <f ca="1" t="array" ref="J1693">_xlfn.IFS(I1693&gt;30,"not expired",I1693&lt;0,"expired",I1693&lt;=30,"expiring soon")</f>
        <v>expired</v>
      </c>
      <c r="K1693" s="13" t="str" cm="1">
        <f ca="1" t="array" ref="K1693">_xlfn.IFS(J1693="expired","high",J1693="not expired","low",J1693="expiring soon","mid")</f>
        <v>high</v>
      </c>
      <c r="L1693" s="15" t="str" cm="1">
        <f ca="1" t="array" ref="L1693">_xlfn.IFS(K1693="high","renewal",K1693="low","no need",K1693="mid","upcoming renewal")</f>
        <v>renewal</v>
      </c>
    </row>
    <row r="1694" spans="1:12">
      <c r="A1694" s="16">
        <v>11693</v>
      </c>
      <c r="B1694" s="17" t="s">
        <v>1167</v>
      </c>
      <c r="C1694" s="17" t="s">
        <v>25</v>
      </c>
      <c r="D1694" s="17" t="s">
        <v>26</v>
      </c>
      <c r="E1694" s="17" t="s">
        <v>30</v>
      </c>
      <c r="F1694" s="18">
        <v>45622</v>
      </c>
      <c r="G1694" s="18">
        <v>45802</v>
      </c>
      <c r="H1694" s="17" t="s">
        <v>12</v>
      </c>
      <c r="I1694" s="17">
        <f ca="1" t="shared" si="26"/>
        <v>-491</v>
      </c>
      <c r="J1694" s="17" t="str" cm="1">
        <f ca="1" t="array" ref="J1694">_xlfn.IFS(I1694&gt;30,"not expired",I1694&lt;0,"expired",I1694&lt;=30,"expiring soon")</f>
        <v>expired</v>
      </c>
      <c r="K1694" s="17" t="str" cm="1">
        <f ca="1" t="array" ref="K1694">_xlfn.IFS(J1694="expired","high",J1694="not expired","low",J1694="expiring soon","mid")</f>
        <v>high</v>
      </c>
      <c r="L1694" s="19" t="str" cm="1">
        <f ca="1" t="array" ref="L1694">_xlfn.IFS(K1694="high","renewal",K1694="low","no need",K1694="mid","upcoming renewal")</f>
        <v>renewal</v>
      </c>
    </row>
    <row r="1695" spans="1:12">
      <c r="A1695" s="12">
        <v>11694</v>
      </c>
      <c r="B1695" s="13" t="s">
        <v>1593</v>
      </c>
      <c r="C1695" s="13" t="s">
        <v>9</v>
      </c>
      <c r="D1695" s="13" t="s">
        <v>10</v>
      </c>
      <c r="E1695" s="13" t="s">
        <v>30</v>
      </c>
      <c r="F1695" s="14">
        <v>45421</v>
      </c>
      <c r="G1695" s="14">
        <v>45786</v>
      </c>
      <c r="H1695" s="13" t="s">
        <v>12</v>
      </c>
      <c r="I1695" s="13">
        <f ca="1" t="shared" si="26"/>
        <v>-507</v>
      </c>
      <c r="J1695" s="13" t="str" cm="1">
        <f ca="1" t="array" ref="J1695">_xlfn.IFS(I1695&gt;30,"not expired",I1695&lt;0,"expired",I1695&lt;=30,"expiring soon")</f>
        <v>expired</v>
      </c>
      <c r="K1695" s="13" t="str" cm="1">
        <f ca="1" t="array" ref="K1695">_xlfn.IFS(J1695="expired","high",J1695="not expired","low",J1695="expiring soon","mid")</f>
        <v>high</v>
      </c>
      <c r="L1695" s="15" t="str" cm="1">
        <f ca="1" t="array" ref="L1695">_xlfn.IFS(K1695="high","renewal",K1695="low","no need",K1695="mid","upcoming renewal")</f>
        <v>renewal</v>
      </c>
    </row>
    <row r="1696" spans="1:12">
      <c r="A1696" s="16">
        <v>11695</v>
      </c>
      <c r="B1696" s="17" t="s">
        <v>1594</v>
      </c>
      <c r="C1696" s="17" t="s">
        <v>9</v>
      </c>
      <c r="D1696" s="17" t="s">
        <v>15</v>
      </c>
      <c r="E1696" s="17" t="s">
        <v>22</v>
      </c>
      <c r="F1696" s="18">
        <v>45149</v>
      </c>
      <c r="G1696" s="18">
        <v>45514</v>
      </c>
      <c r="H1696" s="17" t="s">
        <v>12</v>
      </c>
      <c r="I1696" s="17">
        <f ca="1" t="shared" si="26"/>
        <v>-779</v>
      </c>
      <c r="J1696" s="17" t="str" cm="1">
        <f ca="1" t="array" ref="J1696">_xlfn.IFS(I1696&gt;30,"not expired",I1696&lt;0,"expired",I1696&lt;=30,"expiring soon")</f>
        <v>expired</v>
      </c>
      <c r="K1696" s="17" t="str" cm="1">
        <f ca="1" t="array" ref="K1696">_xlfn.IFS(J1696="expired","high",J1696="not expired","low",J1696="expiring soon","mid")</f>
        <v>high</v>
      </c>
      <c r="L1696" s="19" t="str" cm="1">
        <f ca="1" t="array" ref="L1696">_xlfn.IFS(K1696="high","renewal",K1696="low","no need",K1696="mid","upcoming renewal")</f>
        <v>renewal</v>
      </c>
    </row>
    <row r="1697" spans="1:12">
      <c r="A1697" s="12">
        <v>11696</v>
      </c>
      <c r="B1697" s="13" t="s">
        <v>1595</v>
      </c>
      <c r="C1697" s="13" t="s">
        <v>9</v>
      </c>
      <c r="D1697" s="13" t="s">
        <v>38</v>
      </c>
      <c r="E1697" s="13" t="s">
        <v>35</v>
      </c>
      <c r="F1697" s="14">
        <v>45426</v>
      </c>
      <c r="G1697" s="14">
        <v>45606</v>
      </c>
      <c r="H1697" s="13" t="s">
        <v>12</v>
      </c>
      <c r="I1697" s="13">
        <f ca="1" t="shared" si="26"/>
        <v>-687</v>
      </c>
      <c r="J1697" s="13" t="str" cm="1">
        <f ca="1" t="array" ref="J1697">_xlfn.IFS(I1697&gt;30,"not expired",I1697&lt;0,"expired",I1697&lt;=30,"expiring soon")</f>
        <v>expired</v>
      </c>
      <c r="K1697" s="13" t="str" cm="1">
        <f ca="1" t="array" ref="K1697">_xlfn.IFS(J1697="expired","high",J1697="not expired","low",J1697="expiring soon","mid")</f>
        <v>high</v>
      </c>
      <c r="L1697" s="15" t="str" cm="1">
        <f ca="1" t="array" ref="L1697">_xlfn.IFS(K1697="high","renewal",K1697="low","no need",K1697="mid","upcoming renewal")</f>
        <v>renewal</v>
      </c>
    </row>
    <row r="1698" spans="1:12">
      <c r="A1698" s="16">
        <v>11697</v>
      </c>
      <c r="B1698" s="17" t="s">
        <v>1596</v>
      </c>
      <c r="C1698" s="17" t="s">
        <v>28</v>
      </c>
      <c r="D1698" s="17" t="s">
        <v>38</v>
      </c>
      <c r="E1698" s="17" t="s">
        <v>30</v>
      </c>
      <c r="F1698" s="18">
        <v>45232</v>
      </c>
      <c r="G1698" s="18">
        <v>45597</v>
      </c>
      <c r="H1698" s="17" t="s">
        <v>12</v>
      </c>
      <c r="I1698" s="17">
        <f ca="1" t="shared" si="26"/>
        <v>-696</v>
      </c>
      <c r="J1698" s="17" t="str" cm="1">
        <f ca="1" t="array" ref="J1698">_xlfn.IFS(I1698&gt;30,"not expired",I1698&lt;0,"expired",I1698&lt;=30,"expiring soon")</f>
        <v>expired</v>
      </c>
      <c r="K1698" s="17" t="str" cm="1">
        <f ca="1" t="array" ref="K1698">_xlfn.IFS(J1698="expired","high",J1698="not expired","low",J1698="expiring soon","mid")</f>
        <v>high</v>
      </c>
      <c r="L1698" s="19" t="str" cm="1">
        <f ca="1" t="array" ref="L1698">_xlfn.IFS(K1698="high","renewal",K1698="low","no need",K1698="mid","upcoming renewal")</f>
        <v>renewal</v>
      </c>
    </row>
    <row r="1699" spans="1:12">
      <c r="A1699" s="12">
        <v>11698</v>
      </c>
      <c r="B1699" s="13" t="s">
        <v>1597</v>
      </c>
      <c r="C1699" s="13" t="s">
        <v>25</v>
      </c>
      <c r="D1699" s="13" t="s">
        <v>18</v>
      </c>
      <c r="E1699" s="13" t="s">
        <v>22</v>
      </c>
      <c r="F1699" s="14">
        <v>45290</v>
      </c>
      <c r="G1699" s="14">
        <v>45470</v>
      </c>
      <c r="H1699" s="13" t="s">
        <v>12</v>
      </c>
      <c r="I1699" s="13">
        <f ca="1" t="shared" si="26"/>
        <v>-823</v>
      </c>
      <c r="J1699" s="13" t="str" cm="1">
        <f ca="1" t="array" ref="J1699">_xlfn.IFS(I1699&gt;30,"not expired",I1699&lt;0,"expired",I1699&lt;=30,"expiring soon")</f>
        <v>expired</v>
      </c>
      <c r="K1699" s="13" t="str" cm="1">
        <f ca="1" t="array" ref="K1699">_xlfn.IFS(J1699="expired","high",J1699="not expired","low",J1699="expiring soon","mid")</f>
        <v>high</v>
      </c>
      <c r="L1699" s="15" t="str" cm="1">
        <f ca="1" t="array" ref="L1699">_xlfn.IFS(K1699="high","renewal",K1699="low","no need",K1699="mid","upcoming renewal")</f>
        <v>renewal</v>
      </c>
    </row>
    <row r="1700" spans="1:12">
      <c r="A1700" s="16">
        <v>11699</v>
      </c>
      <c r="B1700" s="17" t="s">
        <v>1598</v>
      </c>
      <c r="C1700" s="17" t="s">
        <v>55</v>
      </c>
      <c r="D1700" s="17" t="s">
        <v>18</v>
      </c>
      <c r="E1700" s="17" t="s">
        <v>16</v>
      </c>
      <c r="F1700" s="18">
        <v>45468</v>
      </c>
      <c r="G1700" s="18">
        <v>46198</v>
      </c>
      <c r="H1700" s="17" t="s">
        <v>19</v>
      </c>
      <c r="I1700" s="17">
        <f ca="1" t="shared" si="26"/>
        <v>-95</v>
      </c>
      <c r="J1700" s="17" t="str" cm="1">
        <f ca="1" t="array" ref="J1700">_xlfn.IFS(I1700&gt;30,"not expired",I1700&lt;0,"expired",I1700&lt;=30,"expiring soon")</f>
        <v>expired</v>
      </c>
      <c r="K1700" s="17" t="str" cm="1">
        <f ca="1" t="array" ref="K1700">_xlfn.IFS(J1700="expired","high",J1700="not expired","low",J1700="expiring soon","mid")</f>
        <v>high</v>
      </c>
      <c r="L1700" s="19" t="str" cm="1">
        <f ca="1" t="array" ref="L1700">_xlfn.IFS(K1700="high","renewal",K1700="low","no need",K1700="mid","upcoming renewal")</f>
        <v>renewal</v>
      </c>
    </row>
    <row r="1701" spans="1:12">
      <c r="A1701" s="12">
        <v>11700</v>
      </c>
      <c r="B1701" s="13" t="s">
        <v>1599</v>
      </c>
      <c r="C1701" s="13" t="s">
        <v>55</v>
      </c>
      <c r="D1701" s="13" t="s">
        <v>26</v>
      </c>
      <c r="E1701" s="13" t="s">
        <v>22</v>
      </c>
      <c r="F1701" s="14">
        <v>44934</v>
      </c>
      <c r="G1701" s="14">
        <v>45114</v>
      </c>
      <c r="H1701" s="13" t="s">
        <v>12</v>
      </c>
      <c r="I1701" s="13">
        <f ca="1" t="shared" si="26"/>
        <v>-1179</v>
      </c>
      <c r="J1701" s="13" t="str" cm="1">
        <f ca="1" t="array" ref="J1701">_xlfn.IFS(I1701&gt;30,"not expired",I1701&lt;0,"expired",I1701&lt;=30,"expiring soon")</f>
        <v>expired</v>
      </c>
      <c r="K1701" s="13" t="str" cm="1">
        <f ca="1" t="array" ref="K1701">_xlfn.IFS(J1701="expired","high",J1701="not expired","low",J1701="expiring soon","mid")</f>
        <v>high</v>
      </c>
      <c r="L1701" s="15" t="str" cm="1">
        <f ca="1" t="array" ref="L1701">_xlfn.IFS(K1701="high","renewal",K1701="low","no need",K1701="mid","upcoming renewal")</f>
        <v>renewal</v>
      </c>
    </row>
    <row r="1702" spans="1:12">
      <c r="A1702" s="16">
        <v>11701</v>
      </c>
      <c r="B1702" s="17" t="s">
        <v>759</v>
      </c>
      <c r="C1702" s="17" t="s">
        <v>21</v>
      </c>
      <c r="D1702" s="17" t="s">
        <v>38</v>
      </c>
      <c r="E1702" s="17" t="s">
        <v>22</v>
      </c>
      <c r="F1702" s="18">
        <v>45310</v>
      </c>
      <c r="G1702" s="18">
        <v>45675</v>
      </c>
      <c r="H1702" s="17" t="s">
        <v>12</v>
      </c>
      <c r="I1702" s="17">
        <f ca="1" t="shared" si="26"/>
        <v>-618</v>
      </c>
      <c r="J1702" s="17" t="str" cm="1">
        <f ca="1" t="array" ref="J1702">_xlfn.IFS(I1702&gt;30,"not expired",I1702&lt;0,"expired",I1702&lt;=30,"expiring soon")</f>
        <v>expired</v>
      </c>
      <c r="K1702" s="17" t="str" cm="1">
        <f ca="1" t="array" ref="K1702">_xlfn.IFS(J1702="expired","high",J1702="not expired","low",J1702="expiring soon","mid")</f>
        <v>high</v>
      </c>
      <c r="L1702" s="19" t="str" cm="1">
        <f ca="1" t="array" ref="L1702">_xlfn.IFS(K1702="high","renewal",K1702="low","no need",K1702="mid","upcoming renewal")</f>
        <v>renewal</v>
      </c>
    </row>
    <row r="1703" spans="1:12">
      <c r="A1703" s="12">
        <v>11702</v>
      </c>
      <c r="B1703" s="13" t="s">
        <v>1600</v>
      </c>
      <c r="C1703" s="13" t="s">
        <v>21</v>
      </c>
      <c r="D1703" s="13" t="s">
        <v>15</v>
      </c>
      <c r="E1703" s="13" t="s">
        <v>30</v>
      </c>
      <c r="F1703" s="14">
        <v>45038</v>
      </c>
      <c r="G1703" s="14">
        <v>45403</v>
      </c>
      <c r="H1703" s="13" t="s">
        <v>12</v>
      </c>
      <c r="I1703" s="13">
        <f ca="1" t="shared" si="26"/>
        <v>-890</v>
      </c>
      <c r="J1703" s="13" t="str" cm="1">
        <f ca="1" t="array" ref="J1703">_xlfn.IFS(I1703&gt;30,"not expired",I1703&lt;0,"expired",I1703&lt;=30,"expiring soon")</f>
        <v>expired</v>
      </c>
      <c r="K1703" s="13" t="str" cm="1">
        <f ca="1" t="array" ref="K1703">_xlfn.IFS(J1703="expired","high",J1703="not expired","low",J1703="expiring soon","mid")</f>
        <v>high</v>
      </c>
      <c r="L1703" s="15" t="str" cm="1">
        <f ca="1" t="array" ref="L1703">_xlfn.IFS(K1703="high","renewal",K1703="low","no need",K1703="mid","upcoming renewal")</f>
        <v>renewal</v>
      </c>
    </row>
    <row r="1704" spans="1:12">
      <c r="A1704" s="16">
        <v>11703</v>
      </c>
      <c r="B1704" s="17" t="s">
        <v>1601</v>
      </c>
      <c r="C1704" s="17" t="s">
        <v>21</v>
      </c>
      <c r="D1704" s="17" t="s">
        <v>18</v>
      </c>
      <c r="E1704" s="17" t="s">
        <v>30</v>
      </c>
      <c r="F1704" s="18">
        <v>45371</v>
      </c>
      <c r="G1704" s="18">
        <v>45551</v>
      </c>
      <c r="H1704" s="17" t="s">
        <v>12</v>
      </c>
      <c r="I1704" s="17">
        <f ca="1" t="shared" si="26"/>
        <v>-742</v>
      </c>
      <c r="J1704" s="17" t="str" cm="1">
        <f ca="1" t="array" ref="J1704">_xlfn.IFS(I1704&gt;30,"not expired",I1704&lt;0,"expired",I1704&lt;=30,"expiring soon")</f>
        <v>expired</v>
      </c>
      <c r="K1704" s="17" t="str" cm="1">
        <f ca="1" t="array" ref="K1704">_xlfn.IFS(J1704="expired","high",J1704="not expired","low",J1704="expiring soon","mid")</f>
        <v>high</v>
      </c>
      <c r="L1704" s="19" t="str" cm="1">
        <f ca="1" t="array" ref="L1704">_xlfn.IFS(K1704="high","renewal",K1704="low","no need",K1704="mid","upcoming renewal")</f>
        <v>renewal</v>
      </c>
    </row>
    <row r="1705" spans="1:12">
      <c r="A1705" s="12">
        <v>11704</v>
      </c>
      <c r="B1705" s="13" t="s">
        <v>1602</v>
      </c>
      <c r="C1705" s="13" t="s">
        <v>9</v>
      </c>
      <c r="D1705" s="13" t="s">
        <v>18</v>
      </c>
      <c r="E1705" s="13" t="s">
        <v>30</v>
      </c>
      <c r="F1705" s="14">
        <v>44968</v>
      </c>
      <c r="G1705" s="14">
        <v>45148</v>
      </c>
      <c r="H1705" s="13" t="s">
        <v>12</v>
      </c>
      <c r="I1705" s="13">
        <f ca="1" t="shared" si="26"/>
        <v>-1145</v>
      </c>
      <c r="J1705" s="13" t="str" cm="1">
        <f ca="1" t="array" ref="J1705">_xlfn.IFS(I1705&gt;30,"not expired",I1705&lt;0,"expired",I1705&lt;=30,"expiring soon")</f>
        <v>expired</v>
      </c>
      <c r="K1705" s="13" t="str" cm="1">
        <f ca="1" t="array" ref="K1705">_xlfn.IFS(J1705="expired","high",J1705="not expired","low",J1705="expiring soon","mid")</f>
        <v>high</v>
      </c>
      <c r="L1705" s="15" t="str" cm="1">
        <f ca="1" t="array" ref="L1705">_xlfn.IFS(K1705="high","renewal",K1705="low","no need",K1705="mid","upcoming renewal")</f>
        <v>renewal</v>
      </c>
    </row>
    <row r="1706" spans="1:12">
      <c r="A1706" s="16">
        <v>11705</v>
      </c>
      <c r="B1706" s="17" t="s">
        <v>1603</v>
      </c>
      <c r="C1706" s="17" t="s">
        <v>14</v>
      </c>
      <c r="D1706" s="17" t="s">
        <v>10</v>
      </c>
      <c r="E1706" s="17" t="s">
        <v>16</v>
      </c>
      <c r="F1706" s="18">
        <v>45091</v>
      </c>
      <c r="G1706" s="18">
        <v>45821</v>
      </c>
      <c r="H1706" s="17" t="s">
        <v>12</v>
      </c>
      <c r="I1706" s="17">
        <f ca="1" t="shared" si="26"/>
        <v>-472</v>
      </c>
      <c r="J1706" s="17" t="str" cm="1">
        <f ca="1" t="array" ref="J1706">_xlfn.IFS(I1706&gt;30,"not expired",I1706&lt;0,"expired",I1706&lt;=30,"expiring soon")</f>
        <v>expired</v>
      </c>
      <c r="K1706" s="17" t="str" cm="1">
        <f ca="1" t="array" ref="K1706">_xlfn.IFS(J1706="expired","high",J1706="not expired","low",J1706="expiring soon","mid")</f>
        <v>high</v>
      </c>
      <c r="L1706" s="19" t="str" cm="1">
        <f ca="1" t="array" ref="L1706">_xlfn.IFS(K1706="high","renewal",K1706="low","no need",K1706="mid","upcoming renewal")</f>
        <v>renewal</v>
      </c>
    </row>
    <row r="1707" spans="1:12">
      <c r="A1707" s="12">
        <v>11706</v>
      </c>
      <c r="B1707" s="13" t="s">
        <v>1604</v>
      </c>
      <c r="C1707" s="13" t="s">
        <v>14</v>
      </c>
      <c r="D1707" s="13" t="s">
        <v>10</v>
      </c>
      <c r="E1707" s="13" t="s">
        <v>16</v>
      </c>
      <c r="F1707" s="14">
        <v>45358</v>
      </c>
      <c r="G1707" s="14">
        <v>45723</v>
      </c>
      <c r="H1707" s="13" t="s">
        <v>12</v>
      </c>
      <c r="I1707" s="13">
        <f ca="1" t="shared" si="26"/>
        <v>-570</v>
      </c>
      <c r="J1707" s="13" t="str" cm="1">
        <f ca="1" t="array" ref="J1707">_xlfn.IFS(I1707&gt;30,"not expired",I1707&lt;0,"expired",I1707&lt;=30,"expiring soon")</f>
        <v>expired</v>
      </c>
      <c r="K1707" s="13" t="str" cm="1">
        <f ca="1" t="array" ref="K1707">_xlfn.IFS(J1707="expired","high",J1707="not expired","low",J1707="expiring soon","mid")</f>
        <v>high</v>
      </c>
      <c r="L1707" s="15" t="str" cm="1">
        <f ca="1" t="array" ref="L1707">_xlfn.IFS(K1707="high","renewal",K1707="low","no need",K1707="mid","upcoming renewal")</f>
        <v>renewal</v>
      </c>
    </row>
    <row r="1708" spans="1:12">
      <c r="A1708" s="16">
        <v>11707</v>
      </c>
      <c r="B1708" s="17" t="s">
        <v>1605</v>
      </c>
      <c r="C1708" s="17" t="s">
        <v>14</v>
      </c>
      <c r="D1708" s="17" t="s">
        <v>18</v>
      </c>
      <c r="E1708" s="17" t="s">
        <v>30</v>
      </c>
      <c r="F1708" s="18">
        <v>45336</v>
      </c>
      <c r="G1708" s="18">
        <v>46066</v>
      </c>
      <c r="H1708" s="17" t="s">
        <v>19</v>
      </c>
      <c r="I1708" s="17">
        <f ca="1" t="shared" si="26"/>
        <v>-227</v>
      </c>
      <c r="J1708" s="17" t="str" cm="1">
        <f ca="1" t="array" ref="J1708">_xlfn.IFS(I1708&gt;30,"not expired",I1708&lt;0,"expired",I1708&lt;=30,"expiring soon")</f>
        <v>expired</v>
      </c>
      <c r="K1708" s="17" t="str" cm="1">
        <f ca="1" t="array" ref="K1708">_xlfn.IFS(J1708="expired","high",J1708="not expired","low",J1708="expiring soon","mid")</f>
        <v>high</v>
      </c>
      <c r="L1708" s="19" t="str" cm="1">
        <f ca="1" t="array" ref="L1708">_xlfn.IFS(K1708="high","renewal",K1708="low","no need",K1708="mid","upcoming renewal")</f>
        <v>renewal</v>
      </c>
    </row>
    <row r="1709" spans="1:12">
      <c r="A1709" s="12">
        <v>11708</v>
      </c>
      <c r="B1709" s="13" t="s">
        <v>1606</v>
      </c>
      <c r="C1709" s="13" t="s">
        <v>21</v>
      </c>
      <c r="D1709" s="13" t="s">
        <v>26</v>
      </c>
      <c r="E1709" s="13" t="s">
        <v>16</v>
      </c>
      <c r="F1709" s="14">
        <v>44948</v>
      </c>
      <c r="G1709" s="14">
        <v>45128</v>
      </c>
      <c r="H1709" s="13" t="s">
        <v>12</v>
      </c>
      <c r="I1709" s="13">
        <f ca="1" t="shared" si="26"/>
        <v>-1165</v>
      </c>
      <c r="J1709" s="13" t="str" cm="1">
        <f ca="1" t="array" ref="J1709">_xlfn.IFS(I1709&gt;30,"not expired",I1709&lt;0,"expired",I1709&lt;=30,"expiring soon")</f>
        <v>expired</v>
      </c>
      <c r="K1709" s="13" t="str" cm="1">
        <f ca="1" t="array" ref="K1709">_xlfn.IFS(J1709="expired","high",J1709="not expired","low",J1709="expiring soon","mid")</f>
        <v>high</v>
      </c>
      <c r="L1709" s="15" t="str" cm="1">
        <f ca="1" t="array" ref="L1709">_xlfn.IFS(K1709="high","renewal",K1709="low","no need",K1709="mid","upcoming renewal")</f>
        <v>renewal</v>
      </c>
    </row>
    <row r="1710" spans="1:12">
      <c r="A1710" s="16">
        <v>11709</v>
      </c>
      <c r="B1710" s="17" t="s">
        <v>1607</v>
      </c>
      <c r="C1710" s="17" t="s">
        <v>28</v>
      </c>
      <c r="D1710" s="17" t="s">
        <v>26</v>
      </c>
      <c r="E1710" s="17" t="s">
        <v>11</v>
      </c>
      <c r="F1710" s="18">
        <v>44980</v>
      </c>
      <c r="G1710" s="18">
        <v>45710</v>
      </c>
      <c r="H1710" s="17" t="s">
        <v>12</v>
      </c>
      <c r="I1710" s="17">
        <f ca="1" t="shared" si="26"/>
        <v>-583</v>
      </c>
      <c r="J1710" s="17" t="str" cm="1">
        <f ca="1" t="array" ref="J1710">_xlfn.IFS(I1710&gt;30,"not expired",I1710&lt;0,"expired",I1710&lt;=30,"expiring soon")</f>
        <v>expired</v>
      </c>
      <c r="K1710" s="17" t="str" cm="1">
        <f ca="1" t="array" ref="K1710">_xlfn.IFS(J1710="expired","high",J1710="not expired","low",J1710="expiring soon","mid")</f>
        <v>high</v>
      </c>
      <c r="L1710" s="19" t="str" cm="1">
        <f ca="1" t="array" ref="L1710">_xlfn.IFS(K1710="high","renewal",K1710="low","no need",K1710="mid","upcoming renewal")</f>
        <v>renewal</v>
      </c>
    </row>
    <row r="1711" spans="1:12">
      <c r="A1711" s="12">
        <v>11710</v>
      </c>
      <c r="B1711" s="13" t="s">
        <v>1608</v>
      </c>
      <c r="C1711" s="13" t="s">
        <v>55</v>
      </c>
      <c r="D1711" s="13" t="s">
        <v>15</v>
      </c>
      <c r="E1711" s="13" t="s">
        <v>16</v>
      </c>
      <c r="F1711" s="14">
        <v>45371</v>
      </c>
      <c r="G1711" s="14">
        <v>45736</v>
      </c>
      <c r="H1711" s="13" t="s">
        <v>12</v>
      </c>
      <c r="I1711" s="13">
        <f ca="1" t="shared" si="26"/>
        <v>-557</v>
      </c>
      <c r="J1711" s="13" t="str" cm="1">
        <f ca="1" t="array" ref="J1711">_xlfn.IFS(I1711&gt;30,"not expired",I1711&lt;0,"expired",I1711&lt;=30,"expiring soon")</f>
        <v>expired</v>
      </c>
      <c r="K1711" s="13" t="str" cm="1">
        <f ca="1" t="array" ref="K1711">_xlfn.IFS(J1711="expired","high",J1711="not expired","low",J1711="expiring soon","mid")</f>
        <v>high</v>
      </c>
      <c r="L1711" s="15" t="str" cm="1">
        <f ca="1" t="array" ref="L1711">_xlfn.IFS(K1711="high","renewal",K1711="low","no need",K1711="mid","upcoming renewal")</f>
        <v>renewal</v>
      </c>
    </row>
    <row r="1712" spans="1:12">
      <c r="A1712" s="16">
        <v>11711</v>
      </c>
      <c r="B1712" s="17" t="s">
        <v>1609</v>
      </c>
      <c r="C1712" s="17" t="s">
        <v>55</v>
      </c>
      <c r="D1712" s="17" t="s">
        <v>26</v>
      </c>
      <c r="E1712" s="17" t="s">
        <v>22</v>
      </c>
      <c r="F1712" s="18">
        <v>45180</v>
      </c>
      <c r="G1712" s="18">
        <v>45910</v>
      </c>
      <c r="H1712" s="17" t="s">
        <v>12</v>
      </c>
      <c r="I1712" s="17">
        <f ca="1" t="shared" si="26"/>
        <v>-383</v>
      </c>
      <c r="J1712" s="17" t="str" cm="1">
        <f ca="1" t="array" ref="J1712">_xlfn.IFS(I1712&gt;30,"not expired",I1712&lt;0,"expired",I1712&lt;=30,"expiring soon")</f>
        <v>expired</v>
      </c>
      <c r="K1712" s="17" t="str" cm="1">
        <f ca="1" t="array" ref="K1712">_xlfn.IFS(J1712="expired","high",J1712="not expired","low",J1712="expiring soon","mid")</f>
        <v>high</v>
      </c>
      <c r="L1712" s="19" t="str" cm="1">
        <f ca="1" t="array" ref="L1712">_xlfn.IFS(K1712="high","renewal",K1712="low","no need",K1712="mid","upcoming renewal")</f>
        <v>renewal</v>
      </c>
    </row>
    <row r="1713" spans="1:12">
      <c r="A1713" s="12">
        <v>11712</v>
      </c>
      <c r="B1713" s="13" t="s">
        <v>1610</v>
      </c>
      <c r="C1713" s="13" t="s">
        <v>21</v>
      </c>
      <c r="D1713" s="13" t="s">
        <v>18</v>
      </c>
      <c r="E1713" s="13" t="s">
        <v>30</v>
      </c>
      <c r="F1713" s="14">
        <v>45044</v>
      </c>
      <c r="G1713" s="14">
        <v>45409</v>
      </c>
      <c r="H1713" s="13" t="s">
        <v>12</v>
      </c>
      <c r="I1713" s="13">
        <f ca="1" t="shared" si="26"/>
        <v>-884</v>
      </c>
      <c r="J1713" s="13" t="str" cm="1">
        <f ca="1" t="array" ref="J1713">_xlfn.IFS(I1713&gt;30,"not expired",I1713&lt;0,"expired",I1713&lt;=30,"expiring soon")</f>
        <v>expired</v>
      </c>
      <c r="K1713" s="13" t="str" cm="1">
        <f ca="1" t="array" ref="K1713">_xlfn.IFS(J1713="expired","high",J1713="not expired","low",J1713="expiring soon","mid")</f>
        <v>high</v>
      </c>
      <c r="L1713" s="15" t="str" cm="1">
        <f ca="1" t="array" ref="L1713">_xlfn.IFS(K1713="high","renewal",K1713="low","no need",K1713="mid","upcoming renewal")</f>
        <v>renewal</v>
      </c>
    </row>
    <row r="1714" spans="1:12">
      <c r="A1714" s="16">
        <v>11713</v>
      </c>
      <c r="B1714" s="17" t="s">
        <v>133</v>
      </c>
      <c r="C1714" s="17" t="s">
        <v>14</v>
      </c>
      <c r="D1714" s="17" t="s">
        <v>38</v>
      </c>
      <c r="E1714" s="17" t="s">
        <v>11</v>
      </c>
      <c r="F1714" s="18">
        <v>45412</v>
      </c>
      <c r="G1714" s="18">
        <v>46142</v>
      </c>
      <c r="H1714" s="17" t="s">
        <v>19</v>
      </c>
      <c r="I1714" s="17">
        <f ca="1" t="shared" si="26"/>
        <v>-151</v>
      </c>
      <c r="J1714" s="17" t="str" cm="1">
        <f ca="1" t="array" ref="J1714">_xlfn.IFS(I1714&gt;30,"not expired",I1714&lt;0,"expired",I1714&lt;=30,"expiring soon")</f>
        <v>expired</v>
      </c>
      <c r="K1714" s="17" t="str" cm="1">
        <f ca="1" t="array" ref="K1714">_xlfn.IFS(J1714="expired","high",J1714="not expired","low",J1714="expiring soon","mid")</f>
        <v>high</v>
      </c>
      <c r="L1714" s="19" t="str" cm="1">
        <f ca="1" t="array" ref="L1714">_xlfn.IFS(K1714="high","renewal",K1714="low","no need",K1714="mid","upcoming renewal")</f>
        <v>renewal</v>
      </c>
    </row>
    <row r="1715" spans="1:12">
      <c r="A1715" s="12">
        <v>11714</v>
      </c>
      <c r="B1715" s="13" t="s">
        <v>1611</v>
      </c>
      <c r="C1715" s="13" t="s">
        <v>14</v>
      </c>
      <c r="D1715" s="13" t="s">
        <v>15</v>
      </c>
      <c r="E1715" s="13" t="s">
        <v>35</v>
      </c>
      <c r="F1715" s="14">
        <v>45112</v>
      </c>
      <c r="G1715" s="14">
        <v>45292</v>
      </c>
      <c r="H1715" s="13" t="s">
        <v>12</v>
      </c>
      <c r="I1715" s="13">
        <f ca="1" t="shared" si="26"/>
        <v>-1001</v>
      </c>
      <c r="J1715" s="13" t="str" cm="1">
        <f ca="1" t="array" ref="J1715">_xlfn.IFS(I1715&gt;30,"not expired",I1715&lt;0,"expired",I1715&lt;=30,"expiring soon")</f>
        <v>expired</v>
      </c>
      <c r="K1715" s="13" t="str" cm="1">
        <f ca="1" t="array" ref="K1715">_xlfn.IFS(J1715="expired","high",J1715="not expired","low",J1715="expiring soon","mid")</f>
        <v>high</v>
      </c>
      <c r="L1715" s="15" t="str" cm="1">
        <f ca="1" t="array" ref="L1715">_xlfn.IFS(K1715="high","renewal",K1715="low","no need",K1715="mid","upcoming renewal")</f>
        <v>renewal</v>
      </c>
    </row>
    <row r="1716" spans="1:12">
      <c r="A1716" s="16">
        <v>11715</v>
      </c>
      <c r="B1716" s="17" t="s">
        <v>1612</v>
      </c>
      <c r="C1716" s="17" t="s">
        <v>14</v>
      </c>
      <c r="D1716" s="17" t="s">
        <v>18</v>
      </c>
      <c r="E1716" s="17" t="s">
        <v>11</v>
      </c>
      <c r="F1716" s="18">
        <v>45050</v>
      </c>
      <c r="G1716" s="18">
        <v>45230</v>
      </c>
      <c r="H1716" s="17" t="s">
        <v>12</v>
      </c>
      <c r="I1716" s="17">
        <f ca="1" t="shared" si="26"/>
        <v>-1063</v>
      </c>
      <c r="J1716" s="17" t="str" cm="1">
        <f ca="1" t="array" ref="J1716">_xlfn.IFS(I1716&gt;30,"not expired",I1716&lt;0,"expired",I1716&lt;=30,"expiring soon")</f>
        <v>expired</v>
      </c>
      <c r="K1716" s="17" t="str" cm="1">
        <f ca="1" t="array" ref="K1716">_xlfn.IFS(J1716="expired","high",J1716="not expired","low",J1716="expiring soon","mid")</f>
        <v>high</v>
      </c>
      <c r="L1716" s="19" t="str" cm="1">
        <f ca="1" t="array" ref="L1716">_xlfn.IFS(K1716="high","renewal",K1716="low","no need",K1716="mid","upcoming renewal")</f>
        <v>renewal</v>
      </c>
    </row>
    <row r="1717" spans="1:12">
      <c r="A1717" s="12">
        <v>11716</v>
      </c>
      <c r="B1717" s="13" t="s">
        <v>1613</v>
      </c>
      <c r="C1717" s="13" t="s">
        <v>25</v>
      </c>
      <c r="D1717" s="13" t="s">
        <v>18</v>
      </c>
      <c r="E1717" s="13" t="s">
        <v>11</v>
      </c>
      <c r="F1717" s="14">
        <v>45363</v>
      </c>
      <c r="G1717" s="14">
        <v>45543</v>
      </c>
      <c r="H1717" s="13" t="s">
        <v>12</v>
      </c>
      <c r="I1717" s="13">
        <f ca="1" t="shared" si="26"/>
        <v>-750</v>
      </c>
      <c r="J1717" s="13" t="str" cm="1">
        <f ca="1" t="array" ref="J1717">_xlfn.IFS(I1717&gt;30,"not expired",I1717&lt;0,"expired",I1717&lt;=30,"expiring soon")</f>
        <v>expired</v>
      </c>
      <c r="K1717" s="13" t="str" cm="1">
        <f ca="1" t="array" ref="K1717">_xlfn.IFS(J1717="expired","high",J1717="not expired","low",J1717="expiring soon","mid")</f>
        <v>high</v>
      </c>
      <c r="L1717" s="15" t="str" cm="1">
        <f ca="1" t="array" ref="L1717">_xlfn.IFS(K1717="high","renewal",K1717="low","no need",K1717="mid","upcoming renewal")</f>
        <v>renewal</v>
      </c>
    </row>
    <row r="1718" spans="1:12">
      <c r="A1718" s="16">
        <v>11717</v>
      </c>
      <c r="B1718" s="17" t="s">
        <v>1614</v>
      </c>
      <c r="C1718" s="17" t="s">
        <v>9</v>
      </c>
      <c r="D1718" s="17" t="s">
        <v>26</v>
      </c>
      <c r="E1718" s="17" t="s">
        <v>22</v>
      </c>
      <c r="F1718" s="18">
        <v>45344</v>
      </c>
      <c r="G1718" s="18">
        <v>46074</v>
      </c>
      <c r="H1718" s="17" t="s">
        <v>19</v>
      </c>
      <c r="I1718" s="17">
        <f ca="1" t="shared" si="26"/>
        <v>-219</v>
      </c>
      <c r="J1718" s="17" t="str" cm="1">
        <f ca="1" t="array" ref="J1718">_xlfn.IFS(I1718&gt;30,"not expired",I1718&lt;0,"expired",I1718&lt;=30,"expiring soon")</f>
        <v>expired</v>
      </c>
      <c r="K1718" s="17" t="str" cm="1">
        <f ca="1" t="array" ref="K1718">_xlfn.IFS(J1718="expired","high",J1718="not expired","low",J1718="expiring soon","mid")</f>
        <v>high</v>
      </c>
      <c r="L1718" s="19" t="str" cm="1">
        <f ca="1" t="array" ref="L1718">_xlfn.IFS(K1718="high","renewal",K1718="low","no need",K1718="mid","upcoming renewal")</f>
        <v>renewal</v>
      </c>
    </row>
    <row r="1719" spans="1:12">
      <c r="A1719" s="12">
        <v>11718</v>
      </c>
      <c r="B1719" s="13" t="s">
        <v>1615</v>
      </c>
      <c r="C1719" s="13" t="s">
        <v>21</v>
      </c>
      <c r="D1719" s="13" t="s">
        <v>10</v>
      </c>
      <c r="E1719" s="13" t="s">
        <v>22</v>
      </c>
      <c r="F1719" s="14">
        <v>45417</v>
      </c>
      <c r="G1719" s="14">
        <v>45597</v>
      </c>
      <c r="H1719" s="13" t="s">
        <v>12</v>
      </c>
      <c r="I1719" s="13">
        <f ca="1" t="shared" si="26"/>
        <v>-696</v>
      </c>
      <c r="J1719" s="13" t="str" cm="1">
        <f ca="1" t="array" ref="J1719">_xlfn.IFS(I1719&gt;30,"not expired",I1719&lt;0,"expired",I1719&lt;=30,"expiring soon")</f>
        <v>expired</v>
      </c>
      <c r="K1719" s="13" t="str" cm="1">
        <f ca="1" t="array" ref="K1719">_xlfn.IFS(J1719="expired","high",J1719="not expired","low",J1719="expiring soon","mid")</f>
        <v>high</v>
      </c>
      <c r="L1719" s="15" t="str" cm="1">
        <f ca="1" t="array" ref="L1719">_xlfn.IFS(K1719="high","renewal",K1719="low","no need",K1719="mid","upcoming renewal")</f>
        <v>renewal</v>
      </c>
    </row>
    <row r="1720" spans="1:12">
      <c r="A1720" s="16">
        <v>11719</v>
      </c>
      <c r="B1720" s="17" t="s">
        <v>1616</v>
      </c>
      <c r="C1720" s="17" t="s">
        <v>14</v>
      </c>
      <c r="D1720" s="17" t="s">
        <v>26</v>
      </c>
      <c r="E1720" s="17" t="s">
        <v>30</v>
      </c>
      <c r="F1720" s="18">
        <v>45039</v>
      </c>
      <c r="G1720" s="18">
        <v>45404</v>
      </c>
      <c r="H1720" s="17" t="s">
        <v>12</v>
      </c>
      <c r="I1720" s="17">
        <f ca="1" t="shared" si="26"/>
        <v>-889</v>
      </c>
      <c r="J1720" s="17" t="str" cm="1">
        <f ca="1" t="array" ref="J1720">_xlfn.IFS(I1720&gt;30,"not expired",I1720&lt;0,"expired",I1720&lt;=30,"expiring soon")</f>
        <v>expired</v>
      </c>
      <c r="K1720" s="17" t="str" cm="1">
        <f ca="1" t="array" ref="K1720">_xlfn.IFS(J1720="expired","high",J1720="not expired","low",J1720="expiring soon","mid")</f>
        <v>high</v>
      </c>
      <c r="L1720" s="19" t="str" cm="1">
        <f ca="1" t="array" ref="L1720">_xlfn.IFS(K1720="high","renewal",K1720="low","no need",K1720="mid","upcoming renewal")</f>
        <v>renewal</v>
      </c>
    </row>
    <row r="1721" spans="1:12">
      <c r="A1721" s="12">
        <v>11720</v>
      </c>
      <c r="B1721" s="13" t="s">
        <v>1617</v>
      </c>
      <c r="C1721" s="13" t="s">
        <v>25</v>
      </c>
      <c r="D1721" s="13" t="s">
        <v>38</v>
      </c>
      <c r="E1721" s="13" t="s">
        <v>11</v>
      </c>
      <c r="F1721" s="14">
        <v>45254</v>
      </c>
      <c r="G1721" s="14">
        <v>45434</v>
      </c>
      <c r="H1721" s="13" t="s">
        <v>12</v>
      </c>
      <c r="I1721" s="13">
        <f ca="1" t="shared" si="26"/>
        <v>-859</v>
      </c>
      <c r="J1721" s="13" t="str" cm="1">
        <f ca="1" t="array" ref="J1721">_xlfn.IFS(I1721&gt;30,"not expired",I1721&lt;0,"expired",I1721&lt;=30,"expiring soon")</f>
        <v>expired</v>
      </c>
      <c r="K1721" s="13" t="str" cm="1">
        <f ca="1" t="array" ref="K1721">_xlfn.IFS(J1721="expired","high",J1721="not expired","low",J1721="expiring soon","mid")</f>
        <v>high</v>
      </c>
      <c r="L1721" s="15" t="str" cm="1">
        <f ca="1" t="array" ref="L1721">_xlfn.IFS(K1721="high","renewal",K1721="low","no need",K1721="mid","upcoming renewal")</f>
        <v>renewal</v>
      </c>
    </row>
    <row r="1722" spans="1:12">
      <c r="A1722" s="16">
        <v>11721</v>
      </c>
      <c r="B1722" s="17" t="s">
        <v>1618</v>
      </c>
      <c r="C1722" s="17" t="s">
        <v>9</v>
      </c>
      <c r="D1722" s="17" t="s">
        <v>26</v>
      </c>
      <c r="E1722" s="17" t="s">
        <v>30</v>
      </c>
      <c r="F1722" s="18">
        <v>45144</v>
      </c>
      <c r="G1722" s="18">
        <v>45509</v>
      </c>
      <c r="H1722" s="17" t="s">
        <v>12</v>
      </c>
      <c r="I1722" s="17">
        <f ca="1" t="shared" si="26"/>
        <v>-784</v>
      </c>
      <c r="J1722" s="17" t="str" cm="1">
        <f ca="1" t="array" ref="J1722">_xlfn.IFS(I1722&gt;30,"not expired",I1722&lt;0,"expired",I1722&lt;=30,"expiring soon")</f>
        <v>expired</v>
      </c>
      <c r="K1722" s="17" t="str" cm="1">
        <f ca="1" t="array" ref="K1722">_xlfn.IFS(J1722="expired","high",J1722="not expired","low",J1722="expiring soon","mid")</f>
        <v>high</v>
      </c>
      <c r="L1722" s="19" t="str" cm="1">
        <f ca="1" t="array" ref="L1722">_xlfn.IFS(K1722="high","renewal",K1722="low","no need",K1722="mid","upcoming renewal")</f>
        <v>renewal</v>
      </c>
    </row>
    <row r="1723" spans="1:12">
      <c r="A1723" s="12">
        <v>11722</v>
      </c>
      <c r="B1723" s="13" t="s">
        <v>1619</v>
      </c>
      <c r="C1723" s="13" t="s">
        <v>28</v>
      </c>
      <c r="D1723" s="13" t="s">
        <v>26</v>
      </c>
      <c r="E1723" s="13" t="s">
        <v>22</v>
      </c>
      <c r="F1723" s="14">
        <v>45116</v>
      </c>
      <c r="G1723" s="14">
        <v>45481</v>
      </c>
      <c r="H1723" s="13" t="s">
        <v>12</v>
      </c>
      <c r="I1723" s="13">
        <f ca="1" t="shared" si="26"/>
        <v>-812</v>
      </c>
      <c r="J1723" s="13" t="str" cm="1">
        <f ca="1" t="array" ref="J1723">_xlfn.IFS(I1723&gt;30,"not expired",I1723&lt;0,"expired",I1723&lt;=30,"expiring soon")</f>
        <v>expired</v>
      </c>
      <c r="K1723" s="13" t="str" cm="1">
        <f ca="1" t="array" ref="K1723">_xlfn.IFS(J1723="expired","high",J1723="not expired","low",J1723="expiring soon","mid")</f>
        <v>high</v>
      </c>
      <c r="L1723" s="15" t="str" cm="1">
        <f ca="1" t="array" ref="L1723">_xlfn.IFS(K1723="high","renewal",K1723="low","no need",K1723="mid","upcoming renewal")</f>
        <v>renewal</v>
      </c>
    </row>
    <row r="1724" spans="1:12">
      <c r="A1724" s="16">
        <v>11723</v>
      </c>
      <c r="B1724" s="17" t="s">
        <v>1620</v>
      </c>
      <c r="C1724" s="17" t="s">
        <v>25</v>
      </c>
      <c r="D1724" s="17" t="s">
        <v>10</v>
      </c>
      <c r="E1724" s="17" t="s">
        <v>30</v>
      </c>
      <c r="F1724" s="18">
        <v>45041</v>
      </c>
      <c r="G1724" s="18">
        <v>45221</v>
      </c>
      <c r="H1724" s="17" t="s">
        <v>12</v>
      </c>
      <c r="I1724" s="17">
        <f ca="1" t="shared" si="26"/>
        <v>-1072</v>
      </c>
      <c r="J1724" s="17" t="str" cm="1">
        <f ca="1" t="array" ref="J1724">_xlfn.IFS(I1724&gt;30,"not expired",I1724&lt;0,"expired",I1724&lt;=30,"expiring soon")</f>
        <v>expired</v>
      </c>
      <c r="K1724" s="17" t="str" cm="1">
        <f ca="1" t="array" ref="K1724">_xlfn.IFS(J1724="expired","high",J1724="not expired","low",J1724="expiring soon","mid")</f>
        <v>high</v>
      </c>
      <c r="L1724" s="19" t="str" cm="1">
        <f ca="1" t="array" ref="L1724">_xlfn.IFS(K1724="high","renewal",K1724="low","no need",K1724="mid","upcoming renewal")</f>
        <v>renewal</v>
      </c>
    </row>
    <row r="1725" spans="1:12">
      <c r="A1725" s="12">
        <v>11724</v>
      </c>
      <c r="B1725" s="13" t="s">
        <v>1621</v>
      </c>
      <c r="C1725" s="13" t="s">
        <v>14</v>
      </c>
      <c r="D1725" s="13" t="s">
        <v>15</v>
      </c>
      <c r="E1725" s="13" t="s">
        <v>11</v>
      </c>
      <c r="F1725" s="14">
        <v>45266</v>
      </c>
      <c r="G1725" s="14">
        <v>45631</v>
      </c>
      <c r="H1725" s="13" t="s">
        <v>12</v>
      </c>
      <c r="I1725" s="13">
        <f ca="1" t="shared" si="26"/>
        <v>-662</v>
      </c>
      <c r="J1725" s="13" t="str" cm="1">
        <f ca="1" t="array" ref="J1725">_xlfn.IFS(I1725&gt;30,"not expired",I1725&lt;0,"expired",I1725&lt;=30,"expiring soon")</f>
        <v>expired</v>
      </c>
      <c r="K1725" s="13" t="str" cm="1">
        <f ca="1" t="array" ref="K1725">_xlfn.IFS(J1725="expired","high",J1725="not expired","low",J1725="expiring soon","mid")</f>
        <v>high</v>
      </c>
      <c r="L1725" s="15" t="str" cm="1">
        <f ca="1" t="array" ref="L1725">_xlfn.IFS(K1725="high","renewal",K1725="low","no need",K1725="mid","upcoming renewal")</f>
        <v>renewal</v>
      </c>
    </row>
    <row r="1726" spans="1:12">
      <c r="A1726" s="16">
        <v>11725</v>
      </c>
      <c r="B1726" s="17" t="s">
        <v>1622</v>
      </c>
      <c r="C1726" s="17" t="s">
        <v>14</v>
      </c>
      <c r="D1726" s="17" t="s">
        <v>15</v>
      </c>
      <c r="E1726" s="17" t="s">
        <v>35</v>
      </c>
      <c r="F1726" s="18">
        <v>45546</v>
      </c>
      <c r="G1726" s="18">
        <v>45911</v>
      </c>
      <c r="H1726" s="17" t="s">
        <v>12</v>
      </c>
      <c r="I1726" s="17">
        <f ca="1" t="shared" si="26"/>
        <v>-382</v>
      </c>
      <c r="J1726" s="17" t="str" cm="1">
        <f ca="1" t="array" ref="J1726">_xlfn.IFS(I1726&gt;30,"not expired",I1726&lt;0,"expired",I1726&lt;=30,"expiring soon")</f>
        <v>expired</v>
      </c>
      <c r="K1726" s="17" t="str" cm="1">
        <f ca="1" t="array" ref="K1726">_xlfn.IFS(J1726="expired","high",J1726="not expired","low",J1726="expiring soon","mid")</f>
        <v>high</v>
      </c>
      <c r="L1726" s="19" t="str" cm="1">
        <f ca="1" t="array" ref="L1726">_xlfn.IFS(K1726="high","renewal",K1726="low","no need",K1726="mid","upcoming renewal")</f>
        <v>renewal</v>
      </c>
    </row>
    <row r="1727" spans="1:12">
      <c r="A1727" s="12">
        <v>11726</v>
      </c>
      <c r="B1727" s="13" t="s">
        <v>1623</v>
      </c>
      <c r="C1727" s="13" t="s">
        <v>21</v>
      </c>
      <c r="D1727" s="13" t="s">
        <v>15</v>
      </c>
      <c r="E1727" s="13" t="s">
        <v>22</v>
      </c>
      <c r="F1727" s="14">
        <v>45016</v>
      </c>
      <c r="G1727" s="14">
        <v>45196</v>
      </c>
      <c r="H1727" s="13" t="s">
        <v>12</v>
      </c>
      <c r="I1727" s="13">
        <f ca="1" t="shared" si="26"/>
        <v>-1097</v>
      </c>
      <c r="J1727" s="13" t="str" cm="1">
        <f ca="1" t="array" ref="J1727">_xlfn.IFS(I1727&gt;30,"not expired",I1727&lt;0,"expired",I1727&lt;=30,"expiring soon")</f>
        <v>expired</v>
      </c>
      <c r="K1727" s="13" t="str" cm="1">
        <f ca="1" t="array" ref="K1727">_xlfn.IFS(J1727="expired","high",J1727="not expired","low",J1727="expiring soon","mid")</f>
        <v>high</v>
      </c>
      <c r="L1727" s="15" t="str" cm="1">
        <f ca="1" t="array" ref="L1727">_xlfn.IFS(K1727="high","renewal",K1727="low","no need",K1727="mid","upcoming renewal")</f>
        <v>renewal</v>
      </c>
    </row>
    <row r="1728" spans="1:12">
      <c r="A1728" s="16">
        <v>11727</v>
      </c>
      <c r="B1728" s="17" t="s">
        <v>1624</v>
      </c>
      <c r="C1728" s="17" t="s">
        <v>9</v>
      </c>
      <c r="D1728" s="17" t="s">
        <v>26</v>
      </c>
      <c r="E1728" s="17" t="s">
        <v>35</v>
      </c>
      <c r="F1728" s="18">
        <v>45597</v>
      </c>
      <c r="G1728" s="18">
        <v>45777</v>
      </c>
      <c r="H1728" s="17" t="s">
        <v>12</v>
      </c>
      <c r="I1728" s="17">
        <f ca="1" t="shared" si="26"/>
        <v>-516</v>
      </c>
      <c r="J1728" s="17" t="str" cm="1">
        <f ca="1" t="array" ref="J1728">_xlfn.IFS(I1728&gt;30,"not expired",I1728&lt;0,"expired",I1728&lt;=30,"expiring soon")</f>
        <v>expired</v>
      </c>
      <c r="K1728" s="17" t="str" cm="1">
        <f ca="1" t="array" ref="K1728">_xlfn.IFS(J1728="expired","high",J1728="not expired","low",J1728="expiring soon","mid")</f>
        <v>high</v>
      </c>
      <c r="L1728" s="19" t="str" cm="1">
        <f ca="1" t="array" ref="L1728">_xlfn.IFS(K1728="high","renewal",K1728="low","no need",K1728="mid","upcoming renewal")</f>
        <v>renewal</v>
      </c>
    </row>
    <row r="1729" spans="1:12">
      <c r="A1729" s="12">
        <v>11728</v>
      </c>
      <c r="B1729" s="13" t="s">
        <v>1625</v>
      </c>
      <c r="C1729" s="13" t="s">
        <v>9</v>
      </c>
      <c r="D1729" s="13" t="s">
        <v>26</v>
      </c>
      <c r="E1729" s="13" t="s">
        <v>35</v>
      </c>
      <c r="F1729" s="14">
        <v>45560</v>
      </c>
      <c r="G1729" s="14">
        <v>45925</v>
      </c>
      <c r="H1729" s="13" t="s">
        <v>12</v>
      </c>
      <c r="I1729" s="13">
        <f ca="1" t="shared" si="26"/>
        <v>-368</v>
      </c>
      <c r="J1729" s="13" t="str" cm="1">
        <f ca="1" t="array" ref="J1729">_xlfn.IFS(I1729&gt;30,"not expired",I1729&lt;0,"expired",I1729&lt;=30,"expiring soon")</f>
        <v>expired</v>
      </c>
      <c r="K1729" s="13" t="str" cm="1">
        <f ca="1" t="array" ref="K1729">_xlfn.IFS(J1729="expired","high",J1729="not expired","low",J1729="expiring soon","mid")</f>
        <v>high</v>
      </c>
      <c r="L1729" s="15" t="str" cm="1">
        <f ca="1" t="array" ref="L1729">_xlfn.IFS(K1729="high","renewal",K1729="low","no need",K1729="mid","upcoming renewal")</f>
        <v>renewal</v>
      </c>
    </row>
    <row r="1730" spans="1:12">
      <c r="A1730" s="16">
        <v>11729</v>
      </c>
      <c r="B1730" s="17" t="s">
        <v>1626</v>
      </c>
      <c r="C1730" s="17" t="s">
        <v>21</v>
      </c>
      <c r="D1730" s="17" t="s">
        <v>15</v>
      </c>
      <c r="E1730" s="17" t="s">
        <v>11</v>
      </c>
      <c r="F1730" s="18">
        <v>44971</v>
      </c>
      <c r="G1730" s="18">
        <v>45151</v>
      </c>
      <c r="H1730" s="17" t="s">
        <v>12</v>
      </c>
      <c r="I1730" s="17">
        <f ca="1" t="shared" ref="I1730:I1793" si="27">G1730-TODAY()</f>
        <v>-1142</v>
      </c>
      <c r="J1730" s="17" t="str" cm="1">
        <f ca="1" t="array" ref="J1730">_xlfn.IFS(I1730&gt;30,"not expired",I1730&lt;0,"expired",I1730&lt;=30,"expiring soon")</f>
        <v>expired</v>
      </c>
      <c r="K1730" s="17" t="str" cm="1">
        <f ca="1" t="array" ref="K1730">_xlfn.IFS(J1730="expired","high",J1730="not expired","low",J1730="expiring soon","mid")</f>
        <v>high</v>
      </c>
      <c r="L1730" s="19" t="str" cm="1">
        <f ca="1" t="array" ref="L1730">_xlfn.IFS(K1730="high","renewal",K1730="low","no need",K1730="mid","upcoming renewal")</f>
        <v>renewal</v>
      </c>
    </row>
    <row r="1731" spans="1:12">
      <c r="A1731" s="12">
        <v>11730</v>
      </c>
      <c r="B1731" s="13" t="s">
        <v>1627</v>
      </c>
      <c r="C1731" s="13" t="s">
        <v>28</v>
      </c>
      <c r="D1731" s="13" t="s">
        <v>10</v>
      </c>
      <c r="E1731" s="13" t="s">
        <v>35</v>
      </c>
      <c r="F1731" s="14">
        <v>45282</v>
      </c>
      <c r="G1731" s="14">
        <v>45647</v>
      </c>
      <c r="H1731" s="13" t="s">
        <v>12</v>
      </c>
      <c r="I1731" s="13">
        <f ca="1" t="shared" si="27"/>
        <v>-646</v>
      </c>
      <c r="J1731" s="13" t="str" cm="1">
        <f ca="1" t="array" ref="J1731">_xlfn.IFS(I1731&gt;30,"not expired",I1731&lt;0,"expired",I1731&lt;=30,"expiring soon")</f>
        <v>expired</v>
      </c>
      <c r="K1731" s="13" t="str" cm="1">
        <f ca="1" t="array" ref="K1731">_xlfn.IFS(J1731="expired","high",J1731="not expired","low",J1731="expiring soon","mid")</f>
        <v>high</v>
      </c>
      <c r="L1731" s="15" t="str" cm="1">
        <f ca="1" t="array" ref="L1731">_xlfn.IFS(K1731="high","renewal",K1731="low","no need",K1731="mid","upcoming renewal")</f>
        <v>renewal</v>
      </c>
    </row>
    <row r="1732" spans="1:12">
      <c r="A1732" s="16">
        <v>11731</v>
      </c>
      <c r="B1732" s="17" t="s">
        <v>1628</v>
      </c>
      <c r="C1732" s="17" t="s">
        <v>55</v>
      </c>
      <c r="D1732" s="17" t="s">
        <v>26</v>
      </c>
      <c r="E1732" s="17" t="s">
        <v>22</v>
      </c>
      <c r="F1732" s="18">
        <v>45356</v>
      </c>
      <c r="G1732" s="18">
        <v>46086</v>
      </c>
      <c r="H1732" s="17" t="s">
        <v>19</v>
      </c>
      <c r="I1732" s="17">
        <f ca="1" t="shared" si="27"/>
        <v>-207</v>
      </c>
      <c r="J1732" s="17" t="str" cm="1">
        <f ca="1" t="array" ref="J1732">_xlfn.IFS(I1732&gt;30,"not expired",I1732&lt;0,"expired",I1732&lt;=30,"expiring soon")</f>
        <v>expired</v>
      </c>
      <c r="K1732" s="17" t="str" cm="1">
        <f ca="1" t="array" ref="K1732">_xlfn.IFS(J1732="expired","high",J1732="not expired","low",J1732="expiring soon","mid")</f>
        <v>high</v>
      </c>
      <c r="L1732" s="19" t="str" cm="1">
        <f ca="1" t="array" ref="L1732">_xlfn.IFS(K1732="high","renewal",K1732="low","no need",K1732="mid","upcoming renewal")</f>
        <v>renewal</v>
      </c>
    </row>
    <row r="1733" spans="1:12">
      <c r="A1733" s="12">
        <v>11732</v>
      </c>
      <c r="B1733" s="13" t="s">
        <v>1629</v>
      </c>
      <c r="C1733" s="13" t="s">
        <v>9</v>
      </c>
      <c r="D1733" s="13" t="s">
        <v>18</v>
      </c>
      <c r="E1733" s="13" t="s">
        <v>35</v>
      </c>
      <c r="F1733" s="14">
        <v>45207</v>
      </c>
      <c r="G1733" s="14">
        <v>45937</v>
      </c>
      <c r="H1733" s="13" t="s">
        <v>12</v>
      </c>
      <c r="I1733" s="13">
        <f ca="1" t="shared" si="27"/>
        <v>-356</v>
      </c>
      <c r="J1733" s="13" t="str" cm="1">
        <f ca="1" t="array" ref="J1733">_xlfn.IFS(I1733&gt;30,"not expired",I1733&lt;0,"expired",I1733&lt;=30,"expiring soon")</f>
        <v>expired</v>
      </c>
      <c r="K1733" s="13" t="str" cm="1">
        <f ca="1" t="array" ref="K1733">_xlfn.IFS(J1733="expired","high",J1733="not expired","low",J1733="expiring soon","mid")</f>
        <v>high</v>
      </c>
      <c r="L1733" s="15" t="str" cm="1">
        <f ca="1" t="array" ref="L1733">_xlfn.IFS(K1733="high","renewal",K1733="low","no need",K1733="mid","upcoming renewal")</f>
        <v>renewal</v>
      </c>
    </row>
    <row r="1734" spans="1:12">
      <c r="A1734" s="16">
        <v>11733</v>
      </c>
      <c r="B1734" s="17" t="s">
        <v>1630</v>
      </c>
      <c r="C1734" s="17" t="s">
        <v>25</v>
      </c>
      <c r="D1734" s="17" t="s">
        <v>26</v>
      </c>
      <c r="E1734" s="17" t="s">
        <v>35</v>
      </c>
      <c r="F1734" s="18">
        <v>44989</v>
      </c>
      <c r="G1734" s="18">
        <v>45719</v>
      </c>
      <c r="H1734" s="17" t="s">
        <v>12</v>
      </c>
      <c r="I1734" s="17">
        <f ca="1" t="shared" si="27"/>
        <v>-574</v>
      </c>
      <c r="J1734" s="17" t="str" cm="1">
        <f ca="1" t="array" ref="J1734">_xlfn.IFS(I1734&gt;30,"not expired",I1734&lt;0,"expired",I1734&lt;=30,"expiring soon")</f>
        <v>expired</v>
      </c>
      <c r="K1734" s="17" t="str" cm="1">
        <f ca="1" t="array" ref="K1734">_xlfn.IFS(J1734="expired","high",J1734="not expired","low",J1734="expiring soon","mid")</f>
        <v>high</v>
      </c>
      <c r="L1734" s="19" t="str" cm="1">
        <f ca="1" t="array" ref="L1734">_xlfn.IFS(K1734="high","renewal",K1734="low","no need",K1734="mid","upcoming renewal")</f>
        <v>renewal</v>
      </c>
    </row>
    <row r="1735" spans="1:12">
      <c r="A1735" s="12">
        <v>11734</v>
      </c>
      <c r="B1735" s="13" t="s">
        <v>1631</v>
      </c>
      <c r="C1735" s="13" t="s">
        <v>55</v>
      </c>
      <c r="D1735" s="13" t="s">
        <v>15</v>
      </c>
      <c r="E1735" s="13" t="s">
        <v>35</v>
      </c>
      <c r="F1735" s="14">
        <v>45003</v>
      </c>
      <c r="G1735" s="14">
        <v>45183</v>
      </c>
      <c r="H1735" s="13" t="s">
        <v>12</v>
      </c>
      <c r="I1735" s="13">
        <f ca="1" t="shared" si="27"/>
        <v>-1110</v>
      </c>
      <c r="J1735" s="13" t="str" cm="1">
        <f ca="1" t="array" ref="J1735">_xlfn.IFS(I1735&gt;30,"not expired",I1735&lt;0,"expired",I1735&lt;=30,"expiring soon")</f>
        <v>expired</v>
      </c>
      <c r="K1735" s="13" t="str" cm="1">
        <f ca="1" t="array" ref="K1735">_xlfn.IFS(J1735="expired","high",J1735="not expired","low",J1735="expiring soon","mid")</f>
        <v>high</v>
      </c>
      <c r="L1735" s="15" t="str" cm="1">
        <f ca="1" t="array" ref="L1735">_xlfn.IFS(K1735="high","renewal",K1735="low","no need",K1735="mid","upcoming renewal")</f>
        <v>renewal</v>
      </c>
    </row>
    <row r="1736" spans="1:12">
      <c r="A1736" s="16">
        <v>11735</v>
      </c>
      <c r="B1736" s="17" t="s">
        <v>1632</v>
      </c>
      <c r="C1736" s="17" t="s">
        <v>55</v>
      </c>
      <c r="D1736" s="17" t="s">
        <v>15</v>
      </c>
      <c r="E1736" s="17" t="s">
        <v>22</v>
      </c>
      <c r="F1736" s="18">
        <v>45337</v>
      </c>
      <c r="G1736" s="18">
        <v>46067</v>
      </c>
      <c r="H1736" s="17" t="s">
        <v>19</v>
      </c>
      <c r="I1736" s="17">
        <f ca="1" t="shared" si="27"/>
        <v>-226</v>
      </c>
      <c r="J1736" s="17" t="str" cm="1">
        <f ca="1" t="array" ref="J1736">_xlfn.IFS(I1736&gt;30,"not expired",I1736&lt;0,"expired",I1736&lt;=30,"expiring soon")</f>
        <v>expired</v>
      </c>
      <c r="K1736" s="17" t="str" cm="1">
        <f ca="1" t="array" ref="K1736">_xlfn.IFS(J1736="expired","high",J1736="not expired","low",J1736="expiring soon","mid")</f>
        <v>high</v>
      </c>
      <c r="L1736" s="19" t="str" cm="1">
        <f ca="1" t="array" ref="L1736">_xlfn.IFS(K1736="high","renewal",K1736="low","no need",K1736="mid","upcoming renewal")</f>
        <v>renewal</v>
      </c>
    </row>
    <row r="1737" spans="1:12">
      <c r="A1737" s="12">
        <v>11736</v>
      </c>
      <c r="B1737" s="13" t="s">
        <v>1633</v>
      </c>
      <c r="C1737" s="13" t="s">
        <v>21</v>
      </c>
      <c r="D1737" s="13" t="s">
        <v>26</v>
      </c>
      <c r="E1737" s="13" t="s">
        <v>11</v>
      </c>
      <c r="F1737" s="14">
        <v>45512</v>
      </c>
      <c r="G1737" s="14">
        <v>45692</v>
      </c>
      <c r="H1737" s="13" t="s">
        <v>12</v>
      </c>
      <c r="I1737" s="13">
        <f ca="1" t="shared" si="27"/>
        <v>-601</v>
      </c>
      <c r="J1737" s="13" t="str" cm="1">
        <f ca="1" t="array" ref="J1737">_xlfn.IFS(I1737&gt;30,"not expired",I1737&lt;0,"expired",I1737&lt;=30,"expiring soon")</f>
        <v>expired</v>
      </c>
      <c r="K1737" s="13" t="str" cm="1">
        <f ca="1" t="array" ref="K1737">_xlfn.IFS(J1737="expired","high",J1737="not expired","low",J1737="expiring soon","mid")</f>
        <v>high</v>
      </c>
      <c r="L1737" s="15" t="str" cm="1">
        <f ca="1" t="array" ref="L1737">_xlfn.IFS(K1737="high","renewal",K1737="low","no need",K1737="mid","upcoming renewal")</f>
        <v>renewal</v>
      </c>
    </row>
    <row r="1738" spans="1:12">
      <c r="A1738" s="16">
        <v>11737</v>
      </c>
      <c r="B1738" s="17" t="s">
        <v>1634</v>
      </c>
      <c r="C1738" s="17" t="s">
        <v>28</v>
      </c>
      <c r="D1738" s="17" t="s">
        <v>38</v>
      </c>
      <c r="E1738" s="17" t="s">
        <v>35</v>
      </c>
      <c r="F1738" s="18">
        <v>45464</v>
      </c>
      <c r="G1738" s="18">
        <v>45829</v>
      </c>
      <c r="H1738" s="17" t="s">
        <v>12</v>
      </c>
      <c r="I1738" s="17">
        <f ca="1" t="shared" si="27"/>
        <v>-464</v>
      </c>
      <c r="J1738" s="17" t="str" cm="1">
        <f ca="1" t="array" ref="J1738">_xlfn.IFS(I1738&gt;30,"not expired",I1738&lt;0,"expired",I1738&lt;=30,"expiring soon")</f>
        <v>expired</v>
      </c>
      <c r="K1738" s="17" t="str" cm="1">
        <f ca="1" t="array" ref="K1738">_xlfn.IFS(J1738="expired","high",J1738="not expired","low",J1738="expiring soon","mid")</f>
        <v>high</v>
      </c>
      <c r="L1738" s="19" t="str" cm="1">
        <f ca="1" t="array" ref="L1738">_xlfn.IFS(K1738="high","renewal",K1738="low","no need",K1738="mid","upcoming renewal")</f>
        <v>renewal</v>
      </c>
    </row>
    <row r="1739" spans="1:12">
      <c r="A1739" s="12">
        <v>11738</v>
      </c>
      <c r="B1739" s="13" t="s">
        <v>1635</v>
      </c>
      <c r="C1739" s="13" t="s">
        <v>25</v>
      </c>
      <c r="D1739" s="13" t="s">
        <v>10</v>
      </c>
      <c r="E1739" s="13" t="s">
        <v>35</v>
      </c>
      <c r="F1739" s="14">
        <v>45048</v>
      </c>
      <c r="G1739" s="14">
        <v>45228</v>
      </c>
      <c r="H1739" s="13" t="s">
        <v>12</v>
      </c>
      <c r="I1739" s="13">
        <f ca="1" t="shared" si="27"/>
        <v>-1065</v>
      </c>
      <c r="J1739" s="13" t="str" cm="1">
        <f ca="1" t="array" ref="J1739">_xlfn.IFS(I1739&gt;30,"not expired",I1739&lt;0,"expired",I1739&lt;=30,"expiring soon")</f>
        <v>expired</v>
      </c>
      <c r="K1739" s="13" t="str" cm="1">
        <f ca="1" t="array" ref="K1739">_xlfn.IFS(J1739="expired","high",J1739="not expired","low",J1739="expiring soon","mid")</f>
        <v>high</v>
      </c>
      <c r="L1739" s="15" t="str" cm="1">
        <f ca="1" t="array" ref="L1739">_xlfn.IFS(K1739="high","renewal",K1739="low","no need",K1739="mid","upcoming renewal")</f>
        <v>renewal</v>
      </c>
    </row>
    <row r="1740" spans="1:12">
      <c r="A1740" s="16">
        <v>11739</v>
      </c>
      <c r="B1740" s="17" t="s">
        <v>619</v>
      </c>
      <c r="C1740" s="17" t="s">
        <v>28</v>
      </c>
      <c r="D1740" s="17" t="s">
        <v>18</v>
      </c>
      <c r="E1740" s="17" t="s">
        <v>30</v>
      </c>
      <c r="F1740" s="18">
        <v>44967</v>
      </c>
      <c r="G1740" s="18">
        <v>45697</v>
      </c>
      <c r="H1740" s="17" t="s">
        <v>12</v>
      </c>
      <c r="I1740" s="17">
        <f ca="1" t="shared" si="27"/>
        <v>-596</v>
      </c>
      <c r="J1740" s="17" t="str" cm="1">
        <f ca="1" t="array" ref="J1740">_xlfn.IFS(I1740&gt;30,"not expired",I1740&lt;0,"expired",I1740&lt;=30,"expiring soon")</f>
        <v>expired</v>
      </c>
      <c r="K1740" s="17" t="str" cm="1">
        <f ca="1" t="array" ref="K1740">_xlfn.IFS(J1740="expired","high",J1740="not expired","low",J1740="expiring soon","mid")</f>
        <v>high</v>
      </c>
      <c r="L1740" s="19" t="str" cm="1">
        <f ca="1" t="array" ref="L1740">_xlfn.IFS(K1740="high","renewal",K1740="low","no need",K1740="mid","upcoming renewal")</f>
        <v>renewal</v>
      </c>
    </row>
    <row r="1741" spans="1:12">
      <c r="A1741" s="12">
        <v>11740</v>
      </c>
      <c r="B1741" s="13" t="s">
        <v>1636</v>
      </c>
      <c r="C1741" s="13" t="s">
        <v>21</v>
      </c>
      <c r="D1741" s="13" t="s">
        <v>10</v>
      </c>
      <c r="E1741" s="13" t="s">
        <v>16</v>
      </c>
      <c r="F1741" s="14">
        <v>45584</v>
      </c>
      <c r="G1741" s="14">
        <v>45764</v>
      </c>
      <c r="H1741" s="13" t="s">
        <v>12</v>
      </c>
      <c r="I1741" s="13">
        <f ca="1" t="shared" si="27"/>
        <v>-529</v>
      </c>
      <c r="J1741" s="13" t="str" cm="1">
        <f ca="1" t="array" ref="J1741">_xlfn.IFS(I1741&gt;30,"not expired",I1741&lt;0,"expired",I1741&lt;=30,"expiring soon")</f>
        <v>expired</v>
      </c>
      <c r="K1741" s="13" t="str" cm="1">
        <f ca="1" t="array" ref="K1741">_xlfn.IFS(J1741="expired","high",J1741="not expired","low",J1741="expiring soon","mid")</f>
        <v>high</v>
      </c>
      <c r="L1741" s="15" t="str" cm="1">
        <f ca="1" t="array" ref="L1741">_xlfn.IFS(K1741="high","renewal",K1741="low","no need",K1741="mid","upcoming renewal")</f>
        <v>renewal</v>
      </c>
    </row>
    <row r="1742" spans="1:12">
      <c r="A1742" s="16">
        <v>11741</v>
      </c>
      <c r="B1742" s="17" t="s">
        <v>509</v>
      </c>
      <c r="C1742" s="17" t="s">
        <v>28</v>
      </c>
      <c r="D1742" s="17" t="s">
        <v>26</v>
      </c>
      <c r="E1742" s="17" t="s">
        <v>16</v>
      </c>
      <c r="F1742" s="18">
        <v>45591</v>
      </c>
      <c r="G1742" s="18">
        <v>45956</v>
      </c>
      <c r="H1742" s="17" t="s">
        <v>12</v>
      </c>
      <c r="I1742" s="17">
        <f ca="1" t="shared" si="27"/>
        <v>-337</v>
      </c>
      <c r="J1742" s="17" t="str" cm="1">
        <f ca="1" t="array" ref="J1742">_xlfn.IFS(I1742&gt;30,"not expired",I1742&lt;0,"expired",I1742&lt;=30,"expiring soon")</f>
        <v>expired</v>
      </c>
      <c r="K1742" s="17" t="str" cm="1">
        <f ca="1" t="array" ref="K1742">_xlfn.IFS(J1742="expired","high",J1742="not expired","low",J1742="expiring soon","mid")</f>
        <v>high</v>
      </c>
      <c r="L1742" s="19" t="str" cm="1">
        <f ca="1" t="array" ref="L1742">_xlfn.IFS(K1742="high","renewal",K1742="low","no need",K1742="mid","upcoming renewal")</f>
        <v>renewal</v>
      </c>
    </row>
    <row r="1743" spans="1:12">
      <c r="A1743" s="12">
        <v>11742</v>
      </c>
      <c r="B1743" s="13" t="s">
        <v>1637</v>
      </c>
      <c r="C1743" s="13" t="s">
        <v>25</v>
      </c>
      <c r="D1743" s="13" t="s">
        <v>10</v>
      </c>
      <c r="E1743" s="13" t="s">
        <v>16</v>
      </c>
      <c r="F1743" s="14">
        <v>45489</v>
      </c>
      <c r="G1743" s="14">
        <v>45854</v>
      </c>
      <c r="H1743" s="13" t="s">
        <v>12</v>
      </c>
      <c r="I1743" s="13">
        <f ca="1" t="shared" si="27"/>
        <v>-439</v>
      </c>
      <c r="J1743" s="13" t="str" cm="1">
        <f ca="1" t="array" ref="J1743">_xlfn.IFS(I1743&gt;30,"not expired",I1743&lt;0,"expired",I1743&lt;=30,"expiring soon")</f>
        <v>expired</v>
      </c>
      <c r="K1743" s="13" t="str" cm="1">
        <f ca="1" t="array" ref="K1743">_xlfn.IFS(J1743="expired","high",J1743="not expired","low",J1743="expiring soon","mid")</f>
        <v>high</v>
      </c>
      <c r="L1743" s="15" t="str" cm="1">
        <f ca="1" t="array" ref="L1743">_xlfn.IFS(K1743="high","renewal",K1743="low","no need",K1743="mid","upcoming renewal")</f>
        <v>renewal</v>
      </c>
    </row>
    <row r="1744" spans="1:12">
      <c r="A1744" s="16">
        <v>11743</v>
      </c>
      <c r="B1744" s="17" t="s">
        <v>1638</v>
      </c>
      <c r="C1744" s="17" t="s">
        <v>55</v>
      </c>
      <c r="D1744" s="17" t="s">
        <v>15</v>
      </c>
      <c r="E1744" s="17" t="s">
        <v>30</v>
      </c>
      <c r="F1744" s="18">
        <v>45259</v>
      </c>
      <c r="G1744" s="18">
        <v>45439</v>
      </c>
      <c r="H1744" s="17" t="s">
        <v>12</v>
      </c>
      <c r="I1744" s="17">
        <f ca="1" t="shared" si="27"/>
        <v>-854</v>
      </c>
      <c r="J1744" s="17" t="str" cm="1">
        <f ca="1" t="array" ref="J1744">_xlfn.IFS(I1744&gt;30,"not expired",I1744&lt;0,"expired",I1744&lt;=30,"expiring soon")</f>
        <v>expired</v>
      </c>
      <c r="K1744" s="17" t="str" cm="1">
        <f ca="1" t="array" ref="K1744">_xlfn.IFS(J1744="expired","high",J1744="not expired","low",J1744="expiring soon","mid")</f>
        <v>high</v>
      </c>
      <c r="L1744" s="19" t="str" cm="1">
        <f ca="1" t="array" ref="L1744">_xlfn.IFS(K1744="high","renewal",K1744="low","no need",K1744="mid","upcoming renewal")</f>
        <v>renewal</v>
      </c>
    </row>
    <row r="1745" spans="1:12">
      <c r="A1745" s="12">
        <v>11744</v>
      </c>
      <c r="B1745" s="13" t="s">
        <v>1639</v>
      </c>
      <c r="C1745" s="13" t="s">
        <v>25</v>
      </c>
      <c r="D1745" s="13" t="s">
        <v>18</v>
      </c>
      <c r="E1745" s="13" t="s">
        <v>30</v>
      </c>
      <c r="F1745" s="14">
        <v>45107</v>
      </c>
      <c r="G1745" s="14">
        <v>45472</v>
      </c>
      <c r="H1745" s="13" t="s">
        <v>12</v>
      </c>
      <c r="I1745" s="13">
        <f ca="1" t="shared" si="27"/>
        <v>-821</v>
      </c>
      <c r="J1745" s="13" t="str" cm="1">
        <f ca="1" t="array" ref="J1745">_xlfn.IFS(I1745&gt;30,"not expired",I1745&lt;0,"expired",I1745&lt;=30,"expiring soon")</f>
        <v>expired</v>
      </c>
      <c r="K1745" s="13" t="str" cm="1">
        <f ca="1" t="array" ref="K1745">_xlfn.IFS(J1745="expired","high",J1745="not expired","low",J1745="expiring soon","mid")</f>
        <v>high</v>
      </c>
      <c r="L1745" s="15" t="str" cm="1">
        <f ca="1" t="array" ref="L1745">_xlfn.IFS(K1745="high","renewal",K1745="low","no need",K1745="mid","upcoming renewal")</f>
        <v>renewal</v>
      </c>
    </row>
    <row r="1746" spans="1:12">
      <c r="A1746" s="16">
        <v>11745</v>
      </c>
      <c r="B1746" s="17" t="s">
        <v>1640</v>
      </c>
      <c r="C1746" s="17" t="s">
        <v>28</v>
      </c>
      <c r="D1746" s="17" t="s">
        <v>15</v>
      </c>
      <c r="E1746" s="17" t="s">
        <v>16</v>
      </c>
      <c r="F1746" s="18">
        <v>45318</v>
      </c>
      <c r="G1746" s="18">
        <v>46048</v>
      </c>
      <c r="H1746" s="17" t="s">
        <v>19</v>
      </c>
      <c r="I1746" s="17">
        <f ca="1" t="shared" si="27"/>
        <v>-245</v>
      </c>
      <c r="J1746" s="17" t="str" cm="1">
        <f ca="1" t="array" ref="J1746">_xlfn.IFS(I1746&gt;30,"not expired",I1746&lt;0,"expired",I1746&lt;=30,"expiring soon")</f>
        <v>expired</v>
      </c>
      <c r="K1746" s="17" t="str" cm="1">
        <f ca="1" t="array" ref="K1746">_xlfn.IFS(J1746="expired","high",J1746="not expired","low",J1746="expiring soon","mid")</f>
        <v>high</v>
      </c>
      <c r="L1746" s="19" t="str" cm="1">
        <f ca="1" t="array" ref="L1746">_xlfn.IFS(K1746="high","renewal",K1746="low","no need",K1746="mid","upcoming renewal")</f>
        <v>renewal</v>
      </c>
    </row>
    <row r="1747" spans="1:12">
      <c r="A1747" s="12">
        <v>11746</v>
      </c>
      <c r="B1747" s="13" t="s">
        <v>1641</v>
      </c>
      <c r="C1747" s="13" t="s">
        <v>28</v>
      </c>
      <c r="D1747" s="13" t="s">
        <v>18</v>
      </c>
      <c r="E1747" s="13" t="s">
        <v>22</v>
      </c>
      <c r="F1747" s="14">
        <v>45152</v>
      </c>
      <c r="G1747" s="14">
        <v>45517</v>
      </c>
      <c r="H1747" s="13" t="s">
        <v>12</v>
      </c>
      <c r="I1747" s="13">
        <f ca="1" t="shared" si="27"/>
        <v>-776</v>
      </c>
      <c r="J1747" s="13" t="str" cm="1">
        <f ca="1" t="array" ref="J1747">_xlfn.IFS(I1747&gt;30,"not expired",I1747&lt;0,"expired",I1747&lt;=30,"expiring soon")</f>
        <v>expired</v>
      </c>
      <c r="K1747" s="13" t="str" cm="1">
        <f ca="1" t="array" ref="K1747">_xlfn.IFS(J1747="expired","high",J1747="not expired","low",J1747="expiring soon","mid")</f>
        <v>high</v>
      </c>
      <c r="L1747" s="15" t="str" cm="1">
        <f ca="1" t="array" ref="L1747">_xlfn.IFS(K1747="high","renewal",K1747="low","no need",K1747="mid","upcoming renewal")</f>
        <v>renewal</v>
      </c>
    </row>
    <row r="1748" spans="1:12">
      <c r="A1748" s="16">
        <v>11747</v>
      </c>
      <c r="B1748" s="17" t="s">
        <v>1109</v>
      </c>
      <c r="C1748" s="17" t="s">
        <v>28</v>
      </c>
      <c r="D1748" s="17" t="s">
        <v>38</v>
      </c>
      <c r="E1748" s="17" t="s">
        <v>11</v>
      </c>
      <c r="F1748" s="18">
        <v>45383</v>
      </c>
      <c r="G1748" s="18">
        <v>45563</v>
      </c>
      <c r="H1748" s="17" t="s">
        <v>12</v>
      </c>
      <c r="I1748" s="17">
        <f ca="1" t="shared" si="27"/>
        <v>-730</v>
      </c>
      <c r="J1748" s="17" t="str" cm="1">
        <f ca="1" t="array" ref="J1748">_xlfn.IFS(I1748&gt;30,"not expired",I1748&lt;0,"expired",I1748&lt;=30,"expiring soon")</f>
        <v>expired</v>
      </c>
      <c r="K1748" s="17" t="str" cm="1">
        <f ca="1" t="array" ref="K1748">_xlfn.IFS(J1748="expired","high",J1748="not expired","low",J1748="expiring soon","mid")</f>
        <v>high</v>
      </c>
      <c r="L1748" s="19" t="str" cm="1">
        <f ca="1" t="array" ref="L1748">_xlfn.IFS(K1748="high","renewal",K1748="low","no need",K1748="mid","upcoming renewal")</f>
        <v>renewal</v>
      </c>
    </row>
    <row r="1749" spans="1:12">
      <c r="A1749" s="12">
        <v>11748</v>
      </c>
      <c r="B1749" s="13" t="s">
        <v>1642</v>
      </c>
      <c r="C1749" s="13" t="s">
        <v>25</v>
      </c>
      <c r="D1749" s="13" t="s">
        <v>18</v>
      </c>
      <c r="E1749" s="13" t="s">
        <v>22</v>
      </c>
      <c r="F1749" s="14">
        <v>45022</v>
      </c>
      <c r="G1749" s="14">
        <v>45387</v>
      </c>
      <c r="H1749" s="13" t="s">
        <v>12</v>
      </c>
      <c r="I1749" s="13">
        <f ca="1" t="shared" si="27"/>
        <v>-906</v>
      </c>
      <c r="J1749" s="13" t="str" cm="1">
        <f ca="1" t="array" ref="J1749">_xlfn.IFS(I1749&gt;30,"not expired",I1749&lt;0,"expired",I1749&lt;=30,"expiring soon")</f>
        <v>expired</v>
      </c>
      <c r="K1749" s="13" t="str" cm="1">
        <f ca="1" t="array" ref="K1749">_xlfn.IFS(J1749="expired","high",J1749="not expired","low",J1749="expiring soon","mid")</f>
        <v>high</v>
      </c>
      <c r="L1749" s="15" t="str" cm="1">
        <f ca="1" t="array" ref="L1749">_xlfn.IFS(K1749="high","renewal",K1749="low","no need",K1749="mid","upcoming renewal")</f>
        <v>renewal</v>
      </c>
    </row>
    <row r="1750" spans="1:12">
      <c r="A1750" s="16">
        <v>11749</v>
      </c>
      <c r="B1750" s="17" t="s">
        <v>1193</v>
      </c>
      <c r="C1750" s="17" t="s">
        <v>21</v>
      </c>
      <c r="D1750" s="17" t="s">
        <v>18</v>
      </c>
      <c r="E1750" s="17" t="s">
        <v>11</v>
      </c>
      <c r="F1750" s="18">
        <v>45510</v>
      </c>
      <c r="G1750" s="18">
        <v>45875</v>
      </c>
      <c r="H1750" s="17" t="s">
        <v>12</v>
      </c>
      <c r="I1750" s="17">
        <f ca="1" t="shared" si="27"/>
        <v>-418</v>
      </c>
      <c r="J1750" s="17" t="str" cm="1">
        <f ca="1" t="array" ref="J1750">_xlfn.IFS(I1750&gt;30,"not expired",I1750&lt;0,"expired",I1750&lt;=30,"expiring soon")</f>
        <v>expired</v>
      </c>
      <c r="K1750" s="17" t="str" cm="1">
        <f ca="1" t="array" ref="K1750">_xlfn.IFS(J1750="expired","high",J1750="not expired","low",J1750="expiring soon","mid")</f>
        <v>high</v>
      </c>
      <c r="L1750" s="19" t="str" cm="1">
        <f ca="1" t="array" ref="L1750">_xlfn.IFS(K1750="high","renewal",K1750="low","no need",K1750="mid","upcoming renewal")</f>
        <v>renewal</v>
      </c>
    </row>
    <row r="1751" spans="1:12">
      <c r="A1751" s="12">
        <v>11750</v>
      </c>
      <c r="B1751" s="13" t="s">
        <v>1031</v>
      </c>
      <c r="C1751" s="13" t="s">
        <v>14</v>
      </c>
      <c r="D1751" s="13" t="s">
        <v>10</v>
      </c>
      <c r="E1751" s="13" t="s">
        <v>16</v>
      </c>
      <c r="F1751" s="14">
        <v>45244</v>
      </c>
      <c r="G1751" s="14">
        <v>45424</v>
      </c>
      <c r="H1751" s="13" t="s">
        <v>12</v>
      </c>
      <c r="I1751" s="13">
        <f ca="1" t="shared" si="27"/>
        <v>-869</v>
      </c>
      <c r="J1751" s="13" t="str" cm="1">
        <f ca="1" t="array" ref="J1751">_xlfn.IFS(I1751&gt;30,"not expired",I1751&lt;0,"expired",I1751&lt;=30,"expiring soon")</f>
        <v>expired</v>
      </c>
      <c r="K1751" s="13" t="str" cm="1">
        <f ca="1" t="array" ref="K1751">_xlfn.IFS(J1751="expired","high",J1751="not expired","low",J1751="expiring soon","mid")</f>
        <v>high</v>
      </c>
      <c r="L1751" s="15" t="str" cm="1">
        <f ca="1" t="array" ref="L1751">_xlfn.IFS(K1751="high","renewal",K1751="low","no need",K1751="mid","upcoming renewal")</f>
        <v>renewal</v>
      </c>
    </row>
    <row r="1752" spans="1:12">
      <c r="A1752" s="16">
        <v>11751</v>
      </c>
      <c r="B1752" s="17" t="s">
        <v>1643</v>
      </c>
      <c r="C1752" s="17" t="s">
        <v>55</v>
      </c>
      <c r="D1752" s="17" t="s">
        <v>15</v>
      </c>
      <c r="E1752" s="17" t="s">
        <v>11</v>
      </c>
      <c r="F1752" s="18">
        <v>44998</v>
      </c>
      <c r="G1752" s="18">
        <v>45178</v>
      </c>
      <c r="H1752" s="17" t="s">
        <v>12</v>
      </c>
      <c r="I1752" s="17">
        <f ca="1" t="shared" si="27"/>
        <v>-1115</v>
      </c>
      <c r="J1752" s="17" t="str" cm="1">
        <f ca="1" t="array" ref="J1752">_xlfn.IFS(I1752&gt;30,"not expired",I1752&lt;0,"expired",I1752&lt;=30,"expiring soon")</f>
        <v>expired</v>
      </c>
      <c r="K1752" s="17" t="str" cm="1">
        <f ca="1" t="array" ref="K1752">_xlfn.IFS(J1752="expired","high",J1752="not expired","low",J1752="expiring soon","mid")</f>
        <v>high</v>
      </c>
      <c r="L1752" s="19" t="str" cm="1">
        <f ca="1" t="array" ref="L1752">_xlfn.IFS(K1752="high","renewal",K1752="low","no need",K1752="mid","upcoming renewal")</f>
        <v>renewal</v>
      </c>
    </row>
    <row r="1753" spans="1:12">
      <c r="A1753" s="12">
        <v>11752</v>
      </c>
      <c r="B1753" s="13" t="s">
        <v>1644</v>
      </c>
      <c r="C1753" s="13" t="s">
        <v>21</v>
      </c>
      <c r="D1753" s="13" t="s">
        <v>38</v>
      </c>
      <c r="E1753" s="13" t="s">
        <v>22</v>
      </c>
      <c r="F1753" s="14">
        <v>45029</v>
      </c>
      <c r="G1753" s="14">
        <v>45759</v>
      </c>
      <c r="H1753" s="13" t="s">
        <v>12</v>
      </c>
      <c r="I1753" s="13">
        <f ca="1" t="shared" si="27"/>
        <v>-534</v>
      </c>
      <c r="J1753" s="13" t="str" cm="1">
        <f ca="1" t="array" ref="J1753">_xlfn.IFS(I1753&gt;30,"not expired",I1753&lt;0,"expired",I1753&lt;=30,"expiring soon")</f>
        <v>expired</v>
      </c>
      <c r="K1753" s="13" t="str" cm="1">
        <f ca="1" t="array" ref="K1753">_xlfn.IFS(J1753="expired","high",J1753="not expired","low",J1753="expiring soon","mid")</f>
        <v>high</v>
      </c>
      <c r="L1753" s="15" t="str" cm="1">
        <f ca="1" t="array" ref="L1753">_xlfn.IFS(K1753="high","renewal",K1753="low","no need",K1753="mid","upcoming renewal")</f>
        <v>renewal</v>
      </c>
    </row>
    <row r="1754" spans="1:12">
      <c r="A1754" s="16">
        <v>11753</v>
      </c>
      <c r="B1754" s="17" t="s">
        <v>1645</v>
      </c>
      <c r="C1754" s="17" t="s">
        <v>14</v>
      </c>
      <c r="D1754" s="17" t="s">
        <v>26</v>
      </c>
      <c r="E1754" s="17" t="s">
        <v>35</v>
      </c>
      <c r="F1754" s="18">
        <v>45029</v>
      </c>
      <c r="G1754" s="18">
        <v>45394</v>
      </c>
      <c r="H1754" s="17" t="s">
        <v>12</v>
      </c>
      <c r="I1754" s="17">
        <f ca="1" t="shared" si="27"/>
        <v>-899</v>
      </c>
      <c r="J1754" s="17" t="str" cm="1">
        <f ca="1" t="array" ref="J1754">_xlfn.IFS(I1754&gt;30,"not expired",I1754&lt;0,"expired",I1754&lt;=30,"expiring soon")</f>
        <v>expired</v>
      </c>
      <c r="K1754" s="17" t="str" cm="1">
        <f ca="1" t="array" ref="K1754">_xlfn.IFS(J1754="expired","high",J1754="not expired","low",J1754="expiring soon","mid")</f>
        <v>high</v>
      </c>
      <c r="L1754" s="19" t="str" cm="1">
        <f ca="1" t="array" ref="L1754">_xlfn.IFS(K1754="high","renewal",K1754="low","no need",K1754="mid","upcoming renewal")</f>
        <v>renewal</v>
      </c>
    </row>
    <row r="1755" spans="1:12">
      <c r="A1755" s="12">
        <v>11754</v>
      </c>
      <c r="B1755" s="13" t="s">
        <v>1646</v>
      </c>
      <c r="C1755" s="13" t="s">
        <v>9</v>
      </c>
      <c r="D1755" s="13" t="s">
        <v>26</v>
      </c>
      <c r="E1755" s="13" t="s">
        <v>16</v>
      </c>
      <c r="F1755" s="14">
        <v>45062</v>
      </c>
      <c r="G1755" s="14">
        <v>45242</v>
      </c>
      <c r="H1755" s="13" t="s">
        <v>12</v>
      </c>
      <c r="I1755" s="13">
        <f ca="1" t="shared" si="27"/>
        <v>-1051</v>
      </c>
      <c r="J1755" s="13" t="str" cm="1">
        <f ca="1" t="array" ref="J1755">_xlfn.IFS(I1755&gt;30,"not expired",I1755&lt;0,"expired",I1755&lt;=30,"expiring soon")</f>
        <v>expired</v>
      </c>
      <c r="K1755" s="13" t="str" cm="1">
        <f ca="1" t="array" ref="K1755">_xlfn.IFS(J1755="expired","high",J1755="not expired","low",J1755="expiring soon","mid")</f>
        <v>high</v>
      </c>
      <c r="L1755" s="15" t="str" cm="1">
        <f ca="1" t="array" ref="L1755">_xlfn.IFS(K1755="high","renewal",K1755="low","no need",K1755="mid","upcoming renewal")</f>
        <v>renewal</v>
      </c>
    </row>
    <row r="1756" spans="1:12">
      <c r="A1756" s="16">
        <v>11755</v>
      </c>
      <c r="B1756" s="17" t="s">
        <v>827</v>
      </c>
      <c r="C1756" s="17" t="s">
        <v>25</v>
      </c>
      <c r="D1756" s="17" t="s">
        <v>18</v>
      </c>
      <c r="E1756" s="17" t="s">
        <v>35</v>
      </c>
      <c r="F1756" s="18">
        <v>44940</v>
      </c>
      <c r="G1756" s="18">
        <v>45120</v>
      </c>
      <c r="H1756" s="17" t="s">
        <v>12</v>
      </c>
      <c r="I1756" s="17">
        <f ca="1" t="shared" si="27"/>
        <v>-1173</v>
      </c>
      <c r="J1756" s="17" t="str" cm="1">
        <f ca="1" t="array" ref="J1756">_xlfn.IFS(I1756&gt;30,"not expired",I1756&lt;0,"expired",I1756&lt;=30,"expiring soon")</f>
        <v>expired</v>
      </c>
      <c r="K1756" s="17" t="str" cm="1">
        <f ca="1" t="array" ref="K1756">_xlfn.IFS(J1756="expired","high",J1756="not expired","low",J1756="expiring soon","mid")</f>
        <v>high</v>
      </c>
      <c r="L1756" s="19" t="str" cm="1">
        <f ca="1" t="array" ref="L1756">_xlfn.IFS(K1756="high","renewal",K1756="low","no need",K1756="mid","upcoming renewal")</f>
        <v>renewal</v>
      </c>
    </row>
    <row r="1757" spans="1:12">
      <c r="A1757" s="12">
        <v>11756</v>
      </c>
      <c r="B1757" s="13" t="s">
        <v>1647</v>
      </c>
      <c r="C1757" s="13" t="s">
        <v>28</v>
      </c>
      <c r="D1757" s="13" t="s">
        <v>10</v>
      </c>
      <c r="E1757" s="13" t="s">
        <v>16</v>
      </c>
      <c r="F1757" s="14">
        <v>45134</v>
      </c>
      <c r="G1757" s="14">
        <v>45314</v>
      </c>
      <c r="H1757" s="13" t="s">
        <v>12</v>
      </c>
      <c r="I1757" s="13">
        <f ca="1" t="shared" si="27"/>
        <v>-979</v>
      </c>
      <c r="J1757" s="13" t="str" cm="1">
        <f ca="1" t="array" ref="J1757">_xlfn.IFS(I1757&gt;30,"not expired",I1757&lt;0,"expired",I1757&lt;=30,"expiring soon")</f>
        <v>expired</v>
      </c>
      <c r="K1757" s="13" t="str" cm="1">
        <f ca="1" t="array" ref="K1757">_xlfn.IFS(J1757="expired","high",J1757="not expired","low",J1757="expiring soon","mid")</f>
        <v>high</v>
      </c>
      <c r="L1757" s="15" t="str" cm="1">
        <f ca="1" t="array" ref="L1757">_xlfn.IFS(K1757="high","renewal",K1757="low","no need",K1757="mid","upcoming renewal")</f>
        <v>renewal</v>
      </c>
    </row>
    <row r="1758" spans="1:12">
      <c r="A1758" s="16">
        <v>11757</v>
      </c>
      <c r="B1758" s="17" t="s">
        <v>1648</v>
      </c>
      <c r="C1758" s="17" t="s">
        <v>55</v>
      </c>
      <c r="D1758" s="17" t="s">
        <v>18</v>
      </c>
      <c r="E1758" s="17" t="s">
        <v>30</v>
      </c>
      <c r="F1758" s="18">
        <v>45266</v>
      </c>
      <c r="G1758" s="18">
        <v>45631</v>
      </c>
      <c r="H1758" s="17" t="s">
        <v>12</v>
      </c>
      <c r="I1758" s="17">
        <f ca="1" t="shared" si="27"/>
        <v>-662</v>
      </c>
      <c r="J1758" s="17" t="str" cm="1">
        <f ca="1" t="array" ref="J1758">_xlfn.IFS(I1758&gt;30,"not expired",I1758&lt;0,"expired",I1758&lt;=30,"expiring soon")</f>
        <v>expired</v>
      </c>
      <c r="K1758" s="17" t="str" cm="1">
        <f ca="1" t="array" ref="K1758">_xlfn.IFS(J1758="expired","high",J1758="not expired","low",J1758="expiring soon","mid")</f>
        <v>high</v>
      </c>
      <c r="L1758" s="19" t="str" cm="1">
        <f ca="1" t="array" ref="L1758">_xlfn.IFS(K1758="high","renewal",K1758="low","no need",K1758="mid","upcoming renewal")</f>
        <v>renewal</v>
      </c>
    </row>
    <row r="1759" spans="1:12">
      <c r="A1759" s="12">
        <v>11758</v>
      </c>
      <c r="B1759" s="13" t="s">
        <v>1649</v>
      </c>
      <c r="C1759" s="13" t="s">
        <v>9</v>
      </c>
      <c r="D1759" s="13" t="s">
        <v>15</v>
      </c>
      <c r="E1759" s="13" t="s">
        <v>30</v>
      </c>
      <c r="F1759" s="14">
        <v>45569</v>
      </c>
      <c r="G1759" s="14">
        <v>46299</v>
      </c>
      <c r="H1759" s="13" t="s">
        <v>19</v>
      </c>
      <c r="I1759" s="13">
        <f ca="1" t="shared" si="27"/>
        <v>6</v>
      </c>
      <c r="J1759" s="13" t="str" cm="1">
        <f ca="1" t="array" ref="J1759">_xlfn.IFS(I1759&gt;30,"not expired",I1759&lt;0,"expired",I1759&lt;=30,"expiring soon")</f>
        <v>expiring soon</v>
      </c>
      <c r="K1759" s="13" t="str" cm="1">
        <f ca="1" t="array" ref="K1759">_xlfn.IFS(J1759="expired","high",J1759="not expired","low",J1759="expiring soon","mid")</f>
        <v>mid</v>
      </c>
      <c r="L1759" s="15" t="str" cm="1">
        <f ca="1" t="array" ref="L1759">_xlfn.IFS(K1759="high","renewal",K1759="low","no need",K1759="mid","upcoming renewal")</f>
        <v>upcoming renewal</v>
      </c>
    </row>
    <row r="1760" spans="1:12">
      <c r="A1760" s="16">
        <v>11759</v>
      </c>
      <c r="B1760" s="17" t="s">
        <v>1650</v>
      </c>
      <c r="C1760" s="17" t="s">
        <v>9</v>
      </c>
      <c r="D1760" s="17" t="s">
        <v>26</v>
      </c>
      <c r="E1760" s="17" t="s">
        <v>35</v>
      </c>
      <c r="F1760" s="18">
        <v>45230</v>
      </c>
      <c r="G1760" s="18">
        <v>45410</v>
      </c>
      <c r="H1760" s="17" t="s">
        <v>12</v>
      </c>
      <c r="I1760" s="17">
        <f ca="1" t="shared" si="27"/>
        <v>-883</v>
      </c>
      <c r="J1760" s="17" t="str" cm="1">
        <f ca="1" t="array" ref="J1760">_xlfn.IFS(I1760&gt;30,"not expired",I1760&lt;0,"expired",I1760&lt;=30,"expiring soon")</f>
        <v>expired</v>
      </c>
      <c r="K1760" s="17" t="str" cm="1">
        <f ca="1" t="array" ref="K1760">_xlfn.IFS(J1760="expired","high",J1760="not expired","low",J1760="expiring soon","mid")</f>
        <v>high</v>
      </c>
      <c r="L1760" s="19" t="str" cm="1">
        <f ca="1" t="array" ref="L1760">_xlfn.IFS(K1760="high","renewal",K1760="low","no need",K1760="mid","upcoming renewal")</f>
        <v>renewal</v>
      </c>
    </row>
    <row r="1761" spans="1:12">
      <c r="A1761" s="12">
        <v>11760</v>
      </c>
      <c r="B1761" s="13" t="s">
        <v>1651</v>
      </c>
      <c r="C1761" s="13" t="s">
        <v>21</v>
      </c>
      <c r="D1761" s="13" t="s">
        <v>26</v>
      </c>
      <c r="E1761" s="13" t="s">
        <v>11</v>
      </c>
      <c r="F1761" s="14">
        <v>44951</v>
      </c>
      <c r="G1761" s="14">
        <v>45131</v>
      </c>
      <c r="H1761" s="13" t="s">
        <v>12</v>
      </c>
      <c r="I1761" s="13">
        <f ca="1" t="shared" si="27"/>
        <v>-1162</v>
      </c>
      <c r="J1761" s="13" t="str" cm="1">
        <f ca="1" t="array" ref="J1761">_xlfn.IFS(I1761&gt;30,"not expired",I1761&lt;0,"expired",I1761&lt;=30,"expiring soon")</f>
        <v>expired</v>
      </c>
      <c r="K1761" s="13" t="str" cm="1">
        <f ca="1" t="array" ref="K1761">_xlfn.IFS(J1761="expired","high",J1761="not expired","low",J1761="expiring soon","mid")</f>
        <v>high</v>
      </c>
      <c r="L1761" s="15" t="str" cm="1">
        <f ca="1" t="array" ref="L1761">_xlfn.IFS(K1761="high","renewal",K1761="low","no need",K1761="mid","upcoming renewal")</f>
        <v>renewal</v>
      </c>
    </row>
    <row r="1762" spans="1:12">
      <c r="A1762" s="16">
        <v>11761</v>
      </c>
      <c r="B1762" s="17" t="s">
        <v>1072</v>
      </c>
      <c r="C1762" s="17" t="s">
        <v>21</v>
      </c>
      <c r="D1762" s="17" t="s">
        <v>10</v>
      </c>
      <c r="E1762" s="17" t="s">
        <v>30</v>
      </c>
      <c r="F1762" s="18">
        <v>45158</v>
      </c>
      <c r="G1762" s="18">
        <v>45888</v>
      </c>
      <c r="H1762" s="17" t="s">
        <v>12</v>
      </c>
      <c r="I1762" s="17">
        <f ca="1" t="shared" si="27"/>
        <v>-405</v>
      </c>
      <c r="J1762" s="17" t="str" cm="1">
        <f ca="1" t="array" ref="J1762">_xlfn.IFS(I1762&gt;30,"not expired",I1762&lt;0,"expired",I1762&lt;=30,"expiring soon")</f>
        <v>expired</v>
      </c>
      <c r="K1762" s="17" t="str" cm="1">
        <f ca="1" t="array" ref="K1762">_xlfn.IFS(J1762="expired","high",J1762="not expired","low",J1762="expiring soon","mid")</f>
        <v>high</v>
      </c>
      <c r="L1762" s="19" t="str" cm="1">
        <f ca="1" t="array" ref="L1762">_xlfn.IFS(K1762="high","renewal",K1762="low","no need",K1762="mid","upcoming renewal")</f>
        <v>renewal</v>
      </c>
    </row>
    <row r="1763" spans="1:12">
      <c r="A1763" s="12">
        <v>11762</v>
      </c>
      <c r="B1763" s="13" t="s">
        <v>1652</v>
      </c>
      <c r="C1763" s="13" t="s">
        <v>55</v>
      </c>
      <c r="D1763" s="13" t="s">
        <v>18</v>
      </c>
      <c r="E1763" s="13" t="s">
        <v>16</v>
      </c>
      <c r="F1763" s="14">
        <v>45156</v>
      </c>
      <c r="G1763" s="14">
        <v>45336</v>
      </c>
      <c r="H1763" s="13" t="s">
        <v>12</v>
      </c>
      <c r="I1763" s="13">
        <f ca="1" t="shared" si="27"/>
        <v>-957</v>
      </c>
      <c r="J1763" s="13" t="str" cm="1">
        <f ca="1" t="array" ref="J1763">_xlfn.IFS(I1763&gt;30,"not expired",I1763&lt;0,"expired",I1763&lt;=30,"expiring soon")</f>
        <v>expired</v>
      </c>
      <c r="K1763" s="13" t="str" cm="1">
        <f ca="1" t="array" ref="K1763">_xlfn.IFS(J1763="expired","high",J1763="not expired","low",J1763="expiring soon","mid")</f>
        <v>high</v>
      </c>
      <c r="L1763" s="15" t="str" cm="1">
        <f ca="1" t="array" ref="L1763">_xlfn.IFS(K1763="high","renewal",K1763="low","no need",K1763="mid","upcoming renewal")</f>
        <v>renewal</v>
      </c>
    </row>
    <row r="1764" spans="1:12">
      <c r="A1764" s="16">
        <v>11763</v>
      </c>
      <c r="B1764" s="17" t="s">
        <v>1653</v>
      </c>
      <c r="C1764" s="17" t="s">
        <v>25</v>
      </c>
      <c r="D1764" s="17" t="s">
        <v>26</v>
      </c>
      <c r="E1764" s="17" t="s">
        <v>35</v>
      </c>
      <c r="F1764" s="18">
        <v>45268</v>
      </c>
      <c r="G1764" s="18">
        <v>45448</v>
      </c>
      <c r="H1764" s="17" t="s">
        <v>12</v>
      </c>
      <c r="I1764" s="17">
        <f ca="1" t="shared" si="27"/>
        <v>-845</v>
      </c>
      <c r="J1764" s="17" t="str" cm="1">
        <f ca="1" t="array" ref="J1764">_xlfn.IFS(I1764&gt;30,"not expired",I1764&lt;0,"expired",I1764&lt;=30,"expiring soon")</f>
        <v>expired</v>
      </c>
      <c r="K1764" s="17" t="str" cm="1">
        <f ca="1" t="array" ref="K1764">_xlfn.IFS(J1764="expired","high",J1764="not expired","low",J1764="expiring soon","mid")</f>
        <v>high</v>
      </c>
      <c r="L1764" s="19" t="str" cm="1">
        <f ca="1" t="array" ref="L1764">_xlfn.IFS(K1764="high","renewal",K1764="low","no need",K1764="mid","upcoming renewal")</f>
        <v>renewal</v>
      </c>
    </row>
    <row r="1765" spans="1:12">
      <c r="A1765" s="12">
        <v>11764</v>
      </c>
      <c r="B1765" s="13" t="s">
        <v>1654</v>
      </c>
      <c r="C1765" s="13" t="s">
        <v>9</v>
      </c>
      <c r="D1765" s="13" t="s">
        <v>15</v>
      </c>
      <c r="E1765" s="13" t="s">
        <v>11</v>
      </c>
      <c r="F1765" s="14">
        <v>45109</v>
      </c>
      <c r="G1765" s="14">
        <v>45474</v>
      </c>
      <c r="H1765" s="13" t="s">
        <v>12</v>
      </c>
      <c r="I1765" s="13">
        <f ca="1" t="shared" si="27"/>
        <v>-819</v>
      </c>
      <c r="J1765" s="13" t="str" cm="1">
        <f ca="1" t="array" ref="J1765">_xlfn.IFS(I1765&gt;30,"not expired",I1765&lt;0,"expired",I1765&lt;=30,"expiring soon")</f>
        <v>expired</v>
      </c>
      <c r="K1765" s="13" t="str" cm="1">
        <f ca="1" t="array" ref="K1765">_xlfn.IFS(J1765="expired","high",J1765="not expired","low",J1765="expiring soon","mid")</f>
        <v>high</v>
      </c>
      <c r="L1765" s="15" t="str" cm="1">
        <f ca="1" t="array" ref="L1765">_xlfn.IFS(K1765="high","renewal",K1765="low","no need",K1765="mid","upcoming renewal")</f>
        <v>renewal</v>
      </c>
    </row>
    <row r="1766" spans="1:12">
      <c r="A1766" s="16">
        <v>11765</v>
      </c>
      <c r="B1766" s="17" t="s">
        <v>1655</v>
      </c>
      <c r="C1766" s="17" t="s">
        <v>28</v>
      </c>
      <c r="D1766" s="17" t="s">
        <v>18</v>
      </c>
      <c r="E1766" s="17" t="s">
        <v>22</v>
      </c>
      <c r="F1766" s="18">
        <v>45080</v>
      </c>
      <c r="G1766" s="18">
        <v>45810</v>
      </c>
      <c r="H1766" s="17" t="s">
        <v>12</v>
      </c>
      <c r="I1766" s="17">
        <f ca="1" t="shared" si="27"/>
        <v>-483</v>
      </c>
      <c r="J1766" s="17" t="str" cm="1">
        <f ca="1" t="array" ref="J1766">_xlfn.IFS(I1766&gt;30,"not expired",I1766&lt;0,"expired",I1766&lt;=30,"expiring soon")</f>
        <v>expired</v>
      </c>
      <c r="K1766" s="17" t="str" cm="1">
        <f ca="1" t="array" ref="K1766">_xlfn.IFS(J1766="expired","high",J1766="not expired","low",J1766="expiring soon","mid")</f>
        <v>high</v>
      </c>
      <c r="L1766" s="19" t="str" cm="1">
        <f ca="1" t="array" ref="L1766">_xlfn.IFS(K1766="high","renewal",K1766="low","no need",K1766="mid","upcoming renewal")</f>
        <v>renewal</v>
      </c>
    </row>
    <row r="1767" spans="1:12">
      <c r="A1767" s="12">
        <v>11766</v>
      </c>
      <c r="B1767" s="13" t="s">
        <v>1656</v>
      </c>
      <c r="C1767" s="13" t="s">
        <v>28</v>
      </c>
      <c r="D1767" s="13" t="s">
        <v>10</v>
      </c>
      <c r="E1767" s="13" t="s">
        <v>30</v>
      </c>
      <c r="F1767" s="14">
        <v>45033</v>
      </c>
      <c r="G1767" s="14">
        <v>45398</v>
      </c>
      <c r="H1767" s="13" t="s">
        <v>12</v>
      </c>
      <c r="I1767" s="13">
        <f ca="1" t="shared" si="27"/>
        <v>-895</v>
      </c>
      <c r="J1767" s="13" t="str" cm="1">
        <f ca="1" t="array" ref="J1767">_xlfn.IFS(I1767&gt;30,"not expired",I1767&lt;0,"expired",I1767&lt;=30,"expiring soon")</f>
        <v>expired</v>
      </c>
      <c r="K1767" s="13" t="str" cm="1">
        <f ca="1" t="array" ref="K1767">_xlfn.IFS(J1767="expired","high",J1767="not expired","low",J1767="expiring soon","mid")</f>
        <v>high</v>
      </c>
      <c r="L1767" s="15" t="str" cm="1">
        <f ca="1" t="array" ref="L1767">_xlfn.IFS(K1767="high","renewal",K1767="low","no need",K1767="mid","upcoming renewal")</f>
        <v>renewal</v>
      </c>
    </row>
    <row r="1768" spans="1:12">
      <c r="A1768" s="16">
        <v>11767</v>
      </c>
      <c r="B1768" s="17" t="s">
        <v>1508</v>
      </c>
      <c r="C1768" s="17" t="s">
        <v>14</v>
      </c>
      <c r="D1768" s="17" t="s">
        <v>10</v>
      </c>
      <c r="E1768" s="17" t="s">
        <v>30</v>
      </c>
      <c r="F1768" s="18">
        <v>45005</v>
      </c>
      <c r="G1768" s="18">
        <v>45185</v>
      </c>
      <c r="H1768" s="17" t="s">
        <v>12</v>
      </c>
      <c r="I1768" s="17">
        <f ca="1" t="shared" si="27"/>
        <v>-1108</v>
      </c>
      <c r="J1768" s="17" t="str" cm="1">
        <f ca="1" t="array" ref="J1768">_xlfn.IFS(I1768&gt;30,"not expired",I1768&lt;0,"expired",I1768&lt;=30,"expiring soon")</f>
        <v>expired</v>
      </c>
      <c r="K1768" s="17" t="str" cm="1">
        <f ca="1" t="array" ref="K1768">_xlfn.IFS(J1768="expired","high",J1768="not expired","low",J1768="expiring soon","mid")</f>
        <v>high</v>
      </c>
      <c r="L1768" s="19" t="str" cm="1">
        <f ca="1" t="array" ref="L1768">_xlfn.IFS(K1768="high","renewal",K1768="low","no need",K1768="mid","upcoming renewal")</f>
        <v>renewal</v>
      </c>
    </row>
    <row r="1769" spans="1:12">
      <c r="A1769" s="12">
        <v>11768</v>
      </c>
      <c r="B1769" s="13" t="s">
        <v>1657</v>
      </c>
      <c r="C1769" s="13" t="s">
        <v>14</v>
      </c>
      <c r="D1769" s="13" t="s">
        <v>18</v>
      </c>
      <c r="E1769" s="13" t="s">
        <v>30</v>
      </c>
      <c r="F1769" s="14">
        <v>45078</v>
      </c>
      <c r="G1769" s="14">
        <v>45443</v>
      </c>
      <c r="H1769" s="13" t="s">
        <v>12</v>
      </c>
      <c r="I1769" s="13">
        <f ca="1" t="shared" si="27"/>
        <v>-850</v>
      </c>
      <c r="J1769" s="13" t="str" cm="1">
        <f ca="1" t="array" ref="J1769">_xlfn.IFS(I1769&gt;30,"not expired",I1769&lt;0,"expired",I1769&lt;=30,"expiring soon")</f>
        <v>expired</v>
      </c>
      <c r="K1769" s="13" t="str" cm="1">
        <f ca="1" t="array" ref="K1769">_xlfn.IFS(J1769="expired","high",J1769="not expired","low",J1769="expiring soon","mid")</f>
        <v>high</v>
      </c>
      <c r="L1769" s="15" t="str" cm="1">
        <f ca="1" t="array" ref="L1769">_xlfn.IFS(K1769="high","renewal",K1769="low","no need",K1769="mid","upcoming renewal")</f>
        <v>renewal</v>
      </c>
    </row>
    <row r="1770" spans="1:12">
      <c r="A1770" s="16">
        <v>11769</v>
      </c>
      <c r="B1770" s="17" t="s">
        <v>1658</v>
      </c>
      <c r="C1770" s="17" t="s">
        <v>9</v>
      </c>
      <c r="D1770" s="17" t="s">
        <v>26</v>
      </c>
      <c r="E1770" s="17" t="s">
        <v>35</v>
      </c>
      <c r="F1770" s="18">
        <v>45364</v>
      </c>
      <c r="G1770" s="18">
        <v>46094</v>
      </c>
      <c r="H1770" s="17" t="s">
        <v>19</v>
      </c>
      <c r="I1770" s="17">
        <f ca="1" t="shared" si="27"/>
        <v>-199</v>
      </c>
      <c r="J1770" s="17" t="str" cm="1">
        <f ca="1" t="array" ref="J1770">_xlfn.IFS(I1770&gt;30,"not expired",I1770&lt;0,"expired",I1770&lt;=30,"expiring soon")</f>
        <v>expired</v>
      </c>
      <c r="K1770" s="17" t="str" cm="1">
        <f ca="1" t="array" ref="K1770">_xlfn.IFS(J1770="expired","high",J1770="not expired","low",J1770="expiring soon","mid")</f>
        <v>high</v>
      </c>
      <c r="L1770" s="19" t="str" cm="1">
        <f ca="1" t="array" ref="L1770">_xlfn.IFS(K1770="high","renewal",K1770="low","no need",K1770="mid","upcoming renewal")</f>
        <v>renewal</v>
      </c>
    </row>
    <row r="1771" spans="1:12">
      <c r="A1771" s="12">
        <v>11770</v>
      </c>
      <c r="B1771" s="13" t="s">
        <v>1659</v>
      </c>
      <c r="C1771" s="13" t="s">
        <v>9</v>
      </c>
      <c r="D1771" s="13" t="s">
        <v>10</v>
      </c>
      <c r="E1771" s="13" t="s">
        <v>11</v>
      </c>
      <c r="F1771" s="14">
        <v>45113</v>
      </c>
      <c r="G1771" s="14">
        <v>45478</v>
      </c>
      <c r="H1771" s="13" t="s">
        <v>12</v>
      </c>
      <c r="I1771" s="13">
        <f ca="1" t="shared" si="27"/>
        <v>-815</v>
      </c>
      <c r="J1771" s="13" t="str" cm="1">
        <f ca="1" t="array" ref="J1771">_xlfn.IFS(I1771&gt;30,"not expired",I1771&lt;0,"expired",I1771&lt;=30,"expiring soon")</f>
        <v>expired</v>
      </c>
      <c r="K1771" s="13" t="str" cm="1">
        <f ca="1" t="array" ref="K1771">_xlfn.IFS(J1771="expired","high",J1771="not expired","low",J1771="expiring soon","mid")</f>
        <v>high</v>
      </c>
      <c r="L1771" s="15" t="str" cm="1">
        <f ca="1" t="array" ref="L1771">_xlfn.IFS(K1771="high","renewal",K1771="low","no need",K1771="mid","upcoming renewal")</f>
        <v>renewal</v>
      </c>
    </row>
    <row r="1772" spans="1:12">
      <c r="A1772" s="16">
        <v>11771</v>
      </c>
      <c r="B1772" s="17" t="s">
        <v>1660</v>
      </c>
      <c r="C1772" s="17" t="s">
        <v>55</v>
      </c>
      <c r="D1772" s="17" t="s">
        <v>38</v>
      </c>
      <c r="E1772" s="17" t="s">
        <v>22</v>
      </c>
      <c r="F1772" s="18">
        <v>45350</v>
      </c>
      <c r="G1772" s="18">
        <v>46080</v>
      </c>
      <c r="H1772" s="17" t="s">
        <v>19</v>
      </c>
      <c r="I1772" s="17">
        <f ca="1" t="shared" si="27"/>
        <v>-213</v>
      </c>
      <c r="J1772" s="17" t="str" cm="1">
        <f ca="1" t="array" ref="J1772">_xlfn.IFS(I1772&gt;30,"not expired",I1772&lt;0,"expired",I1772&lt;=30,"expiring soon")</f>
        <v>expired</v>
      </c>
      <c r="K1772" s="17" t="str" cm="1">
        <f ca="1" t="array" ref="K1772">_xlfn.IFS(J1772="expired","high",J1772="not expired","low",J1772="expiring soon","mid")</f>
        <v>high</v>
      </c>
      <c r="L1772" s="19" t="str" cm="1">
        <f ca="1" t="array" ref="L1772">_xlfn.IFS(K1772="high","renewal",K1772="low","no need",K1772="mid","upcoming renewal")</f>
        <v>renewal</v>
      </c>
    </row>
    <row r="1773" spans="1:12">
      <c r="A1773" s="12">
        <v>11772</v>
      </c>
      <c r="B1773" s="13" t="s">
        <v>1661</v>
      </c>
      <c r="C1773" s="13" t="s">
        <v>21</v>
      </c>
      <c r="D1773" s="13" t="s">
        <v>18</v>
      </c>
      <c r="E1773" s="13" t="s">
        <v>22</v>
      </c>
      <c r="F1773" s="14">
        <v>45355</v>
      </c>
      <c r="G1773" s="14">
        <v>46085</v>
      </c>
      <c r="H1773" s="13" t="s">
        <v>19</v>
      </c>
      <c r="I1773" s="13">
        <f ca="1" t="shared" si="27"/>
        <v>-208</v>
      </c>
      <c r="J1773" s="13" t="str" cm="1">
        <f ca="1" t="array" ref="J1773">_xlfn.IFS(I1773&gt;30,"not expired",I1773&lt;0,"expired",I1773&lt;=30,"expiring soon")</f>
        <v>expired</v>
      </c>
      <c r="K1773" s="13" t="str" cm="1">
        <f ca="1" t="array" ref="K1773">_xlfn.IFS(J1773="expired","high",J1773="not expired","low",J1773="expiring soon","mid")</f>
        <v>high</v>
      </c>
      <c r="L1773" s="15" t="str" cm="1">
        <f ca="1" t="array" ref="L1773">_xlfn.IFS(K1773="high","renewal",K1773="low","no need",K1773="mid","upcoming renewal")</f>
        <v>renewal</v>
      </c>
    </row>
    <row r="1774" spans="1:12">
      <c r="A1774" s="16">
        <v>11773</v>
      </c>
      <c r="B1774" s="17" t="s">
        <v>1662</v>
      </c>
      <c r="C1774" s="17" t="s">
        <v>28</v>
      </c>
      <c r="D1774" s="17" t="s">
        <v>38</v>
      </c>
      <c r="E1774" s="17" t="s">
        <v>35</v>
      </c>
      <c r="F1774" s="18">
        <v>45476</v>
      </c>
      <c r="G1774" s="18">
        <v>45656</v>
      </c>
      <c r="H1774" s="17" t="s">
        <v>12</v>
      </c>
      <c r="I1774" s="17">
        <f ca="1" t="shared" si="27"/>
        <v>-637</v>
      </c>
      <c r="J1774" s="17" t="str" cm="1">
        <f ca="1" t="array" ref="J1774">_xlfn.IFS(I1774&gt;30,"not expired",I1774&lt;0,"expired",I1774&lt;=30,"expiring soon")</f>
        <v>expired</v>
      </c>
      <c r="K1774" s="17" t="str" cm="1">
        <f ca="1" t="array" ref="K1774">_xlfn.IFS(J1774="expired","high",J1774="not expired","low",J1774="expiring soon","mid")</f>
        <v>high</v>
      </c>
      <c r="L1774" s="19" t="str" cm="1">
        <f ca="1" t="array" ref="L1774">_xlfn.IFS(K1774="high","renewal",K1774="low","no need",K1774="mid","upcoming renewal")</f>
        <v>renewal</v>
      </c>
    </row>
    <row r="1775" spans="1:12">
      <c r="A1775" s="12">
        <v>11774</v>
      </c>
      <c r="B1775" s="13" t="s">
        <v>1663</v>
      </c>
      <c r="C1775" s="13" t="s">
        <v>28</v>
      </c>
      <c r="D1775" s="13" t="s">
        <v>38</v>
      </c>
      <c r="E1775" s="13" t="s">
        <v>35</v>
      </c>
      <c r="F1775" s="14">
        <v>45518</v>
      </c>
      <c r="G1775" s="14">
        <v>46248</v>
      </c>
      <c r="H1775" s="13" t="s">
        <v>19</v>
      </c>
      <c r="I1775" s="13">
        <f ca="1" t="shared" si="27"/>
        <v>-45</v>
      </c>
      <c r="J1775" s="13" t="str" cm="1">
        <f ca="1" t="array" ref="J1775">_xlfn.IFS(I1775&gt;30,"not expired",I1775&lt;0,"expired",I1775&lt;=30,"expiring soon")</f>
        <v>expired</v>
      </c>
      <c r="K1775" s="13" t="str" cm="1">
        <f ca="1" t="array" ref="K1775">_xlfn.IFS(J1775="expired","high",J1775="not expired","low",J1775="expiring soon","mid")</f>
        <v>high</v>
      </c>
      <c r="L1775" s="15" t="str" cm="1">
        <f ca="1" t="array" ref="L1775">_xlfn.IFS(K1775="high","renewal",K1775="low","no need",K1775="mid","upcoming renewal")</f>
        <v>renewal</v>
      </c>
    </row>
    <row r="1776" spans="1:12">
      <c r="A1776" s="16">
        <v>11775</v>
      </c>
      <c r="B1776" s="17" t="s">
        <v>1664</v>
      </c>
      <c r="C1776" s="17" t="s">
        <v>14</v>
      </c>
      <c r="D1776" s="17" t="s">
        <v>26</v>
      </c>
      <c r="E1776" s="17" t="s">
        <v>11</v>
      </c>
      <c r="F1776" s="18">
        <v>45297</v>
      </c>
      <c r="G1776" s="18">
        <v>45477</v>
      </c>
      <c r="H1776" s="17" t="s">
        <v>12</v>
      </c>
      <c r="I1776" s="17">
        <f ca="1" t="shared" si="27"/>
        <v>-816</v>
      </c>
      <c r="J1776" s="17" t="str" cm="1">
        <f ca="1" t="array" ref="J1776">_xlfn.IFS(I1776&gt;30,"not expired",I1776&lt;0,"expired",I1776&lt;=30,"expiring soon")</f>
        <v>expired</v>
      </c>
      <c r="K1776" s="17" t="str" cm="1">
        <f ca="1" t="array" ref="K1776">_xlfn.IFS(J1776="expired","high",J1776="not expired","low",J1776="expiring soon","mid")</f>
        <v>high</v>
      </c>
      <c r="L1776" s="19" t="str" cm="1">
        <f ca="1" t="array" ref="L1776">_xlfn.IFS(K1776="high","renewal",K1776="low","no need",K1776="mid","upcoming renewal")</f>
        <v>renewal</v>
      </c>
    </row>
    <row r="1777" spans="1:12">
      <c r="A1777" s="12">
        <v>11776</v>
      </c>
      <c r="B1777" s="13" t="s">
        <v>1665</v>
      </c>
      <c r="C1777" s="13" t="s">
        <v>25</v>
      </c>
      <c r="D1777" s="13" t="s">
        <v>15</v>
      </c>
      <c r="E1777" s="13" t="s">
        <v>22</v>
      </c>
      <c r="F1777" s="14">
        <v>45063</v>
      </c>
      <c r="G1777" s="14">
        <v>45243</v>
      </c>
      <c r="H1777" s="13" t="s">
        <v>12</v>
      </c>
      <c r="I1777" s="13">
        <f ca="1" t="shared" si="27"/>
        <v>-1050</v>
      </c>
      <c r="J1777" s="13" t="str" cm="1">
        <f ca="1" t="array" ref="J1777">_xlfn.IFS(I1777&gt;30,"not expired",I1777&lt;0,"expired",I1777&lt;=30,"expiring soon")</f>
        <v>expired</v>
      </c>
      <c r="K1777" s="13" t="str" cm="1">
        <f ca="1" t="array" ref="K1777">_xlfn.IFS(J1777="expired","high",J1777="not expired","low",J1777="expiring soon","mid")</f>
        <v>high</v>
      </c>
      <c r="L1777" s="15" t="str" cm="1">
        <f ca="1" t="array" ref="L1777">_xlfn.IFS(K1777="high","renewal",K1777="low","no need",K1777="mid","upcoming renewal")</f>
        <v>renewal</v>
      </c>
    </row>
    <row r="1778" spans="1:12">
      <c r="A1778" s="16">
        <v>11777</v>
      </c>
      <c r="B1778" s="17" t="s">
        <v>1666</v>
      </c>
      <c r="C1778" s="17" t="s">
        <v>25</v>
      </c>
      <c r="D1778" s="17" t="s">
        <v>18</v>
      </c>
      <c r="E1778" s="17" t="s">
        <v>30</v>
      </c>
      <c r="F1778" s="18">
        <v>45398</v>
      </c>
      <c r="G1778" s="18">
        <v>45578</v>
      </c>
      <c r="H1778" s="17" t="s">
        <v>12</v>
      </c>
      <c r="I1778" s="17">
        <f ca="1" t="shared" si="27"/>
        <v>-715</v>
      </c>
      <c r="J1778" s="17" t="str" cm="1">
        <f ca="1" t="array" ref="J1778">_xlfn.IFS(I1778&gt;30,"not expired",I1778&lt;0,"expired",I1778&lt;=30,"expiring soon")</f>
        <v>expired</v>
      </c>
      <c r="K1778" s="17" t="str" cm="1">
        <f ca="1" t="array" ref="K1778">_xlfn.IFS(J1778="expired","high",J1778="not expired","low",J1778="expiring soon","mid")</f>
        <v>high</v>
      </c>
      <c r="L1778" s="19" t="str" cm="1">
        <f ca="1" t="array" ref="L1778">_xlfn.IFS(K1778="high","renewal",K1778="low","no need",K1778="mid","upcoming renewal")</f>
        <v>renewal</v>
      </c>
    </row>
    <row r="1779" spans="1:12">
      <c r="A1779" s="12">
        <v>11778</v>
      </c>
      <c r="B1779" s="13" t="s">
        <v>1667</v>
      </c>
      <c r="C1779" s="13" t="s">
        <v>55</v>
      </c>
      <c r="D1779" s="13" t="s">
        <v>18</v>
      </c>
      <c r="E1779" s="13" t="s">
        <v>11</v>
      </c>
      <c r="F1779" s="14">
        <v>45156</v>
      </c>
      <c r="G1779" s="14">
        <v>45336</v>
      </c>
      <c r="H1779" s="13" t="s">
        <v>12</v>
      </c>
      <c r="I1779" s="13">
        <f ca="1" t="shared" si="27"/>
        <v>-957</v>
      </c>
      <c r="J1779" s="13" t="str" cm="1">
        <f ca="1" t="array" ref="J1779">_xlfn.IFS(I1779&gt;30,"not expired",I1779&lt;0,"expired",I1779&lt;=30,"expiring soon")</f>
        <v>expired</v>
      </c>
      <c r="K1779" s="13" t="str" cm="1">
        <f ca="1" t="array" ref="K1779">_xlfn.IFS(J1779="expired","high",J1779="not expired","low",J1779="expiring soon","mid")</f>
        <v>high</v>
      </c>
      <c r="L1779" s="15" t="str" cm="1">
        <f ca="1" t="array" ref="L1779">_xlfn.IFS(K1779="high","renewal",K1779="low","no need",K1779="mid","upcoming renewal")</f>
        <v>renewal</v>
      </c>
    </row>
    <row r="1780" spans="1:12">
      <c r="A1780" s="16">
        <v>11779</v>
      </c>
      <c r="B1780" s="17" t="s">
        <v>1668</v>
      </c>
      <c r="C1780" s="17" t="s">
        <v>9</v>
      </c>
      <c r="D1780" s="17" t="s">
        <v>18</v>
      </c>
      <c r="E1780" s="17" t="s">
        <v>22</v>
      </c>
      <c r="F1780" s="18">
        <v>44953</v>
      </c>
      <c r="G1780" s="18">
        <v>45683</v>
      </c>
      <c r="H1780" s="17" t="s">
        <v>12</v>
      </c>
      <c r="I1780" s="17">
        <f ca="1" t="shared" si="27"/>
        <v>-610</v>
      </c>
      <c r="J1780" s="17" t="str" cm="1">
        <f ca="1" t="array" ref="J1780">_xlfn.IFS(I1780&gt;30,"not expired",I1780&lt;0,"expired",I1780&lt;=30,"expiring soon")</f>
        <v>expired</v>
      </c>
      <c r="K1780" s="17" t="str" cm="1">
        <f ca="1" t="array" ref="K1780">_xlfn.IFS(J1780="expired","high",J1780="not expired","low",J1780="expiring soon","mid")</f>
        <v>high</v>
      </c>
      <c r="L1780" s="19" t="str" cm="1">
        <f ca="1" t="array" ref="L1780">_xlfn.IFS(K1780="high","renewal",K1780="low","no need",K1780="mid","upcoming renewal")</f>
        <v>renewal</v>
      </c>
    </row>
    <row r="1781" spans="1:12">
      <c r="A1781" s="12">
        <v>11780</v>
      </c>
      <c r="B1781" s="13" t="s">
        <v>332</v>
      </c>
      <c r="C1781" s="13" t="s">
        <v>25</v>
      </c>
      <c r="D1781" s="13" t="s">
        <v>26</v>
      </c>
      <c r="E1781" s="13" t="s">
        <v>16</v>
      </c>
      <c r="F1781" s="14">
        <v>45605</v>
      </c>
      <c r="G1781" s="14">
        <v>46335</v>
      </c>
      <c r="H1781" s="13" t="s">
        <v>19</v>
      </c>
      <c r="I1781" s="13">
        <f ca="1" t="shared" si="27"/>
        <v>42</v>
      </c>
      <c r="J1781" s="13" t="str" cm="1">
        <f ca="1" t="array" ref="J1781">_xlfn.IFS(I1781&gt;30,"not expired",I1781&lt;0,"expired",I1781&lt;=30,"expiring soon")</f>
        <v>not expired</v>
      </c>
      <c r="K1781" s="13" t="str" cm="1">
        <f ca="1" t="array" ref="K1781">_xlfn.IFS(J1781="expired","high",J1781="not expired","low",J1781="expiring soon","mid")</f>
        <v>low</v>
      </c>
      <c r="L1781" s="15" t="str" cm="1">
        <f ca="1" t="array" ref="L1781">_xlfn.IFS(K1781="high","renewal",K1781="low","no need",K1781="mid","upcoming renewal")</f>
        <v>no need</v>
      </c>
    </row>
    <row r="1782" spans="1:12">
      <c r="A1782" s="16">
        <v>11781</v>
      </c>
      <c r="B1782" s="17" t="s">
        <v>1669</v>
      </c>
      <c r="C1782" s="17" t="s">
        <v>28</v>
      </c>
      <c r="D1782" s="17" t="s">
        <v>18</v>
      </c>
      <c r="E1782" s="17" t="s">
        <v>16</v>
      </c>
      <c r="F1782" s="18">
        <v>45077</v>
      </c>
      <c r="G1782" s="18">
        <v>45442</v>
      </c>
      <c r="H1782" s="17" t="s">
        <v>12</v>
      </c>
      <c r="I1782" s="17">
        <f ca="1" t="shared" si="27"/>
        <v>-851</v>
      </c>
      <c r="J1782" s="17" t="str" cm="1">
        <f ca="1" t="array" ref="J1782">_xlfn.IFS(I1782&gt;30,"not expired",I1782&lt;0,"expired",I1782&lt;=30,"expiring soon")</f>
        <v>expired</v>
      </c>
      <c r="K1782" s="17" t="str" cm="1">
        <f ca="1" t="array" ref="K1782">_xlfn.IFS(J1782="expired","high",J1782="not expired","low",J1782="expiring soon","mid")</f>
        <v>high</v>
      </c>
      <c r="L1782" s="19" t="str" cm="1">
        <f ca="1" t="array" ref="L1782">_xlfn.IFS(K1782="high","renewal",K1782="low","no need",K1782="mid","upcoming renewal")</f>
        <v>renewal</v>
      </c>
    </row>
    <row r="1783" spans="1:12">
      <c r="A1783" s="12">
        <v>11782</v>
      </c>
      <c r="B1783" s="13" t="s">
        <v>1670</v>
      </c>
      <c r="C1783" s="13" t="s">
        <v>21</v>
      </c>
      <c r="D1783" s="13" t="s">
        <v>26</v>
      </c>
      <c r="E1783" s="13" t="s">
        <v>16</v>
      </c>
      <c r="F1783" s="14">
        <v>45509</v>
      </c>
      <c r="G1783" s="14">
        <v>45874</v>
      </c>
      <c r="H1783" s="13" t="s">
        <v>12</v>
      </c>
      <c r="I1783" s="13">
        <f ca="1" t="shared" si="27"/>
        <v>-419</v>
      </c>
      <c r="J1783" s="13" t="str" cm="1">
        <f ca="1" t="array" ref="J1783">_xlfn.IFS(I1783&gt;30,"not expired",I1783&lt;0,"expired",I1783&lt;=30,"expiring soon")</f>
        <v>expired</v>
      </c>
      <c r="K1783" s="13" t="str" cm="1">
        <f ca="1" t="array" ref="K1783">_xlfn.IFS(J1783="expired","high",J1783="not expired","low",J1783="expiring soon","mid")</f>
        <v>high</v>
      </c>
      <c r="L1783" s="15" t="str" cm="1">
        <f ca="1" t="array" ref="L1783">_xlfn.IFS(K1783="high","renewal",K1783="low","no need",K1783="mid","upcoming renewal")</f>
        <v>renewal</v>
      </c>
    </row>
    <row r="1784" spans="1:12">
      <c r="A1784" s="16">
        <v>11783</v>
      </c>
      <c r="B1784" s="17" t="s">
        <v>1671</v>
      </c>
      <c r="C1784" s="17" t="s">
        <v>55</v>
      </c>
      <c r="D1784" s="17" t="s">
        <v>18</v>
      </c>
      <c r="E1784" s="17" t="s">
        <v>35</v>
      </c>
      <c r="F1784" s="18">
        <v>45233</v>
      </c>
      <c r="G1784" s="18">
        <v>45598</v>
      </c>
      <c r="H1784" s="17" t="s">
        <v>12</v>
      </c>
      <c r="I1784" s="17">
        <f ca="1" t="shared" si="27"/>
        <v>-695</v>
      </c>
      <c r="J1784" s="17" t="str" cm="1">
        <f ca="1" t="array" ref="J1784">_xlfn.IFS(I1784&gt;30,"not expired",I1784&lt;0,"expired",I1784&lt;=30,"expiring soon")</f>
        <v>expired</v>
      </c>
      <c r="K1784" s="17" t="str" cm="1">
        <f ca="1" t="array" ref="K1784">_xlfn.IFS(J1784="expired","high",J1784="not expired","low",J1784="expiring soon","mid")</f>
        <v>high</v>
      </c>
      <c r="L1784" s="19" t="str" cm="1">
        <f ca="1" t="array" ref="L1784">_xlfn.IFS(K1784="high","renewal",K1784="low","no need",K1784="mid","upcoming renewal")</f>
        <v>renewal</v>
      </c>
    </row>
    <row r="1785" spans="1:12">
      <c r="A1785" s="12">
        <v>11784</v>
      </c>
      <c r="B1785" s="13" t="s">
        <v>1672</v>
      </c>
      <c r="C1785" s="13" t="s">
        <v>55</v>
      </c>
      <c r="D1785" s="13" t="s">
        <v>26</v>
      </c>
      <c r="E1785" s="13" t="s">
        <v>30</v>
      </c>
      <c r="F1785" s="14">
        <v>45040</v>
      </c>
      <c r="G1785" s="14">
        <v>45220</v>
      </c>
      <c r="H1785" s="13" t="s">
        <v>12</v>
      </c>
      <c r="I1785" s="13">
        <f ca="1" t="shared" si="27"/>
        <v>-1073</v>
      </c>
      <c r="J1785" s="13" t="str" cm="1">
        <f ca="1" t="array" ref="J1785">_xlfn.IFS(I1785&gt;30,"not expired",I1785&lt;0,"expired",I1785&lt;=30,"expiring soon")</f>
        <v>expired</v>
      </c>
      <c r="K1785" s="13" t="str" cm="1">
        <f ca="1" t="array" ref="K1785">_xlfn.IFS(J1785="expired","high",J1785="not expired","low",J1785="expiring soon","mid")</f>
        <v>high</v>
      </c>
      <c r="L1785" s="15" t="str" cm="1">
        <f ca="1" t="array" ref="L1785">_xlfn.IFS(K1785="high","renewal",K1785="low","no need",K1785="mid","upcoming renewal")</f>
        <v>renewal</v>
      </c>
    </row>
    <row r="1786" spans="1:12">
      <c r="A1786" s="16">
        <v>11785</v>
      </c>
      <c r="B1786" s="17" t="s">
        <v>1673</v>
      </c>
      <c r="C1786" s="17" t="s">
        <v>28</v>
      </c>
      <c r="D1786" s="17" t="s">
        <v>18</v>
      </c>
      <c r="E1786" s="17" t="s">
        <v>35</v>
      </c>
      <c r="F1786" s="18">
        <v>45091</v>
      </c>
      <c r="G1786" s="18">
        <v>45271</v>
      </c>
      <c r="H1786" s="17" t="s">
        <v>12</v>
      </c>
      <c r="I1786" s="17">
        <f ca="1" t="shared" si="27"/>
        <v>-1022</v>
      </c>
      <c r="J1786" s="17" t="str" cm="1">
        <f ca="1" t="array" ref="J1786">_xlfn.IFS(I1786&gt;30,"not expired",I1786&lt;0,"expired",I1786&lt;=30,"expiring soon")</f>
        <v>expired</v>
      </c>
      <c r="K1786" s="17" t="str" cm="1">
        <f ca="1" t="array" ref="K1786">_xlfn.IFS(J1786="expired","high",J1786="not expired","low",J1786="expiring soon","mid")</f>
        <v>high</v>
      </c>
      <c r="L1786" s="19" t="str" cm="1">
        <f ca="1" t="array" ref="L1786">_xlfn.IFS(K1786="high","renewal",K1786="low","no need",K1786="mid","upcoming renewal")</f>
        <v>renewal</v>
      </c>
    </row>
    <row r="1787" spans="1:12">
      <c r="A1787" s="12">
        <v>11786</v>
      </c>
      <c r="B1787" s="13" t="s">
        <v>1674</v>
      </c>
      <c r="C1787" s="13" t="s">
        <v>14</v>
      </c>
      <c r="D1787" s="13" t="s">
        <v>38</v>
      </c>
      <c r="E1787" s="13" t="s">
        <v>35</v>
      </c>
      <c r="F1787" s="14">
        <v>45191</v>
      </c>
      <c r="G1787" s="14">
        <v>45921</v>
      </c>
      <c r="H1787" s="13" t="s">
        <v>12</v>
      </c>
      <c r="I1787" s="13">
        <f ca="1" t="shared" si="27"/>
        <v>-372</v>
      </c>
      <c r="J1787" s="13" t="str" cm="1">
        <f ca="1" t="array" ref="J1787">_xlfn.IFS(I1787&gt;30,"not expired",I1787&lt;0,"expired",I1787&lt;=30,"expiring soon")</f>
        <v>expired</v>
      </c>
      <c r="K1787" s="13" t="str" cm="1">
        <f ca="1" t="array" ref="K1787">_xlfn.IFS(J1787="expired","high",J1787="not expired","low",J1787="expiring soon","mid")</f>
        <v>high</v>
      </c>
      <c r="L1787" s="15" t="str" cm="1">
        <f ca="1" t="array" ref="L1787">_xlfn.IFS(K1787="high","renewal",K1787="low","no need",K1787="mid","upcoming renewal")</f>
        <v>renewal</v>
      </c>
    </row>
    <row r="1788" spans="1:12">
      <c r="A1788" s="16">
        <v>11787</v>
      </c>
      <c r="B1788" s="17" t="s">
        <v>1675</v>
      </c>
      <c r="C1788" s="17" t="s">
        <v>14</v>
      </c>
      <c r="D1788" s="17" t="s">
        <v>18</v>
      </c>
      <c r="E1788" s="17" t="s">
        <v>22</v>
      </c>
      <c r="F1788" s="18">
        <v>45087</v>
      </c>
      <c r="G1788" s="18">
        <v>45452</v>
      </c>
      <c r="H1788" s="17" t="s">
        <v>12</v>
      </c>
      <c r="I1788" s="17">
        <f ca="1" t="shared" si="27"/>
        <v>-841</v>
      </c>
      <c r="J1788" s="17" t="str" cm="1">
        <f ca="1" t="array" ref="J1788">_xlfn.IFS(I1788&gt;30,"not expired",I1788&lt;0,"expired",I1788&lt;=30,"expiring soon")</f>
        <v>expired</v>
      </c>
      <c r="K1788" s="17" t="str" cm="1">
        <f ca="1" t="array" ref="K1788">_xlfn.IFS(J1788="expired","high",J1788="not expired","low",J1788="expiring soon","mid")</f>
        <v>high</v>
      </c>
      <c r="L1788" s="19" t="str" cm="1">
        <f ca="1" t="array" ref="L1788">_xlfn.IFS(K1788="high","renewal",K1788="low","no need",K1788="mid","upcoming renewal")</f>
        <v>renewal</v>
      </c>
    </row>
    <row r="1789" spans="1:12">
      <c r="A1789" s="12">
        <v>11788</v>
      </c>
      <c r="B1789" s="13" t="s">
        <v>879</v>
      </c>
      <c r="C1789" s="13" t="s">
        <v>28</v>
      </c>
      <c r="D1789" s="13" t="s">
        <v>38</v>
      </c>
      <c r="E1789" s="13" t="s">
        <v>11</v>
      </c>
      <c r="F1789" s="14">
        <v>45143</v>
      </c>
      <c r="G1789" s="14">
        <v>45508</v>
      </c>
      <c r="H1789" s="13" t="s">
        <v>12</v>
      </c>
      <c r="I1789" s="13">
        <f ca="1" t="shared" si="27"/>
        <v>-785</v>
      </c>
      <c r="J1789" s="13" t="str" cm="1">
        <f ca="1" t="array" ref="J1789">_xlfn.IFS(I1789&gt;30,"not expired",I1789&lt;0,"expired",I1789&lt;=30,"expiring soon")</f>
        <v>expired</v>
      </c>
      <c r="K1789" s="13" t="str" cm="1">
        <f ca="1" t="array" ref="K1789">_xlfn.IFS(J1789="expired","high",J1789="not expired","low",J1789="expiring soon","mid")</f>
        <v>high</v>
      </c>
      <c r="L1789" s="15" t="str" cm="1">
        <f ca="1" t="array" ref="L1789">_xlfn.IFS(K1789="high","renewal",K1789="low","no need",K1789="mid","upcoming renewal")</f>
        <v>renewal</v>
      </c>
    </row>
    <row r="1790" spans="1:12">
      <c r="A1790" s="16">
        <v>11789</v>
      </c>
      <c r="B1790" s="17" t="s">
        <v>1676</v>
      </c>
      <c r="C1790" s="17" t="s">
        <v>21</v>
      </c>
      <c r="D1790" s="17" t="s">
        <v>38</v>
      </c>
      <c r="E1790" s="17" t="s">
        <v>11</v>
      </c>
      <c r="F1790" s="18">
        <v>45499</v>
      </c>
      <c r="G1790" s="18">
        <v>46229</v>
      </c>
      <c r="H1790" s="17" t="s">
        <v>19</v>
      </c>
      <c r="I1790" s="17">
        <f ca="1" t="shared" si="27"/>
        <v>-64</v>
      </c>
      <c r="J1790" s="17" t="str" cm="1">
        <f ca="1" t="array" ref="J1790">_xlfn.IFS(I1790&gt;30,"not expired",I1790&lt;0,"expired",I1790&lt;=30,"expiring soon")</f>
        <v>expired</v>
      </c>
      <c r="K1790" s="17" t="str" cm="1">
        <f ca="1" t="array" ref="K1790">_xlfn.IFS(J1790="expired","high",J1790="not expired","low",J1790="expiring soon","mid")</f>
        <v>high</v>
      </c>
      <c r="L1790" s="19" t="str" cm="1">
        <f ca="1" t="array" ref="L1790">_xlfn.IFS(K1790="high","renewal",K1790="low","no need",K1790="mid","upcoming renewal")</f>
        <v>renewal</v>
      </c>
    </row>
    <row r="1791" spans="1:12">
      <c r="A1791" s="12">
        <v>11790</v>
      </c>
      <c r="B1791" s="13" t="s">
        <v>1677</v>
      </c>
      <c r="C1791" s="13" t="s">
        <v>14</v>
      </c>
      <c r="D1791" s="13" t="s">
        <v>38</v>
      </c>
      <c r="E1791" s="13" t="s">
        <v>22</v>
      </c>
      <c r="F1791" s="14">
        <v>45247</v>
      </c>
      <c r="G1791" s="14">
        <v>45977</v>
      </c>
      <c r="H1791" s="13" t="s">
        <v>12</v>
      </c>
      <c r="I1791" s="13">
        <f ca="1" t="shared" si="27"/>
        <v>-316</v>
      </c>
      <c r="J1791" s="13" t="str" cm="1">
        <f ca="1" t="array" ref="J1791">_xlfn.IFS(I1791&gt;30,"not expired",I1791&lt;0,"expired",I1791&lt;=30,"expiring soon")</f>
        <v>expired</v>
      </c>
      <c r="K1791" s="13" t="str" cm="1">
        <f ca="1" t="array" ref="K1791">_xlfn.IFS(J1791="expired","high",J1791="not expired","low",J1791="expiring soon","mid")</f>
        <v>high</v>
      </c>
      <c r="L1791" s="15" t="str" cm="1">
        <f ca="1" t="array" ref="L1791">_xlfn.IFS(K1791="high","renewal",K1791="low","no need",K1791="mid","upcoming renewal")</f>
        <v>renewal</v>
      </c>
    </row>
    <row r="1792" spans="1:12">
      <c r="A1792" s="16">
        <v>11791</v>
      </c>
      <c r="B1792" s="17" t="s">
        <v>1678</v>
      </c>
      <c r="C1792" s="17" t="s">
        <v>55</v>
      </c>
      <c r="D1792" s="17" t="s">
        <v>18</v>
      </c>
      <c r="E1792" s="17" t="s">
        <v>16</v>
      </c>
      <c r="F1792" s="18">
        <v>45307</v>
      </c>
      <c r="G1792" s="18">
        <v>46037</v>
      </c>
      <c r="H1792" s="17" t="s">
        <v>19</v>
      </c>
      <c r="I1792" s="17">
        <f ca="1" t="shared" si="27"/>
        <v>-256</v>
      </c>
      <c r="J1792" s="17" t="str" cm="1">
        <f ca="1" t="array" ref="J1792">_xlfn.IFS(I1792&gt;30,"not expired",I1792&lt;0,"expired",I1792&lt;=30,"expiring soon")</f>
        <v>expired</v>
      </c>
      <c r="K1792" s="17" t="str" cm="1">
        <f ca="1" t="array" ref="K1792">_xlfn.IFS(J1792="expired","high",J1792="not expired","low",J1792="expiring soon","mid")</f>
        <v>high</v>
      </c>
      <c r="L1792" s="19" t="str" cm="1">
        <f ca="1" t="array" ref="L1792">_xlfn.IFS(K1792="high","renewal",K1792="low","no need",K1792="mid","upcoming renewal")</f>
        <v>renewal</v>
      </c>
    </row>
    <row r="1793" spans="1:12">
      <c r="A1793" s="12">
        <v>11792</v>
      </c>
      <c r="B1793" s="13" t="s">
        <v>423</v>
      </c>
      <c r="C1793" s="13" t="s">
        <v>25</v>
      </c>
      <c r="D1793" s="13" t="s">
        <v>26</v>
      </c>
      <c r="E1793" s="13" t="s">
        <v>16</v>
      </c>
      <c r="F1793" s="14">
        <v>45006</v>
      </c>
      <c r="G1793" s="14">
        <v>45371</v>
      </c>
      <c r="H1793" s="13" t="s">
        <v>12</v>
      </c>
      <c r="I1793" s="13">
        <f ca="1" t="shared" si="27"/>
        <v>-922</v>
      </c>
      <c r="J1793" s="13" t="str" cm="1">
        <f ca="1" t="array" ref="J1793">_xlfn.IFS(I1793&gt;30,"not expired",I1793&lt;0,"expired",I1793&lt;=30,"expiring soon")</f>
        <v>expired</v>
      </c>
      <c r="K1793" s="13" t="str" cm="1">
        <f ca="1" t="array" ref="K1793">_xlfn.IFS(J1793="expired","high",J1793="not expired","low",J1793="expiring soon","mid")</f>
        <v>high</v>
      </c>
      <c r="L1793" s="15" t="str" cm="1">
        <f ca="1" t="array" ref="L1793">_xlfn.IFS(K1793="high","renewal",K1793="low","no need",K1793="mid","upcoming renewal")</f>
        <v>renewal</v>
      </c>
    </row>
    <row r="1794" spans="1:12">
      <c r="A1794" s="16">
        <v>11793</v>
      </c>
      <c r="B1794" s="17" t="s">
        <v>1679</v>
      </c>
      <c r="C1794" s="17" t="s">
        <v>9</v>
      </c>
      <c r="D1794" s="17" t="s">
        <v>18</v>
      </c>
      <c r="E1794" s="17" t="s">
        <v>30</v>
      </c>
      <c r="F1794" s="18">
        <v>45093</v>
      </c>
      <c r="G1794" s="18">
        <v>45823</v>
      </c>
      <c r="H1794" s="17" t="s">
        <v>12</v>
      </c>
      <c r="I1794" s="17">
        <f ca="1" t="shared" ref="I1794:I1857" si="28">G1794-TODAY()</f>
        <v>-470</v>
      </c>
      <c r="J1794" s="17" t="str" cm="1">
        <f ca="1" t="array" ref="J1794">_xlfn.IFS(I1794&gt;30,"not expired",I1794&lt;0,"expired",I1794&lt;=30,"expiring soon")</f>
        <v>expired</v>
      </c>
      <c r="K1794" s="17" t="str" cm="1">
        <f ca="1" t="array" ref="K1794">_xlfn.IFS(J1794="expired","high",J1794="not expired","low",J1794="expiring soon","mid")</f>
        <v>high</v>
      </c>
      <c r="L1794" s="19" t="str" cm="1">
        <f ca="1" t="array" ref="L1794">_xlfn.IFS(K1794="high","renewal",K1794="low","no need",K1794="mid","upcoming renewal")</f>
        <v>renewal</v>
      </c>
    </row>
    <row r="1795" spans="1:12">
      <c r="A1795" s="12">
        <v>11794</v>
      </c>
      <c r="B1795" s="13" t="s">
        <v>1680</v>
      </c>
      <c r="C1795" s="13" t="s">
        <v>21</v>
      </c>
      <c r="D1795" s="13" t="s">
        <v>15</v>
      </c>
      <c r="E1795" s="13" t="s">
        <v>16</v>
      </c>
      <c r="F1795" s="14">
        <v>45243</v>
      </c>
      <c r="G1795" s="14">
        <v>45423</v>
      </c>
      <c r="H1795" s="13" t="s">
        <v>12</v>
      </c>
      <c r="I1795" s="13">
        <f ca="1" t="shared" si="28"/>
        <v>-870</v>
      </c>
      <c r="J1795" s="13" t="str" cm="1">
        <f ca="1" t="array" ref="J1795">_xlfn.IFS(I1795&gt;30,"not expired",I1795&lt;0,"expired",I1795&lt;=30,"expiring soon")</f>
        <v>expired</v>
      </c>
      <c r="K1795" s="13" t="str" cm="1">
        <f ca="1" t="array" ref="K1795">_xlfn.IFS(J1795="expired","high",J1795="not expired","low",J1795="expiring soon","mid")</f>
        <v>high</v>
      </c>
      <c r="L1795" s="15" t="str" cm="1">
        <f ca="1" t="array" ref="L1795">_xlfn.IFS(K1795="high","renewal",K1795="low","no need",K1795="mid","upcoming renewal")</f>
        <v>renewal</v>
      </c>
    </row>
    <row r="1796" spans="1:12">
      <c r="A1796" s="16">
        <v>11795</v>
      </c>
      <c r="B1796" s="17" t="s">
        <v>1681</v>
      </c>
      <c r="C1796" s="17" t="s">
        <v>14</v>
      </c>
      <c r="D1796" s="17" t="s">
        <v>26</v>
      </c>
      <c r="E1796" s="17" t="s">
        <v>11</v>
      </c>
      <c r="F1796" s="18">
        <v>45202</v>
      </c>
      <c r="G1796" s="18">
        <v>45382</v>
      </c>
      <c r="H1796" s="17" t="s">
        <v>12</v>
      </c>
      <c r="I1796" s="17">
        <f ca="1" t="shared" si="28"/>
        <v>-911</v>
      </c>
      <c r="J1796" s="17" t="str" cm="1">
        <f ca="1" t="array" ref="J1796">_xlfn.IFS(I1796&gt;30,"not expired",I1796&lt;0,"expired",I1796&lt;=30,"expiring soon")</f>
        <v>expired</v>
      </c>
      <c r="K1796" s="17" t="str" cm="1">
        <f ca="1" t="array" ref="K1796">_xlfn.IFS(J1796="expired","high",J1796="not expired","low",J1796="expiring soon","mid")</f>
        <v>high</v>
      </c>
      <c r="L1796" s="19" t="str" cm="1">
        <f ca="1" t="array" ref="L1796">_xlfn.IFS(K1796="high","renewal",K1796="low","no need",K1796="mid","upcoming renewal")</f>
        <v>renewal</v>
      </c>
    </row>
    <row r="1797" spans="1:12">
      <c r="A1797" s="12">
        <v>11796</v>
      </c>
      <c r="B1797" s="13" t="s">
        <v>1682</v>
      </c>
      <c r="C1797" s="13" t="s">
        <v>9</v>
      </c>
      <c r="D1797" s="13" t="s">
        <v>15</v>
      </c>
      <c r="E1797" s="13" t="s">
        <v>22</v>
      </c>
      <c r="F1797" s="14">
        <v>44973</v>
      </c>
      <c r="G1797" s="14">
        <v>45153</v>
      </c>
      <c r="H1797" s="13" t="s">
        <v>12</v>
      </c>
      <c r="I1797" s="13">
        <f ca="1" t="shared" si="28"/>
        <v>-1140</v>
      </c>
      <c r="J1797" s="13" t="str" cm="1">
        <f ca="1" t="array" ref="J1797">_xlfn.IFS(I1797&gt;30,"not expired",I1797&lt;0,"expired",I1797&lt;=30,"expiring soon")</f>
        <v>expired</v>
      </c>
      <c r="K1797" s="13" t="str" cm="1">
        <f ca="1" t="array" ref="K1797">_xlfn.IFS(J1797="expired","high",J1797="not expired","low",J1797="expiring soon","mid")</f>
        <v>high</v>
      </c>
      <c r="L1797" s="15" t="str" cm="1">
        <f ca="1" t="array" ref="L1797">_xlfn.IFS(K1797="high","renewal",K1797="low","no need",K1797="mid","upcoming renewal")</f>
        <v>renewal</v>
      </c>
    </row>
    <row r="1798" spans="1:12">
      <c r="A1798" s="16">
        <v>11797</v>
      </c>
      <c r="B1798" s="17" t="s">
        <v>1683</v>
      </c>
      <c r="C1798" s="17" t="s">
        <v>25</v>
      </c>
      <c r="D1798" s="17" t="s">
        <v>26</v>
      </c>
      <c r="E1798" s="17" t="s">
        <v>30</v>
      </c>
      <c r="F1798" s="18">
        <v>45216</v>
      </c>
      <c r="G1798" s="18">
        <v>45581</v>
      </c>
      <c r="H1798" s="17" t="s">
        <v>12</v>
      </c>
      <c r="I1798" s="17">
        <f ca="1" t="shared" si="28"/>
        <v>-712</v>
      </c>
      <c r="J1798" s="17" t="str" cm="1">
        <f ca="1" t="array" ref="J1798">_xlfn.IFS(I1798&gt;30,"not expired",I1798&lt;0,"expired",I1798&lt;=30,"expiring soon")</f>
        <v>expired</v>
      </c>
      <c r="K1798" s="17" t="str" cm="1">
        <f ca="1" t="array" ref="K1798">_xlfn.IFS(J1798="expired","high",J1798="not expired","low",J1798="expiring soon","mid")</f>
        <v>high</v>
      </c>
      <c r="L1798" s="19" t="str" cm="1">
        <f ca="1" t="array" ref="L1798">_xlfn.IFS(K1798="high","renewal",K1798="low","no need",K1798="mid","upcoming renewal")</f>
        <v>renewal</v>
      </c>
    </row>
    <row r="1799" spans="1:12">
      <c r="A1799" s="12">
        <v>11798</v>
      </c>
      <c r="B1799" s="13" t="s">
        <v>1684</v>
      </c>
      <c r="C1799" s="13" t="s">
        <v>25</v>
      </c>
      <c r="D1799" s="13" t="s">
        <v>38</v>
      </c>
      <c r="E1799" s="13" t="s">
        <v>30</v>
      </c>
      <c r="F1799" s="14">
        <v>45059</v>
      </c>
      <c r="G1799" s="14">
        <v>45789</v>
      </c>
      <c r="H1799" s="13" t="s">
        <v>12</v>
      </c>
      <c r="I1799" s="13">
        <f ca="1" t="shared" si="28"/>
        <v>-504</v>
      </c>
      <c r="J1799" s="13" t="str" cm="1">
        <f ca="1" t="array" ref="J1799">_xlfn.IFS(I1799&gt;30,"not expired",I1799&lt;0,"expired",I1799&lt;=30,"expiring soon")</f>
        <v>expired</v>
      </c>
      <c r="K1799" s="13" t="str" cm="1">
        <f ca="1" t="array" ref="K1799">_xlfn.IFS(J1799="expired","high",J1799="not expired","low",J1799="expiring soon","mid")</f>
        <v>high</v>
      </c>
      <c r="L1799" s="15" t="str" cm="1">
        <f ca="1" t="array" ref="L1799">_xlfn.IFS(K1799="high","renewal",K1799="low","no need",K1799="mid","upcoming renewal")</f>
        <v>renewal</v>
      </c>
    </row>
    <row r="1800" spans="1:12">
      <c r="A1800" s="16">
        <v>11799</v>
      </c>
      <c r="B1800" s="17" t="s">
        <v>1685</v>
      </c>
      <c r="C1800" s="17" t="s">
        <v>25</v>
      </c>
      <c r="D1800" s="17" t="s">
        <v>38</v>
      </c>
      <c r="E1800" s="17" t="s">
        <v>35</v>
      </c>
      <c r="F1800" s="18">
        <v>45030</v>
      </c>
      <c r="G1800" s="18">
        <v>45760</v>
      </c>
      <c r="H1800" s="17" t="s">
        <v>12</v>
      </c>
      <c r="I1800" s="17">
        <f ca="1" t="shared" si="28"/>
        <v>-533</v>
      </c>
      <c r="J1800" s="17" t="str" cm="1">
        <f ca="1" t="array" ref="J1800">_xlfn.IFS(I1800&gt;30,"not expired",I1800&lt;0,"expired",I1800&lt;=30,"expiring soon")</f>
        <v>expired</v>
      </c>
      <c r="K1800" s="17" t="str" cm="1">
        <f ca="1" t="array" ref="K1800">_xlfn.IFS(J1800="expired","high",J1800="not expired","low",J1800="expiring soon","mid")</f>
        <v>high</v>
      </c>
      <c r="L1800" s="19" t="str" cm="1">
        <f ca="1" t="array" ref="L1800">_xlfn.IFS(K1800="high","renewal",K1800="low","no need",K1800="mid","upcoming renewal")</f>
        <v>renewal</v>
      </c>
    </row>
    <row r="1801" spans="1:12">
      <c r="A1801" s="12">
        <v>11800</v>
      </c>
      <c r="B1801" s="13" t="s">
        <v>1686</v>
      </c>
      <c r="C1801" s="13" t="s">
        <v>9</v>
      </c>
      <c r="D1801" s="13" t="s">
        <v>15</v>
      </c>
      <c r="E1801" s="13" t="s">
        <v>22</v>
      </c>
      <c r="F1801" s="14">
        <v>45415</v>
      </c>
      <c r="G1801" s="14">
        <v>46145</v>
      </c>
      <c r="H1801" s="13" t="s">
        <v>19</v>
      </c>
      <c r="I1801" s="13">
        <f ca="1" t="shared" si="28"/>
        <v>-148</v>
      </c>
      <c r="J1801" s="13" t="str" cm="1">
        <f ca="1" t="array" ref="J1801">_xlfn.IFS(I1801&gt;30,"not expired",I1801&lt;0,"expired",I1801&lt;=30,"expiring soon")</f>
        <v>expired</v>
      </c>
      <c r="K1801" s="13" t="str" cm="1">
        <f ca="1" t="array" ref="K1801">_xlfn.IFS(J1801="expired","high",J1801="not expired","low",J1801="expiring soon","mid")</f>
        <v>high</v>
      </c>
      <c r="L1801" s="15" t="str" cm="1">
        <f ca="1" t="array" ref="L1801">_xlfn.IFS(K1801="high","renewal",K1801="low","no need",K1801="mid","upcoming renewal")</f>
        <v>renewal</v>
      </c>
    </row>
    <row r="1802" spans="1:12">
      <c r="A1802" s="16">
        <v>11801</v>
      </c>
      <c r="B1802" s="17" t="s">
        <v>1687</v>
      </c>
      <c r="C1802" s="17" t="s">
        <v>25</v>
      </c>
      <c r="D1802" s="17" t="s">
        <v>18</v>
      </c>
      <c r="E1802" s="17" t="s">
        <v>11</v>
      </c>
      <c r="F1802" s="18">
        <v>45625</v>
      </c>
      <c r="G1802" s="18">
        <v>45990</v>
      </c>
      <c r="H1802" s="17" t="s">
        <v>12</v>
      </c>
      <c r="I1802" s="17">
        <f ca="1" t="shared" si="28"/>
        <v>-303</v>
      </c>
      <c r="J1802" s="17" t="str" cm="1">
        <f ca="1" t="array" ref="J1802">_xlfn.IFS(I1802&gt;30,"not expired",I1802&lt;0,"expired",I1802&lt;=30,"expiring soon")</f>
        <v>expired</v>
      </c>
      <c r="K1802" s="17" t="str" cm="1">
        <f ca="1" t="array" ref="K1802">_xlfn.IFS(J1802="expired","high",J1802="not expired","low",J1802="expiring soon","mid")</f>
        <v>high</v>
      </c>
      <c r="L1802" s="19" t="str" cm="1">
        <f ca="1" t="array" ref="L1802">_xlfn.IFS(K1802="high","renewal",K1802="low","no need",K1802="mid","upcoming renewal")</f>
        <v>renewal</v>
      </c>
    </row>
    <row r="1803" spans="1:12">
      <c r="A1803" s="12">
        <v>11802</v>
      </c>
      <c r="B1803" s="13" t="s">
        <v>1688</v>
      </c>
      <c r="C1803" s="13" t="s">
        <v>14</v>
      </c>
      <c r="D1803" s="13" t="s">
        <v>18</v>
      </c>
      <c r="E1803" s="13" t="s">
        <v>11</v>
      </c>
      <c r="F1803" s="14">
        <v>45624</v>
      </c>
      <c r="G1803" s="14">
        <v>46354</v>
      </c>
      <c r="H1803" s="13" t="s">
        <v>19</v>
      </c>
      <c r="I1803" s="13">
        <f ca="1" t="shared" si="28"/>
        <v>61</v>
      </c>
      <c r="J1803" s="13" t="str" cm="1">
        <f ca="1" t="array" ref="J1803">_xlfn.IFS(I1803&gt;30,"not expired",I1803&lt;0,"expired",I1803&lt;=30,"expiring soon")</f>
        <v>not expired</v>
      </c>
      <c r="K1803" s="13" t="str" cm="1">
        <f ca="1" t="array" ref="K1803">_xlfn.IFS(J1803="expired","high",J1803="not expired","low",J1803="expiring soon","mid")</f>
        <v>low</v>
      </c>
      <c r="L1803" s="15" t="str" cm="1">
        <f ca="1" t="array" ref="L1803">_xlfn.IFS(K1803="high","renewal",K1803="low","no need",K1803="mid","upcoming renewal")</f>
        <v>no need</v>
      </c>
    </row>
    <row r="1804" spans="1:12">
      <c r="A1804" s="16">
        <v>11803</v>
      </c>
      <c r="B1804" s="17" t="s">
        <v>1689</v>
      </c>
      <c r="C1804" s="17" t="s">
        <v>28</v>
      </c>
      <c r="D1804" s="17" t="s">
        <v>15</v>
      </c>
      <c r="E1804" s="17" t="s">
        <v>35</v>
      </c>
      <c r="F1804" s="18">
        <v>45594</v>
      </c>
      <c r="G1804" s="18">
        <v>46324</v>
      </c>
      <c r="H1804" s="17" t="s">
        <v>19</v>
      </c>
      <c r="I1804" s="17">
        <f ca="1" t="shared" si="28"/>
        <v>31</v>
      </c>
      <c r="J1804" s="17" t="str" cm="1">
        <f ca="1" t="array" ref="J1804">_xlfn.IFS(I1804&gt;30,"not expired",I1804&lt;0,"expired",I1804&lt;=30,"expiring soon")</f>
        <v>not expired</v>
      </c>
      <c r="K1804" s="17" t="str" cm="1">
        <f ca="1" t="array" ref="K1804">_xlfn.IFS(J1804="expired","high",J1804="not expired","low",J1804="expiring soon","mid")</f>
        <v>low</v>
      </c>
      <c r="L1804" s="19" t="str" cm="1">
        <f ca="1" t="array" ref="L1804">_xlfn.IFS(K1804="high","renewal",K1804="low","no need",K1804="mid","upcoming renewal")</f>
        <v>no need</v>
      </c>
    </row>
    <row r="1805" spans="1:12">
      <c r="A1805" s="12">
        <v>11804</v>
      </c>
      <c r="B1805" s="13" t="s">
        <v>1690</v>
      </c>
      <c r="C1805" s="13" t="s">
        <v>55</v>
      </c>
      <c r="D1805" s="13" t="s">
        <v>18</v>
      </c>
      <c r="E1805" s="13" t="s">
        <v>30</v>
      </c>
      <c r="F1805" s="14">
        <v>45224</v>
      </c>
      <c r="G1805" s="14">
        <v>45589</v>
      </c>
      <c r="H1805" s="13" t="s">
        <v>12</v>
      </c>
      <c r="I1805" s="13">
        <f ca="1" t="shared" si="28"/>
        <v>-704</v>
      </c>
      <c r="J1805" s="13" t="str" cm="1">
        <f ca="1" t="array" ref="J1805">_xlfn.IFS(I1805&gt;30,"not expired",I1805&lt;0,"expired",I1805&lt;=30,"expiring soon")</f>
        <v>expired</v>
      </c>
      <c r="K1805" s="13" t="str" cm="1">
        <f ca="1" t="array" ref="K1805">_xlfn.IFS(J1805="expired","high",J1805="not expired","low",J1805="expiring soon","mid")</f>
        <v>high</v>
      </c>
      <c r="L1805" s="15" t="str" cm="1">
        <f ca="1" t="array" ref="L1805">_xlfn.IFS(K1805="high","renewal",K1805="low","no need",K1805="mid","upcoming renewal")</f>
        <v>renewal</v>
      </c>
    </row>
    <row r="1806" spans="1:12">
      <c r="A1806" s="16">
        <v>11805</v>
      </c>
      <c r="B1806" s="17" t="s">
        <v>1691</v>
      </c>
      <c r="C1806" s="17" t="s">
        <v>9</v>
      </c>
      <c r="D1806" s="17" t="s">
        <v>38</v>
      </c>
      <c r="E1806" s="17" t="s">
        <v>11</v>
      </c>
      <c r="F1806" s="18">
        <v>45140</v>
      </c>
      <c r="G1806" s="18">
        <v>45870</v>
      </c>
      <c r="H1806" s="17" t="s">
        <v>12</v>
      </c>
      <c r="I1806" s="17">
        <f ca="1" t="shared" si="28"/>
        <v>-423</v>
      </c>
      <c r="J1806" s="17" t="str" cm="1">
        <f ca="1" t="array" ref="J1806">_xlfn.IFS(I1806&gt;30,"not expired",I1806&lt;0,"expired",I1806&lt;=30,"expiring soon")</f>
        <v>expired</v>
      </c>
      <c r="K1806" s="17" t="str" cm="1">
        <f ca="1" t="array" ref="K1806">_xlfn.IFS(J1806="expired","high",J1806="not expired","low",J1806="expiring soon","mid")</f>
        <v>high</v>
      </c>
      <c r="L1806" s="19" t="str" cm="1">
        <f ca="1" t="array" ref="L1806">_xlfn.IFS(K1806="high","renewal",K1806="low","no need",K1806="mid","upcoming renewal")</f>
        <v>renewal</v>
      </c>
    </row>
    <row r="1807" spans="1:12">
      <c r="A1807" s="12">
        <v>11806</v>
      </c>
      <c r="B1807" s="13" t="s">
        <v>1692</v>
      </c>
      <c r="C1807" s="13" t="s">
        <v>21</v>
      </c>
      <c r="D1807" s="13" t="s">
        <v>15</v>
      </c>
      <c r="E1807" s="13" t="s">
        <v>22</v>
      </c>
      <c r="F1807" s="14">
        <v>45026</v>
      </c>
      <c r="G1807" s="14">
        <v>45206</v>
      </c>
      <c r="H1807" s="13" t="s">
        <v>12</v>
      </c>
      <c r="I1807" s="13">
        <f ca="1" t="shared" si="28"/>
        <v>-1087</v>
      </c>
      <c r="J1807" s="13" t="str" cm="1">
        <f ca="1" t="array" ref="J1807">_xlfn.IFS(I1807&gt;30,"not expired",I1807&lt;0,"expired",I1807&lt;=30,"expiring soon")</f>
        <v>expired</v>
      </c>
      <c r="K1807" s="13" t="str" cm="1">
        <f ca="1" t="array" ref="K1807">_xlfn.IFS(J1807="expired","high",J1807="not expired","low",J1807="expiring soon","mid")</f>
        <v>high</v>
      </c>
      <c r="L1807" s="15" t="str" cm="1">
        <f ca="1" t="array" ref="L1807">_xlfn.IFS(K1807="high","renewal",K1807="low","no need",K1807="mid","upcoming renewal")</f>
        <v>renewal</v>
      </c>
    </row>
    <row r="1808" spans="1:12">
      <c r="A1808" s="16">
        <v>11807</v>
      </c>
      <c r="B1808" s="17" t="s">
        <v>1693</v>
      </c>
      <c r="C1808" s="17" t="s">
        <v>28</v>
      </c>
      <c r="D1808" s="17" t="s">
        <v>26</v>
      </c>
      <c r="E1808" s="17" t="s">
        <v>22</v>
      </c>
      <c r="F1808" s="18">
        <v>45023</v>
      </c>
      <c r="G1808" s="18">
        <v>45388</v>
      </c>
      <c r="H1808" s="17" t="s">
        <v>12</v>
      </c>
      <c r="I1808" s="17">
        <f ca="1" t="shared" si="28"/>
        <v>-905</v>
      </c>
      <c r="J1808" s="17" t="str" cm="1">
        <f ca="1" t="array" ref="J1808">_xlfn.IFS(I1808&gt;30,"not expired",I1808&lt;0,"expired",I1808&lt;=30,"expiring soon")</f>
        <v>expired</v>
      </c>
      <c r="K1808" s="17" t="str" cm="1">
        <f ca="1" t="array" ref="K1808">_xlfn.IFS(J1808="expired","high",J1808="not expired","low",J1808="expiring soon","mid")</f>
        <v>high</v>
      </c>
      <c r="L1808" s="19" t="str" cm="1">
        <f ca="1" t="array" ref="L1808">_xlfn.IFS(K1808="high","renewal",K1808="low","no need",K1808="mid","upcoming renewal")</f>
        <v>renewal</v>
      </c>
    </row>
    <row r="1809" spans="1:12">
      <c r="A1809" s="12">
        <v>11808</v>
      </c>
      <c r="B1809" s="13" t="s">
        <v>1694</v>
      </c>
      <c r="C1809" s="13" t="s">
        <v>25</v>
      </c>
      <c r="D1809" s="13" t="s">
        <v>18</v>
      </c>
      <c r="E1809" s="13" t="s">
        <v>16</v>
      </c>
      <c r="F1809" s="14">
        <v>45213</v>
      </c>
      <c r="G1809" s="14">
        <v>45943</v>
      </c>
      <c r="H1809" s="13" t="s">
        <v>12</v>
      </c>
      <c r="I1809" s="13">
        <f ca="1" t="shared" si="28"/>
        <v>-350</v>
      </c>
      <c r="J1809" s="13" t="str" cm="1">
        <f ca="1" t="array" ref="J1809">_xlfn.IFS(I1809&gt;30,"not expired",I1809&lt;0,"expired",I1809&lt;=30,"expiring soon")</f>
        <v>expired</v>
      </c>
      <c r="K1809" s="13" t="str" cm="1">
        <f ca="1" t="array" ref="K1809">_xlfn.IFS(J1809="expired","high",J1809="not expired","low",J1809="expiring soon","mid")</f>
        <v>high</v>
      </c>
      <c r="L1809" s="15" t="str" cm="1">
        <f ca="1" t="array" ref="L1809">_xlfn.IFS(K1809="high","renewal",K1809="low","no need",K1809="mid","upcoming renewal")</f>
        <v>renewal</v>
      </c>
    </row>
    <row r="1810" spans="1:12">
      <c r="A1810" s="16">
        <v>11809</v>
      </c>
      <c r="B1810" s="17" t="s">
        <v>1695</v>
      </c>
      <c r="C1810" s="17" t="s">
        <v>9</v>
      </c>
      <c r="D1810" s="17" t="s">
        <v>26</v>
      </c>
      <c r="E1810" s="17" t="s">
        <v>11</v>
      </c>
      <c r="F1810" s="18">
        <v>45398</v>
      </c>
      <c r="G1810" s="18">
        <v>45763</v>
      </c>
      <c r="H1810" s="17" t="s">
        <v>12</v>
      </c>
      <c r="I1810" s="17">
        <f ca="1" t="shared" si="28"/>
        <v>-530</v>
      </c>
      <c r="J1810" s="17" t="str" cm="1">
        <f ca="1" t="array" ref="J1810">_xlfn.IFS(I1810&gt;30,"not expired",I1810&lt;0,"expired",I1810&lt;=30,"expiring soon")</f>
        <v>expired</v>
      </c>
      <c r="K1810" s="17" t="str" cm="1">
        <f ca="1" t="array" ref="K1810">_xlfn.IFS(J1810="expired","high",J1810="not expired","low",J1810="expiring soon","mid")</f>
        <v>high</v>
      </c>
      <c r="L1810" s="19" t="str" cm="1">
        <f ca="1" t="array" ref="L1810">_xlfn.IFS(K1810="high","renewal",K1810="low","no need",K1810="mid","upcoming renewal")</f>
        <v>renewal</v>
      </c>
    </row>
    <row r="1811" spans="1:12">
      <c r="A1811" s="12">
        <v>11810</v>
      </c>
      <c r="B1811" s="13" t="s">
        <v>1696</v>
      </c>
      <c r="C1811" s="13" t="s">
        <v>55</v>
      </c>
      <c r="D1811" s="13" t="s">
        <v>18</v>
      </c>
      <c r="E1811" s="13" t="s">
        <v>16</v>
      </c>
      <c r="F1811" s="14">
        <v>45509</v>
      </c>
      <c r="G1811" s="14">
        <v>45874</v>
      </c>
      <c r="H1811" s="13" t="s">
        <v>12</v>
      </c>
      <c r="I1811" s="13">
        <f ca="1" t="shared" si="28"/>
        <v>-419</v>
      </c>
      <c r="J1811" s="13" t="str" cm="1">
        <f ca="1" t="array" ref="J1811">_xlfn.IFS(I1811&gt;30,"not expired",I1811&lt;0,"expired",I1811&lt;=30,"expiring soon")</f>
        <v>expired</v>
      </c>
      <c r="K1811" s="13" t="str" cm="1">
        <f ca="1" t="array" ref="K1811">_xlfn.IFS(J1811="expired","high",J1811="not expired","low",J1811="expiring soon","mid")</f>
        <v>high</v>
      </c>
      <c r="L1811" s="15" t="str" cm="1">
        <f ca="1" t="array" ref="L1811">_xlfn.IFS(K1811="high","renewal",K1811="low","no need",K1811="mid","upcoming renewal")</f>
        <v>renewal</v>
      </c>
    </row>
    <row r="1812" spans="1:12">
      <c r="A1812" s="16">
        <v>11811</v>
      </c>
      <c r="B1812" s="17" t="s">
        <v>1697</v>
      </c>
      <c r="C1812" s="17" t="s">
        <v>25</v>
      </c>
      <c r="D1812" s="17" t="s">
        <v>38</v>
      </c>
      <c r="E1812" s="17" t="s">
        <v>22</v>
      </c>
      <c r="F1812" s="18">
        <v>45561</v>
      </c>
      <c r="G1812" s="18">
        <v>46291</v>
      </c>
      <c r="H1812" s="17" t="s">
        <v>19</v>
      </c>
      <c r="I1812" s="17">
        <f ca="1" t="shared" si="28"/>
        <v>-2</v>
      </c>
      <c r="J1812" s="17" t="str" cm="1">
        <f ca="1" t="array" ref="J1812">_xlfn.IFS(I1812&gt;30,"not expired",I1812&lt;0,"expired",I1812&lt;=30,"expiring soon")</f>
        <v>expired</v>
      </c>
      <c r="K1812" s="17" t="str" cm="1">
        <f ca="1" t="array" ref="K1812">_xlfn.IFS(J1812="expired","high",J1812="not expired","low",J1812="expiring soon","mid")</f>
        <v>high</v>
      </c>
      <c r="L1812" s="19" t="str" cm="1">
        <f ca="1" t="array" ref="L1812">_xlfn.IFS(K1812="high","renewal",K1812="low","no need",K1812="mid","upcoming renewal")</f>
        <v>renewal</v>
      </c>
    </row>
    <row r="1813" spans="1:12">
      <c r="A1813" s="12">
        <v>11812</v>
      </c>
      <c r="B1813" s="13" t="s">
        <v>1112</v>
      </c>
      <c r="C1813" s="13" t="s">
        <v>25</v>
      </c>
      <c r="D1813" s="13" t="s">
        <v>15</v>
      </c>
      <c r="E1813" s="13" t="s">
        <v>35</v>
      </c>
      <c r="F1813" s="14">
        <v>45248</v>
      </c>
      <c r="G1813" s="14">
        <v>45613</v>
      </c>
      <c r="H1813" s="13" t="s">
        <v>12</v>
      </c>
      <c r="I1813" s="13">
        <f ca="1" t="shared" si="28"/>
        <v>-680</v>
      </c>
      <c r="J1813" s="13" t="str" cm="1">
        <f ca="1" t="array" ref="J1813">_xlfn.IFS(I1813&gt;30,"not expired",I1813&lt;0,"expired",I1813&lt;=30,"expiring soon")</f>
        <v>expired</v>
      </c>
      <c r="K1813" s="13" t="str" cm="1">
        <f ca="1" t="array" ref="K1813">_xlfn.IFS(J1813="expired","high",J1813="not expired","low",J1813="expiring soon","mid")</f>
        <v>high</v>
      </c>
      <c r="L1813" s="15" t="str" cm="1">
        <f ca="1" t="array" ref="L1813">_xlfn.IFS(K1813="high","renewal",K1813="low","no need",K1813="mid","upcoming renewal")</f>
        <v>renewal</v>
      </c>
    </row>
    <row r="1814" spans="1:12">
      <c r="A1814" s="16">
        <v>11813</v>
      </c>
      <c r="B1814" s="17" t="s">
        <v>1698</v>
      </c>
      <c r="C1814" s="17" t="s">
        <v>28</v>
      </c>
      <c r="D1814" s="17" t="s">
        <v>38</v>
      </c>
      <c r="E1814" s="17" t="s">
        <v>30</v>
      </c>
      <c r="F1814" s="18">
        <v>45625</v>
      </c>
      <c r="G1814" s="18">
        <v>45805</v>
      </c>
      <c r="H1814" s="17" t="s">
        <v>12</v>
      </c>
      <c r="I1814" s="17">
        <f ca="1" t="shared" si="28"/>
        <v>-488</v>
      </c>
      <c r="J1814" s="17" t="str" cm="1">
        <f ca="1" t="array" ref="J1814">_xlfn.IFS(I1814&gt;30,"not expired",I1814&lt;0,"expired",I1814&lt;=30,"expiring soon")</f>
        <v>expired</v>
      </c>
      <c r="K1814" s="17" t="str" cm="1">
        <f ca="1" t="array" ref="K1814">_xlfn.IFS(J1814="expired","high",J1814="not expired","low",J1814="expiring soon","mid")</f>
        <v>high</v>
      </c>
      <c r="L1814" s="19" t="str" cm="1">
        <f ca="1" t="array" ref="L1814">_xlfn.IFS(K1814="high","renewal",K1814="low","no need",K1814="mid","upcoming renewal")</f>
        <v>renewal</v>
      </c>
    </row>
    <row r="1815" spans="1:12">
      <c r="A1815" s="12">
        <v>11814</v>
      </c>
      <c r="B1815" s="13" t="s">
        <v>1699</v>
      </c>
      <c r="C1815" s="13" t="s">
        <v>14</v>
      </c>
      <c r="D1815" s="13" t="s">
        <v>18</v>
      </c>
      <c r="E1815" s="13" t="s">
        <v>35</v>
      </c>
      <c r="F1815" s="14">
        <v>44935</v>
      </c>
      <c r="G1815" s="14">
        <v>45115</v>
      </c>
      <c r="H1815" s="13" t="s">
        <v>12</v>
      </c>
      <c r="I1815" s="13">
        <f ca="1" t="shared" si="28"/>
        <v>-1178</v>
      </c>
      <c r="J1815" s="13" t="str" cm="1">
        <f ca="1" t="array" ref="J1815">_xlfn.IFS(I1815&gt;30,"not expired",I1815&lt;0,"expired",I1815&lt;=30,"expiring soon")</f>
        <v>expired</v>
      </c>
      <c r="K1815" s="13" t="str" cm="1">
        <f ca="1" t="array" ref="K1815">_xlfn.IFS(J1815="expired","high",J1815="not expired","low",J1815="expiring soon","mid")</f>
        <v>high</v>
      </c>
      <c r="L1815" s="15" t="str" cm="1">
        <f ca="1" t="array" ref="L1815">_xlfn.IFS(K1815="high","renewal",K1815="low","no need",K1815="mid","upcoming renewal")</f>
        <v>renewal</v>
      </c>
    </row>
    <row r="1816" spans="1:12">
      <c r="A1816" s="16">
        <v>11815</v>
      </c>
      <c r="B1816" s="17" t="s">
        <v>1700</v>
      </c>
      <c r="C1816" s="17" t="s">
        <v>25</v>
      </c>
      <c r="D1816" s="17" t="s">
        <v>38</v>
      </c>
      <c r="E1816" s="17" t="s">
        <v>11</v>
      </c>
      <c r="F1816" s="18">
        <v>45510</v>
      </c>
      <c r="G1816" s="18">
        <v>45875</v>
      </c>
      <c r="H1816" s="17" t="s">
        <v>12</v>
      </c>
      <c r="I1816" s="17">
        <f ca="1" t="shared" si="28"/>
        <v>-418</v>
      </c>
      <c r="J1816" s="17" t="str" cm="1">
        <f ca="1" t="array" ref="J1816">_xlfn.IFS(I1816&gt;30,"not expired",I1816&lt;0,"expired",I1816&lt;=30,"expiring soon")</f>
        <v>expired</v>
      </c>
      <c r="K1816" s="17" t="str" cm="1">
        <f ca="1" t="array" ref="K1816">_xlfn.IFS(J1816="expired","high",J1816="not expired","low",J1816="expiring soon","mid")</f>
        <v>high</v>
      </c>
      <c r="L1816" s="19" t="str" cm="1">
        <f ca="1" t="array" ref="L1816">_xlfn.IFS(K1816="high","renewal",K1816="low","no need",K1816="mid","upcoming renewal")</f>
        <v>renewal</v>
      </c>
    </row>
    <row r="1817" spans="1:12">
      <c r="A1817" s="12">
        <v>11816</v>
      </c>
      <c r="B1817" s="13" t="s">
        <v>1701</v>
      </c>
      <c r="C1817" s="13" t="s">
        <v>21</v>
      </c>
      <c r="D1817" s="13" t="s">
        <v>38</v>
      </c>
      <c r="E1817" s="13" t="s">
        <v>22</v>
      </c>
      <c r="F1817" s="14">
        <v>45612</v>
      </c>
      <c r="G1817" s="14">
        <v>45792</v>
      </c>
      <c r="H1817" s="13" t="s">
        <v>12</v>
      </c>
      <c r="I1817" s="13">
        <f ca="1" t="shared" si="28"/>
        <v>-501</v>
      </c>
      <c r="J1817" s="13" t="str" cm="1">
        <f ca="1" t="array" ref="J1817">_xlfn.IFS(I1817&gt;30,"not expired",I1817&lt;0,"expired",I1817&lt;=30,"expiring soon")</f>
        <v>expired</v>
      </c>
      <c r="K1817" s="13" t="str" cm="1">
        <f ca="1" t="array" ref="K1817">_xlfn.IFS(J1817="expired","high",J1817="not expired","low",J1817="expiring soon","mid")</f>
        <v>high</v>
      </c>
      <c r="L1817" s="15" t="str" cm="1">
        <f ca="1" t="array" ref="L1817">_xlfn.IFS(K1817="high","renewal",K1817="low","no need",K1817="mid","upcoming renewal")</f>
        <v>renewal</v>
      </c>
    </row>
    <row r="1818" spans="1:12">
      <c r="A1818" s="16">
        <v>11817</v>
      </c>
      <c r="B1818" s="17" t="s">
        <v>1360</v>
      </c>
      <c r="C1818" s="17" t="s">
        <v>55</v>
      </c>
      <c r="D1818" s="17" t="s">
        <v>15</v>
      </c>
      <c r="E1818" s="17" t="s">
        <v>22</v>
      </c>
      <c r="F1818" s="18">
        <v>45038</v>
      </c>
      <c r="G1818" s="18">
        <v>45218</v>
      </c>
      <c r="H1818" s="17" t="s">
        <v>12</v>
      </c>
      <c r="I1818" s="17">
        <f ca="1" t="shared" si="28"/>
        <v>-1075</v>
      </c>
      <c r="J1818" s="17" t="str" cm="1">
        <f ca="1" t="array" ref="J1818">_xlfn.IFS(I1818&gt;30,"not expired",I1818&lt;0,"expired",I1818&lt;=30,"expiring soon")</f>
        <v>expired</v>
      </c>
      <c r="K1818" s="17" t="str" cm="1">
        <f ca="1" t="array" ref="K1818">_xlfn.IFS(J1818="expired","high",J1818="not expired","low",J1818="expiring soon","mid")</f>
        <v>high</v>
      </c>
      <c r="L1818" s="19" t="str" cm="1">
        <f ca="1" t="array" ref="L1818">_xlfn.IFS(K1818="high","renewal",K1818="low","no need",K1818="mid","upcoming renewal")</f>
        <v>renewal</v>
      </c>
    </row>
    <row r="1819" spans="1:12">
      <c r="A1819" s="12">
        <v>11818</v>
      </c>
      <c r="B1819" s="13" t="s">
        <v>1538</v>
      </c>
      <c r="C1819" s="13" t="s">
        <v>55</v>
      </c>
      <c r="D1819" s="13" t="s">
        <v>38</v>
      </c>
      <c r="E1819" s="13" t="s">
        <v>11</v>
      </c>
      <c r="F1819" s="14">
        <v>45338</v>
      </c>
      <c r="G1819" s="14">
        <v>45703</v>
      </c>
      <c r="H1819" s="13" t="s">
        <v>12</v>
      </c>
      <c r="I1819" s="13">
        <f ca="1" t="shared" si="28"/>
        <v>-590</v>
      </c>
      <c r="J1819" s="13" t="str" cm="1">
        <f ca="1" t="array" ref="J1819">_xlfn.IFS(I1819&gt;30,"not expired",I1819&lt;0,"expired",I1819&lt;=30,"expiring soon")</f>
        <v>expired</v>
      </c>
      <c r="K1819" s="13" t="str" cm="1">
        <f ca="1" t="array" ref="K1819">_xlfn.IFS(J1819="expired","high",J1819="not expired","low",J1819="expiring soon","mid")</f>
        <v>high</v>
      </c>
      <c r="L1819" s="15" t="str" cm="1">
        <f ca="1" t="array" ref="L1819">_xlfn.IFS(K1819="high","renewal",K1819="low","no need",K1819="mid","upcoming renewal")</f>
        <v>renewal</v>
      </c>
    </row>
    <row r="1820" spans="1:12">
      <c r="A1820" s="16">
        <v>11819</v>
      </c>
      <c r="B1820" s="17" t="s">
        <v>1702</v>
      </c>
      <c r="C1820" s="17" t="s">
        <v>25</v>
      </c>
      <c r="D1820" s="17" t="s">
        <v>15</v>
      </c>
      <c r="E1820" s="17" t="s">
        <v>22</v>
      </c>
      <c r="F1820" s="18">
        <v>45144</v>
      </c>
      <c r="G1820" s="18">
        <v>45874</v>
      </c>
      <c r="H1820" s="17" t="s">
        <v>12</v>
      </c>
      <c r="I1820" s="17">
        <f ca="1" t="shared" si="28"/>
        <v>-419</v>
      </c>
      <c r="J1820" s="17" t="str" cm="1">
        <f ca="1" t="array" ref="J1820">_xlfn.IFS(I1820&gt;30,"not expired",I1820&lt;0,"expired",I1820&lt;=30,"expiring soon")</f>
        <v>expired</v>
      </c>
      <c r="K1820" s="17" t="str" cm="1">
        <f ca="1" t="array" ref="K1820">_xlfn.IFS(J1820="expired","high",J1820="not expired","low",J1820="expiring soon","mid")</f>
        <v>high</v>
      </c>
      <c r="L1820" s="19" t="str" cm="1">
        <f ca="1" t="array" ref="L1820">_xlfn.IFS(K1820="high","renewal",K1820="low","no need",K1820="mid","upcoming renewal")</f>
        <v>renewal</v>
      </c>
    </row>
    <row r="1821" spans="1:12">
      <c r="A1821" s="12">
        <v>11820</v>
      </c>
      <c r="B1821" s="13" t="s">
        <v>1703</v>
      </c>
      <c r="C1821" s="13" t="s">
        <v>9</v>
      </c>
      <c r="D1821" s="13" t="s">
        <v>10</v>
      </c>
      <c r="E1821" s="13" t="s">
        <v>22</v>
      </c>
      <c r="F1821" s="14">
        <v>44966</v>
      </c>
      <c r="G1821" s="14">
        <v>45696</v>
      </c>
      <c r="H1821" s="13" t="s">
        <v>12</v>
      </c>
      <c r="I1821" s="13">
        <f ca="1" t="shared" si="28"/>
        <v>-597</v>
      </c>
      <c r="J1821" s="13" t="str" cm="1">
        <f ca="1" t="array" ref="J1821">_xlfn.IFS(I1821&gt;30,"not expired",I1821&lt;0,"expired",I1821&lt;=30,"expiring soon")</f>
        <v>expired</v>
      </c>
      <c r="K1821" s="13" t="str" cm="1">
        <f ca="1" t="array" ref="K1821">_xlfn.IFS(J1821="expired","high",J1821="not expired","low",J1821="expiring soon","mid")</f>
        <v>high</v>
      </c>
      <c r="L1821" s="15" t="str" cm="1">
        <f ca="1" t="array" ref="L1821">_xlfn.IFS(K1821="high","renewal",K1821="low","no need",K1821="mid","upcoming renewal")</f>
        <v>renewal</v>
      </c>
    </row>
    <row r="1822" spans="1:12">
      <c r="A1822" s="16">
        <v>11821</v>
      </c>
      <c r="B1822" s="17" t="s">
        <v>1704</v>
      </c>
      <c r="C1822" s="17" t="s">
        <v>21</v>
      </c>
      <c r="D1822" s="17" t="s">
        <v>18</v>
      </c>
      <c r="E1822" s="17" t="s">
        <v>30</v>
      </c>
      <c r="F1822" s="18">
        <v>45508</v>
      </c>
      <c r="G1822" s="18">
        <v>45688</v>
      </c>
      <c r="H1822" s="17" t="s">
        <v>12</v>
      </c>
      <c r="I1822" s="17">
        <f ca="1" t="shared" si="28"/>
        <v>-605</v>
      </c>
      <c r="J1822" s="17" t="str" cm="1">
        <f ca="1" t="array" ref="J1822">_xlfn.IFS(I1822&gt;30,"not expired",I1822&lt;0,"expired",I1822&lt;=30,"expiring soon")</f>
        <v>expired</v>
      </c>
      <c r="K1822" s="17" t="str" cm="1">
        <f ca="1" t="array" ref="K1822">_xlfn.IFS(J1822="expired","high",J1822="not expired","low",J1822="expiring soon","mid")</f>
        <v>high</v>
      </c>
      <c r="L1822" s="19" t="str" cm="1">
        <f ca="1" t="array" ref="L1822">_xlfn.IFS(K1822="high","renewal",K1822="low","no need",K1822="mid","upcoming renewal")</f>
        <v>renewal</v>
      </c>
    </row>
    <row r="1823" spans="1:12">
      <c r="A1823" s="12">
        <v>11822</v>
      </c>
      <c r="B1823" s="13" t="s">
        <v>61</v>
      </c>
      <c r="C1823" s="13" t="s">
        <v>9</v>
      </c>
      <c r="D1823" s="13" t="s">
        <v>10</v>
      </c>
      <c r="E1823" s="13" t="s">
        <v>22</v>
      </c>
      <c r="F1823" s="14">
        <v>45411</v>
      </c>
      <c r="G1823" s="14">
        <v>45591</v>
      </c>
      <c r="H1823" s="13" t="s">
        <v>12</v>
      </c>
      <c r="I1823" s="13">
        <f ca="1" t="shared" si="28"/>
        <v>-702</v>
      </c>
      <c r="J1823" s="13" t="str" cm="1">
        <f ca="1" t="array" ref="J1823">_xlfn.IFS(I1823&gt;30,"not expired",I1823&lt;0,"expired",I1823&lt;=30,"expiring soon")</f>
        <v>expired</v>
      </c>
      <c r="K1823" s="13" t="str" cm="1">
        <f ca="1" t="array" ref="K1823">_xlfn.IFS(J1823="expired","high",J1823="not expired","low",J1823="expiring soon","mid")</f>
        <v>high</v>
      </c>
      <c r="L1823" s="15" t="str" cm="1">
        <f ca="1" t="array" ref="L1823">_xlfn.IFS(K1823="high","renewal",K1823="low","no need",K1823="mid","upcoming renewal")</f>
        <v>renewal</v>
      </c>
    </row>
    <row r="1824" spans="1:12">
      <c r="A1824" s="16">
        <v>11823</v>
      </c>
      <c r="B1824" s="17" t="s">
        <v>1705</v>
      </c>
      <c r="C1824" s="17" t="s">
        <v>9</v>
      </c>
      <c r="D1824" s="17" t="s">
        <v>38</v>
      </c>
      <c r="E1824" s="17" t="s">
        <v>30</v>
      </c>
      <c r="F1824" s="18">
        <v>45185</v>
      </c>
      <c r="G1824" s="18">
        <v>45915</v>
      </c>
      <c r="H1824" s="17" t="s">
        <v>12</v>
      </c>
      <c r="I1824" s="17">
        <f ca="1" t="shared" si="28"/>
        <v>-378</v>
      </c>
      <c r="J1824" s="17" t="str" cm="1">
        <f ca="1" t="array" ref="J1824">_xlfn.IFS(I1824&gt;30,"not expired",I1824&lt;0,"expired",I1824&lt;=30,"expiring soon")</f>
        <v>expired</v>
      </c>
      <c r="K1824" s="17" t="str" cm="1">
        <f ca="1" t="array" ref="K1824">_xlfn.IFS(J1824="expired","high",J1824="not expired","low",J1824="expiring soon","mid")</f>
        <v>high</v>
      </c>
      <c r="L1824" s="19" t="str" cm="1">
        <f ca="1" t="array" ref="L1824">_xlfn.IFS(K1824="high","renewal",K1824="low","no need",K1824="mid","upcoming renewal")</f>
        <v>renewal</v>
      </c>
    </row>
    <row r="1825" spans="1:12">
      <c r="A1825" s="12">
        <v>11824</v>
      </c>
      <c r="B1825" s="13" t="s">
        <v>1706</v>
      </c>
      <c r="C1825" s="13" t="s">
        <v>21</v>
      </c>
      <c r="D1825" s="13" t="s">
        <v>26</v>
      </c>
      <c r="E1825" s="13" t="s">
        <v>30</v>
      </c>
      <c r="F1825" s="14">
        <v>45341</v>
      </c>
      <c r="G1825" s="14">
        <v>45521</v>
      </c>
      <c r="H1825" s="13" t="s">
        <v>12</v>
      </c>
      <c r="I1825" s="13">
        <f ca="1" t="shared" si="28"/>
        <v>-772</v>
      </c>
      <c r="J1825" s="13" t="str" cm="1">
        <f ca="1" t="array" ref="J1825">_xlfn.IFS(I1825&gt;30,"not expired",I1825&lt;0,"expired",I1825&lt;=30,"expiring soon")</f>
        <v>expired</v>
      </c>
      <c r="K1825" s="13" t="str" cm="1">
        <f ca="1" t="array" ref="K1825">_xlfn.IFS(J1825="expired","high",J1825="not expired","low",J1825="expiring soon","mid")</f>
        <v>high</v>
      </c>
      <c r="L1825" s="15" t="str" cm="1">
        <f ca="1" t="array" ref="L1825">_xlfn.IFS(K1825="high","renewal",K1825="low","no need",K1825="mid","upcoming renewal")</f>
        <v>renewal</v>
      </c>
    </row>
    <row r="1826" spans="1:12">
      <c r="A1826" s="16">
        <v>11825</v>
      </c>
      <c r="B1826" s="17" t="s">
        <v>1707</v>
      </c>
      <c r="C1826" s="17" t="s">
        <v>55</v>
      </c>
      <c r="D1826" s="17" t="s">
        <v>15</v>
      </c>
      <c r="E1826" s="17" t="s">
        <v>11</v>
      </c>
      <c r="F1826" s="18">
        <v>45612</v>
      </c>
      <c r="G1826" s="18">
        <v>45977</v>
      </c>
      <c r="H1826" s="17" t="s">
        <v>12</v>
      </c>
      <c r="I1826" s="17">
        <f ca="1" t="shared" si="28"/>
        <v>-316</v>
      </c>
      <c r="J1826" s="17" t="str" cm="1">
        <f ca="1" t="array" ref="J1826">_xlfn.IFS(I1826&gt;30,"not expired",I1826&lt;0,"expired",I1826&lt;=30,"expiring soon")</f>
        <v>expired</v>
      </c>
      <c r="K1826" s="17" t="str" cm="1">
        <f ca="1" t="array" ref="K1826">_xlfn.IFS(J1826="expired","high",J1826="not expired","low",J1826="expiring soon","mid")</f>
        <v>high</v>
      </c>
      <c r="L1826" s="19" t="str" cm="1">
        <f ca="1" t="array" ref="L1826">_xlfn.IFS(K1826="high","renewal",K1826="low","no need",K1826="mid","upcoming renewal")</f>
        <v>renewal</v>
      </c>
    </row>
    <row r="1827" spans="1:12">
      <c r="A1827" s="12">
        <v>11826</v>
      </c>
      <c r="B1827" s="13" t="s">
        <v>1708</v>
      </c>
      <c r="C1827" s="13" t="s">
        <v>9</v>
      </c>
      <c r="D1827" s="13" t="s">
        <v>38</v>
      </c>
      <c r="E1827" s="13" t="s">
        <v>30</v>
      </c>
      <c r="F1827" s="14">
        <v>45231</v>
      </c>
      <c r="G1827" s="14">
        <v>45411</v>
      </c>
      <c r="H1827" s="13" t="s">
        <v>12</v>
      </c>
      <c r="I1827" s="13">
        <f ca="1" t="shared" si="28"/>
        <v>-882</v>
      </c>
      <c r="J1827" s="13" t="str" cm="1">
        <f ca="1" t="array" ref="J1827">_xlfn.IFS(I1827&gt;30,"not expired",I1827&lt;0,"expired",I1827&lt;=30,"expiring soon")</f>
        <v>expired</v>
      </c>
      <c r="K1827" s="13" t="str" cm="1">
        <f ca="1" t="array" ref="K1827">_xlfn.IFS(J1827="expired","high",J1827="not expired","low",J1827="expiring soon","mid")</f>
        <v>high</v>
      </c>
      <c r="L1827" s="15" t="str" cm="1">
        <f ca="1" t="array" ref="L1827">_xlfn.IFS(K1827="high","renewal",K1827="low","no need",K1827="mid","upcoming renewal")</f>
        <v>renewal</v>
      </c>
    </row>
    <row r="1828" spans="1:12">
      <c r="A1828" s="16">
        <v>11827</v>
      </c>
      <c r="B1828" s="17" t="s">
        <v>1709</v>
      </c>
      <c r="C1828" s="17" t="s">
        <v>55</v>
      </c>
      <c r="D1828" s="17" t="s">
        <v>38</v>
      </c>
      <c r="E1828" s="17" t="s">
        <v>22</v>
      </c>
      <c r="F1828" s="18">
        <v>45475</v>
      </c>
      <c r="G1828" s="18">
        <v>46205</v>
      </c>
      <c r="H1828" s="17" t="s">
        <v>19</v>
      </c>
      <c r="I1828" s="17">
        <f ca="1" t="shared" si="28"/>
        <v>-88</v>
      </c>
      <c r="J1828" s="17" t="str" cm="1">
        <f ca="1" t="array" ref="J1828">_xlfn.IFS(I1828&gt;30,"not expired",I1828&lt;0,"expired",I1828&lt;=30,"expiring soon")</f>
        <v>expired</v>
      </c>
      <c r="K1828" s="17" t="str" cm="1">
        <f ca="1" t="array" ref="K1828">_xlfn.IFS(J1828="expired","high",J1828="not expired","low",J1828="expiring soon","mid")</f>
        <v>high</v>
      </c>
      <c r="L1828" s="19" t="str" cm="1">
        <f ca="1" t="array" ref="L1828">_xlfn.IFS(K1828="high","renewal",K1828="low","no need",K1828="mid","upcoming renewal")</f>
        <v>renewal</v>
      </c>
    </row>
    <row r="1829" spans="1:12">
      <c r="A1829" s="12">
        <v>11828</v>
      </c>
      <c r="B1829" s="13" t="s">
        <v>1710</v>
      </c>
      <c r="C1829" s="13" t="s">
        <v>14</v>
      </c>
      <c r="D1829" s="13" t="s">
        <v>38</v>
      </c>
      <c r="E1829" s="13" t="s">
        <v>30</v>
      </c>
      <c r="F1829" s="14">
        <v>45511</v>
      </c>
      <c r="G1829" s="14">
        <v>45876</v>
      </c>
      <c r="H1829" s="13" t="s">
        <v>12</v>
      </c>
      <c r="I1829" s="13">
        <f ca="1" t="shared" si="28"/>
        <v>-417</v>
      </c>
      <c r="J1829" s="13" t="str" cm="1">
        <f ca="1" t="array" ref="J1829">_xlfn.IFS(I1829&gt;30,"not expired",I1829&lt;0,"expired",I1829&lt;=30,"expiring soon")</f>
        <v>expired</v>
      </c>
      <c r="K1829" s="13" t="str" cm="1">
        <f ca="1" t="array" ref="K1829">_xlfn.IFS(J1829="expired","high",J1829="not expired","low",J1829="expiring soon","mid")</f>
        <v>high</v>
      </c>
      <c r="L1829" s="15" t="str" cm="1">
        <f ca="1" t="array" ref="L1829">_xlfn.IFS(K1829="high","renewal",K1829="low","no need",K1829="mid","upcoming renewal")</f>
        <v>renewal</v>
      </c>
    </row>
    <row r="1830" spans="1:12">
      <c r="A1830" s="16">
        <v>11829</v>
      </c>
      <c r="B1830" s="17" t="s">
        <v>1711</v>
      </c>
      <c r="C1830" s="17" t="s">
        <v>28</v>
      </c>
      <c r="D1830" s="17" t="s">
        <v>15</v>
      </c>
      <c r="E1830" s="17" t="s">
        <v>11</v>
      </c>
      <c r="F1830" s="18">
        <v>45006</v>
      </c>
      <c r="G1830" s="18">
        <v>45736</v>
      </c>
      <c r="H1830" s="17" t="s">
        <v>12</v>
      </c>
      <c r="I1830" s="17">
        <f ca="1" t="shared" si="28"/>
        <v>-557</v>
      </c>
      <c r="J1830" s="17" t="str" cm="1">
        <f ca="1" t="array" ref="J1830">_xlfn.IFS(I1830&gt;30,"not expired",I1830&lt;0,"expired",I1830&lt;=30,"expiring soon")</f>
        <v>expired</v>
      </c>
      <c r="K1830" s="17" t="str" cm="1">
        <f ca="1" t="array" ref="K1830">_xlfn.IFS(J1830="expired","high",J1830="not expired","low",J1830="expiring soon","mid")</f>
        <v>high</v>
      </c>
      <c r="L1830" s="19" t="str" cm="1">
        <f ca="1" t="array" ref="L1830">_xlfn.IFS(K1830="high","renewal",K1830="low","no need",K1830="mid","upcoming renewal")</f>
        <v>renewal</v>
      </c>
    </row>
    <row r="1831" spans="1:12">
      <c r="A1831" s="12">
        <v>11830</v>
      </c>
      <c r="B1831" s="13" t="s">
        <v>1712</v>
      </c>
      <c r="C1831" s="13" t="s">
        <v>28</v>
      </c>
      <c r="D1831" s="13" t="s">
        <v>18</v>
      </c>
      <c r="E1831" s="13" t="s">
        <v>30</v>
      </c>
      <c r="F1831" s="14">
        <v>45607</v>
      </c>
      <c r="G1831" s="14">
        <v>46337</v>
      </c>
      <c r="H1831" s="13" t="s">
        <v>19</v>
      </c>
      <c r="I1831" s="13">
        <f ca="1" t="shared" si="28"/>
        <v>44</v>
      </c>
      <c r="J1831" s="13" t="str" cm="1">
        <f ca="1" t="array" ref="J1831">_xlfn.IFS(I1831&gt;30,"not expired",I1831&lt;0,"expired",I1831&lt;=30,"expiring soon")</f>
        <v>not expired</v>
      </c>
      <c r="K1831" s="13" t="str" cm="1">
        <f ca="1" t="array" ref="K1831">_xlfn.IFS(J1831="expired","high",J1831="not expired","low",J1831="expiring soon","mid")</f>
        <v>low</v>
      </c>
      <c r="L1831" s="15" t="str" cm="1">
        <f ca="1" t="array" ref="L1831">_xlfn.IFS(K1831="high","renewal",K1831="low","no need",K1831="mid","upcoming renewal")</f>
        <v>no need</v>
      </c>
    </row>
    <row r="1832" spans="1:12">
      <c r="A1832" s="16">
        <v>11831</v>
      </c>
      <c r="B1832" s="17" t="s">
        <v>1713</v>
      </c>
      <c r="C1832" s="17" t="s">
        <v>9</v>
      </c>
      <c r="D1832" s="17" t="s">
        <v>18</v>
      </c>
      <c r="E1832" s="17" t="s">
        <v>22</v>
      </c>
      <c r="F1832" s="18">
        <v>45078</v>
      </c>
      <c r="G1832" s="18">
        <v>45443</v>
      </c>
      <c r="H1832" s="17" t="s">
        <v>12</v>
      </c>
      <c r="I1832" s="17">
        <f ca="1" t="shared" si="28"/>
        <v>-850</v>
      </c>
      <c r="J1832" s="17" t="str" cm="1">
        <f ca="1" t="array" ref="J1832">_xlfn.IFS(I1832&gt;30,"not expired",I1832&lt;0,"expired",I1832&lt;=30,"expiring soon")</f>
        <v>expired</v>
      </c>
      <c r="K1832" s="17" t="str" cm="1">
        <f ca="1" t="array" ref="K1832">_xlfn.IFS(J1832="expired","high",J1832="not expired","low",J1832="expiring soon","mid")</f>
        <v>high</v>
      </c>
      <c r="L1832" s="19" t="str" cm="1">
        <f ca="1" t="array" ref="L1832">_xlfn.IFS(K1832="high","renewal",K1832="low","no need",K1832="mid","upcoming renewal")</f>
        <v>renewal</v>
      </c>
    </row>
    <row r="1833" spans="1:12">
      <c r="A1833" s="12">
        <v>11832</v>
      </c>
      <c r="B1833" s="13" t="s">
        <v>1714</v>
      </c>
      <c r="C1833" s="13" t="s">
        <v>9</v>
      </c>
      <c r="D1833" s="13" t="s">
        <v>38</v>
      </c>
      <c r="E1833" s="13" t="s">
        <v>30</v>
      </c>
      <c r="F1833" s="14">
        <v>45460</v>
      </c>
      <c r="G1833" s="14">
        <v>46190</v>
      </c>
      <c r="H1833" s="13" t="s">
        <v>19</v>
      </c>
      <c r="I1833" s="13">
        <f ca="1" t="shared" si="28"/>
        <v>-103</v>
      </c>
      <c r="J1833" s="13" t="str" cm="1">
        <f ca="1" t="array" ref="J1833">_xlfn.IFS(I1833&gt;30,"not expired",I1833&lt;0,"expired",I1833&lt;=30,"expiring soon")</f>
        <v>expired</v>
      </c>
      <c r="K1833" s="13" t="str" cm="1">
        <f ca="1" t="array" ref="K1833">_xlfn.IFS(J1833="expired","high",J1833="not expired","low",J1833="expiring soon","mid")</f>
        <v>high</v>
      </c>
      <c r="L1833" s="15" t="str" cm="1">
        <f ca="1" t="array" ref="L1833">_xlfn.IFS(K1833="high","renewal",K1833="low","no need",K1833="mid","upcoming renewal")</f>
        <v>renewal</v>
      </c>
    </row>
    <row r="1834" spans="1:12">
      <c r="A1834" s="16">
        <v>11833</v>
      </c>
      <c r="B1834" s="17" t="s">
        <v>513</v>
      </c>
      <c r="C1834" s="17" t="s">
        <v>21</v>
      </c>
      <c r="D1834" s="17" t="s">
        <v>38</v>
      </c>
      <c r="E1834" s="17" t="s">
        <v>35</v>
      </c>
      <c r="F1834" s="18">
        <v>45026</v>
      </c>
      <c r="G1834" s="18">
        <v>45206</v>
      </c>
      <c r="H1834" s="17" t="s">
        <v>12</v>
      </c>
      <c r="I1834" s="17">
        <f ca="1" t="shared" si="28"/>
        <v>-1087</v>
      </c>
      <c r="J1834" s="17" t="str" cm="1">
        <f ca="1" t="array" ref="J1834">_xlfn.IFS(I1834&gt;30,"not expired",I1834&lt;0,"expired",I1834&lt;=30,"expiring soon")</f>
        <v>expired</v>
      </c>
      <c r="K1834" s="17" t="str" cm="1">
        <f ca="1" t="array" ref="K1834">_xlfn.IFS(J1834="expired","high",J1834="not expired","low",J1834="expiring soon","mid")</f>
        <v>high</v>
      </c>
      <c r="L1834" s="19" t="str" cm="1">
        <f ca="1" t="array" ref="L1834">_xlfn.IFS(K1834="high","renewal",K1834="low","no need",K1834="mid","upcoming renewal")</f>
        <v>renewal</v>
      </c>
    </row>
    <row r="1835" spans="1:12">
      <c r="A1835" s="12">
        <v>11834</v>
      </c>
      <c r="B1835" s="13" t="s">
        <v>1715</v>
      </c>
      <c r="C1835" s="13" t="s">
        <v>55</v>
      </c>
      <c r="D1835" s="13" t="s">
        <v>15</v>
      </c>
      <c r="E1835" s="13" t="s">
        <v>11</v>
      </c>
      <c r="F1835" s="14">
        <v>45542</v>
      </c>
      <c r="G1835" s="14">
        <v>45907</v>
      </c>
      <c r="H1835" s="13" t="s">
        <v>12</v>
      </c>
      <c r="I1835" s="13">
        <f ca="1" t="shared" si="28"/>
        <v>-386</v>
      </c>
      <c r="J1835" s="13" t="str" cm="1">
        <f ca="1" t="array" ref="J1835">_xlfn.IFS(I1835&gt;30,"not expired",I1835&lt;0,"expired",I1835&lt;=30,"expiring soon")</f>
        <v>expired</v>
      </c>
      <c r="K1835" s="13" t="str" cm="1">
        <f ca="1" t="array" ref="K1835">_xlfn.IFS(J1835="expired","high",J1835="not expired","low",J1835="expiring soon","mid")</f>
        <v>high</v>
      </c>
      <c r="L1835" s="15" t="str" cm="1">
        <f ca="1" t="array" ref="L1835">_xlfn.IFS(K1835="high","renewal",K1835="low","no need",K1835="mid","upcoming renewal")</f>
        <v>renewal</v>
      </c>
    </row>
    <row r="1836" spans="1:12">
      <c r="A1836" s="16">
        <v>11835</v>
      </c>
      <c r="B1836" s="17" t="s">
        <v>1716</v>
      </c>
      <c r="C1836" s="17" t="s">
        <v>21</v>
      </c>
      <c r="D1836" s="17" t="s">
        <v>18</v>
      </c>
      <c r="E1836" s="17" t="s">
        <v>35</v>
      </c>
      <c r="F1836" s="18">
        <v>44941</v>
      </c>
      <c r="G1836" s="18">
        <v>45306</v>
      </c>
      <c r="H1836" s="17" t="s">
        <v>12</v>
      </c>
      <c r="I1836" s="17">
        <f ca="1" t="shared" si="28"/>
        <v>-987</v>
      </c>
      <c r="J1836" s="17" t="str" cm="1">
        <f ca="1" t="array" ref="J1836">_xlfn.IFS(I1836&gt;30,"not expired",I1836&lt;0,"expired",I1836&lt;=30,"expiring soon")</f>
        <v>expired</v>
      </c>
      <c r="K1836" s="17" t="str" cm="1">
        <f ca="1" t="array" ref="K1836">_xlfn.IFS(J1836="expired","high",J1836="not expired","low",J1836="expiring soon","mid")</f>
        <v>high</v>
      </c>
      <c r="L1836" s="19" t="str" cm="1">
        <f ca="1" t="array" ref="L1836">_xlfn.IFS(K1836="high","renewal",K1836="low","no need",K1836="mid","upcoming renewal")</f>
        <v>renewal</v>
      </c>
    </row>
    <row r="1837" spans="1:12">
      <c r="A1837" s="12">
        <v>11836</v>
      </c>
      <c r="B1837" s="13" t="s">
        <v>1717</v>
      </c>
      <c r="C1837" s="13" t="s">
        <v>9</v>
      </c>
      <c r="D1837" s="13" t="s">
        <v>10</v>
      </c>
      <c r="E1837" s="13" t="s">
        <v>30</v>
      </c>
      <c r="F1837" s="14">
        <v>45441</v>
      </c>
      <c r="G1837" s="14">
        <v>45621</v>
      </c>
      <c r="H1837" s="13" t="s">
        <v>12</v>
      </c>
      <c r="I1837" s="13">
        <f ca="1" t="shared" si="28"/>
        <v>-672</v>
      </c>
      <c r="J1837" s="13" t="str" cm="1">
        <f ca="1" t="array" ref="J1837">_xlfn.IFS(I1837&gt;30,"not expired",I1837&lt;0,"expired",I1837&lt;=30,"expiring soon")</f>
        <v>expired</v>
      </c>
      <c r="K1837" s="13" t="str" cm="1">
        <f ca="1" t="array" ref="K1837">_xlfn.IFS(J1837="expired","high",J1837="not expired","low",J1837="expiring soon","mid")</f>
        <v>high</v>
      </c>
      <c r="L1837" s="15" t="str" cm="1">
        <f ca="1" t="array" ref="L1837">_xlfn.IFS(K1837="high","renewal",K1837="low","no need",K1837="mid","upcoming renewal")</f>
        <v>renewal</v>
      </c>
    </row>
    <row r="1838" spans="1:12">
      <c r="A1838" s="16">
        <v>11837</v>
      </c>
      <c r="B1838" s="17" t="s">
        <v>267</v>
      </c>
      <c r="C1838" s="17" t="s">
        <v>14</v>
      </c>
      <c r="D1838" s="17" t="s">
        <v>38</v>
      </c>
      <c r="E1838" s="17" t="s">
        <v>22</v>
      </c>
      <c r="F1838" s="18">
        <v>45347</v>
      </c>
      <c r="G1838" s="18">
        <v>45712</v>
      </c>
      <c r="H1838" s="17" t="s">
        <v>12</v>
      </c>
      <c r="I1838" s="17">
        <f ca="1" t="shared" si="28"/>
        <v>-581</v>
      </c>
      <c r="J1838" s="17" t="str" cm="1">
        <f ca="1" t="array" ref="J1838">_xlfn.IFS(I1838&gt;30,"not expired",I1838&lt;0,"expired",I1838&lt;=30,"expiring soon")</f>
        <v>expired</v>
      </c>
      <c r="K1838" s="17" t="str" cm="1">
        <f ca="1" t="array" ref="K1838">_xlfn.IFS(J1838="expired","high",J1838="not expired","low",J1838="expiring soon","mid")</f>
        <v>high</v>
      </c>
      <c r="L1838" s="19" t="str" cm="1">
        <f ca="1" t="array" ref="L1838">_xlfn.IFS(K1838="high","renewal",K1838="low","no need",K1838="mid","upcoming renewal")</f>
        <v>renewal</v>
      </c>
    </row>
    <row r="1839" spans="1:12">
      <c r="A1839" s="12">
        <v>11838</v>
      </c>
      <c r="B1839" s="13" t="s">
        <v>1718</v>
      </c>
      <c r="C1839" s="13" t="s">
        <v>55</v>
      </c>
      <c r="D1839" s="13" t="s">
        <v>15</v>
      </c>
      <c r="E1839" s="13" t="s">
        <v>30</v>
      </c>
      <c r="F1839" s="14">
        <v>45043</v>
      </c>
      <c r="G1839" s="14">
        <v>45223</v>
      </c>
      <c r="H1839" s="13" t="s">
        <v>12</v>
      </c>
      <c r="I1839" s="13">
        <f ca="1" t="shared" si="28"/>
        <v>-1070</v>
      </c>
      <c r="J1839" s="13" t="str" cm="1">
        <f ca="1" t="array" ref="J1839">_xlfn.IFS(I1839&gt;30,"not expired",I1839&lt;0,"expired",I1839&lt;=30,"expiring soon")</f>
        <v>expired</v>
      </c>
      <c r="K1839" s="13" t="str" cm="1">
        <f ca="1" t="array" ref="K1839">_xlfn.IFS(J1839="expired","high",J1839="not expired","low",J1839="expiring soon","mid")</f>
        <v>high</v>
      </c>
      <c r="L1839" s="15" t="str" cm="1">
        <f ca="1" t="array" ref="L1839">_xlfn.IFS(K1839="high","renewal",K1839="low","no need",K1839="mid","upcoming renewal")</f>
        <v>renewal</v>
      </c>
    </row>
    <row r="1840" spans="1:12">
      <c r="A1840" s="16">
        <v>11839</v>
      </c>
      <c r="B1840" s="17" t="s">
        <v>1719</v>
      </c>
      <c r="C1840" s="17" t="s">
        <v>25</v>
      </c>
      <c r="D1840" s="17" t="s">
        <v>18</v>
      </c>
      <c r="E1840" s="17" t="s">
        <v>35</v>
      </c>
      <c r="F1840" s="18">
        <v>45536</v>
      </c>
      <c r="G1840" s="18">
        <v>45716</v>
      </c>
      <c r="H1840" s="17" t="s">
        <v>12</v>
      </c>
      <c r="I1840" s="17">
        <f ca="1" t="shared" si="28"/>
        <v>-577</v>
      </c>
      <c r="J1840" s="17" t="str" cm="1">
        <f ca="1" t="array" ref="J1840">_xlfn.IFS(I1840&gt;30,"not expired",I1840&lt;0,"expired",I1840&lt;=30,"expiring soon")</f>
        <v>expired</v>
      </c>
      <c r="K1840" s="17" t="str" cm="1">
        <f ca="1" t="array" ref="K1840">_xlfn.IFS(J1840="expired","high",J1840="not expired","low",J1840="expiring soon","mid")</f>
        <v>high</v>
      </c>
      <c r="L1840" s="19" t="str" cm="1">
        <f ca="1" t="array" ref="L1840">_xlfn.IFS(K1840="high","renewal",K1840="low","no need",K1840="mid","upcoming renewal")</f>
        <v>renewal</v>
      </c>
    </row>
    <row r="1841" spans="1:12">
      <c r="A1841" s="12">
        <v>11840</v>
      </c>
      <c r="B1841" s="13" t="s">
        <v>1720</v>
      </c>
      <c r="C1841" s="13" t="s">
        <v>55</v>
      </c>
      <c r="D1841" s="13" t="s">
        <v>10</v>
      </c>
      <c r="E1841" s="13" t="s">
        <v>22</v>
      </c>
      <c r="F1841" s="14">
        <v>45576</v>
      </c>
      <c r="G1841" s="14">
        <v>45941</v>
      </c>
      <c r="H1841" s="13" t="s">
        <v>12</v>
      </c>
      <c r="I1841" s="13">
        <f ca="1" t="shared" si="28"/>
        <v>-352</v>
      </c>
      <c r="J1841" s="13" t="str" cm="1">
        <f ca="1" t="array" ref="J1841">_xlfn.IFS(I1841&gt;30,"not expired",I1841&lt;0,"expired",I1841&lt;=30,"expiring soon")</f>
        <v>expired</v>
      </c>
      <c r="K1841" s="13" t="str" cm="1">
        <f ca="1" t="array" ref="K1841">_xlfn.IFS(J1841="expired","high",J1841="not expired","low",J1841="expiring soon","mid")</f>
        <v>high</v>
      </c>
      <c r="L1841" s="15" t="str" cm="1">
        <f ca="1" t="array" ref="L1841">_xlfn.IFS(K1841="high","renewal",K1841="low","no need",K1841="mid","upcoming renewal")</f>
        <v>renewal</v>
      </c>
    </row>
    <row r="1842" spans="1:12">
      <c r="A1842" s="16">
        <v>11841</v>
      </c>
      <c r="B1842" s="17" t="s">
        <v>1721</v>
      </c>
      <c r="C1842" s="17" t="s">
        <v>9</v>
      </c>
      <c r="D1842" s="17" t="s">
        <v>26</v>
      </c>
      <c r="E1842" s="17" t="s">
        <v>16</v>
      </c>
      <c r="F1842" s="18">
        <v>45018</v>
      </c>
      <c r="G1842" s="18">
        <v>45748</v>
      </c>
      <c r="H1842" s="17" t="s">
        <v>12</v>
      </c>
      <c r="I1842" s="17">
        <f ca="1" t="shared" si="28"/>
        <v>-545</v>
      </c>
      <c r="J1842" s="17" t="str" cm="1">
        <f ca="1" t="array" ref="J1842">_xlfn.IFS(I1842&gt;30,"not expired",I1842&lt;0,"expired",I1842&lt;=30,"expiring soon")</f>
        <v>expired</v>
      </c>
      <c r="K1842" s="17" t="str" cm="1">
        <f ca="1" t="array" ref="K1842">_xlfn.IFS(J1842="expired","high",J1842="not expired","low",J1842="expiring soon","mid")</f>
        <v>high</v>
      </c>
      <c r="L1842" s="19" t="str" cm="1">
        <f ca="1" t="array" ref="L1842">_xlfn.IFS(K1842="high","renewal",K1842="low","no need",K1842="mid","upcoming renewal")</f>
        <v>renewal</v>
      </c>
    </row>
    <row r="1843" spans="1:12">
      <c r="A1843" s="12">
        <v>11842</v>
      </c>
      <c r="B1843" s="13" t="s">
        <v>1215</v>
      </c>
      <c r="C1843" s="13" t="s">
        <v>55</v>
      </c>
      <c r="D1843" s="13" t="s">
        <v>26</v>
      </c>
      <c r="E1843" s="13" t="s">
        <v>22</v>
      </c>
      <c r="F1843" s="14">
        <v>45565</v>
      </c>
      <c r="G1843" s="14">
        <v>46295</v>
      </c>
      <c r="H1843" s="13" t="s">
        <v>19</v>
      </c>
      <c r="I1843" s="13">
        <f ca="1" t="shared" si="28"/>
        <v>2</v>
      </c>
      <c r="J1843" s="13" t="str" cm="1">
        <f ca="1" t="array" ref="J1843">_xlfn.IFS(I1843&gt;30,"not expired",I1843&lt;0,"expired",I1843&lt;=30,"expiring soon")</f>
        <v>expiring soon</v>
      </c>
      <c r="K1843" s="13" t="str" cm="1">
        <f ca="1" t="array" ref="K1843">_xlfn.IFS(J1843="expired","high",J1843="not expired","low",J1843="expiring soon","mid")</f>
        <v>mid</v>
      </c>
      <c r="L1843" s="15" t="str" cm="1">
        <f ca="1" t="array" ref="L1843">_xlfn.IFS(K1843="high","renewal",K1843="low","no need",K1843="mid","upcoming renewal")</f>
        <v>upcoming renewal</v>
      </c>
    </row>
    <row r="1844" spans="1:12">
      <c r="A1844" s="16">
        <v>11843</v>
      </c>
      <c r="B1844" s="17" t="s">
        <v>1722</v>
      </c>
      <c r="C1844" s="17" t="s">
        <v>28</v>
      </c>
      <c r="D1844" s="17" t="s">
        <v>15</v>
      </c>
      <c r="E1844" s="17" t="s">
        <v>16</v>
      </c>
      <c r="F1844" s="18">
        <v>45610</v>
      </c>
      <c r="G1844" s="18">
        <v>45975</v>
      </c>
      <c r="H1844" s="17" t="s">
        <v>12</v>
      </c>
      <c r="I1844" s="17">
        <f ca="1" t="shared" si="28"/>
        <v>-318</v>
      </c>
      <c r="J1844" s="17" t="str" cm="1">
        <f ca="1" t="array" ref="J1844">_xlfn.IFS(I1844&gt;30,"not expired",I1844&lt;0,"expired",I1844&lt;=30,"expiring soon")</f>
        <v>expired</v>
      </c>
      <c r="K1844" s="17" t="str" cm="1">
        <f ca="1" t="array" ref="K1844">_xlfn.IFS(J1844="expired","high",J1844="not expired","low",J1844="expiring soon","mid")</f>
        <v>high</v>
      </c>
      <c r="L1844" s="19" t="str" cm="1">
        <f ca="1" t="array" ref="L1844">_xlfn.IFS(K1844="high","renewal",K1844="low","no need",K1844="mid","upcoming renewal")</f>
        <v>renewal</v>
      </c>
    </row>
    <row r="1845" spans="1:12">
      <c r="A1845" s="12">
        <v>11844</v>
      </c>
      <c r="B1845" s="13" t="s">
        <v>1723</v>
      </c>
      <c r="C1845" s="13" t="s">
        <v>21</v>
      </c>
      <c r="D1845" s="13" t="s">
        <v>18</v>
      </c>
      <c r="E1845" s="13" t="s">
        <v>22</v>
      </c>
      <c r="F1845" s="14">
        <v>45491</v>
      </c>
      <c r="G1845" s="14">
        <v>45856</v>
      </c>
      <c r="H1845" s="13" t="s">
        <v>12</v>
      </c>
      <c r="I1845" s="13">
        <f ca="1" t="shared" si="28"/>
        <v>-437</v>
      </c>
      <c r="J1845" s="13" t="str" cm="1">
        <f ca="1" t="array" ref="J1845">_xlfn.IFS(I1845&gt;30,"not expired",I1845&lt;0,"expired",I1845&lt;=30,"expiring soon")</f>
        <v>expired</v>
      </c>
      <c r="K1845" s="13" t="str" cm="1">
        <f ca="1" t="array" ref="K1845">_xlfn.IFS(J1845="expired","high",J1845="not expired","low",J1845="expiring soon","mid")</f>
        <v>high</v>
      </c>
      <c r="L1845" s="15" t="str" cm="1">
        <f ca="1" t="array" ref="L1845">_xlfn.IFS(K1845="high","renewal",K1845="low","no need",K1845="mid","upcoming renewal")</f>
        <v>renewal</v>
      </c>
    </row>
    <row r="1846" spans="1:12">
      <c r="A1846" s="16">
        <v>11845</v>
      </c>
      <c r="B1846" s="17" t="s">
        <v>1724</v>
      </c>
      <c r="C1846" s="17" t="s">
        <v>55</v>
      </c>
      <c r="D1846" s="17" t="s">
        <v>26</v>
      </c>
      <c r="E1846" s="17" t="s">
        <v>30</v>
      </c>
      <c r="F1846" s="18">
        <v>45402</v>
      </c>
      <c r="G1846" s="18">
        <v>45767</v>
      </c>
      <c r="H1846" s="17" t="s">
        <v>12</v>
      </c>
      <c r="I1846" s="17">
        <f ca="1" t="shared" si="28"/>
        <v>-526</v>
      </c>
      <c r="J1846" s="17" t="str" cm="1">
        <f ca="1" t="array" ref="J1846">_xlfn.IFS(I1846&gt;30,"not expired",I1846&lt;0,"expired",I1846&lt;=30,"expiring soon")</f>
        <v>expired</v>
      </c>
      <c r="K1846" s="17" t="str" cm="1">
        <f ca="1" t="array" ref="K1846">_xlfn.IFS(J1846="expired","high",J1846="not expired","low",J1846="expiring soon","mid")</f>
        <v>high</v>
      </c>
      <c r="L1846" s="19" t="str" cm="1">
        <f ca="1" t="array" ref="L1846">_xlfn.IFS(K1846="high","renewal",K1846="low","no need",K1846="mid","upcoming renewal")</f>
        <v>renewal</v>
      </c>
    </row>
    <row r="1847" spans="1:12">
      <c r="A1847" s="12">
        <v>11846</v>
      </c>
      <c r="B1847" s="13" t="s">
        <v>1725</v>
      </c>
      <c r="C1847" s="13" t="s">
        <v>9</v>
      </c>
      <c r="D1847" s="13" t="s">
        <v>10</v>
      </c>
      <c r="E1847" s="13" t="s">
        <v>11</v>
      </c>
      <c r="F1847" s="14">
        <v>45446</v>
      </c>
      <c r="G1847" s="14">
        <v>45811</v>
      </c>
      <c r="H1847" s="13" t="s">
        <v>12</v>
      </c>
      <c r="I1847" s="13">
        <f ca="1" t="shared" si="28"/>
        <v>-482</v>
      </c>
      <c r="J1847" s="13" t="str" cm="1">
        <f ca="1" t="array" ref="J1847">_xlfn.IFS(I1847&gt;30,"not expired",I1847&lt;0,"expired",I1847&lt;=30,"expiring soon")</f>
        <v>expired</v>
      </c>
      <c r="K1847" s="13" t="str" cm="1">
        <f ca="1" t="array" ref="K1847">_xlfn.IFS(J1847="expired","high",J1847="not expired","low",J1847="expiring soon","mid")</f>
        <v>high</v>
      </c>
      <c r="L1847" s="15" t="str" cm="1">
        <f ca="1" t="array" ref="L1847">_xlfn.IFS(K1847="high","renewal",K1847="low","no need",K1847="mid","upcoming renewal")</f>
        <v>renewal</v>
      </c>
    </row>
    <row r="1848" spans="1:12">
      <c r="A1848" s="16">
        <v>11847</v>
      </c>
      <c r="B1848" s="17" t="s">
        <v>1726</v>
      </c>
      <c r="C1848" s="17" t="s">
        <v>25</v>
      </c>
      <c r="D1848" s="17" t="s">
        <v>38</v>
      </c>
      <c r="E1848" s="17" t="s">
        <v>11</v>
      </c>
      <c r="F1848" s="18">
        <v>44931</v>
      </c>
      <c r="G1848" s="18">
        <v>45296</v>
      </c>
      <c r="H1848" s="17" t="s">
        <v>12</v>
      </c>
      <c r="I1848" s="17">
        <f ca="1" t="shared" si="28"/>
        <v>-997</v>
      </c>
      <c r="J1848" s="17" t="str" cm="1">
        <f ca="1" t="array" ref="J1848">_xlfn.IFS(I1848&gt;30,"not expired",I1848&lt;0,"expired",I1848&lt;=30,"expiring soon")</f>
        <v>expired</v>
      </c>
      <c r="K1848" s="17" t="str" cm="1">
        <f ca="1" t="array" ref="K1848">_xlfn.IFS(J1848="expired","high",J1848="not expired","low",J1848="expiring soon","mid")</f>
        <v>high</v>
      </c>
      <c r="L1848" s="19" t="str" cm="1">
        <f ca="1" t="array" ref="L1848">_xlfn.IFS(K1848="high","renewal",K1848="low","no need",K1848="mid","upcoming renewal")</f>
        <v>renewal</v>
      </c>
    </row>
    <row r="1849" spans="1:12">
      <c r="A1849" s="12">
        <v>11848</v>
      </c>
      <c r="B1849" s="13" t="s">
        <v>607</v>
      </c>
      <c r="C1849" s="13" t="s">
        <v>9</v>
      </c>
      <c r="D1849" s="13" t="s">
        <v>18</v>
      </c>
      <c r="E1849" s="13" t="s">
        <v>30</v>
      </c>
      <c r="F1849" s="14">
        <v>45458</v>
      </c>
      <c r="G1849" s="14">
        <v>46188</v>
      </c>
      <c r="H1849" s="13" t="s">
        <v>19</v>
      </c>
      <c r="I1849" s="13">
        <f ca="1" t="shared" si="28"/>
        <v>-105</v>
      </c>
      <c r="J1849" s="13" t="str" cm="1">
        <f ca="1" t="array" ref="J1849">_xlfn.IFS(I1849&gt;30,"not expired",I1849&lt;0,"expired",I1849&lt;=30,"expiring soon")</f>
        <v>expired</v>
      </c>
      <c r="K1849" s="13" t="str" cm="1">
        <f ca="1" t="array" ref="K1849">_xlfn.IFS(J1849="expired","high",J1849="not expired","low",J1849="expiring soon","mid")</f>
        <v>high</v>
      </c>
      <c r="L1849" s="15" t="str" cm="1">
        <f ca="1" t="array" ref="L1849">_xlfn.IFS(K1849="high","renewal",K1849="low","no need",K1849="mid","upcoming renewal")</f>
        <v>renewal</v>
      </c>
    </row>
    <row r="1850" spans="1:12">
      <c r="A1850" s="16">
        <v>11849</v>
      </c>
      <c r="B1850" s="17" t="s">
        <v>1727</v>
      </c>
      <c r="C1850" s="17" t="s">
        <v>25</v>
      </c>
      <c r="D1850" s="17" t="s">
        <v>18</v>
      </c>
      <c r="E1850" s="17" t="s">
        <v>35</v>
      </c>
      <c r="F1850" s="18">
        <v>45367</v>
      </c>
      <c r="G1850" s="18">
        <v>45547</v>
      </c>
      <c r="H1850" s="17" t="s">
        <v>12</v>
      </c>
      <c r="I1850" s="17">
        <f ca="1" t="shared" si="28"/>
        <v>-746</v>
      </c>
      <c r="J1850" s="17" t="str" cm="1">
        <f ca="1" t="array" ref="J1850">_xlfn.IFS(I1850&gt;30,"not expired",I1850&lt;0,"expired",I1850&lt;=30,"expiring soon")</f>
        <v>expired</v>
      </c>
      <c r="K1850" s="17" t="str" cm="1">
        <f ca="1" t="array" ref="K1850">_xlfn.IFS(J1850="expired","high",J1850="not expired","low",J1850="expiring soon","mid")</f>
        <v>high</v>
      </c>
      <c r="L1850" s="19" t="str" cm="1">
        <f ca="1" t="array" ref="L1850">_xlfn.IFS(K1850="high","renewal",K1850="low","no need",K1850="mid","upcoming renewal")</f>
        <v>renewal</v>
      </c>
    </row>
    <row r="1851" spans="1:12">
      <c r="A1851" s="12">
        <v>11850</v>
      </c>
      <c r="B1851" s="13" t="s">
        <v>1728</v>
      </c>
      <c r="C1851" s="13" t="s">
        <v>21</v>
      </c>
      <c r="D1851" s="13" t="s">
        <v>15</v>
      </c>
      <c r="E1851" s="13" t="s">
        <v>22</v>
      </c>
      <c r="F1851" s="14">
        <v>44979</v>
      </c>
      <c r="G1851" s="14">
        <v>45709</v>
      </c>
      <c r="H1851" s="13" t="s">
        <v>12</v>
      </c>
      <c r="I1851" s="13">
        <f ca="1" t="shared" si="28"/>
        <v>-584</v>
      </c>
      <c r="J1851" s="13" t="str" cm="1">
        <f ca="1" t="array" ref="J1851">_xlfn.IFS(I1851&gt;30,"not expired",I1851&lt;0,"expired",I1851&lt;=30,"expiring soon")</f>
        <v>expired</v>
      </c>
      <c r="K1851" s="13" t="str" cm="1">
        <f ca="1" t="array" ref="K1851">_xlfn.IFS(J1851="expired","high",J1851="not expired","low",J1851="expiring soon","mid")</f>
        <v>high</v>
      </c>
      <c r="L1851" s="15" t="str" cm="1">
        <f ca="1" t="array" ref="L1851">_xlfn.IFS(K1851="high","renewal",K1851="low","no need",K1851="mid","upcoming renewal")</f>
        <v>renewal</v>
      </c>
    </row>
    <row r="1852" spans="1:12">
      <c r="A1852" s="16">
        <v>11851</v>
      </c>
      <c r="B1852" s="17" t="s">
        <v>1729</v>
      </c>
      <c r="C1852" s="17" t="s">
        <v>14</v>
      </c>
      <c r="D1852" s="17" t="s">
        <v>38</v>
      </c>
      <c r="E1852" s="17" t="s">
        <v>11</v>
      </c>
      <c r="F1852" s="18">
        <v>45339</v>
      </c>
      <c r="G1852" s="18">
        <v>45704</v>
      </c>
      <c r="H1852" s="17" t="s">
        <v>12</v>
      </c>
      <c r="I1852" s="17">
        <f ca="1" t="shared" si="28"/>
        <v>-589</v>
      </c>
      <c r="J1852" s="17" t="str" cm="1">
        <f ca="1" t="array" ref="J1852">_xlfn.IFS(I1852&gt;30,"not expired",I1852&lt;0,"expired",I1852&lt;=30,"expiring soon")</f>
        <v>expired</v>
      </c>
      <c r="K1852" s="17" t="str" cm="1">
        <f ca="1" t="array" ref="K1852">_xlfn.IFS(J1852="expired","high",J1852="not expired","low",J1852="expiring soon","mid")</f>
        <v>high</v>
      </c>
      <c r="L1852" s="19" t="str" cm="1">
        <f ca="1" t="array" ref="L1852">_xlfn.IFS(K1852="high","renewal",K1852="low","no need",K1852="mid","upcoming renewal")</f>
        <v>renewal</v>
      </c>
    </row>
    <row r="1853" spans="1:12">
      <c r="A1853" s="12">
        <v>11852</v>
      </c>
      <c r="B1853" s="13" t="s">
        <v>941</v>
      </c>
      <c r="C1853" s="13" t="s">
        <v>55</v>
      </c>
      <c r="D1853" s="13" t="s">
        <v>18</v>
      </c>
      <c r="E1853" s="13" t="s">
        <v>16</v>
      </c>
      <c r="F1853" s="14">
        <v>45056</v>
      </c>
      <c r="G1853" s="14">
        <v>45786</v>
      </c>
      <c r="H1853" s="13" t="s">
        <v>12</v>
      </c>
      <c r="I1853" s="13">
        <f ca="1" t="shared" si="28"/>
        <v>-507</v>
      </c>
      <c r="J1853" s="13" t="str" cm="1">
        <f ca="1" t="array" ref="J1853">_xlfn.IFS(I1853&gt;30,"not expired",I1853&lt;0,"expired",I1853&lt;=30,"expiring soon")</f>
        <v>expired</v>
      </c>
      <c r="K1853" s="13" t="str" cm="1">
        <f ca="1" t="array" ref="K1853">_xlfn.IFS(J1853="expired","high",J1853="not expired","low",J1853="expiring soon","mid")</f>
        <v>high</v>
      </c>
      <c r="L1853" s="15" t="str" cm="1">
        <f ca="1" t="array" ref="L1853">_xlfn.IFS(K1853="high","renewal",K1853="low","no need",K1853="mid","upcoming renewal")</f>
        <v>renewal</v>
      </c>
    </row>
    <row r="1854" spans="1:12">
      <c r="A1854" s="16">
        <v>11853</v>
      </c>
      <c r="B1854" s="17" t="s">
        <v>1730</v>
      </c>
      <c r="C1854" s="17" t="s">
        <v>55</v>
      </c>
      <c r="D1854" s="17" t="s">
        <v>10</v>
      </c>
      <c r="E1854" s="17" t="s">
        <v>35</v>
      </c>
      <c r="F1854" s="18">
        <v>45089</v>
      </c>
      <c r="G1854" s="18">
        <v>45454</v>
      </c>
      <c r="H1854" s="17" t="s">
        <v>12</v>
      </c>
      <c r="I1854" s="17">
        <f ca="1" t="shared" si="28"/>
        <v>-839</v>
      </c>
      <c r="J1854" s="17" t="str" cm="1">
        <f ca="1" t="array" ref="J1854">_xlfn.IFS(I1854&gt;30,"not expired",I1854&lt;0,"expired",I1854&lt;=30,"expiring soon")</f>
        <v>expired</v>
      </c>
      <c r="K1854" s="17" t="str" cm="1">
        <f ca="1" t="array" ref="K1854">_xlfn.IFS(J1854="expired","high",J1854="not expired","low",J1854="expiring soon","mid")</f>
        <v>high</v>
      </c>
      <c r="L1854" s="19" t="str" cm="1">
        <f ca="1" t="array" ref="L1854">_xlfn.IFS(K1854="high","renewal",K1854="low","no need",K1854="mid","upcoming renewal")</f>
        <v>renewal</v>
      </c>
    </row>
    <row r="1855" spans="1:12">
      <c r="A1855" s="12">
        <v>11854</v>
      </c>
      <c r="B1855" s="13" t="s">
        <v>1731</v>
      </c>
      <c r="C1855" s="13" t="s">
        <v>9</v>
      </c>
      <c r="D1855" s="13" t="s">
        <v>26</v>
      </c>
      <c r="E1855" s="13" t="s">
        <v>22</v>
      </c>
      <c r="F1855" s="14">
        <v>44938</v>
      </c>
      <c r="G1855" s="14">
        <v>45668</v>
      </c>
      <c r="H1855" s="13" t="s">
        <v>12</v>
      </c>
      <c r="I1855" s="13">
        <f ca="1" t="shared" si="28"/>
        <v>-625</v>
      </c>
      <c r="J1855" s="13" t="str" cm="1">
        <f ca="1" t="array" ref="J1855">_xlfn.IFS(I1855&gt;30,"not expired",I1855&lt;0,"expired",I1855&lt;=30,"expiring soon")</f>
        <v>expired</v>
      </c>
      <c r="K1855" s="13" t="str" cm="1">
        <f ca="1" t="array" ref="K1855">_xlfn.IFS(J1855="expired","high",J1855="not expired","low",J1855="expiring soon","mid")</f>
        <v>high</v>
      </c>
      <c r="L1855" s="15" t="str" cm="1">
        <f ca="1" t="array" ref="L1855">_xlfn.IFS(K1855="high","renewal",K1855="low","no need",K1855="mid","upcoming renewal")</f>
        <v>renewal</v>
      </c>
    </row>
    <row r="1856" spans="1:12">
      <c r="A1856" s="16">
        <v>11855</v>
      </c>
      <c r="B1856" s="17" t="s">
        <v>1732</v>
      </c>
      <c r="C1856" s="17" t="s">
        <v>21</v>
      </c>
      <c r="D1856" s="17" t="s">
        <v>26</v>
      </c>
      <c r="E1856" s="17" t="s">
        <v>35</v>
      </c>
      <c r="F1856" s="18">
        <v>45483</v>
      </c>
      <c r="G1856" s="18">
        <v>45663</v>
      </c>
      <c r="H1856" s="17" t="s">
        <v>12</v>
      </c>
      <c r="I1856" s="17">
        <f ca="1" t="shared" si="28"/>
        <v>-630</v>
      </c>
      <c r="J1856" s="17" t="str" cm="1">
        <f ca="1" t="array" ref="J1856">_xlfn.IFS(I1856&gt;30,"not expired",I1856&lt;0,"expired",I1856&lt;=30,"expiring soon")</f>
        <v>expired</v>
      </c>
      <c r="K1856" s="17" t="str" cm="1">
        <f ca="1" t="array" ref="K1856">_xlfn.IFS(J1856="expired","high",J1856="not expired","low",J1856="expiring soon","mid")</f>
        <v>high</v>
      </c>
      <c r="L1856" s="19" t="str" cm="1">
        <f ca="1" t="array" ref="L1856">_xlfn.IFS(K1856="high","renewal",K1856="low","no need",K1856="mid","upcoming renewal")</f>
        <v>renewal</v>
      </c>
    </row>
    <row r="1857" spans="1:12">
      <c r="A1857" s="12">
        <v>11856</v>
      </c>
      <c r="B1857" s="13" t="s">
        <v>1733</v>
      </c>
      <c r="C1857" s="13" t="s">
        <v>9</v>
      </c>
      <c r="D1857" s="13" t="s">
        <v>18</v>
      </c>
      <c r="E1857" s="13" t="s">
        <v>22</v>
      </c>
      <c r="F1857" s="14">
        <v>45576</v>
      </c>
      <c r="G1857" s="14">
        <v>46306</v>
      </c>
      <c r="H1857" s="13" t="s">
        <v>19</v>
      </c>
      <c r="I1857" s="13">
        <f ca="1" t="shared" si="28"/>
        <v>13</v>
      </c>
      <c r="J1857" s="13" t="str" cm="1">
        <f ca="1" t="array" ref="J1857">_xlfn.IFS(I1857&gt;30,"not expired",I1857&lt;0,"expired",I1857&lt;=30,"expiring soon")</f>
        <v>expiring soon</v>
      </c>
      <c r="K1857" s="13" t="str" cm="1">
        <f ca="1" t="array" ref="K1857">_xlfn.IFS(J1857="expired","high",J1857="not expired","low",J1857="expiring soon","mid")</f>
        <v>mid</v>
      </c>
      <c r="L1857" s="15" t="str" cm="1">
        <f ca="1" t="array" ref="L1857">_xlfn.IFS(K1857="high","renewal",K1857="low","no need",K1857="mid","upcoming renewal")</f>
        <v>upcoming renewal</v>
      </c>
    </row>
    <row r="1858" spans="1:12">
      <c r="A1858" s="16">
        <v>11857</v>
      </c>
      <c r="B1858" s="17" t="s">
        <v>1734</v>
      </c>
      <c r="C1858" s="17" t="s">
        <v>21</v>
      </c>
      <c r="D1858" s="17" t="s">
        <v>18</v>
      </c>
      <c r="E1858" s="17" t="s">
        <v>11</v>
      </c>
      <c r="F1858" s="18">
        <v>45231</v>
      </c>
      <c r="G1858" s="18">
        <v>45411</v>
      </c>
      <c r="H1858" s="17" t="s">
        <v>12</v>
      </c>
      <c r="I1858" s="17">
        <f ca="1" t="shared" ref="I1858:I1921" si="29">G1858-TODAY()</f>
        <v>-882</v>
      </c>
      <c r="J1858" s="17" t="str" cm="1">
        <f ca="1" t="array" ref="J1858">_xlfn.IFS(I1858&gt;30,"not expired",I1858&lt;0,"expired",I1858&lt;=30,"expiring soon")</f>
        <v>expired</v>
      </c>
      <c r="K1858" s="17" t="str" cm="1">
        <f ca="1" t="array" ref="K1858">_xlfn.IFS(J1858="expired","high",J1858="not expired","low",J1858="expiring soon","mid")</f>
        <v>high</v>
      </c>
      <c r="L1858" s="19" t="str" cm="1">
        <f ca="1" t="array" ref="L1858">_xlfn.IFS(K1858="high","renewal",K1858="low","no need",K1858="mid","upcoming renewal")</f>
        <v>renewal</v>
      </c>
    </row>
    <row r="1859" spans="1:12">
      <c r="A1859" s="12">
        <v>11858</v>
      </c>
      <c r="B1859" s="13" t="s">
        <v>1735</v>
      </c>
      <c r="C1859" s="13" t="s">
        <v>14</v>
      </c>
      <c r="D1859" s="13" t="s">
        <v>38</v>
      </c>
      <c r="E1859" s="13" t="s">
        <v>30</v>
      </c>
      <c r="F1859" s="14">
        <v>45602</v>
      </c>
      <c r="G1859" s="14">
        <v>45782</v>
      </c>
      <c r="H1859" s="13" t="s">
        <v>12</v>
      </c>
      <c r="I1859" s="13">
        <f ca="1" t="shared" si="29"/>
        <v>-511</v>
      </c>
      <c r="J1859" s="13" t="str" cm="1">
        <f ca="1" t="array" ref="J1859">_xlfn.IFS(I1859&gt;30,"not expired",I1859&lt;0,"expired",I1859&lt;=30,"expiring soon")</f>
        <v>expired</v>
      </c>
      <c r="K1859" s="13" t="str" cm="1">
        <f ca="1" t="array" ref="K1859">_xlfn.IFS(J1859="expired","high",J1859="not expired","low",J1859="expiring soon","mid")</f>
        <v>high</v>
      </c>
      <c r="L1859" s="15" t="str" cm="1">
        <f ca="1" t="array" ref="L1859">_xlfn.IFS(K1859="high","renewal",K1859="low","no need",K1859="mid","upcoming renewal")</f>
        <v>renewal</v>
      </c>
    </row>
    <row r="1860" spans="1:12">
      <c r="A1860" s="16">
        <v>11859</v>
      </c>
      <c r="B1860" s="17" t="s">
        <v>1736</v>
      </c>
      <c r="C1860" s="17" t="s">
        <v>21</v>
      </c>
      <c r="D1860" s="17" t="s">
        <v>26</v>
      </c>
      <c r="E1860" s="17" t="s">
        <v>35</v>
      </c>
      <c r="F1860" s="18">
        <v>45032</v>
      </c>
      <c r="G1860" s="18">
        <v>45212</v>
      </c>
      <c r="H1860" s="17" t="s">
        <v>12</v>
      </c>
      <c r="I1860" s="17">
        <f ca="1" t="shared" si="29"/>
        <v>-1081</v>
      </c>
      <c r="J1860" s="17" t="str" cm="1">
        <f ca="1" t="array" ref="J1860">_xlfn.IFS(I1860&gt;30,"not expired",I1860&lt;0,"expired",I1860&lt;=30,"expiring soon")</f>
        <v>expired</v>
      </c>
      <c r="K1860" s="17" t="str" cm="1">
        <f ca="1" t="array" ref="K1860">_xlfn.IFS(J1860="expired","high",J1860="not expired","low",J1860="expiring soon","mid")</f>
        <v>high</v>
      </c>
      <c r="L1860" s="19" t="str" cm="1">
        <f ca="1" t="array" ref="L1860">_xlfn.IFS(K1860="high","renewal",K1860="low","no need",K1860="mid","upcoming renewal")</f>
        <v>renewal</v>
      </c>
    </row>
    <row r="1861" spans="1:12">
      <c r="A1861" s="12">
        <v>11860</v>
      </c>
      <c r="B1861" s="13" t="s">
        <v>1737</v>
      </c>
      <c r="C1861" s="13" t="s">
        <v>9</v>
      </c>
      <c r="D1861" s="13" t="s">
        <v>26</v>
      </c>
      <c r="E1861" s="13" t="s">
        <v>11</v>
      </c>
      <c r="F1861" s="14">
        <v>45216</v>
      </c>
      <c r="G1861" s="14">
        <v>45581</v>
      </c>
      <c r="H1861" s="13" t="s">
        <v>12</v>
      </c>
      <c r="I1861" s="13">
        <f ca="1" t="shared" si="29"/>
        <v>-712</v>
      </c>
      <c r="J1861" s="13" t="str" cm="1">
        <f ca="1" t="array" ref="J1861">_xlfn.IFS(I1861&gt;30,"not expired",I1861&lt;0,"expired",I1861&lt;=30,"expiring soon")</f>
        <v>expired</v>
      </c>
      <c r="K1861" s="13" t="str" cm="1">
        <f ca="1" t="array" ref="K1861">_xlfn.IFS(J1861="expired","high",J1861="not expired","low",J1861="expiring soon","mid")</f>
        <v>high</v>
      </c>
      <c r="L1861" s="15" t="str" cm="1">
        <f ca="1" t="array" ref="L1861">_xlfn.IFS(K1861="high","renewal",K1861="low","no need",K1861="mid","upcoming renewal")</f>
        <v>renewal</v>
      </c>
    </row>
    <row r="1862" spans="1:12">
      <c r="A1862" s="16">
        <v>11861</v>
      </c>
      <c r="B1862" s="17" t="s">
        <v>1738</v>
      </c>
      <c r="C1862" s="17" t="s">
        <v>9</v>
      </c>
      <c r="D1862" s="17" t="s">
        <v>26</v>
      </c>
      <c r="E1862" s="17" t="s">
        <v>22</v>
      </c>
      <c r="F1862" s="18">
        <v>45297</v>
      </c>
      <c r="G1862" s="18">
        <v>45477</v>
      </c>
      <c r="H1862" s="17" t="s">
        <v>12</v>
      </c>
      <c r="I1862" s="17">
        <f ca="1" t="shared" si="29"/>
        <v>-816</v>
      </c>
      <c r="J1862" s="17" t="str" cm="1">
        <f ca="1" t="array" ref="J1862">_xlfn.IFS(I1862&gt;30,"not expired",I1862&lt;0,"expired",I1862&lt;=30,"expiring soon")</f>
        <v>expired</v>
      </c>
      <c r="K1862" s="17" t="str" cm="1">
        <f ca="1" t="array" ref="K1862">_xlfn.IFS(J1862="expired","high",J1862="not expired","low",J1862="expiring soon","mid")</f>
        <v>high</v>
      </c>
      <c r="L1862" s="19" t="str" cm="1">
        <f ca="1" t="array" ref="L1862">_xlfn.IFS(K1862="high","renewal",K1862="low","no need",K1862="mid","upcoming renewal")</f>
        <v>renewal</v>
      </c>
    </row>
    <row r="1863" spans="1:12">
      <c r="A1863" s="12">
        <v>11862</v>
      </c>
      <c r="B1863" s="13" t="s">
        <v>1739</v>
      </c>
      <c r="C1863" s="13" t="s">
        <v>55</v>
      </c>
      <c r="D1863" s="13" t="s">
        <v>26</v>
      </c>
      <c r="E1863" s="13" t="s">
        <v>22</v>
      </c>
      <c r="F1863" s="14">
        <v>45002</v>
      </c>
      <c r="G1863" s="14">
        <v>45367</v>
      </c>
      <c r="H1863" s="13" t="s">
        <v>12</v>
      </c>
      <c r="I1863" s="13">
        <f ca="1" t="shared" si="29"/>
        <v>-926</v>
      </c>
      <c r="J1863" s="13" t="str" cm="1">
        <f ca="1" t="array" ref="J1863">_xlfn.IFS(I1863&gt;30,"not expired",I1863&lt;0,"expired",I1863&lt;=30,"expiring soon")</f>
        <v>expired</v>
      </c>
      <c r="K1863" s="13" t="str" cm="1">
        <f ca="1" t="array" ref="K1863">_xlfn.IFS(J1863="expired","high",J1863="not expired","low",J1863="expiring soon","mid")</f>
        <v>high</v>
      </c>
      <c r="L1863" s="15" t="str" cm="1">
        <f ca="1" t="array" ref="L1863">_xlfn.IFS(K1863="high","renewal",K1863="low","no need",K1863="mid","upcoming renewal")</f>
        <v>renewal</v>
      </c>
    </row>
    <row r="1864" spans="1:12">
      <c r="A1864" s="16">
        <v>11863</v>
      </c>
      <c r="B1864" s="17" t="s">
        <v>1740</v>
      </c>
      <c r="C1864" s="17" t="s">
        <v>21</v>
      </c>
      <c r="D1864" s="17" t="s">
        <v>38</v>
      </c>
      <c r="E1864" s="17" t="s">
        <v>22</v>
      </c>
      <c r="F1864" s="18">
        <v>45248</v>
      </c>
      <c r="G1864" s="18">
        <v>45978</v>
      </c>
      <c r="H1864" s="17" t="s">
        <v>12</v>
      </c>
      <c r="I1864" s="17">
        <f ca="1" t="shared" si="29"/>
        <v>-315</v>
      </c>
      <c r="J1864" s="17" t="str" cm="1">
        <f ca="1" t="array" ref="J1864">_xlfn.IFS(I1864&gt;30,"not expired",I1864&lt;0,"expired",I1864&lt;=30,"expiring soon")</f>
        <v>expired</v>
      </c>
      <c r="K1864" s="17" t="str" cm="1">
        <f ca="1" t="array" ref="K1864">_xlfn.IFS(J1864="expired","high",J1864="not expired","low",J1864="expiring soon","mid")</f>
        <v>high</v>
      </c>
      <c r="L1864" s="19" t="str" cm="1">
        <f ca="1" t="array" ref="L1864">_xlfn.IFS(K1864="high","renewal",K1864="low","no need",K1864="mid","upcoming renewal")</f>
        <v>renewal</v>
      </c>
    </row>
    <row r="1865" spans="1:12">
      <c r="A1865" s="12">
        <v>11864</v>
      </c>
      <c r="B1865" s="13" t="s">
        <v>1741</v>
      </c>
      <c r="C1865" s="13" t="s">
        <v>21</v>
      </c>
      <c r="D1865" s="13" t="s">
        <v>18</v>
      </c>
      <c r="E1865" s="13" t="s">
        <v>30</v>
      </c>
      <c r="F1865" s="14">
        <v>44937</v>
      </c>
      <c r="G1865" s="14">
        <v>45117</v>
      </c>
      <c r="H1865" s="13" t="s">
        <v>12</v>
      </c>
      <c r="I1865" s="13">
        <f ca="1" t="shared" si="29"/>
        <v>-1176</v>
      </c>
      <c r="J1865" s="13" t="str" cm="1">
        <f ca="1" t="array" ref="J1865">_xlfn.IFS(I1865&gt;30,"not expired",I1865&lt;0,"expired",I1865&lt;=30,"expiring soon")</f>
        <v>expired</v>
      </c>
      <c r="K1865" s="13" t="str" cm="1">
        <f ca="1" t="array" ref="K1865">_xlfn.IFS(J1865="expired","high",J1865="not expired","low",J1865="expiring soon","mid")</f>
        <v>high</v>
      </c>
      <c r="L1865" s="15" t="str" cm="1">
        <f ca="1" t="array" ref="L1865">_xlfn.IFS(K1865="high","renewal",K1865="low","no need",K1865="mid","upcoming renewal")</f>
        <v>renewal</v>
      </c>
    </row>
    <row r="1866" spans="1:12">
      <c r="A1866" s="16">
        <v>11865</v>
      </c>
      <c r="B1866" s="17" t="s">
        <v>1742</v>
      </c>
      <c r="C1866" s="17" t="s">
        <v>14</v>
      </c>
      <c r="D1866" s="17" t="s">
        <v>15</v>
      </c>
      <c r="E1866" s="17" t="s">
        <v>16</v>
      </c>
      <c r="F1866" s="18">
        <v>45047</v>
      </c>
      <c r="G1866" s="18">
        <v>45412</v>
      </c>
      <c r="H1866" s="17" t="s">
        <v>12</v>
      </c>
      <c r="I1866" s="17">
        <f ca="1" t="shared" si="29"/>
        <v>-881</v>
      </c>
      <c r="J1866" s="17" t="str" cm="1">
        <f ca="1" t="array" ref="J1866">_xlfn.IFS(I1866&gt;30,"not expired",I1866&lt;0,"expired",I1866&lt;=30,"expiring soon")</f>
        <v>expired</v>
      </c>
      <c r="K1866" s="17" t="str" cm="1">
        <f ca="1" t="array" ref="K1866">_xlfn.IFS(J1866="expired","high",J1866="not expired","low",J1866="expiring soon","mid")</f>
        <v>high</v>
      </c>
      <c r="L1866" s="19" t="str" cm="1">
        <f ca="1" t="array" ref="L1866">_xlfn.IFS(K1866="high","renewal",K1866="low","no need",K1866="mid","upcoming renewal")</f>
        <v>renewal</v>
      </c>
    </row>
    <row r="1867" spans="1:12">
      <c r="A1867" s="12">
        <v>11866</v>
      </c>
      <c r="B1867" s="13" t="s">
        <v>1743</v>
      </c>
      <c r="C1867" s="13" t="s">
        <v>28</v>
      </c>
      <c r="D1867" s="13" t="s">
        <v>15</v>
      </c>
      <c r="E1867" s="13" t="s">
        <v>35</v>
      </c>
      <c r="F1867" s="14">
        <v>44932</v>
      </c>
      <c r="G1867" s="14">
        <v>45112</v>
      </c>
      <c r="H1867" s="13" t="s">
        <v>12</v>
      </c>
      <c r="I1867" s="13">
        <f ca="1" t="shared" si="29"/>
        <v>-1181</v>
      </c>
      <c r="J1867" s="13" t="str" cm="1">
        <f ca="1" t="array" ref="J1867">_xlfn.IFS(I1867&gt;30,"not expired",I1867&lt;0,"expired",I1867&lt;=30,"expiring soon")</f>
        <v>expired</v>
      </c>
      <c r="K1867" s="13" t="str" cm="1">
        <f ca="1" t="array" ref="K1867">_xlfn.IFS(J1867="expired","high",J1867="not expired","low",J1867="expiring soon","mid")</f>
        <v>high</v>
      </c>
      <c r="L1867" s="15" t="str" cm="1">
        <f ca="1" t="array" ref="L1867">_xlfn.IFS(K1867="high","renewal",K1867="low","no need",K1867="mid","upcoming renewal")</f>
        <v>renewal</v>
      </c>
    </row>
    <row r="1868" spans="1:12">
      <c r="A1868" s="16">
        <v>11867</v>
      </c>
      <c r="B1868" s="17" t="s">
        <v>1744</v>
      </c>
      <c r="C1868" s="17" t="s">
        <v>9</v>
      </c>
      <c r="D1868" s="17" t="s">
        <v>18</v>
      </c>
      <c r="E1868" s="17" t="s">
        <v>35</v>
      </c>
      <c r="F1868" s="18">
        <v>44957</v>
      </c>
      <c r="G1868" s="18">
        <v>45687</v>
      </c>
      <c r="H1868" s="17" t="s">
        <v>12</v>
      </c>
      <c r="I1868" s="17">
        <f ca="1" t="shared" si="29"/>
        <v>-606</v>
      </c>
      <c r="J1868" s="17" t="str" cm="1">
        <f ca="1" t="array" ref="J1868">_xlfn.IFS(I1868&gt;30,"not expired",I1868&lt;0,"expired",I1868&lt;=30,"expiring soon")</f>
        <v>expired</v>
      </c>
      <c r="K1868" s="17" t="str" cm="1">
        <f ca="1" t="array" ref="K1868">_xlfn.IFS(J1868="expired","high",J1868="not expired","low",J1868="expiring soon","mid")</f>
        <v>high</v>
      </c>
      <c r="L1868" s="19" t="str" cm="1">
        <f ca="1" t="array" ref="L1868">_xlfn.IFS(K1868="high","renewal",K1868="low","no need",K1868="mid","upcoming renewal")</f>
        <v>renewal</v>
      </c>
    </row>
    <row r="1869" spans="1:12">
      <c r="A1869" s="12">
        <v>11868</v>
      </c>
      <c r="B1869" s="13" t="s">
        <v>1745</v>
      </c>
      <c r="C1869" s="13" t="s">
        <v>28</v>
      </c>
      <c r="D1869" s="13" t="s">
        <v>18</v>
      </c>
      <c r="E1869" s="13" t="s">
        <v>11</v>
      </c>
      <c r="F1869" s="14">
        <v>45300</v>
      </c>
      <c r="G1869" s="14">
        <v>45480</v>
      </c>
      <c r="H1869" s="13" t="s">
        <v>12</v>
      </c>
      <c r="I1869" s="13">
        <f ca="1" t="shared" si="29"/>
        <v>-813</v>
      </c>
      <c r="J1869" s="13" t="str" cm="1">
        <f ca="1" t="array" ref="J1869">_xlfn.IFS(I1869&gt;30,"not expired",I1869&lt;0,"expired",I1869&lt;=30,"expiring soon")</f>
        <v>expired</v>
      </c>
      <c r="K1869" s="13" t="str" cm="1">
        <f ca="1" t="array" ref="K1869">_xlfn.IFS(J1869="expired","high",J1869="not expired","low",J1869="expiring soon","mid")</f>
        <v>high</v>
      </c>
      <c r="L1869" s="15" t="str" cm="1">
        <f ca="1" t="array" ref="L1869">_xlfn.IFS(K1869="high","renewal",K1869="low","no need",K1869="mid","upcoming renewal")</f>
        <v>renewal</v>
      </c>
    </row>
    <row r="1870" spans="1:12">
      <c r="A1870" s="16">
        <v>11869</v>
      </c>
      <c r="B1870" s="17" t="s">
        <v>1746</v>
      </c>
      <c r="C1870" s="17" t="s">
        <v>9</v>
      </c>
      <c r="D1870" s="17" t="s">
        <v>10</v>
      </c>
      <c r="E1870" s="17" t="s">
        <v>11</v>
      </c>
      <c r="F1870" s="18">
        <v>45152</v>
      </c>
      <c r="G1870" s="18">
        <v>45332</v>
      </c>
      <c r="H1870" s="17" t="s">
        <v>12</v>
      </c>
      <c r="I1870" s="17">
        <f ca="1" t="shared" si="29"/>
        <v>-961</v>
      </c>
      <c r="J1870" s="17" t="str" cm="1">
        <f ca="1" t="array" ref="J1870">_xlfn.IFS(I1870&gt;30,"not expired",I1870&lt;0,"expired",I1870&lt;=30,"expiring soon")</f>
        <v>expired</v>
      </c>
      <c r="K1870" s="17" t="str" cm="1">
        <f ca="1" t="array" ref="K1870">_xlfn.IFS(J1870="expired","high",J1870="not expired","low",J1870="expiring soon","mid")</f>
        <v>high</v>
      </c>
      <c r="L1870" s="19" t="str" cm="1">
        <f ca="1" t="array" ref="L1870">_xlfn.IFS(K1870="high","renewal",K1870="low","no need",K1870="mid","upcoming renewal")</f>
        <v>renewal</v>
      </c>
    </row>
    <row r="1871" spans="1:12">
      <c r="A1871" s="12">
        <v>11870</v>
      </c>
      <c r="B1871" s="13" t="s">
        <v>1747</v>
      </c>
      <c r="C1871" s="13" t="s">
        <v>25</v>
      </c>
      <c r="D1871" s="13" t="s">
        <v>10</v>
      </c>
      <c r="E1871" s="13" t="s">
        <v>22</v>
      </c>
      <c r="F1871" s="14">
        <v>45131</v>
      </c>
      <c r="G1871" s="14">
        <v>45311</v>
      </c>
      <c r="H1871" s="13" t="s">
        <v>12</v>
      </c>
      <c r="I1871" s="13">
        <f ca="1" t="shared" si="29"/>
        <v>-982</v>
      </c>
      <c r="J1871" s="13" t="str" cm="1">
        <f ca="1" t="array" ref="J1871">_xlfn.IFS(I1871&gt;30,"not expired",I1871&lt;0,"expired",I1871&lt;=30,"expiring soon")</f>
        <v>expired</v>
      </c>
      <c r="K1871" s="13" t="str" cm="1">
        <f ca="1" t="array" ref="K1871">_xlfn.IFS(J1871="expired","high",J1871="not expired","low",J1871="expiring soon","mid")</f>
        <v>high</v>
      </c>
      <c r="L1871" s="15" t="str" cm="1">
        <f ca="1" t="array" ref="L1871">_xlfn.IFS(K1871="high","renewal",K1871="low","no need",K1871="mid","upcoming renewal")</f>
        <v>renewal</v>
      </c>
    </row>
    <row r="1872" spans="1:12">
      <c r="A1872" s="16">
        <v>11871</v>
      </c>
      <c r="B1872" s="17" t="s">
        <v>1748</v>
      </c>
      <c r="C1872" s="17" t="s">
        <v>14</v>
      </c>
      <c r="D1872" s="17" t="s">
        <v>10</v>
      </c>
      <c r="E1872" s="17" t="s">
        <v>22</v>
      </c>
      <c r="F1872" s="18">
        <v>45434</v>
      </c>
      <c r="G1872" s="18">
        <v>45799</v>
      </c>
      <c r="H1872" s="17" t="s">
        <v>12</v>
      </c>
      <c r="I1872" s="17">
        <f ca="1" t="shared" si="29"/>
        <v>-494</v>
      </c>
      <c r="J1872" s="17" t="str" cm="1">
        <f ca="1" t="array" ref="J1872">_xlfn.IFS(I1872&gt;30,"not expired",I1872&lt;0,"expired",I1872&lt;=30,"expiring soon")</f>
        <v>expired</v>
      </c>
      <c r="K1872" s="17" t="str" cm="1">
        <f ca="1" t="array" ref="K1872">_xlfn.IFS(J1872="expired","high",J1872="not expired","low",J1872="expiring soon","mid")</f>
        <v>high</v>
      </c>
      <c r="L1872" s="19" t="str" cm="1">
        <f ca="1" t="array" ref="L1872">_xlfn.IFS(K1872="high","renewal",K1872="low","no need",K1872="mid","upcoming renewal")</f>
        <v>renewal</v>
      </c>
    </row>
    <row r="1873" spans="1:12">
      <c r="A1873" s="12">
        <v>11872</v>
      </c>
      <c r="B1873" s="13" t="s">
        <v>1749</v>
      </c>
      <c r="C1873" s="13" t="s">
        <v>21</v>
      </c>
      <c r="D1873" s="13" t="s">
        <v>10</v>
      </c>
      <c r="E1873" s="13" t="s">
        <v>11</v>
      </c>
      <c r="F1873" s="14">
        <v>45129</v>
      </c>
      <c r="G1873" s="14">
        <v>45859</v>
      </c>
      <c r="H1873" s="13" t="s">
        <v>12</v>
      </c>
      <c r="I1873" s="13">
        <f ca="1" t="shared" si="29"/>
        <v>-434</v>
      </c>
      <c r="J1873" s="13" t="str" cm="1">
        <f ca="1" t="array" ref="J1873">_xlfn.IFS(I1873&gt;30,"not expired",I1873&lt;0,"expired",I1873&lt;=30,"expiring soon")</f>
        <v>expired</v>
      </c>
      <c r="K1873" s="13" t="str" cm="1">
        <f ca="1" t="array" ref="K1873">_xlfn.IFS(J1873="expired","high",J1873="not expired","low",J1873="expiring soon","mid")</f>
        <v>high</v>
      </c>
      <c r="L1873" s="15" t="str" cm="1">
        <f ca="1" t="array" ref="L1873">_xlfn.IFS(K1873="high","renewal",K1873="low","no need",K1873="mid","upcoming renewal")</f>
        <v>renewal</v>
      </c>
    </row>
    <row r="1874" spans="1:12">
      <c r="A1874" s="16">
        <v>11873</v>
      </c>
      <c r="B1874" s="17" t="s">
        <v>1750</v>
      </c>
      <c r="C1874" s="17" t="s">
        <v>55</v>
      </c>
      <c r="D1874" s="17" t="s">
        <v>26</v>
      </c>
      <c r="E1874" s="17" t="s">
        <v>35</v>
      </c>
      <c r="F1874" s="18">
        <v>45528</v>
      </c>
      <c r="G1874" s="18">
        <v>45893</v>
      </c>
      <c r="H1874" s="17" t="s">
        <v>12</v>
      </c>
      <c r="I1874" s="17">
        <f ca="1" t="shared" si="29"/>
        <v>-400</v>
      </c>
      <c r="J1874" s="17" t="str" cm="1">
        <f ca="1" t="array" ref="J1874">_xlfn.IFS(I1874&gt;30,"not expired",I1874&lt;0,"expired",I1874&lt;=30,"expiring soon")</f>
        <v>expired</v>
      </c>
      <c r="K1874" s="17" t="str" cm="1">
        <f ca="1" t="array" ref="K1874">_xlfn.IFS(J1874="expired","high",J1874="not expired","low",J1874="expiring soon","mid")</f>
        <v>high</v>
      </c>
      <c r="L1874" s="19" t="str" cm="1">
        <f ca="1" t="array" ref="L1874">_xlfn.IFS(K1874="high","renewal",K1874="low","no need",K1874="mid","upcoming renewal")</f>
        <v>renewal</v>
      </c>
    </row>
    <row r="1875" spans="1:12">
      <c r="A1875" s="12">
        <v>11874</v>
      </c>
      <c r="B1875" s="13" t="s">
        <v>1751</v>
      </c>
      <c r="C1875" s="13" t="s">
        <v>14</v>
      </c>
      <c r="D1875" s="13" t="s">
        <v>38</v>
      </c>
      <c r="E1875" s="13" t="s">
        <v>22</v>
      </c>
      <c r="F1875" s="14">
        <v>45383</v>
      </c>
      <c r="G1875" s="14">
        <v>45748</v>
      </c>
      <c r="H1875" s="13" t="s">
        <v>12</v>
      </c>
      <c r="I1875" s="13">
        <f ca="1" t="shared" si="29"/>
        <v>-545</v>
      </c>
      <c r="J1875" s="13" t="str" cm="1">
        <f ca="1" t="array" ref="J1875">_xlfn.IFS(I1875&gt;30,"not expired",I1875&lt;0,"expired",I1875&lt;=30,"expiring soon")</f>
        <v>expired</v>
      </c>
      <c r="K1875" s="13" t="str" cm="1">
        <f ca="1" t="array" ref="K1875">_xlfn.IFS(J1875="expired","high",J1875="not expired","low",J1875="expiring soon","mid")</f>
        <v>high</v>
      </c>
      <c r="L1875" s="15" t="str" cm="1">
        <f ca="1" t="array" ref="L1875">_xlfn.IFS(K1875="high","renewal",K1875="low","no need",K1875="mid","upcoming renewal")</f>
        <v>renewal</v>
      </c>
    </row>
    <row r="1876" spans="1:12">
      <c r="A1876" s="16">
        <v>11875</v>
      </c>
      <c r="B1876" s="17" t="s">
        <v>1253</v>
      </c>
      <c r="C1876" s="17" t="s">
        <v>25</v>
      </c>
      <c r="D1876" s="17" t="s">
        <v>15</v>
      </c>
      <c r="E1876" s="17" t="s">
        <v>16</v>
      </c>
      <c r="F1876" s="18">
        <v>45548</v>
      </c>
      <c r="G1876" s="18">
        <v>45913</v>
      </c>
      <c r="H1876" s="17" t="s">
        <v>12</v>
      </c>
      <c r="I1876" s="17">
        <f ca="1" t="shared" si="29"/>
        <v>-380</v>
      </c>
      <c r="J1876" s="17" t="str" cm="1">
        <f ca="1" t="array" ref="J1876">_xlfn.IFS(I1876&gt;30,"not expired",I1876&lt;0,"expired",I1876&lt;=30,"expiring soon")</f>
        <v>expired</v>
      </c>
      <c r="K1876" s="17" t="str" cm="1">
        <f ca="1" t="array" ref="K1876">_xlfn.IFS(J1876="expired","high",J1876="not expired","low",J1876="expiring soon","mid")</f>
        <v>high</v>
      </c>
      <c r="L1876" s="19" t="str" cm="1">
        <f ca="1" t="array" ref="L1876">_xlfn.IFS(K1876="high","renewal",K1876="low","no need",K1876="mid","upcoming renewal")</f>
        <v>renewal</v>
      </c>
    </row>
    <row r="1877" spans="1:12">
      <c r="A1877" s="12">
        <v>11876</v>
      </c>
      <c r="B1877" s="13" t="s">
        <v>1752</v>
      </c>
      <c r="C1877" s="13" t="s">
        <v>28</v>
      </c>
      <c r="D1877" s="13" t="s">
        <v>10</v>
      </c>
      <c r="E1877" s="13" t="s">
        <v>30</v>
      </c>
      <c r="F1877" s="14">
        <v>45574</v>
      </c>
      <c r="G1877" s="14">
        <v>45754</v>
      </c>
      <c r="H1877" s="13" t="s">
        <v>12</v>
      </c>
      <c r="I1877" s="13">
        <f ca="1" t="shared" si="29"/>
        <v>-539</v>
      </c>
      <c r="J1877" s="13" t="str" cm="1">
        <f ca="1" t="array" ref="J1877">_xlfn.IFS(I1877&gt;30,"not expired",I1877&lt;0,"expired",I1877&lt;=30,"expiring soon")</f>
        <v>expired</v>
      </c>
      <c r="K1877" s="13" t="str" cm="1">
        <f ca="1" t="array" ref="K1877">_xlfn.IFS(J1877="expired","high",J1877="not expired","low",J1877="expiring soon","mid")</f>
        <v>high</v>
      </c>
      <c r="L1877" s="15" t="str" cm="1">
        <f ca="1" t="array" ref="L1877">_xlfn.IFS(K1877="high","renewal",K1877="low","no need",K1877="mid","upcoming renewal")</f>
        <v>renewal</v>
      </c>
    </row>
    <row r="1878" spans="1:12">
      <c r="A1878" s="16">
        <v>11877</v>
      </c>
      <c r="B1878" s="17" t="s">
        <v>1753</v>
      </c>
      <c r="C1878" s="17" t="s">
        <v>9</v>
      </c>
      <c r="D1878" s="17" t="s">
        <v>15</v>
      </c>
      <c r="E1878" s="17" t="s">
        <v>30</v>
      </c>
      <c r="F1878" s="18">
        <v>45527</v>
      </c>
      <c r="G1878" s="18">
        <v>45892</v>
      </c>
      <c r="H1878" s="17" t="s">
        <v>12</v>
      </c>
      <c r="I1878" s="17">
        <f ca="1" t="shared" si="29"/>
        <v>-401</v>
      </c>
      <c r="J1878" s="17" t="str" cm="1">
        <f ca="1" t="array" ref="J1878">_xlfn.IFS(I1878&gt;30,"not expired",I1878&lt;0,"expired",I1878&lt;=30,"expiring soon")</f>
        <v>expired</v>
      </c>
      <c r="K1878" s="17" t="str" cm="1">
        <f ca="1" t="array" ref="K1878">_xlfn.IFS(J1878="expired","high",J1878="not expired","low",J1878="expiring soon","mid")</f>
        <v>high</v>
      </c>
      <c r="L1878" s="19" t="str" cm="1">
        <f ca="1" t="array" ref="L1878">_xlfn.IFS(K1878="high","renewal",K1878="low","no need",K1878="mid","upcoming renewal")</f>
        <v>renewal</v>
      </c>
    </row>
    <row r="1879" spans="1:12">
      <c r="A1879" s="12">
        <v>11878</v>
      </c>
      <c r="B1879" s="13" t="s">
        <v>1754</v>
      </c>
      <c r="C1879" s="13" t="s">
        <v>14</v>
      </c>
      <c r="D1879" s="13" t="s">
        <v>15</v>
      </c>
      <c r="E1879" s="13" t="s">
        <v>30</v>
      </c>
      <c r="F1879" s="14">
        <v>45334</v>
      </c>
      <c r="G1879" s="14">
        <v>45514</v>
      </c>
      <c r="H1879" s="13" t="s">
        <v>12</v>
      </c>
      <c r="I1879" s="13">
        <f ca="1" t="shared" si="29"/>
        <v>-779</v>
      </c>
      <c r="J1879" s="13" t="str" cm="1">
        <f ca="1" t="array" ref="J1879">_xlfn.IFS(I1879&gt;30,"not expired",I1879&lt;0,"expired",I1879&lt;=30,"expiring soon")</f>
        <v>expired</v>
      </c>
      <c r="K1879" s="13" t="str" cm="1">
        <f ca="1" t="array" ref="K1879">_xlfn.IFS(J1879="expired","high",J1879="not expired","low",J1879="expiring soon","mid")</f>
        <v>high</v>
      </c>
      <c r="L1879" s="15" t="str" cm="1">
        <f ca="1" t="array" ref="L1879">_xlfn.IFS(K1879="high","renewal",K1879="low","no need",K1879="mid","upcoming renewal")</f>
        <v>renewal</v>
      </c>
    </row>
    <row r="1880" spans="1:12">
      <c r="A1880" s="16">
        <v>11879</v>
      </c>
      <c r="B1880" s="17" t="s">
        <v>1755</v>
      </c>
      <c r="C1880" s="17" t="s">
        <v>25</v>
      </c>
      <c r="D1880" s="17" t="s">
        <v>38</v>
      </c>
      <c r="E1880" s="17" t="s">
        <v>11</v>
      </c>
      <c r="F1880" s="18">
        <v>45293</v>
      </c>
      <c r="G1880" s="18">
        <v>45473</v>
      </c>
      <c r="H1880" s="17" t="s">
        <v>12</v>
      </c>
      <c r="I1880" s="17">
        <f ca="1" t="shared" si="29"/>
        <v>-820</v>
      </c>
      <c r="J1880" s="17" t="str" cm="1">
        <f ca="1" t="array" ref="J1880">_xlfn.IFS(I1880&gt;30,"not expired",I1880&lt;0,"expired",I1880&lt;=30,"expiring soon")</f>
        <v>expired</v>
      </c>
      <c r="K1880" s="17" t="str" cm="1">
        <f ca="1" t="array" ref="K1880">_xlfn.IFS(J1880="expired","high",J1880="not expired","low",J1880="expiring soon","mid")</f>
        <v>high</v>
      </c>
      <c r="L1880" s="19" t="str" cm="1">
        <f ca="1" t="array" ref="L1880">_xlfn.IFS(K1880="high","renewal",K1880="low","no need",K1880="mid","upcoming renewal")</f>
        <v>renewal</v>
      </c>
    </row>
    <row r="1881" spans="1:12">
      <c r="A1881" s="12">
        <v>11880</v>
      </c>
      <c r="B1881" s="13" t="s">
        <v>1756</v>
      </c>
      <c r="C1881" s="13" t="s">
        <v>14</v>
      </c>
      <c r="D1881" s="13" t="s">
        <v>10</v>
      </c>
      <c r="E1881" s="13" t="s">
        <v>30</v>
      </c>
      <c r="F1881" s="14">
        <v>45075</v>
      </c>
      <c r="G1881" s="14">
        <v>45440</v>
      </c>
      <c r="H1881" s="13" t="s">
        <v>12</v>
      </c>
      <c r="I1881" s="13">
        <f ca="1" t="shared" si="29"/>
        <v>-853</v>
      </c>
      <c r="J1881" s="13" t="str" cm="1">
        <f ca="1" t="array" ref="J1881">_xlfn.IFS(I1881&gt;30,"not expired",I1881&lt;0,"expired",I1881&lt;=30,"expiring soon")</f>
        <v>expired</v>
      </c>
      <c r="K1881" s="13" t="str" cm="1">
        <f ca="1" t="array" ref="K1881">_xlfn.IFS(J1881="expired","high",J1881="not expired","low",J1881="expiring soon","mid")</f>
        <v>high</v>
      </c>
      <c r="L1881" s="15" t="str" cm="1">
        <f ca="1" t="array" ref="L1881">_xlfn.IFS(K1881="high","renewal",K1881="low","no need",K1881="mid","upcoming renewal")</f>
        <v>renewal</v>
      </c>
    </row>
    <row r="1882" spans="1:12">
      <c r="A1882" s="16">
        <v>11881</v>
      </c>
      <c r="B1882" s="17" t="s">
        <v>1757</v>
      </c>
      <c r="C1882" s="17" t="s">
        <v>25</v>
      </c>
      <c r="D1882" s="17" t="s">
        <v>26</v>
      </c>
      <c r="E1882" s="17" t="s">
        <v>30</v>
      </c>
      <c r="F1882" s="18">
        <v>45145</v>
      </c>
      <c r="G1882" s="18">
        <v>45510</v>
      </c>
      <c r="H1882" s="17" t="s">
        <v>12</v>
      </c>
      <c r="I1882" s="17">
        <f ca="1" t="shared" si="29"/>
        <v>-783</v>
      </c>
      <c r="J1882" s="17" t="str" cm="1">
        <f ca="1" t="array" ref="J1882">_xlfn.IFS(I1882&gt;30,"not expired",I1882&lt;0,"expired",I1882&lt;=30,"expiring soon")</f>
        <v>expired</v>
      </c>
      <c r="K1882" s="17" t="str" cm="1">
        <f ca="1" t="array" ref="K1882">_xlfn.IFS(J1882="expired","high",J1882="not expired","low",J1882="expiring soon","mid")</f>
        <v>high</v>
      </c>
      <c r="L1882" s="19" t="str" cm="1">
        <f ca="1" t="array" ref="L1882">_xlfn.IFS(K1882="high","renewal",K1882="low","no need",K1882="mid","upcoming renewal")</f>
        <v>renewal</v>
      </c>
    </row>
    <row r="1883" spans="1:12">
      <c r="A1883" s="12">
        <v>11882</v>
      </c>
      <c r="B1883" s="13" t="s">
        <v>357</v>
      </c>
      <c r="C1883" s="13" t="s">
        <v>21</v>
      </c>
      <c r="D1883" s="13" t="s">
        <v>15</v>
      </c>
      <c r="E1883" s="13" t="s">
        <v>16</v>
      </c>
      <c r="F1883" s="14">
        <v>45321</v>
      </c>
      <c r="G1883" s="14">
        <v>45686</v>
      </c>
      <c r="H1883" s="13" t="s">
        <v>12</v>
      </c>
      <c r="I1883" s="13">
        <f ca="1" t="shared" si="29"/>
        <v>-607</v>
      </c>
      <c r="J1883" s="13" t="str" cm="1">
        <f ca="1" t="array" ref="J1883">_xlfn.IFS(I1883&gt;30,"not expired",I1883&lt;0,"expired",I1883&lt;=30,"expiring soon")</f>
        <v>expired</v>
      </c>
      <c r="K1883" s="13" t="str" cm="1">
        <f ca="1" t="array" ref="K1883">_xlfn.IFS(J1883="expired","high",J1883="not expired","low",J1883="expiring soon","mid")</f>
        <v>high</v>
      </c>
      <c r="L1883" s="15" t="str" cm="1">
        <f ca="1" t="array" ref="L1883">_xlfn.IFS(K1883="high","renewal",K1883="low","no need",K1883="mid","upcoming renewal")</f>
        <v>renewal</v>
      </c>
    </row>
    <row r="1884" spans="1:12">
      <c r="A1884" s="16">
        <v>11883</v>
      </c>
      <c r="B1884" s="17" t="s">
        <v>1758</v>
      </c>
      <c r="C1884" s="17" t="s">
        <v>28</v>
      </c>
      <c r="D1884" s="17" t="s">
        <v>18</v>
      </c>
      <c r="E1884" s="17" t="s">
        <v>16</v>
      </c>
      <c r="F1884" s="18">
        <v>45501</v>
      </c>
      <c r="G1884" s="18">
        <v>45866</v>
      </c>
      <c r="H1884" s="17" t="s">
        <v>12</v>
      </c>
      <c r="I1884" s="17">
        <f ca="1" t="shared" si="29"/>
        <v>-427</v>
      </c>
      <c r="J1884" s="17" t="str" cm="1">
        <f ca="1" t="array" ref="J1884">_xlfn.IFS(I1884&gt;30,"not expired",I1884&lt;0,"expired",I1884&lt;=30,"expiring soon")</f>
        <v>expired</v>
      </c>
      <c r="K1884" s="17" t="str" cm="1">
        <f ca="1" t="array" ref="K1884">_xlfn.IFS(J1884="expired","high",J1884="not expired","low",J1884="expiring soon","mid")</f>
        <v>high</v>
      </c>
      <c r="L1884" s="19" t="str" cm="1">
        <f ca="1" t="array" ref="L1884">_xlfn.IFS(K1884="high","renewal",K1884="low","no need",K1884="mid","upcoming renewal")</f>
        <v>renewal</v>
      </c>
    </row>
    <row r="1885" spans="1:12">
      <c r="A1885" s="12">
        <v>11884</v>
      </c>
      <c r="B1885" s="13" t="s">
        <v>1759</v>
      </c>
      <c r="C1885" s="13" t="s">
        <v>14</v>
      </c>
      <c r="D1885" s="13" t="s">
        <v>26</v>
      </c>
      <c r="E1885" s="13" t="s">
        <v>35</v>
      </c>
      <c r="F1885" s="14">
        <v>45588</v>
      </c>
      <c r="G1885" s="14">
        <v>45953</v>
      </c>
      <c r="H1885" s="13" t="s">
        <v>12</v>
      </c>
      <c r="I1885" s="13">
        <f ca="1" t="shared" si="29"/>
        <v>-340</v>
      </c>
      <c r="J1885" s="13" t="str" cm="1">
        <f ca="1" t="array" ref="J1885">_xlfn.IFS(I1885&gt;30,"not expired",I1885&lt;0,"expired",I1885&lt;=30,"expiring soon")</f>
        <v>expired</v>
      </c>
      <c r="K1885" s="13" t="str" cm="1">
        <f ca="1" t="array" ref="K1885">_xlfn.IFS(J1885="expired","high",J1885="not expired","low",J1885="expiring soon","mid")</f>
        <v>high</v>
      </c>
      <c r="L1885" s="15" t="str" cm="1">
        <f ca="1" t="array" ref="L1885">_xlfn.IFS(K1885="high","renewal",K1885="low","no need",K1885="mid","upcoming renewal")</f>
        <v>renewal</v>
      </c>
    </row>
    <row r="1886" spans="1:12">
      <c r="A1886" s="16">
        <v>11885</v>
      </c>
      <c r="B1886" s="17" t="s">
        <v>1760</v>
      </c>
      <c r="C1886" s="17" t="s">
        <v>25</v>
      </c>
      <c r="D1886" s="17" t="s">
        <v>10</v>
      </c>
      <c r="E1886" s="17" t="s">
        <v>11</v>
      </c>
      <c r="F1886" s="18">
        <v>45128</v>
      </c>
      <c r="G1886" s="18">
        <v>45308</v>
      </c>
      <c r="H1886" s="17" t="s">
        <v>12</v>
      </c>
      <c r="I1886" s="17">
        <f ca="1" t="shared" si="29"/>
        <v>-985</v>
      </c>
      <c r="J1886" s="17" t="str" cm="1">
        <f ca="1" t="array" ref="J1886">_xlfn.IFS(I1886&gt;30,"not expired",I1886&lt;0,"expired",I1886&lt;=30,"expiring soon")</f>
        <v>expired</v>
      </c>
      <c r="K1886" s="17" t="str" cm="1">
        <f ca="1" t="array" ref="K1886">_xlfn.IFS(J1886="expired","high",J1886="not expired","low",J1886="expiring soon","mid")</f>
        <v>high</v>
      </c>
      <c r="L1886" s="19" t="str" cm="1">
        <f ca="1" t="array" ref="L1886">_xlfn.IFS(K1886="high","renewal",K1886="low","no need",K1886="mid","upcoming renewal")</f>
        <v>renewal</v>
      </c>
    </row>
    <row r="1887" spans="1:12">
      <c r="A1887" s="12">
        <v>11886</v>
      </c>
      <c r="B1887" s="13" t="s">
        <v>1761</v>
      </c>
      <c r="C1887" s="13" t="s">
        <v>55</v>
      </c>
      <c r="D1887" s="13" t="s">
        <v>26</v>
      </c>
      <c r="E1887" s="13" t="s">
        <v>30</v>
      </c>
      <c r="F1887" s="14">
        <v>45358</v>
      </c>
      <c r="G1887" s="14">
        <v>45538</v>
      </c>
      <c r="H1887" s="13" t="s">
        <v>12</v>
      </c>
      <c r="I1887" s="13">
        <f ca="1" t="shared" si="29"/>
        <v>-755</v>
      </c>
      <c r="J1887" s="13" t="str" cm="1">
        <f ca="1" t="array" ref="J1887">_xlfn.IFS(I1887&gt;30,"not expired",I1887&lt;0,"expired",I1887&lt;=30,"expiring soon")</f>
        <v>expired</v>
      </c>
      <c r="K1887" s="13" t="str" cm="1">
        <f ca="1" t="array" ref="K1887">_xlfn.IFS(J1887="expired","high",J1887="not expired","low",J1887="expiring soon","mid")</f>
        <v>high</v>
      </c>
      <c r="L1887" s="15" t="str" cm="1">
        <f ca="1" t="array" ref="L1887">_xlfn.IFS(K1887="high","renewal",K1887="low","no need",K1887="mid","upcoming renewal")</f>
        <v>renewal</v>
      </c>
    </row>
    <row r="1888" spans="1:12">
      <c r="A1888" s="16">
        <v>11887</v>
      </c>
      <c r="B1888" s="17" t="s">
        <v>1762</v>
      </c>
      <c r="C1888" s="17" t="s">
        <v>21</v>
      </c>
      <c r="D1888" s="17" t="s">
        <v>15</v>
      </c>
      <c r="E1888" s="17" t="s">
        <v>30</v>
      </c>
      <c r="F1888" s="18">
        <v>45532</v>
      </c>
      <c r="G1888" s="18">
        <v>45897</v>
      </c>
      <c r="H1888" s="17" t="s">
        <v>12</v>
      </c>
      <c r="I1888" s="17">
        <f ca="1" t="shared" si="29"/>
        <v>-396</v>
      </c>
      <c r="J1888" s="17" t="str" cm="1">
        <f ca="1" t="array" ref="J1888">_xlfn.IFS(I1888&gt;30,"not expired",I1888&lt;0,"expired",I1888&lt;=30,"expiring soon")</f>
        <v>expired</v>
      </c>
      <c r="K1888" s="17" t="str" cm="1">
        <f ca="1" t="array" ref="K1888">_xlfn.IFS(J1888="expired","high",J1888="not expired","low",J1888="expiring soon","mid")</f>
        <v>high</v>
      </c>
      <c r="L1888" s="19" t="str" cm="1">
        <f ca="1" t="array" ref="L1888">_xlfn.IFS(K1888="high","renewal",K1888="low","no need",K1888="mid","upcoming renewal")</f>
        <v>renewal</v>
      </c>
    </row>
    <row r="1889" spans="1:12">
      <c r="A1889" s="12">
        <v>11888</v>
      </c>
      <c r="B1889" s="13" t="s">
        <v>1763</v>
      </c>
      <c r="C1889" s="13" t="s">
        <v>9</v>
      </c>
      <c r="D1889" s="13" t="s">
        <v>10</v>
      </c>
      <c r="E1889" s="13" t="s">
        <v>16</v>
      </c>
      <c r="F1889" s="14">
        <v>45586</v>
      </c>
      <c r="G1889" s="14">
        <v>46316</v>
      </c>
      <c r="H1889" s="13" t="s">
        <v>19</v>
      </c>
      <c r="I1889" s="13">
        <f ca="1" t="shared" si="29"/>
        <v>23</v>
      </c>
      <c r="J1889" s="13" t="str" cm="1">
        <f ca="1" t="array" ref="J1889">_xlfn.IFS(I1889&gt;30,"not expired",I1889&lt;0,"expired",I1889&lt;=30,"expiring soon")</f>
        <v>expiring soon</v>
      </c>
      <c r="K1889" s="13" t="str" cm="1">
        <f ca="1" t="array" ref="K1889">_xlfn.IFS(J1889="expired","high",J1889="not expired","low",J1889="expiring soon","mid")</f>
        <v>mid</v>
      </c>
      <c r="L1889" s="15" t="str" cm="1">
        <f ca="1" t="array" ref="L1889">_xlfn.IFS(K1889="high","renewal",K1889="low","no need",K1889="mid","upcoming renewal")</f>
        <v>upcoming renewal</v>
      </c>
    </row>
    <row r="1890" spans="1:12">
      <c r="A1890" s="16">
        <v>11889</v>
      </c>
      <c r="B1890" s="17" t="s">
        <v>1764</v>
      </c>
      <c r="C1890" s="17" t="s">
        <v>25</v>
      </c>
      <c r="D1890" s="17" t="s">
        <v>18</v>
      </c>
      <c r="E1890" s="17" t="s">
        <v>22</v>
      </c>
      <c r="F1890" s="18">
        <v>44964</v>
      </c>
      <c r="G1890" s="18">
        <v>45694</v>
      </c>
      <c r="H1890" s="17" t="s">
        <v>12</v>
      </c>
      <c r="I1890" s="17">
        <f ca="1" t="shared" si="29"/>
        <v>-599</v>
      </c>
      <c r="J1890" s="17" t="str" cm="1">
        <f ca="1" t="array" ref="J1890">_xlfn.IFS(I1890&gt;30,"not expired",I1890&lt;0,"expired",I1890&lt;=30,"expiring soon")</f>
        <v>expired</v>
      </c>
      <c r="K1890" s="17" t="str" cm="1">
        <f ca="1" t="array" ref="K1890">_xlfn.IFS(J1890="expired","high",J1890="not expired","low",J1890="expiring soon","mid")</f>
        <v>high</v>
      </c>
      <c r="L1890" s="19" t="str" cm="1">
        <f ca="1" t="array" ref="L1890">_xlfn.IFS(K1890="high","renewal",K1890="low","no need",K1890="mid","upcoming renewal")</f>
        <v>renewal</v>
      </c>
    </row>
    <row r="1891" spans="1:12">
      <c r="A1891" s="12">
        <v>11890</v>
      </c>
      <c r="B1891" s="13" t="s">
        <v>1765</v>
      </c>
      <c r="C1891" s="13" t="s">
        <v>9</v>
      </c>
      <c r="D1891" s="13" t="s">
        <v>10</v>
      </c>
      <c r="E1891" s="13" t="s">
        <v>16</v>
      </c>
      <c r="F1891" s="14">
        <v>44998</v>
      </c>
      <c r="G1891" s="14">
        <v>45363</v>
      </c>
      <c r="H1891" s="13" t="s">
        <v>12</v>
      </c>
      <c r="I1891" s="13">
        <f ca="1" t="shared" si="29"/>
        <v>-930</v>
      </c>
      <c r="J1891" s="13" t="str" cm="1">
        <f ca="1" t="array" ref="J1891">_xlfn.IFS(I1891&gt;30,"not expired",I1891&lt;0,"expired",I1891&lt;=30,"expiring soon")</f>
        <v>expired</v>
      </c>
      <c r="K1891" s="13" t="str" cm="1">
        <f ca="1" t="array" ref="K1891">_xlfn.IFS(J1891="expired","high",J1891="not expired","low",J1891="expiring soon","mid")</f>
        <v>high</v>
      </c>
      <c r="L1891" s="15" t="str" cm="1">
        <f ca="1" t="array" ref="L1891">_xlfn.IFS(K1891="high","renewal",K1891="low","no need",K1891="mid","upcoming renewal")</f>
        <v>renewal</v>
      </c>
    </row>
    <row r="1892" spans="1:12">
      <c r="A1892" s="16">
        <v>11891</v>
      </c>
      <c r="B1892" s="17" t="s">
        <v>1766</v>
      </c>
      <c r="C1892" s="17" t="s">
        <v>14</v>
      </c>
      <c r="D1892" s="17" t="s">
        <v>10</v>
      </c>
      <c r="E1892" s="17" t="s">
        <v>30</v>
      </c>
      <c r="F1892" s="18">
        <v>45251</v>
      </c>
      <c r="G1892" s="18">
        <v>45616</v>
      </c>
      <c r="H1892" s="17" t="s">
        <v>12</v>
      </c>
      <c r="I1892" s="17">
        <f ca="1" t="shared" si="29"/>
        <v>-677</v>
      </c>
      <c r="J1892" s="17" t="str" cm="1">
        <f ca="1" t="array" ref="J1892">_xlfn.IFS(I1892&gt;30,"not expired",I1892&lt;0,"expired",I1892&lt;=30,"expiring soon")</f>
        <v>expired</v>
      </c>
      <c r="K1892" s="17" t="str" cm="1">
        <f ca="1" t="array" ref="K1892">_xlfn.IFS(J1892="expired","high",J1892="not expired","low",J1892="expiring soon","mid")</f>
        <v>high</v>
      </c>
      <c r="L1892" s="19" t="str" cm="1">
        <f ca="1" t="array" ref="L1892">_xlfn.IFS(K1892="high","renewal",K1892="low","no need",K1892="mid","upcoming renewal")</f>
        <v>renewal</v>
      </c>
    </row>
    <row r="1893" spans="1:12">
      <c r="A1893" s="12">
        <v>11892</v>
      </c>
      <c r="B1893" s="13" t="s">
        <v>1767</v>
      </c>
      <c r="C1893" s="13" t="s">
        <v>28</v>
      </c>
      <c r="D1893" s="13" t="s">
        <v>10</v>
      </c>
      <c r="E1893" s="13" t="s">
        <v>22</v>
      </c>
      <c r="F1893" s="14">
        <v>45554</v>
      </c>
      <c r="G1893" s="14">
        <v>45734</v>
      </c>
      <c r="H1893" s="13" t="s">
        <v>12</v>
      </c>
      <c r="I1893" s="13">
        <f ca="1" t="shared" si="29"/>
        <v>-559</v>
      </c>
      <c r="J1893" s="13" t="str" cm="1">
        <f ca="1" t="array" ref="J1893">_xlfn.IFS(I1893&gt;30,"not expired",I1893&lt;0,"expired",I1893&lt;=30,"expiring soon")</f>
        <v>expired</v>
      </c>
      <c r="K1893" s="13" t="str" cm="1">
        <f ca="1" t="array" ref="K1893">_xlfn.IFS(J1893="expired","high",J1893="not expired","low",J1893="expiring soon","mid")</f>
        <v>high</v>
      </c>
      <c r="L1893" s="15" t="str" cm="1">
        <f ca="1" t="array" ref="L1893">_xlfn.IFS(K1893="high","renewal",K1893="low","no need",K1893="mid","upcoming renewal")</f>
        <v>renewal</v>
      </c>
    </row>
    <row r="1894" spans="1:12">
      <c r="A1894" s="16">
        <v>11893</v>
      </c>
      <c r="B1894" s="17" t="s">
        <v>973</v>
      </c>
      <c r="C1894" s="17" t="s">
        <v>14</v>
      </c>
      <c r="D1894" s="17" t="s">
        <v>38</v>
      </c>
      <c r="E1894" s="17" t="s">
        <v>22</v>
      </c>
      <c r="F1894" s="18">
        <v>45583</v>
      </c>
      <c r="G1894" s="18">
        <v>45763</v>
      </c>
      <c r="H1894" s="17" t="s">
        <v>12</v>
      </c>
      <c r="I1894" s="17">
        <f ca="1" t="shared" si="29"/>
        <v>-530</v>
      </c>
      <c r="J1894" s="17" t="str" cm="1">
        <f ca="1" t="array" ref="J1894">_xlfn.IFS(I1894&gt;30,"not expired",I1894&lt;0,"expired",I1894&lt;=30,"expiring soon")</f>
        <v>expired</v>
      </c>
      <c r="K1894" s="17" t="str" cm="1">
        <f ca="1" t="array" ref="K1894">_xlfn.IFS(J1894="expired","high",J1894="not expired","low",J1894="expiring soon","mid")</f>
        <v>high</v>
      </c>
      <c r="L1894" s="19" t="str" cm="1">
        <f ca="1" t="array" ref="L1894">_xlfn.IFS(K1894="high","renewal",K1894="low","no need",K1894="mid","upcoming renewal")</f>
        <v>renewal</v>
      </c>
    </row>
    <row r="1895" spans="1:12">
      <c r="A1895" s="12">
        <v>11894</v>
      </c>
      <c r="B1895" s="13" t="s">
        <v>1419</v>
      </c>
      <c r="C1895" s="13" t="s">
        <v>28</v>
      </c>
      <c r="D1895" s="13" t="s">
        <v>26</v>
      </c>
      <c r="E1895" s="13" t="s">
        <v>16</v>
      </c>
      <c r="F1895" s="14">
        <v>45156</v>
      </c>
      <c r="G1895" s="14">
        <v>45336</v>
      </c>
      <c r="H1895" s="13" t="s">
        <v>12</v>
      </c>
      <c r="I1895" s="13">
        <f ca="1" t="shared" si="29"/>
        <v>-957</v>
      </c>
      <c r="J1895" s="13" t="str" cm="1">
        <f ca="1" t="array" ref="J1895">_xlfn.IFS(I1895&gt;30,"not expired",I1895&lt;0,"expired",I1895&lt;=30,"expiring soon")</f>
        <v>expired</v>
      </c>
      <c r="K1895" s="13" t="str" cm="1">
        <f ca="1" t="array" ref="K1895">_xlfn.IFS(J1895="expired","high",J1895="not expired","low",J1895="expiring soon","mid")</f>
        <v>high</v>
      </c>
      <c r="L1895" s="15" t="str" cm="1">
        <f ca="1" t="array" ref="L1895">_xlfn.IFS(K1895="high","renewal",K1895="low","no need",K1895="mid","upcoming renewal")</f>
        <v>renewal</v>
      </c>
    </row>
    <row r="1896" spans="1:12">
      <c r="A1896" s="16">
        <v>11895</v>
      </c>
      <c r="B1896" s="17" t="s">
        <v>1768</v>
      </c>
      <c r="C1896" s="17" t="s">
        <v>21</v>
      </c>
      <c r="D1896" s="17" t="s">
        <v>26</v>
      </c>
      <c r="E1896" s="17" t="s">
        <v>30</v>
      </c>
      <c r="F1896" s="18">
        <v>45373</v>
      </c>
      <c r="G1896" s="18">
        <v>45553</v>
      </c>
      <c r="H1896" s="17" t="s">
        <v>12</v>
      </c>
      <c r="I1896" s="17">
        <f ca="1" t="shared" si="29"/>
        <v>-740</v>
      </c>
      <c r="J1896" s="17" t="str" cm="1">
        <f ca="1" t="array" ref="J1896">_xlfn.IFS(I1896&gt;30,"not expired",I1896&lt;0,"expired",I1896&lt;=30,"expiring soon")</f>
        <v>expired</v>
      </c>
      <c r="K1896" s="17" t="str" cm="1">
        <f ca="1" t="array" ref="K1896">_xlfn.IFS(J1896="expired","high",J1896="not expired","low",J1896="expiring soon","mid")</f>
        <v>high</v>
      </c>
      <c r="L1896" s="19" t="str" cm="1">
        <f ca="1" t="array" ref="L1896">_xlfn.IFS(K1896="high","renewal",K1896="low","no need",K1896="mid","upcoming renewal")</f>
        <v>renewal</v>
      </c>
    </row>
    <row r="1897" spans="1:12">
      <c r="A1897" s="12">
        <v>11896</v>
      </c>
      <c r="B1897" s="13" t="s">
        <v>1769</v>
      </c>
      <c r="C1897" s="13" t="s">
        <v>21</v>
      </c>
      <c r="D1897" s="13" t="s">
        <v>10</v>
      </c>
      <c r="E1897" s="13" t="s">
        <v>35</v>
      </c>
      <c r="F1897" s="14">
        <v>44932</v>
      </c>
      <c r="G1897" s="14">
        <v>45662</v>
      </c>
      <c r="H1897" s="13" t="s">
        <v>12</v>
      </c>
      <c r="I1897" s="13">
        <f ca="1" t="shared" si="29"/>
        <v>-631</v>
      </c>
      <c r="J1897" s="13" t="str" cm="1">
        <f ca="1" t="array" ref="J1897">_xlfn.IFS(I1897&gt;30,"not expired",I1897&lt;0,"expired",I1897&lt;=30,"expiring soon")</f>
        <v>expired</v>
      </c>
      <c r="K1897" s="13" t="str" cm="1">
        <f ca="1" t="array" ref="K1897">_xlfn.IFS(J1897="expired","high",J1897="not expired","low",J1897="expiring soon","mid")</f>
        <v>high</v>
      </c>
      <c r="L1897" s="15" t="str" cm="1">
        <f ca="1" t="array" ref="L1897">_xlfn.IFS(K1897="high","renewal",K1897="low","no need",K1897="mid","upcoming renewal")</f>
        <v>renewal</v>
      </c>
    </row>
    <row r="1898" spans="1:12">
      <c r="A1898" s="16">
        <v>11897</v>
      </c>
      <c r="B1898" s="17" t="s">
        <v>1770</v>
      </c>
      <c r="C1898" s="17" t="s">
        <v>25</v>
      </c>
      <c r="D1898" s="17" t="s">
        <v>26</v>
      </c>
      <c r="E1898" s="17" t="s">
        <v>16</v>
      </c>
      <c r="F1898" s="18">
        <v>44976</v>
      </c>
      <c r="G1898" s="18">
        <v>45341</v>
      </c>
      <c r="H1898" s="17" t="s">
        <v>12</v>
      </c>
      <c r="I1898" s="17">
        <f ca="1" t="shared" si="29"/>
        <v>-952</v>
      </c>
      <c r="J1898" s="17" t="str" cm="1">
        <f ca="1" t="array" ref="J1898">_xlfn.IFS(I1898&gt;30,"not expired",I1898&lt;0,"expired",I1898&lt;=30,"expiring soon")</f>
        <v>expired</v>
      </c>
      <c r="K1898" s="17" t="str" cm="1">
        <f ca="1" t="array" ref="K1898">_xlfn.IFS(J1898="expired","high",J1898="not expired","low",J1898="expiring soon","mid")</f>
        <v>high</v>
      </c>
      <c r="L1898" s="19" t="str" cm="1">
        <f ca="1" t="array" ref="L1898">_xlfn.IFS(K1898="high","renewal",K1898="low","no need",K1898="mid","upcoming renewal")</f>
        <v>renewal</v>
      </c>
    </row>
    <row r="1899" spans="1:12">
      <c r="A1899" s="12">
        <v>11898</v>
      </c>
      <c r="B1899" s="13" t="s">
        <v>1771</v>
      </c>
      <c r="C1899" s="13" t="s">
        <v>25</v>
      </c>
      <c r="D1899" s="13" t="s">
        <v>15</v>
      </c>
      <c r="E1899" s="13" t="s">
        <v>22</v>
      </c>
      <c r="F1899" s="14">
        <v>45203</v>
      </c>
      <c r="G1899" s="14">
        <v>45933</v>
      </c>
      <c r="H1899" s="13" t="s">
        <v>12</v>
      </c>
      <c r="I1899" s="13">
        <f ca="1" t="shared" si="29"/>
        <v>-360</v>
      </c>
      <c r="J1899" s="13" t="str" cm="1">
        <f ca="1" t="array" ref="J1899">_xlfn.IFS(I1899&gt;30,"not expired",I1899&lt;0,"expired",I1899&lt;=30,"expiring soon")</f>
        <v>expired</v>
      </c>
      <c r="K1899" s="13" t="str" cm="1">
        <f ca="1" t="array" ref="K1899">_xlfn.IFS(J1899="expired","high",J1899="not expired","low",J1899="expiring soon","mid")</f>
        <v>high</v>
      </c>
      <c r="L1899" s="15" t="str" cm="1">
        <f ca="1" t="array" ref="L1899">_xlfn.IFS(K1899="high","renewal",K1899="low","no need",K1899="mid","upcoming renewal")</f>
        <v>renewal</v>
      </c>
    </row>
    <row r="1900" spans="1:12">
      <c r="A1900" s="16">
        <v>11899</v>
      </c>
      <c r="B1900" s="17" t="s">
        <v>1772</v>
      </c>
      <c r="C1900" s="17" t="s">
        <v>28</v>
      </c>
      <c r="D1900" s="17" t="s">
        <v>38</v>
      </c>
      <c r="E1900" s="17" t="s">
        <v>16</v>
      </c>
      <c r="F1900" s="18">
        <v>45056</v>
      </c>
      <c r="G1900" s="18">
        <v>45421</v>
      </c>
      <c r="H1900" s="17" t="s">
        <v>12</v>
      </c>
      <c r="I1900" s="17">
        <f ca="1" t="shared" si="29"/>
        <v>-872</v>
      </c>
      <c r="J1900" s="17" t="str" cm="1">
        <f ca="1" t="array" ref="J1900">_xlfn.IFS(I1900&gt;30,"not expired",I1900&lt;0,"expired",I1900&lt;=30,"expiring soon")</f>
        <v>expired</v>
      </c>
      <c r="K1900" s="17" t="str" cm="1">
        <f ca="1" t="array" ref="K1900">_xlfn.IFS(J1900="expired","high",J1900="not expired","low",J1900="expiring soon","mid")</f>
        <v>high</v>
      </c>
      <c r="L1900" s="19" t="str" cm="1">
        <f ca="1" t="array" ref="L1900">_xlfn.IFS(K1900="high","renewal",K1900="low","no need",K1900="mid","upcoming renewal")</f>
        <v>renewal</v>
      </c>
    </row>
    <row r="1901" spans="1:12">
      <c r="A1901" s="12">
        <v>11900</v>
      </c>
      <c r="B1901" s="13" t="s">
        <v>1773</v>
      </c>
      <c r="C1901" s="13" t="s">
        <v>28</v>
      </c>
      <c r="D1901" s="13" t="s">
        <v>38</v>
      </c>
      <c r="E1901" s="13" t="s">
        <v>22</v>
      </c>
      <c r="F1901" s="14">
        <v>45611</v>
      </c>
      <c r="G1901" s="14">
        <v>45791</v>
      </c>
      <c r="H1901" s="13" t="s">
        <v>12</v>
      </c>
      <c r="I1901" s="13">
        <f ca="1" t="shared" si="29"/>
        <v>-502</v>
      </c>
      <c r="J1901" s="13" t="str" cm="1">
        <f ca="1" t="array" ref="J1901">_xlfn.IFS(I1901&gt;30,"not expired",I1901&lt;0,"expired",I1901&lt;=30,"expiring soon")</f>
        <v>expired</v>
      </c>
      <c r="K1901" s="13" t="str" cm="1">
        <f ca="1" t="array" ref="K1901">_xlfn.IFS(J1901="expired","high",J1901="not expired","low",J1901="expiring soon","mid")</f>
        <v>high</v>
      </c>
      <c r="L1901" s="15" t="str" cm="1">
        <f ca="1" t="array" ref="L1901">_xlfn.IFS(K1901="high","renewal",K1901="low","no need",K1901="mid","upcoming renewal")</f>
        <v>renewal</v>
      </c>
    </row>
    <row r="1902" spans="1:12">
      <c r="A1902" s="16">
        <v>11901</v>
      </c>
      <c r="B1902" s="17" t="s">
        <v>1774</v>
      </c>
      <c r="C1902" s="17" t="s">
        <v>21</v>
      </c>
      <c r="D1902" s="17" t="s">
        <v>15</v>
      </c>
      <c r="E1902" s="17" t="s">
        <v>22</v>
      </c>
      <c r="F1902" s="18">
        <v>45604</v>
      </c>
      <c r="G1902" s="18">
        <v>45969</v>
      </c>
      <c r="H1902" s="17" t="s">
        <v>12</v>
      </c>
      <c r="I1902" s="17">
        <f ca="1" t="shared" si="29"/>
        <v>-324</v>
      </c>
      <c r="J1902" s="17" t="str" cm="1">
        <f ca="1" t="array" ref="J1902">_xlfn.IFS(I1902&gt;30,"not expired",I1902&lt;0,"expired",I1902&lt;=30,"expiring soon")</f>
        <v>expired</v>
      </c>
      <c r="K1902" s="17" t="str" cm="1">
        <f ca="1" t="array" ref="K1902">_xlfn.IFS(J1902="expired","high",J1902="not expired","low",J1902="expiring soon","mid")</f>
        <v>high</v>
      </c>
      <c r="L1902" s="19" t="str" cm="1">
        <f ca="1" t="array" ref="L1902">_xlfn.IFS(K1902="high","renewal",K1902="low","no need",K1902="mid","upcoming renewal")</f>
        <v>renewal</v>
      </c>
    </row>
    <row r="1903" spans="1:12">
      <c r="A1903" s="12">
        <v>11902</v>
      </c>
      <c r="B1903" s="13" t="s">
        <v>1775</v>
      </c>
      <c r="C1903" s="13" t="s">
        <v>14</v>
      </c>
      <c r="D1903" s="13" t="s">
        <v>38</v>
      </c>
      <c r="E1903" s="13" t="s">
        <v>11</v>
      </c>
      <c r="F1903" s="14">
        <v>45021</v>
      </c>
      <c r="G1903" s="14">
        <v>45386</v>
      </c>
      <c r="H1903" s="13" t="s">
        <v>12</v>
      </c>
      <c r="I1903" s="13">
        <f ca="1" t="shared" si="29"/>
        <v>-907</v>
      </c>
      <c r="J1903" s="13" t="str" cm="1">
        <f ca="1" t="array" ref="J1903">_xlfn.IFS(I1903&gt;30,"not expired",I1903&lt;0,"expired",I1903&lt;=30,"expiring soon")</f>
        <v>expired</v>
      </c>
      <c r="K1903" s="13" t="str" cm="1">
        <f ca="1" t="array" ref="K1903">_xlfn.IFS(J1903="expired","high",J1903="not expired","low",J1903="expiring soon","mid")</f>
        <v>high</v>
      </c>
      <c r="L1903" s="15" t="str" cm="1">
        <f ca="1" t="array" ref="L1903">_xlfn.IFS(K1903="high","renewal",K1903="low","no need",K1903="mid","upcoming renewal")</f>
        <v>renewal</v>
      </c>
    </row>
    <row r="1904" spans="1:12">
      <c r="A1904" s="16">
        <v>11903</v>
      </c>
      <c r="B1904" s="17" t="s">
        <v>1776</v>
      </c>
      <c r="C1904" s="17" t="s">
        <v>14</v>
      </c>
      <c r="D1904" s="17" t="s">
        <v>26</v>
      </c>
      <c r="E1904" s="17" t="s">
        <v>30</v>
      </c>
      <c r="F1904" s="18">
        <v>45498</v>
      </c>
      <c r="G1904" s="18">
        <v>45678</v>
      </c>
      <c r="H1904" s="17" t="s">
        <v>12</v>
      </c>
      <c r="I1904" s="17">
        <f ca="1" t="shared" si="29"/>
        <v>-615</v>
      </c>
      <c r="J1904" s="17" t="str" cm="1">
        <f ca="1" t="array" ref="J1904">_xlfn.IFS(I1904&gt;30,"not expired",I1904&lt;0,"expired",I1904&lt;=30,"expiring soon")</f>
        <v>expired</v>
      </c>
      <c r="K1904" s="17" t="str" cm="1">
        <f ca="1" t="array" ref="K1904">_xlfn.IFS(J1904="expired","high",J1904="not expired","low",J1904="expiring soon","mid")</f>
        <v>high</v>
      </c>
      <c r="L1904" s="19" t="str" cm="1">
        <f ca="1" t="array" ref="L1904">_xlfn.IFS(K1904="high","renewal",K1904="low","no need",K1904="mid","upcoming renewal")</f>
        <v>renewal</v>
      </c>
    </row>
    <row r="1905" spans="1:12">
      <c r="A1905" s="12">
        <v>11904</v>
      </c>
      <c r="B1905" s="13" t="s">
        <v>1777</v>
      </c>
      <c r="C1905" s="13" t="s">
        <v>14</v>
      </c>
      <c r="D1905" s="13" t="s">
        <v>26</v>
      </c>
      <c r="E1905" s="13" t="s">
        <v>16</v>
      </c>
      <c r="F1905" s="14">
        <v>45433</v>
      </c>
      <c r="G1905" s="14">
        <v>45613</v>
      </c>
      <c r="H1905" s="13" t="s">
        <v>12</v>
      </c>
      <c r="I1905" s="13">
        <f ca="1" t="shared" si="29"/>
        <v>-680</v>
      </c>
      <c r="J1905" s="13" t="str" cm="1">
        <f ca="1" t="array" ref="J1905">_xlfn.IFS(I1905&gt;30,"not expired",I1905&lt;0,"expired",I1905&lt;=30,"expiring soon")</f>
        <v>expired</v>
      </c>
      <c r="K1905" s="13" t="str" cm="1">
        <f ca="1" t="array" ref="K1905">_xlfn.IFS(J1905="expired","high",J1905="not expired","low",J1905="expiring soon","mid")</f>
        <v>high</v>
      </c>
      <c r="L1905" s="15" t="str" cm="1">
        <f ca="1" t="array" ref="L1905">_xlfn.IFS(K1905="high","renewal",K1905="low","no need",K1905="mid","upcoming renewal")</f>
        <v>renewal</v>
      </c>
    </row>
    <row r="1906" spans="1:12">
      <c r="A1906" s="16">
        <v>11905</v>
      </c>
      <c r="B1906" s="17" t="s">
        <v>1778</v>
      </c>
      <c r="C1906" s="17" t="s">
        <v>14</v>
      </c>
      <c r="D1906" s="17" t="s">
        <v>18</v>
      </c>
      <c r="E1906" s="17" t="s">
        <v>22</v>
      </c>
      <c r="F1906" s="18">
        <v>45321</v>
      </c>
      <c r="G1906" s="18">
        <v>45501</v>
      </c>
      <c r="H1906" s="17" t="s">
        <v>12</v>
      </c>
      <c r="I1906" s="17">
        <f ca="1" t="shared" si="29"/>
        <v>-792</v>
      </c>
      <c r="J1906" s="17" t="str" cm="1">
        <f ca="1" t="array" ref="J1906">_xlfn.IFS(I1906&gt;30,"not expired",I1906&lt;0,"expired",I1906&lt;=30,"expiring soon")</f>
        <v>expired</v>
      </c>
      <c r="K1906" s="17" t="str" cm="1">
        <f ca="1" t="array" ref="K1906">_xlfn.IFS(J1906="expired","high",J1906="not expired","low",J1906="expiring soon","mid")</f>
        <v>high</v>
      </c>
      <c r="L1906" s="19" t="str" cm="1">
        <f ca="1" t="array" ref="L1906">_xlfn.IFS(K1906="high","renewal",K1906="low","no need",K1906="mid","upcoming renewal")</f>
        <v>renewal</v>
      </c>
    </row>
    <row r="1907" spans="1:12">
      <c r="A1907" s="12">
        <v>11906</v>
      </c>
      <c r="B1907" s="13" t="s">
        <v>1779</v>
      </c>
      <c r="C1907" s="13" t="s">
        <v>25</v>
      </c>
      <c r="D1907" s="13" t="s">
        <v>18</v>
      </c>
      <c r="E1907" s="13" t="s">
        <v>35</v>
      </c>
      <c r="F1907" s="14">
        <v>45467</v>
      </c>
      <c r="G1907" s="14">
        <v>46197</v>
      </c>
      <c r="H1907" s="13" t="s">
        <v>19</v>
      </c>
      <c r="I1907" s="13">
        <f ca="1" t="shared" si="29"/>
        <v>-96</v>
      </c>
      <c r="J1907" s="13" t="str" cm="1">
        <f ca="1" t="array" ref="J1907">_xlfn.IFS(I1907&gt;30,"not expired",I1907&lt;0,"expired",I1907&lt;=30,"expiring soon")</f>
        <v>expired</v>
      </c>
      <c r="K1907" s="13" t="str" cm="1">
        <f ca="1" t="array" ref="K1907">_xlfn.IFS(J1907="expired","high",J1907="not expired","low",J1907="expiring soon","mid")</f>
        <v>high</v>
      </c>
      <c r="L1907" s="15" t="str" cm="1">
        <f ca="1" t="array" ref="L1907">_xlfn.IFS(K1907="high","renewal",K1907="low","no need",K1907="mid","upcoming renewal")</f>
        <v>renewal</v>
      </c>
    </row>
    <row r="1908" spans="1:12">
      <c r="A1908" s="16">
        <v>11907</v>
      </c>
      <c r="B1908" s="17" t="s">
        <v>1780</v>
      </c>
      <c r="C1908" s="17" t="s">
        <v>25</v>
      </c>
      <c r="D1908" s="17" t="s">
        <v>38</v>
      </c>
      <c r="E1908" s="17" t="s">
        <v>11</v>
      </c>
      <c r="F1908" s="18">
        <v>45443</v>
      </c>
      <c r="G1908" s="18">
        <v>45623</v>
      </c>
      <c r="H1908" s="17" t="s">
        <v>12</v>
      </c>
      <c r="I1908" s="17">
        <f ca="1" t="shared" si="29"/>
        <v>-670</v>
      </c>
      <c r="J1908" s="17" t="str" cm="1">
        <f ca="1" t="array" ref="J1908">_xlfn.IFS(I1908&gt;30,"not expired",I1908&lt;0,"expired",I1908&lt;=30,"expiring soon")</f>
        <v>expired</v>
      </c>
      <c r="K1908" s="17" t="str" cm="1">
        <f ca="1" t="array" ref="K1908">_xlfn.IFS(J1908="expired","high",J1908="not expired","low",J1908="expiring soon","mid")</f>
        <v>high</v>
      </c>
      <c r="L1908" s="19" t="str" cm="1">
        <f ca="1" t="array" ref="L1908">_xlfn.IFS(K1908="high","renewal",K1908="low","no need",K1908="mid","upcoming renewal")</f>
        <v>renewal</v>
      </c>
    </row>
    <row r="1909" spans="1:12">
      <c r="A1909" s="12">
        <v>11908</v>
      </c>
      <c r="B1909" s="13" t="s">
        <v>1781</v>
      </c>
      <c r="C1909" s="13" t="s">
        <v>21</v>
      </c>
      <c r="D1909" s="13" t="s">
        <v>10</v>
      </c>
      <c r="E1909" s="13" t="s">
        <v>22</v>
      </c>
      <c r="F1909" s="14">
        <v>45390</v>
      </c>
      <c r="G1909" s="14">
        <v>46120</v>
      </c>
      <c r="H1909" s="13" t="s">
        <v>19</v>
      </c>
      <c r="I1909" s="13">
        <f ca="1" t="shared" si="29"/>
        <v>-173</v>
      </c>
      <c r="J1909" s="13" t="str" cm="1">
        <f ca="1" t="array" ref="J1909">_xlfn.IFS(I1909&gt;30,"not expired",I1909&lt;0,"expired",I1909&lt;=30,"expiring soon")</f>
        <v>expired</v>
      </c>
      <c r="K1909" s="13" t="str" cm="1">
        <f ca="1" t="array" ref="K1909">_xlfn.IFS(J1909="expired","high",J1909="not expired","low",J1909="expiring soon","mid")</f>
        <v>high</v>
      </c>
      <c r="L1909" s="15" t="str" cm="1">
        <f ca="1" t="array" ref="L1909">_xlfn.IFS(K1909="high","renewal",K1909="low","no need",K1909="mid","upcoming renewal")</f>
        <v>renewal</v>
      </c>
    </row>
    <row r="1910" spans="1:12">
      <c r="A1910" s="16">
        <v>11909</v>
      </c>
      <c r="B1910" s="17" t="s">
        <v>562</v>
      </c>
      <c r="C1910" s="17" t="s">
        <v>55</v>
      </c>
      <c r="D1910" s="17" t="s">
        <v>18</v>
      </c>
      <c r="E1910" s="17" t="s">
        <v>16</v>
      </c>
      <c r="F1910" s="18">
        <v>45211</v>
      </c>
      <c r="G1910" s="18">
        <v>45576</v>
      </c>
      <c r="H1910" s="17" t="s">
        <v>12</v>
      </c>
      <c r="I1910" s="17">
        <f ca="1" t="shared" si="29"/>
        <v>-717</v>
      </c>
      <c r="J1910" s="17" t="str" cm="1">
        <f ca="1" t="array" ref="J1910">_xlfn.IFS(I1910&gt;30,"not expired",I1910&lt;0,"expired",I1910&lt;=30,"expiring soon")</f>
        <v>expired</v>
      </c>
      <c r="K1910" s="17" t="str" cm="1">
        <f ca="1" t="array" ref="K1910">_xlfn.IFS(J1910="expired","high",J1910="not expired","low",J1910="expiring soon","mid")</f>
        <v>high</v>
      </c>
      <c r="L1910" s="19" t="str" cm="1">
        <f ca="1" t="array" ref="L1910">_xlfn.IFS(K1910="high","renewal",K1910="low","no need",K1910="mid","upcoming renewal")</f>
        <v>renewal</v>
      </c>
    </row>
    <row r="1911" spans="1:12">
      <c r="A1911" s="12">
        <v>11910</v>
      </c>
      <c r="B1911" s="13" t="s">
        <v>1782</v>
      </c>
      <c r="C1911" s="13" t="s">
        <v>28</v>
      </c>
      <c r="D1911" s="13" t="s">
        <v>26</v>
      </c>
      <c r="E1911" s="13" t="s">
        <v>11</v>
      </c>
      <c r="F1911" s="14">
        <v>45399</v>
      </c>
      <c r="G1911" s="14">
        <v>45579</v>
      </c>
      <c r="H1911" s="13" t="s">
        <v>12</v>
      </c>
      <c r="I1911" s="13">
        <f ca="1" t="shared" si="29"/>
        <v>-714</v>
      </c>
      <c r="J1911" s="13" t="str" cm="1">
        <f ca="1" t="array" ref="J1911">_xlfn.IFS(I1911&gt;30,"not expired",I1911&lt;0,"expired",I1911&lt;=30,"expiring soon")</f>
        <v>expired</v>
      </c>
      <c r="K1911" s="13" t="str" cm="1">
        <f ca="1" t="array" ref="K1911">_xlfn.IFS(J1911="expired","high",J1911="not expired","low",J1911="expiring soon","mid")</f>
        <v>high</v>
      </c>
      <c r="L1911" s="15" t="str" cm="1">
        <f ca="1" t="array" ref="L1911">_xlfn.IFS(K1911="high","renewal",K1911="low","no need",K1911="mid","upcoming renewal")</f>
        <v>renewal</v>
      </c>
    </row>
    <row r="1912" spans="1:12">
      <c r="A1912" s="16">
        <v>11911</v>
      </c>
      <c r="B1912" s="17" t="s">
        <v>1783</v>
      </c>
      <c r="C1912" s="17" t="s">
        <v>21</v>
      </c>
      <c r="D1912" s="17" t="s">
        <v>26</v>
      </c>
      <c r="E1912" s="17" t="s">
        <v>22</v>
      </c>
      <c r="F1912" s="18">
        <v>45118</v>
      </c>
      <c r="G1912" s="18">
        <v>45483</v>
      </c>
      <c r="H1912" s="17" t="s">
        <v>12</v>
      </c>
      <c r="I1912" s="17">
        <f ca="1" t="shared" si="29"/>
        <v>-810</v>
      </c>
      <c r="J1912" s="17" t="str" cm="1">
        <f ca="1" t="array" ref="J1912">_xlfn.IFS(I1912&gt;30,"not expired",I1912&lt;0,"expired",I1912&lt;=30,"expiring soon")</f>
        <v>expired</v>
      </c>
      <c r="K1912" s="17" t="str" cm="1">
        <f ca="1" t="array" ref="K1912">_xlfn.IFS(J1912="expired","high",J1912="not expired","low",J1912="expiring soon","mid")</f>
        <v>high</v>
      </c>
      <c r="L1912" s="19" t="str" cm="1">
        <f ca="1" t="array" ref="L1912">_xlfn.IFS(K1912="high","renewal",K1912="low","no need",K1912="mid","upcoming renewal")</f>
        <v>renewal</v>
      </c>
    </row>
    <row r="1913" spans="1:12">
      <c r="A1913" s="12">
        <v>11912</v>
      </c>
      <c r="B1913" s="13" t="s">
        <v>1784</v>
      </c>
      <c r="C1913" s="13" t="s">
        <v>14</v>
      </c>
      <c r="D1913" s="13" t="s">
        <v>15</v>
      </c>
      <c r="E1913" s="13" t="s">
        <v>22</v>
      </c>
      <c r="F1913" s="14">
        <v>45287</v>
      </c>
      <c r="G1913" s="14">
        <v>45652</v>
      </c>
      <c r="H1913" s="13" t="s">
        <v>12</v>
      </c>
      <c r="I1913" s="13">
        <f ca="1" t="shared" si="29"/>
        <v>-641</v>
      </c>
      <c r="J1913" s="13" t="str" cm="1">
        <f ca="1" t="array" ref="J1913">_xlfn.IFS(I1913&gt;30,"not expired",I1913&lt;0,"expired",I1913&lt;=30,"expiring soon")</f>
        <v>expired</v>
      </c>
      <c r="K1913" s="13" t="str" cm="1">
        <f ca="1" t="array" ref="K1913">_xlfn.IFS(J1913="expired","high",J1913="not expired","low",J1913="expiring soon","mid")</f>
        <v>high</v>
      </c>
      <c r="L1913" s="15" t="str" cm="1">
        <f ca="1" t="array" ref="L1913">_xlfn.IFS(K1913="high","renewal",K1913="low","no need",K1913="mid","upcoming renewal")</f>
        <v>renewal</v>
      </c>
    </row>
    <row r="1914" spans="1:12">
      <c r="A1914" s="16">
        <v>11913</v>
      </c>
      <c r="B1914" s="17" t="s">
        <v>1785</v>
      </c>
      <c r="C1914" s="17" t="s">
        <v>9</v>
      </c>
      <c r="D1914" s="17" t="s">
        <v>10</v>
      </c>
      <c r="E1914" s="17" t="s">
        <v>22</v>
      </c>
      <c r="F1914" s="18">
        <v>45144</v>
      </c>
      <c r="G1914" s="18">
        <v>45324</v>
      </c>
      <c r="H1914" s="17" t="s">
        <v>12</v>
      </c>
      <c r="I1914" s="17">
        <f ca="1" t="shared" si="29"/>
        <v>-969</v>
      </c>
      <c r="J1914" s="17" t="str" cm="1">
        <f ca="1" t="array" ref="J1914">_xlfn.IFS(I1914&gt;30,"not expired",I1914&lt;0,"expired",I1914&lt;=30,"expiring soon")</f>
        <v>expired</v>
      </c>
      <c r="K1914" s="17" t="str" cm="1">
        <f ca="1" t="array" ref="K1914">_xlfn.IFS(J1914="expired","high",J1914="not expired","low",J1914="expiring soon","mid")</f>
        <v>high</v>
      </c>
      <c r="L1914" s="19" t="str" cm="1">
        <f ca="1" t="array" ref="L1914">_xlfn.IFS(K1914="high","renewal",K1914="low","no need",K1914="mid","upcoming renewal")</f>
        <v>renewal</v>
      </c>
    </row>
    <row r="1915" spans="1:12">
      <c r="A1915" s="12">
        <v>11914</v>
      </c>
      <c r="B1915" s="13" t="s">
        <v>243</v>
      </c>
      <c r="C1915" s="13" t="s">
        <v>55</v>
      </c>
      <c r="D1915" s="13" t="s">
        <v>15</v>
      </c>
      <c r="E1915" s="13" t="s">
        <v>30</v>
      </c>
      <c r="F1915" s="14">
        <v>44981</v>
      </c>
      <c r="G1915" s="14">
        <v>45346</v>
      </c>
      <c r="H1915" s="13" t="s">
        <v>12</v>
      </c>
      <c r="I1915" s="13">
        <f ca="1" t="shared" si="29"/>
        <v>-947</v>
      </c>
      <c r="J1915" s="13" t="str" cm="1">
        <f ca="1" t="array" ref="J1915">_xlfn.IFS(I1915&gt;30,"not expired",I1915&lt;0,"expired",I1915&lt;=30,"expiring soon")</f>
        <v>expired</v>
      </c>
      <c r="K1915" s="13" t="str" cm="1">
        <f ca="1" t="array" ref="K1915">_xlfn.IFS(J1915="expired","high",J1915="not expired","low",J1915="expiring soon","mid")</f>
        <v>high</v>
      </c>
      <c r="L1915" s="15" t="str" cm="1">
        <f ca="1" t="array" ref="L1915">_xlfn.IFS(K1915="high","renewal",K1915="low","no need",K1915="mid","upcoming renewal")</f>
        <v>renewal</v>
      </c>
    </row>
    <row r="1916" spans="1:12">
      <c r="A1916" s="16">
        <v>11915</v>
      </c>
      <c r="B1916" s="17" t="s">
        <v>1786</v>
      </c>
      <c r="C1916" s="17" t="s">
        <v>9</v>
      </c>
      <c r="D1916" s="17" t="s">
        <v>26</v>
      </c>
      <c r="E1916" s="17" t="s">
        <v>22</v>
      </c>
      <c r="F1916" s="18">
        <v>45359</v>
      </c>
      <c r="G1916" s="18">
        <v>45539</v>
      </c>
      <c r="H1916" s="17" t="s">
        <v>12</v>
      </c>
      <c r="I1916" s="17">
        <f ca="1" t="shared" si="29"/>
        <v>-754</v>
      </c>
      <c r="J1916" s="17" t="str" cm="1">
        <f ca="1" t="array" ref="J1916">_xlfn.IFS(I1916&gt;30,"not expired",I1916&lt;0,"expired",I1916&lt;=30,"expiring soon")</f>
        <v>expired</v>
      </c>
      <c r="K1916" s="17" t="str" cm="1">
        <f ca="1" t="array" ref="K1916">_xlfn.IFS(J1916="expired","high",J1916="not expired","low",J1916="expiring soon","mid")</f>
        <v>high</v>
      </c>
      <c r="L1916" s="19" t="str" cm="1">
        <f ca="1" t="array" ref="L1916">_xlfn.IFS(K1916="high","renewal",K1916="low","no need",K1916="mid","upcoming renewal")</f>
        <v>renewal</v>
      </c>
    </row>
    <row r="1917" spans="1:12">
      <c r="A1917" s="12">
        <v>11916</v>
      </c>
      <c r="B1917" s="13" t="s">
        <v>1787</v>
      </c>
      <c r="C1917" s="13" t="s">
        <v>55</v>
      </c>
      <c r="D1917" s="13" t="s">
        <v>18</v>
      </c>
      <c r="E1917" s="13" t="s">
        <v>35</v>
      </c>
      <c r="F1917" s="14">
        <v>45209</v>
      </c>
      <c r="G1917" s="14">
        <v>45939</v>
      </c>
      <c r="H1917" s="13" t="s">
        <v>12</v>
      </c>
      <c r="I1917" s="13">
        <f ca="1" t="shared" si="29"/>
        <v>-354</v>
      </c>
      <c r="J1917" s="13" t="str" cm="1">
        <f ca="1" t="array" ref="J1917">_xlfn.IFS(I1917&gt;30,"not expired",I1917&lt;0,"expired",I1917&lt;=30,"expiring soon")</f>
        <v>expired</v>
      </c>
      <c r="K1917" s="13" t="str" cm="1">
        <f ca="1" t="array" ref="K1917">_xlfn.IFS(J1917="expired","high",J1917="not expired","low",J1917="expiring soon","mid")</f>
        <v>high</v>
      </c>
      <c r="L1917" s="15" t="str" cm="1">
        <f ca="1" t="array" ref="L1917">_xlfn.IFS(K1917="high","renewal",K1917="low","no need",K1917="mid","upcoming renewal")</f>
        <v>renewal</v>
      </c>
    </row>
    <row r="1918" spans="1:12">
      <c r="A1918" s="16">
        <v>11917</v>
      </c>
      <c r="B1918" s="17" t="s">
        <v>381</v>
      </c>
      <c r="C1918" s="17" t="s">
        <v>28</v>
      </c>
      <c r="D1918" s="17" t="s">
        <v>38</v>
      </c>
      <c r="E1918" s="17" t="s">
        <v>16</v>
      </c>
      <c r="F1918" s="18">
        <v>45624</v>
      </c>
      <c r="G1918" s="18">
        <v>45804</v>
      </c>
      <c r="H1918" s="17" t="s">
        <v>12</v>
      </c>
      <c r="I1918" s="17">
        <f ca="1" t="shared" si="29"/>
        <v>-489</v>
      </c>
      <c r="J1918" s="17" t="str" cm="1">
        <f ca="1" t="array" ref="J1918">_xlfn.IFS(I1918&gt;30,"not expired",I1918&lt;0,"expired",I1918&lt;=30,"expiring soon")</f>
        <v>expired</v>
      </c>
      <c r="K1918" s="17" t="str" cm="1">
        <f ca="1" t="array" ref="K1918">_xlfn.IFS(J1918="expired","high",J1918="not expired","low",J1918="expiring soon","mid")</f>
        <v>high</v>
      </c>
      <c r="L1918" s="19" t="str" cm="1">
        <f ca="1" t="array" ref="L1918">_xlfn.IFS(K1918="high","renewal",K1918="low","no need",K1918="mid","upcoming renewal")</f>
        <v>renewal</v>
      </c>
    </row>
    <row r="1919" spans="1:12">
      <c r="A1919" s="12">
        <v>11918</v>
      </c>
      <c r="B1919" s="13" t="s">
        <v>914</v>
      </c>
      <c r="C1919" s="13" t="s">
        <v>9</v>
      </c>
      <c r="D1919" s="13" t="s">
        <v>18</v>
      </c>
      <c r="E1919" s="13" t="s">
        <v>16</v>
      </c>
      <c r="F1919" s="14">
        <v>44981</v>
      </c>
      <c r="G1919" s="14">
        <v>45161</v>
      </c>
      <c r="H1919" s="13" t="s">
        <v>12</v>
      </c>
      <c r="I1919" s="13">
        <f ca="1" t="shared" si="29"/>
        <v>-1132</v>
      </c>
      <c r="J1919" s="13" t="str" cm="1">
        <f ca="1" t="array" ref="J1919">_xlfn.IFS(I1919&gt;30,"not expired",I1919&lt;0,"expired",I1919&lt;=30,"expiring soon")</f>
        <v>expired</v>
      </c>
      <c r="K1919" s="13" t="str" cm="1">
        <f ca="1" t="array" ref="K1919">_xlfn.IFS(J1919="expired","high",J1919="not expired","low",J1919="expiring soon","mid")</f>
        <v>high</v>
      </c>
      <c r="L1919" s="15" t="str" cm="1">
        <f ca="1" t="array" ref="L1919">_xlfn.IFS(K1919="high","renewal",K1919="low","no need",K1919="mid","upcoming renewal")</f>
        <v>renewal</v>
      </c>
    </row>
    <row r="1920" spans="1:12">
      <c r="A1920" s="16">
        <v>11919</v>
      </c>
      <c r="B1920" s="17" t="s">
        <v>1788</v>
      </c>
      <c r="C1920" s="17" t="s">
        <v>21</v>
      </c>
      <c r="D1920" s="17" t="s">
        <v>26</v>
      </c>
      <c r="E1920" s="17" t="s">
        <v>35</v>
      </c>
      <c r="F1920" s="18">
        <v>45030</v>
      </c>
      <c r="G1920" s="18">
        <v>45395</v>
      </c>
      <c r="H1920" s="17" t="s">
        <v>12</v>
      </c>
      <c r="I1920" s="17">
        <f ca="1" t="shared" si="29"/>
        <v>-898</v>
      </c>
      <c r="J1920" s="17" t="str" cm="1">
        <f ca="1" t="array" ref="J1920">_xlfn.IFS(I1920&gt;30,"not expired",I1920&lt;0,"expired",I1920&lt;=30,"expiring soon")</f>
        <v>expired</v>
      </c>
      <c r="K1920" s="17" t="str" cm="1">
        <f ca="1" t="array" ref="K1920">_xlfn.IFS(J1920="expired","high",J1920="not expired","low",J1920="expiring soon","mid")</f>
        <v>high</v>
      </c>
      <c r="L1920" s="19" t="str" cm="1">
        <f ca="1" t="array" ref="L1920">_xlfn.IFS(K1920="high","renewal",K1920="low","no need",K1920="mid","upcoming renewal")</f>
        <v>renewal</v>
      </c>
    </row>
    <row r="1921" spans="1:12">
      <c r="A1921" s="12">
        <v>11920</v>
      </c>
      <c r="B1921" s="13" t="s">
        <v>730</v>
      </c>
      <c r="C1921" s="13" t="s">
        <v>14</v>
      </c>
      <c r="D1921" s="13" t="s">
        <v>38</v>
      </c>
      <c r="E1921" s="13" t="s">
        <v>22</v>
      </c>
      <c r="F1921" s="14">
        <v>45329</v>
      </c>
      <c r="G1921" s="14">
        <v>45509</v>
      </c>
      <c r="H1921" s="13" t="s">
        <v>12</v>
      </c>
      <c r="I1921" s="13">
        <f ca="1" t="shared" si="29"/>
        <v>-784</v>
      </c>
      <c r="J1921" s="13" t="str" cm="1">
        <f ca="1" t="array" ref="J1921">_xlfn.IFS(I1921&gt;30,"not expired",I1921&lt;0,"expired",I1921&lt;=30,"expiring soon")</f>
        <v>expired</v>
      </c>
      <c r="K1921" s="13" t="str" cm="1">
        <f ca="1" t="array" ref="K1921">_xlfn.IFS(J1921="expired","high",J1921="not expired","low",J1921="expiring soon","mid")</f>
        <v>high</v>
      </c>
      <c r="L1921" s="15" t="str" cm="1">
        <f ca="1" t="array" ref="L1921">_xlfn.IFS(K1921="high","renewal",K1921="low","no need",K1921="mid","upcoming renewal")</f>
        <v>renewal</v>
      </c>
    </row>
    <row r="1922" spans="1:12">
      <c r="A1922" s="16">
        <v>11921</v>
      </c>
      <c r="B1922" s="17" t="s">
        <v>1789</v>
      </c>
      <c r="C1922" s="17" t="s">
        <v>55</v>
      </c>
      <c r="D1922" s="17" t="s">
        <v>18</v>
      </c>
      <c r="E1922" s="17" t="s">
        <v>11</v>
      </c>
      <c r="F1922" s="18">
        <v>45135</v>
      </c>
      <c r="G1922" s="18">
        <v>45500</v>
      </c>
      <c r="H1922" s="17" t="s">
        <v>12</v>
      </c>
      <c r="I1922" s="17">
        <f ca="1" t="shared" ref="I1922:I1985" si="30">G1922-TODAY()</f>
        <v>-793</v>
      </c>
      <c r="J1922" s="17" t="str" cm="1">
        <f ca="1" t="array" ref="J1922">_xlfn.IFS(I1922&gt;30,"not expired",I1922&lt;0,"expired",I1922&lt;=30,"expiring soon")</f>
        <v>expired</v>
      </c>
      <c r="K1922" s="17" t="str" cm="1">
        <f ca="1" t="array" ref="K1922">_xlfn.IFS(J1922="expired","high",J1922="not expired","low",J1922="expiring soon","mid")</f>
        <v>high</v>
      </c>
      <c r="L1922" s="19" t="str" cm="1">
        <f ca="1" t="array" ref="L1922">_xlfn.IFS(K1922="high","renewal",K1922="low","no need",K1922="mid","upcoming renewal")</f>
        <v>renewal</v>
      </c>
    </row>
    <row r="1923" spans="1:12">
      <c r="A1923" s="12">
        <v>11922</v>
      </c>
      <c r="B1923" s="13" t="s">
        <v>1790</v>
      </c>
      <c r="C1923" s="13" t="s">
        <v>14</v>
      </c>
      <c r="D1923" s="13" t="s">
        <v>15</v>
      </c>
      <c r="E1923" s="13" t="s">
        <v>30</v>
      </c>
      <c r="F1923" s="14">
        <v>44930</v>
      </c>
      <c r="G1923" s="14">
        <v>45110</v>
      </c>
      <c r="H1923" s="13" t="s">
        <v>12</v>
      </c>
      <c r="I1923" s="13">
        <f ca="1" t="shared" si="30"/>
        <v>-1183</v>
      </c>
      <c r="J1923" s="13" t="str" cm="1">
        <f ca="1" t="array" ref="J1923">_xlfn.IFS(I1923&gt;30,"not expired",I1923&lt;0,"expired",I1923&lt;=30,"expiring soon")</f>
        <v>expired</v>
      </c>
      <c r="K1923" s="13" t="str" cm="1">
        <f ca="1" t="array" ref="K1923">_xlfn.IFS(J1923="expired","high",J1923="not expired","low",J1923="expiring soon","mid")</f>
        <v>high</v>
      </c>
      <c r="L1923" s="15" t="str" cm="1">
        <f ca="1" t="array" ref="L1923">_xlfn.IFS(K1923="high","renewal",K1923="low","no need",K1923="mid","upcoming renewal")</f>
        <v>renewal</v>
      </c>
    </row>
    <row r="1924" spans="1:12">
      <c r="A1924" s="16">
        <v>11923</v>
      </c>
      <c r="B1924" s="17" t="s">
        <v>185</v>
      </c>
      <c r="C1924" s="17" t="s">
        <v>14</v>
      </c>
      <c r="D1924" s="17" t="s">
        <v>15</v>
      </c>
      <c r="E1924" s="17" t="s">
        <v>22</v>
      </c>
      <c r="F1924" s="18">
        <v>45239</v>
      </c>
      <c r="G1924" s="18">
        <v>45969</v>
      </c>
      <c r="H1924" s="17" t="s">
        <v>12</v>
      </c>
      <c r="I1924" s="17">
        <f ca="1" t="shared" si="30"/>
        <v>-324</v>
      </c>
      <c r="J1924" s="17" t="str" cm="1">
        <f ca="1" t="array" ref="J1924">_xlfn.IFS(I1924&gt;30,"not expired",I1924&lt;0,"expired",I1924&lt;=30,"expiring soon")</f>
        <v>expired</v>
      </c>
      <c r="K1924" s="17" t="str" cm="1">
        <f ca="1" t="array" ref="K1924">_xlfn.IFS(J1924="expired","high",J1924="not expired","low",J1924="expiring soon","mid")</f>
        <v>high</v>
      </c>
      <c r="L1924" s="19" t="str" cm="1">
        <f ca="1" t="array" ref="L1924">_xlfn.IFS(K1924="high","renewal",K1924="low","no need",K1924="mid","upcoming renewal")</f>
        <v>renewal</v>
      </c>
    </row>
    <row r="1925" spans="1:12">
      <c r="A1925" s="12">
        <v>11924</v>
      </c>
      <c r="B1925" s="13" t="s">
        <v>1791</v>
      </c>
      <c r="C1925" s="13" t="s">
        <v>25</v>
      </c>
      <c r="D1925" s="13" t="s">
        <v>26</v>
      </c>
      <c r="E1925" s="13" t="s">
        <v>11</v>
      </c>
      <c r="F1925" s="14">
        <v>45118</v>
      </c>
      <c r="G1925" s="14">
        <v>45483</v>
      </c>
      <c r="H1925" s="13" t="s">
        <v>12</v>
      </c>
      <c r="I1925" s="13">
        <f ca="1" t="shared" si="30"/>
        <v>-810</v>
      </c>
      <c r="J1925" s="13" t="str" cm="1">
        <f ca="1" t="array" ref="J1925">_xlfn.IFS(I1925&gt;30,"not expired",I1925&lt;0,"expired",I1925&lt;=30,"expiring soon")</f>
        <v>expired</v>
      </c>
      <c r="K1925" s="13" t="str" cm="1">
        <f ca="1" t="array" ref="K1925">_xlfn.IFS(J1925="expired","high",J1925="not expired","low",J1925="expiring soon","mid")</f>
        <v>high</v>
      </c>
      <c r="L1925" s="15" t="str" cm="1">
        <f ca="1" t="array" ref="L1925">_xlfn.IFS(K1925="high","renewal",K1925="low","no need",K1925="mid","upcoming renewal")</f>
        <v>renewal</v>
      </c>
    </row>
    <row r="1926" spans="1:12">
      <c r="A1926" s="16">
        <v>11925</v>
      </c>
      <c r="B1926" s="17" t="s">
        <v>1792</v>
      </c>
      <c r="C1926" s="17" t="s">
        <v>21</v>
      </c>
      <c r="D1926" s="17" t="s">
        <v>26</v>
      </c>
      <c r="E1926" s="17" t="s">
        <v>22</v>
      </c>
      <c r="F1926" s="18">
        <v>45365</v>
      </c>
      <c r="G1926" s="18">
        <v>45730</v>
      </c>
      <c r="H1926" s="17" t="s">
        <v>12</v>
      </c>
      <c r="I1926" s="17">
        <f ca="1" t="shared" si="30"/>
        <v>-563</v>
      </c>
      <c r="J1926" s="17" t="str" cm="1">
        <f ca="1" t="array" ref="J1926">_xlfn.IFS(I1926&gt;30,"not expired",I1926&lt;0,"expired",I1926&lt;=30,"expiring soon")</f>
        <v>expired</v>
      </c>
      <c r="K1926" s="17" t="str" cm="1">
        <f ca="1" t="array" ref="K1926">_xlfn.IFS(J1926="expired","high",J1926="not expired","low",J1926="expiring soon","mid")</f>
        <v>high</v>
      </c>
      <c r="L1926" s="19" t="str" cm="1">
        <f ca="1" t="array" ref="L1926">_xlfn.IFS(K1926="high","renewal",K1926="low","no need",K1926="mid","upcoming renewal")</f>
        <v>renewal</v>
      </c>
    </row>
    <row r="1927" spans="1:12">
      <c r="A1927" s="12">
        <v>11926</v>
      </c>
      <c r="B1927" s="13" t="s">
        <v>1793</v>
      </c>
      <c r="C1927" s="13" t="s">
        <v>25</v>
      </c>
      <c r="D1927" s="13" t="s">
        <v>26</v>
      </c>
      <c r="E1927" s="13" t="s">
        <v>11</v>
      </c>
      <c r="F1927" s="14">
        <v>45622</v>
      </c>
      <c r="G1927" s="14">
        <v>45802</v>
      </c>
      <c r="H1927" s="13" t="s">
        <v>12</v>
      </c>
      <c r="I1927" s="13">
        <f ca="1" t="shared" si="30"/>
        <v>-491</v>
      </c>
      <c r="J1927" s="13" t="str" cm="1">
        <f ca="1" t="array" ref="J1927">_xlfn.IFS(I1927&gt;30,"not expired",I1927&lt;0,"expired",I1927&lt;=30,"expiring soon")</f>
        <v>expired</v>
      </c>
      <c r="K1927" s="13" t="str" cm="1">
        <f ca="1" t="array" ref="K1927">_xlfn.IFS(J1927="expired","high",J1927="not expired","low",J1927="expiring soon","mid")</f>
        <v>high</v>
      </c>
      <c r="L1927" s="15" t="str" cm="1">
        <f ca="1" t="array" ref="L1927">_xlfn.IFS(K1927="high","renewal",K1927="low","no need",K1927="mid","upcoming renewal")</f>
        <v>renewal</v>
      </c>
    </row>
    <row r="1928" spans="1:12">
      <c r="A1928" s="16">
        <v>11927</v>
      </c>
      <c r="B1928" s="17" t="s">
        <v>1794</v>
      </c>
      <c r="C1928" s="17" t="s">
        <v>55</v>
      </c>
      <c r="D1928" s="17" t="s">
        <v>15</v>
      </c>
      <c r="E1928" s="17" t="s">
        <v>16</v>
      </c>
      <c r="F1928" s="18">
        <v>45427</v>
      </c>
      <c r="G1928" s="18">
        <v>45607</v>
      </c>
      <c r="H1928" s="17" t="s">
        <v>12</v>
      </c>
      <c r="I1928" s="17">
        <f ca="1" t="shared" si="30"/>
        <v>-686</v>
      </c>
      <c r="J1928" s="17" t="str" cm="1">
        <f ca="1" t="array" ref="J1928">_xlfn.IFS(I1928&gt;30,"not expired",I1928&lt;0,"expired",I1928&lt;=30,"expiring soon")</f>
        <v>expired</v>
      </c>
      <c r="K1928" s="17" t="str" cm="1">
        <f ca="1" t="array" ref="K1928">_xlfn.IFS(J1928="expired","high",J1928="not expired","low",J1928="expiring soon","mid")</f>
        <v>high</v>
      </c>
      <c r="L1928" s="19" t="str" cm="1">
        <f ca="1" t="array" ref="L1928">_xlfn.IFS(K1928="high","renewal",K1928="low","no need",K1928="mid","upcoming renewal")</f>
        <v>renewal</v>
      </c>
    </row>
    <row r="1929" spans="1:12">
      <c r="A1929" s="12">
        <v>11928</v>
      </c>
      <c r="B1929" s="13" t="s">
        <v>1795</v>
      </c>
      <c r="C1929" s="13" t="s">
        <v>9</v>
      </c>
      <c r="D1929" s="13" t="s">
        <v>26</v>
      </c>
      <c r="E1929" s="13" t="s">
        <v>35</v>
      </c>
      <c r="F1929" s="14">
        <v>45623</v>
      </c>
      <c r="G1929" s="14">
        <v>45988</v>
      </c>
      <c r="H1929" s="13" t="s">
        <v>12</v>
      </c>
      <c r="I1929" s="13">
        <f ca="1" t="shared" si="30"/>
        <v>-305</v>
      </c>
      <c r="J1929" s="13" t="str" cm="1">
        <f ca="1" t="array" ref="J1929">_xlfn.IFS(I1929&gt;30,"not expired",I1929&lt;0,"expired",I1929&lt;=30,"expiring soon")</f>
        <v>expired</v>
      </c>
      <c r="K1929" s="13" t="str" cm="1">
        <f ca="1" t="array" ref="K1929">_xlfn.IFS(J1929="expired","high",J1929="not expired","low",J1929="expiring soon","mid")</f>
        <v>high</v>
      </c>
      <c r="L1929" s="15" t="str" cm="1">
        <f ca="1" t="array" ref="L1929">_xlfn.IFS(K1929="high","renewal",K1929="low","no need",K1929="mid","upcoming renewal")</f>
        <v>renewal</v>
      </c>
    </row>
    <row r="1930" spans="1:12">
      <c r="A1930" s="16">
        <v>11929</v>
      </c>
      <c r="B1930" s="17" t="s">
        <v>1796</v>
      </c>
      <c r="C1930" s="17" t="s">
        <v>28</v>
      </c>
      <c r="D1930" s="17" t="s">
        <v>15</v>
      </c>
      <c r="E1930" s="17" t="s">
        <v>11</v>
      </c>
      <c r="F1930" s="18">
        <v>45077</v>
      </c>
      <c r="G1930" s="18">
        <v>45257</v>
      </c>
      <c r="H1930" s="17" t="s">
        <v>12</v>
      </c>
      <c r="I1930" s="17">
        <f ca="1" t="shared" si="30"/>
        <v>-1036</v>
      </c>
      <c r="J1930" s="17" t="str" cm="1">
        <f ca="1" t="array" ref="J1930">_xlfn.IFS(I1930&gt;30,"not expired",I1930&lt;0,"expired",I1930&lt;=30,"expiring soon")</f>
        <v>expired</v>
      </c>
      <c r="K1930" s="17" t="str" cm="1">
        <f ca="1" t="array" ref="K1930">_xlfn.IFS(J1930="expired","high",J1930="not expired","low",J1930="expiring soon","mid")</f>
        <v>high</v>
      </c>
      <c r="L1930" s="19" t="str" cm="1">
        <f ca="1" t="array" ref="L1930">_xlfn.IFS(K1930="high","renewal",K1930="low","no need",K1930="mid","upcoming renewal")</f>
        <v>renewal</v>
      </c>
    </row>
    <row r="1931" spans="1:12">
      <c r="A1931" s="12">
        <v>11930</v>
      </c>
      <c r="B1931" s="13" t="s">
        <v>1797</v>
      </c>
      <c r="C1931" s="13" t="s">
        <v>14</v>
      </c>
      <c r="D1931" s="13" t="s">
        <v>10</v>
      </c>
      <c r="E1931" s="13" t="s">
        <v>22</v>
      </c>
      <c r="F1931" s="14">
        <v>45429</v>
      </c>
      <c r="G1931" s="14">
        <v>46159</v>
      </c>
      <c r="H1931" s="13" t="s">
        <v>19</v>
      </c>
      <c r="I1931" s="13">
        <f ca="1" t="shared" si="30"/>
        <v>-134</v>
      </c>
      <c r="J1931" s="13" t="str" cm="1">
        <f ca="1" t="array" ref="J1931">_xlfn.IFS(I1931&gt;30,"not expired",I1931&lt;0,"expired",I1931&lt;=30,"expiring soon")</f>
        <v>expired</v>
      </c>
      <c r="K1931" s="13" t="str" cm="1">
        <f ca="1" t="array" ref="K1931">_xlfn.IFS(J1931="expired","high",J1931="not expired","low",J1931="expiring soon","mid")</f>
        <v>high</v>
      </c>
      <c r="L1931" s="15" t="str" cm="1">
        <f ca="1" t="array" ref="L1931">_xlfn.IFS(K1931="high","renewal",K1931="low","no need",K1931="mid","upcoming renewal")</f>
        <v>renewal</v>
      </c>
    </row>
    <row r="1932" spans="1:12">
      <c r="A1932" s="16">
        <v>11931</v>
      </c>
      <c r="B1932" s="17" t="s">
        <v>1798</v>
      </c>
      <c r="C1932" s="17" t="s">
        <v>25</v>
      </c>
      <c r="D1932" s="17" t="s">
        <v>38</v>
      </c>
      <c r="E1932" s="17" t="s">
        <v>30</v>
      </c>
      <c r="F1932" s="18">
        <v>45300</v>
      </c>
      <c r="G1932" s="18">
        <v>45665</v>
      </c>
      <c r="H1932" s="17" t="s">
        <v>12</v>
      </c>
      <c r="I1932" s="17">
        <f ca="1" t="shared" si="30"/>
        <v>-628</v>
      </c>
      <c r="J1932" s="17" t="str" cm="1">
        <f ca="1" t="array" ref="J1932">_xlfn.IFS(I1932&gt;30,"not expired",I1932&lt;0,"expired",I1932&lt;=30,"expiring soon")</f>
        <v>expired</v>
      </c>
      <c r="K1932" s="17" t="str" cm="1">
        <f ca="1" t="array" ref="K1932">_xlfn.IFS(J1932="expired","high",J1932="not expired","low",J1932="expiring soon","mid")</f>
        <v>high</v>
      </c>
      <c r="L1932" s="19" t="str" cm="1">
        <f ca="1" t="array" ref="L1932">_xlfn.IFS(K1932="high","renewal",K1932="low","no need",K1932="mid","upcoming renewal")</f>
        <v>renewal</v>
      </c>
    </row>
    <row r="1933" spans="1:12">
      <c r="A1933" s="12">
        <v>11932</v>
      </c>
      <c r="B1933" s="13" t="s">
        <v>1799</v>
      </c>
      <c r="C1933" s="13" t="s">
        <v>25</v>
      </c>
      <c r="D1933" s="13" t="s">
        <v>10</v>
      </c>
      <c r="E1933" s="13" t="s">
        <v>35</v>
      </c>
      <c r="F1933" s="14">
        <v>45606</v>
      </c>
      <c r="G1933" s="14">
        <v>46336</v>
      </c>
      <c r="H1933" s="13" t="s">
        <v>19</v>
      </c>
      <c r="I1933" s="13">
        <f ca="1" t="shared" si="30"/>
        <v>43</v>
      </c>
      <c r="J1933" s="13" t="str" cm="1">
        <f ca="1" t="array" ref="J1933">_xlfn.IFS(I1933&gt;30,"not expired",I1933&lt;0,"expired",I1933&lt;=30,"expiring soon")</f>
        <v>not expired</v>
      </c>
      <c r="K1933" s="13" t="str" cm="1">
        <f ca="1" t="array" ref="K1933">_xlfn.IFS(J1933="expired","high",J1933="not expired","low",J1933="expiring soon","mid")</f>
        <v>low</v>
      </c>
      <c r="L1933" s="15" t="str" cm="1">
        <f ca="1" t="array" ref="L1933">_xlfn.IFS(K1933="high","renewal",K1933="low","no need",K1933="mid","upcoming renewal")</f>
        <v>no need</v>
      </c>
    </row>
    <row r="1934" spans="1:12">
      <c r="A1934" s="16">
        <v>11933</v>
      </c>
      <c r="B1934" s="17" t="s">
        <v>836</v>
      </c>
      <c r="C1934" s="17" t="s">
        <v>25</v>
      </c>
      <c r="D1934" s="17" t="s">
        <v>15</v>
      </c>
      <c r="E1934" s="17" t="s">
        <v>16</v>
      </c>
      <c r="F1934" s="18">
        <v>45078</v>
      </c>
      <c r="G1934" s="18">
        <v>45443</v>
      </c>
      <c r="H1934" s="17" t="s">
        <v>12</v>
      </c>
      <c r="I1934" s="17">
        <f ca="1" t="shared" si="30"/>
        <v>-850</v>
      </c>
      <c r="J1934" s="17" t="str" cm="1">
        <f ca="1" t="array" ref="J1934">_xlfn.IFS(I1934&gt;30,"not expired",I1934&lt;0,"expired",I1934&lt;=30,"expiring soon")</f>
        <v>expired</v>
      </c>
      <c r="K1934" s="17" t="str" cm="1">
        <f ca="1" t="array" ref="K1934">_xlfn.IFS(J1934="expired","high",J1934="not expired","low",J1934="expiring soon","mid")</f>
        <v>high</v>
      </c>
      <c r="L1934" s="19" t="str" cm="1">
        <f ca="1" t="array" ref="L1934">_xlfn.IFS(K1934="high","renewal",K1934="low","no need",K1934="mid","upcoming renewal")</f>
        <v>renewal</v>
      </c>
    </row>
    <row r="1935" spans="1:12">
      <c r="A1935" s="12">
        <v>11934</v>
      </c>
      <c r="B1935" s="13" t="s">
        <v>1800</v>
      </c>
      <c r="C1935" s="13" t="s">
        <v>14</v>
      </c>
      <c r="D1935" s="13" t="s">
        <v>18</v>
      </c>
      <c r="E1935" s="13" t="s">
        <v>30</v>
      </c>
      <c r="F1935" s="14">
        <v>45436</v>
      </c>
      <c r="G1935" s="14">
        <v>45616</v>
      </c>
      <c r="H1935" s="13" t="s">
        <v>12</v>
      </c>
      <c r="I1935" s="13">
        <f ca="1" t="shared" si="30"/>
        <v>-677</v>
      </c>
      <c r="J1935" s="13" t="str" cm="1">
        <f ca="1" t="array" ref="J1935">_xlfn.IFS(I1935&gt;30,"not expired",I1935&lt;0,"expired",I1935&lt;=30,"expiring soon")</f>
        <v>expired</v>
      </c>
      <c r="K1935" s="13" t="str" cm="1">
        <f ca="1" t="array" ref="K1935">_xlfn.IFS(J1935="expired","high",J1935="not expired","low",J1935="expiring soon","mid")</f>
        <v>high</v>
      </c>
      <c r="L1935" s="15" t="str" cm="1">
        <f ca="1" t="array" ref="L1935">_xlfn.IFS(K1935="high","renewal",K1935="low","no need",K1935="mid","upcoming renewal")</f>
        <v>renewal</v>
      </c>
    </row>
    <row r="1936" spans="1:12">
      <c r="A1936" s="16">
        <v>11935</v>
      </c>
      <c r="B1936" s="17" t="s">
        <v>1801</v>
      </c>
      <c r="C1936" s="17" t="s">
        <v>14</v>
      </c>
      <c r="D1936" s="17" t="s">
        <v>38</v>
      </c>
      <c r="E1936" s="17" t="s">
        <v>30</v>
      </c>
      <c r="F1936" s="18">
        <v>45138</v>
      </c>
      <c r="G1936" s="18">
        <v>45868</v>
      </c>
      <c r="H1936" s="17" t="s">
        <v>12</v>
      </c>
      <c r="I1936" s="17">
        <f ca="1" t="shared" si="30"/>
        <v>-425</v>
      </c>
      <c r="J1936" s="17" t="str" cm="1">
        <f ca="1" t="array" ref="J1936">_xlfn.IFS(I1936&gt;30,"not expired",I1936&lt;0,"expired",I1936&lt;=30,"expiring soon")</f>
        <v>expired</v>
      </c>
      <c r="K1936" s="17" t="str" cm="1">
        <f ca="1" t="array" ref="K1936">_xlfn.IFS(J1936="expired","high",J1936="not expired","low",J1936="expiring soon","mid")</f>
        <v>high</v>
      </c>
      <c r="L1936" s="19" t="str" cm="1">
        <f ca="1" t="array" ref="L1936">_xlfn.IFS(K1936="high","renewal",K1936="low","no need",K1936="mid","upcoming renewal")</f>
        <v>renewal</v>
      </c>
    </row>
    <row r="1937" spans="1:12">
      <c r="A1937" s="12">
        <v>11936</v>
      </c>
      <c r="B1937" s="13" t="s">
        <v>1802</v>
      </c>
      <c r="C1937" s="13" t="s">
        <v>55</v>
      </c>
      <c r="D1937" s="13" t="s">
        <v>26</v>
      </c>
      <c r="E1937" s="13" t="s">
        <v>30</v>
      </c>
      <c r="F1937" s="14">
        <v>45568</v>
      </c>
      <c r="G1937" s="14">
        <v>46298</v>
      </c>
      <c r="H1937" s="13" t="s">
        <v>19</v>
      </c>
      <c r="I1937" s="13">
        <f ca="1" t="shared" si="30"/>
        <v>5</v>
      </c>
      <c r="J1937" s="13" t="str" cm="1">
        <f ca="1" t="array" ref="J1937">_xlfn.IFS(I1937&gt;30,"not expired",I1937&lt;0,"expired",I1937&lt;=30,"expiring soon")</f>
        <v>expiring soon</v>
      </c>
      <c r="K1937" s="13" t="str" cm="1">
        <f ca="1" t="array" ref="K1937">_xlfn.IFS(J1937="expired","high",J1937="not expired","low",J1937="expiring soon","mid")</f>
        <v>mid</v>
      </c>
      <c r="L1937" s="15" t="str" cm="1">
        <f ca="1" t="array" ref="L1937">_xlfn.IFS(K1937="high","renewal",K1937="low","no need",K1937="mid","upcoming renewal")</f>
        <v>upcoming renewal</v>
      </c>
    </row>
    <row r="1938" spans="1:12">
      <c r="A1938" s="16">
        <v>11937</v>
      </c>
      <c r="B1938" s="17" t="s">
        <v>1803</v>
      </c>
      <c r="C1938" s="17" t="s">
        <v>28</v>
      </c>
      <c r="D1938" s="17" t="s">
        <v>18</v>
      </c>
      <c r="E1938" s="17" t="s">
        <v>30</v>
      </c>
      <c r="F1938" s="18">
        <v>45622</v>
      </c>
      <c r="G1938" s="18">
        <v>45987</v>
      </c>
      <c r="H1938" s="17" t="s">
        <v>12</v>
      </c>
      <c r="I1938" s="17">
        <f ca="1" t="shared" si="30"/>
        <v>-306</v>
      </c>
      <c r="J1938" s="17" t="str" cm="1">
        <f ca="1" t="array" ref="J1938">_xlfn.IFS(I1938&gt;30,"not expired",I1938&lt;0,"expired",I1938&lt;=30,"expiring soon")</f>
        <v>expired</v>
      </c>
      <c r="K1938" s="17" t="str" cm="1">
        <f ca="1" t="array" ref="K1938">_xlfn.IFS(J1938="expired","high",J1938="not expired","low",J1938="expiring soon","mid")</f>
        <v>high</v>
      </c>
      <c r="L1938" s="19" t="str" cm="1">
        <f ca="1" t="array" ref="L1938">_xlfn.IFS(K1938="high","renewal",K1938="low","no need",K1938="mid","upcoming renewal")</f>
        <v>renewal</v>
      </c>
    </row>
    <row r="1939" spans="1:12">
      <c r="A1939" s="12">
        <v>11938</v>
      </c>
      <c r="B1939" s="13" t="s">
        <v>1804</v>
      </c>
      <c r="C1939" s="13" t="s">
        <v>55</v>
      </c>
      <c r="D1939" s="13" t="s">
        <v>15</v>
      </c>
      <c r="E1939" s="13" t="s">
        <v>22</v>
      </c>
      <c r="F1939" s="14">
        <v>45209</v>
      </c>
      <c r="G1939" s="14">
        <v>45574</v>
      </c>
      <c r="H1939" s="13" t="s">
        <v>12</v>
      </c>
      <c r="I1939" s="13">
        <f ca="1" t="shared" si="30"/>
        <v>-719</v>
      </c>
      <c r="J1939" s="13" t="str" cm="1">
        <f ca="1" t="array" ref="J1939">_xlfn.IFS(I1939&gt;30,"not expired",I1939&lt;0,"expired",I1939&lt;=30,"expiring soon")</f>
        <v>expired</v>
      </c>
      <c r="K1939" s="13" t="str" cm="1">
        <f ca="1" t="array" ref="K1939">_xlfn.IFS(J1939="expired","high",J1939="not expired","low",J1939="expiring soon","mid")</f>
        <v>high</v>
      </c>
      <c r="L1939" s="15" t="str" cm="1">
        <f ca="1" t="array" ref="L1939">_xlfn.IFS(K1939="high","renewal",K1939="low","no need",K1939="mid","upcoming renewal")</f>
        <v>renewal</v>
      </c>
    </row>
    <row r="1940" spans="1:12">
      <c r="A1940" s="16">
        <v>11939</v>
      </c>
      <c r="B1940" s="17" t="s">
        <v>1805</v>
      </c>
      <c r="C1940" s="17" t="s">
        <v>28</v>
      </c>
      <c r="D1940" s="17" t="s">
        <v>15</v>
      </c>
      <c r="E1940" s="17" t="s">
        <v>30</v>
      </c>
      <c r="F1940" s="18">
        <v>45554</v>
      </c>
      <c r="G1940" s="18">
        <v>45734</v>
      </c>
      <c r="H1940" s="17" t="s">
        <v>12</v>
      </c>
      <c r="I1940" s="17">
        <f ca="1" t="shared" si="30"/>
        <v>-559</v>
      </c>
      <c r="J1940" s="17" t="str" cm="1">
        <f ca="1" t="array" ref="J1940">_xlfn.IFS(I1940&gt;30,"not expired",I1940&lt;0,"expired",I1940&lt;=30,"expiring soon")</f>
        <v>expired</v>
      </c>
      <c r="K1940" s="17" t="str" cm="1">
        <f ca="1" t="array" ref="K1940">_xlfn.IFS(J1940="expired","high",J1940="not expired","low",J1940="expiring soon","mid")</f>
        <v>high</v>
      </c>
      <c r="L1940" s="19" t="str" cm="1">
        <f ca="1" t="array" ref="L1940">_xlfn.IFS(K1940="high","renewal",K1940="low","no need",K1940="mid","upcoming renewal")</f>
        <v>renewal</v>
      </c>
    </row>
    <row r="1941" spans="1:12">
      <c r="A1941" s="12">
        <v>11940</v>
      </c>
      <c r="B1941" s="13" t="s">
        <v>1806</v>
      </c>
      <c r="C1941" s="13" t="s">
        <v>28</v>
      </c>
      <c r="D1941" s="13" t="s">
        <v>10</v>
      </c>
      <c r="E1941" s="13" t="s">
        <v>30</v>
      </c>
      <c r="F1941" s="14">
        <v>45039</v>
      </c>
      <c r="G1941" s="14">
        <v>45219</v>
      </c>
      <c r="H1941" s="13" t="s">
        <v>12</v>
      </c>
      <c r="I1941" s="13">
        <f ca="1" t="shared" si="30"/>
        <v>-1074</v>
      </c>
      <c r="J1941" s="13" t="str" cm="1">
        <f ca="1" t="array" ref="J1941">_xlfn.IFS(I1941&gt;30,"not expired",I1941&lt;0,"expired",I1941&lt;=30,"expiring soon")</f>
        <v>expired</v>
      </c>
      <c r="K1941" s="13" t="str" cm="1">
        <f ca="1" t="array" ref="K1941">_xlfn.IFS(J1941="expired","high",J1941="not expired","low",J1941="expiring soon","mid")</f>
        <v>high</v>
      </c>
      <c r="L1941" s="15" t="str" cm="1">
        <f ca="1" t="array" ref="L1941">_xlfn.IFS(K1941="high","renewal",K1941="low","no need",K1941="mid","upcoming renewal")</f>
        <v>renewal</v>
      </c>
    </row>
    <row r="1942" spans="1:12">
      <c r="A1942" s="16">
        <v>11941</v>
      </c>
      <c r="B1942" s="17" t="s">
        <v>1807</v>
      </c>
      <c r="C1942" s="17" t="s">
        <v>55</v>
      </c>
      <c r="D1942" s="17" t="s">
        <v>18</v>
      </c>
      <c r="E1942" s="17" t="s">
        <v>35</v>
      </c>
      <c r="F1942" s="18">
        <v>45223</v>
      </c>
      <c r="G1942" s="18">
        <v>45953</v>
      </c>
      <c r="H1942" s="17" t="s">
        <v>12</v>
      </c>
      <c r="I1942" s="17">
        <f ca="1" t="shared" si="30"/>
        <v>-340</v>
      </c>
      <c r="J1942" s="17" t="str" cm="1">
        <f ca="1" t="array" ref="J1942">_xlfn.IFS(I1942&gt;30,"not expired",I1942&lt;0,"expired",I1942&lt;=30,"expiring soon")</f>
        <v>expired</v>
      </c>
      <c r="K1942" s="17" t="str" cm="1">
        <f ca="1" t="array" ref="K1942">_xlfn.IFS(J1942="expired","high",J1942="not expired","low",J1942="expiring soon","mid")</f>
        <v>high</v>
      </c>
      <c r="L1942" s="19" t="str" cm="1">
        <f ca="1" t="array" ref="L1942">_xlfn.IFS(K1942="high","renewal",K1942="low","no need",K1942="mid","upcoming renewal")</f>
        <v>renewal</v>
      </c>
    </row>
    <row r="1943" spans="1:12">
      <c r="A1943" s="12">
        <v>11942</v>
      </c>
      <c r="B1943" s="13" t="s">
        <v>1808</v>
      </c>
      <c r="C1943" s="13" t="s">
        <v>25</v>
      </c>
      <c r="D1943" s="13" t="s">
        <v>38</v>
      </c>
      <c r="E1943" s="13" t="s">
        <v>30</v>
      </c>
      <c r="F1943" s="14">
        <v>44993</v>
      </c>
      <c r="G1943" s="14">
        <v>45358</v>
      </c>
      <c r="H1943" s="13" t="s">
        <v>12</v>
      </c>
      <c r="I1943" s="13">
        <f ca="1" t="shared" si="30"/>
        <v>-935</v>
      </c>
      <c r="J1943" s="13" t="str" cm="1">
        <f ca="1" t="array" ref="J1943">_xlfn.IFS(I1943&gt;30,"not expired",I1943&lt;0,"expired",I1943&lt;=30,"expiring soon")</f>
        <v>expired</v>
      </c>
      <c r="K1943" s="13" t="str" cm="1">
        <f ca="1" t="array" ref="K1943">_xlfn.IFS(J1943="expired","high",J1943="not expired","low",J1943="expiring soon","mid")</f>
        <v>high</v>
      </c>
      <c r="L1943" s="15" t="str" cm="1">
        <f ca="1" t="array" ref="L1943">_xlfn.IFS(K1943="high","renewal",K1943="low","no need",K1943="mid","upcoming renewal")</f>
        <v>renewal</v>
      </c>
    </row>
    <row r="1944" spans="1:12">
      <c r="A1944" s="16">
        <v>11943</v>
      </c>
      <c r="B1944" s="17" t="s">
        <v>1196</v>
      </c>
      <c r="C1944" s="17" t="s">
        <v>9</v>
      </c>
      <c r="D1944" s="17" t="s">
        <v>18</v>
      </c>
      <c r="E1944" s="17" t="s">
        <v>30</v>
      </c>
      <c r="F1944" s="18">
        <v>45534</v>
      </c>
      <c r="G1944" s="18">
        <v>45714</v>
      </c>
      <c r="H1944" s="17" t="s">
        <v>12</v>
      </c>
      <c r="I1944" s="17">
        <f ca="1" t="shared" si="30"/>
        <v>-579</v>
      </c>
      <c r="J1944" s="17" t="str" cm="1">
        <f ca="1" t="array" ref="J1944">_xlfn.IFS(I1944&gt;30,"not expired",I1944&lt;0,"expired",I1944&lt;=30,"expiring soon")</f>
        <v>expired</v>
      </c>
      <c r="K1944" s="17" t="str" cm="1">
        <f ca="1" t="array" ref="K1944">_xlfn.IFS(J1944="expired","high",J1944="not expired","low",J1944="expiring soon","mid")</f>
        <v>high</v>
      </c>
      <c r="L1944" s="19" t="str" cm="1">
        <f ca="1" t="array" ref="L1944">_xlfn.IFS(K1944="high","renewal",K1944="low","no need",K1944="mid","upcoming renewal")</f>
        <v>renewal</v>
      </c>
    </row>
    <row r="1945" spans="1:12">
      <c r="A1945" s="12">
        <v>11944</v>
      </c>
      <c r="B1945" s="13" t="s">
        <v>1809</v>
      </c>
      <c r="C1945" s="13" t="s">
        <v>25</v>
      </c>
      <c r="D1945" s="13" t="s">
        <v>26</v>
      </c>
      <c r="E1945" s="13" t="s">
        <v>22</v>
      </c>
      <c r="F1945" s="14">
        <v>45287</v>
      </c>
      <c r="G1945" s="14">
        <v>46017</v>
      </c>
      <c r="H1945" s="13" t="s">
        <v>12</v>
      </c>
      <c r="I1945" s="13">
        <f ca="1" t="shared" si="30"/>
        <v>-276</v>
      </c>
      <c r="J1945" s="13" t="str" cm="1">
        <f ca="1" t="array" ref="J1945">_xlfn.IFS(I1945&gt;30,"not expired",I1945&lt;0,"expired",I1945&lt;=30,"expiring soon")</f>
        <v>expired</v>
      </c>
      <c r="K1945" s="13" t="str" cm="1">
        <f ca="1" t="array" ref="K1945">_xlfn.IFS(J1945="expired","high",J1945="not expired","low",J1945="expiring soon","mid")</f>
        <v>high</v>
      </c>
      <c r="L1945" s="15" t="str" cm="1">
        <f ca="1" t="array" ref="L1945">_xlfn.IFS(K1945="high","renewal",K1945="low","no need",K1945="mid","upcoming renewal")</f>
        <v>renewal</v>
      </c>
    </row>
    <row r="1946" spans="1:12">
      <c r="A1946" s="16">
        <v>11945</v>
      </c>
      <c r="B1946" s="17" t="s">
        <v>1810</v>
      </c>
      <c r="C1946" s="17" t="s">
        <v>9</v>
      </c>
      <c r="D1946" s="17" t="s">
        <v>10</v>
      </c>
      <c r="E1946" s="17" t="s">
        <v>11</v>
      </c>
      <c r="F1946" s="18">
        <v>45285</v>
      </c>
      <c r="G1946" s="18">
        <v>45650</v>
      </c>
      <c r="H1946" s="17" t="s">
        <v>12</v>
      </c>
      <c r="I1946" s="17">
        <f ca="1" t="shared" si="30"/>
        <v>-643</v>
      </c>
      <c r="J1946" s="17" t="str" cm="1">
        <f ca="1" t="array" ref="J1946">_xlfn.IFS(I1946&gt;30,"not expired",I1946&lt;0,"expired",I1946&lt;=30,"expiring soon")</f>
        <v>expired</v>
      </c>
      <c r="K1946" s="17" t="str" cm="1">
        <f ca="1" t="array" ref="K1946">_xlfn.IFS(J1946="expired","high",J1946="not expired","low",J1946="expiring soon","mid")</f>
        <v>high</v>
      </c>
      <c r="L1946" s="19" t="str" cm="1">
        <f ca="1" t="array" ref="L1946">_xlfn.IFS(K1946="high","renewal",K1946="low","no need",K1946="mid","upcoming renewal")</f>
        <v>renewal</v>
      </c>
    </row>
    <row r="1947" spans="1:12">
      <c r="A1947" s="12">
        <v>11946</v>
      </c>
      <c r="B1947" s="13" t="s">
        <v>1811</v>
      </c>
      <c r="C1947" s="13" t="s">
        <v>14</v>
      </c>
      <c r="D1947" s="13" t="s">
        <v>15</v>
      </c>
      <c r="E1947" s="13" t="s">
        <v>11</v>
      </c>
      <c r="F1947" s="14">
        <v>45015</v>
      </c>
      <c r="G1947" s="14">
        <v>45745</v>
      </c>
      <c r="H1947" s="13" t="s">
        <v>12</v>
      </c>
      <c r="I1947" s="13">
        <f ca="1" t="shared" si="30"/>
        <v>-548</v>
      </c>
      <c r="J1947" s="13" t="str" cm="1">
        <f ca="1" t="array" ref="J1947">_xlfn.IFS(I1947&gt;30,"not expired",I1947&lt;0,"expired",I1947&lt;=30,"expiring soon")</f>
        <v>expired</v>
      </c>
      <c r="K1947" s="13" t="str" cm="1">
        <f ca="1" t="array" ref="K1947">_xlfn.IFS(J1947="expired","high",J1947="not expired","low",J1947="expiring soon","mid")</f>
        <v>high</v>
      </c>
      <c r="L1947" s="15" t="str" cm="1">
        <f ca="1" t="array" ref="L1947">_xlfn.IFS(K1947="high","renewal",K1947="low","no need",K1947="mid","upcoming renewal")</f>
        <v>renewal</v>
      </c>
    </row>
    <row r="1948" spans="1:12">
      <c r="A1948" s="16">
        <v>11947</v>
      </c>
      <c r="B1948" s="17" t="s">
        <v>1812</v>
      </c>
      <c r="C1948" s="17" t="s">
        <v>14</v>
      </c>
      <c r="D1948" s="17" t="s">
        <v>18</v>
      </c>
      <c r="E1948" s="17" t="s">
        <v>22</v>
      </c>
      <c r="F1948" s="18">
        <v>45526</v>
      </c>
      <c r="G1948" s="18">
        <v>45706</v>
      </c>
      <c r="H1948" s="17" t="s">
        <v>12</v>
      </c>
      <c r="I1948" s="17">
        <f ca="1" t="shared" si="30"/>
        <v>-587</v>
      </c>
      <c r="J1948" s="17" t="str" cm="1">
        <f ca="1" t="array" ref="J1948">_xlfn.IFS(I1948&gt;30,"not expired",I1948&lt;0,"expired",I1948&lt;=30,"expiring soon")</f>
        <v>expired</v>
      </c>
      <c r="K1948" s="17" t="str" cm="1">
        <f ca="1" t="array" ref="K1948">_xlfn.IFS(J1948="expired","high",J1948="not expired","low",J1948="expiring soon","mid")</f>
        <v>high</v>
      </c>
      <c r="L1948" s="19" t="str" cm="1">
        <f ca="1" t="array" ref="L1948">_xlfn.IFS(K1948="high","renewal",K1948="low","no need",K1948="mid","upcoming renewal")</f>
        <v>renewal</v>
      </c>
    </row>
    <row r="1949" spans="1:12">
      <c r="A1949" s="12">
        <v>11948</v>
      </c>
      <c r="B1949" s="13" t="s">
        <v>1813</v>
      </c>
      <c r="C1949" s="13" t="s">
        <v>9</v>
      </c>
      <c r="D1949" s="13" t="s">
        <v>38</v>
      </c>
      <c r="E1949" s="13" t="s">
        <v>30</v>
      </c>
      <c r="F1949" s="14">
        <v>45181</v>
      </c>
      <c r="G1949" s="14">
        <v>45911</v>
      </c>
      <c r="H1949" s="13" t="s">
        <v>12</v>
      </c>
      <c r="I1949" s="13">
        <f ca="1" t="shared" si="30"/>
        <v>-382</v>
      </c>
      <c r="J1949" s="13" t="str" cm="1">
        <f ca="1" t="array" ref="J1949">_xlfn.IFS(I1949&gt;30,"not expired",I1949&lt;0,"expired",I1949&lt;=30,"expiring soon")</f>
        <v>expired</v>
      </c>
      <c r="K1949" s="13" t="str" cm="1">
        <f ca="1" t="array" ref="K1949">_xlfn.IFS(J1949="expired","high",J1949="not expired","low",J1949="expiring soon","mid")</f>
        <v>high</v>
      </c>
      <c r="L1949" s="15" t="str" cm="1">
        <f ca="1" t="array" ref="L1949">_xlfn.IFS(K1949="high","renewal",K1949="low","no need",K1949="mid","upcoming renewal")</f>
        <v>renewal</v>
      </c>
    </row>
    <row r="1950" spans="1:12">
      <c r="A1950" s="16">
        <v>11949</v>
      </c>
      <c r="B1950" s="17" t="s">
        <v>1814</v>
      </c>
      <c r="C1950" s="17" t="s">
        <v>55</v>
      </c>
      <c r="D1950" s="17" t="s">
        <v>38</v>
      </c>
      <c r="E1950" s="17" t="s">
        <v>16</v>
      </c>
      <c r="F1950" s="18">
        <v>45194</v>
      </c>
      <c r="G1950" s="18">
        <v>45559</v>
      </c>
      <c r="H1950" s="17" t="s">
        <v>12</v>
      </c>
      <c r="I1950" s="17">
        <f ca="1" t="shared" si="30"/>
        <v>-734</v>
      </c>
      <c r="J1950" s="17" t="str" cm="1">
        <f ca="1" t="array" ref="J1950">_xlfn.IFS(I1950&gt;30,"not expired",I1950&lt;0,"expired",I1950&lt;=30,"expiring soon")</f>
        <v>expired</v>
      </c>
      <c r="K1950" s="17" t="str" cm="1">
        <f ca="1" t="array" ref="K1950">_xlfn.IFS(J1950="expired","high",J1950="not expired","low",J1950="expiring soon","mid")</f>
        <v>high</v>
      </c>
      <c r="L1950" s="19" t="str" cm="1">
        <f ca="1" t="array" ref="L1950">_xlfn.IFS(K1950="high","renewal",K1950="low","no need",K1950="mid","upcoming renewal")</f>
        <v>renewal</v>
      </c>
    </row>
    <row r="1951" spans="1:12">
      <c r="A1951" s="12">
        <v>11950</v>
      </c>
      <c r="B1951" s="13" t="s">
        <v>1815</v>
      </c>
      <c r="C1951" s="13" t="s">
        <v>21</v>
      </c>
      <c r="D1951" s="13" t="s">
        <v>15</v>
      </c>
      <c r="E1951" s="13" t="s">
        <v>22</v>
      </c>
      <c r="F1951" s="14">
        <v>45622</v>
      </c>
      <c r="G1951" s="14">
        <v>45987</v>
      </c>
      <c r="H1951" s="13" t="s">
        <v>12</v>
      </c>
      <c r="I1951" s="13">
        <f ca="1" t="shared" si="30"/>
        <v>-306</v>
      </c>
      <c r="J1951" s="13" t="str" cm="1">
        <f ca="1" t="array" ref="J1951">_xlfn.IFS(I1951&gt;30,"not expired",I1951&lt;0,"expired",I1951&lt;=30,"expiring soon")</f>
        <v>expired</v>
      </c>
      <c r="K1951" s="13" t="str" cm="1">
        <f ca="1" t="array" ref="K1951">_xlfn.IFS(J1951="expired","high",J1951="not expired","low",J1951="expiring soon","mid")</f>
        <v>high</v>
      </c>
      <c r="L1951" s="15" t="str" cm="1">
        <f ca="1" t="array" ref="L1951">_xlfn.IFS(K1951="high","renewal",K1951="low","no need",K1951="mid","upcoming renewal")</f>
        <v>renewal</v>
      </c>
    </row>
    <row r="1952" spans="1:12">
      <c r="A1952" s="16">
        <v>11951</v>
      </c>
      <c r="B1952" s="17" t="s">
        <v>1816</v>
      </c>
      <c r="C1952" s="17" t="s">
        <v>21</v>
      </c>
      <c r="D1952" s="17" t="s">
        <v>18</v>
      </c>
      <c r="E1952" s="17" t="s">
        <v>30</v>
      </c>
      <c r="F1952" s="18">
        <v>45065</v>
      </c>
      <c r="G1952" s="18">
        <v>45430</v>
      </c>
      <c r="H1952" s="17" t="s">
        <v>12</v>
      </c>
      <c r="I1952" s="17">
        <f ca="1" t="shared" si="30"/>
        <v>-863</v>
      </c>
      <c r="J1952" s="17" t="str" cm="1">
        <f ca="1" t="array" ref="J1952">_xlfn.IFS(I1952&gt;30,"not expired",I1952&lt;0,"expired",I1952&lt;=30,"expiring soon")</f>
        <v>expired</v>
      </c>
      <c r="K1952" s="17" t="str" cm="1">
        <f ca="1" t="array" ref="K1952">_xlfn.IFS(J1952="expired","high",J1952="not expired","low",J1952="expiring soon","mid")</f>
        <v>high</v>
      </c>
      <c r="L1952" s="19" t="str" cm="1">
        <f ca="1" t="array" ref="L1952">_xlfn.IFS(K1952="high","renewal",K1952="low","no need",K1952="mid","upcoming renewal")</f>
        <v>renewal</v>
      </c>
    </row>
    <row r="1953" spans="1:12">
      <c r="A1953" s="12">
        <v>11952</v>
      </c>
      <c r="B1953" s="13" t="s">
        <v>1817</v>
      </c>
      <c r="C1953" s="13" t="s">
        <v>25</v>
      </c>
      <c r="D1953" s="13" t="s">
        <v>10</v>
      </c>
      <c r="E1953" s="13" t="s">
        <v>16</v>
      </c>
      <c r="F1953" s="14">
        <v>45231</v>
      </c>
      <c r="G1953" s="14">
        <v>45961</v>
      </c>
      <c r="H1953" s="13" t="s">
        <v>12</v>
      </c>
      <c r="I1953" s="13">
        <f ca="1" t="shared" si="30"/>
        <v>-332</v>
      </c>
      <c r="J1953" s="13" t="str" cm="1">
        <f ca="1" t="array" ref="J1953">_xlfn.IFS(I1953&gt;30,"not expired",I1953&lt;0,"expired",I1953&lt;=30,"expiring soon")</f>
        <v>expired</v>
      </c>
      <c r="K1953" s="13" t="str" cm="1">
        <f ca="1" t="array" ref="K1953">_xlfn.IFS(J1953="expired","high",J1953="not expired","low",J1953="expiring soon","mid")</f>
        <v>high</v>
      </c>
      <c r="L1953" s="15" t="str" cm="1">
        <f ca="1" t="array" ref="L1953">_xlfn.IFS(K1953="high","renewal",K1953="low","no need",K1953="mid","upcoming renewal")</f>
        <v>renewal</v>
      </c>
    </row>
    <row r="1954" spans="1:12">
      <c r="A1954" s="16">
        <v>11953</v>
      </c>
      <c r="B1954" s="17" t="s">
        <v>1818</v>
      </c>
      <c r="C1954" s="17" t="s">
        <v>28</v>
      </c>
      <c r="D1954" s="17" t="s">
        <v>18</v>
      </c>
      <c r="E1954" s="17" t="s">
        <v>22</v>
      </c>
      <c r="F1954" s="18">
        <v>45374</v>
      </c>
      <c r="G1954" s="18">
        <v>45554</v>
      </c>
      <c r="H1954" s="17" t="s">
        <v>12</v>
      </c>
      <c r="I1954" s="17">
        <f ca="1" t="shared" si="30"/>
        <v>-739</v>
      </c>
      <c r="J1954" s="17" t="str" cm="1">
        <f ca="1" t="array" ref="J1954">_xlfn.IFS(I1954&gt;30,"not expired",I1954&lt;0,"expired",I1954&lt;=30,"expiring soon")</f>
        <v>expired</v>
      </c>
      <c r="K1954" s="17" t="str" cm="1">
        <f ca="1" t="array" ref="K1954">_xlfn.IFS(J1954="expired","high",J1954="not expired","low",J1954="expiring soon","mid")</f>
        <v>high</v>
      </c>
      <c r="L1954" s="19" t="str" cm="1">
        <f ca="1" t="array" ref="L1954">_xlfn.IFS(K1954="high","renewal",K1954="low","no need",K1954="mid","upcoming renewal")</f>
        <v>renewal</v>
      </c>
    </row>
    <row r="1955" spans="1:12">
      <c r="A1955" s="12">
        <v>11954</v>
      </c>
      <c r="B1955" s="13" t="s">
        <v>1819</v>
      </c>
      <c r="C1955" s="13" t="s">
        <v>55</v>
      </c>
      <c r="D1955" s="13" t="s">
        <v>10</v>
      </c>
      <c r="E1955" s="13" t="s">
        <v>35</v>
      </c>
      <c r="F1955" s="14">
        <v>45293</v>
      </c>
      <c r="G1955" s="14">
        <v>45658</v>
      </c>
      <c r="H1955" s="13" t="s">
        <v>12</v>
      </c>
      <c r="I1955" s="13">
        <f ca="1" t="shared" si="30"/>
        <v>-635</v>
      </c>
      <c r="J1955" s="13" t="str" cm="1">
        <f ca="1" t="array" ref="J1955">_xlfn.IFS(I1955&gt;30,"not expired",I1955&lt;0,"expired",I1955&lt;=30,"expiring soon")</f>
        <v>expired</v>
      </c>
      <c r="K1955" s="13" t="str" cm="1">
        <f ca="1" t="array" ref="K1955">_xlfn.IFS(J1955="expired","high",J1955="not expired","low",J1955="expiring soon","mid")</f>
        <v>high</v>
      </c>
      <c r="L1955" s="15" t="str" cm="1">
        <f ca="1" t="array" ref="L1955">_xlfn.IFS(K1955="high","renewal",K1955="low","no need",K1955="mid","upcoming renewal")</f>
        <v>renewal</v>
      </c>
    </row>
    <row r="1956" spans="1:12">
      <c r="A1956" s="16">
        <v>11955</v>
      </c>
      <c r="B1956" s="17" t="s">
        <v>1820</v>
      </c>
      <c r="C1956" s="17" t="s">
        <v>55</v>
      </c>
      <c r="D1956" s="17" t="s">
        <v>38</v>
      </c>
      <c r="E1956" s="17" t="s">
        <v>22</v>
      </c>
      <c r="F1956" s="18">
        <v>45399</v>
      </c>
      <c r="G1956" s="18">
        <v>45579</v>
      </c>
      <c r="H1956" s="17" t="s">
        <v>12</v>
      </c>
      <c r="I1956" s="17">
        <f ca="1" t="shared" si="30"/>
        <v>-714</v>
      </c>
      <c r="J1956" s="17" t="str" cm="1">
        <f ca="1" t="array" ref="J1956">_xlfn.IFS(I1956&gt;30,"not expired",I1956&lt;0,"expired",I1956&lt;=30,"expiring soon")</f>
        <v>expired</v>
      </c>
      <c r="K1956" s="17" t="str" cm="1">
        <f ca="1" t="array" ref="K1956">_xlfn.IFS(J1956="expired","high",J1956="not expired","low",J1956="expiring soon","mid")</f>
        <v>high</v>
      </c>
      <c r="L1956" s="19" t="str" cm="1">
        <f ca="1" t="array" ref="L1956">_xlfn.IFS(K1956="high","renewal",K1956="low","no need",K1956="mid","upcoming renewal")</f>
        <v>renewal</v>
      </c>
    </row>
    <row r="1957" spans="1:12">
      <c r="A1957" s="12">
        <v>11956</v>
      </c>
      <c r="B1957" s="13" t="s">
        <v>1821</v>
      </c>
      <c r="C1957" s="13" t="s">
        <v>9</v>
      </c>
      <c r="D1957" s="13" t="s">
        <v>38</v>
      </c>
      <c r="E1957" s="13" t="s">
        <v>16</v>
      </c>
      <c r="F1957" s="14">
        <v>45070</v>
      </c>
      <c r="G1957" s="14">
        <v>45800</v>
      </c>
      <c r="H1957" s="13" t="s">
        <v>12</v>
      </c>
      <c r="I1957" s="13">
        <f ca="1" t="shared" si="30"/>
        <v>-493</v>
      </c>
      <c r="J1957" s="13" t="str" cm="1">
        <f ca="1" t="array" ref="J1957">_xlfn.IFS(I1957&gt;30,"not expired",I1957&lt;0,"expired",I1957&lt;=30,"expiring soon")</f>
        <v>expired</v>
      </c>
      <c r="K1957" s="13" t="str" cm="1">
        <f ca="1" t="array" ref="K1957">_xlfn.IFS(J1957="expired","high",J1957="not expired","low",J1957="expiring soon","mid")</f>
        <v>high</v>
      </c>
      <c r="L1957" s="15" t="str" cm="1">
        <f ca="1" t="array" ref="L1957">_xlfn.IFS(K1957="high","renewal",K1957="low","no need",K1957="mid","upcoming renewal")</f>
        <v>renewal</v>
      </c>
    </row>
    <row r="1958" spans="1:12">
      <c r="A1958" s="16">
        <v>11957</v>
      </c>
      <c r="B1958" s="17" t="s">
        <v>1822</v>
      </c>
      <c r="C1958" s="17" t="s">
        <v>21</v>
      </c>
      <c r="D1958" s="17" t="s">
        <v>15</v>
      </c>
      <c r="E1958" s="17" t="s">
        <v>35</v>
      </c>
      <c r="F1958" s="18">
        <v>45309</v>
      </c>
      <c r="G1958" s="18">
        <v>45489</v>
      </c>
      <c r="H1958" s="17" t="s">
        <v>12</v>
      </c>
      <c r="I1958" s="17">
        <f ca="1" t="shared" si="30"/>
        <v>-804</v>
      </c>
      <c r="J1958" s="17" t="str" cm="1">
        <f ca="1" t="array" ref="J1958">_xlfn.IFS(I1958&gt;30,"not expired",I1958&lt;0,"expired",I1958&lt;=30,"expiring soon")</f>
        <v>expired</v>
      </c>
      <c r="K1958" s="17" t="str" cm="1">
        <f ca="1" t="array" ref="K1958">_xlfn.IFS(J1958="expired","high",J1958="not expired","low",J1958="expiring soon","mid")</f>
        <v>high</v>
      </c>
      <c r="L1958" s="19" t="str" cm="1">
        <f ca="1" t="array" ref="L1958">_xlfn.IFS(K1958="high","renewal",K1958="low","no need",K1958="mid","upcoming renewal")</f>
        <v>renewal</v>
      </c>
    </row>
    <row r="1959" spans="1:12">
      <c r="A1959" s="12">
        <v>11958</v>
      </c>
      <c r="B1959" s="13" t="s">
        <v>1823</v>
      </c>
      <c r="C1959" s="13" t="s">
        <v>28</v>
      </c>
      <c r="D1959" s="13" t="s">
        <v>10</v>
      </c>
      <c r="E1959" s="13" t="s">
        <v>16</v>
      </c>
      <c r="F1959" s="14">
        <v>45329</v>
      </c>
      <c r="G1959" s="14">
        <v>45509</v>
      </c>
      <c r="H1959" s="13" t="s">
        <v>12</v>
      </c>
      <c r="I1959" s="13">
        <f ca="1" t="shared" si="30"/>
        <v>-784</v>
      </c>
      <c r="J1959" s="13" t="str" cm="1">
        <f ca="1" t="array" ref="J1959">_xlfn.IFS(I1959&gt;30,"not expired",I1959&lt;0,"expired",I1959&lt;=30,"expiring soon")</f>
        <v>expired</v>
      </c>
      <c r="K1959" s="13" t="str" cm="1">
        <f ca="1" t="array" ref="K1959">_xlfn.IFS(J1959="expired","high",J1959="not expired","low",J1959="expiring soon","mid")</f>
        <v>high</v>
      </c>
      <c r="L1959" s="15" t="str" cm="1">
        <f ca="1" t="array" ref="L1959">_xlfn.IFS(K1959="high","renewal",K1959="low","no need",K1959="mid","upcoming renewal")</f>
        <v>renewal</v>
      </c>
    </row>
    <row r="1960" spans="1:12">
      <c r="A1960" s="16">
        <v>11959</v>
      </c>
      <c r="B1960" s="17" t="s">
        <v>1824</v>
      </c>
      <c r="C1960" s="17" t="s">
        <v>55</v>
      </c>
      <c r="D1960" s="17" t="s">
        <v>15</v>
      </c>
      <c r="E1960" s="17" t="s">
        <v>22</v>
      </c>
      <c r="F1960" s="18">
        <v>44982</v>
      </c>
      <c r="G1960" s="18">
        <v>45162</v>
      </c>
      <c r="H1960" s="17" t="s">
        <v>12</v>
      </c>
      <c r="I1960" s="17">
        <f ca="1" t="shared" si="30"/>
        <v>-1131</v>
      </c>
      <c r="J1960" s="17" t="str" cm="1">
        <f ca="1" t="array" ref="J1960">_xlfn.IFS(I1960&gt;30,"not expired",I1960&lt;0,"expired",I1960&lt;=30,"expiring soon")</f>
        <v>expired</v>
      </c>
      <c r="K1960" s="17" t="str" cm="1">
        <f ca="1" t="array" ref="K1960">_xlfn.IFS(J1960="expired","high",J1960="not expired","low",J1960="expiring soon","mid")</f>
        <v>high</v>
      </c>
      <c r="L1960" s="19" t="str" cm="1">
        <f ca="1" t="array" ref="L1960">_xlfn.IFS(K1960="high","renewal",K1960="low","no need",K1960="mid","upcoming renewal")</f>
        <v>renewal</v>
      </c>
    </row>
    <row r="1961" spans="1:12">
      <c r="A1961" s="12">
        <v>11960</v>
      </c>
      <c r="B1961" s="13" t="s">
        <v>1825</v>
      </c>
      <c r="C1961" s="13" t="s">
        <v>14</v>
      </c>
      <c r="D1961" s="13" t="s">
        <v>26</v>
      </c>
      <c r="E1961" s="13" t="s">
        <v>30</v>
      </c>
      <c r="F1961" s="14">
        <v>45535</v>
      </c>
      <c r="G1961" s="14">
        <v>45715</v>
      </c>
      <c r="H1961" s="13" t="s">
        <v>12</v>
      </c>
      <c r="I1961" s="13">
        <f ca="1" t="shared" si="30"/>
        <v>-578</v>
      </c>
      <c r="J1961" s="13" t="str" cm="1">
        <f ca="1" t="array" ref="J1961">_xlfn.IFS(I1961&gt;30,"not expired",I1961&lt;0,"expired",I1961&lt;=30,"expiring soon")</f>
        <v>expired</v>
      </c>
      <c r="K1961" s="13" t="str" cm="1">
        <f ca="1" t="array" ref="K1961">_xlfn.IFS(J1961="expired","high",J1961="not expired","low",J1961="expiring soon","mid")</f>
        <v>high</v>
      </c>
      <c r="L1961" s="15" t="str" cm="1">
        <f ca="1" t="array" ref="L1961">_xlfn.IFS(K1961="high","renewal",K1961="low","no need",K1961="mid","upcoming renewal")</f>
        <v>renewal</v>
      </c>
    </row>
    <row r="1962" spans="1:12">
      <c r="A1962" s="16">
        <v>11961</v>
      </c>
      <c r="B1962" s="17" t="s">
        <v>1826</v>
      </c>
      <c r="C1962" s="17" t="s">
        <v>28</v>
      </c>
      <c r="D1962" s="17" t="s">
        <v>38</v>
      </c>
      <c r="E1962" s="17" t="s">
        <v>30</v>
      </c>
      <c r="F1962" s="18">
        <v>44989</v>
      </c>
      <c r="G1962" s="18">
        <v>45169</v>
      </c>
      <c r="H1962" s="17" t="s">
        <v>12</v>
      </c>
      <c r="I1962" s="17">
        <f ca="1" t="shared" si="30"/>
        <v>-1124</v>
      </c>
      <c r="J1962" s="17" t="str" cm="1">
        <f ca="1" t="array" ref="J1962">_xlfn.IFS(I1962&gt;30,"not expired",I1962&lt;0,"expired",I1962&lt;=30,"expiring soon")</f>
        <v>expired</v>
      </c>
      <c r="K1962" s="17" t="str" cm="1">
        <f ca="1" t="array" ref="K1962">_xlfn.IFS(J1962="expired","high",J1962="not expired","low",J1962="expiring soon","mid")</f>
        <v>high</v>
      </c>
      <c r="L1962" s="19" t="str" cm="1">
        <f ca="1" t="array" ref="L1962">_xlfn.IFS(K1962="high","renewal",K1962="low","no need",K1962="mid","upcoming renewal")</f>
        <v>renewal</v>
      </c>
    </row>
    <row r="1963" spans="1:12">
      <c r="A1963" s="12">
        <v>11962</v>
      </c>
      <c r="B1963" s="13" t="s">
        <v>626</v>
      </c>
      <c r="C1963" s="13" t="s">
        <v>14</v>
      </c>
      <c r="D1963" s="13" t="s">
        <v>15</v>
      </c>
      <c r="E1963" s="13" t="s">
        <v>16</v>
      </c>
      <c r="F1963" s="14">
        <v>45136</v>
      </c>
      <c r="G1963" s="14">
        <v>45866</v>
      </c>
      <c r="H1963" s="13" t="s">
        <v>12</v>
      </c>
      <c r="I1963" s="13">
        <f ca="1" t="shared" si="30"/>
        <v>-427</v>
      </c>
      <c r="J1963" s="13" t="str" cm="1">
        <f ca="1" t="array" ref="J1963">_xlfn.IFS(I1963&gt;30,"not expired",I1963&lt;0,"expired",I1963&lt;=30,"expiring soon")</f>
        <v>expired</v>
      </c>
      <c r="K1963" s="13" t="str" cm="1">
        <f ca="1" t="array" ref="K1963">_xlfn.IFS(J1963="expired","high",J1963="not expired","low",J1963="expiring soon","mid")</f>
        <v>high</v>
      </c>
      <c r="L1963" s="15" t="str" cm="1">
        <f ca="1" t="array" ref="L1963">_xlfn.IFS(K1963="high","renewal",K1963="low","no need",K1963="mid","upcoming renewal")</f>
        <v>renewal</v>
      </c>
    </row>
    <row r="1964" spans="1:12">
      <c r="A1964" s="16">
        <v>11963</v>
      </c>
      <c r="B1964" s="17" t="s">
        <v>1414</v>
      </c>
      <c r="C1964" s="17" t="s">
        <v>14</v>
      </c>
      <c r="D1964" s="17" t="s">
        <v>38</v>
      </c>
      <c r="E1964" s="17" t="s">
        <v>11</v>
      </c>
      <c r="F1964" s="18">
        <v>45155</v>
      </c>
      <c r="G1964" s="18">
        <v>45885</v>
      </c>
      <c r="H1964" s="17" t="s">
        <v>12</v>
      </c>
      <c r="I1964" s="17">
        <f ca="1" t="shared" si="30"/>
        <v>-408</v>
      </c>
      <c r="J1964" s="17" t="str" cm="1">
        <f ca="1" t="array" ref="J1964">_xlfn.IFS(I1964&gt;30,"not expired",I1964&lt;0,"expired",I1964&lt;=30,"expiring soon")</f>
        <v>expired</v>
      </c>
      <c r="K1964" s="17" t="str" cm="1">
        <f ca="1" t="array" ref="K1964">_xlfn.IFS(J1964="expired","high",J1964="not expired","low",J1964="expiring soon","mid")</f>
        <v>high</v>
      </c>
      <c r="L1964" s="19" t="str" cm="1">
        <f ca="1" t="array" ref="L1964">_xlfn.IFS(K1964="high","renewal",K1964="low","no need",K1964="mid","upcoming renewal")</f>
        <v>renewal</v>
      </c>
    </row>
    <row r="1965" spans="1:12">
      <c r="A1965" s="12">
        <v>11964</v>
      </c>
      <c r="B1965" s="13" t="s">
        <v>858</v>
      </c>
      <c r="C1965" s="13" t="s">
        <v>25</v>
      </c>
      <c r="D1965" s="13" t="s">
        <v>10</v>
      </c>
      <c r="E1965" s="13" t="s">
        <v>16</v>
      </c>
      <c r="F1965" s="14">
        <v>45423</v>
      </c>
      <c r="G1965" s="14">
        <v>46153</v>
      </c>
      <c r="H1965" s="13" t="s">
        <v>19</v>
      </c>
      <c r="I1965" s="13">
        <f ca="1" t="shared" si="30"/>
        <v>-140</v>
      </c>
      <c r="J1965" s="13" t="str" cm="1">
        <f ca="1" t="array" ref="J1965">_xlfn.IFS(I1965&gt;30,"not expired",I1965&lt;0,"expired",I1965&lt;=30,"expiring soon")</f>
        <v>expired</v>
      </c>
      <c r="K1965" s="13" t="str" cm="1">
        <f ca="1" t="array" ref="K1965">_xlfn.IFS(J1965="expired","high",J1965="not expired","low",J1965="expiring soon","mid")</f>
        <v>high</v>
      </c>
      <c r="L1965" s="15" t="str" cm="1">
        <f ca="1" t="array" ref="L1965">_xlfn.IFS(K1965="high","renewal",K1965="low","no need",K1965="mid","upcoming renewal")</f>
        <v>renewal</v>
      </c>
    </row>
    <row r="1966" spans="1:12">
      <c r="A1966" s="16">
        <v>11965</v>
      </c>
      <c r="B1966" s="17" t="s">
        <v>1827</v>
      </c>
      <c r="C1966" s="17" t="s">
        <v>9</v>
      </c>
      <c r="D1966" s="17" t="s">
        <v>26</v>
      </c>
      <c r="E1966" s="17" t="s">
        <v>16</v>
      </c>
      <c r="F1966" s="18">
        <v>45083</v>
      </c>
      <c r="G1966" s="18">
        <v>45813</v>
      </c>
      <c r="H1966" s="17" t="s">
        <v>12</v>
      </c>
      <c r="I1966" s="17">
        <f ca="1" t="shared" si="30"/>
        <v>-480</v>
      </c>
      <c r="J1966" s="17" t="str" cm="1">
        <f ca="1" t="array" ref="J1966">_xlfn.IFS(I1966&gt;30,"not expired",I1966&lt;0,"expired",I1966&lt;=30,"expiring soon")</f>
        <v>expired</v>
      </c>
      <c r="K1966" s="17" t="str" cm="1">
        <f ca="1" t="array" ref="K1966">_xlfn.IFS(J1966="expired","high",J1966="not expired","low",J1966="expiring soon","mid")</f>
        <v>high</v>
      </c>
      <c r="L1966" s="19" t="str" cm="1">
        <f ca="1" t="array" ref="L1966">_xlfn.IFS(K1966="high","renewal",K1966="low","no need",K1966="mid","upcoming renewal")</f>
        <v>renewal</v>
      </c>
    </row>
    <row r="1967" spans="1:12">
      <c r="A1967" s="12">
        <v>11966</v>
      </c>
      <c r="B1967" s="13" t="s">
        <v>1828</v>
      </c>
      <c r="C1967" s="13" t="s">
        <v>28</v>
      </c>
      <c r="D1967" s="13" t="s">
        <v>26</v>
      </c>
      <c r="E1967" s="13" t="s">
        <v>11</v>
      </c>
      <c r="F1967" s="14">
        <v>45136</v>
      </c>
      <c r="G1967" s="14">
        <v>45316</v>
      </c>
      <c r="H1967" s="13" t="s">
        <v>12</v>
      </c>
      <c r="I1967" s="13">
        <f ca="1" t="shared" si="30"/>
        <v>-977</v>
      </c>
      <c r="J1967" s="13" t="str" cm="1">
        <f ca="1" t="array" ref="J1967">_xlfn.IFS(I1967&gt;30,"not expired",I1967&lt;0,"expired",I1967&lt;=30,"expiring soon")</f>
        <v>expired</v>
      </c>
      <c r="K1967" s="13" t="str" cm="1">
        <f ca="1" t="array" ref="K1967">_xlfn.IFS(J1967="expired","high",J1967="not expired","low",J1967="expiring soon","mid")</f>
        <v>high</v>
      </c>
      <c r="L1967" s="15" t="str" cm="1">
        <f ca="1" t="array" ref="L1967">_xlfn.IFS(K1967="high","renewal",K1967="low","no need",K1967="mid","upcoming renewal")</f>
        <v>renewal</v>
      </c>
    </row>
    <row r="1968" spans="1:12">
      <c r="A1968" s="16">
        <v>11967</v>
      </c>
      <c r="B1968" s="17" t="s">
        <v>1829</v>
      </c>
      <c r="C1968" s="17" t="s">
        <v>28</v>
      </c>
      <c r="D1968" s="17" t="s">
        <v>38</v>
      </c>
      <c r="E1968" s="17" t="s">
        <v>22</v>
      </c>
      <c r="F1968" s="18">
        <v>44983</v>
      </c>
      <c r="G1968" s="18">
        <v>45163</v>
      </c>
      <c r="H1968" s="17" t="s">
        <v>12</v>
      </c>
      <c r="I1968" s="17">
        <f ca="1" t="shared" si="30"/>
        <v>-1130</v>
      </c>
      <c r="J1968" s="17" t="str" cm="1">
        <f ca="1" t="array" ref="J1968">_xlfn.IFS(I1968&gt;30,"not expired",I1968&lt;0,"expired",I1968&lt;=30,"expiring soon")</f>
        <v>expired</v>
      </c>
      <c r="K1968" s="17" t="str" cm="1">
        <f ca="1" t="array" ref="K1968">_xlfn.IFS(J1968="expired","high",J1968="not expired","low",J1968="expiring soon","mid")</f>
        <v>high</v>
      </c>
      <c r="L1968" s="19" t="str" cm="1">
        <f ca="1" t="array" ref="L1968">_xlfn.IFS(K1968="high","renewal",K1968="low","no need",K1968="mid","upcoming renewal")</f>
        <v>renewal</v>
      </c>
    </row>
    <row r="1969" spans="1:12">
      <c r="A1969" s="12">
        <v>11968</v>
      </c>
      <c r="B1969" s="13" t="s">
        <v>1830</v>
      </c>
      <c r="C1969" s="13" t="s">
        <v>55</v>
      </c>
      <c r="D1969" s="13" t="s">
        <v>18</v>
      </c>
      <c r="E1969" s="13" t="s">
        <v>11</v>
      </c>
      <c r="F1969" s="14">
        <v>45486</v>
      </c>
      <c r="G1969" s="14">
        <v>45851</v>
      </c>
      <c r="H1969" s="13" t="s">
        <v>12</v>
      </c>
      <c r="I1969" s="13">
        <f ca="1" t="shared" si="30"/>
        <v>-442</v>
      </c>
      <c r="J1969" s="13" t="str" cm="1">
        <f ca="1" t="array" ref="J1969">_xlfn.IFS(I1969&gt;30,"not expired",I1969&lt;0,"expired",I1969&lt;=30,"expiring soon")</f>
        <v>expired</v>
      </c>
      <c r="K1969" s="13" t="str" cm="1">
        <f ca="1" t="array" ref="K1969">_xlfn.IFS(J1969="expired","high",J1969="not expired","low",J1969="expiring soon","mid")</f>
        <v>high</v>
      </c>
      <c r="L1969" s="15" t="str" cm="1">
        <f ca="1" t="array" ref="L1969">_xlfn.IFS(K1969="high","renewal",K1969="low","no need",K1969="mid","upcoming renewal")</f>
        <v>renewal</v>
      </c>
    </row>
    <row r="1970" spans="1:12">
      <c r="A1970" s="16">
        <v>11969</v>
      </c>
      <c r="B1970" s="17" t="s">
        <v>1831</v>
      </c>
      <c r="C1970" s="17" t="s">
        <v>14</v>
      </c>
      <c r="D1970" s="17" t="s">
        <v>38</v>
      </c>
      <c r="E1970" s="17" t="s">
        <v>35</v>
      </c>
      <c r="F1970" s="18">
        <v>45053</v>
      </c>
      <c r="G1970" s="18">
        <v>45418</v>
      </c>
      <c r="H1970" s="17" t="s">
        <v>12</v>
      </c>
      <c r="I1970" s="17">
        <f ca="1" t="shared" si="30"/>
        <v>-875</v>
      </c>
      <c r="J1970" s="17" t="str" cm="1">
        <f ca="1" t="array" ref="J1970">_xlfn.IFS(I1970&gt;30,"not expired",I1970&lt;0,"expired",I1970&lt;=30,"expiring soon")</f>
        <v>expired</v>
      </c>
      <c r="K1970" s="17" t="str" cm="1">
        <f ca="1" t="array" ref="K1970">_xlfn.IFS(J1970="expired","high",J1970="not expired","low",J1970="expiring soon","mid")</f>
        <v>high</v>
      </c>
      <c r="L1970" s="19" t="str" cm="1">
        <f ca="1" t="array" ref="L1970">_xlfn.IFS(K1970="high","renewal",K1970="low","no need",K1970="mid","upcoming renewal")</f>
        <v>renewal</v>
      </c>
    </row>
    <row r="1971" spans="1:12">
      <c r="A1971" s="12">
        <v>11970</v>
      </c>
      <c r="B1971" s="13" t="s">
        <v>1621</v>
      </c>
      <c r="C1971" s="13" t="s">
        <v>21</v>
      </c>
      <c r="D1971" s="13" t="s">
        <v>18</v>
      </c>
      <c r="E1971" s="13" t="s">
        <v>11</v>
      </c>
      <c r="F1971" s="14">
        <v>45101</v>
      </c>
      <c r="G1971" s="14">
        <v>45831</v>
      </c>
      <c r="H1971" s="13" t="s">
        <v>12</v>
      </c>
      <c r="I1971" s="13">
        <f ca="1" t="shared" si="30"/>
        <v>-462</v>
      </c>
      <c r="J1971" s="13" t="str" cm="1">
        <f ca="1" t="array" ref="J1971">_xlfn.IFS(I1971&gt;30,"not expired",I1971&lt;0,"expired",I1971&lt;=30,"expiring soon")</f>
        <v>expired</v>
      </c>
      <c r="K1971" s="13" t="str" cm="1">
        <f ca="1" t="array" ref="K1971">_xlfn.IFS(J1971="expired","high",J1971="not expired","low",J1971="expiring soon","mid")</f>
        <v>high</v>
      </c>
      <c r="L1971" s="15" t="str" cm="1">
        <f ca="1" t="array" ref="L1971">_xlfn.IFS(K1971="high","renewal",K1971="low","no need",K1971="mid","upcoming renewal")</f>
        <v>renewal</v>
      </c>
    </row>
    <row r="1972" spans="1:12">
      <c r="A1972" s="16">
        <v>11971</v>
      </c>
      <c r="B1972" s="17" t="s">
        <v>1832</v>
      </c>
      <c r="C1972" s="17" t="s">
        <v>21</v>
      </c>
      <c r="D1972" s="17" t="s">
        <v>38</v>
      </c>
      <c r="E1972" s="17" t="s">
        <v>22</v>
      </c>
      <c r="F1972" s="18">
        <v>45223</v>
      </c>
      <c r="G1972" s="18">
        <v>45588</v>
      </c>
      <c r="H1972" s="17" t="s">
        <v>12</v>
      </c>
      <c r="I1972" s="17">
        <f ca="1" t="shared" si="30"/>
        <v>-705</v>
      </c>
      <c r="J1972" s="17" t="str" cm="1">
        <f ca="1" t="array" ref="J1972">_xlfn.IFS(I1972&gt;30,"not expired",I1972&lt;0,"expired",I1972&lt;=30,"expiring soon")</f>
        <v>expired</v>
      </c>
      <c r="K1972" s="17" t="str" cm="1">
        <f ca="1" t="array" ref="K1972">_xlfn.IFS(J1972="expired","high",J1972="not expired","low",J1972="expiring soon","mid")</f>
        <v>high</v>
      </c>
      <c r="L1972" s="19" t="str" cm="1">
        <f ca="1" t="array" ref="L1972">_xlfn.IFS(K1972="high","renewal",K1972="low","no need",K1972="mid","upcoming renewal")</f>
        <v>renewal</v>
      </c>
    </row>
    <row r="1973" spans="1:12">
      <c r="A1973" s="12">
        <v>11972</v>
      </c>
      <c r="B1973" s="13" t="s">
        <v>1833</v>
      </c>
      <c r="C1973" s="13" t="s">
        <v>28</v>
      </c>
      <c r="D1973" s="13" t="s">
        <v>38</v>
      </c>
      <c r="E1973" s="13" t="s">
        <v>30</v>
      </c>
      <c r="F1973" s="14">
        <v>45610</v>
      </c>
      <c r="G1973" s="14">
        <v>45975</v>
      </c>
      <c r="H1973" s="13" t="s">
        <v>12</v>
      </c>
      <c r="I1973" s="13">
        <f ca="1" t="shared" si="30"/>
        <v>-318</v>
      </c>
      <c r="J1973" s="13" t="str" cm="1">
        <f ca="1" t="array" ref="J1973">_xlfn.IFS(I1973&gt;30,"not expired",I1973&lt;0,"expired",I1973&lt;=30,"expiring soon")</f>
        <v>expired</v>
      </c>
      <c r="K1973" s="13" t="str" cm="1">
        <f ca="1" t="array" ref="K1973">_xlfn.IFS(J1973="expired","high",J1973="not expired","low",J1973="expiring soon","mid")</f>
        <v>high</v>
      </c>
      <c r="L1973" s="15" t="str" cm="1">
        <f ca="1" t="array" ref="L1973">_xlfn.IFS(K1973="high","renewal",K1973="low","no need",K1973="mid","upcoming renewal")</f>
        <v>renewal</v>
      </c>
    </row>
    <row r="1974" spans="1:12">
      <c r="A1974" s="16">
        <v>11973</v>
      </c>
      <c r="B1974" s="17" t="s">
        <v>1834</v>
      </c>
      <c r="C1974" s="17" t="s">
        <v>14</v>
      </c>
      <c r="D1974" s="17" t="s">
        <v>26</v>
      </c>
      <c r="E1974" s="17" t="s">
        <v>22</v>
      </c>
      <c r="F1974" s="18">
        <v>45353</v>
      </c>
      <c r="G1974" s="18">
        <v>45718</v>
      </c>
      <c r="H1974" s="17" t="s">
        <v>12</v>
      </c>
      <c r="I1974" s="17">
        <f ca="1" t="shared" si="30"/>
        <v>-575</v>
      </c>
      <c r="J1974" s="17" t="str" cm="1">
        <f ca="1" t="array" ref="J1974">_xlfn.IFS(I1974&gt;30,"not expired",I1974&lt;0,"expired",I1974&lt;=30,"expiring soon")</f>
        <v>expired</v>
      </c>
      <c r="K1974" s="17" t="str" cm="1">
        <f ca="1" t="array" ref="K1974">_xlfn.IFS(J1974="expired","high",J1974="not expired","low",J1974="expiring soon","mid")</f>
        <v>high</v>
      </c>
      <c r="L1974" s="19" t="str" cm="1">
        <f ca="1" t="array" ref="L1974">_xlfn.IFS(K1974="high","renewal",K1974="low","no need",K1974="mid","upcoming renewal")</f>
        <v>renewal</v>
      </c>
    </row>
    <row r="1975" spans="1:12">
      <c r="A1975" s="12">
        <v>11974</v>
      </c>
      <c r="B1975" s="13" t="s">
        <v>1835</v>
      </c>
      <c r="C1975" s="13" t="s">
        <v>25</v>
      </c>
      <c r="D1975" s="13" t="s">
        <v>38</v>
      </c>
      <c r="E1975" s="13" t="s">
        <v>16</v>
      </c>
      <c r="F1975" s="14">
        <v>45504</v>
      </c>
      <c r="G1975" s="14">
        <v>45869</v>
      </c>
      <c r="H1975" s="13" t="s">
        <v>12</v>
      </c>
      <c r="I1975" s="13">
        <f ca="1" t="shared" si="30"/>
        <v>-424</v>
      </c>
      <c r="J1975" s="13" t="str" cm="1">
        <f ca="1" t="array" ref="J1975">_xlfn.IFS(I1975&gt;30,"not expired",I1975&lt;0,"expired",I1975&lt;=30,"expiring soon")</f>
        <v>expired</v>
      </c>
      <c r="K1975" s="13" t="str" cm="1">
        <f ca="1" t="array" ref="K1975">_xlfn.IFS(J1975="expired","high",J1975="not expired","low",J1975="expiring soon","mid")</f>
        <v>high</v>
      </c>
      <c r="L1975" s="15" t="str" cm="1">
        <f ca="1" t="array" ref="L1975">_xlfn.IFS(K1975="high","renewal",K1975="low","no need",K1975="mid","upcoming renewal")</f>
        <v>renewal</v>
      </c>
    </row>
    <row r="1976" spans="1:12">
      <c r="A1976" s="16">
        <v>11975</v>
      </c>
      <c r="B1976" s="17" t="s">
        <v>1836</v>
      </c>
      <c r="C1976" s="17" t="s">
        <v>25</v>
      </c>
      <c r="D1976" s="17" t="s">
        <v>26</v>
      </c>
      <c r="E1976" s="17" t="s">
        <v>35</v>
      </c>
      <c r="F1976" s="18">
        <v>45382</v>
      </c>
      <c r="G1976" s="18">
        <v>45562</v>
      </c>
      <c r="H1976" s="17" t="s">
        <v>12</v>
      </c>
      <c r="I1976" s="17">
        <f ca="1" t="shared" si="30"/>
        <v>-731</v>
      </c>
      <c r="J1976" s="17" t="str" cm="1">
        <f ca="1" t="array" ref="J1976">_xlfn.IFS(I1976&gt;30,"not expired",I1976&lt;0,"expired",I1976&lt;=30,"expiring soon")</f>
        <v>expired</v>
      </c>
      <c r="K1976" s="17" t="str" cm="1">
        <f ca="1" t="array" ref="K1976">_xlfn.IFS(J1976="expired","high",J1976="not expired","low",J1976="expiring soon","mid")</f>
        <v>high</v>
      </c>
      <c r="L1976" s="19" t="str" cm="1">
        <f ca="1" t="array" ref="L1976">_xlfn.IFS(K1976="high","renewal",K1976="low","no need",K1976="mid","upcoming renewal")</f>
        <v>renewal</v>
      </c>
    </row>
    <row r="1977" spans="1:12">
      <c r="A1977" s="12">
        <v>11976</v>
      </c>
      <c r="B1977" s="13" t="s">
        <v>1837</v>
      </c>
      <c r="C1977" s="13" t="s">
        <v>21</v>
      </c>
      <c r="D1977" s="13" t="s">
        <v>38</v>
      </c>
      <c r="E1977" s="13" t="s">
        <v>22</v>
      </c>
      <c r="F1977" s="14">
        <v>45210</v>
      </c>
      <c r="G1977" s="14">
        <v>45390</v>
      </c>
      <c r="H1977" s="13" t="s">
        <v>12</v>
      </c>
      <c r="I1977" s="13">
        <f ca="1" t="shared" si="30"/>
        <v>-903</v>
      </c>
      <c r="J1977" s="13" t="str" cm="1">
        <f ca="1" t="array" ref="J1977">_xlfn.IFS(I1977&gt;30,"not expired",I1977&lt;0,"expired",I1977&lt;=30,"expiring soon")</f>
        <v>expired</v>
      </c>
      <c r="K1977" s="13" t="str" cm="1">
        <f ca="1" t="array" ref="K1977">_xlfn.IFS(J1977="expired","high",J1977="not expired","low",J1977="expiring soon","mid")</f>
        <v>high</v>
      </c>
      <c r="L1977" s="15" t="str" cm="1">
        <f ca="1" t="array" ref="L1977">_xlfn.IFS(K1977="high","renewal",K1977="low","no need",K1977="mid","upcoming renewal")</f>
        <v>renewal</v>
      </c>
    </row>
    <row r="1978" spans="1:12">
      <c r="A1978" s="16">
        <v>11977</v>
      </c>
      <c r="B1978" s="17" t="s">
        <v>1838</v>
      </c>
      <c r="C1978" s="17" t="s">
        <v>28</v>
      </c>
      <c r="D1978" s="17" t="s">
        <v>15</v>
      </c>
      <c r="E1978" s="17" t="s">
        <v>11</v>
      </c>
      <c r="F1978" s="18">
        <v>45284</v>
      </c>
      <c r="G1978" s="18">
        <v>46014</v>
      </c>
      <c r="H1978" s="17" t="s">
        <v>12</v>
      </c>
      <c r="I1978" s="17">
        <f ca="1" t="shared" si="30"/>
        <v>-279</v>
      </c>
      <c r="J1978" s="17" t="str" cm="1">
        <f ca="1" t="array" ref="J1978">_xlfn.IFS(I1978&gt;30,"not expired",I1978&lt;0,"expired",I1978&lt;=30,"expiring soon")</f>
        <v>expired</v>
      </c>
      <c r="K1978" s="17" t="str" cm="1">
        <f ca="1" t="array" ref="K1978">_xlfn.IFS(J1978="expired","high",J1978="not expired","low",J1978="expiring soon","mid")</f>
        <v>high</v>
      </c>
      <c r="L1978" s="19" t="str" cm="1">
        <f ca="1" t="array" ref="L1978">_xlfn.IFS(K1978="high","renewal",K1978="low","no need",K1978="mid","upcoming renewal")</f>
        <v>renewal</v>
      </c>
    </row>
    <row r="1979" spans="1:12">
      <c r="A1979" s="12">
        <v>11978</v>
      </c>
      <c r="B1979" s="13" t="s">
        <v>239</v>
      </c>
      <c r="C1979" s="13" t="s">
        <v>28</v>
      </c>
      <c r="D1979" s="13" t="s">
        <v>26</v>
      </c>
      <c r="E1979" s="13" t="s">
        <v>11</v>
      </c>
      <c r="F1979" s="14">
        <v>45598</v>
      </c>
      <c r="G1979" s="14">
        <v>45778</v>
      </c>
      <c r="H1979" s="13" t="s">
        <v>12</v>
      </c>
      <c r="I1979" s="13">
        <f ca="1" t="shared" si="30"/>
        <v>-515</v>
      </c>
      <c r="J1979" s="13" t="str" cm="1">
        <f ca="1" t="array" ref="J1979">_xlfn.IFS(I1979&gt;30,"not expired",I1979&lt;0,"expired",I1979&lt;=30,"expiring soon")</f>
        <v>expired</v>
      </c>
      <c r="K1979" s="13" t="str" cm="1">
        <f ca="1" t="array" ref="K1979">_xlfn.IFS(J1979="expired","high",J1979="not expired","low",J1979="expiring soon","mid")</f>
        <v>high</v>
      </c>
      <c r="L1979" s="15" t="str" cm="1">
        <f ca="1" t="array" ref="L1979">_xlfn.IFS(K1979="high","renewal",K1979="low","no need",K1979="mid","upcoming renewal")</f>
        <v>renewal</v>
      </c>
    </row>
    <row r="1980" spans="1:12">
      <c r="A1980" s="16">
        <v>11979</v>
      </c>
      <c r="B1980" s="17" t="s">
        <v>1839</v>
      </c>
      <c r="C1980" s="17" t="s">
        <v>25</v>
      </c>
      <c r="D1980" s="17" t="s">
        <v>38</v>
      </c>
      <c r="E1980" s="17" t="s">
        <v>11</v>
      </c>
      <c r="F1980" s="18">
        <v>45212</v>
      </c>
      <c r="G1980" s="18">
        <v>45942</v>
      </c>
      <c r="H1980" s="17" t="s">
        <v>12</v>
      </c>
      <c r="I1980" s="17">
        <f ca="1" t="shared" si="30"/>
        <v>-351</v>
      </c>
      <c r="J1980" s="17" t="str" cm="1">
        <f ca="1" t="array" ref="J1980">_xlfn.IFS(I1980&gt;30,"not expired",I1980&lt;0,"expired",I1980&lt;=30,"expiring soon")</f>
        <v>expired</v>
      </c>
      <c r="K1980" s="17" t="str" cm="1">
        <f ca="1" t="array" ref="K1980">_xlfn.IFS(J1980="expired","high",J1980="not expired","low",J1980="expiring soon","mid")</f>
        <v>high</v>
      </c>
      <c r="L1980" s="19" t="str" cm="1">
        <f ca="1" t="array" ref="L1980">_xlfn.IFS(K1980="high","renewal",K1980="low","no need",K1980="mid","upcoming renewal")</f>
        <v>renewal</v>
      </c>
    </row>
    <row r="1981" spans="1:12">
      <c r="A1981" s="12">
        <v>11980</v>
      </c>
      <c r="B1981" s="13" t="s">
        <v>707</v>
      </c>
      <c r="C1981" s="13" t="s">
        <v>9</v>
      </c>
      <c r="D1981" s="13" t="s">
        <v>38</v>
      </c>
      <c r="E1981" s="13" t="s">
        <v>22</v>
      </c>
      <c r="F1981" s="14">
        <v>45410</v>
      </c>
      <c r="G1981" s="14">
        <v>46140</v>
      </c>
      <c r="H1981" s="13" t="s">
        <v>19</v>
      </c>
      <c r="I1981" s="13">
        <f ca="1" t="shared" si="30"/>
        <v>-153</v>
      </c>
      <c r="J1981" s="13" t="str" cm="1">
        <f ca="1" t="array" ref="J1981">_xlfn.IFS(I1981&gt;30,"not expired",I1981&lt;0,"expired",I1981&lt;=30,"expiring soon")</f>
        <v>expired</v>
      </c>
      <c r="K1981" s="13" t="str" cm="1">
        <f ca="1" t="array" ref="K1981">_xlfn.IFS(J1981="expired","high",J1981="not expired","low",J1981="expiring soon","mid")</f>
        <v>high</v>
      </c>
      <c r="L1981" s="15" t="str" cm="1">
        <f ca="1" t="array" ref="L1981">_xlfn.IFS(K1981="high","renewal",K1981="low","no need",K1981="mid","upcoming renewal")</f>
        <v>renewal</v>
      </c>
    </row>
    <row r="1982" spans="1:12">
      <c r="A1982" s="16">
        <v>11981</v>
      </c>
      <c r="B1982" s="17" t="s">
        <v>584</v>
      </c>
      <c r="C1982" s="17" t="s">
        <v>28</v>
      </c>
      <c r="D1982" s="17" t="s">
        <v>15</v>
      </c>
      <c r="E1982" s="17" t="s">
        <v>35</v>
      </c>
      <c r="F1982" s="18">
        <v>45192</v>
      </c>
      <c r="G1982" s="18">
        <v>45372</v>
      </c>
      <c r="H1982" s="17" t="s">
        <v>12</v>
      </c>
      <c r="I1982" s="17">
        <f ca="1" t="shared" si="30"/>
        <v>-921</v>
      </c>
      <c r="J1982" s="17" t="str" cm="1">
        <f ca="1" t="array" ref="J1982">_xlfn.IFS(I1982&gt;30,"not expired",I1982&lt;0,"expired",I1982&lt;=30,"expiring soon")</f>
        <v>expired</v>
      </c>
      <c r="K1982" s="17" t="str" cm="1">
        <f ca="1" t="array" ref="K1982">_xlfn.IFS(J1982="expired","high",J1982="not expired","low",J1982="expiring soon","mid")</f>
        <v>high</v>
      </c>
      <c r="L1982" s="19" t="str" cm="1">
        <f ca="1" t="array" ref="L1982">_xlfn.IFS(K1982="high","renewal",K1982="low","no need",K1982="mid","upcoming renewal")</f>
        <v>renewal</v>
      </c>
    </row>
    <row r="1983" spans="1:12">
      <c r="A1983" s="12">
        <v>11982</v>
      </c>
      <c r="B1983" s="13" t="s">
        <v>1607</v>
      </c>
      <c r="C1983" s="13" t="s">
        <v>28</v>
      </c>
      <c r="D1983" s="13" t="s">
        <v>15</v>
      </c>
      <c r="E1983" s="13" t="s">
        <v>30</v>
      </c>
      <c r="F1983" s="14">
        <v>45525</v>
      </c>
      <c r="G1983" s="14">
        <v>46255</v>
      </c>
      <c r="H1983" s="13" t="s">
        <v>19</v>
      </c>
      <c r="I1983" s="13">
        <f ca="1" t="shared" si="30"/>
        <v>-38</v>
      </c>
      <c r="J1983" s="13" t="str" cm="1">
        <f ca="1" t="array" ref="J1983">_xlfn.IFS(I1983&gt;30,"not expired",I1983&lt;0,"expired",I1983&lt;=30,"expiring soon")</f>
        <v>expired</v>
      </c>
      <c r="K1983" s="13" t="str" cm="1">
        <f ca="1" t="array" ref="K1983">_xlfn.IFS(J1983="expired","high",J1983="not expired","low",J1983="expiring soon","mid")</f>
        <v>high</v>
      </c>
      <c r="L1983" s="15" t="str" cm="1">
        <f ca="1" t="array" ref="L1983">_xlfn.IFS(K1983="high","renewal",K1983="low","no need",K1983="mid","upcoming renewal")</f>
        <v>renewal</v>
      </c>
    </row>
    <row r="1984" spans="1:12">
      <c r="A1984" s="16">
        <v>11983</v>
      </c>
      <c r="B1984" s="17" t="s">
        <v>1840</v>
      </c>
      <c r="C1984" s="17" t="s">
        <v>9</v>
      </c>
      <c r="D1984" s="17" t="s">
        <v>26</v>
      </c>
      <c r="E1984" s="17" t="s">
        <v>16</v>
      </c>
      <c r="F1984" s="18">
        <v>45089</v>
      </c>
      <c r="G1984" s="18">
        <v>45269</v>
      </c>
      <c r="H1984" s="17" t="s">
        <v>12</v>
      </c>
      <c r="I1984" s="17">
        <f ca="1" t="shared" si="30"/>
        <v>-1024</v>
      </c>
      <c r="J1984" s="17" t="str" cm="1">
        <f ca="1" t="array" ref="J1984">_xlfn.IFS(I1984&gt;30,"not expired",I1984&lt;0,"expired",I1984&lt;=30,"expiring soon")</f>
        <v>expired</v>
      </c>
      <c r="K1984" s="17" t="str" cm="1">
        <f ca="1" t="array" ref="K1984">_xlfn.IFS(J1984="expired","high",J1984="not expired","low",J1984="expiring soon","mid")</f>
        <v>high</v>
      </c>
      <c r="L1984" s="19" t="str" cm="1">
        <f ca="1" t="array" ref="L1984">_xlfn.IFS(K1984="high","renewal",K1984="low","no need",K1984="mid","upcoming renewal")</f>
        <v>renewal</v>
      </c>
    </row>
    <row r="1985" spans="1:12">
      <c r="A1985" s="12">
        <v>11984</v>
      </c>
      <c r="B1985" s="13" t="s">
        <v>1841</v>
      </c>
      <c r="C1985" s="13" t="s">
        <v>55</v>
      </c>
      <c r="D1985" s="13" t="s">
        <v>38</v>
      </c>
      <c r="E1985" s="13" t="s">
        <v>30</v>
      </c>
      <c r="F1985" s="14">
        <v>45164</v>
      </c>
      <c r="G1985" s="14">
        <v>45894</v>
      </c>
      <c r="H1985" s="13" t="s">
        <v>12</v>
      </c>
      <c r="I1985" s="13">
        <f ca="1" t="shared" si="30"/>
        <v>-399</v>
      </c>
      <c r="J1985" s="13" t="str" cm="1">
        <f ca="1" t="array" ref="J1985">_xlfn.IFS(I1985&gt;30,"not expired",I1985&lt;0,"expired",I1985&lt;=30,"expiring soon")</f>
        <v>expired</v>
      </c>
      <c r="K1985" s="13" t="str" cm="1">
        <f ca="1" t="array" ref="K1985">_xlfn.IFS(J1985="expired","high",J1985="not expired","low",J1985="expiring soon","mid")</f>
        <v>high</v>
      </c>
      <c r="L1985" s="15" t="str" cm="1">
        <f ca="1" t="array" ref="L1985">_xlfn.IFS(K1985="high","renewal",K1985="low","no need",K1985="mid","upcoming renewal")</f>
        <v>renewal</v>
      </c>
    </row>
    <row r="1986" spans="1:12">
      <c r="A1986" s="16">
        <v>11985</v>
      </c>
      <c r="B1986" s="17" t="s">
        <v>1842</v>
      </c>
      <c r="C1986" s="17" t="s">
        <v>9</v>
      </c>
      <c r="D1986" s="17" t="s">
        <v>18</v>
      </c>
      <c r="E1986" s="17" t="s">
        <v>22</v>
      </c>
      <c r="F1986" s="18">
        <v>45357</v>
      </c>
      <c r="G1986" s="18">
        <v>45537</v>
      </c>
      <c r="H1986" s="17" t="s">
        <v>12</v>
      </c>
      <c r="I1986" s="17">
        <f ca="1" t="shared" ref="I1986:I2049" si="31">G1986-TODAY()</f>
        <v>-756</v>
      </c>
      <c r="J1986" s="17" t="str" cm="1">
        <f ca="1" t="array" ref="J1986">_xlfn.IFS(I1986&gt;30,"not expired",I1986&lt;0,"expired",I1986&lt;=30,"expiring soon")</f>
        <v>expired</v>
      </c>
      <c r="K1986" s="17" t="str" cm="1">
        <f ca="1" t="array" ref="K1986">_xlfn.IFS(J1986="expired","high",J1986="not expired","low",J1986="expiring soon","mid")</f>
        <v>high</v>
      </c>
      <c r="L1986" s="19" t="str" cm="1">
        <f ca="1" t="array" ref="L1986">_xlfn.IFS(K1986="high","renewal",K1986="low","no need",K1986="mid","upcoming renewal")</f>
        <v>renewal</v>
      </c>
    </row>
    <row r="1987" spans="1:12">
      <c r="A1987" s="12">
        <v>11986</v>
      </c>
      <c r="B1987" s="13" t="s">
        <v>168</v>
      </c>
      <c r="C1987" s="13" t="s">
        <v>25</v>
      </c>
      <c r="D1987" s="13" t="s">
        <v>26</v>
      </c>
      <c r="E1987" s="13" t="s">
        <v>16</v>
      </c>
      <c r="F1987" s="14">
        <v>45001</v>
      </c>
      <c r="G1987" s="14">
        <v>45366</v>
      </c>
      <c r="H1987" s="13" t="s">
        <v>12</v>
      </c>
      <c r="I1987" s="13">
        <f ca="1" t="shared" si="31"/>
        <v>-927</v>
      </c>
      <c r="J1987" s="13" t="str" cm="1">
        <f ca="1" t="array" ref="J1987">_xlfn.IFS(I1987&gt;30,"not expired",I1987&lt;0,"expired",I1987&lt;=30,"expiring soon")</f>
        <v>expired</v>
      </c>
      <c r="K1987" s="13" t="str" cm="1">
        <f ca="1" t="array" ref="K1987">_xlfn.IFS(J1987="expired","high",J1987="not expired","low",J1987="expiring soon","mid")</f>
        <v>high</v>
      </c>
      <c r="L1987" s="15" t="str" cm="1">
        <f ca="1" t="array" ref="L1987">_xlfn.IFS(K1987="high","renewal",K1987="low","no need",K1987="mid","upcoming renewal")</f>
        <v>renewal</v>
      </c>
    </row>
    <row r="1988" spans="1:12">
      <c r="A1988" s="16">
        <v>11987</v>
      </c>
      <c r="B1988" s="17" t="s">
        <v>1843</v>
      </c>
      <c r="C1988" s="17" t="s">
        <v>28</v>
      </c>
      <c r="D1988" s="17" t="s">
        <v>26</v>
      </c>
      <c r="E1988" s="17" t="s">
        <v>11</v>
      </c>
      <c r="F1988" s="18">
        <v>45255</v>
      </c>
      <c r="G1988" s="18">
        <v>45435</v>
      </c>
      <c r="H1988" s="17" t="s">
        <v>12</v>
      </c>
      <c r="I1988" s="17">
        <f ca="1" t="shared" si="31"/>
        <v>-858</v>
      </c>
      <c r="J1988" s="17" t="str" cm="1">
        <f ca="1" t="array" ref="J1988">_xlfn.IFS(I1988&gt;30,"not expired",I1988&lt;0,"expired",I1988&lt;=30,"expiring soon")</f>
        <v>expired</v>
      </c>
      <c r="K1988" s="17" t="str" cm="1">
        <f ca="1" t="array" ref="K1988">_xlfn.IFS(J1988="expired","high",J1988="not expired","low",J1988="expiring soon","mid")</f>
        <v>high</v>
      </c>
      <c r="L1988" s="19" t="str" cm="1">
        <f ca="1" t="array" ref="L1988">_xlfn.IFS(K1988="high","renewal",K1988="low","no need",K1988="mid","upcoming renewal")</f>
        <v>renewal</v>
      </c>
    </row>
    <row r="1989" spans="1:12">
      <c r="A1989" s="12">
        <v>11988</v>
      </c>
      <c r="B1989" s="13" t="s">
        <v>1844</v>
      </c>
      <c r="C1989" s="13" t="s">
        <v>55</v>
      </c>
      <c r="D1989" s="13" t="s">
        <v>18</v>
      </c>
      <c r="E1989" s="13" t="s">
        <v>35</v>
      </c>
      <c r="F1989" s="14">
        <v>45496</v>
      </c>
      <c r="G1989" s="14">
        <v>45676</v>
      </c>
      <c r="H1989" s="13" t="s">
        <v>12</v>
      </c>
      <c r="I1989" s="13">
        <f ca="1" t="shared" si="31"/>
        <v>-617</v>
      </c>
      <c r="J1989" s="13" t="str" cm="1">
        <f ca="1" t="array" ref="J1989">_xlfn.IFS(I1989&gt;30,"not expired",I1989&lt;0,"expired",I1989&lt;=30,"expiring soon")</f>
        <v>expired</v>
      </c>
      <c r="K1989" s="13" t="str" cm="1">
        <f ca="1" t="array" ref="K1989">_xlfn.IFS(J1989="expired","high",J1989="not expired","low",J1989="expiring soon","mid")</f>
        <v>high</v>
      </c>
      <c r="L1989" s="15" t="str" cm="1">
        <f ca="1" t="array" ref="L1989">_xlfn.IFS(K1989="high","renewal",K1989="low","no need",K1989="mid","upcoming renewal")</f>
        <v>renewal</v>
      </c>
    </row>
    <row r="1990" spans="1:12">
      <c r="A1990" s="16">
        <v>11989</v>
      </c>
      <c r="B1990" s="17" t="s">
        <v>1845</v>
      </c>
      <c r="C1990" s="17" t="s">
        <v>55</v>
      </c>
      <c r="D1990" s="17" t="s">
        <v>38</v>
      </c>
      <c r="E1990" s="17" t="s">
        <v>30</v>
      </c>
      <c r="F1990" s="18">
        <v>45157</v>
      </c>
      <c r="G1990" s="18">
        <v>45337</v>
      </c>
      <c r="H1990" s="17" t="s">
        <v>12</v>
      </c>
      <c r="I1990" s="17">
        <f ca="1" t="shared" si="31"/>
        <v>-956</v>
      </c>
      <c r="J1990" s="17" t="str" cm="1">
        <f ca="1" t="array" ref="J1990">_xlfn.IFS(I1990&gt;30,"not expired",I1990&lt;0,"expired",I1990&lt;=30,"expiring soon")</f>
        <v>expired</v>
      </c>
      <c r="K1990" s="17" t="str" cm="1">
        <f ca="1" t="array" ref="K1990">_xlfn.IFS(J1990="expired","high",J1990="not expired","low",J1990="expiring soon","mid")</f>
        <v>high</v>
      </c>
      <c r="L1990" s="19" t="str" cm="1">
        <f ca="1" t="array" ref="L1990">_xlfn.IFS(K1990="high","renewal",K1990="low","no need",K1990="mid","upcoming renewal")</f>
        <v>renewal</v>
      </c>
    </row>
    <row r="1991" spans="1:12">
      <c r="A1991" s="12">
        <v>11990</v>
      </c>
      <c r="B1991" s="13" t="s">
        <v>1846</v>
      </c>
      <c r="C1991" s="13" t="s">
        <v>55</v>
      </c>
      <c r="D1991" s="13" t="s">
        <v>15</v>
      </c>
      <c r="E1991" s="13" t="s">
        <v>11</v>
      </c>
      <c r="F1991" s="14">
        <v>45015</v>
      </c>
      <c r="G1991" s="14">
        <v>45745</v>
      </c>
      <c r="H1991" s="13" t="s">
        <v>12</v>
      </c>
      <c r="I1991" s="13">
        <f ca="1" t="shared" si="31"/>
        <v>-548</v>
      </c>
      <c r="J1991" s="13" t="str" cm="1">
        <f ca="1" t="array" ref="J1991">_xlfn.IFS(I1991&gt;30,"not expired",I1991&lt;0,"expired",I1991&lt;=30,"expiring soon")</f>
        <v>expired</v>
      </c>
      <c r="K1991" s="13" t="str" cm="1">
        <f ca="1" t="array" ref="K1991">_xlfn.IFS(J1991="expired","high",J1991="not expired","low",J1991="expiring soon","mid")</f>
        <v>high</v>
      </c>
      <c r="L1991" s="15" t="str" cm="1">
        <f ca="1" t="array" ref="L1991">_xlfn.IFS(K1991="high","renewal",K1991="low","no need",K1991="mid","upcoming renewal")</f>
        <v>renewal</v>
      </c>
    </row>
    <row r="1992" spans="1:12">
      <c r="A1992" s="16">
        <v>11991</v>
      </c>
      <c r="B1992" s="17" t="s">
        <v>1847</v>
      </c>
      <c r="C1992" s="17" t="s">
        <v>21</v>
      </c>
      <c r="D1992" s="17" t="s">
        <v>26</v>
      </c>
      <c r="E1992" s="17" t="s">
        <v>11</v>
      </c>
      <c r="F1992" s="18">
        <v>44932</v>
      </c>
      <c r="G1992" s="18">
        <v>45297</v>
      </c>
      <c r="H1992" s="17" t="s">
        <v>12</v>
      </c>
      <c r="I1992" s="17">
        <f ca="1" t="shared" si="31"/>
        <v>-996</v>
      </c>
      <c r="J1992" s="17" t="str" cm="1">
        <f ca="1" t="array" ref="J1992">_xlfn.IFS(I1992&gt;30,"not expired",I1992&lt;0,"expired",I1992&lt;=30,"expiring soon")</f>
        <v>expired</v>
      </c>
      <c r="K1992" s="17" t="str" cm="1">
        <f ca="1" t="array" ref="K1992">_xlfn.IFS(J1992="expired","high",J1992="not expired","low",J1992="expiring soon","mid")</f>
        <v>high</v>
      </c>
      <c r="L1992" s="19" t="str" cm="1">
        <f ca="1" t="array" ref="L1992">_xlfn.IFS(K1992="high","renewal",K1992="low","no need",K1992="mid","upcoming renewal")</f>
        <v>renewal</v>
      </c>
    </row>
    <row r="1993" spans="1:12">
      <c r="A1993" s="12">
        <v>11992</v>
      </c>
      <c r="B1993" s="13" t="s">
        <v>1848</v>
      </c>
      <c r="C1993" s="13" t="s">
        <v>28</v>
      </c>
      <c r="D1993" s="13" t="s">
        <v>15</v>
      </c>
      <c r="E1993" s="13" t="s">
        <v>16</v>
      </c>
      <c r="F1993" s="14">
        <v>45275</v>
      </c>
      <c r="G1993" s="14">
        <v>45455</v>
      </c>
      <c r="H1993" s="13" t="s">
        <v>12</v>
      </c>
      <c r="I1993" s="13">
        <f ca="1" t="shared" si="31"/>
        <v>-838</v>
      </c>
      <c r="J1993" s="13" t="str" cm="1">
        <f ca="1" t="array" ref="J1993">_xlfn.IFS(I1993&gt;30,"not expired",I1993&lt;0,"expired",I1993&lt;=30,"expiring soon")</f>
        <v>expired</v>
      </c>
      <c r="K1993" s="13" t="str" cm="1">
        <f ca="1" t="array" ref="K1993">_xlfn.IFS(J1993="expired","high",J1993="not expired","low",J1993="expiring soon","mid")</f>
        <v>high</v>
      </c>
      <c r="L1993" s="15" t="str" cm="1">
        <f ca="1" t="array" ref="L1993">_xlfn.IFS(K1993="high","renewal",K1993="low","no need",K1993="mid","upcoming renewal")</f>
        <v>renewal</v>
      </c>
    </row>
    <row r="1994" spans="1:12">
      <c r="A1994" s="16">
        <v>11993</v>
      </c>
      <c r="B1994" s="17" t="s">
        <v>1849</v>
      </c>
      <c r="C1994" s="17" t="s">
        <v>55</v>
      </c>
      <c r="D1994" s="17" t="s">
        <v>18</v>
      </c>
      <c r="E1994" s="17" t="s">
        <v>11</v>
      </c>
      <c r="F1994" s="18">
        <v>45511</v>
      </c>
      <c r="G1994" s="18">
        <v>45876</v>
      </c>
      <c r="H1994" s="17" t="s">
        <v>12</v>
      </c>
      <c r="I1994" s="17">
        <f ca="1" t="shared" si="31"/>
        <v>-417</v>
      </c>
      <c r="J1994" s="17" t="str" cm="1">
        <f ca="1" t="array" ref="J1994">_xlfn.IFS(I1994&gt;30,"not expired",I1994&lt;0,"expired",I1994&lt;=30,"expiring soon")</f>
        <v>expired</v>
      </c>
      <c r="K1994" s="17" t="str" cm="1">
        <f ca="1" t="array" ref="K1994">_xlfn.IFS(J1994="expired","high",J1994="not expired","low",J1994="expiring soon","mid")</f>
        <v>high</v>
      </c>
      <c r="L1994" s="19" t="str" cm="1">
        <f ca="1" t="array" ref="L1994">_xlfn.IFS(K1994="high","renewal",K1994="low","no need",K1994="mid","upcoming renewal")</f>
        <v>renewal</v>
      </c>
    </row>
    <row r="1995" spans="1:12">
      <c r="A1995" s="12">
        <v>11994</v>
      </c>
      <c r="B1995" s="13" t="s">
        <v>1850</v>
      </c>
      <c r="C1995" s="13" t="s">
        <v>25</v>
      </c>
      <c r="D1995" s="13" t="s">
        <v>15</v>
      </c>
      <c r="E1995" s="13" t="s">
        <v>35</v>
      </c>
      <c r="F1995" s="14">
        <v>45068</v>
      </c>
      <c r="G1995" s="14">
        <v>45248</v>
      </c>
      <c r="H1995" s="13" t="s">
        <v>12</v>
      </c>
      <c r="I1995" s="13">
        <f ca="1" t="shared" si="31"/>
        <v>-1045</v>
      </c>
      <c r="J1995" s="13" t="str" cm="1">
        <f ca="1" t="array" ref="J1995">_xlfn.IFS(I1995&gt;30,"not expired",I1995&lt;0,"expired",I1995&lt;=30,"expiring soon")</f>
        <v>expired</v>
      </c>
      <c r="K1995" s="13" t="str" cm="1">
        <f ca="1" t="array" ref="K1995">_xlfn.IFS(J1995="expired","high",J1995="not expired","low",J1995="expiring soon","mid")</f>
        <v>high</v>
      </c>
      <c r="L1995" s="15" t="str" cm="1">
        <f ca="1" t="array" ref="L1995">_xlfn.IFS(K1995="high","renewal",K1995="low","no need",K1995="mid","upcoming renewal")</f>
        <v>renewal</v>
      </c>
    </row>
    <row r="1996" spans="1:12">
      <c r="A1996" s="16">
        <v>11995</v>
      </c>
      <c r="B1996" s="17" t="s">
        <v>1266</v>
      </c>
      <c r="C1996" s="17" t="s">
        <v>14</v>
      </c>
      <c r="D1996" s="17" t="s">
        <v>38</v>
      </c>
      <c r="E1996" s="17" t="s">
        <v>16</v>
      </c>
      <c r="F1996" s="18">
        <v>45509</v>
      </c>
      <c r="G1996" s="18">
        <v>45689</v>
      </c>
      <c r="H1996" s="17" t="s">
        <v>12</v>
      </c>
      <c r="I1996" s="17">
        <f ca="1" t="shared" si="31"/>
        <v>-604</v>
      </c>
      <c r="J1996" s="17" t="str" cm="1">
        <f ca="1" t="array" ref="J1996">_xlfn.IFS(I1996&gt;30,"not expired",I1996&lt;0,"expired",I1996&lt;=30,"expiring soon")</f>
        <v>expired</v>
      </c>
      <c r="K1996" s="17" t="str" cm="1">
        <f ca="1" t="array" ref="K1996">_xlfn.IFS(J1996="expired","high",J1996="not expired","low",J1996="expiring soon","mid")</f>
        <v>high</v>
      </c>
      <c r="L1996" s="19" t="str" cm="1">
        <f ca="1" t="array" ref="L1996">_xlfn.IFS(K1996="high","renewal",K1996="low","no need",K1996="mid","upcoming renewal")</f>
        <v>renewal</v>
      </c>
    </row>
    <row r="1997" spans="1:12">
      <c r="A1997" s="12">
        <v>11996</v>
      </c>
      <c r="B1997" s="13" t="s">
        <v>1851</v>
      </c>
      <c r="C1997" s="13" t="s">
        <v>25</v>
      </c>
      <c r="D1997" s="13" t="s">
        <v>26</v>
      </c>
      <c r="E1997" s="13" t="s">
        <v>16</v>
      </c>
      <c r="F1997" s="14">
        <v>45437</v>
      </c>
      <c r="G1997" s="14">
        <v>45617</v>
      </c>
      <c r="H1997" s="13" t="s">
        <v>12</v>
      </c>
      <c r="I1997" s="13">
        <f ca="1" t="shared" si="31"/>
        <v>-676</v>
      </c>
      <c r="J1997" s="13" t="str" cm="1">
        <f ca="1" t="array" ref="J1997">_xlfn.IFS(I1997&gt;30,"not expired",I1997&lt;0,"expired",I1997&lt;=30,"expiring soon")</f>
        <v>expired</v>
      </c>
      <c r="K1997" s="13" t="str" cm="1">
        <f ca="1" t="array" ref="K1997">_xlfn.IFS(J1997="expired","high",J1997="not expired","low",J1997="expiring soon","mid")</f>
        <v>high</v>
      </c>
      <c r="L1997" s="15" t="str" cm="1">
        <f ca="1" t="array" ref="L1997">_xlfn.IFS(K1997="high","renewal",K1997="low","no need",K1997="mid","upcoming renewal")</f>
        <v>renewal</v>
      </c>
    </row>
    <row r="1998" spans="1:12">
      <c r="A1998" s="16">
        <v>11997</v>
      </c>
      <c r="B1998" s="17" t="s">
        <v>1852</v>
      </c>
      <c r="C1998" s="17" t="s">
        <v>28</v>
      </c>
      <c r="D1998" s="17" t="s">
        <v>10</v>
      </c>
      <c r="E1998" s="17" t="s">
        <v>16</v>
      </c>
      <c r="F1998" s="18">
        <v>45156</v>
      </c>
      <c r="G1998" s="18">
        <v>45521</v>
      </c>
      <c r="H1998" s="17" t="s">
        <v>12</v>
      </c>
      <c r="I1998" s="17">
        <f ca="1" t="shared" si="31"/>
        <v>-772</v>
      </c>
      <c r="J1998" s="17" t="str" cm="1">
        <f ca="1" t="array" ref="J1998">_xlfn.IFS(I1998&gt;30,"not expired",I1998&lt;0,"expired",I1998&lt;=30,"expiring soon")</f>
        <v>expired</v>
      </c>
      <c r="K1998" s="17" t="str" cm="1">
        <f ca="1" t="array" ref="K1998">_xlfn.IFS(J1998="expired","high",J1998="not expired","low",J1998="expiring soon","mid")</f>
        <v>high</v>
      </c>
      <c r="L1998" s="19" t="str" cm="1">
        <f ca="1" t="array" ref="L1998">_xlfn.IFS(K1998="high","renewal",K1998="low","no need",K1998="mid","upcoming renewal")</f>
        <v>renewal</v>
      </c>
    </row>
    <row r="1999" spans="1:12">
      <c r="A1999" s="12">
        <v>11998</v>
      </c>
      <c r="B1999" s="13" t="s">
        <v>1853</v>
      </c>
      <c r="C1999" s="13" t="s">
        <v>55</v>
      </c>
      <c r="D1999" s="13" t="s">
        <v>10</v>
      </c>
      <c r="E1999" s="13" t="s">
        <v>16</v>
      </c>
      <c r="F1999" s="14">
        <v>45088</v>
      </c>
      <c r="G1999" s="14">
        <v>45453</v>
      </c>
      <c r="H1999" s="13" t="s">
        <v>12</v>
      </c>
      <c r="I1999" s="13">
        <f ca="1" t="shared" si="31"/>
        <v>-840</v>
      </c>
      <c r="J1999" s="13" t="str" cm="1">
        <f ca="1" t="array" ref="J1999">_xlfn.IFS(I1999&gt;30,"not expired",I1999&lt;0,"expired",I1999&lt;=30,"expiring soon")</f>
        <v>expired</v>
      </c>
      <c r="K1999" s="13" t="str" cm="1">
        <f ca="1" t="array" ref="K1999">_xlfn.IFS(J1999="expired","high",J1999="not expired","low",J1999="expiring soon","mid")</f>
        <v>high</v>
      </c>
      <c r="L1999" s="15" t="str" cm="1">
        <f ca="1" t="array" ref="L1999">_xlfn.IFS(K1999="high","renewal",K1999="low","no need",K1999="mid","upcoming renewal")</f>
        <v>renewal</v>
      </c>
    </row>
    <row r="2000" spans="1:12">
      <c r="A2000" s="16">
        <v>11999</v>
      </c>
      <c r="B2000" s="17" t="s">
        <v>1854</v>
      </c>
      <c r="C2000" s="17" t="s">
        <v>28</v>
      </c>
      <c r="D2000" s="17" t="s">
        <v>18</v>
      </c>
      <c r="E2000" s="17" t="s">
        <v>35</v>
      </c>
      <c r="F2000" s="18">
        <v>45552</v>
      </c>
      <c r="G2000" s="18">
        <v>46282</v>
      </c>
      <c r="H2000" s="17" t="s">
        <v>19</v>
      </c>
      <c r="I2000" s="17">
        <f ca="1" t="shared" si="31"/>
        <v>-11</v>
      </c>
      <c r="J2000" s="17" t="str" cm="1">
        <f ca="1" t="array" ref="J2000">_xlfn.IFS(I2000&gt;30,"not expired",I2000&lt;0,"expired",I2000&lt;=30,"expiring soon")</f>
        <v>expired</v>
      </c>
      <c r="K2000" s="17" t="str" cm="1">
        <f ca="1" t="array" ref="K2000">_xlfn.IFS(J2000="expired","high",J2000="not expired","low",J2000="expiring soon","mid")</f>
        <v>high</v>
      </c>
      <c r="L2000" s="19" t="str" cm="1">
        <f ca="1" t="array" ref="L2000">_xlfn.IFS(K2000="high","renewal",K2000="low","no need",K2000="mid","upcoming renewal")</f>
        <v>renewal</v>
      </c>
    </row>
    <row r="2001" spans="1:12">
      <c r="A2001" s="12">
        <v>12000</v>
      </c>
      <c r="B2001" s="13" t="s">
        <v>1855</v>
      </c>
      <c r="C2001" s="13" t="s">
        <v>28</v>
      </c>
      <c r="D2001" s="13" t="s">
        <v>26</v>
      </c>
      <c r="E2001" s="13" t="s">
        <v>35</v>
      </c>
      <c r="F2001" s="14">
        <v>45040</v>
      </c>
      <c r="G2001" s="14">
        <v>45770</v>
      </c>
      <c r="H2001" s="13" t="s">
        <v>12</v>
      </c>
      <c r="I2001" s="13">
        <f ca="1" t="shared" si="31"/>
        <v>-523</v>
      </c>
      <c r="J2001" s="13" t="str" cm="1">
        <f ca="1" t="array" ref="J2001">_xlfn.IFS(I2001&gt;30,"not expired",I2001&lt;0,"expired",I2001&lt;=30,"expiring soon")</f>
        <v>expired</v>
      </c>
      <c r="K2001" s="13" t="str" cm="1">
        <f ca="1" t="array" ref="K2001">_xlfn.IFS(J2001="expired","high",J2001="not expired","low",J2001="expiring soon","mid")</f>
        <v>high</v>
      </c>
      <c r="L2001" s="15" t="str" cm="1">
        <f ca="1" t="array" ref="L2001">_xlfn.IFS(K2001="high","renewal",K2001="low","no need",K2001="mid","upcoming renewal")</f>
        <v>renewal</v>
      </c>
    </row>
    <row r="2002" spans="1:12">
      <c r="A2002" s="16">
        <v>12001</v>
      </c>
      <c r="B2002" s="17" t="s">
        <v>392</v>
      </c>
      <c r="C2002" s="17" t="s">
        <v>14</v>
      </c>
      <c r="D2002" s="17" t="s">
        <v>26</v>
      </c>
      <c r="E2002" s="17" t="s">
        <v>16</v>
      </c>
      <c r="F2002" s="18">
        <v>45273</v>
      </c>
      <c r="G2002" s="18">
        <v>45638</v>
      </c>
      <c r="H2002" s="17" t="s">
        <v>12</v>
      </c>
      <c r="I2002" s="17">
        <f ca="1" t="shared" si="31"/>
        <v>-655</v>
      </c>
      <c r="J2002" s="17" t="str" cm="1">
        <f ca="1" t="array" ref="J2002">_xlfn.IFS(I2002&gt;30,"not expired",I2002&lt;0,"expired",I2002&lt;=30,"expiring soon")</f>
        <v>expired</v>
      </c>
      <c r="K2002" s="17" t="str" cm="1">
        <f ca="1" t="array" ref="K2002">_xlfn.IFS(J2002="expired","high",J2002="not expired","low",J2002="expiring soon","mid")</f>
        <v>high</v>
      </c>
      <c r="L2002" s="19" t="str" cm="1">
        <f ca="1" t="array" ref="L2002">_xlfn.IFS(K2002="high","renewal",K2002="low","no need",K2002="mid","upcoming renewal")</f>
        <v>renewal</v>
      </c>
    </row>
    <row r="2003" spans="1:12">
      <c r="A2003" s="12">
        <v>12002</v>
      </c>
      <c r="B2003" s="13" t="s">
        <v>1856</v>
      </c>
      <c r="C2003" s="13" t="s">
        <v>25</v>
      </c>
      <c r="D2003" s="13" t="s">
        <v>26</v>
      </c>
      <c r="E2003" s="13" t="s">
        <v>11</v>
      </c>
      <c r="F2003" s="14">
        <v>45136</v>
      </c>
      <c r="G2003" s="14">
        <v>45866</v>
      </c>
      <c r="H2003" s="13" t="s">
        <v>12</v>
      </c>
      <c r="I2003" s="13">
        <f ca="1" t="shared" si="31"/>
        <v>-427</v>
      </c>
      <c r="J2003" s="13" t="str" cm="1">
        <f ca="1" t="array" ref="J2003">_xlfn.IFS(I2003&gt;30,"not expired",I2003&lt;0,"expired",I2003&lt;=30,"expiring soon")</f>
        <v>expired</v>
      </c>
      <c r="K2003" s="13" t="str" cm="1">
        <f ca="1" t="array" ref="K2003">_xlfn.IFS(J2003="expired","high",J2003="not expired","low",J2003="expiring soon","mid")</f>
        <v>high</v>
      </c>
      <c r="L2003" s="15" t="str" cm="1">
        <f ca="1" t="array" ref="L2003">_xlfn.IFS(K2003="high","renewal",K2003="low","no need",K2003="mid","upcoming renewal")</f>
        <v>renewal</v>
      </c>
    </row>
    <row r="2004" spans="1:12">
      <c r="A2004" s="16">
        <v>12003</v>
      </c>
      <c r="B2004" s="17" t="s">
        <v>1857</v>
      </c>
      <c r="C2004" s="17" t="s">
        <v>14</v>
      </c>
      <c r="D2004" s="17" t="s">
        <v>26</v>
      </c>
      <c r="E2004" s="17" t="s">
        <v>11</v>
      </c>
      <c r="F2004" s="18">
        <v>45432</v>
      </c>
      <c r="G2004" s="18">
        <v>45612</v>
      </c>
      <c r="H2004" s="17" t="s">
        <v>12</v>
      </c>
      <c r="I2004" s="17">
        <f ca="1" t="shared" si="31"/>
        <v>-681</v>
      </c>
      <c r="J2004" s="17" t="str" cm="1">
        <f ca="1" t="array" ref="J2004">_xlfn.IFS(I2004&gt;30,"not expired",I2004&lt;0,"expired",I2004&lt;=30,"expiring soon")</f>
        <v>expired</v>
      </c>
      <c r="K2004" s="17" t="str" cm="1">
        <f ca="1" t="array" ref="K2004">_xlfn.IFS(J2004="expired","high",J2004="not expired","low",J2004="expiring soon","mid")</f>
        <v>high</v>
      </c>
      <c r="L2004" s="19" t="str" cm="1">
        <f ca="1" t="array" ref="L2004">_xlfn.IFS(K2004="high","renewal",K2004="low","no need",K2004="mid","upcoming renewal")</f>
        <v>renewal</v>
      </c>
    </row>
    <row r="2005" spans="1:12">
      <c r="A2005" s="12">
        <v>12004</v>
      </c>
      <c r="B2005" s="13" t="s">
        <v>1858</v>
      </c>
      <c r="C2005" s="13" t="s">
        <v>28</v>
      </c>
      <c r="D2005" s="13" t="s">
        <v>26</v>
      </c>
      <c r="E2005" s="13" t="s">
        <v>30</v>
      </c>
      <c r="F2005" s="14">
        <v>44999</v>
      </c>
      <c r="G2005" s="14">
        <v>45364</v>
      </c>
      <c r="H2005" s="13" t="s">
        <v>12</v>
      </c>
      <c r="I2005" s="13">
        <f ca="1" t="shared" si="31"/>
        <v>-929</v>
      </c>
      <c r="J2005" s="13" t="str" cm="1">
        <f ca="1" t="array" ref="J2005">_xlfn.IFS(I2005&gt;30,"not expired",I2005&lt;0,"expired",I2005&lt;=30,"expiring soon")</f>
        <v>expired</v>
      </c>
      <c r="K2005" s="13" t="str" cm="1">
        <f ca="1" t="array" ref="K2005">_xlfn.IFS(J2005="expired","high",J2005="not expired","low",J2005="expiring soon","mid")</f>
        <v>high</v>
      </c>
      <c r="L2005" s="15" t="str" cm="1">
        <f ca="1" t="array" ref="L2005">_xlfn.IFS(K2005="high","renewal",K2005="low","no need",K2005="mid","upcoming renewal")</f>
        <v>renewal</v>
      </c>
    </row>
    <row r="2006" spans="1:12">
      <c r="A2006" s="16">
        <v>12005</v>
      </c>
      <c r="B2006" s="17" t="s">
        <v>1859</v>
      </c>
      <c r="C2006" s="17" t="s">
        <v>9</v>
      </c>
      <c r="D2006" s="17" t="s">
        <v>15</v>
      </c>
      <c r="E2006" s="17" t="s">
        <v>22</v>
      </c>
      <c r="F2006" s="18">
        <v>45059</v>
      </c>
      <c r="G2006" s="18">
        <v>45424</v>
      </c>
      <c r="H2006" s="17" t="s">
        <v>12</v>
      </c>
      <c r="I2006" s="17">
        <f ca="1" t="shared" si="31"/>
        <v>-869</v>
      </c>
      <c r="J2006" s="17" t="str" cm="1">
        <f ca="1" t="array" ref="J2006">_xlfn.IFS(I2006&gt;30,"not expired",I2006&lt;0,"expired",I2006&lt;=30,"expiring soon")</f>
        <v>expired</v>
      </c>
      <c r="K2006" s="17" t="str" cm="1">
        <f ca="1" t="array" ref="K2006">_xlfn.IFS(J2006="expired","high",J2006="not expired","low",J2006="expiring soon","mid")</f>
        <v>high</v>
      </c>
      <c r="L2006" s="19" t="str" cm="1">
        <f ca="1" t="array" ref="L2006">_xlfn.IFS(K2006="high","renewal",K2006="low","no need",K2006="mid","upcoming renewal")</f>
        <v>renewal</v>
      </c>
    </row>
    <row r="2007" spans="1:12">
      <c r="A2007" s="12">
        <v>12006</v>
      </c>
      <c r="B2007" s="13" t="s">
        <v>1860</v>
      </c>
      <c r="C2007" s="13" t="s">
        <v>9</v>
      </c>
      <c r="D2007" s="13" t="s">
        <v>26</v>
      </c>
      <c r="E2007" s="13" t="s">
        <v>22</v>
      </c>
      <c r="F2007" s="14">
        <v>45446</v>
      </c>
      <c r="G2007" s="14">
        <v>45626</v>
      </c>
      <c r="H2007" s="13" t="s">
        <v>12</v>
      </c>
      <c r="I2007" s="13">
        <f ca="1" t="shared" si="31"/>
        <v>-667</v>
      </c>
      <c r="J2007" s="13" t="str" cm="1">
        <f ca="1" t="array" ref="J2007">_xlfn.IFS(I2007&gt;30,"not expired",I2007&lt;0,"expired",I2007&lt;=30,"expiring soon")</f>
        <v>expired</v>
      </c>
      <c r="K2007" s="13" t="str" cm="1">
        <f ca="1" t="array" ref="K2007">_xlfn.IFS(J2007="expired","high",J2007="not expired","low",J2007="expiring soon","mid")</f>
        <v>high</v>
      </c>
      <c r="L2007" s="15" t="str" cm="1">
        <f ca="1" t="array" ref="L2007">_xlfn.IFS(K2007="high","renewal",K2007="low","no need",K2007="mid","upcoming renewal")</f>
        <v>renewal</v>
      </c>
    </row>
    <row r="2008" spans="1:12">
      <c r="A2008" s="16">
        <v>12007</v>
      </c>
      <c r="B2008" s="17" t="s">
        <v>1861</v>
      </c>
      <c r="C2008" s="17" t="s">
        <v>55</v>
      </c>
      <c r="D2008" s="17" t="s">
        <v>38</v>
      </c>
      <c r="E2008" s="17" t="s">
        <v>30</v>
      </c>
      <c r="F2008" s="18">
        <v>45160</v>
      </c>
      <c r="G2008" s="18">
        <v>45340</v>
      </c>
      <c r="H2008" s="17" t="s">
        <v>12</v>
      </c>
      <c r="I2008" s="17">
        <f ca="1" t="shared" si="31"/>
        <v>-953</v>
      </c>
      <c r="J2008" s="17" t="str" cm="1">
        <f ca="1" t="array" ref="J2008">_xlfn.IFS(I2008&gt;30,"not expired",I2008&lt;0,"expired",I2008&lt;=30,"expiring soon")</f>
        <v>expired</v>
      </c>
      <c r="K2008" s="17" t="str" cm="1">
        <f ca="1" t="array" ref="K2008">_xlfn.IFS(J2008="expired","high",J2008="not expired","low",J2008="expiring soon","mid")</f>
        <v>high</v>
      </c>
      <c r="L2008" s="19" t="str" cm="1">
        <f ca="1" t="array" ref="L2008">_xlfn.IFS(K2008="high","renewal",K2008="low","no need",K2008="mid","upcoming renewal")</f>
        <v>renewal</v>
      </c>
    </row>
    <row r="2009" spans="1:12">
      <c r="A2009" s="12">
        <v>12008</v>
      </c>
      <c r="B2009" s="13" t="s">
        <v>1862</v>
      </c>
      <c r="C2009" s="13" t="s">
        <v>9</v>
      </c>
      <c r="D2009" s="13" t="s">
        <v>18</v>
      </c>
      <c r="E2009" s="13" t="s">
        <v>35</v>
      </c>
      <c r="F2009" s="14">
        <v>45549</v>
      </c>
      <c r="G2009" s="14">
        <v>45914</v>
      </c>
      <c r="H2009" s="13" t="s">
        <v>12</v>
      </c>
      <c r="I2009" s="13">
        <f ca="1" t="shared" si="31"/>
        <v>-379</v>
      </c>
      <c r="J2009" s="13" t="str" cm="1">
        <f ca="1" t="array" ref="J2009">_xlfn.IFS(I2009&gt;30,"not expired",I2009&lt;0,"expired",I2009&lt;=30,"expiring soon")</f>
        <v>expired</v>
      </c>
      <c r="K2009" s="13" t="str" cm="1">
        <f ca="1" t="array" ref="K2009">_xlfn.IFS(J2009="expired","high",J2009="not expired","low",J2009="expiring soon","mid")</f>
        <v>high</v>
      </c>
      <c r="L2009" s="15" t="str" cm="1">
        <f ca="1" t="array" ref="L2009">_xlfn.IFS(K2009="high","renewal",K2009="low","no need",K2009="mid","upcoming renewal")</f>
        <v>renewal</v>
      </c>
    </row>
    <row r="2010" spans="1:12">
      <c r="A2010" s="16">
        <v>12009</v>
      </c>
      <c r="B2010" s="17" t="s">
        <v>1863</v>
      </c>
      <c r="C2010" s="17" t="s">
        <v>28</v>
      </c>
      <c r="D2010" s="17" t="s">
        <v>38</v>
      </c>
      <c r="E2010" s="17" t="s">
        <v>16</v>
      </c>
      <c r="F2010" s="18">
        <v>45323</v>
      </c>
      <c r="G2010" s="18">
        <v>45688</v>
      </c>
      <c r="H2010" s="17" t="s">
        <v>12</v>
      </c>
      <c r="I2010" s="17">
        <f ca="1" t="shared" si="31"/>
        <v>-605</v>
      </c>
      <c r="J2010" s="17" t="str" cm="1">
        <f ca="1" t="array" ref="J2010">_xlfn.IFS(I2010&gt;30,"not expired",I2010&lt;0,"expired",I2010&lt;=30,"expiring soon")</f>
        <v>expired</v>
      </c>
      <c r="K2010" s="17" t="str" cm="1">
        <f ca="1" t="array" ref="K2010">_xlfn.IFS(J2010="expired","high",J2010="not expired","low",J2010="expiring soon","mid")</f>
        <v>high</v>
      </c>
      <c r="L2010" s="19" t="str" cm="1">
        <f ca="1" t="array" ref="L2010">_xlfn.IFS(K2010="high","renewal",K2010="low","no need",K2010="mid","upcoming renewal")</f>
        <v>renewal</v>
      </c>
    </row>
    <row r="2011" spans="1:12">
      <c r="A2011" s="12">
        <v>12010</v>
      </c>
      <c r="B2011" s="13" t="s">
        <v>285</v>
      </c>
      <c r="C2011" s="13" t="s">
        <v>55</v>
      </c>
      <c r="D2011" s="13" t="s">
        <v>38</v>
      </c>
      <c r="E2011" s="13" t="s">
        <v>35</v>
      </c>
      <c r="F2011" s="14">
        <v>45068</v>
      </c>
      <c r="G2011" s="14">
        <v>45248</v>
      </c>
      <c r="H2011" s="13" t="s">
        <v>12</v>
      </c>
      <c r="I2011" s="13">
        <f ca="1" t="shared" si="31"/>
        <v>-1045</v>
      </c>
      <c r="J2011" s="13" t="str" cm="1">
        <f ca="1" t="array" ref="J2011">_xlfn.IFS(I2011&gt;30,"not expired",I2011&lt;0,"expired",I2011&lt;=30,"expiring soon")</f>
        <v>expired</v>
      </c>
      <c r="K2011" s="13" t="str" cm="1">
        <f ca="1" t="array" ref="K2011">_xlfn.IFS(J2011="expired","high",J2011="not expired","low",J2011="expiring soon","mid")</f>
        <v>high</v>
      </c>
      <c r="L2011" s="15" t="str" cm="1">
        <f ca="1" t="array" ref="L2011">_xlfn.IFS(K2011="high","renewal",K2011="low","no need",K2011="mid","upcoming renewal")</f>
        <v>renewal</v>
      </c>
    </row>
    <row r="2012" spans="1:12">
      <c r="A2012" s="16">
        <v>12011</v>
      </c>
      <c r="B2012" s="17" t="s">
        <v>1864</v>
      </c>
      <c r="C2012" s="17" t="s">
        <v>28</v>
      </c>
      <c r="D2012" s="17" t="s">
        <v>10</v>
      </c>
      <c r="E2012" s="17" t="s">
        <v>30</v>
      </c>
      <c r="F2012" s="18">
        <v>45125</v>
      </c>
      <c r="G2012" s="18">
        <v>45490</v>
      </c>
      <c r="H2012" s="17" t="s">
        <v>12</v>
      </c>
      <c r="I2012" s="17">
        <f ca="1" t="shared" si="31"/>
        <v>-803</v>
      </c>
      <c r="J2012" s="17" t="str" cm="1">
        <f ca="1" t="array" ref="J2012">_xlfn.IFS(I2012&gt;30,"not expired",I2012&lt;0,"expired",I2012&lt;=30,"expiring soon")</f>
        <v>expired</v>
      </c>
      <c r="K2012" s="17" t="str" cm="1">
        <f ca="1" t="array" ref="K2012">_xlfn.IFS(J2012="expired","high",J2012="not expired","low",J2012="expiring soon","mid")</f>
        <v>high</v>
      </c>
      <c r="L2012" s="19" t="str" cm="1">
        <f ca="1" t="array" ref="L2012">_xlfn.IFS(K2012="high","renewal",K2012="low","no need",K2012="mid","upcoming renewal")</f>
        <v>renewal</v>
      </c>
    </row>
    <row r="2013" spans="1:12">
      <c r="A2013" s="12">
        <v>12012</v>
      </c>
      <c r="B2013" s="13" t="s">
        <v>1865</v>
      </c>
      <c r="C2013" s="13" t="s">
        <v>21</v>
      </c>
      <c r="D2013" s="13" t="s">
        <v>18</v>
      </c>
      <c r="E2013" s="13" t="s">
        <v>16</v>
      </c>
      <c r="F2013" s="14">
        <v>45529</v>
      </c>
      <c r="G2013" s="14">
        <v>45709</v>
      </c>
      <c r="H2013" s="13" t="s">
        <v>12</v>
      </c>
      <c r="I2013" s="13">
        <f ca="1" t="shared" si="31"/>
        <v>-584</v>
      </c>
      <c r="J2013" s="13" t="str" cm="1">
        <f ca="1" t="array" ref="J2013">_xlfn.IFS(I2013&gt;30,"not expired",I2013&lt;0,"expired",I2013&lt;=30,"expiring soon")</f>
        <v>expired</v>
      </c>
      <c r="K2013" s="13" t="str" cm="1">
        <f ca="1" t="array" ref="K2013">_xlfn.IFS(J2013="expired","high",J2013="not expired","low",J2013="expiring soon","mid")</f>
        <v>high</v>
      </c>
      <c r="L2013" s="15" t="str" cm="1">
        <f ca="1" t="array" ref="L2013">_xlfn.IFS(K2013="high","renewal",K2013="low","no need",K2013="mid","upcoming renewal")</f>
        <v>renewal</v>
      </c>
    </row>
    <row r="2014" spans="1:12">
      <c r="A2014" s="16">
        <v>12013</v>
      </c>
      <c r="B2014" s="17" t="s">
        <v>1866</v>
      </c>
      <c r="C2014" s="17" t="s">
        <v>14</v>
      </c>
      <c r="D2014" s="17" t="s">
        <v>15</v>
      </c>
      <c r="E2014" s="17" t="s">
        <v>35</v>
      </c>
      <c r="F2014" s="18">
        <v>44973</v>
      </c>
      <c r="G2014" s="18">
        <v>45153</v>
      </c>
      <c r="H2014" s="17" t="s">
        <v>12</v>
      </c>
      <c r="I2014" s="17">
        <f ca="1" t="shared" si="31"/>
        <v>-1140</v>
      </c>
      <c r="J2014" s="17" t="str" cm="1">
        <f ca="1" t="array" ref="J2014">_xlfn.IFS(I2014&gt;30,"not expired",I2014&lt;0,"expired",I2014&lt;=30,"expiring soon")</f>
        <v>expired</v>
      </c>
      <c r="K2014" s="17" t="str" cm="1">
        <f ca="1" t="array" ref="K2014">_xlfn.IFS(J2014="expired","high",J2014="not expired","low",J2014="expiring soon","mid")</f>
        <v>high</v>
      </c>
      <c r="L2014" s="19" t="str" cm="1">
        <f ca="1" t="array" ref="L2014">_xlfn.IFS(K2014="high","renewal",K2014="low","no need",K2014="mid","upcoming renewal")</f>
        <v>renewal</v>
      </c>
    </row>
    <row r="2015" spans="1:12">
      <c r="A2015" s="12">
        <v>12014</v>
      </c>
      <c r="B2015" s="13" t="s">
        <v>1867</v>
      </c>
      <c r="C2015" s="13" t="s">
        <v>9</v>
      </c>
      <c r="D2015" s="13" t="s">
        <v>26</v>
      </c>
      <c r="E2015" s="13" t="s">
        <v>16</v>
      </c>
      <c r="F2015" s="14">
        <v>45056</v>
      </c>
      <c r="G2015" s="14">
        <v>45421</v>
      </c>
      <c r="H2015" s="13" t="s">
        <v>12</v>
      </c>
      <c r="I2015" s="13">
        <f ca="1" t="shared" si="31"/>
        <v>-872</v>
      </c>
      <c r="J2015" s="13" t="str" cm="1">
        <f ca="1" t="array" ref="J2015">_xlfn.IFS(I2015&gt;30,"not expired",I2015&lt;0,"expired",I2015&lt;=30,"expiring soon")</f>
        <v>expired</v>
      </c>
      <c r="K2015" s="13" t="str" cm="1">
        <f ca="1" t="array" ref="K2015">_xlfn.IFS(J2015="expired","high",J2015="not expired","low",J2015="expiring soon","mid")</f>
        <v>high</v>
      </c>
      <c r="L2015" s="15" t="str" cm="1">
        <f ca="1" t="array" ref="L2015">_xlfn.IFS(K2015="high","renewal",K2015="low","no need",K2015="mid","upcoming renewal")</f>
        <v>renewal</v>
      </c>
    </row>
    <row r="2016" spans="1:12">
      <c r="A2016" s="16">
        <v>12015</v>
      </c>
      <c r="B2016" s="17" t="s">
        <v>1868</v>
      </c>
      <c r="C2016" s="17" t="s">
        <v>9</v>
      </c>
      <c r="D2016" s="17" t="s">
        <v>10</v>
      </c>
      <c r="E2016" s="17" t="s">
        <v>30</v>
      </c>
      <c r="F2016" s="18">
        <v>45543</v>
      </c>
      <c r="G2016" s="18">
        <v>46273</v>
      </c>
      <c r="H2016" s="17" t="s">
        <v>19</v>
      </c>
      <c r="I2016" s="17">
        <f ca="1" t="shared" si="31"/>
        <v>-20</v>
      </c>
      <c r="J2016" s="17" t="str" cm="1">
        <f ca="1" t="array" ref="J2016">_xlfn.IFS(I2016&gt;30,"not expired",I2016&lt;0,"expired",I2016&lt;=30,"expiring soon")</f>
        <v>expired</v>
      </c>
      <c r="K2016" s="17" t="str" cm="1">
        <f ca="1" t="array" ref="K2016">_xlfn.IFS(J2016="expired","high",J2016="not expired","low",J2016="expiring soon","mid")</f>
        <v>high</v>
      </c>
      <c r="L2016" s="19" t="str" cm="1">
        <f ca="1" t="array" ref="L2016">_xlfn.IFS(K2016="high","renewal",K2016="low","no need",K2016="mid","upcoming renewal")</f>
        <v>renewal</v>
      </c>
    </row>
    <row r="2017" spans="1:12">
      <c r="A2017" s="12">
        <v>12016</v>
      </c>
      <c r="B2017" s="13" t="s">
        <v>1869</v>
      </c>
      <c r="C2017" s="13" t="s">
        <v>25</v>
      </c>
      <c r="D2017" s="13" t="s">
        <v>18</v>
      </c>
      <c r="E2017" s="13" t="s">
        <v>35</v>
      </c>
      <c r="F2017" s="14">
        <v>45334</v>
      </c>
      <c r="G2017" s="14">
        <v>45699</v>
      </c>
      <c r="H2017" s="13" t="s">
        <v>12</v>
      </c>
      <c r="I2017" s="13">
        <f ca="1" t="shared" si="31"/>
        <v>-594</v>
      </c>
      <c r="J2017" s="13" t="str" cm="1">
        <f ca="1" t="array" ref="J2017">_xlfn.IFS(I2017&gt;30,"not expired",I2017&lt;0,"expired",I2017&lt;=30,"expiring soon")</f>
        <v>expired</v>
      </c>
      <c r="K2017" s="13" t="str" cm="1">
        <f ca="1" t="array" ref="K2017">_xlfn.IFS(J2017="expired","high",J2017="not expired","low",J2017="expiring soon","mid")</f>
        <v>high</v>
      </c>
      <c r="L2017" s="15" t="str" cm="1">
        <f ca="1" t="array" ref="L2017">_xlfn.IFS(K2017="high","renewal",K2017="low","no need",K2017="mid","upcoming renewal")</f>
        <v>renewal</v>
      </c>
    </row>
    <row r="2018" spans="1:12">
      <c r="A2018" s="16">
        <v>12017</v>
      </c>
      <c r="B2018" s="17" t="s">
        <v>1870</v>
      </c>
      <c r="C2018" s="17" t="s">
        <v>14</v>
      </c>
      <c r="D2018" s="17" t="s">
        <v>26</v>
      </c>
      <c r="E2018" s="17" t="s">
        <v>16</v>
      </c>
      <c r="F2018" s="18">
        <v>45183</v>
      </c>
      <c r="G2018" s="18">
        <v>45913</v>
      </c>
      <c r="H2018" s="17" t="s">
        <v>12</v>
      </c>
      <c r="I2018" s="17">
        <f ca="1" t="shared" si="31"/>
        <v>-380</v>
      </c>
      <c r="J2018" s="17" t="str" cm="1">
        <f ca="1" t="array" ref="J2018">_xlfn.IFS(I2018&gt;30,"not expired",I2018&lt;0,"expired",I2018&lt;=30,"expiring soon")</f>
        <v>expired</v>
      </c>
      <c r="K2018" s="17" t="str" cm="1">
        <f ca="1" t="array" ref="K2018">_xlfn.IFS(J2018="expired","high",J2018="not expired","low",J2018="expiring soon","mid")</f>
        <v>high</v>
      </c>
      <c r="L2018" s="19" t="str" cm="1">
        <f ca="1" t="array" ref="L2018">_xlfn.IFS(K2018="high","renewal",K2018="low","no need",K2018="mid","upcoming renewal")</f>
        <v>renewal</v>
      </c>
    </row>
    <row r="2019" spans="1:12">
      <c r="A2019" s="12">
        <v>12018</v>
      </c>
      <c r="B2019" s="13" t="s">
        <v>1871</v>
      </c>
      <c r="C2019" s="13" t="s">
        <v>14</v>
      </c>
      <c r="D2019" s="13" t="s">
        <v>10</v>
      </c>
      <c r="E2019" s="13" t="s">
        <v>11</v>
      </c>
      <c r="F2019" s="14">
        <v>45381</v>
      </c>
      <c r="G2019" s="14">
        <v>46111</v>
      </c>
      <c r="H2019" s="13" t="s">
        <v>19</v>
      </c>
      <c r="I2019" s="13">
        <f ca="1" t="shared" si="31"/>
        <v>-182</v>
      </c>
      <c r="J2019" s="13" t="str" cm="1">
        <f ca="1" t="array" ref="J2019">_xlfn.IFS(I2019&gt;30,"not expired",I2019&lt;0,"expired",I2019&lt;=30,"expiring soon")</f>
        <v>expired</v>
      </c>
      <c r="K2019" s="13" t="str" cm="1">
        <f ca="1" t="array" ref="K2019">_xlfn.IFS(J2019="expired","high",J2019="not expired","low",J2019="expiring soon","mid")</f>
        <v>high</v>
      </c>
      <c r="L2019" s="15" t="str" cm="1">
        <f ca="1" t="array" ref="L2019">_xlfn.IFS(K2019="high","renewal",K2019="low","no need",K2019="mid","upcoming renewal")</f>
        <v>renewal</v>
      </c>
    </row>
    <row r="2020" spans="1:12">
      <c r="A2020" s="16">
        <v>12019</v>
      </c>
      <c r="B2020" s="17" t="s">
        <v>1872</v>
      </c>
      <c r="C2020" s="17" t="s">
        <v>28</v>
      </c>
      <c r="D2020" s="17" t="s">
        <v>10</v>
      </c>
      <c r="E2020" s="17" t="s">
        <v>11</v>
      </c>
      <c r="F2020" s="18">
        <v>45466</v>
      </c>
      <c r="G2020" s="18">
        <v>45831</v>
      </c>
      <c r="H2020" s="17" t="s">
        <v>12</v>
      </c>
      <c r="I2020" s="17">
        <f ca="1" t="shared" si="31"/>
        <v>-462</v>
      </c>
      <c r="J2020" s="17" t="str" cm="1">
        <f ca="1" t="array" ref="J2020">_xlfn.IFS(I2020&gt;30,"not expired",I2020&lt;0,"expired",I2020&lt;=30,"expiring soon")</f>
        <v>expired</v>
      </c>
      <c r="K2020" s="17" t="str" cm="1">
        <f ca="1" t="array" ref="K2020">_xlfn.IFS(J2020="expired","high",J2020="not expired","low",J2020="expiring soon","mid")</f>
        <v>high</v>
      </c>
      <c r="L2020" s="19" t="str" cm="1">
        <f ca="1" t="array" ref="L2020">_xlfn.IFS(K2020="high","renewal",K2020="low","no need",K2020="mid","upcoming renewal")</f>
        <v>renewal</v>
      </c>
    </row>
    <row r="2021" spans="1:12">
      <c r="A2021" s="12">
        <v>12020</v>
      </c>
      <c r="B2021" s="13" t="s">
        <v>1873</v>
      </c>
      <c r="C2021" s="13" t="s">
        <v>28</v>
      </c>
      <c r="D2021" s="13" t="s">
        <v>26</v>
      </c>
      <c r="E2021" s="13" t="s">
        <v>16</v>
      </c>
      <c r="F2021" s="14">
        <v>45281</v>
      </c>
      <c r="G2021" s="14">
        <v>45646</v>
      </c>
      <c r="H2021" s="13" t="s">
        <v>12</v>
      </c>
      <c r="I2021" s="13">
        <f ca="1" t="shared" si="31"/>
        <v>-647</v>
      </c>
      <c r="J2021" s="13" t="str" cm="1">
        <f ca="1" t="array" ref="J2021">_xlfn.IFS(I2021&gt;30,"not expired",I2021&lt;0,"expired",I2021&lt;=30,"expiring soon")</f>
        <v>expired</v>
      </c>
      <c r="K2021" s="13" t="str" cm="1">
        <f ca="1" t="array" ref="K2021">_xlfn.IFS(J2021="expired","high",J2021="not expired","low",J2021="expiring soon","mid")</f>
        <v>high</v>
      </c>
      <c r="L2021" s="15" t="str" cm="1">
        <f ca="1" t="array" ref="L2021">_xlfn.IFS(K2021="high","renewal",K2021="low","no need",K2021="mid","upcoming renewal")</f>
        <v>renewal</v>
      </c>
    </row>
    <row r="2022" spans="1:12">
      <c r="A2022" s="16">
        <v>12021</v>
      </c>
      <c r="B2022" s="17" t="s">
        <v>1874</v>
      </c>
      <c r="C2022" s="17" t="s">
        <v>55</v>
      </c>
      <c r="D2022" s="17" t="s">
        <v>10</v>
      </c>
      <c r="E2022" s="17" t="s">
        <v>16</v>
      </c>
      <c r="F2022" s="18">
        <v>45135</v>
      </c>
      <c r="G2022" s="18">
        <v>45315</v>
      </c>
      <c r="H2022" s="17" t="s">
        <v>12</v>
      </c>
      <c r="I2022" s="17">
        <f ca="1" t="shared" si="31"/>
        <v>-978</v>
      </c>
      <c r="J2022" s="17" t="str" cm="1">
        <f ca="1" t="array" ref="J2022">_xlfn.IFS(I2022&gt;30,"not expired",I2022&lt;0,"expired",I2022&lt;=30,"expiring soon")</f>
        <v>expired</v>
      </c>
      <c r="K2022" s="17" t="str" cm="1">
        <f ca="1" t="array" ref="K2022">_xlfn.IFS(J2022="expired","high",J2022="not expired","low",J2022="expiring soon","mid")</f>
        <v>high</v>
      </c>
      <c r="L2022" s="19" t="str" cm="1">
        <f ca="1" t="array" ref="L2022">_xlfn.IFS(K2022="high","renewal",K2022="low","no need",K2022="mid","upcoming renewal")</f>
        <v>renewal</v>
      </c>
    </row>
    <row r="2023" spans="1:12">
      <c r="A2023" s="12">
        <v>12022</v>
      </c>
      <c r="B2023" s="13" t="s">
        <v>1875</v>
      </c>
      <c r="C2023" s="13" t="s">
        <v>21</v>
      </c>
      <c r="D2023" s="13" t="s">
        <v>10</v>
      </c>
      <c r="E2023" s="13" t="s">
        <v>35</v>
      </c>
      <c r="F2023" s="14">
        <v>45142</v>
      </c>
      <c r="G2023" s="14">
        <v>45322</v>
      </c>
      <c r="H2023" s="13" t="s">
        <v>12</v>
      </c>
      <c r="I2023" s="13">
        <f ca="1" t="shared" si="31"/>
        <v>-971</v>
      </c>
      <c r="J2023" s="13" t="str" cm="1">
        <f ca="1" t="array" ref="J2023">_xlfn.IFS(I2023&gt;30,"not expired",I2023&lt;0,"expired",I2023&lt;=30,"expiring soon")</f>
        <v>expired</v>
      </c>
      <c r="K2023" s="13" t="str" cm="1">
        <f ca="1" t="array" ref="K2023">_xlfn.IFS(J2023="expired","high",J2023="not expired","low",J2023="expiring soon","mid")</f>
        <v>high</v>
      </c>
      <c r="L2023" s="15" t="str" cm="1">
        <f ca="1" t="array" ref="L2023">_xlfn.IFS(K2023="high","renewal",K2023="low","no need",K2023="mid","upcoming renewal")</f>
        <v>renewal</v>
      </c>
    </row>
    <row r="2024" spans="1:12">
      <c r="A2024" s="16">
        <v>12023</v>
      </c>
      <c r="B2024" s="17" t="s">
        <v>1876</v>
      </c>
      <c r="C2024" s="17" t="s">
        <v>9</v>
      </c>
      <c r="D2024" s="17" t="s">
        <v>18</v>
      </c>
      <c r="E2024" s="17" t="s">
        <v>22</v>
      </c>
      <c r="F2024" s="18">
        <v>45592</v>
      </c>
      <c r="G2024" s="18">
        <v>45957</v>
      </c>
      <c r="H2024" s="17" t="s">
        <v>12</v>
      </c>
      <c r="I2024" s="17">
        <f ca="1" t="shared" si="31"/>
        <v>-336</v>
      </c>
      <c r="J2024" s="17" t="str" cm="1">
        <f ca="1" t="array" ref="J2024">_xlfn.IFS(I2024&gt;30,"not expired",I2024&lt;0,"expired",I2024&lt;=30,"expiring soon")</f>
        <v>expired</v>
      </c>
      <c r="K2024" s="17" t="str" cm="1">
        <f ca="1" t="array" ref="K2024">_xlfn.IFS(J2024="expired","high",J2024="not expired","low",J2024="expiring soon","mid")</f>
        <v>high</v>
      </c>
      <c r="L2024" s="19" t="str" cm="1">
        <f ca="1" t="array" ref="L2024">_xlfn.IFS(K2024="high","renewal",K2024="low","no need",K2024="mid","upcoming renewal")</f>
        <v>renewal</v>
      </c>
    </row>
    <row r="2025" spans="1:12">
      <c r="A2025" s="12">
        <v>12024</v>
      </c>
      <c r="B2025" s="13" t="s">
        <v>56</v>
      </c>
      <c r="C2025" s="13" t="s">
        <v>9</v>
      </c>
      <c r="D2025" s="13" t="s">
        <v>38</v>
      </c>
      <c r="E2025" s="13" t="s">
        <v>16</v>
      </c>
      <c r="F2025" s="14">
        <v>45203</v>
      </c>
      <c r="G2025" s="14">
        <v>45568</v>
      </c>
      <c r="H2025" s="13" t="s">
        <v>12</v>
      </c>
      <c r="I2025" s="13">
        <f ca="1" t="shared" si="31"/>
        <v>-725</v>
      </c>
      <c r="J2025" s="13" t="str" cm="1">
        <f ca="1" t="array" ref="J2025">_xlfn.IFS(I2025&gt;30,"not expired",I2025&lt;0,"expired",I2025&lt;=30,"expiring soon")</f>
        <v>expired</v>
      </c>
      <c r="K2025" s="13" t="str" cm="1">
        <f ca="1" t="array" ref="K2025">_xlfn.IFS(J2025="expired","high",J2025="not expired","low",J2025="expiring soon","mid")</f>
        <v>high</v>
      </c>
      <c r="L2025" s="15" t="str" cm="1">
        <f ca="1" t="array" ref="L2025">_xlfn.IFS(K2025="high","renewal",K2025="low","no need",K2025="mid","upcoming renewal")</f>
        <v>renewal</v>
      </c>
    </row>
    <row r="2026" spans="1:12">
      <c r="A2026" s="16">
        <v>12025</v>
      </c>
      <c r="B2026" s="17" t="s">
        <v>1072</v>
      </c>
      <c r="C2026" s="17" t="s">
        <v>25</v>
      </c>
      <c r="D2026" s="17" t="s">
        <v>26</v>
      </c>
      <c r="E2026" s="17" t="s">
        <v>16</v>
      </c>
      <c r="F2026" s="18">
        <v>45212</v>
      </c>
      <c r="G2026" s="18">
        <v>45942</v>
      </c>
      <c r="H2026" s="17" t="s">
        <v>12</v>
      </c>
      <c r="I2026" s="17">
        <f ca="1" t="shared" si="31"/>
        <v>-351</v>
      </c>
      <c r="J2026" s="17" t="str" cm="1">
        <f ca="1" t="array" ref="J2026">_xlfn.IFS(I2026&gt;30,"not expired",I2026&lt;0,"expired",I2026&lt;=30,"expiring soon")</f>
        <v>expired</v>
      </c>
      <c r="K2026" s="17" t="str" cm="1">
        <f ca="1" t="array" ref="K2026">_xlfn.IFS(J2026="expired","high",J2026="not expired","low",J2026="expiring soon","mid")</f>
        <v>high</v>
      </c>
      <c r="L2026" s="19" t="str" cm="1">
        <f ca="1" t="array" ref="L2026">_xlfn.IFS(K2026="high","renewal",K2026="low","no need",K2026="mid","upcoming renewal")</f>
        <v>renewal</v>
      </c>
    </row>
    <row r="2027" spans="1:12">
      <c r="A2027" s="12">
        <v>12026</v>
      </c>
      <c r="B2027" s="13" t="s">
        <v>1877</v>
      </c>
      <c r="C2027" s="13" t="s">
        <v>9</v>
      </c>
      <c r="D2027" s="13" t="s">
        <v>38</v>
      </c>
      <c r="E2027" s="13" t="s">
        <v>22</v>
      </c>
      <c r="F2027" s="14">
        <v>45381</v>
      </c>
      <c r="G2027" s="14">
        <v>45561</v>
      </c>
      <c r="H2027" s="13" t="s">
        <v>12</v>
      </c>
      <c r="I2027" s="13">
        <f ca="1" t="shared" si="31"/>
        <v>-732</v>
      </c>
      <c r="J2027" s="13" t="str" cm="1">
        <f ca="1" t="array" ref="J2027">_xlfn.IFS(I2027&gt;30,"not expired",I2027&lt;0,"expired",I2027&lt;=30,"expiring soon")</f>
        <v>expired</v>
      </c>
      <c r="K2027" s="13" t="str" cm="1">
        <f ca="1" t="array" ref="K2027">_xlfn.IFS(J2027="expired","high",J2027="not expired","low",J2027="expiring soon","mid")</f>
        <v>high</v>
      </c>
      <c r="L2027" s="15" t="str" cm="1">
        <f ca="1" t="array" ref="L2027">_xlfn.IFS(K2027="high","renewal",K2027="low","no need",K2027="mid","upcoming renewal")</f>
        <v>renewal</v>
      </c>
    </row>
    <row r="2028" spans="1:12">
      <c r="A2028" s="16">
        <v>12027</v>
      </c>
      <c r="B2028" s="17" t="s">
        <v>1878</v>
      </c>
      <c r="C2028" s="17" t="s">
        <v>55</v>
      </c>
      <c r="D2028" s="17" t="s">
        <v>18</v>
      </c>
      <c r="E2028" s="17" t="s">
        <v>22</v>
      </c>
      <c r="F2028" s="18">
        <v>45472</v>
      </c>
      <c r="G2028" s="18">
        <v>45652</v>
      </c>
      <c r="H2028" s="17" t="s">
        <v>12</v>
      </c>
      <c r="I2028" s="17">
        <f ca="1" t="shared" si="31"/>
        <v>-641</v>
      </c>
      <c r="J2028" s="17" t="str" cm="1">
        <f ca="1" t="array" ref="J2028">_xlfn.IFS(I2028&gt;30,"not expired",I2028&lt;0,"expired",I2028&lt;=30,"expiring soon")</f>
        <v>expired</v>
      </c>
      <c r="K2028" s="17" t="str" cm="1">
        <f ca="1" t="array" ref="K2028">_xlfn.IFS(J2028="expired","high",J2028="not expired","low",J2028="expiring soon","mid")</f>
        <v>high</v>
      </c>
      <c r="L2028" s="19" t="str" cm="1">
        <f ca="1" t="array" ref="L2028">_xlfn.IFS(K2028="high","renewal",K2028="low","no need",K2028="mid","upcoming renewal")</f>
        <v>renewal</v>
      </c>
    </row>
    <row r="2029" spans="1:12">
      <c r="A2029" s="12">
        <v>12028</v>
      </c>
      <c r="B2029" s="13" t="s">
        <v>1176</v>
      </c>
      <c r="C2029" s="13" t="s">
        <v>9</v>
      </c>
      <c r="D2029" s="13" t="s">
        <v>15</v>
      </c>
      <c r="E2029" s="13" t="s">
        <v>30</v>
      </c>
      <c r="F2029" s="14">
        <v>44953</v>
      </c>
      <c r="G2029" s="14">
        <v>45683</v>
      </c>
      <c r="H2029" s="13" t="s">
        <v>12</v>
      </c>
      <c r="I2029" s="13">
        <f ca="1" t="shared" si="31"/>
        <v>-610</v>
      </c>
      <c r="J2029" s="13" t="str" cm="1">
        <f ca="1" t="array" ref="J2029">_xlfn.IFS(I2029&gt;30,"not expired",I2029&lt;0,"expired",I2029&lt;=30,"expiring soon")</f>
        <v>expired</v>
      </c>
      <c r="K2029" s="13" t="str" cm="1">
        <f ca="1" t="array" ref="K2029">_xlfn.IFS(J2029="expired","high",J2029="not expired","low",J2029="expiring soon","mid")</f>
        <v>high</v>
      </c>
      <c r="L2029" s="15" t="str" cm="1">
        <f ca="1" t="array" ref="L2029">_xlfn.IFS(K2029="high","renewal",K2029="low","no need",K2029="mid","upcoming renewal")</f>
        <v>renewal</v>
      </c>
    </row>
    <row r="2030" spans="1:12">
      <c r="A2030" s="16">
        <v>12029</v>
      </c>
      <c r="B2030" s="17" t="s">
        <v>1307</v>
      </c>
      <c r="C2030" s="17" t="s">
        <v>25</v>
      </c>
      <c r="D2030" s="17" t="s">
        <v>15</v>
      </c>
      <c r="E2030" s="17" t="s">
        <v>11</v>
      </c>
      <c r="F2030" s="18">
        <v>44955</v>
      </c>
      <c r="G2030" s="18">
        <v>45320</v>
      </c>
      <c r="H2030" s="17" t="s">
        <v>12</v>
      </c>
      <c r="I2030" s="17">
        <f ca="1" t="shared" si="31"/>
        <v>-973</v>
      </c>
      <c r="J2030" s="17" t="str" cm="1">
        <f ca="1" t="array" ref="J2030">_xlfn.IFS(I2030&gt;30,"not expired",I2030&lt;0,"expired",I2030&lt;=30,"expiring soon")</f>
        <v>expired</v>
      </c>
      <c r="K2030" s="17" t="str" cm="1">
        <f ca="1" t="array" ref="K2030">_xlfn.IFS(J2030="expired","high",J2030="not expired","low",J2030="expiring soon","mid")</f>
        <v>high</v>
      </c>
      <c r="L2030" s="19" t="str" cm="1">
        <f ca="1" t="array" ref="L2030">_xlfn.IFS(K2030="high","renewal",K2030="low","no need",K2030="mid","upcoming renewal")</f>
        <v>renewal</v>
      </c>
    </row>
    <row r="2031" spans="1:12">
      <c r="A2031" s="12">
        <v>12030</v>
      </c>
      <c r="B2031" s="13" t="s">
        <v>1879</v>
      </c>
      <c r="C2031" s="13" t="s">
        <v>55</v>
      </c>
      <c r="D2031" s="13" t="s">
        <v>38</v>
      </c>
      <c r="E2031" s="13" t="s">
        <v>16</v>
      </c>
      <c r="F2031" s="14">
        <v>45038</v>
      </c>
      <c r="G2031" s="14">
        <v>45768</v>
      </c>
      <c r="H2031" s="13" t="s">
        <v>12</v>
      </c>
      <c r="I2031" s="13">
        <f ca="1" t="shared" si="31"/>
        <v>-525</v>
      </c>
      <c r="J2031" s="13" t="str" cm="1">
        <f ca="1" t="array" ref="J2031">_xlfn.IFS(I2031&gt;30,"not expired",I2031&lt;0,"expired",I2031&lt;=30,"expiring soon")</f>
        <v>expired</v>
      </c>
      <c r="K2031" s="13" t="str" cm="1">
        <f ca="1" t="array" ref="K2031">_xlfn.IFS(J2031="expired","high",J2031="not expired","low",J2031="expiring soon","mid")</f>
        <v>high</v>
      </c>
      <c r="L2031" s="15" t="str" cm="1">
        <f ca="1" t="array" ref="L2031">_xlfn.IFS(K2031="high","renewal",K2031="low","no need",K2031="mid","upcoming renewal")</f>
        <v>renewal</v>
      </c>
    </row>
    <row r="2032" spans="1:12">
      <c r="A2032" s="16">
        <v>12031</v>
      </c>
      <c r="B2032" s="17" t="s">
        <v>1154</v>
      </c>
      <c r="C2032" s="17" t="s">
        <v>28</v>
      </c>
      <c r="D2032" s="17" t="s">
        <v>38</v>
      </c>
      <c r="E2032" s="17" t="s">
        <v>22</v>
      </c>
      <c r="F2032" s="18">
        <v>45513</v>
      </c>
      <c r="G2032" s="18">
        <v>46243</v>
      </c>
      <c r="H2032" s="17" t="s">
        <v>19</v>
      </c>
      <c r="I2032" s="17">
        <f ca="1" t="shared" si="31"/>
        <v>-50</v>
      </c>
      <c r="J2032" s="17" t="str" cm="1">
        <f ca="1" t="array" ref="J2032">_xlfn.IFS(I2032&gt;30,"not expired",I2032&lt;0,"expired",I2032&lt;=30,"expiring soon")</f>
        <v>expired</v>
      </c>
      <c r="K2032" s="17" t="str" cm="1">
        <f ca="1" t="array" ref="K2032">_xlfn.IFS(J2032="expired","high",J2032="not expired","low",J2032="expiring soon","mid")</f>
        <v>high</v>
      </c>
      <c r="L2032" s="19" t="str" cm="1">
        <f ca="1" t="array" ref="L2032">_xlfn.IFS(K2032="high","renewal",K2032="low","no need",K2032="mid","upcoming renewal")</f>
        <v>renewal</v>
      </c>
    </row>
    <row r="2033" spans="1:12">
      <c r="A2033" s="12">
        <v>12032</v>
      </c>
      <c r="B2033" s="13" t="s">
        <v>1880</v>
      </c>
      <c r="C2033" s="13" t="s">
        <v>25</v>
      </c>
      <c r="D2033" s="13" t="s">
        <v>18</v>
      </c>
      <c r="E2033" s="13" t="s">
        <v>22</v>
      </c>
      <c r="F2033" s="14">
        <v>45405</v>
      </c>
      <c r="G2033" s="14">
        <v>46135</v>
      </c>
      <c r="H2033" s="13" t="s">
        <v>19</v>
      </c>
      <c r="I2033" s="13">
        <f ca="1" t="shared" si="31"/>
        <v>-158</v>
      </c>
      <c r="J2033" s="13" t="str" cm="1">
        <f ca="1" t="array" ref="J2033">_xlfn.IFS(I2033&gt;30,"not expired",I2033&lt;0,"expired",I2033&lt;=30,"expiring soon")</f>
        <v>expired</v>
      </c>
      <c r="K2033" s="13" t="str" cm="1">
        <f ca="1" t="array" ref="K2033">_xlfn.IFS(J2033="expired","high",J2033="not expired","low",J2033="expiring soon","mid")</f>
        <v>high</v>
      </c>
      <c r="L2033" s="15" t="str" cm="1">
        <f ca="1" t="array" ref="L2033">_xlfn.IFS(K2033="high","renewal",K2033="low","no need",K2033="mid","upcoming renewal")</f>
        <v>renewal</v>
      </c>
    </row>
    <row r="2034" spans="1:12">
      <c r="A2034" s="16">
        <v>12033</v>
      </c>
      <c r="B2034" s="17" t="s">
        <v>1881</v>
      </c>
      <c r="C2034" s="17" t="s">
        <v>21</v>
      </c>
      <c r="D2034" s="17" t="s">
        <v>26</v>
      </c>
      <c r="E2034" s="17" t="s">
        <v>30</v>
      </c>
      <c r="F2034" s="18">
        <v>45625</v>
      </c>
      <c r="G2034" s="18">
        <v>45990</v>
      </c>
      <c r="H2034" s="17" t="s">
        <v>12</v>
      </c>
      <c r="I2034" s="17">
        <f ca="1" t="shared" si="31"/>
        <v>-303</v>
      </c>
      <c r="J2034" s="17" t="str" cm="1">
        <f ca="1" t="array" ref="J2034">_xlfn.IFS(I2034&gt;30,"not expired",I2034&lt;0,"expired",I2034&lt;=30,"expiring soon")</f>
        <v>expired</v>
      </c>
      <c r="K2034" s="17" t="str" cm="1">
        <f ca="1" t="array" ref="K2034">_xlfn.IFS(J2034="expired","high",J2034="not expired","low",J2034="expiring soon","mid")</f>
        <v>high</v>
      </c>
      <c r="L2034" s="19" t="str" cm="1">
        <f ca="1" t="array" ref="L2034">_xlfn.IFS(K2034="high","renewal",K2034="low","no need",K2034="mid","upcoming renewal")</f>
        <v>renewal</v>
      </c>
    </row>
    <row r="2035" spans="1:12">
      <c r="A2035" s="12">
        <v>12034</v>
      </c>
      <c r="B2035" s="13" t="s">
        <v>1882</v>
      </c>
      <c r="C2035" s="13" t="s">
        <v>28</v>
      </c>
      <c r="D2035" s="13" t="s">
        <v>10</v>
      </c>
      <c r="E2035" s="13" t="s">
        <v>30</v>
      </c>
      <c r="F2035" s="14">
        <v>45511</v>
      </c>
      <c r="G2035" s="14">
        <v>45876</v>
      </c>
      <c r="H2035" s="13" t="s">
        <v>12</v>
      </c>
      <c r="I2035" s="13">
        <f ca="1" t="shared" si="31"/>
        <v>-417</v>
      </c>
      <c r="J2035" s="13" t="str" cm="1">
        <f ca="1" t="array" ref="J2035">_xlfn.IFS(I2035&gt;30,"not expired",I2035&lt;0,"expired",I2035&lt;=30,"expiring soon")</f>
        <v>expired</v>
      </c>
      <c r="K2035" s="13" t="str" cm="1">
        <f ca="1" t="array" ref="K2035">_xlfn.IFS(J2035="expired","high",J2035="not expired","low",J2035="expiring soon","mid")</f>
        <v>high</v>
      </c>
      <c r="L2035" s="15" t="str" cm="1">
        <f ca="1" t="array" ref="L2035">_xlfn.IFS(K2035="high","renewal",K2035="low","no need",K2035="mid","upcoming renewal")</f>
        <v>renewal</v>
      </c>
    </row>
    <row r="2036" spans="1:12">
      <c r="A2036" s="16">
        <v>12035</v>
      </c>
      <c r="B2036" s="17" t="s">
        <v>1883</v>
      </c>
      <c r="C2036" s="17" t="s">
        <v>25</v>
      </c>
      <c r="D2036" s="17" t="s">
        <v>10</v>
      </c>
      <c r="E2036" s="17" t="s">
        <v>30</v>
      </c>
      <c r="F2036" s="18">
        <v>45602</v>
      </c>
      <c r="G2036" s="18">
        <v>45967</v>
      </c>
      <c r="H2036" s="17" t="s">
        <v>12</v>
      </c>
      <c r="I2036" s="17">
        <f ca="1" t="shared" si="31"/>
        <v>-326</v>
      </c>
      <c r="J2036" s="17" t="str" cm="1">
        <f ca="1" t="array" ref="J2036">_xlfn.IFS(I2036&gt;30,"not expired",I2036&lt;0,"expired",I2036&lt;=30,"expiring soon")</f>
        <v>expired</v>
      </c>
      <c r="K2036" s="17" t="str" cm="1">
        <f ca="1" t="array" ref="K2036">_xlfn.IFS(J2036="expired","high",J2036="not expired","low",J2036="expiring soon","mid")</f>
        <v>high</v>
      </c>
      <c r="L2036" s="19" t="str" cm="1">
        <f ca="1" t="array" ref="L2036">_xlfn.IFS(K2036="high","renewal",K2036="low","no need",K2036="mid","upcoming renewal")</f>
        <v>renewal</v>
      </c>
    </row>
    <row r="2037" spans="1:12">
      <c r="A2037" s="12">
        <v>12036</v>
      </c>
      <c r="B2037" s="13" t="s">
        <v>1884</v>
      </c>
      <c r="C2037" s="13" t="s">
        <v>9</v>
      </c>
      <c r="D2037" s="13" t="s">
        <v>26</v>
      </c>
      <c r="E2037" s="13" t="s">
        <v>30</v>
      </c>
      <c r="F2037" s="14">
        <v>45509</v>
      </c>
      <c r="G2037" s="14">
        <v>46239</v>
      </c>
      <c r="H2037" s="13" t="s">
        <v>19</v>
      </c>
      <c r="I2037" s="13">
        <f ca="1" t="shared" si="31"/>
        <v>-54</v>
      </c>
      <c r="J2037" s="13" t="str" cm="1">
        <f ca="1" t="array" ref="J2037">_xlfn.IFS(I2037&gt;30,"not expired",I2037&lt;0,"expired",I2037&lt;=30,"expiring soon")</f>
        <v>expired</v>
      </c>
      <c r="K2037" s="13" t="str" cm="1">
        <f ca="1" t="array" ref="K2037">_xlfn.IFS(J2037="expired","high",J2037="not expired","low",J2037="expiring soon","mid")</f>
        <v>high</v>
      </c>
      <c r="L2037" s="15" t="str" cm="1">
        <f ca="1" t="array" ref="L2037">_xlfn.IFS(K2037="high","renewal",K2037="low","no need",K2037="mid","upcoming renewal")</f>
        <v>renewal</v>
      </c>
    </row>
    <row r="2038" spans="1:12">
      <c r="A2038" s="16">
        <v>12037</v>
      </c>
      <c r="B2038" s="17" t="s">
        <v>1885</v>
      </c>
      <c r="C2038" s="17" t="s">
        <v>21</v>
      </c>
      <c r="D2038" s="17" t="s">
        <v>38</v>
      </c>
      <c r="E2038" s="17" t="s">
        <v>22</v>
      </c>
      <c r="F2038" s="18">
        <v>44944</v>
      </c>
      <c r="G2038" s="18">
        <v>45309</v>
      </c>
      <c r="H2038" s="17" t="s">
        <v>12</v>
      </c>
      <c r="I2038" s="17">
        <f ca="1" t="shared" si="31"/>
        <v>-984</v>
      </c>
      <c r="J2038" s="17" t="str" cm="1">
        <f ca="1" t="array" ref="J2038">_xlfn.IFS(I2038&gt;30,"not expired",I2038&lt;0,"expired",I2038&lt;=30,"expiring soon")</f>
        <v>expired</v>
      </c>
      <c r="K2038" s="17" t="str" cm="1">
        <f ca="1" t="array" ref="K2038">_xlfn.IFS(J2038="expired","high",J2038="not expired","low",J2038="expiring soon","mid")</f>
        <v>high</v>
      </c>
      <c r="L2038" s="19" t="str" cm="1">
        <f ca="1" t="array" ref="L2038">_xlfn.IFS(K2038="high","renewal",K2038="low","no need",K2038="mid","upcoming renewal")</f>
        <v>renewal</v>
      </c>
    </row>
    <row r="2039" spans="1:12">
      <c r="A2039" s="12">
        <v>12038</v>
      </c>
      <c r="B2039" s="13" t="s">
        <v>513</v>
      </c>
      <c r="C2039" s="13" t="s">
        <v>9</v>
      </c>
      <c r="D2039" s="13" t="s">
        <v>10</v>
      </c>
      <c r="E2039" s="13" t="s">
        <v>22</v>
      </c>
      <c r="F2039" s="14">
        <v>45580</v>
      </c>
      <c r="G2039" s="14">
        <v>46310</v>
      </c>
      <c r="H2039" s="13" t="s">
        <v>19</v>
      </c>
      <c r="I2039" s="13">
        <f ca="1" t="shared" si="31"/>
        <v>17</v>
      </c>
      <c r="J2039" s="13" t="str" cm="1">
        <f ca="1" t="array" ref="J2039">_xlfn.IFS(I2039&gt;30,"not expired",I2039&lt;0,"expired",I2039&lt;=30,"expiring soon")</f>
        <v>expiring soon</v>
      </c>
      <c r="K2039" s="13" t="str" cm="1">
        <f ca="1" t="array" ref="K2039">_xlfn.IFS(J2039="expired","high",J2039="not expired","low",J2039="expiring soon","mid")</f>
        <v>mid</v>
      </c>
      <c r="L2039" s="15" t="str" cm="1">
        <f ca="1" t="array" ref="L2039">_xlfn.IFS(K2039="high","renewal",K2039="low","no need",K2039="mid","upcoming renewal")</f>
        <v>upcoming renewal</v>
      </c>
    </row>
    <row r="2040" spans="1:12">
      <c r="A2040" s="16">
        <v>12039</v>
      </c>
      <c r="B2040" s="17" t="s">
        <v>1886</v>
      </c>
      <c r="C2040" s="17" t="s">
        <v>9</v>
      </c>
      <c r="D2040" s="17" t="s">
        <v>15</v>
      </c>
      <c r="E2040" s="17" t="s">
        <v>16</v>
      </c>
      <c r="F2040" s="18">
        <v>45210</v>
      </c>
      <c r="G2040" s="18">
        <v>45940</v>
      </c>
      <c r="H2040" s="17" t="s">
        <v>12</v>
      </c>
      <c r="I2040" s="17">
        <f ca="1" t="shared" si="31"/>
        <v>-353</v>
      </c>
      <c r="J2040" s="17" t="str" cm="1">
        <f ca="1" t="array" ref="J2040">_xlfn.IFS(I2040&gt;30,"not expired",I2040&lt;0,"expired",I2040&lt;=30,"expiring soon")</f>
        <v>expired</v>
      </c>
      <c r="K2040" s="17" t="str" cm="1">
        <f ca="1" t="array" ref="K2040">_xlfn.IFS(J2040="expired","high",J2040="not expired","low",J2040="expiring soon","mid")</f>
        <v>high</v>
      </c>
      <c r="L2040" s="19" t="str" cm="1">
        <f ca="1" t="array" ref="L2040">_xlfn.IFS(K2040="high","renewal",K2040="low","no need",K2040="mid","upcoming renewal")</f>
        <v>renewal</v>
      </c>
    </row>
    <row r="2041" spans="1:12">
      <c r="A2041" s="12">
        <v>12040</v>
      </c>
      <c r="B2041" s="13" t="s">
        <v>1887</v>
      </c>
      <c r="C2041" s="13" t="s">
        <v>9</v>
      </c>
      <c r="D2041" s="13" t="s">
        <v>38</v>
      </c>
      <c r="E2041" s="13" t="s">
        <v>11</v>
      </c>
      <c r="F2041" s="14">
        <v>45191</v>
      </c>
      <c r="G2041" s="14">
        <v>45556</v>
      </c>
      <c r="H2041" s="13" t="s">
        <v>12</v>
      </c>
      <c r="I2041" s="13">
        <f ca="1" t="shared" si="31"/>
        <v>-737</v>
      </c>
      <c r="J2041" s="13" t="str" cm="1">
        <f ca="1" t="array" ref="J2041">_xlfn.IFS(I2041&gt;30,"not expired",I2041&lt;0,"expired",I2041&lt;=30,"expiring soon")</f>
        <v>expired</v>
      </c>
      <c r="K2041" s="13" t="str" cm="1">
        <f ca="1" t="array" ref="K2041">_xlfn.IFS(J2041="expired","high",J2041="not expired","low",J2041="expiring soon","mid")</f>
        <v>high</v>
      </c>
      <c r="L2041" s="15" t="str" cm="1">
        <f ca="1" t="array" ref="L2041">_xlfn.IFS(K2041="high","renewal",K2041="low","no need",K2041="mid","upcoming renewal")</f>
        <v>renewal</v>
      </c>
    </row>
    <row r="2042" spans="1:12">
      <c r="A2042" s="16">
        <v>12041</v>
      </c>
      <c r="B2042" s="17" t="s">
        <v>1888</v>
      </c>
      <c r="C2042" s="17" t="s">
        <v>21</v>
      </c>
      <c r="D2042" s="17" t="s">
        <v>18</v>
      </c>
      <c r="E2042" s="17" t="s">
        <v>11</v>
      </c>
      <c r="F2042" s="18">
        <v>45077</v>
      </c>
      <c r="G2042" s="18">
        <v>45807</v>
      </c>
      <c r="H2042" s="17" t="s">
        <v>12</v>
      </c>
      <c r="I2042" s="17">
        <f ca="1" t="shared" si="31"/>
        <v>-486</v>
      </c>
      <c r="J2042" s="17" t="str" cm="1">
        <f ca="1" t="array" ref="J2042">_xlfn.IFS(I2042&gt;30,"not expired",I2042&lt;0,"expired",I2042&lt;=30,"expiring soon")</f>
        <v>expired</v>
      </c>
      <c r="K2042" s="17" t="str" cm="1">
        <f ca="1" t="array" ref="K2042">_xlfn.IFS(J2042="expired","high",J2042="not expired","low",J2042="expiring soon","mid")</f>
        <v>high</v>
      </c>
      <c r="L2042" s="19" t="str" cm="1">
        <f ca="1" t="array" ref="L2042">_xlfn.IFS(K2042="high","renewal",K2042="low","no need",K2042="mid","upcoming renewal")</f>
        <v>renewal</v>
      </c>
    </row>
    <row r="2043" spans="1:12">
      <c r="A2043" s="12">
        <v>12042</v>
      </c>
      <c r="B2043" s="13" t="s">
        <v>1889</v>
      </c>
      <c r="C2043" s="13" t="s">
        <v>21</v>
      </c>
      <c r="D2043" s="13" t="s">
        <v>26</v>
      </c>
      <c r="E2043" s="13" t="s">
        <v>16</v>
      </c>
      <c r="F2043" s="14">
        <v>45115</v>
      </c>
      <c r="G2043" s="14">
        <v>45845</v>
      </c>
      <c r="H2043" s="13" t="s">
        <v>12</v>
      </c>
      <c r="I2043" s="13">
        <f ca="1" t="shared" si="31"/>
        <v>-448</v>
      </c>
      <c r="J2043" s="13" t="str" cm="1">
        <f ca="1" t="array" ref="J2043">_xlfn.IFS(I2043&gt;30,"not expired",I2043&lt;0,"expired",I2043&lt;=30,"expiring soon")</f>
        <v>expired</v>
      </c>
      <c r="K2043" s="13" t="str" cm="1">
        <f ca="1" t="array" ref="K2043">_xlfn.IFS(J2043="expired","high",J2043="not expired","low",J2043="expiring soon","mid")</f>
        <v>high</v>
      </c>
      <c r="L2043" s="15" t="str" cm="1">
        <f ca="1" t="array" ref="L2043">_xlfn.IFS(K2043="high","renewal",K2043="low","no need",K2043="mid","upcoming renewal")</f>
        <v>renewal</v>
      </c>
    </row>
    <row r="2044" spans="1:12">
      <c r="A2044" s="16">
        <v>12043</v>
      </c>
      <c r="B2044" s="17" t="s">
        <v>1890</v>
      </c>
      <c r="C2044" s="17" t="s">
        <v>28</v>
      </c>
      <c r="D2044" s="17" t="s">
        <v>10</v>
      </c>
      <c r="E2044" s="17" t="s">
        <v>16</v>
      </c>
      <c r="F2044" s="18">
        <v>45493</v>
      </c>
      <c r="G2044" s="18">
        <v>46223</v>
      </c>
      <c r="H2044" s="17" t="s">
        <v>19</v>
      </c>
      <c r="I2044" s="17">
        <f ca="1" t="shared" si="31"/>
        <v>-70</v>
      </c>
      <c r="J2044" s="17" t="str" cm="1">
        <f ca="1" t="array" ref="J2044">_xlfn.IFS(I2044&gt;30,"not expired",I2044&lt;0,"expired",I2044&lt;=30,"expiring soon")</f>
        <v>expired</v>
      </c>
      <c r="K2044" s="17" t="str" cm="1">
        <f ca="1" t="array" ref="K2044">_xlfn.IFS(J2044="expired","high",J2044="not expired","low",J2044="expiring soon","mid")</f>
        <v>high</v>
      </c>
      <c r="L2044" s="19" t="str" cm="1">
        <f ca="1" t="array" ref="L2044">_xlfn.IFS(K2044="high","renewal",K2044="low","no need",K2044="mid","upcoming renewal")</f>
        <v>renewal</v>
      </c>
    </row>
    <row r="2045" spans="1:12">
      <c r="A2045" s="12">
        <v>12044</v>
      </c>
      <c r="B2045" s="13" t="s">
        <v>1891</v>
      </c>
      <c r="C2045" s="13" t="s">
        <v>14</v>
      </c>
      <c r="D2045" s="13" t="s">
        <v>10</v>
      </c>
      <c r="E2045" s="13" t="s">
        <v>30</v>
      </c>
      <c r="F2045" s="14">
        <v>44943</v>
      </c>
      <c r="G2045" s="14">
        <v>45673</v>
      </c>
      <c r="H2045" s="13" t="s">
        <v>12</v>
      </c>
      <c r="I2045" s="13">
        <f ca="1" t="shared" si="31"/>
        <v>-620</v>
      </c>
      <c r="J2045" s="13" t="str" cm="1">
        <f ca="1" t="array" ref="J2045">_xlfn.IFS(I2045&gt;30,"not expired",I2045&lt;0,"expired",I2045&lt;=30,"expiring soon")</f>
        <v>expired</v>
      </c>
      <c r="K2045" s="13" t="str" cm="1">
        <f ca="1" t="array" ref="K2045">_xlfn.IFS(J2045="expired","high",J2045="not expired","low",J2045="expiring soon","mid")</f>
        <v>high</v>
      </c>
      <c r="L2045" s="15" t="str" cm="1">
        <f ca="1" t="array" ref="L2045">_xlfn.IFS(K2045="high","renewal",K2045="low","no need",K2045="mid","upcoming renewal")</f>
        <v>renewal</v>
      </c>
    </row>
    <row r="2046" spans="1:12">
      <c r="A2046" s="16">
        <v>12045</v>
      </c>
      <c r="B2046" s="17" t="s">
        <v>1892</v>
      </c>
      <c r="C2046" s="17" t="s">
        <v>28</v>
      </c>
      <c r="D2046" s="17" t="s">
        <v>26</v>
      </c>
      <c r="E2046" s="17" t="s">
        <v>35</v>
      </c>
      <c r="F2046" s="18">
        <v>45167</v>
      </c>
      <c r="G2046" s="18">
        <v>45532</v>
      </c>
      <c r="H2046" s="17" t="s">
        <v>12</v>
      </c>
      <c r="I2046" s="17">
        <f ca="1" t="shared" si="31"/>
        <v>-761</v>
      </c>
      <c r="J2046" s="17" t="str" cm="1">
        <f ca="1" t="array" ref="J2046">_xlfn.IFS(I2046&gt;30,"not expired",I2046&lt;0,"expired",I2046&lt;=30,"expiring soon")</f>
        <v>expired</v>
      </c>
      <c r="K2046" s="17" t="str" cm="1">
        <f ca="1" t="array" ref="K2046">_xlfn.IFS(J2046="expired","high",J2046="not expired","low",J2046="expiring soon","mid")</f>
        <v>high</v>
      </c>
      <c r="L2046" s="19" t="str" cm="1">
        <f ca="1" t="array" ref="L2046">_xlfn.IFS(K2046="high","renewal",K2046="low","no need",K2046="mid","upcoming renewal")</f>
        <v>renewal</v>
      </c>
    </row>
    <row r="2047" spans="1:12">
      <c r="A2047" s="12">
        <v>12046</v>
      </c>
      <c r="B2047" s="13" t="s">
        <v>1368</v>
      </c>
      <c r="C2047" s="13" t="s">
        <v>28</v>
      </c>
      <c r="D2047" s="13" t="s">
        <v>38</v>
      </c>
      <c r="E2047" s="13" t="s">
        <v>16</v>
      </c>
      <c r="F2047" s="14">
        <v>45450</v>
      </c>
      <c r="G2047" s="14">
        <v>45630</v>
      </c>
      <c r="H2047" s="13" t="s">
        <v>12</v>
      </c>
      <c r="I2047" s="13">
        <f ca="1" t="shared" si="31"/>
        <v>-663</v>
      </c>
      <c r="J2047" s="13" t="str" cm="1">
        <f ca="1" t="array" ref="J2047">_xlfn.IFS(I2047&gt;30,"not expired",I2047&lt;0,"expired",I2047&lt;=30,"expiring soon")</f>
        <v>expired</v>
      </c>
      <c r="K2047" s="13" t="str" cm="1">
        <f ca="1" t="array" ref="K2047">_xlfn.IFS(J2047="expired","high",J2047="not expired","low",J2047="expiring soon","mid")</f>
        <v>high</v>
      </c>
      <c r="L2047" s="15" t="str" cm="1">
        <f ca="1" t="array" ref="L2047">_xlfn.IFS(K2047="high","renewal",K2047="low","no need",K2047="mid","upcoming renewal")</f>
        <v>renewal</v>
      </c>
    </row>
    <row r="2048" spans="1:12">
      <c r="A2048" s="16">
        <v>12047</v>
      </c>
      <c r="B2048" s="17" t="s">
        <v>1893</v>
      </c>
      <c r="C2048" s="17" t="s">
        <v>25</v>
      </c>
      <c r="D2048" s="17" t="s">
        <v>15</v>
      </c>
      <c r="E2048" s="17" t="s">
        <v>30</v>
      </c>
      <c r="F2048" s="18">
        <v>45624</v>
      </c>
      <c r="G2048" s="18">
        <v>45989</v>
      </c>
      <c r="H2048" s="17" t="s">
        <v>12</v>
      </c>
      <c r="I2048" s="17">
        <f ca="1" t="shared" si="31"/>
        <v>-304</v>
      </c>
      <c r="J2048" s="17" t="str" cm="1">
        <f ca="1" t="array" ref="J2048">_xlfn.IFS(I2048&gt;30,"not expired",I2048&lt;0,"expired",I2048&lt;=30,"expiring soon")</f>
        <v>expired</v>
      </c>
      <c r="K2048" s="17" t="str" cm="1">
        <f ca="1" t="array" ref="K2048">_xlfn.IFS(J2048="expired","high",J2048="not expired","low",J2048="expiring soon","mid")</f>
        <v>high</v>
      </c>
      <c r="L2048" s="19" t="str" cm="1">
        <f ca="1" t="array" ref="L2048">_xlfn.IFS(K2048="high","renewal",K2048="low","no need",K2048="mid","upcoming renewal")</f>
        <v>renewal</v>
      </c>
    </row>
    <row r="2049" spans="1:12">
      <c r="A2049" s="12">
        <v>12048</v>
      </c>
      <c r="B2049" s="13" t="s">
        <v>1894</v>
      </c>
      <c r="C2049" s="13" t="s">
        <v>25</v>
      </c>
      <c r="D2049" s="13" t="s">
        <v>18</v>
      </c>
      <c r="E2049" s="13" t="s">
        <v>16</v>
      </c>
      <c r="F2049" s="14">
        <v>45261</v>
      </c>
      <c r="G2049" s="14">
        <v>45991</v>
      </c>
      <c r="H2049" s="13" t="s">
        <v>12</v>
      </c>
      <c r="I2049" s="13">
        <f ca="1" t="shared" si="31"/>
        <v>-302</v>
      </c>
      <c r="J2049" s="13" t="str" cm="1">
        <f ca="1" t="array" ref="J2049">_xlfn.IFS(I2049&gt;30,"not expired",I2049&lt;0,"expired",I2049&lt;=30,"expiring soon")</f>
        <v>expired</v>
      </c>
      <c r="K2049" s="13" t="str" cm="1">
        <f ca="1" t="array" ref="K2049">_xlfn.IFS(J2049="expired","high",J2049="not expired","low",J2049="expiring soon","mid")</f>
        <v>high</v>
      </c>
      <c r="L2049" s="15" t="str" cm="1">
        <f ca="1" t="array" ref="L2049">_xlfn.IFS(K2049="high","renewal",K2049="low","no need",K2049="mid","upcoming renewal")</f>
        <v>renewal</v>
      </c>
    </row>
    <row r="2050" spans="1:12">
      <c r="A2050" s="16">
        <v>12049</v>
      </c>
      <c r="B2050" s="17" t="s">
        <v>1895</v>
      </c>
      <c r="C2050" s="17" t="s">
        <v>25</v>
      </c>
      <c r="D2050" s="17" t="s">
        <v>38</v>
      </c>
      <c r="E2050" s="17" t="s">
        <v>30</v>
      </c>
      <c r="F2050" s="18">
        <v>45408</v>
      </c>
      <c r="G2050" s="18">
        <v>45773</v>
      </c>
      <c r="H2050" s="17" t="s">
        <v>12</v>
      </c>
      <c r="I2050" s="17">
        <f ca="1" t="shared" ref="I2050:I2113" si="32">G2050-TODAY()</f>
        <v>-520</v>
      </c>
      <c r="J2050" s="17" t="str" cm="1">
        <f ca="1" t="array" ref="J2050">_xlfn.IFS(I2050&gt;30,"not expired",I2050&lt;0,"expired",I2050&lt;=30,"expiring soon")</f>
        <v>expired</v>
      </c>
      <c r="K2050" s="17" t="str" cm="1">
        <f ca="1" t="array" ref="K2050">_xlfn.IFS(J2050="expired","high",J2050="not expired","low",J2050="expiring soon","mid")</f>
        <v>high</v>
      </c>
      <c r="L2050" s="19" t="str" cm="1">
        <f ca="1" t="array" ref="L2050">_xlfn.IFS(K2050="high","renewal",K2050="low","no need",K2050="mid","upcoming renewal")</f>
        <v>renewal</v>
      </c>
    </row>
    <row r="2051" spans="1:12">
      <c r="A2051" s="12">
        <v>12050</v>
      </c>
      <c r="B2051" s="13" t="s">
        <v>1896</v>
      </c>
      <c r="C2051" s="13" t="s">
        <v>21</v>
      </c>
      <c r="D2051" s="13" t="s">
        <v>10</v>
      </c>
      <c r="E2051" s="13" t="s">
        <v>16</v>
      </c>
      <c r="F2051" s="14">
        <v>45224</v>
      </c>
      <c r="G2051" s="14">
        <v>45404</v>
      </c>
      <c r="H2051" s="13" t="s">
        <v>12</v>
      </c>
      <c r="I2051" s="13">
        <f ca="1" t="shared" si="32"/>
        <v>-889</v>
      </c>
      <c r="J2051" s="13" t="str" cm="1">
        <f ca="1" t="array" ref="J2051">_xlfn.IFS(I2051&gt;30,"not expired",I2051&lt;0,"expired",I2051&lt;=30,"expiring soon")</f>
        <v>expired</v>
      </c>
      <c r="K2051" s="13" t="str" cm="1">
        <f ca="1" t="array" ref="K2051">_xlfn.IFS(J2051="expired","high",J2051="not expired","low",J2051="expiring soon","mid")</f>
        <v>high</v>
      </c>
      <c r="L2051" s="15" t="str" cm="1">
        <f ca="1" t="array" ref="L2051">_xlfn.IFS(K2051="high","renewal",K2051="low","no need",K2051="mid","upcoming renewal")</f>
        <v>renewal</v>
      </c>
    </row>
    <row r="2052" spans="1:12">
      <c r="A2052" s="16">
        <v>12051</v>
      </c>
      <c r="B2052" s="17" t="s">
        <v>1897</v>
      </c>
      <c r="C2052" s="17" t="s">
        <v>9</v>
      </c>
      <c r="D2052" s="17" t="s">
        <v>26</v>
      </c>
      <c r="E2052" s="17" t="s">
        <v>35</v>
      </c>
      <c r="F2052" s="18">
        <v>45143</v>
      </c>
      <c r="G2052" s="18">
        <v>45508</v>
      </c>
      <c r="H2052" s="17" t="s">
        <v>12</v>
      </c>
      <c r="I2052" s="17">
        <f ca="1" t="shared" si="32"/>
        <v>-785</v>
      </c>
      <c r="J2052" s="17" t="str" cm="1">
        <f ca="1" t="array" ref="J2052">_xlfn.IFS(I2052&gt;30,"not expired",I2052&lt;0,"expired",I2052&lt;=30,"expiring soon")</f>
        <v>expired</v>
      </c>
      <c r="K2052" s="17" t="str" cm="1">
        <f ca="1" t="array" ref="K2052">_xlfn.IFS(J2052="expired","high",J2052="not expired","low",J2052="expiring soon","mid")</f>
        <v>high</v>
      </c>
      <c r="L2052" s="19" t="str" cm="1">
        <f ca="1" t="array" ref="L2052">_xlfn.IFS(K2052="high","renewal",K2052="low","no need",K2052="mid","upcoming renewal")</f>
        <v>renewal</v>
      </c>
    </row>
    <row r="2053" spans="1:12">
      <c r="A2053" s="12">
        <v>12052</v>
      </c>
      <c r="B2053" s="13" t="s">
        <v>1898</v>
      </c>
      <c r="C2053" s="13" t="s">
        <v>28</v>
      </c>
      <c r="D2053" s="13" t="s">
        <v>10</v>
      </c>
      <c r="E2053" s="13" t="s">
        <v>11</v>
      </c>
      <c r="F2053" s="14">
        <v>45314</v>
      </c>
      <c r="G2053" s="14">
        <v>46044</v>
      </c>
      <c r="H2053" s="13" t="s">
        <v>19</v>
      </c>
      <c r="I2053" s="13">
        <f ca="1" t="shared" si="32"/>
        <v>-249</v>
      </c>
      <c r="J2053" s="13" t="str" cm="1">
        <f ca="1" t="array" ref="J2053">_xlfn.IFS(I2053&gt;30,"not expired",I2053&lt;0,"expired",I2053&lt;=30,"expiring soon")</f>
        <v>expired</v>
      </c>
      <c r="K2053" s="13" t="str" cm="1">
        <f ca="1" t="array" ref="K2053">_xlfn.IFS(J2053="expired","high",J2053="not expired","low",J2053="expiring soon","mid")</f>
        <v>high</v>
      </c>
      <c r="L2053" s="15" t="str" cm="1">
        <f ca="1" t="array" ref="L2053">_xlfn.IFS(K2053="high","renewal",K2053="low","no need",K2053="mid","upcoming renewal")</f>
        <v>renewal</v>
      </c>
    </row>
    <row r="2054" spans="1:12">
      <c r="A2054" s="16">
        <v>12053</v>
      </c>
      <c r="B2054" s="17" t="s">
        <v>1899</v>
      </c>
      <c r="C2054" s="17" t="s">
        <v>55</v>
      </c>
      <c r="D2054" s="17" t="s">
        <v>26</v>
      </c>
      <c r="E2054" s="17" t="s">
        <v>16</v>
      </c>
      <c r="F2054" s="18">
        <v>45156</v>
      </c>
      <c r="G2054" s="18">
        <v>45886</v>
      </c>
      <c r="H2054" s="17" t="s">
        <v>12</v>
      </c>
      <c r="I2054" s="17">
        <f ca="1" t="shared" si="32"/>
        <v>-407</v>
      </c>
      <c r="J2054" s="17" t="str" cm="1">
        <f ca="1" t="array" ref="J2054">_xlfn.IFS(I2054&gt;30,"not expired",I2054&lt;0,"expired",I2054&lt;=30,"expiring soon")</f>
        <v>expired</v>
      </c>
      <c r="K2054" s="17" t="str" cm="1">
        <f ca="1" t="array" ref="K2054">_xlfn.IFS(J2054="expired","high",J2054="not expired","low",J2054="expiring soon","mid")</f>
        <v>high</v>
      </c>
      <c r="L2054" s="19" t="str" cm="1">
        <f ca="1" t="array" ref="L2054">_xlfn.IFS(K2054="high","renewal",K2054="low","no need",K2054="mid","upcoming renewal")</f>
        <v>renewal</v>
      </c>
    </row>
    <row r="2055" spans="1:12">
      <c r="A2055" s="12">
        <v>12054</v>
      </c>
      <c r="B2055" s="13" t="s">
        <v>1900</v>
      </c>
      <c r="C2055" s="13" t="s">
        <v>14</v>
      </c>
      <c r="D2055" s="13" t="s">
        <v>15</v>
      </c>
      <c r="E2055" s="13" t="s">
        <v>22</v>
      </c>
      <c r="F2055" s="14">
        <v>45478</v>
      </c>
      <c r="G2055" s="14">
        <v>46208</v>
      </c>
      <c r="H2055" s="13" t="s">
        <v>19</v>
      </c>
      <c r="I2055" s="13">
        <f ca="1" t="shared" si="32"/>
        <v>-85</v>
      </c>
      <c r="J2055" s="13" t="str" cm="1">
        <f ca="1" t="array" ref="J2055">_xlfn.IFS(I2055&gt;30,"not expired",I2055&lt;0,"expired",I2055&lt;=30,"expiring soon")</f>
        <v>expired</v>
      </c>
      <c r="K2055" s="13" t="str" cm="1">
        <f ca="1" t="array" ref="K2055">_xlfn.IFS(J2055="expired","high",J2055="not expired","low",J2055="expiring soon","mid")</f>
        <v>high</v>
      </c>
      <c r="L2055" s="15" t="str" cm="1">
        <f ca="1" t="array" ref="L2055">_xlfn.IFS(K2055="high","renewal",K2055="low","no need",K2055="mid","upcoming renewal")</f>
        <v>renewal</v>
      </c>
    </row>
    <row r="2056" spans="1:12">
      <c r="A2056" s="16">
        <v>12055</v>
      </c>
      <c r="B2056" s="17" t="s">
        <v>1901</v>
      </c>
      <c r="C2056" s="17" t="s">
        <v>9</v>
      </c>
      <c r="D2056" s="17" t="s">
        <v>15</v>
      </c>
      <c r="E2056" s="17" t="s">
        <v>22</v>
      </c>
      <c r="F2056" s="18">
        <v>45602</v>
      </c>
      <c r="G2056" s="18">
        <v>46332</v>
      </c>
      <c r="H2056" s="17" t="s">
        <v>19</v>
      </c>
      <c r="I2056" s="17">
        <f ca="1" t="shared" si="32"/>
        <v>39</v>
      </c>
      <c r="J2056" s="17" t="str" cm="1">
        <f ca="1" t="array" ref="J2056">_xlfn.IFS(I2056&gt;30,"not expired",I2056&lt;0,"expired",I2056&lt;=30,"expiring soon")</f>
        <v>not expired</v>
      </c>
      <c r="K2056" s="17" t="str" cm="1">
        <f ca="1" t="array" ref="K2056">_xlfn.IFS(J2056="expired","high",J2056="not expired","low",J2056="expiring soon","mid")</f>
        <v>low</v>
      </c>
      <c r="L2056" s="19" t="str" cm="1">
        <f ca="1" t="array" ref="L2056">_xlfn.IFS(K2056="high","renewal",K2056="low","no need",K2056="mid","upcoming renewal")</f>
        <v>no need</v>
      </c>
    </row>
    <row r="2057" spans="1:12">
      <c r="A2057" s="12">
        <v>12056</v>
      </c>
      <c r="B2057" s="13" t="s">
        <v>1902</v>
      </c>
      <c r="C2057" s="13" t="s">
        <v>25</v>
      </c>
      <c r="D2057" s="13" t="s">
        <v>10</v>
      </c>
      <c r="E2057" s="13" t="s">
        <v>11</v>
      </c>
      <c r="F2057" s="14">
        <v>45516</v>
      </c>
      <c r="G2057" s="14">
        <v>45881</v>
      </c>
      <c r="H2057" s="13" t="s">
        <v>12</v>
      </c>
      <c r="I2057" s="13">
        <f ca="1" t="shared" si="32"/>
        <v>-412</v>
      </c>
      <c r="J2057" s="13" t="str" cm="1">
        <f ca="1" t="array" ref="J2057">_xlfn.IFS(I2057&gt;30,"not expired",I2057&lt;0,"expired",I2057&lt;=30,"expiring soon")</f>
        <v>expired</v>
      </c>
      <c r="K2057" s="13" t="str" cm="1">
        <f ca="1" t="array" ref="K2057">_xlfn.IFS(J2057="expired","high",J2057="not expired","low",J2057="expiring soon","mid")</f>
        <v>high</v>
      </c>
      <c r="L2057" s="15" t="str" cm="1">
        <f ca="1" t="array" ref="L2057">_xlfn.IFS(K2057="high","renewal",K2057="low","no need",K2057="mid","upcoming renewal")</f>
        <v>renewal</v>
      </c>
    </row>
    <row r="2058" spans="1:12">
      <c r="A2058" s="16">
        <v>12057</v>
      </c>
      <c r="B2058" s="17" t="s">
        <v>1903</v>
      </c>
      <c r="C2058" s="17" t="s">
        <v>25</v>
      </c>
      <c r="D2058" s="17" t="s">
        <v>18</v>
      </c>
      <c r="E2058" s="17" t="s">
        <v>30</v>
      </c>
      <c r="F2058" s="18">
        <v>45163</v>
      </c>
      <c r="G2058" s="18">
        <v>45528</v>
      </c>
      <c r="H2058" s="17" t="s">
        <v>12</v>
      </c>
      <c r="I2058" s="17">
        <f ca="1" t="shared" si="32"/>
        <v>-765</v>
      </c>
      <c r="J2058" s="17" t="str" cm="1">
        <f ca="1" t="array" ref="J2058">_xlfn.IFS(I2058&gt;30,"not expired",I2058&lt;0,"expired",I2058&lt;=30,"expiring soon")</f>
        <v>expired</v>
      </c>
      <c r="K2058" s="17" t="str" cm="1">
        <f ca="1" t="array" ref="K2058">_xlfn.IFS(J2058="expired","high",J2058="not expired","low",J2058="expiring soon","mid")</f>
        <v>high</v>
      </c>
      <c r="L2058" s="19" t="str" cm="1">
        <f ca="1" t="array" ref="L2058">_xlfn.IFS(K2058="high","renewal",K2058="low","no need",K2058="mid","upcoming renewal")</f>
        <v>renewal</v>
      </c>
    </row>
    <row r="2059" spans="1:12">
      <c r="A2059" s="12">
        <v>12058</v>
      </c>
      <c r="B2059" s="13" t="s">
        <v>1491</v>
      </c>
      <c r="C2059" s="13" t="s">
        <v>14</v>
      </c>
      <c r="D2059" s="13" t="s">
        <v>18</v>
      </c>
      <c r="E2059" s="13" t="s">
        <v>22</v>
      </c>
      <c r="F2059" s="14">
        <v>45346</v>
      </c>
      <c r="G2059" s="14">
        <v>45711</v>
      </c>
      <c r="H2059" s="13" t="s">
        <v>12</v>
      </c>
      <c r="I2059" s="13">
        <f ca="1" t="shared" si="32"/>
        <v>-582</v>
      </c>
      <c r="J2059" s="13" t="str" cm="1">
        <f ca="1" t="array" ref="J2059">_xlfn.IFS(I2059&gt;30,"not expired",I2059&lt;0,"expired",I2059&lt;=30,"expiring soon")</f>
        <v>expired</v>
      </c>
      <c r="K2059" s="13" t="str" cm="1">
        <f ca="1" t="array" ref="K2059">_xlfn.IFS(J2059="expired","high",J2059="not expired","low",J2059="expiring soon","mid")</f>
        <v>high</v>
      </c>
      <c r="L2059" s="15" t="str" cm="1">
        <f ca="1" t="array" ref="L2059">_xlfn.IFS(K2059="high","renewal",K2059="low","no need",K2059="mid","upcoming renewal")</f>
        <v>renewal</v>
      </c>
    </row>
    <row r="2060" spans="1:12">
      <c r="A2060" s="16">
        <v>12059</v>
      </c>
      <c r="B2060" s="17" t="s">
        <v>1799</v>
      </c>
      <c r="C2060" s="17" t="s">
        <v>28</v>
      </c>
      <c r="D2060" s="17" t="s">
        <v>15</v>
      </c>
      <c r="E2060" s="17" t="s">
        <v>16</v>
      </c>
      <c r="F2060" s="18">
        <v>45297</v>
      </c>
      <c r="G2060" s="18">
        <v>46027</v>
      </c>
      <c r="H2060" s="17" t="s">
        <v>12</v>
      </c>
      <c r="I2060" s="17">
        <f ca="1" t="shared" si="32"/>
        <v>-266</v>
      </c>
      <c r="J2060" s="17" t="str" cm="1">
        <f ca="1" t="array" ref="J2060">_xlfn.IFS(I2060&gt;30,"not expired",I2060&lt;0,"expired",I2060&lt;=30,"expiring soon")</f>
        <v>expired</v>
      </c>
      <c r="K2060" s="17" t="str" cm="1">
        <f ca="1" t="array" ref="K2060">_xlfn.IFS(J2060="expired","high",J2060="not expired","low",J2060="expiring soon","mid")</f>
        <v>high</v>
      </c>
      <c r="L2060" s="19" t="str" cm="1">
        <f ca="1" t="array" ref="L2060">_xlfn.IFS(K2060="high","renewal",K2060="low","no need",K2060="mid","upcoming renewal")</f>
        <v>renewal</v>
      </c>
    </row>
    <row r="2061" spans="1:12">
      <c r="A2061" s="12">
        <v>12060</v>
      </c>
      <c r="B2061" s="13" t="s">
        <v>1255</v>
      </c>
      <c r="C2061" s="13" t="s">
        <v>21</v>
      </c>
      <c r="D2061" s="13" t="s">
        <v>38</v>
      </c>
      <c r="E2061" s="13" t="s">
        <v>22</v>
      </c>
      <c r="F2061" s="14">
        <v>45162</v>
      </c>
      <c r="G2061" s="14">
        <v>45892</v>
      </c>
      <c r="H2061" s="13" t="s">
        <v>12</v>
      </c>
      <c r="I2061" s="13">
        <f ca="1" t="shared" si="32"/>
        <v>-401</v>
      </c>
      <c r="J2061" s="13" t="str" cm="1">
        <f ca="1" t="array" ref="J2061">_xlfn.IFS(I2061&gt;30,"not expired",I2061&lt;0,"expired",I2061&lt;=30,"expiring soon")</f>
        <v>expired</v>
      </c>
      <c r="K2061" s="13" t="str" cm="1">
        <f ca="1" t="array" ref="K2061">_xlfn.IFS(J2061="expired","high",J2061="not expired","low",J2061="expiring soon","mid")</f>
        <v>high</v>
      </c>
      <c r="L2061" s="15" t="str" cm="1">
        <f ca="1" t="array" ref="L2061">_xlfn.IFS(K2061="high","renewal",K2061="low","no need",K2061="mid","upcoming renewal")</f>
        <v>renewal</v>
      </c>
    </row>
    <row r="2062" spans="1:12">
      <c r="A2062" s="16">
        <v>12061</v>
      </c>
      <c r="B2062" s="17" t="s">
        <v>1904</v>
      </c>
      <c r="C2062" s="17" t="s">
        <v>28</v>
      </c>
      <c r="D2062" s="17" t="s">
        <v>18</v>
      </c>
      <c r="E2062" s="17" t="s">
        <v>22</v>
      </c>
      <c r="F2062" s="18">
        <v>45617</v>
      </c>
      <c r="G2062" s="18">
        <v>46347</v>
      </c>
      <c r="H2062" s="17" t="s">
        <v>19</v>
      </c>
      <c r="I2062" s="17">
        <f ca="1" t="shared" si="32"/>
        <v>54</v>
      </c>
      <c r="J2062" s="17" t="str" cm="1">
        <f ca="1" t="array" ref="J2062">_xlfn.IFS(I2062&gt;30,"not expired",I2062&lt;0,"expired",I2062&lt;=30,"expiring soon")</f>
        <v>not expired</v>
      </c>
      <c r="K2062" s="17" t="str" cm="1">
        <f ca="1" t="array" ref="K2062">_xlfn.IFS(J2062="expired","high",J2062="not expired","low",J2062="expiring soon","mid")</f>
        <v>low</v>
      </c>
      <c r="L2062" s="19" t="str" cm="1">
        <f ca="1" t="array" ref="L2062">_xlfn.IFS(K2062="high","renewal",K2062="low","no need",K2062="mid","upcoming renewal")</f>
        <v>no need</v>
      </c>
    </row>
    <row r="2063" spans="1:12">
      <c r="A2063" s="12">
        <v>12062</v>
      </c>
      <c r="B2063" s="13" t="s">
        <v>1905</v>
      </c>
      <c r="C2063" s="13" t="s">
        <v>28</v>
      </c>
      <c r="D2063" s="13" t="s">
        <v>10</v>
      </c>
      <c r="E2063" s="13" t="s">
        <v>30</v>
      </c>
      <c r="F2063" s="14">
        <v>45276</v>
      </c>
      <c r="G2063" s="14">
        <v>45641</v>
      </c>
      <c r="H2063" s="13" t="s">
        <v>12</v>
      </c>
      <c r="I2063" s="13">
        <f ca="1" t="shared" si="32"/>
        <v>-652</v>
      </c>
      <c r="J2063" s="13" t="str" cm="1">
        <f ca="1" t="array" ref="J2063">_xlfn.IFS(I2063&gt;30,"not expired",I2063&lt;0,"expired",I2063&lt;=30,"expiring soon")</f>
        <v>expired</v>
      </c>
      <c r="K2063" s="13" t="str" cm="1">
        <f ca="1" t="array" ref="K2063">_xlfn.IFS(J2063="expired","high",J2063="not expired","low",J2063="expiring soon","mid")</f>
        <v>high</v>
      </c>
      <c r="L2063" s="15" t="str" cm="1">
        <f ca="1" t="array" ref="L2063">_xlfn.IFS(K2063="high","renewal",K2063="low","no need",K2063="mid","upcoming renewal")</f>
        <v>renewal</v>
      </c>
    </row>
    <row r="2064" spans="1:12">
      <c r="A2064" s="16">
        <v>12063</v>
      </c>
      <c r="B2064" s="17" t="s">
        <v>1906</v>
      </c>
      <c r="C2064" s="17" t="s">
        <v>55</v>
      </c>
      <c r="D2064" s="17" t="s">
        <v>38</v>
      </c>
      <c r="E2064" s="17" t="s">
        <v>35</v>
      </c>
      <c r="F2064" s="18">
        <v>45078</v>
      </c>
      <c r="G2064" s="18">
        <v>45808</v>
      </c>
      <c r="H2064" s="17" t="s">
        <v>12</v>
      </c>
      <c r="I2064" s="17">
        <f ca="1" t="shared" si="32"/>
        <v>-485</v>
      </c>
      <c r="J2064" s="17" t="str" cm="1">
        <f ca="1" t="array" ref="J2064">_xlfn.IFS(I2064&gt;30,"not expired",I2064&lt;0,"expired",I2064&lt;=30,"expiring soon")</f>
        <v>expired</v>
      </c>
      <c r="K2064" s="17" t="str" cm="1">
        <f ca="1" t="array" ref="K2064">_xlfn.IFS(J2064="expired","high",J2064="not expired","low",J2064="expiring soon","mid")</f>
        <v>high</v>
      </c>
      <c r="L2064" s="19" t="str" cm="1">
        <f ca="1" t="array" ref="L2064">_xlfn.IFS(K2064="high","renewal",K2064="low","no need",K2064="mid","upcoming renewal")</f>
        <v>renewal</v>
      </c>
    </row>
    <row r="2065" spans="1:12">
      <c r="A2065" s="12">
        <v>12064</v>
      </c>
      <c r="B2065" s="13" t="s">
        <v>1907</v>
      </c>
      <c r="C2065" s="13" t="s">
        <v>21</v>
      </c>
      <c r="D2065" s="13" t="s">
        <v>38</v>
      </c>
      <c r="E2065" s="13" t="s">
        <v>16</v>
      </c>
      <c r="F2065" s="14">
        <v>45097</v>
      </c>
      <c r="G2065" s="14">
        <v>45277</v>
      </c>
      <c r="H2065" s="13" t="s">
        <v>12</v>
      </c>
      <c r="I2065" s="13">
        <f ca="1" t="shared" si="32"/>
        <v>-1016</v>
      </c>
      <c r="J2065" s="13" t="str" cm="1">
        <f ca="1" t="array" ref="J2065">_xlfn.IFS(I2065&gt;30,"not expired",I2065&lt;0,"expired",I2065&lt;=30,"expiring soon")</f>
        <v>expired</v>
      </c>
      <c r="K2065" s="13" t="str" cm="1">
        <f ca="1" t="array" ref="K2065">_xlfn.IFS(J2065="expired","high",J2065="not expired","low",J2065="expiring soon","mid")</f>
        <v>high</v>
      </c>
      <c r="L2065" s="15" t="str" cm="1">
        <f ca="1" t="array" ref="L2065">_xlfn.IFS(K2065="high","renewal",K2065="low","no need",K2065="mid","upcoming renewal")</f>
        <v>renewal</v>
      </c>
    </row>
    <row r="2066" spans="1:12">
      <c r="A2066" s="16">
        <v>12065</v>
      </c>
      <c r="B2066" s="17" t="s">
        <v>1908</v>
      </c>
      <c r="C2066" s="17" t="s">
        <v>28</v>
      </c>
      <c r="D2066" s="17" t="s">
        <v>38</v>
      </c>
      <c r="E2066" s="17" t="s">
        <v>16</v>
      </c>
      <c r="F2066" s="18">
        <v>45056</v>
      </c>
      <c r="G2066" s="18">
        <v>45236</v>
      </c>
      <c r="H2066" s="17" t="s">
        <v>12</v>
      </c>
      <c r="I2066" s="17">
        <f ca="1" t="shared" si="32"/>
        <v>-1057</v>
      </c>
      <c r="J2066" s="17" t="str" cm="1">
        <f ca="1" t="array" ref="J2066">_xlfn.IFS(I2066&gt;30,"not expired",I2066&lt;0,"expired",I2066&lt;=30,"expiring soon")</f>
        <v>expired</v>
      </c>
      <c r="K2066" s="17" t="str" cm="1">
        <f ca="1" t="array" ref="K2066">_xlfn.IFS(J2066="expired","high",J2066="not expired","low",J2066="expiring soon","mid")</f>
        <v>high</v>
      </c>
      <c r="L2066" s="19" t="str" cm="1">
        <f ca="1" t="array" ref="L2066">_xlfn.IFS(K2066="high","renewal",K2066="low","no need",K2066="mid","upcoming renewal")</f>
        <v>renewal</v>
      </c>
    </row>
    <row r="2067" spans="1:12">
      <c r="A2067" s="12">
        <v>12066</v>
      </c>
      <c r="B2067" s="13" t="s">
        <v>1909</v>
      </c>
      <c r="C2067" s="13" t="s">
        <v>9</v>
      </c>
      <c r="D2067" s="13" t="s">
        <v>18</v>
      </c>
      <c r="E2067" s="13" t="s">
        <v>16</v>
      </c>
      <c r="F2067" s="14">
        <v>45062</v>
      </c>
      <c r="G2067" s="14">
        <v>45792</v>
      </c>
      <c r="H2067" s="13" t="s">
        <v>12</v>
      </c>
      <c r="I2067" s="13">
        <f ca="1" t="shared" si="32"/>
        <v>-501</v>
      </c>
      <c r="J2067" s="13" t="str" cm="1">
        <f ca="1" t="array" ref="J2067">_xlfn.IFS(I2067&gt;30,"not expired",I2067&lt;0,"expired",I2067&lt;=30,"expiring soon")</f>
        <v>expired</v>
      </c>
      <c r="K2067" s="13" t="str" cm="1">
        <f ca="1" t="array" ref="K2067">_xlfn.IFS(J2067="expired","high",J2067="not expired","low",J2067="expiring soon","mid")</f>
        <v>high</v>
      </c>
      <c r="L2067" s="15" t="str" cm="1">
        <f ca="1" t="array" ref="L2067">_xlfn.IFS(K2067="high","renewal",K2067="low","no need",K2067="mid","upcoming renewal")</f>
        <v>renewal</v>
      </c>
    </row>
    <row r="2068" spans="1:12">
      <c r="A2068" s="16">
        <v>12067</v>
      </c>
      <c r="B2068" s="17" t="s">
        <v>1910</v>
      </c>
      <c r="C2068" s="17" t="s">
        <v>55</v>
      </c>
      <c r="D2068" s="17" t="s">
        <v>38</v>
      </c>
      <c r="E2068" s="17" t="s">
        <v>30</v>
      </c>
      <c r="F2068" s="18">
        <v>45057</v>
      </c>
      <c r="G2068" s="18">
        <v>45422</v>
      </c>
      <c r="H2068" s="17" t="s">
        <v>12</v>
      </c>
      <c r="I2068" s="17">
        <f ca="1" t="shared" si="32"/>
        <v>-871</v>
      </c>
      <c r="J2068" s="17" t="str" cm="1">
        <f ca="1" t="array" ref="J2068">_xlfn.IFS(I2068&gt;30,"not expired",I2068&lt;0,"expired",I2068&lt;=30,"expiring soon")</f>
        <v>expired</v>
      </c>
      <c r="K2068" s="17" t="str" cm="1">
        <f ca="1" t="array" ref="K2068">_xlfn.IFS(J2068="expired","high",J2068="not expired","low",J2068="expiring soon","mid")</f>
        <v>high</v>
      </c>
      <c r="L2068" s="19" t="str" cm="1">
        <f ca="1" t="array" ref="L2068">_xlfn.IFS(K2068="high","renewal",K2068="low","no need",K2068="mid","upcoming renewal")</f>
        <v>renewal</v>
      </c>
    </row>
    <row r="2069" spans="1:12">
      <c r="A2069" s="12">
        <v>12068</v>
      </c>
      <c r="B2069" s="13" t="s">
        <v>1911</v>
      </c>
      <c r="C2069" s="13" t="s">
        <v>21</v>
      </c>
      <c r="D2069" s="13" t="s">
        <v>10</v>
      </c>
      <c r="E2069" s="13" t="s">
        <v>16</v>
      </c>
      <c r="F2069" s="14">
        <v>45271</v>
      </c>
      <c r="G2069" s="14">
        <v>45636</v>
      </c>
      <c r="H2069" s="13" t="s">
        <v>12</v>
      </c>
      <c r="I2069" s="13">
        <f ca="1" t="shared" si="32"/>
        <v>-657</v>
      </c>
      <c r="J2069" s="13" t="str" cm="1">
        <f ca="1" t="array" ref="J2069">_xlfn.IFS(I2069&gt;30,"not expired",I2069&lt;0,"expired",I2069&lt;=30,"expiring soon")</f>
        <v>expired</v>
      </c>
      <c r="K2069" s="13" t="str" cm="1">
        <f ca="1" t="array" ref="K2069">_xlfn.IFS(J2069="expired","high",J2069="not expired","low",J2069="expiring soon","mid")</f>
        <v>high</v>
      </c>
      <c r="L2069" s="15" t="str" cm="1">
        <f ca="1" t="array" ref="L2069">_xlfn.IFS(K2069="high","renewal",K2069="low","no need",K2069="mid","upcoming renewal")</f>
        <v>renewal</v>
      </c>
    </row>
    <row r="2070" spans="1:12">
      <c r="A2070" s="16">
        <v>12069</v>
      </c>
      <c r="B2070" s="17" t="s">
        <v>1912</v>
      </c>
      <c r="C2070" s="17" t="s">
        <v>28</v>
      </c>
      <c r="D2070" s="17" t="s">
        <v>26</v>
      </c>
      <c r="E2070" s="17" t="s">
        <v>16</v>
      </c>
      <c r="F2070" s="18">
        <v>45002</v>
      </c>
      <c r="G2070" s="18">
        <v>45732</v>
      </c>
      <c r="H2070" s="17" t="s">
        <v>12</v>
      </c>
      <c r="I2070" s="17">
        <f ca="1" t="shared" si="32"/>
        <v>-561</v>
      </c>
      <c r="J2070" s="17" t="str" cm="1">
        <f ca="1" t="array" ref="J2070">_xlfn.IFS(I2070&gt;30,"not expired",I2070&lt;0,"expired",I2070&lt;=30,"expiring soon")</f>
        <v>expired</v>
      </c>
      <c r="K2070" s="17" t="str" cm="1">
        <f ca="1" t="array" ref="K2070">_xlfn.IFS(J2070="expired","high",J2070="not expired","low",J2070="expiring soon","mid")</f>
        <v>high</v>
      </c>
      <c r="L2070" s="19" t="str" cm="1">
        <f ca="1" t="array" ref="L2070">_xlfn.IFS(K2070="high","renewal",K2070="low","no need",K2070="mid","upcoming renewal")</f>
        <v>renewal</v>
      </c>
    </row>
    <row r="2071" spans="1:12">
      <c r="A2071" s="12">
        <v>12070</v>
      </c>
      <c r="B2071" s="13" t="s">
        <v>1913</v>
      </c>
      <c r="C2071" s="13" t="s">
        <v>55</v>
      </c>
      <c r="D2071" s="13" t="s">
        <v>38</v>
      </c>
      <c r="E2071" s="13" t="s">
        <v>22</v>
      </c>
      <c r="F2071" s="14">
        <v>45373</v>
      </c>
      <c r="G2071" s="14">
        <v>45738</v>
      </c>
      <c r="H2071" s="13" t="s">
        <v>12</v>
      </c>
      <c r="I2071" s="13">
        <f ca="1" t="shared" si="32"/>
        <v>-555</v>
      </c>
      <c r="J2071" s="13" t="str" cm="1">
        <f ca="1" t="array" ref="J2071">_xlfn.IFS(I2071&gt;30,"not expired",I2071&lt;0,"expired",I2071&lt;=30,"expiring soon")</f>
        <v>expired</v>
      </c>
      <c r="K2071" s="13" t="str" cm="1">
        <f ca="1" t="array" ref="K2071">_xlfn.IFS(J2071="expired","high",J2071="not expired","low",J2071="expiring soon","mid")</f>
        <v>high</v>
      </c>
      <c r="L2071" s="15" t="str" cm="1">
        <f ca="1" t="array" ref="L2071">_xlfn.IFS(K2071="high","renewal",K2071="low","no need",K2071="mid","upcoming renewal")</f>
        <v>renewal</v>
      </c>
    </row>
    <row r="2072" spans="1:12">
      <c r="A2072" s="16">
        <v>12071</v>
      </c>
      <c r="B2072" s="17" t="s">
        <v>1112</v>
      </c>
      <c r="C2072" s="17" t="s">
        <v>14</v>
      </c>
      <c r="D2072" s="17" t="s">
        <v>18</v>
      </c>
      <c r="E2072" s="17" t="s">
        <v>11</v>
      </c>
      <c r="F2072" s="18">
        <v>45530</v>
      </c>
      <c r="G2072" s="18">
        <v>46260</v>
      </c>
      <c r="H2072" s="17" t="s">
        <v>19</v>
      </c>
      <c r="I2072" s="17">
        <f ca="1" t="shared" si="32"/>
        <v>-33</v>
      </c>
      <c r="J2072" s="17" t="str" cm="1">
        <f ca="1" t="array" ref="J2072">_xlfn.IFS(I2072&gt;30,"not expired",I2072&lt;0,"expired",I2072&lt;=30,"expiring soon")</f>
        <v>expired</v>
      </c>
      <c r="K2072" s="17" t="str" cm="1">
        <f ca="1" t="array" ref="K2072">_xlfn.IFS(J2072="expired","high",J2072="not expired","low",J2072="expiring soon","mid")</f>
        <v>high</v>
      </c>
      <c r="L2072" s="19" t="str" cm="1">
        <f ca="1" t="array" ref="L2072">_xlfn.IFS(K2072="high","renewal",K2072="low","no need",K2072="mid","upcoming renewal")</f>
        <v>renewal</v>
      </c>
    </row>
    <row r="2073" spans="1:12">
      <c r="A2073" s="12">
        <v>12072</v>
      </c>
      <c r="B2073" s="13" t="s">
        <v>1914</v>
      </c>
      <c r="C2073" s="13" t="s">
        <v>9</v>
      </c>
      <c r="D2073" s="13" t="s">
        <v>15</v>
      </c>
      <c r="E2073" s="13" t="s">
        <v>35</v>
      </c>
      <c r="F2073" s="14">
        <v>45305</v>
      </c>
      <c r="G2073" s="14">
        <v>46035</v>
      </c>
      <c r="H2073" s="13" t="s">
        <v>12</v>
      </c>
      <c r="I2073" s="13">
        <f ca="1" t="shared" si="32"/>
        <v>-258</v>
      </c>
      <c r="J2073" s="13" t="str" cm="1">
        <f ca="1" t="array" ref="J2073">_xlfn.IFS(I2073&gt;30,"not expired",I2073&lt;0,"expired",I2073&lt;=30,"expiring soon")</f>
        <v>expired</v>
      </c>
      <c r="K2073" s="13" t="str" cm="1">
        <f ca="1" t="array" ref="K2073">_xlfn.IFS(J2073="expired","high",J2073="not expired","low",J2073="expiring soon","mid")</f>
        <v>high</v>
      </c>
      <c r="L2073" s="15" t="str" cm="1">
        <f ca="1" t="array" ref="L2073">_xlfn.IFS(K2073="high","renewal",K2073="low","no need",K2073="mid","upcoming renewal")</f>
        <v>renewal</v>
      </c>
    </row>
    <row r="2074" spans="1:12">
      <c r="A2074" s="16">
        <v>12073</v>
      </c>
      <c r="B2074" s="17" t="s">
        <v>1915</v>
      </c>
      <c r="C2074" s="17" t="s">
        <v>55</v>
      </c>
      <c r="D2074" s="17" t="s">
        <v>10</v>
      </c>
      <c r="E2074" s="17" t="s">
        <v>22</v>
      </c>
      <c r="F2074" s="18">
        <v>45107</v>
      </c>
      <c r="G2074" s="18">
        <v>45837</v>
      </c>
      <c r="H2074" s="17" t="s">
        <v>12</v>
      </c>
      <c r="I2074" s="17">
        <f ca="1" t="shared" si="32"/>
        <v>-456</v>
      </c>
      <c r="J2074" s="17" t="str" cm="1">
        <f ca="1" t="array" ref="J2074">_xlfn.IFS(I2074&gt;30,"not expired",I2074&lt;0,"expired",I2074&lt;=30,"expiring soon")</f>
        <v>expired</v>
      </c>
      <c r="K2074" s="17" t="str" cm="1">
        <f ca="1" t="array" ref="K2074">_xlfn.IFS(J2074="expired","high",J2074="not expired","low",J2074="expiring soon","mid")</f>
        <v>high</v>
      </c>
      <c r="L2074" s="19" t="str" cm="1">
        <f ca="1" t="array" ref="L2074">_xlfn.IFS(K2074="high","renewal",K2074="low","no need",K2074="mid","upcoming renewal")</f>
        <v>renewal</v>
      </c>
    </row>
    <row r="2075" spans="1:12">
      <c r="A2075" s="12">
        <v>12074</v>
      </c>
      <c r="B2075" s="13" t="s">
        <v>1916</v>
      </c>
      <c r="C2075" s="13" t="s">
        <v>25</v>
      </c>
      <c r="D2075" s="13" t="s">
        <v>26</v>
      </c>
      <c r="E2075" s="13" t="s">
        <v>11</v>
      </c>
      <c r="F2075" s="14">
        <v>45231</v>
      </c>
      <c r="G2075" s="14">
        <v>45596</v>
      </c>
      <c r="H2075" s="13" t="s">
        <v>12</v>
      </c>
      <c r="I2075" s="13">
        <f ca="1" t="shared" si="32"/>
        <v>-697</v>
      </c>
      <c r="J2075" s="13" t="str" cm="1">
        <f ca="1" t="array" ref="J2075">_xlfn.IFS(I2075&gt;30,"not expired",I2075&lt;0,"expired",I2075&lt;=30,"expiring soon")</f>
        <v>expired</v>
      </c>
      <c r="K2075" s="13" t="str" cm="1">
        <f ca="1" t="array" ref="K2075">_xlfn.IFS(J2075="expired","high",J2075="not expired","low",J2075="expiring soon","mid")</f>
        <v>high</v>
      </c>
      <c r="L2075" s="15" t="str" cm="1">
        <f ca="1" t="array" ref="L2075">_xlfn.IFS(K2075="high","renewal",K2075="low","no need",K2075="mid","upcoming renewal")</f>
        <v>renewal</v>
      </c>
    </row>
    <row r="2076" spans="1:12">
      <c r="A2076" s="16">
        <v>12075</v>
      </c>
      <c r="B2076" s="17" t="s">
        <v>1917</v>
      </c>
      <c r="C2076" s="17" t="s">
        <v>28</v>
      </c>
      <c r="D2076" s="17" t="s">
        <v>15</v>
      </c>
      <c r="E2076" s="17" t="s">
        <v>35</v>
      </c>
      <c r="F2076" s="18">
        <v>45520</v>
      </c>
      <c r="G2076" s="18">
        <v>46250</v>
      </c>
      <c r="H2076" s="17" t="s">
        <v>19</v>
      </c>
      <c r="I2076" s="17">
        <f ca="1" t="shared" si="32"/>
        <v>-43</v>
      </c>
      <c r="J2076" s="17" t="str" cm="1">
        <f ca="1" t="array" ref="J2076">_xlfn.IFS(I2076&gt;30,"not expired",I2076&lt;0,"expired",I2076&lt;=30,"expiring soon")</f>
        <v>expired</v>
      </c>
      <c r="K2076" s="17" t="str" cm="1">
        <f ca="1" t="array" ref="K2076">_xlfn.IFS(J2076="expired","high",J2076="not expired","low",J2076="expiring soon","mid")</f>
        <v>high</v>
      </c>
      <c r="L2076" s="19" t="str" cm="1">
        <f ca="1" t="array" ref="L2076">_xlfn.IFS(K2076="high","renewal",K2076="low","no need",K2076="mid","upcoming renewal")</f>
        <v>renewal</v>
      </c>
    </row>
    <row r="2077" spans="1:12">
      <c r="A2077" s="12">
        <v>12076</v>
      </c>
      <c r="B2077" s="13" t="s">
        <v>1918</v>
      </c>
      <c r="C2077" s="13" t="s">
        <v>25</v>
      </c>
      <c r="D2077" s="13" t="s">
        <v>10</v>
      </c>
      <c r="E2077" s="13" t="s">
        <v>22</v>
      </c>
      <c r="F2077" s="14">
        <v>45253</v>
      </c>
      <c r="G2077" s="14">
        <v>45433</v>
      </c>
      <c r="H2077" s="13" t="s">
        <v>12</v>
      </c>
      <c r="I2077" s="13">
        <f ca="1" t="shared" si="32"/>
        <v>-860</v>
      </c>
      <c r="J2077" s="13" t="str" cm="1">
        <f ca="1" t="array" ref="J2077">_xlfn.IFS(I2077&gt;30,"not expired",I2077&lt;0,"expired",I2077&lt;=30,"expiring soon")</f>
        <v>expired</v>
      </c>
      <c r="K2077" s="13" t="str" cm="1">
        <f ca="1" t="array" ref="K2077">_xlfn.IFS(J2077="expired","high",J2077="not expired","low",J2077="expiring soon","mid")</f>
        <v>high</v>
      </c>
      <c r="L2077" s="15" t="str" cm="1">
        <f ca="1" t="array" ref="L2077">_xlfn.IFS(K2077="high","renewal",K2077="low","no need",K2077="mid","upcoming renewal")</f>
        <v>renewal</v>
      </c>
    </row>
    <row r="2078" spans="1:12">
      <c r="A2078" s="16">
        <v>12077</v>
      </c>
      <c r="B2078" s="17" t="s">
        <v>1919</v>
      </c>
      <c r="C2078" s="17" t="s">
        <v>9</v>
      </c>
      <c r="D2078" s="17" t="s">
        <v>18</v>
      </c>
      <c r="E2078" s="17" t="s">
        <v>22</v>
      </c>
      <c r="F2078" s="18">
        <v>45458</v>
      </c>
      <c r="G2078" s="18">
        <v>45823</v>
      </c>
      <c r="H2078" s="17" t="s">
        <v>12</v>
      </c>
      <c r="I2078" s="17">
        <f ca="1" t="shared" si="32"/>
        <v>-470</v>
      </c>
      <c r="J2078" s="17" t="str" cm="1">
        <f ca="1" t="array" ref="J2078">_xlfn.IFS(I2078&gt;30,"not expired",I2078&lt;0,"expired",I2078&lt;=30,"expiring soon")</f>
        <v>expired</v>
      </c>
      <c r="K2078" s="17" t="str" cm="1">
        <f ca="1" t="array" ref="K2078">_xlfn.IFS(J2078="expired","high",J2078="not expired","low",J2078="expiring soon","mid")</f>
        <v>high</v>
      </c>
      <c r="L2078" s="19" t="str" cm="1">
        <f ca="1" t="array" ref="L2078">_xlfn.IFS(K2078="high","renewal",K2078="low","no need",K2078="mid","upcoming renewal")</f>
        <v>renewal</v>
      </c>
    </row>
    <row r="2079" spans="1:12">
      <c r="A2079" s="12">
        <v>12078</v>
      </c>
      <c r="B2079" s="13" t="s">
        <v>1556</v>
      </c>
      <c r="C2079" s="13" t="s">
        <v>25</v>
      </c>
      <c r="D2079" s="13" t="s">
        <v>26</v>
      </c>
      <c r="E2079" s="13" t="s">
        <v>30</v>
      </c>
      <c r="F2079" s="14">
        <v>45218</v>
      </c>
      <c r="G2079" s="14">
        <v>45398</v>
      </c>
      <c r="H2079" s="13" t="s">
        <v>12</v>
      </c>
      <c r="I2079" s="13">
        <f ca="1" t="shared" si="32"/>
        <v>-895</v>
      </c>
      <c r="J2079" s="13" t="str" cm="1">
        <f ca="1" t="array" ref="J2079">_xlfn.IFS(I2079&gt;30,"not expired",I2079&lt;0,"expired",I2079&lt;=30,"expiring soon")</f>
        <v>expired</v>
      </c>
      <c r="K2079" s="13" t="str" cm="1">
        <f ca="1" t="array" ref="K2079">_xlfn.IFS(J2079="expired","high",J2079="not expired","low",J2079="expiring soon","mid")</f>
        <v>high</v>
      </c>
      <c r="L2079" s="15" t="str" cm="1">
        <f ca="1" t="array" ref="L2079">_xlfn.IFS(K2079="high","renewal",K2079="low","no need",K2079="mid","upcoming renewal")</f>
        <v>renewal</v>
      </c>
    </row>
    <row r="2080" spans="1:12">
      <c r="A2080" s="16">
        <v>12079</v>
      </c>
      <c r="B2080" s="17" t="s">
        <v>1920</v>
      </c>
      <c r="C2080" s="17" t="s">
        <v>25</v>
      </c>
      <c r="D2080" s="17" t="s">
        <v>38</v>
      </c>
      <c r="E2080" s="17" t="s">
        <v>22</v>
      </c>
      <c r="F2080" s="18">
        <v>45156</v>
      </c>
      <c r="G2080" s="18">
        <v>45336</v>
      </c>
      <c r="H2080" s="17" t="s">
        <v>12</v>
      </c>
      <c r="I2080" s="17">
        <f ca="1" t="shared" si="32"/>
        <v>-957</v>
      </c>
      <c r="J2080" s="17" t="str" cm="1">
        <f ca="1" t="array" ref="J2080">_xlfn.IFS(I2080&gt;30,"not expired",I2080&lt;0,"expired",I2080&lt;=30,"expiring soon")</f>
        <v>expired</v>
      </c>
      <c r="K2080" s="17" t="str" cm="1">
        <f ca="1" t="array" ref="K2080">_xlfn.IFS(J2080="expired","high",J2080="not expired","low",J2080="expiring soon","mid")</f>
        <v>high</v>
      </c>
      <c r="L2080" s="19" t="str" cm="1">
        <f ca="1" t="array" ref="L2080">_xlfn.IFS(K2080="high","renewal",K2080="low","no need",K2080="mid","upcoming renewal")</f>
        <v>renewal</v>
      </c>
    </row>
    <row r="2081" spans="1:12">
      <c r="A2081" s="12">
        <v>12080</v>
      </c>
      <c r="B2081" s="13" t="s">
        <v>1921</v>
      </c>
      <c r="C2081" s="13" t="s">
        <v>28</v>
      </c>
      <c r="D2081" s="13" t="s">
        <v>26</v>
      </c>
      <c r="E2081" s="13" t="s">
        <v>11</v>
      </c>
      <c r="F2081" s="14">
        <v>45609</v>
      </c>
      <c r="G2081" s="14">
        <v>45974</v>
      </c>
      <c r="H2081" s="13" t="s">
        <v>12</v>
      </c>
      <c r="I2081" s="13">
        <f ca="1" t="shared" si="32"/>
        <v>-319</v>
      </c>
      <c r="J2081" s="13" t="str" cm="1">
        <f ca="1" t="array" ref="J2081">_xlfn.IFS(I2081&gt;30,"not expired",I2081&lt;0,"expired",I2081&lt;=30,"expiring soon")</f>
        <v>expired</v>
      </c>
      <c r="K2081" s="13" t="str" cm="1">
        <f ca="1" t="array" ref="K2081">_xlfn.IFS(J2081="expired","high",J2081="not expired","low",J2081="expiring soon","mid")</f>
        <v>high</v>
      </c>
      <c r="L2081" s="15" t="str" cm="1">
        <f ca="1" t="array" ref="L2081">_xlfn.IFS(K2081="high","renewal",K2081="low","no need",K2081="mid","upcoming renewal")</f>
        <v>renewal</v>
      </c>
    </row>
    <row r="2082" spans="1:12">
      <c r="A2082" s="16">
        <v>12081</v>
      </c>
      <c r="B2082" s="17" t="s">
        <v>1922</v>
      </c>
      <c r="C2082" s="17" t="s">
        <v>21</v>
      </c>
      <c r="D2082" s="17" t="s">
        <v>15</v>
      </c>
      <c r="E2082" s="17" t="s">
        <v>35</v>
      </c>
      <c r="F2082" s="18">
        <v>45099</v>
      </c>
      <c r="G2082" s="18">
        <v>45279</v>
      </c>
      <c r="H2082" s="17" t="s">
        <v>12</v>
      </c>
      <c r="I2082" s="17">
        <f ca="1" t="shared" si="32"/>
        <v>-1014</v>
      </c>
      <c r="J2082" s="17" t="str" cm="1">
        <f ca="1" t="array" ref="J2082">_xlfn.IFS(I2082&gt;30,"not expired",I2082&lt;0,"expired",I2082&lt;=30,"expiring soon")</f>
        <v>expired</v>
      </c>
      <c r="K2082" s="17" t="str" cm="1">
        <f ca="1" t="array" ref="K2082">_xlfn.IFS(J2082="expired","high",J2082="not expired","low",J2082="expiring soon","mid")</f>
        <v>high</v>
      </c>
      <c r="L2082" s="19" t="str" cm="1">
        <f ca="1" t="array" ref="L2082">_xlfn.IFS(K2082="high","renewal",K2082="low","no need",K2082="mid","upcoming renewal")</f>
        <v>renewal</v>
      </c>
    </row>
    <row r="2083" spans="1:12">
      <c r="A2083" s="12">
        <v>12082</v>
      </c>
      <c r="B2083" s="13" t="s">
        <v>1923</v>
      </c>
      <c r="C2083" s="13" t="s">
        <v>28</v>
      </c>
      <c r="D2083" s="13" t="s">
        <v>15</v>
      </c>
      <c r="E2083" s="13" t="s">
        <v>11</v>
      </c>
      <c r="F2083" s="14">
        <v>44933</v>
      </c>
      <c r="G2083" s="14">
        <v>45298</v>
      </c>
      <c r="H2083" s="13" t="s">
        <v>12</v>
      </c>
      <c r="I2083" s="13">
        <f ca="1" t="shared" si="32"/>
        <v>-995</v>
      </c>
      <c r="J2083" s="13" t="str" cm="1">
        <f ca="1" t="array" ref="J2083">_xlfn.IFS(I2083&gt;30,"not expired",I2083&lt;0,"expired",I2083&lt;=30,"expiring soon")</f>
        <v>expired</v>
      </c>
      <c r="K2083" s="13" t="str" cm="1">
        <f ca="1" t="array" ref="K2083">_xlfn.IFS(J2083="expired","high",J2083="not expired","low",J2083="expiring soon","mid")</f>
        <v>high</v>
      </c>
      <c r="L2083" s="15" t="str" cm="1">
        <f ca="1" t="array" ref="L2083">_xlfn.IFS(K2083="high","renewal",K2083="low","no need",K2083="mid","upcoming renewal")</f>
        <v>renewal</v>
      </c>
    </row>
    <row r="2084" spans="1:12">
      <c r="A2084" s="16">
        <v>12083</v>
      </c>
      <c r="B2084" s="17" t="s">
        <v>206</v>
      </c>
      <c r="C2084" s="17" t="s">
        <v>25</v>
      </c>
      <c r="D2084" s="17" t="s">
        <v>18</v>
      </c>
      <c r="E2084" s="17" t="s">
        <v>30</v>
      </c>
      <c r="F2084" s="18">
        <v>45511</v>
      </c>
      <c r="G2084" s="18">
        <v>45876</v>
      </c>
      <c r="H2084" s="17" t="s">
        <v>12</v>
      </c>
      <c r="I2084" s="17">
        <f ca="1" t="shared" si="32"/>
        <v>-417</v>
      </c>
      <c r="J2084" s="17" t="str" cm="1">
        <f ca="1" t="array" ref="J2084">_xlfn.IFS(I2084&gt;30,"not expired",I2084&lt;0,"expired",I2084&lt;=30,"expiring soon")</f>
        <v>expired</v>
      </c>
      <c r="K2084" s="17" t="str" cm="1">
        <f ca="1" t="array" ref="K2084">_xlfn.IFS(J2084="expired","high",J2084="not expired","low",J2084="expiring soon","mid")</f>
        <v>high</v>
      </c>
      <c r="L2084" s="19" t="str" cm="1">
        <f ca="1" t="array" ref="L2084">_xlfn.IFS(K2084="high","renewal",K2084="low","no need",K2084="mid","upcoming renewal")</f>
        <v>renewal</v>
      </c>
    </row>
    <row r="2085" spans="1:12">
      <c r="A2085" s="12">
        <v>12084</v>
      </c>
      <c r="B2085" s="13" t="s">
        <v>1924</v>
      </c>
      <c r="C2085" s="13" t="s">
        <v>28</v>
      </c>
      <c r="D2085" s="13" t="s">
        <v>18</v>
      </c>
      <c r="E2085" s="13" t="s">
        <v>22</v>
      </c>
      <c r="F2085" s="14">
        <v>45229</v>
      </c>
      <c r="G2085" s="14">
        <v>45409</v>
      </c>
      <c r="H2085" s="13" t="s">
        <v>12</v>
      </c>
      <c r="I2085" s="13">
        <f ca="1" t="shared" si="32"/>
        <v>-884</v>
      </c>
      <c r="J2085" s="13" t="str" cm="1">
        <f ca="1" t="array" ref="J2085">_xlfn.IFS(I2085&gt;30,"not expired",I2085&lt;0,"expired",I2085&lt;=30,"expiring soon")</f>
        <v>expired</v>
      </c>
      <c r="K2085" s="13" t="str" cm="1">
        <f ca="1" t="array" ref="K2085">_xlfn.IFS(J2085="expired","high",J2085="not expired","low",J2085="expiring soon","mid")</f>
        <v>high</v>
      </c>
      <c r="L2085" s="15" t="str" cm="1">
        <f ca="1" t="array" ref="L2085">_xlfn.IFS(K2085="high","renewal",K2085="low","no need",K2085="mid","upcoming renewal")</f>
        <v>renewal</v>
      </c>
    </row>
    <row r="2086" spans="1:12">
      <c r="A2086" s="16">
        <v>12085</v>
      </c>
      <c r="B2086" s="17" t="s">
        <v>1925</v>
      </c>
      <c r="C2086" s="17" t="s">
        <v>55</v>
      </c>
      <c r="D2086" s="17" t="s">
        <v>38</v>
      </c>
      <c r="E2086" s="17" t="s">
        <v>22</v>
      </c>
      <c r="F2086" s="18">
        <v>45196</v>
      </c>
      <c r="G2086" s="18">
        <v>45376</v>
      </c>
      <c r="H2086" s="17" t="s">
        <v>12</v>
      </c>
      <c r="I2086" s="17">
        <f ca="1" t="shared" si="32"/>
        <v>-917</v>
      </c>
      <c r="J2086" s="17" t="str" cm="1">
        <f ca="1" t="array" ref="J2086">_xlfn.IFS(I2086&gt;30,"not expired",I2086&lt;0,"expired",I2086&lt;=30,"expiring soon")</f>
        <v>expired</v>
      </c>
      <c r="K2086" s="17" t="str" cm="1">
        <f ca="1" t="array" ref="K2086">_xlfn.IFS(J2086="expired","high",J2086="not expired","low",J2086="expiring soon","mid")</f>
        <v>high</v>
      </c>
      <c r="L2086" s="19" t="str" cm="1">
        <f ca="1" t="array" ref="L2086">_xlfn.IFS(K2086="high","renewal",K2086="low","no need",K2086="mid","upcoming renewal")</f>
        <v>renewal</v>
      </c>
    </row>
    <row r="2087" spans="1:12">
      <c r="A2087" s="12">
        <v>12086</v>
      </c>
      <c r="B2087" s="13" t="s">
        <v>1926</v>
      </c>
      <c r="C2087" s="13" t="s">
        <v>25</v>
      </c>
      <c r="D2087" s="13" t="s">
        <v>26</v>
      </c>
      <c r="E2087" s="13" t="s">
        <v>30</v>
      </c>
      <c r="F2087" s="14">
        <v>45007</v>
      </c>
      <c r="G2087" s="14">
        <v>45737</v>
      </c>
      <c r="H2087" s="13" t="s">
        <v>12</v>
      </c>
      <c r="I2087" s="13">
        <f ca="1" t="shared" si="32"/>
        <v>-556</v>
      </c>
      <c r="J2087" s="13" t="str" cm="1">
        <f ca="1" t="array" ref="J2087">_xlfn.IFS(I2087&gt;30,"not expired",I2087&lt;0,"expired",I2087&lt;=30,"expiring soon")</f>
        <v>expired</v>
      </c>
      <c r="K2087" s="13" t="str" cm="1">
        <f ca="1" t="array" ref="K2087">_xlfn.IFS(J2087="expired","high",J2087="not expired","low",J2087="expiring soon","mid")</f>
        <v>high</v>
      </c>
      <c r="L2087" s="15" t="str" cm="1">
        <f ca="1" t="array" ref="L2087">_xlfn.IFS(K2087="high","renewal",K2087="low","no need",K2087="mid","upcoming renewal")</f>
        <v>renewal</v>
      </c>
    </row>
    <row r="2088" spans="1:12">
      <c r="A2088" s="16">
        <v>12087</v>
      </c>
      <c r="B2088" s="17" t="s">
        <v>1927</v>
      </c>
      <c r="C2088" s="17" t="s">
        <v>14</v>
      </c>
      <c r="D2088" s="17" t="s">
        <v>26</v>
      </c>
      <c r="E2088" s="17" t="s">
        <v>30</v>
      </c>
      <c r="F2088" s="18">
        <v>45087</v>
      </c>
      <c r="G2088" s="18">
        <v>45817</v>
      </c>
      <c r="H2088" s="17" t="s">
        <v>12</v>
      </c>
      <c r="I2088" s="17">
        <f ca="1" t="shared" si="32"/>
        <v>-476</v>
      </c>
      <c r="J2088" s="17" t="str" cm="1">
        <f ca="1" t="array" ref="J2088">_xlfn.IFS(I2088&gt;30,"not expired",I2088&lt;0,"expired",I2088&lt;=30,"expiring soon")</f>
        <v>expired</v>
      </c>
      <c r="K2088" s="17" t="str" cm="1">
        <f ca="1" t="array" ref="K2088">_xlfn.IFS(J2088="expired","high",J2088="not expired","low",J2088="expiring soon","mid")</f>
        <v>high</v>
      </c>
      <c r="L2088" s="19" t="str" cm="1">
        <f ca="1" t="array" ref="L2088">_xlfn.IFS(K2088="high","renewal",K2088="low","no need",K2088="mid","upcoming renewal")</f>
        <v>renewal</v>
      </c>
    </row>
    <row r="2089" spans="1:12">
      <c r="A2089" s="12">
        <v>12088</v>
      </c>
      <c r="B2089" s="13" t="s">
        <v>1928</v>
      </c>
      <c r="C2089" s="13" t="s">
        <v>55</v>
      </c>
      <c r="D2089" s="13" t="s">
        <v>15</v>
      </c>
      <c r="E2089" s="13" t="s">
        <v>16</v>
      </c>
      <c r="F2089" s="14">
        <v>45249</v>
      </c>
      <c r="G2089" s="14">
        <v>45429</v>
      </c>
      <c r="H2089" s="13" t="s">
        <v>12</v>
      </c>
      <c r="I2089" s="13">
        <f ca="1" t="shared" si="32"/>
        <v>-864</v>
      </c>
      <c r="J2089" s="13" t="str" cm="1">
        <f ca="1" t="array" ref="J2089">_xlfn.IFS(I2089&gt;30,"not expired",I2089&lt;0,"expired",I2089&lt;=30,"expiring soon")</f>
        <v>expired</v>
      </c>
      <c r="K2089" s="13" t="str" cm="1">
        <f ca="1" t="array" ref="K2089">_xlfn.IFS(J2089="expired","high",J2089="not expired","low",J2089="expiring soon","mid")</f>
        <v>high</v>
      </c>
      <c r="L2089" s="15" t="str" cm="1">
        <f ca="1" t="array" ref="L2089">_xlfn.IFS(K2089="high","renewal",K2089="low","no need",K2089="mid","upcoming renewal")</f>
        <v>renewal</v>
      </c>
    </row>
    <row r="2090" spans="1:12">
      <c r="A2090" s="16">
        <v>12089</v>
      </c>
      <c r="B2090" s="17" t="s">
        <v>1929</v>
      </c>
      <c r="C2090" s="17" t="s">
        <v>14</v>
      </c>
      <c r="D2090" s="17" t="s">
        <v>15</v>
      </c>
      <c r="E2090" s="17" t="s">
        <v>30</v>
      </c>
      <c r="F2090" s="18">
        <v>45121</v>
      </c>
      <c r="G2090" s="18">
        <v>45851</v>
      </c>
      <c r="H2090" s="17" t="s">
        <v>12</v>
      </c>
      <c r="I2090" s="17">
        <f ca="1" t="shared" si="32"/>
        <v>-442</v>
      </c>
      <c r="J2090" s="17" t="str" cm="1">
        <f ca="1" t="array" ref="J2090">_xlfn.IFS(I2090&gt;30,"not expired",I2090&lt;0,"expired",I2090&lt;=30,"expiring soon")</f>
        <v>expired</v>
      </c>
      <c r="K2090" s="17" t="str" cm="1">
        <f ca="1" t="array" ref="K2090">_xlfn.IFS(J2090="expired","high",J2090="not expired","low",J2090="expiring soon","mid")</f>
        <v>high</v>
      </c>
      <c r="L2090" s="19" t="str" cm="1">
        <f ca="1" t="array" ref="L2090">_xlfn.IFS(K2090="high","renewal",K2090="low","no need",K2090="mid","upcoming renewal")</f>
        <v>renewal</v>
      </c>
    </row>
    <row r="2091" spans="1:12">
      <c r="A2091" s="12">
        <v>12090</v>
      </c>
      <c r="B2091" s="13" t="s">
        <v>1930</v>
      </c>
      <c r="C2091" s="13" t="s">
        <v>14</v>
      </c>
      <c r="D2091" s="13" t="s">
        <v>26</v>
      </c>
      <c r="E2091" s="13" t="s">
        <v>11</v>
      </c>
      <c r="F2091" s="14">
        <v>45067</v>
      </c>
      <c r="G2091" s="14">
        <v>45797</v>
      </c>
      <c r="H2091" s="13" t="s">
        <v>12</v>
      </c>
      <c r="I2091" s="13">
        <f ca="1" t="shared" si="32"/>
        <v>-496</v>
      </c>
      <c r="J2091" s="13" t="str" cm="1">
        <f ca="1" t="array" ref="J2091">_xlfn.IFS(I2091&gt;30,"not expired",I2091&lt;0,"expired",I2091&lt;=30,"expiring soon")</f>
        <v>expired</v>
      </c>
      <c r="K2091" s="13" t="str" cm="1">
        <f ca="1" t="array" ref="K2091">_xlfn.IFS(J2091="expired","high",J2091="not expired","low",J2091="expiring soon","mid")</f>
        <v>high</v>
      </c>
      <c r="L2091" s="15" t="str" cm="1">
        <f ca="1" t="array" ref="L2091">_xlfn.IFS(K2091="high","renewal",K2091="low","no need",K2091="mid","upcoming renewal")</f>
        <v>renewal</v>
      </c>
    </row>
    <row r="2092" spans="1:12">
      <c r="A2092" s="16">
        <v>12091</v>
      </c>
      <c r="B2092" s="17" t="s">
        <v>1931</v>
      </c>
      <c r="C2092" s="17" t="s">
        <v>14</v>
      </c>
      <c r="D2092" s="17" t="s">
        <v>18</v>
      </c>
      <c r="E2092" s="17" t="s">
        <v>30</v>
      </c>
      <c r="F2092" s="18">
        <v>45408</v>
      </c>
      <c r="G2092" s="18">
        <v>45588</v>
      </c>
      <c r="H2092" s="17" t="s">
        <v>12</v>
      </c>
      <c r="I2092" s="17">
        <f ca="1" t="shared" si="32"/>
        <v>-705</v>
      </c>
      <c r="J2092" s="17" t="str" cm="1">
        <f ca="1" t="array" ref="J2092">_xlfn.IFS(I2092&gt;30,"not expired",I2092&lt;0,"expired",I2092&lt;=30,"expiring soon")</f>
        <v>expired</v>
      </c>
      <c r="K2092" s="17" t="str" cm="1">
        <f ca="1" t="array" ref="K2092">_xlfn.IFS(J2092="expired","high",J2092="not expired","low",J2092="expiring soon","mid")</f>
        <v>high</v>
      </c>
      <c r="L2092" s="19" t="str" cm="1">
        <f ca="1" t="array" ref="L2092">_xlfn.IFS(K2092="high","renewal",K2092="low","no need",K2092="mid","upcoming renewal")</f>
        <v>renewal</v>
      </c>
    </row>
    <row r="2093" spans="1:12">
      <c r="A2093" s="12">
        <v>12092</v>
      </c>
      <c r="B2093" s="13" t="s">
        <v>495</v>
      </c>
      <c r="C2093" s="13" t="s">
        <v>14</v>
      </c>
      <c r="D2093" s="13" t="s">
        <v>38</v>
      </c>
      <c r="E2093" s="13" t="s">
        <v>30</v>
      </c>
      <c r="F2093" s="14">
        <v>45061</v>
      </c>
      <c r="G2093" s="14">
        <v>45241</v>
      </c>
      <c r="H2093" s="13" t="s">
        <v>12</v>
      </c>
      <c r="I2093" s="13">
        <f ca="1" t="shared" si="32"/>
        <v>-1052</v>
      </c>
      <c r="J2093" s="13" t="str" cm="1">
        <f ca="1" t="array" ref="J2093">_xlfn.IFS(I2093&gt;30,"not expired",I2093&lt;0,"expired",I2093&lt;=30,"expiring soon")</f>
        <v>expired</v>
      </c>
      <c r="K2093" s="13" t="str" cm="1">
        <f ca="1" t="array" ref="K2093">_xlfn.IFS(J2093="expired","high",J2093="not expired","low",J2093="expiring soon","mid")</f>
        <v>high</v>
      </c>
      <c r="L2093" s="15" t="str" cm="1">
        <f ca="1" t="array" ref="L2093">_xlfn.IFS(K2093="high","renewal",K2093="low","no need",K2093="mid","upcoming renewal")</f>
        <v>renewal</v>
      </c>
    </row>
    <row r="2094" spans="1:12">
      <c r="A2094" s="16">
        <v>12093</v>
      </c>
      <c r="B2094" s="17" t="s">
        <v>1932</v>
      </c>
      <c r="C2094" s="17" t="s">
        <v>28</v>
      </c>
      <c r="D2094" s="17" t="s">
        <v>18</v>
      </c>
      <c r="E2094" s="17" t="s">
        <v>16</v>
      </c>
      <c r="F2094" s="18">
        <v>45371</v>
      </c>
      <c r="G2094" s="18">
        <v>45551</v>
      </c>
      <c r="H2094" s="17" t="s">
        <v>12</v>
      </c>
      <c r="I2094" s="17">
        <f ca="1" t="shared" si="32"/>
        <v>-742</v>
      </c>
      <c r="J2094" s="17" t="str" cm="1">
        <f ca="1" t="array" ref="J2094">_xlfn.IFS(I2094&gt;30,"not expired",I2094&lt;0,"expired",I2094&lt;=30,"expiring soon")</f>
        <v>expired</v>
      </c>
      <c r="K2094" s="17" t="str" cm="1">
        <f ca="1" t="array" ref="K2094">_xlfn.IFS(J2094="expired","high",J2094="not expired","low",J2094="expiring soon","mid")</f>
        <v>high</v>
      </c>
      <c r="L2094" s="19" t="str" cm="1">
        <f ca="1" t="array" ref="L2094">_xlfn.IFS(K2094="high","renewal",K2094="low","no need",K2094="mid","upcoming renewal")</f>
        <v>renewal</v>
      </c>
    </row>
    <row r="2095" spans="1:12">
      <c r="A2095" s="12">
        <v>12094</v>
      </c>
      <c r="B2095" s="13" t="s">
        <v>1569</v>
      </c>
      <c r="C2095" s="13" t="s">
        <v>28</v>
      </c>
      <c r="D2095" s="13" t="s">
        <v>18</v>
      </c>
      <c r="E2095" s="13" t="s">
        <v>11</v>
      </c>
      <c r="F2095" s="14">
        <v>44966</v>
      </c>
      <c r="G2095" s="14">
        <v>45331</v>
      </c>
      <c r="H2095" s="13" t="s">
        <v>12</v>
      </c>
      <c r="I2095" s="13">
        <f ca="1" t="shared" si="32"/>
        <v>-962</v>
      </c>
      <c r="J2095" s="13" t="str" cm="1">
        <f ca="1" t="array" ref="J2095">_xlfn.IFS(I2095&gt;30,"not expired",I2095&lt;0,"expired",I2095&lt;=30,"expiring soon")</f>
        <v>expired</v>
      </c>
      <c r="K2095" s="13" t="str" cm="1">
        <f ca="1" t="array" ref="K2095">_xlfn.IFS(J2095="expired","high",J2095="not expired","low",J2095="expiring soon","mid")</f>
        <v>high</v>
      </c>
      <c r="L2095" s="15" t="str" cm="1">
        <f ca="1" t="array" ref="L2095">_xlfn.IFS(K2095="high","renewal",K2095="low","no need",K2095="mid","upcoming renewal")</f>
        <v>renewal</v>
      </c>
    </row>
    <row r="2096" spans="1:12">
      <c r="A2096" s="16">
        <v>12095</v>
      </c>
      <c r="B2096" s="17" t="s">
        <v>1933</v>
      </c>
      <c r="C2096" s="17" t="s">
        <v>28</v>
      </c>
      <c r="D2096" s="17" t="s">
        <v>38</v>
      </c>
      <c r="E2096" s="17" t="s">
        <v>35</v>
      </c>
      <c r="F2096" s="18">
        <v>45167</v>
      </c>
      <c r="G2096" s="18">
        <v>45897</v>
      </c>
      <c r="H2096" s="17" t="s">
        <v>12</v>
      </c>
      <c r="I2096" s="17">
        <f ca="1" t="shared" si="32"/>
        <v>-396</v>
      </c>
      <c r="J2096" s="17" t="str" cm="1">
        <f ca="1" t="array" ref="J2096">_xlfn.IFS(I2096&gt;30,"not expired",I2096&lt;0,"expired",I2096&lt;=30,"expiring soon")</f>
        <v>expired</v>
      </c>
      <c r="K2096" s="17" t="str" cm="1">
        <f ca="1" t="array" ref="K2096">_xlfn.IFS(J2096="expired","high",J2096="not expired","low",J2096="expiring soon","mid")</f>
        <v>high</v>
      </c>
      <c r="L2096" s="19" t="str" cm="1">
        <f ca="1" t="array" ref="L2096">_xlfn.IFS(K2096="high","renewal",K2096="low","no need",K2096="mid","upcoming renewal")</f>
        <v>renewal</v>
      </c>
    </row>
    <row r="2097" spans="1:12">
      <c r="A2097" s="12">
        <v>12096</v>
      </c>
      <c r="B2097" s="13" t="s">
        <v>1934</v>
      </c>
      <c r="C2097" s="13" t="s">
        <v>28</v>
      </c>
      <c r="D2097" s="13" t="s">
        <v>18</v>
      </c>
      <c r="E2097" s="13" t="s">
        <v>30</v>
      </c>
      <c r="F2097" s="14">
        <v>45164</v>
      </c>
      <c r="G2097" s="14">
        <v>45529</v>
      </c>
      <c r="H2097" s="13" t="s">
        <v>12</v>
      </c>
      <c r="I2097" s="13">
        <f ca="1" t="shared" si="32"/>
        <v>-764</v>
      </c>
      <c r="J2097" s="13" t="str" cm="1">
        <f ca="1" t="array" ref="J2097">_xlfn.IFS(I2097&gt;30,"not expired",I2097&lt;0,"expired",I2097&lt;=30,"expiring soon")</f>
        <v>expired</v>
      </c>
      <c r="K2097" s="13" t="str" cm="1">
        <f ca="1" t="array" ref="K2097">_xlfn.IFS(J2097="expired","high",J2097="not expired","low",J2097="expiring soon","mid")</f>
        <v>high</v>
      </c>
      <c r="L2097" s="15" t="str" cm="1">
        <f ca="1" t="array" ref="L2097">_xlfn.IFS(K2097="high","renewal",K2097="low","no need",K2097="mid","upcoming renewal")</f>
        <v>renewal</v>
      </c>
    </row>
    <row r="2098" spans="1:12">
      <c r="A2098" s="16">
        <v>12097</v>
      </c>
      <c r="B2098" s="17" t="s">
        <v>1935</v>
      </c>
      <c r="C2098" s="17" t="s">
        <v>55</v>
      </c>
      <c r="D2098" s="17" t="s">
        <v>38</v>
      </c>
      <c r="E2098" s="17" t="s">
        <v>35</v>
      </c>
      <c r="F2098" s="18">
        <v>45292</v>
      </c>
      <c r="G2098" s="18">
        <v>46022</v>
      </c>
      <c r="H2098" s="17" t="s">
        <v>12</v>
      </c>
      <c r="I2098" s="17">
        <f ca="1" t="shared" si="32"/>
        <v>-271</v>
      </c>
      <c r="J2098" s="17" t="str" cm="1">
        <f ca="1" t="array" ref="J2098">_xlfn.IFS(I2098&gt;30,"not expired",I2098&lt;0,"expired",I2098&lt;=30,"expiring soon")</f>
        <v>expired</v>
      </c>
      <c r="K2098" s="17" t="str" cm="1">
        <f ca="1" t="array" ref="K2098">_xlfn.IFS(J2098="expired","high",J2098="not expired","low",J2098="expiring soon","mid")</f>
        <v>high</v>
      </c>
      <c r="L2098" s="19" t="str" cm="1">
        <f ca="1" t="array" ref="L2098">_xlfn.IFS(K2098="high","renewal",K2098="low","no need",K2098="mid","upcoming renewal")</f>
        <v>renewal</v>
      </c>
    </row>
    <row r="2099" spans="1:12">
      <c r="A2099" s="12">
        <v>12098</v>
      </c>
      <c r="B2099" s="13" t="s">
        <v>877</v>
      </c>
      <c r="C2099" s="13" t="s">
        <v>9</v>
      </c>
      <c r="D2099" s="13" t="s">
        <v>18</v>
      </c>
      <c r="E2099" s="13" t="s">
        <v>16</v>
      </c>
      <c r="F2099" s="14">
        <v>45221</v>
      </c>
      <c r="G2099" s="14">
        <v>45586</v>
      </c>
      <c r="H2099" s="13" t="s">
        <v>12</v>
      </c>
      <c r="I2099" s="13">
        <f ca="1" t="shared" si="32"/>
        <v>-707</v>
      </c>
      <c r="J2099" s="13" t="str" cm="1">
        <f ca="1" t="array" ref="J2099">_xlfn.IFS(I2099&gt;30,"not expired",I2099&lt;0,"expired",I2099&lt;=30,"expiring soon")</f>
        <v>expired</v>
      </c>
      <c r="K2099" s="13" t="str" cm="1">
        <f ca="1" t="array" ref="K2099">_xlfn.IFS(J2099="expired","high",J2099="not expired","low",J2099="expiring soon","mid")</f>
        <v>high</v>
      </c>
      <c r="L2099" s="15" t="str" cm="1">
        <f ca="1" t="array" ref="L2099">_xlfn.IFS(K2099="high","renewal",K2099="low","no need",K2099="mid","upcoming renewal")</f>
        <v>renewal</v>
      </c>
    </row>
    <row r="2100" spans="1:12">
      <c r="A2100" s="16">
        <v>12099</v>
      </c>
      <c r="B2100" s="17" t="s">
        <v>1116</v>
      </c>
      <c r="C2100" s="17" t="s">
        <v>25</v>
      </c>
      <c r="D2100" s="17" t="s">
        <v>18</v>
      </c>
      <c r="E2100" s="17" t="s">
        <v>22</v>
      </c>
      <c r="F2100" s="18">
        <v>45045</v>
      </c>
      <c r="G2100" s="18">
        <v>45225</v>
      </c>
      <c r="H2100" s="17" t="s">
        <v>12</v>
      </c>
      <c r="I2100" s="17">
        <f ca="1" t="shared" si="32"/>
        <v>-1068</v>
      </c>
      <c r="J2100" s="17" t="str" cm="1">
        <f ca="1" t="array" ref="J2100">_xlfn.IFS(I2100&gt;30,"not expired",I2100&lt;0,"expired",I2100&lt;=30,"expiring soon")</f>
        <v>expired</v>
      </c>
      <c r="K2100" s="17" t="str" cm="1">
        <f ca="1" t="array" ref="K2100">_xlfn.IFS(J2100="expired","high",J2100="not expired","low",J2100="expiring soon","mid")</f>
        <v>high</v>
      </c>
      <c r="L2100" s="19" t="str" cm="1">
        <f ca="1" t="array" ref="L2100">_xlfn.IFS(K2100="high","renewal",K2100="low","no need",K2100="mid","upcoming renewal")</f>
        <v>renewal</v>
      </c>
    </row>
    <row r="2101" spans="1:12">
      <c r="A2101" s="12">
        <v>12100</v>
      </c>
      <c r="B2101" s="13" t="s">
        <v>1936</v>
      </c>
      <c r="C2101" s="13" t="s">
        <v>14</v>
      </c>
      <c r="D2101" s="13" t="s">
        <v>26</v>
      </c>
      <c r="E2101" s="13" t="s">
        <v>30</v>
      </c>
      <c r="F2101" s="14">
        <v>45334</v>
      </c>
      <c r="G2101" s="14">
        <v>46064</v>
      </c>
      <c r="H2101" s="13" t="s">
        <v>19</v>
      </c>
      <c r="I2101" s="13">
        <f ca="1" t="shared" si="32"/>
        <v>-229</v>
      </c>
      <c r="J2101" s="13" t="str" cm="1">
        <f ca="1" t="array" ref="J2101">_xlfn.IFS(I2101&gt;30,"not expired",I2101&lt;0,"expired",I2101&lt;=30,"expiring soon")</f>
        <v>expired</v>
      </c>
      <c r="K2101" s="13" t="str" cm="1">
        <f ca="1" t="array" ref="K2101">_xlfn.IFS(J2101="expired","high",J2101="not expired","low",J2101="expiring soon","mid")</f>
        <v>high</v>
      </c>
      <c r="L2101" s="15" t="str" cm="1">
        <f ca="1" t="array" ref="L2101">_xlfn.IFS(K2101="high","renewal",K2101="low","no need",K2101="mid","upcoming renewal")</f>
        <v>renewal</v>
      </c>
    </row>
    <row r="2102" spans="1:12">
      <c r="A2102" s="16">
        <v>12101</v>
      </c>
      <c r="B2102" s="17" t="s">
        <v>980</v>
      </c>
      <c r="C2102" s="17" t="s">
        <v>55</v>
      </c>
      <c r="D2102" s="17" t="s">
        <v>15</v>
      </c>
      <c r="E2102" s="17" t="s">
        <v>22</v>
      </c>
      <c r="F2102" s="18">
        <v>45167</v>
      </c>
      <c r="G2102" s="18">
        <v>45347</v>
      </c>
      <c r="H2102" s="17" t="s">
        <v>12</v>
      </c>
      <c r="I2102" s="17">
        <f ca="1" t="shared" si="32"/>
        <v>-946</v>
      </c>
      <c r="J2102" s="17" t="str" cm="1">
        <f ca="1" t="array" ref="J2102">_xlfn.IFS(I2102&gt;30,"not expired",I2102&lt;0,"expired",I2102&lt;=30,"expiring soon")</f>
        <v>expired</v>
      </c>
      <c r="K2102" s="17" t="str" cm="1">
        <f ca="1" t="array" ref="K2102">_xlfn.IFS(J2102="expired","high",J2102="not expired","low",J2102="expiring soon","mid")</f>
        <v>high</v>
      </c>
      <c r="L2102" s="19" t="str" cm="1">
        <f ca="1" t="array" ref="L2102">_xlfn.IFS(K2102="high","renewal",K2102="low","no need",K2102="mid","upcoming renewal")</f>
        <v>renewal</v>
      </c>
    </row>
    <row r="2103" spans="1:12">
      <c r="A2103" s="12">
        <v>12102</v>
      </c>
      <c r="B2103" s="13" t="s">
        <v>1937</v>
      </c>
      <c r="C2103" s="13" t="s">
        <v>28</v>
      </c>
      <c r="D2103" s="13" t="s">
        <v>18</v>
      </c>
      <c r="E2103" s="13" t="s">
        <v>22</v>
      </c>
      <c r="F2103" s="14">
        <v>44989</v>
      </c>
      <c r="G2103" s="14">
        <v>45719</v>
      </c>
      <c r="H2103" s="13" t="s">
        <v>12</v>
      </c>
      <c r="I2103" s="13">
        <f ca="1" t="shared" si="32"/>
        <v>-574</v>
      </c>
      <c r="J2103" s="13" t="str" cm="1">
        <f ca="1" t="array" ref="J2103">_xlfn.IFS(I2103&gt;30,"not expired",I2103&lt;0,"expired",I2103&lt;=30,"expiring soon")</f>
        <v>expired</v>
      </c>
      <c r="K2103" s="13" t="str" cm="1">
        <f ca="1" t="array" ref="K2103">_xlfn.IFS(J2103="expired","high",J2103="not expired","low",J2103="expiring soon","mid")</f>
        <v>high</v>
      </c>
      <c r="L2103" s="15" t="str" cm="1">
        <f ca="1" t="array" ref="L2103">_xlfn.IFS(K2103="high","renewal",K2103="low","no need",K2103="mid","upcoming renewal")</f>
        <v>renewal</v>
      </c>
    </row>
    <row r="2104" spans="1:12">
      <c r="A2104" s="16">
        <v>12103</v>
      </c>
      <c r="B2104" s="17" t="s">
        <v>1938</v>
      </c>
      <c r="C2104" s="17" t="s">
        <v>25</v>
      </c>
      <c r="D2104" s="17" t="s">
        <v>10</v>
      </c>
      <c r="E2104" s="17" t="s">
        <v>22</v>
      </c>
      <c r="F2104" s="18">
        <v>45327</v>
      </c>
      <c r="G2104" s="18">
        <v>45692</v>
      </c>
      <c r="H2104" s="17" t="s">
        <v>12</v>
      </c>
      <c r="I2104" s="17">
        <f ca="1" t="shared" si="32"/>
        <v>-601</v>
      </c>
      <c r="J2104" s="17" t="str" cm="1">
        <f ca="1" t="array" ref="J2104">_xlfn.IFS(I2104&gt;30,"not expired",I2104&lt;0,"expired",I2104&lt;=30,"expiring soon")</f>
        <v>expired</v>
      </c>
      <c r="K2104" s="17" t="str" cm="1">
        <f ca="1" t="array" ref="K2104">_xlfn.IFS(J2104="expired","high",J2104="not expired","low",J2104="expiring soon","mid")</f>
        <v>high</v>
      </c>
      <c r="L2104" s="19" t="str" cm="1">
        <f ca="1" t="array" ref="L2104">_xlfn.IFS(K2104="high","renewal",K2104="low","no need",K2104="mid","upcoming renewal")</f>
        <v>renewal</v>
      </c>
    </row>
    <row r="2105" spans="1:12">
      <c r="A2105" s="12">
        <v>12104</v>
      </c>
      <c r="B2105" s="13" t="s">
        <v>580</v>
      </c>
      <c r="C2105" s="13" t="s">
        <v>25</v>
      </c>
      <c r="D2105" s="13" t="s">
        <v>26</v>
      </c>
      <c r="E2105" s="13" t="s">
        <v>30</v>
      </c>
      <c r="F2105" s="14">
        <v>45424</v>
      </c>
      <c r="G2105" s="14">
        <v>46154</v>
      </c>
      <c r="H2105" s="13" t="s">
        <v>19</v>
      </c>
      <c r="I2105" s="13">
        <f ca="1" t="shared" si="32"/>
        <v>-139</v>
      </c>
      <c r="J2105" s="13" t="str" cm="1">
        <f ca="1" t="array" ref="J2105">_xlfn.IFS(I2105&gt;30,"not expired",I2105&lt;0,"expired",I2105&lt;=30,"expiring soon")</f>
        <v>expired</v>
      </c>
      <c r="K2105" s="13" t="str" cm="1">
        <f ca="1" t="array" ref="K2105">_xlfn.IFS(J2105="expired","high",J2105="not expired","low",J2105="expiring soon","mid")</f>
        <v>high</v>
      </c>
      <c r="L2105" s="15" t="str" cm="1">
        <f ca="1" t="array" ref="L2105">_xlfn.IFS(K2105="high","renewal",K2105="low","no need",K2105="mid","upcoming renewal")</f>
        <v>renewal</v>
      </c>
    </row>
    <row r="2106" spans="1:12">
      <c r="A2106" s="16">
        <v>12105</v>
      </c>
      <c r="B2106" s="17" t="s">
        <v>1939</v>
      </c>
      <c r="C2106" s="17" t="s">
        <v>14</v>
      </c>
      <c r="D2106" s="17" t="s">
        <v>26</v>
      </c>
      <c r="E2106" s="17" t="s">
        <v>30</v>
      </c>
      <c r="F2106" s="18">
        <v>45385</v>
      </c>
      <c r="G2106" s="18">
        <v>45750</v>
      </c>
      <c r="H2106" s="17" t="s">
        <v>12</v>
      </c>
      <c r="I2106" s="17">
        <f ca="1" t="shared" si="32"/>
        <v>-543</v>
      </c>
      <c r="J2106" s="17" t="str" cm="1">
        <f ca="1" t="array" ref="J2106">_xlfn.IFS(I2106&gt;30,"not expired",I2106&lt;0,"expired",I2106&lt;=30,"expiring soon")</f>
        <v>expired</v>
      </c>
      <c r="K2106" s="17" t="str" cm="1">
        <f ca="1" t="array" ref="K2106">_xlfn.IFS(J2106="expired","high",J2106="not expired","low",J2106="expiring soon","mid")</f>
        <v>high</v>
      </c>
      <c r="L2106" s="19" t="str" cm="1">
        <f ca="1" t="array" ref="L2106">_xlfn.IFS(K2106="high","renewal",K2106="low","no need",K2106="mid","upcoming renewal")</f>
        <v>renewal</v>
      </c>
    </row>
    <row r="2107" spans="1:12">
      <c r="A2107" s="12">
        <v>12106</v>
      </c>
      <c r="B2107" s="13" t="s">
        <v>366</v>
      </c>
      <c r="C2107" s="13" t="s">
        <v>21</v>
      </c>
      <c r="D2107" s="13" t="s">
        <v>15</v>
      </c>
      <c r="E2107" s="13" t="s">
        <v>11</v>
      </c>
      <c r="F2107" s="14">
        <v>45567</v>
      </c>
      <c r="G2107" s="14">
        <v>45747</v>
      </c>
      <c r="H2107" s="13" t="s">
        <v>12</v>
      </c>
      <c r="I2107" s="13">
        <f ca="1" t="shared" si="32"/>
        <v>-546</v>
      </c>
      <c r="J2107" s="13" t="str" cm="1">
        <f ca="1" t="array" ref="J2107">_xlfn.IFS(I2107&gt;30,"not expired",I2107&lt;0,"expired",I2107&lt;=30,"expiring soon")</f>
        <v>expired</v>
      </c>
      <c r="K2107" s="13" t="str" cm="1">
        <f ca="1" t="array" ref="K2107">_xlfn.IFS(J2107="expired","high",J2107="not expired","low",J2107="expiring soon","mid")</f>
        <v>high</v>
      </c>
      <c r="L2107" s="15" t="str" cm="1">
        <f ca="1" t="array" ref="L2107">_xlfn.IFS(K2107="high","renewal",K2107="low","no need",K2107="mid","upcoming renewal")</f>
        <v>renewal</v>
      </c>
    </row>
    <row r="2108" spans="1:12">
      <c r="A2108" s="16">
        <v>12107</v>
      </c>
      <c r="B2108" s="17" t="s">
        <v>1940</v>
      </c>
      <c r="C2108" s="17" t="s">
        <v>28</v>
      </c>
      <c r="D2108" s="17" t="s">
        <v>10</v>
      </c>
      <c r="E2108" s="17" t="s">
        <v>11</v>
      </c>
      <c r="F2108" s="18">
        <v>45546</v>
      </c>
      <c r="G2108" s="18">
        <v>46276</v>
      </c>
      <c r="H2108" s="17" t="s">
        <v>19</v>
      </c>
      <c r="I2108" s="17">
        <f ca="1" t="shared" si="32"/>
        <v>-17</v>
      </c>
      <c r="J2108" s="17" t="str" cm="1">
        <f ca="1" t="array" ref="J2108">_xlfn.IFS(I2108&gt;30,"not expired",I2108&lt;0,"expired",I2108&lt;=30,"expiring soon")</f>
        <v>expired</v>
      </c>
      <c r="K2108" s="17" t="str" cm="1">
        <f ca="1" t="array" ref="K2108">_xlfn.IFS(J2108="expired","high",J2108="not expired","low",J2108="expiring soon","mid")</f>
        <v>high</v>
      </c>
      <c r="L2108" s="19" t="str" cm="1">
        <f ca="1" t="array" ref="L2108">_xlfn.IFS(K2108="high","renewal",K2108="low","no need",K2108="mid","upcoming renewal")</f>
        <v>renewal</v>
      </c>
    </row>
    <row r="2109" spans="1:12">
      <c r="A2109" s="12">
        <v>12108</v>
      </c>
      <c r="B2109" s="13" t="s">
        <v>1941</v>
      </c>
      <c r="C2109" s="13" t="s">
        <v>55</v>
      </c>
      <c r="D2109" s="13" t="s">
        <v>26</v>
      </c>
      <c r="E2109" s="13" t="s">
        <v>30</v>
      </c>
      <c r="F2109" s="14">
        <v>45288</v>
      </c>
      <c r="G2109" s="14">
        <v>46018</v>
      </c>
      <c r="H2109" s="13" t="s">
        <v>12</v>
      </c>
      <c r="I2109" s="13">
        <f ca="1" t="shared" si="32"/>
        <v>-275</v>
      </c>
      <c r="J2109" s="13" t="str" cm="1">
        <f ca="1" t="array" ref="J2109">_xlfn.IFS(I2109&gt;30,"not expired",I2109&lt;0,"expired",I2109&lt;=30,"expiring soon")</f>
        <v>expired</v>
      </c>
      <c r="K2109" s="13" t="str" cm="1">
        <f ca="1" t="array" ref="K2109">_xlfn.IFS(J2109="expired","high",J2109="not expired","low",J2109="expiring soon","mid")</f>
        <v>high</v>
      </c>
      <c r="L2109" s="15" t="str" cm="1">
        <f ca="1" t="array" ref="L2109">_xlfn.IFS(K2109="high","renewal",K2109="low","no need",K2109="mid","upcoming renewal")</f>
        <v>renewal</v>
      </c>
    </row>
    <row r="2110" spans="1:12">
      <c r="A2110" s="16">
        <v>12109</v>
      </c>
      <c r="B2110" s="17" t="s">
        <v>1942</v>
      </c>
      <c r="C2110" s="17" t="s">
        <v>28</v>
      </c>
      <c r="D2110" s="17" t="s">
        <v>18</v>
      </c>
      <c r="E2110" s="17" t="s">
        <v>30</v>
      </c>
      <c r="F2110" s="18">
        <v>45475</v>
      </c>
      <c r="G2110" s="18">
        <v>45655</v>
      </c>
      <c r="H2110" s="17" t="s">
        <v>12</v>
      </c>
      <c r="I2110" s="17">
        <f ca="1" t="shared" si="32"/>
        <v>-638</v>
      </c>
      <c r="J2110" s="17" t="str" cm="1">
        <f ca="1" t="array" ref="J2110">_xlfn.IFS(I2110&gt;30,"not expired",I2110&lt;0,"expired",I2110&lt;=30,"expiring soon")</f>
        <v>expired</v>
      </c>
      <c r="K2110" s="17" t="str" cm="1">
        <f ca="1" t="array" ref="K2110">_xlfn.IFS(J2110="expired","high",J2110="not expired","low",J2110="expiring soon","mid")</f>
        <v>high</v>
      </c>
      <c r="L2110" s="19" t="str" cm="1">
        <f ca="1" t="array" ref="L2110">_xlfn.IFS(K2110="high","renewal",K2110="low","no need",K2110="mid","upcoming renewal")</f>
        <v>renewal</v>
      </c>
    </row>
    <row r="2111" spans="1:12">
      <c r="A2111" s="12">
        <v>12110</v>
      </c>
      <c r="B2111" s="13" t="s">
        <v>1943</v>
      </c>
      <c r="C2111" s="13" t="s">
        <v>55</v>
      </c>
      <c r="D2111" s="13" t="s">
        <v>18</v>
      </c>
      <c r="E2111" s="13" t="s">
        <v>30</v>
      </c>
      <c r="F2111" s="14">
        <v>45092</v>
      </c>
      <c r="G2111" s="14">
        <v>45457</v>
      </c>
      <c r="H2111" s="13" t="s">
        <v>12</v>
      </c>
      <c r="I2111" s="13">
        <f ca="1" t="shared" si="32"/>
        <v>-836</v>
      </c>
      <c r="J2111" s="13" t="str" cm="1">
        <f ca="1" t="array" ref="J2111">_xlfn.IFS(I2111&gt;30,"not expired",I2111&lt;0,"expired",I2111&lt;=30,"expiring soon")</f>
        <v>expired</v>
      </c>
      <c r="K2111" s="13" t="str" cm="1">
        <f ca="1" t="array" ref="K2111">_xlfn.IFS(J2111="expired","high",J2111="not expired","low",J2111="expiring soon","mid")</f>
        <v>high</v>
      </c>
      <c r="L2111" s="15" t="str" cm="1">
        <f ca="1" t="array" ref="L2111">_xlfn.IFS(K2111="high","renewal",K2111="low","no need",K2111="mid","upcoming renewal")</f>
        <v>renewal</v>
      </c>
    </row>
    <row r="2112" spans="1:12">
      <c r="A2112" s="16">
        <v>12111</v>
      </c>
      <c r="B2112" s="17" t="s">
        <v>1944</v>
      </c>
      <c r="C2112" s="17" t="s">
        <v>21</v>
      </c>
      <c r="D2112" s="17" t="s">
        <v>15</v>
      </c>
      <c r="E2112" s="17" t="s">
        <v>11</v>
      </c>
      <c r="F2112" s="18">
        <v>44940</v>
      </c>
      <c r="G2112" s="18">
        <v>45120</v>
      </c>
      <c r="H2112" s="17" t="s">
        <v>12</v>
      </c>
      <c r="I2112" s="17">
        <f ca="1" t="shared" si="32"/>
        <v>-1173</v>
      </c>
      <c r="J2112" s="17" t="str" cm="1">
        <f ca="1" t="array" ref="J2112">_xlfn.IFS(I2112&gt;30,"not expired",I2112&lt;0,"expired",I2112&lt;=30,"expiring soon")</f>
        <v>expired</v>
      </c>
      <c r="K2112" s="17" t="str" cm="1">
        <f ca="1" t="array" ref="K2112">_xlfn.IFS(J2112="expired","high",J2112="not expired","low",J2112="expiring soon","mid")</f>
        <v>high</v>
      </c>
      <c r="L2112" s="19" t="str" cm="1">
        <f ca="1" t="array" ref="L2112">_xlfn.IFS(K2112="high","renewal",K2112="low","no need",K2112="mid","upcoming renewal")</f>
        <v>renewal</v>
      </c>
    </row>
    <row r="2113" spans="1:12">
      <c r="A2113" s="12">
        <v>12112</v>
      </c>
      <c r="B2113" s="13" t="s">
        <v>1945</v>
      </c>
      <c r="C2113" s="13" t="s">
        <v>28</v>
      </c>
      <c r="D2113" s="13" t="s">
        <v>26</v>
      </c>
      <c r="E2113" s="13" t="s">
        <v>35</v>
      </c>
      <c r="F2113" s="14">
        <v>45334</v>
      </c>
      <c r="G2113" s="14">
        <v>45699</v>
      </c>
      <c r="H2113" s="13" t="s">
        <v>12</v>
      </c>
      <c r="I2113" s="13">
        <f ca="1" t="shared" si="32"/>
        <v>-594</v>
      </c>
      <c r="J2113" s="13" t="str" cm="1">
        <f ca="1" t="array" ref="J2113">_xlfn.IFS(I2113&gt;30,"not expired",I2113&lt;0,"expired",I2113&lt;=30,"expiring soon")</f>
        <v>expired</v>
      </c>
      <c r="K2113" s="13" t="str" cm="1">
        <f ca="1" t="array" ref="K2113">_xlfn.IFS(J2113="expired","high",J2113="not expired","low",J2113="expiring soon","mid")</f>
        <v>high</v>
      </c>
      <c r="L2113" s="15" t="str" cm="1">
        <f ca="1" t="array" ref="L2113">_xlfn.IFS(K2113="high","renewal",K2113="low","no need",K2113="mid","upcoming renewal")</f>
        <v>renewal</v>
      </c>
    </row>
    <row r="2114" spans="1:12">
      <c r="A2114" s="16">
        <v>12113</v>
      </c>
      <c r="B2114" s="17" t="s">
        <v>1946</v>
      </c>
      <c r="C2114" s="17" t="s">
        <v>25</v>
      </c>
      <c r="D2114" s="17" t="s">
        <v>10</v>
      </c>
      <c r="E2114" s="17" t="s">
        <v>16</v>
      </c>
      <c r="F2114" s="18">
        <v>45162</v>
      </c>
      <c r="G2114" s="18">
        <v>45892</v>
      </c>
      <c r="H2114" s="17" t="s">
        <v>12</v>
      </c>
      <c r="I2114" s="17">
        <f ca="1" t="shared" ref="I2114:I2177" si="33">G2114-TODAY()</f>
        <v>-401</v>
      </c>
      <c r="J2114" s="17" t="str" cm="1">
        <f ca="1" t="array" ref="J2114">_xlfn.IFS(I2114&gt;30,"not expired",I2114&lt;0,"expired",I2114&lt;=30,"expiring soon")</f>
        <v>expired</v>
      </c>
      <c r="K2114" s="17" t="str" cm="1">
        <f ca="1" t="array" ref="K2114">_xlfn.IFS(J2114="expired","high",J2114="not expired","low",J2114="expiring soon","mid")</f>
        <v>high</v>
      </c>
      <c r="L2114" s="19" t="str" cm="1">
        <f ca="1" t="array" ref="L2114">_xlfn.IFS(K2114="high","renewal",K2114="low","no need",K2114="mid","upcoming renewal")</f>
        <v>renewal</v>
      </c>
    </row>
    <row r="2115" spans="1:12">
      <c r="A2115" s="12">
        <v>12114</v>
      </c>
      <c r="B2115" s="13" t="s">
        <v>1947</v>
      </c>
      <c r="C2115" s="13" t="s">
        <v>9</v>
      </c>
      <c r="D2115" s="13" t="s">
        <v>10</v>
      </c>
      <c r="E2115" s="13" t="s">
        <v>16</v>
      </c>
      <c r="F2115" s="14">
        <v>45313</v>
      </c>
      <c r="G2115" s="14">
        <v>46043</v>
      </c>
      <c r="H2115" s="13" t="s">
        <v>19</v>
      </c>
      <c r="I2115" s="13">
        <f ca="1" t="shared" si="33"/>
        <v>-250</v>
      </c>
      <c r="J2115" s="13" t="str" cm="1">
        <f ca="1" t="array" ref="J2115">_xlfn.IFS(I2115&gt;30,"not expired",I2115&lt;0,"expired",I2115&lt;=30,"expiring soon")</f>
        <v>expired</v>
      </c>
      <c r="K2115" s="13" t="str" cm="1">
        <f ca="1" t="array" ref="K2115">_xlfn.IFS(J2115="expired","high",J2115="not expired","low",J2115="expiring soon","mid")</f>
        <v>high</v>
      </c>
      <c r="L2115" s="15" t="str" cm="1">
        <f ca="1" t="array" ref="L2115">_xlfn.IFS(K2115="high","renewal",K2115="low","no need",K2115="mid","upcoming renewal")</f>
        <v>renewal</v>
      </c>
    </row>
    <row r="2116" spans="1:12">
      <c r="A2116" s="16">
        <v>12115</v>
      </c>
      <c r="B2116" s="17" t="s">
        <v>1948</v>
      </c>
      <c r="C2116" s="17" t="s">
        <v>14</v>
      </c>
      <c r="D2116" s="17" t="s">
        <v>10</v>
      </c>
      <c r="E2116" s="17" t="s">
        <v>16</v>
      </c>
      <c r="F2116" s="18">
        <v>45005</v>
      </c>
      <c r="G2116" s="18">
        <v>45185</v>
      </c>
      <c r="H2116" s="17" t="s">
        <v>12</v>
      </c>
      <c r="I2116" s="17">
        <f ca="1" t="shared" si="33"/>
        <v>-1108</v>
      </c>
      <c r="J2116" s="17" t="str" cm="1">
        <f ca="1" t="array" ref="J2116">_xlfn.IFS(I2116&gt;30,"not expired",I2116&lt;0,"expired",I2116&lt;=30,"expiring soon")</f>
        <v>expired</v>
      </c>
      <c r="K2116" s="17" t="str" cm="1">
        <f ca="1" t="array" ref="K2116">_xlfn.IFS(J2116="expired","high",J2116="not expired","low",J2116="expiring soon","mid")</f>
        <v>high</v>
      </c>
      <c r="L2116" s="19" t="str" cm="1">
        <f ca="1" t="array" ref="L2116">_xlfn.IFS(K2116="high","renewal",K2116="low","no need",K2116="mid","upcoming renewal")</f>
        <v>renewal</v>
      </c>
    </row>
    <row r="2117" spans="1:12">
      <c r="A2117" s="12">
        <v>12116</v>
      </c>
      <c r="B2117" s="13" t="s">
        <v>1949</v>
      </c>
      <c r="C2117" s="13" t="s">
        <v>9</v>
      </c>
      <c r="D2117" s="13" t="s">
        <v>26</v>
      </c>
      <c r="E2117" s="13" t="s">
        <v>35</v>
      </c>
      <c r="F2117" s="14">
        <v>45546</v>
      </c>
      <c r="G2117" s="14">
        <v>45726</v>
      </c>
      <c r="H2117" s="13" t="s">
        <v>12</v>
      </c>
      <c r="I2117" s="13">
        <f ca="1" t="shared" si="33"/>
        <v>-567</v>
      </c>
      <c r="J2117" s="13" t="str" cm="1">
        <f ca="1" t="array" ref="J2117">_xlfn.IFS(I2117&gt;30,"not expired",I2117&lt;0,"expired",I2117&lt;=30,"expiring soon")</f>
        <v>expired</v>
      </c>
      <c r="K2117" s="13" t="str" cm="1">
        <f ca="1" t="array" ref="K2117">_xlfn.IFS(J2117="expired","high",J2117="not expired","low",J2117="expiring soon","mid")</f>
        <v>high</v>
      </c>
      <c r="L2117" s="15" t="str" cm="1">
        <f ca="1" t="array" ref="L2117">_xlfn.IFS(K2117="high","renewal",K2117="low","no need",K2117="mid","upcoming renewal")</f>
        <v>renewal</v>
      </c>
    </row>
    <row r="2118" spans="1:12">
      <c r="A2118" s="16">
        <v>12117</v>
      </c>
      <c r="B2118" s="17" t="s">
        <v>1950</v>
      </c>
      <c r="C2118" s="17" t="s">
        <v>55</v>
      </c>
      <c r="D2118" s="17" t="s">
        <v>18</v>
      </c>
      <c r="E2118" s="17" t="s">
        <v>35</v>
      </c>
      <c r="F2118" s="18">
        <v>45246</v>
      </c>
      <c r="G2118" s="18">
        <v>45611</v>
      </c>
      <c r="H2118" s="17" t="s">
        <v>12</v>
      </c>
      <c r="I2118" s="17">
        <f ca="1" t="shared" si="33"/>
        <v>-682</v>
      </c>
      <c r="J2118" s="17" t="str" cm="1">
        <f ca="1" t="array" ref="J2118">_xlfn.IFS(I2118&gt;30,"not expired",I2118&lt;0,"expired",I2118&lt;=30,"expiring soon")</f>
        <v>expired</v>
      </c>
      <c r="K2118" s="17" t="str" cm="1">
        <f ca="1" t="array" ref="K2118">_xlfn.IFS(J2118="expired","high",J2118="not expired","low",J2118="expiring soon","mid")</f>
        <v>high</v>
      </c>
      <c r="L2118" s="19" t="str" cm="1">
        <f ca="1" t="array" ref="L2118">_xlfn.IFS(K2118="high","renewal",K2118="low","no need",K2118="mid","upcoming renewal")</f>
        <v>renewal</v>
      </c>
    </row>
    <row r="2119" spans="1:12">
      <c r="A2119" s="12">
        <v>12118</v>
      </c>
      <c r="B2119" s="13" t="s">
        <v>1951</v>
      </c>
      <c r="C2119" s="13" t="s">
        <v>14</v>
      </c>
      <c r="D2119" s="13" t="s">
        <v>26</v>
      </c>
      <c r="E2119" s="13" t="s">
        <v>30</v>
      </c>
      <c r="F2119" s="14">
        <v>45207</v>
      </c>
      <c r="G2119" s="14">
        <v>45572</v>
      </c>
      <c r="H2119" s="13" t="s">
        <v>12</v>
      </c>
      <c r="I2119" s="13">
        <f ca="1" t="shared" si="33"/>
        <v>-721</v>
      </c>
      <c r="J2119" s="13" t="str" cm="1">
        <f ca="1" t="array" ref="J2119">_xlfn.IFS(I2119&gt;30,"not expired",I2119&lt;0,"expired",I2119&lt;=30,"expiring soon")</f>
        <v>expired</v>
      </c>
      <c r="K2119" s="13" t="str" cm="1">
        <f ca="1" t="array" ref="K2119">_xlfn.IFS(J2119="expired","high",J2119="not expired","low",J2119="expiring soon","mid")</f>
        <v>high</v>
      </c>
      <c r="L2119" s="15" t="str" cm="1">
        <f ca="1" t="array" ref="L2119">_xlfn.IFS(K2119="high","renewal",K2119="low","no need",K2119="mid","upcoming renewal")</f>
        <v>renewal</v>
      </c>
    </row>
    <row r="2120" spans="1:12">
      <c r="A2120" s="16">
        <v>12119</v>
      </c>
      <c r="B2120" s="17" t="s">
        <v>1952</v>
      </c>
      <c r="C2120" s="17" t="s">
        <v>25</v>
      </c>
      <c r="D2120" s="17" t="s">
        <v>15</v>
      </c>
      <c r="E2120" s="17" t="s">
        <v>22</v>
      </c>
      <c r="F2120" s="18">
        <v>45312</v>
      </c>
      <c r="G2120" s="18">
        <v>45677</v>
      </c>
      <c r="H2120" s="17" t="s">
        <v>12</v>
      </c>
      <c r="I2120" s="17">
        <f ca="1" t="shared" si="33"/>
        <v>-616</v>
      </c>
      <c r="J2120" s="17" t="str" cm="1">
        <f ca="1" t="array" ref="J2120">_xlfn.IFS(I2120&gt;30,"not expired",I2120&lt;0,"expired",I2120&lt;=30,"expiring soon")</f>
        <v>expired</v>
      </c>
      <c r="K2120" s="17" t="str" cm="1">
        <f ca="1" t="array" ref="K2120">_xlfn.IFS(J2120="expired","high",J2120="not expired","low",J2120="expiring soon","mid")</f>
        <v>high</v>
      </c>
      <c r="L2120" s="19" t="str" cm="1">
        <f ca="1" t="array" ref="L2120">_xlfn.IFS(K2120="high","renewal",K2120="low","no need",K2120="mid","upcoming renewal")</f>
        <v>renewal</v>
      </c>
    </row>
    <row r="2121" spans="1:12">
      <c r="A2121" s="12">
        <v>12120</v>
      </c>
      <c r="B2121" s="13" t="s">
        <v>1275</v>
      </c>
      <c r="C2121" s="13" t="s">
        <v>21</v>
      </c>
      <c r="D2121" s="13" t="s">
        <v>38</v>
      </c>
      <c r="E2121" s="13" t="s">
        <v>35</v>
      </c>
      <c r="F2121" s="14">
        <v>45212</v>
      </c>
      <c r="G2121" s="14">
        <v>45577</v>
      </c>
      <c r="H2121" s="13" t="s">
        <v>12</v>
      </c>
      <c r="I2121" s="13">
        <f ca="1" t="shared" si="33"/>
        <v>-716</v>
      </c>
      <c r="J2121" s="13" t="str" cm="1">
        <f ca="1" t="array" ref="J2121">_xlfn.IFS(I2121&gt;30,"not expired",I2121&lt;0,"expired",I2121&lt;=30,"expiring soon")</f>
        <v>expired</v>
      </c>
      <c r="K2121" s="13" t="str" cm="1">
        <f ca="1" t="array" ref="K2121">_xlfn.IFS(J2121="expired","high",J2121="not expired","low",J2121="expiring soon","mid")</f>
        <v>high</v>
      </c>
      <c r="L2121" s="15" t="str" cm="1">
        <f ca="1" t="array" ref="L2121">_xlfn.IFS(K2121="high","renewal",K2121="low","no need",K2121="mid","upcoming renewal")</f>
        <v>renewal</v>
      </c>
    </row>
    <row r="2122" spans="1:12">
      <c r="A2122" s="16">
        <v>12121</v>
      </c>
      <c r="B2122" s="17" t="s">
        <v>1953</v>
      </c>
      <c r="C2122" s="17" t="s">
        <v>28</v>
      </c>
      <c r="D2122" s="17" t="s">
        <v>18</v>
      </c>
      <c r="E2122" s="17" t="s">
        <v>22</v>
      </c>
      <c r="F2122" s="18">
        <v>44944</v>
      </c>
      <c r="G2122" s="18">
        <v>45309</v>
      </c>
      <c r="H2122" s="17" t="s">
        <v>12</v>
      </c>
      <c r="I2122" s="17">
        <f ca="1" t="shared" si="33"/>
        <v>-984</v>
      </c>
      <c r="J2122" s="17" t="str" cm="1">
        <f ca="1" t="array" ref="J2122">_xlfn.IFS(I2122&gt;30,"not expired",I2122&lt;0,"expired",I2122&lt;=30,"expiring soon")</f>
        <v>expired</v>
      </c>
      <c r="K2122" s="17" t="str" cm="1">
        <f ca="1" t="array" ref="K2122">_xlfn.IFS(J2122="expired","high",J2122="not expired","low",J2122="expiring soon","mid")</f>
        <v>high</v>
      </c>
      <c r="L2122" s="19" t="str" cm="1">
        <f ca="1" t="array" ref="L2122">_xlfn.IFS(K2122="high","renewal",K2122="low","no need",K2122="mid","upcoming renewal")</f>
        <v>renewal</v>
      </c>
    </row>
    <row r="2123" spans="1:12">
      <c r="A2123" s="12">
        <v>12122</v>
      </c>
      <c r="B2123" s="13" t="s">
        <v>1954</v>
      </c>
      <c r="C2123" s="13" t="s">
        <v>25</v>
      </c>
      <c r="D2123" s="13" t="s">
        <v>15</v>
      </c>
      <c r="E2123" s="13" t="s">
        <v>16</v>
      </c>
      <c r="F2123" s="14">
        <v>45390</v>
      </c>
      <c r="G2123" s="14">
        <v>45570</v>
      </c>
      <c r="H2123" s="13" t="s">
        <v>12</v>
      </c>
      <c r="I2123" s="13">
        <f ca="1" t="shared" si="33"/>
        <v>-723</v>
      </c>
      <c r="J2123" s="13" t="str" cm="1">
        <f ca="1" t="array" ref="J2123">_xlfn.IFS(I2123&gt;30,"not expired",I2123&lt;0,"expired",I2123&lt;=30,"expiring soon")</f>
        <v>expired</v>
      </c>
      <c r="K2123" s="13" t="str" cm="1">
        <f ca="1" t="array" ref="K2123">_xlfn.IFS(J2123="expired","high",J2123="not expired","low",J2123="expiring soon","mid")</f>
        <v>high</v>
      </c>
      <c r="L2123" s="15" t="str" cm="1">
        <f ca="1" t="array" ref="L2123">_xlfn.IFS(K2123="high","renewal",K2123="low","no need",K2123="mid","upcoming renewal")</f>
        <v>renewal</v>
      </c>
    </row>
    <row r="2124" spans="1:12">
      <c r="A2124" s="16">
        <v>12123</v>
      </c>
      <c r="B2124" s="17" t="s">
        <v>1955</v>
      </c>
      <c r="C2124" s="17" t="s">
        <v>55</v>
      </c>
      <c r="D2124" s="17" t="s">
        <v>18</v>
      </c>
      <c r="E2124" s="17" t="s">
        <v>22</v>
      </c>
      <c r="F2124" s="18">
        <v>45305</v>
      </c>
      <c r="G2124" s="18">
        <v>45670</v>
      </c>
      <c r="H2124" s="17" t="s">
        <v>12</v>
      </c>
      <c r="I2124" s="17">
        <f ca="1" t="shared" si="33"/>
        <v>-623</v>
      </c>
      <c r="J2124" s="17" t="str" cm="1">
        <f ca="1" t="array" ref="J2124">_xlfn.IFS(I2124&gt;30,"not expired",I2124&lt;0,"expired",I2124&lt;=30,"expiring soon")</f>
        <v>expired</v>
      </c>
      <c r="K2124" s="17" t="str" cm="1">
        <f ca="1" t="array" ref="K2124">_xlfn.IFS(J2124="expired","high",J2124="not expired","low",J2124="expiring soon","mid")</f>
        <v>high</v>
      </c>
      <c r="L2124" s="19" t="str" cm="1">
        <f ca="1" t="array" ref="L2124">_xlfn.IFS(K2124="high","renewal",K2124="low","no need",K2124="mid","upcoming renewal")</f>
        <v>renewal</v>
      </c>
    </row>
    <row r="2125" spans="1:12">
      <c r="A2125" s="12">
        <v>12124</v>
      </c>
      <c r="B2125" s="13" t="s">
        <v>1956</v>
      </c>
      <c r="C2125" s="13" t="s">
        <v>14</v>
      </c>
      <c r="D2125" s="13" t="s">
        <v>10</v>
      </c>
      <c r="E2125" s="13" t="s">
        <v>30</v>
      </c>
      <c r="F2125" s="14">
        <v>45074</v>
      </c>
      <c r="G2125" s="14">
        <v>45804</v>
      </c>
      <c r="H2125" s="13" t="s">
        <v>12</v>
      </c>
      <c r="I2125" s="13">
        <f ca="1" t="shared" si="33"/>
        <v>-489</v>
      </c>
      <c r="J2125" s="13" t="str" cm="1">
        <f ca="1" t="array" ref="J2125">_xlfn.IFS(I2125&gt;30,"not expired",I2125&lt;0,"expired",I2125&lt;=30,"expiring soon")</f>
        <v>expired</v>
      </c>
      <c r="K2125" s="13" t="str" cm="1">
        <f ca="1" t="array" ref="K2125">_xlfn.IFS(J2125="expired","high",J2125="not expired","low",J2125="expiring soon","mid")</f>
        <v>high</v>
      </c>
      <c r="L2125" s="15" t="str" cm="1">
        <f ca="1" t="array" ref="L2125">_xlfn.IFS(K2125="high","renewal",K2125="low","no need",K2125="mid","upcoming renewal")</f>
        <v>renewal</v>
      </c>
    </row>
    <row r="2126" spans="1:12">
      <c r="A2126" s="16">
        <v>12125</v>
      </c>
      <c r="B2126" s="17" t="s">
        <v>1957</v>
      </c>
      <c r="C2126" s="17" t="s">
        <v>28</v>
      </c>
      <c r="D2126" s="17" t="s">
        <v>18</v>
      </c>
      <c r="E2126" s="17" t="s">
        <v>11</v>
      </c>
      <c r="F2126" s="18">
        <v>45428</v>
      </c>
      <c r="G2126" s="18">
        <v>46158</v>
      </c>
      <c r="H2126" s="17" t="s">
        <v>19</v>
      </c>
      <c r="I2126" s="17">
        <f ca="1" t="shared" si="33"/>
        <v>-135</v>
      </c>
      <c r="J2126" s="17" t="str" cm="1">
        <f ca="1" t="array" ref="J2126">_xlfn.IFS(I2126&gt;30,"not expired",I2126&lt;0,"expired",I2126&lt;=30,"expiring soon")</f>
        <v>expired</v>
      </c>
      <c r="K2126" s="17" t="str" cm="1">
        <f ca="1" t="array" ref="K2126">_xlfn.IFS(J2126="expired","high",J2126="not expired","low",J2126="expiring soon","mid")</f>
        <v>high</v>
      </c>
      <c r="L2126" s="19" t="str" cm="1">
        <f ca="1" t="array" ref="L2126">_xlfn.IFS(K2126="high","renewal",K2126="low","no need",K2126="mid","upcoming renewal")</f>
        <v>renewal</v>
      </c>
    </row>
    <row r="2127" spans="1:12">
      <c r="A2127" s="12">
        <v>12126</v>
      </c>
      <c r="B2127" s="13" t="s">
        <v>1958</v>
      </c>
      <c r="C2127" s="13" t="s">
        <v>21</v>
      </c>
      <c r="D2127" s="13" t="s">
        <v>38</v>
      </c>
      <c r="E2127" s="13" t="s">
        <v>35</v>
      </c>
      <c r="F2127" s="14">
        <v>45411</v>
      </c>
      <c r="G2127" s="14">
        <v>46141</v>
      </c>
      <c r="H2127" s="13" t="s">
        <v>19</v>
      </c>
      <c r="I2127" s="13">
        <f ca="1" t="shared" si="33"/>
        <v>-152</v>
      </c>
      <c r="J2127" s="13" t="str" cm="1">
        <f ca="1" t="array" ref="J2127">_xlfn.IFS(I2127&gt;30,"not expired",I2127&lt;0,"expired",I2127&lt;=30,"expiring soon")</f>
        <v>expired</v>
      </c>
      <c r="K2127" s="13" t="str" cm="1">
        <f ca="1" t="array" ref="K2127">_xlfn.IFS(J2127="expired","high",J2127="not expired","low",J2127="expiring soon","mid")</f>
        <v>high</v>
      </c>
      <c r="L2127" s="15" t="str" cm="1">
        <f ca="1" t="array" ref="L2127">_xlfn.IFS(K2127="high","renewal",K2127="low","no need",K2127="mid","upcoming renewal")</f>
        <v>renewal</v>
      </c>
    </row>
    <row r="2128" spans="1:12">
      <c r="A2128" s="16">
        <v>12127</v>
      </c>
      <c r="B2128" s="17" t="s">
        <v>1959</v>
      </c>
      <c r="C2128" s="17" t="s">
        <v>21</v>
      </c>
      <c r="D2128" s="17" t="s">
        <v>26</v>
      </c>
      <c r="E2128" s="17" t="s">
        <v>22</v>
      </c>
      <c r="F2128" s="18">
        <v>45185</v>
      </c>
      <c r="G2128" s="18">
        <v>45550</v>
      </c>
      <c r="H2128" s="17" t="s">
        <v>12</v>
      </c>
      <c r="I2128" s="17">
        <f ca="1" t="shared" si="33"/>
        <v>-743</v>
      </c>
      <c r="J2128" s="17" t="str" cm="1">
        <f ca="1" t="array" ref="J2128">_xlfn.IFS(I2128&gt;30,"not expired",I2128&lt;0,"expired",I2128&lt;=30,"expiring soon")</f>
        <v>expired</v>
      </c>
      <c r="K2128" s="17" t="str" cm="1">
        <f ca="1" t="array" ref="K2128">_xlfn.IFS(J2128="expired","high",J2128="not expired","low",J2128="expiring soon","mid")</f>
        <v>high</v>
      </c>
      <c r="L2128" s="19" t="str" cm="1">
        <f ca="1" t="array" ref="L2128">_xlfn.IFS(K2128="high","renewal",K2128="low","no need",K2128="mid","upcoming renewal")</f>
        <v>renewal</v>
      </c>
    </row>
    <row r="2129" spans="1:12">
      <c r="A2129" s="12">
        <v>12128</v>
      </c>
      <c r="B2129" s="13" t="s">
        <v>1960</v>
      </c>
      <c r="C2129" s="13" t="s">
        <v>21</v>
      </c>
      <c r="D2129" s="13" t="s">
        <v>26</v>
      </c>
      <c r="E2129" s="13" t="s">
        <v>30</v>
      </c>
      <c r="F2129" s="14">
        <v>45505</v>
      </c>
      <c r="G2129" s="14">
        <v>46235</v>
      </c>
      <c r="H2129" s="13" t="s">
        <v>19</v>
      </c>
      <c r="I2129" s="13">
        <f ca="1" t="shared" si="33"/>
        <v>-58</v>
      </c>
      <c r="J2129" s="13" t="str" cm="1">
        <f ca="1" t="array" ref="J2129">_xlfn.IFS(I2129&gt;30,"not expired",I2129&lt;0,"expired",I2129&lt;=30,"expiring soon")</f>
        <v>expired</v>
      </c>
      <c r="K2129" s="13" t="str" cm="1">
        <f ca="1" t="array" ref="K2129">_xlfn.IFS(J2129="expired","high",J2129="not expired","low",J2129="expiring soon","mid")</f>
        <v>high</v>
      </c>
      <c r="L2129" s="15" t="str" cm="1">
        <f ca="1" t="array" ref="L2129">_xlfn.IFS(K2129="high","renewal",K2129="low","no need",K2129="mid","upcoming renewal")</f>
        <v>renewal</v>
      </c>
    </row>
    <row r="2130" spans="1:12">
      <c r="A2130" s="16">
        <v>12129</v>
      </c>
      <c r="B2130" s="17" t="s">
        <v>1961</v>
      </c>
      <c r="C2130" s="17" t="s">
        <v>25</v>
      </c>
      <c r="D2130" s="17" t="s">
        <v>18</v>
      </c>
      <c r="E2130" s="17" t="s">
        <v>35</v>
      </c>
      <c r="F2130" s="18">
        <v>45427</v>
      </c>
      <c r="G2130" s="18">
        <v>46157</v>
      </c>
      <c r="H2130" s="17" t="s">
        <v>19</v>
      </c>
      <c r="I2130" s="17">
        <f ca="1" t="shared" si="33"/>
        <v>-136</v>
      </c>
      <c r="J2130" s="17" t="str" cm="1">
        <f ca="1" t="array" ref="J2130">_xlfn.IFS(I2130&gt;30,"not expired",I2130&lt;0,"expired",I2130&lt;=30,"expiring soon")</f>
        <v>expired</v>
      </c>
      <c r="K2130" s="17" t="str" cm="1">
        <f ca="1" t="array" ref="K2130">_xlfn.IFS(J2130="expired","high",J2130="not expired","low",J2130="expiring soon","mid")</f>
        <v>high</v>
      </c>
      <c r="L2130" s="19" t="str" cm="1">
        <f ca="1" t="array" ref="L2130">_xlfn.IFS(K2130="high","renewal",K2130="low","no need",K2130="mid","upcoming renewal")</f>
        <v>renewal</v>
      </c>
    </row>
    <row r="2131" spans="1:12">
      <c r="A2131" s="12">
        <v>12130</v>
      </c>
      <c r="B2131" s="13" t="s">
        <v>482</v>
      </c>
      <c r="C2131" s="13" t="s">
        <v>14</v>
      </c>
      <c r="D2131" s="13" t="s">
        <v>18</v>
      </c>
      <c r="E2131" s="13" t="s">
        <v>30</v>
      </c>
      <c r="F2131" s="14">
        <v>45399</v>
      </c>
      <c r="G2131" s="14">
        <v>46129</v>
      </c>
      <c r="H2131" s="13" t="s">
        <v>19</v>
      </c>
      <c r="I2131" s="13">
        <f ca="1" t="shared" si="33"/>
        <v>-164</v>
      </c>
      <c r="J2131" s="13" t="str" cm="1">
        <f ca="1" t="array" ref="J2131">_xlfn.IFS(I2131&gt;30,"not expired",I2131&lt;0,"expired",I2131&lt;=30,"expiring soon")</f>
        <v>expired</v>
      </c>
      <c r="K2131" s="13" t="str" cm="1">
        <f ca="1" t="array" ref="K2131">_xlfn.IFS(J2131="expired","high",J2131="not expired","low",J2131="expiring soon","mid")</f>
        <v>high</v>
      </c>
      <c r="L2131" s="15" t="str" cm="1">
        <f ca="1" t="array" ref="L2131">_xlfn.IFS(K2131="high","renewal",K2131="low","no need",K2131="mid","upcoming renewal")</f>
        <v>renewal</v>
      </c>
    </row>
    <row r="2132" spans="1:12">
      <c r="A2132" s="16">
        <v>12131</v>
      </c>
      <c r="B2132" s="17" t="s">
        <v>1962</v>
      </c>
      <c r="C2132" s="17" t="s">
        <v>28</v>
      </c>
      <c r="D2132" s="17" t="s">
        <v>26</v>
      </c>
      <c r="E2132" s="17" t="s">
        <v>16</v>
      </c>
      <c r="F2132" s="18">
        <v>45362</v>
      </c>
      <c r="G2132" s="18">
        <v>46092</v>
      </c>
      <c r="H2132" s="17" t="s">
        <v>19</v>
      </c>
      <c r="I2132" s="17">
        <f ca="1" t="shared" si="33"/>
        <v>-201</v>
      </c>
      <c r="J2132" s="17" t="str" cm="1">
        <f ca="1" t="array" ref="J2132">_xlfn.IFS(I2132&gt;30,"not expired",I2132&lt;0,"expired",I2132&lt;=30,"expiring soon")</f>
        <v>expired</v>
      </c>
      <c r="K2132" s="17" t="str" cm="1">
        <f ca="1" t="array" ref="K2132">_xlfn.IFS(J2132="expired","high",J2132="not expired","low",J2132="expiring soon","mid")</f>
        <v>high</v>
      </c>
      <c r="L2132" s="19" t="str" cm="1">
        <f ca="1" t="array" ref="L2132">_xlfn.IFS(K2132="high","renewal",K2132="low","no need",K2132="mid","upcoming renewal")</f>
        <v>renewal</v>
      </c>
    </row>
    <row r="2133" spans="1:12">
      <c r="A2133" s="12">
        <v>12132</v>
      </c>
      <c r="B2133" s="13" t="s">
        <v>1963</v>
      </c>
      <c r="C2133" s="13" t="s">
        <v>21</v>
      </c>
      <c r="D2133" s="13" t="s">
        <v>26</v>
      </c>
      <c r="E2133" s="13" t="s">
        <v>11</v>
      </c>
      <c r="F2133" s="14">
        <v>45459</v>
      </c>
      <c r="G2133" s="14">
        <v>46189</v>
      </c>
      <c r="H2133" s="13" t="s">
        <v>19</v>
      </c>
      <c r="I2133" s="13">
        <f ca="1" t="shared" si="33"/>
        <v>-104</v>
      </c>
      <c r="J2133" s="13" t="str" cm="1">
        <f ca="1" t="array" ref="J2133">_xlfn.IFS(I2133&gt;30,"not expired",I2133&lt;0,"expired",I2133&lt;=30,"expiring soon")</f>
        <v>expired</v>
      </c>
      <c r="K2133" s="13" t="str" cm="1">
        <f ca="1" t="array" ref="K2133">_xlfn.IFS(J2133="expired","high",J2133="not expired","low",J2133="expiring soon","mid")</f>
        <v>high</v>
      </c>
      <c r="L2133" s="15" t="str" cm="1">
        <f ca="1" t="array" ref="L2133">_xlfn.IFS(K2133="high","renewal",K2133="low","no need",K2133="mid","upcoming renewal")</f>
        <v>renewal</v>
      </c>
    </row>
    <row r="2134" spans="1:12">
      <c r="A2134" s="16">
        <v>12133</v>
      </c>
      <c r="B2134" s="17" t="s">
        <v>1964</v>
      </c>
      <c r="C2134" s="17" t="s">
        <v>21</v>
      </c>
      <c r="D2134" s="17" t="s">
        <v>38</v>
      </c>
      <c r="E2134" s="17" t="s">
        <v>16</v>
      </c>
      <c r="F2134" s="18">
        <v>44966</v>
      </c>
      <c r="G2134" s="18">
        <v>45331</v>
      </c>
      <c r="H2134" s="17" t="s">
        <v>12</v>
      </c>
      <c r="I2134" s="17">
        <f ca="1" t="shared" si="33"/>
        <v>-962</v>
      </c>
      <c r="J2134" s="17" t="str" cm="1">
        <f ca="1" t="array" ref="J2134">_xlfn.IFS(I2134&gt;30,"not expired",I2134&lt;0,"expired",I2134&lt;=30,"expiring soon")</f>
        <v>expired</v>
      </c>
      <c r="K2134" s="17" t="str" cm="1">
        <f ca="1" t="array" ref="K2134">_xlfn.IFS(J2134="expired","high",J2134="not expired","low",J2134="expiring soon","mid")</f>
        <v>high</v>
      </c>
      <c r="L2134" s="19" t="str" cm="1">
        <f ca="1" t="array" ref="L2134">_xlfn.IFS(K2134="high","renewal",K2134="low","no need",K2134="mid","upcoming renewal")</f>
        <v>renewal</v>
      </c>
    </row>
    <row r="2135" spans="1:12">
      <c r="A2135" s="12">
        <v>12134</v>
      </c>
      <c r="B2135" s="13" t="s">
        <v>1965</v>
      </c>
      <c r="C2135" s="13" t="s">
        <v>14</v>
      </c>
      <c r="D2135" s="13" t="s">
        <v>15</v>
      </c>
      <c r="E2135" s="13" t="s">
        <v>22</v>
      </c>
      <c r="F2135" s="14">
        <v>45070</v>
      </c>
      <c r="G2135" s="14">
        <v>45800</v>
      </c>
      <c r="H2135" s="13" t="s">
        <v>12</v>
      </c>
      <c r="I2135" s="13">
        <f ca="1" t="shared" si="33"/>
        <v>-493</v>
      </c>
      <c r="J2135" s="13" t="str" cm="1">
        <f ca="1" t="array" ref="J2135">_xlfn.IFS(I2135&gt;30,"not expired",I2135&lt;0,"expired",I2135&lt;=30,"expiring soon")</f>
        <v>expired</v>
      </c>
      <c r="K2135" s="13" t="str" cm="1">
        <f ca="1" t="array" ref="K2135">_xlfn.IFS(J2135="expired","high",J2135="not expired","low",J2135="expiring soon","mid")</f>
        <v>high</v>
      </c>
      <c r="L2135" s="15" t="str" cm="1">
        <f ca="1" t="array" ref="L2135">_xlfn.IFS(K2135="high","renewal",K2135="low","no need",K2135="mid","upcoming renewal")</f>
        <v>renewal</v>
      </c>
    </row>
    <row r="2136" spans="1:12">
      <c r="A2136" s="16">
        <v>12135</v>
      </c>
      <c r="B2136" s="17" t="s">
        <v>1966</v>
      </c>
      <c r="C2136" s="17" t="s">
        <v>55</v>
      </c>
      <c r="D2136" s="17" t="s">
        <v>38</v>
      </c>
      <c r="E2136" s="17" t="s">
        <v>16</v>
      </c>
      <c r="F2136" s="18">
        <v>45230</v>
      </c>
      <c r="G2136" s="18">
        <v>45410</v>
      </c>
      <c r="H2136" s="17" t="s">
        <v>12</v>
      </c>
      <c r="I2136" s="17">
        <f ca="1" t="shared" si="33"/>
        <v>-883</v>
      </c>
      <c r="J2136" s="17" t="str" cm="1">
        <f ca="1" t="array" ref="J2136">_xlfn.IFS(I2136&gt;30,"not expired",I2136&lt;0,"expired",I2136&lt;=30,"expiring soon")</f>
        <v>expired</v>
      </c>
      <c r="K2136" s="17" t="str" cm="1">
        <f ca="1" t="array" ref="K2136">_xlfn.IFS(J2136="expired","high",J2136="not expired","low",J2136="expiring soon","mid")</f>
        <v>high</v>
      </c>
      <c r="L2136" s="19" t="str" cm="1">
        <f ca="1" t="array" ref="L2136">_xlfn.IFS(K2136="high","renewal",K2136="low","no need",K2136="mid","upcoming renewal")</f>
        <v>renewal</v>
      </c>
    </row>
    <row r="2137" spans="1:12">
      <c r="A2137" s="12">
        <v>12136</v>
      </c>
      <c r="B2137" s="13" t="s">
        <v>1967</v>
      </c>
      <c r="C2137" s="13" t="s">
        <v>14</v>
      </c>
      <c r="D2137" s="13" t="s">
        <v>10</v>
      </c>
      <c r="E2137" s="13" t="s">
        <v>35</v>
      </c>
      <c r="F2137" s="14">
        <v>45257</v>
      </c>
      <c r="G2137" s="14">
        <v>45987</v>
      </c>
      <c r="H2137" s="13" t="s">
        <v>12</v>
      </c>
      <c r="I2137" s="13">
        <f ca="1" t="shared" si="33"/>
        <v>-306</v>
      </c>
      <c r="J2137" s="13" t="str" cm="1">
        <f ca="1" t="array" ref="J2137">_xlfn.IFS(I2137&gt;30,"not expired",I2137&lt;0,"expired",I2137&lt;=30,"expiring soon")</f>
        <v>expired</v>
      </c>
      <c r="K2137" s="13" t="str" cm="1">
        <f ca="1" t="array" ref="K2137">_xlfn.IFS(J2137="expired","high",J2137="not expired","low",J2137="expiring soon","mid")</f>
        <v>high</v>
      </c>
      <c r="L2137" s="15" t="str" cm="1">
        <f ca="1" t="array" ref="L2137">_xlfn.IFS(K2137="high","renewal",K2137="low","no need",K2137="mid","upcoming renewal")</f>
        <v>renewal</v>
      </c>
    </row>
    <row r="2138" spans="1:12">
      <c r="A2138" s="16">
        <v>12137</v>
      </c>
      <c r="B2138" s="17" t="s">
        <v>989</v>
      </c>
      <c r="C2138" s="17" t="s">
        <v>28</v>
      </c>
      <c r="D2138" s="17" t="s">
        <v>18</v>
      </c>
      <c r="E2138" s="17" t="s">
        <v>11</v>
      </c>
      <c r="F2138" s="18">
        <v>45224</v>
      </c>
      <c r="G2138" s="18">
        <v>45954</v>
      </c>
      <c r="H2138" s="17" t="s">
        <v>12</v>
      </c>
      <c r="I2138" s="17">
        <f ca="1" t="shared" si="33"/>
        <v>-339</v>
      </c>
      <c r="J2138" s="17" t="str" cm="1">
        <f ca="1" t="array" ref="J2138">_xlfn.IFS(I2138&gt;30,"not expired",I2138&lt;0,"expired",I2138&lt;=30,"expiring soon")</f>
        <v>expired</v>
      </c>
      <c r="K2138" s="17" t="str" cm="1">
        <f ca="1" t="array" ref="K2138">_xlfn.IFS(J2138="expired","high",J2138="not expired","low",J2138="expiring soon","mid")</f>
        <v>high</v>
      </c>
      <c r="L2138" s="19" t="str" cm="1">
        <f ca="1" t="array" ref="L2138">_xlfn.IFS(K2138="high","renewal",K2138="low","no need",K2138="mid","upcoming renewal")</f>
        <v>renewal</v>
      </c>
    </row>
    <row r="2139" spans="1:12">
      <c r="A2139" s="12">
        <v>12138</v>
      </c>
      <c r="B2139" s="13" t="s">
        <v>379</v>
      </c>
      <c r="C2139" s="13" t="s">
        <v>28</v>
      </c>
      <c r="D2139" s="13" t="s">
        <v>10</v>
      </c>
      <c r="E2139" s="13" t="s">
        <v>35</v>
      </c>
      <c r="F2139" s="14">
        <v>45546</v>
      </c>
      <c r="G2139" s="14">
        <v>45911</v>
      </c>
      <c r="H2139" s="13" t="s">
        <v>12</v>
      </c>
      <c r="I2139" s="13">
        <f ca="1" t="shared" si="33"/>
        <v>-382</v>
      </c>
      <c r="J2139" s="13" t="str" cm="1">
        <f ca="1" t="array" ref="J2139">_xlfn.IFS(I2139&gt;30,"not expired",I2139&lt;0,"expired",I2139&lt;=30,"expiring soon")</f>
        <v>expired</v>
      </c>
      <c r="K2139" s="13" t="str" cm="1">
        <f ca="1" t="array" ref="K2139">_xlfn.IFS(J2139="expired","high",J2139="not expired","low",J2139="expiring soon","mid")</f>
        <v>high</v>
      </c>
      <c r="L2139" s="15" t="str" cm="1">
        <f ca="1" t="array" ref="L2139">_xlfn.IFS(K2139="high","renewal",K2139="low","no need",K2139="mid","upcoming renewal")</f>
        <v>renewal</v>
      </c>
    </row>
    <row r="2140" spans="1:12">
      <c r="A2140" s="16">
        <v>12139</v>
      </c>
      <c r="B2140" s="17" t="s">
        <v>1968</v>
      </c>
      <c r="C2140" s="17" t="s">
        <v>21</v>
      </c>
      <c r="D2140" s="17" t="s">
        <v>10</v>
      </c>
      <c r="E2140" s="17" t="s">
        <v>11</v>
      </c>
      <c r="F2140" s="18">
        <v>45095</v>
      </c>
      <c r="G2140" s="18">
        <v>45825</v>
      </c>
      <c r="H2140" s="17" t="s">
        <v>12</v>
      </c>
      <c r="I2140" s="17">
        <f ca="1" t="shared" si="33"/>
        <v>-468</v>
      </c>
      <c r="J2140" s="17" t="str" cm="1">
        <f ca="1" t="array" ref="J2140">_xlfn.IFS(I2140&gt;30,"not expired",I2140&lt;0,"expired",I2140&lt;=30,"expiring soon")</f>
        <v>expired</v>
      </c>
      <c r="K2140" s="17" t="str" cm="1">
        <f ca="1" t="array" ref="K2140">_xlfn.IFS(J2140="expired","high",J2140="not expired","low",J2140="expiring soon","mid")</f>
        <v>high</v>
      </c>
      <c r="L2140" s="19" t="str" cm="1">
        <f ca="1" t="array" ref="L2140">_xlfn.IFS(K2140="high","renewal",K2140="low","no need",K2140="mid","upcoming renewal")</f>
        <v>renewal</v>
      </c>
    </row>
    <row r="2141" spans="1:12">
      <c r="A2141" s="12">
        <v>12140</v>
      </c>
      <c r="B2141" s="13" t="s">
        <v>1969</v>
      </c>
      <c r="C2141" s="13" t="s">
        <v>9</v>
      </c>
      <c r="D2141" s="13" t="s">
        <v>10</v>
      </c>
      <c r="E2141" s="13" t="s">
        <v>22</v>
      </c>
      <c r="F2141" s="14">
        <v>45110</v>
      </c>
      <c r="G2141" s="14">
        <v>45290</v>
      </c>
      <c r="H2141" s="13" t="s">
        <v>12</v>
      </c>
      <c r="I2141" s="13">
        <f ca="1" t="shared" si="33"/>
        <v>-1003</v>
      </c>
      <c r="J2141" s="13" t="str" cm="1">
        <f ca="1" t="array" ref="J2141">_xlfn.IFS(I2141&gt;30,"not expired",I2141&lt;0,"expired",I2141&lt;=30,"expiring soon")</f>
        <v>expired</v>
      </c>
      <c r="K2141" s="13" t="str" cm="1">
        <f ca="1" t="array" ref="K2141">_xlfn.IFS(J2141="expired","high",J2141="not expired","low",J2141="expiring soon","mid")</f>
        <v>high</v>
      </c>
      <c r="L2141" s="15" t="str" cm="1">
        <f ca="1" t="array" ref="L2141">_xlfn.IFS(K2141="high","renewal",K2141="low","no need",K2141="mid","upcoming renewal")</f>
        <v>renewal</v>
      </c>
    </row>
    <row r="2142" spans="1:12">
      <c r="A2142" s="16">
        <v>12141</v>
      </c>
      <c r="B2142" s="17" t="s">
        <v>1970</v>
      </c>
      <c r="C2142" s="17" t="s">
        <v>9</v>
      </c>
      <c r="D2142" s="17" t="s">
        <v>10</v>
      </c>
      <c r="E2142" s="17" t="s">
        <v>11</v>
      </c>
      <c r="F2142" s="18">
        <v>45131</v>
      </c>
      <c r="G2142" s="18">
        <v>45861</v>
      </c>
      <c r="H2142" s="17" t="s">
        <v>12</v>
      </c>
      <c r="I2142" s="17">
        <f ca="1" t="shared" si="33"/>
        <v>-432</v>
      </c>
      <c r="J2142" s="17" t="str" cm="1">
        <f ca="1" t="array" ref="J2142">_xlfn.IFS(I2142&gt;30,"not expired",I2142&lt;0,"expired",I2142&lt;=30,"expiring soon")</f>
        <v>expired</v>
      </c>
      <c r="K2142" s="17" t="str" cm="1">
        <f ca="1" t="array" ref="K2142">_xlfn.IFS(J2142="expired","high",J2142="not expired","low",J2142="expiring soon","mid")</f>
        <v>high</v>
      </c>
      <c r="L2142" s="19" t="str" cm="1">
        <f ca="1" t="array" ref="L2142">_xlfn.IFS(K2142="high","renewal",K2142="low","no need",K2142="mid","upcoming renewal")</f>
        <v>renewal</v>
      </c>
    </row>
    <row r="2143" spans="1:12">
      <c r="A2143" s="12">
        <v>12142</v>
      </c>
      <c r="B2143" s="13" t="s">
        <v>1971</v>
      </c>
      <c r="C2143" s="13" t="s">
        <v>55</v>
      </c>
      <c r="D2143" s="13" t="s">
        <v>10</v>
      </c>
      <c r="E2143" s="13" t="s">
        <v>16</v>
      </c>
      <c r="F2143" s="14">
        <v>44989</v>
      </c>
      <c r="G2143" s="14">
        <v>45719</v>
      </c>
      <c r="H2143" s="13" t="s">
        <v>12</v>
      </c>
      <c r="I2143" s="13">
        <f ca="1" t="shared" si="33"/>
        <v>-574</v>
      </c>
      <c r="J2143" s="13" t="str" cm="1">
        <f ca="1" t="array" ref="J2143">_xlfn.IFS(I2143&gt;30,"not expired",I2143&lt;0,"expired",I2143&lt;=30,"expiring soon")</f>
        <v>expired</v>
      </c>
      <c r="K2143" s="13" t="str" cm="1">
        <f ca="1" t="array" ref="K2143">_xlfn.IFS(J2143="expired","high",J2143="not expired","low",J2143="expiring soon","mid")</f>
        <v>high</v>
      </c>
      <c r="L2143" s="15" t="str" cm="1">
        <f ca="1" t="array" ref="L2143">_xlfn.IFS(K2143="high","renewal",K2143="low","no need",K2143="mid","upcoming renewal")</f>
        <v>renewal</v>
      </c>
    </row>
    <row r="2144" spans="1:12">
      <c r="A2144" s="16">
        <v>12143</v>
      </c>
      <c r="B2144" s="17" t="s">
        <v>1972</v>
      </c>
      <c r="C2144" s="17" t="s">
        <v>21</v>
      </c>
      <c r="D2144" s="17" t="s">
        <v>26</v>
      </c>
      <c r="E2144" s="17" t="s">
        <v>30</v>
      </c>
      <c r="F2144" s="18">
        <v>45578</v>
      </c>
      <c r="G2144" s="18">
        <v>46308</v>
      </c>
      <c r="H2144" s="17" t="s">
        <v>19</v>
      </c>
      <c r="I2144" s="17">
        <f ca="1" t="shared" si="33"/>
        <v>15</v>
      </c>
      <c r="J2144" s="17" t="str" cm="1">
        <f ca="1" t="array" ref="J2144">_xlfn.IFS(I2144&gt;30,"not expired",I2144&lt;0,"expired",I2144&lt;=30,"expiring soon")</f>
        <v>expiring soon</v>
      </c>
      <c r="K2144" s="17" t="str" cm="1">
        <f ca="1" t="array" ref="K2144">_xlfn.IFS(J2144="expired","high",J2144="not expired","low",J2144="expiring soon","mid")</f>
        <v>mid</v>
      </c>
      <c r="L2144" s="19" t="str" cm="1">
        <f ca="1" t="array" ref="L2144">_xlfn.IFS(K2144="high","renewal",K2144="low","no need",K2144="mid","upcoming renewal")</f>
        <v>upcoming renewal</v>
      </c>
    </row>
    <row r="2145" spans="1:12">
      <c r="A2145" s="12">
        <v>12144</v>
      </c>
      <c r="B2145" s="13" t="s">
        <v>1973</v>
      </c>
      <c r="C2145" s="13" t="s">
        <v>25</v>
      </c>
      <c r="D2145" s="13" t="s">
        <v>26</v>
      </c>
      <c r="E2145" s="13" t="s">
        <v>11</v>
      </c>
      <c r="F2145" s="14">
        <v>45208</v>
      </c>
      <c r="G2145" s="14">
        <v>45573</v>
      </c>
      <c r="H2145" s="13" t="s">
        <v>12</v>
      </c>
      <c r="I2145" s="13">
        <f ca="1" t="shared" si="33"/>
        <v>-720</v>
      </c>
      <c r="J2145" s="13" t="str" cm="1">
        <f ca="1" t="array" ref="J2145">_xlfn.IFS(I2145&gt;30,"not expired",I2145&lt;0,"expired",I2145&lt;=30,"expiring soon")</f>
        <v>expired</v>
      </c>
      <c r="K2145" s="13" t="str" cm="1">
        <f ca="1" t="array" ref="K2145">_xlfn.IFS(J2145="expired","high",J2145="not expired","low",J2145="expiring soon","mid")</f>
        <v>high</v>
      </c>
      <c r="L2145" s="15" t="str" cm="1">
        <f ca="1" t="array" ref="L2145">_xlfn.IFS(K2145="high","renewal",K2145="low","no need",K2145="mid","upcoming renewal")</f>
        <v>renewal</v>
      </c>
    </row>
    <row r="2146" spans="1:12">
      <c r="A2146" s="16">
        <v>12145</v>
      </c>
      <c r="B2146" s="17" t="s">
        <v>348</v>
      </c>
      <c r="C2146" s="17" t="s">
        <v>28</v>
      </c>
      <c r="D2146" s="17" t="s">
        <v>10</v>
      </c>
      <c r="E2146" s="17" t="s">
        <v>30</v>
      </c>
      <c r="F2146" s="18">
        <v>45566</v>
      </c>
      <c r="G2146" s="18">
        <v>45931</v>
      </c>
      <c r="H2146" s="17" t="s">
        <v>12</v>
      </c>
      <c r="I2146" s="17">
        <f ca="1" t="shared" si="33"/>
        <v>-362</v>
      </c>
      <c r="J2146" s="17" t="str" cm="1">
        <f ca="1" t="array" ref="J2146">_xlfn.IFS(I2146&gt;30,"not expired",I2146&lt;0,"expired",I2146&lt;=30,"expiring soon")</f>
        <v>expired</v>
      </c>
      <c r="K2146" s="17" t="str" cm="1">
        <f ca="1" t="array" ref="K2146">_xlfn.IFS(J2146="expired","high",J2146="not expired","low",J2146="expiring soon","mid")</f>
        <v>high</v>
      </c>
      <c r="L2146" s="19" t="str" cm="1">
        <f ca="1" t="array" ref="L2146">_xlfn.IFS(K2146="high","renewal",K2146="low","no need",K2146="mid","upcoming renewal")</f>
        <v>renewal</v>
      </c>
    </row>
    <row r="2147" spans="1:12">
      <c r="A2147" s="12">
        <v>12146</v>
      </c>
      <c r="B2147" s="13" t="s">
        <v>1609</v>
      </c>
      <c r="C2147" s="13" t="s">
        <v>28</v>
      </c>
      <c r="D2147" s="13" t="s">
        <v>15</v>
      </c>
      <c r="E2147" s="13" t="s">
        <v>11</v>
      </c>
      <c r="F2147" s="14">
        <v>45006</v>
      </c>
      <c r="G2147" s="14">
        <v>45736</v>
      </c>
      <c r="H2147" s="13" t="s">
        <v>12</v>
      </c>
      <c r="I2147" s="13">
        <f ca="1" t="shared" si="33"/>
        <v>-557</v>
      </c>
      <c r="J2147" s="13" t="str" cm="1">
        <f ca="1" t="array" ref="J2147">_xlfn.IFS(I2147&gt;30,"not expired",I2147&lt;0,"expired",I2147&lt;=30,"expiring soon")</f>
        <v>expired</v>
      </c>
      <c r="K2147" s="13" t="str" cm="1">
        <f ca="1" t="array" ref="K2147">_xlfn.IFS(J2147="expired","high",J2147="not expired","low",J2147="expiring soon","mid")</f>
        <v>high</v>
      </c>
      <c r="L2147" s="15" t="str" cm="1">
        <f ca="1" t="array" ref="L2147">_xlfn.IFS(K2147="high","renewal",K2147="low","no need",K2147="mid","upcoming renewal")</f>
        <v>renewal</v>
      </c>
    </row>
    <row r="2148" spans="1:12">
      <c r="A2148" s="16">
        <v>12147</v>
      </c>
      <c r="B2148" s="17" t="s">
        <v>1974</v>
      </c>
      <c r="C2148" s="17" t="s">
        <v>14</v>
      </c>
      <c r="D2148" s="17" t="s">
        <v>18</v>
      </c>
      <c r="E2148" s="17" t="s">
        <v>30</v>
      </c>
      <c r="F2148" s="18">
        <v>45109</v>
      </c>
      <c r="G2148" s="18">
        <v>45474</v>
      </c>
      <c r="H2148" s="17" t="s">
        <v>12</v>
      </c>
      <c r="I2148" s="17">
        <f ca="1" t="shared" si="33"/>
        <v>-819</v>
      </c>
      <c r="J2148" s="17" t="str" cm="1">
        <f ca="1" t="array" ref="J2148">_xlfn.IFS(I2148&gt;30,"not expired",I2148&lt;0,"expired",I2148&lt;=30,"expiring soon")</f>
        <v>expired</v>
      </c>
      <c r="K2148" s="17" t="str" cm="1">
        <f ca="1" t="array" ref="K2148">_xlfn.IFS(J2148="expired","high",J2148="not expired","low",J2148="expiring soon","mid")</f>
        <v>high</v>
      </c>
      <c r="L2148" s="19" t="str" cm="1">
        <f ca="1" t="array" ref="L2148">_xlfn.IFS(K2148="high","renewal",K2148="low","no need",K2148="mid","upcoming renewal")</f>
        <v>renewal</v>
      </c>
    </row>
    <row r="2149" spans="1:12">
      <c r="A2149" s="12">
        <v>12148</v>
      </c>
      <c r="B2149" s="13" t="s">
        <v>1975</v>
      </c>
      <c r="C2149" s="13" t="s">
        <v>21</v>
      </c>
      <c r="D2149" s="13" t="s">
        <v>15</v>
      </c>
      <c r="E2149" s="13" t="s">
        <v>35</v>
      </c>
      <c r="F2149" s="14">
        <v>45587</v>
      </c>
      <c r="G2149" s="14">
        <v>45952</v>
      </c>
      <c r="H2149" s="13" t="s">
        <v>12</v>
      </c>
      <c r="I2149" s="13">
        <f ca="1" t="shared" si="33"/>
        <v>-341</v>
      </c>
      <c r="J2149" s="13" t="str" cm="1">
        <f ca="1" t="array" ref="J2149">_xlfn.IFS(I2149&gt;30,"not expired",I2149&lt;0,"expired",I2149&lt;=30,"expiring soon")</f>
        <v>expired</v>
      </c>
      <c r="K2149" s="13" t="str" cm="1">
        <f ca="1" t="array" ref="K2149">_xlfn.IFS(J2149="expired","high",J2149="not expired","low",J2149="expiring soon","mid")</f>
        <v>high</v>
      </c>
      <c r="L2149" s="15" t="str" cm="1">
        <f ca="1" t="array" ref="L2149">_xlfn.IFS(K2149="high","renewal",K2149="low","no need",K2149="mid","upcoming renewal")</f>
        <v>renewal</v>
      </c>
    </row>
    <row r="2150" spans="1:12">
      <c r="A2150" s="16">
        <v>12149</v>
      </c>
      <c r="B2150" s="17" t="s">
        <v>1976</v>
      </c>
      <c r="C2150" s="17" t="s">
        <v>28</v>
      </c>
      <c r="D2150" s="17" t="s">
        <v>15</v>
      </c>
      <c r="E2150" s="17" t="s">
        <v>30</v>
      </c>
      <c r="F2150" s="18">
        <v>45557</v>
      </c>
      <c r="G2150" s="18">
        <v>46287</v>
      </c>
      <c r="H2150" s="17" t="s">
        <v>19</v>
      </c>
      <c r="I2150" s="17">
        <f ca="1" t="shared" si="33"/>
        <v>-6</v>
      </c>
      <c r="J2150" s="17" t="str" cm="1">
        <f ca="1" t="array" ref="J2150">_xlfn.IFS(I2150&gt;30,"not expired",I2150&lt;0,"expired",I2150&lt;=30,"expiring soon")</f>
        <v>expired</v>
      </c>
      <c r="K2150" s="17" t="str" cm="1">
        <f ca="1" t="array" ref="K2150">_xlfn.IFS(J2150="expired","high",J2150="not expired","low",J2150="expiring soon","mid")</f>
        <v>high</v>
      </c>
      <c r="L2150" s="19" t="str" cm="1">
        <f ca="1" t="array" ref="L2150">_xlfn.IFS(K2150="high","renewal",K2150="low","no need",K2150="mid","upcoming renewal")</f>
        <v>renewal</v>
      </c>
    </row>
    <row r="2151" spans="1:12">
      <c r="A2151" s="12">
        <v>12150</v>
      </c>
      <c r="B2151" s="13" t="s">
        <v>1977</v>
      </c>
      <c r="C2151" s="13" t="s">
        <v>21</v>
      </c>
      <c r="D2151" s="13" t="s">
        <v>18</v>
      </c>
      <c r="E2151" s="13" t="s">
        <v>16</v>
      </c>
      <c r="F2151" s="14">
        <v>45164</v>
      </c>
      <c r="G2151" s="14">
        <v>45344</v>
      </c>
      <c r="H2151" s="13" t="s">
        <v>12</v>
      </c>
      <c r="I2151" s="13">
        <f ca="1" t="shared" si="33"/>
        <v>-949</v>
      </c>
      <c r="J2151" s="13" t="str" cm="1">
        <f ca="1" t="array" ref="J2151">_xlfn.IFS(I2151&gt;30,"not expired",I2151&lt;0,"expired",I2151&lt;=30,"expiring soon")</f>
        <v>expired</v>
      </c>
      <c r="K2151" s="13" t="str" cm="1">
        <f ca="1" t="array" ref="K2151">_xlfn.IFS(J2151="expired","high",J2151="not expired","low",J2151="expiring soon","mid")</f>
        <v>high</v>
      </c>
      <c r="L2151" s="15" t="str" cm="1">
        <f ca="1" t="array" ref="L2151">_xlfn.IFS(K2151="high","renewal",K2151="low","no need",K2151="mid","upcoming renewal")</f>
        <v>renewal</v>
      </c>
    </row>
    <row r="2152" spans="1:12">
      <c r="A2152" s="16">
        <v>12151</v>
      </c>
      <c r="B2152" s="17" t="s">
        <v>1978</v>
      </c>
      <c r="C2152" s="17" t="s">
        <v>21</v>
      </c>
      <c r="D2152" s="17" t="s">
        <v>18</v>
      </c>
      <c r="E2152" s="17" t="s">
        <v>11</v>
      </c>
      <c r="F2152" s="18">
        <v>45413</v>
      </c>
      <c r="G2152" s="18">
        <v>45593</v>
      </c>
      <c r="H2152" s="17" t="s">
        <v>12</v>
      </c>
      <c r="I2152" s="17">
        <f ca="1" t="shared" si="33"/>
        <v>-700</v>
      </c>
      <c r="J2152" s="17" t="str" cm="1">
        <f ca="1" t="array" ref="J2152">_xlfn.IFS(I2152&gt;30,"not expired",I2152&lt;0,"expired",I2152&lt;=30,"expiring soon")</f>
        <v>expired</v>
      </c>
      <c r="K2152" s="17" t="str" cm="1">
        <f ca="1" t="array" ref="K2152">_xlfn.IFS(J2152="expired","high",J2152="not expired","low",J2152="expiring soon","mid")</f>
        <v>high</v>
      </c>
      <c r="L2152" s="19" t="str" cm="1">
        <f ca="1" t="array" ref="L2152">_xlfn.IFS(K2152="high","renewal",K2152="low","no need",K2152="mid","upcoming renewal")</f>
        <v>renewal</v>
      </c>
    </row>
    <row r="2153" spans="1:12">
      <c r="A2153" s="12">
        <v>12152</v>
      </c>
      <c r="B2153" s="13" t="s">
        <v>1979</v>
      </c>
      <c r="C2153" s="13" t="s">
        <v>9</v>
      </c>
      <c r="D2153" s="13" t="s">
        <v>18</v>
      </c>
      <c r="E2153" s="13" t="s">
        <v>35</v>
      </c>
      <c r="F2153" s="14">
        <v>45377</v>
      </c>
      <c r="G2153" s="14">
        <v>45742</v>
      </c>
      <c r="H2153" s="13" t="s">
        <v>12</v>
      </c>
      <c r="I2153" s="13">
        <f ca="1" t="shared" si="33"/>
        <v>-551</v>
      </c>
      <c r="J2153" s="13" t="str" cm="1">
        <f ca="1" t="array" ref="J2153">_xlfn.IFS(I2153&gt;30,"not expired",I2153&lt;0,"expired",I2153&lt;=30,"expiring soon")</f>
        <v>expired</v>
      </c>
      <c r="K2153" s="13" t="str" cm="1">
        <f ca="1" t="array" ref="K2153">_xlfn.IFS(J2153="expired","high",J2153="not expired","low",J2153="expiring soon","mid")</f>
        <v>high</v>
      </c>
      <c r="L2153" s="15" t="str" cm="1">
        <f ca="1" t="array" ref="L2153">_xlfn.IFS(K2153="high","renewal",K2153="low","no need",K2153="mid","upcoming renewal")</f>
        <v>renewal</v>
      </c>
    </row>
    <row r="2154" spans="1:12">
      <c r="A2154" s="16">
        <v>12153</v>
      </c>
      <c r="B2154" s="17" t="s">
        <v>1980</v>
      </c>
      <c r="C2154" s="17" t="s">
        <v>25</v>
      </c>
      <c r="D2154" s="17" t="s">
        <v>10</v>
      </c>
      <c r="E2154" s="17" t="s">
        <v>35</v>
      </c>
      <c r="F2154" s="18">
        <v>45047</v>
      </c>
      <c r="G2154" s="18">
        <v>45227</v>
      </c>
      <c r="H2154" s="17" t="s">
        <v>12</v>
      </c>
      <c r="I2154" s="17">
        <f ca="1" t="shared" si="33"/>
        <v>-1066</v>
      </c>
      <c r="J2154" s="17" t="str" cm="1">
        <f ca="1" t="array" ref="J2154">_xlfn.IFS(I2154&gt;30,"not expired",I2154&lt;0,"expired",I2154&lt;=30,"expiring soon")</f>
        <v>expired</v>
      </c>
      <c r="K2154" s="17" t="str" cm="1">
        <f ca="1" t="array" ref="K2154">_xlfn.IFS(J2154="expired","high",J2154="not expired","low",J2154="expiring soon","mid")</f>
        <v>high</v>
      </c>
      <c r="L2154" s="19" t="str" cm="1">
        <f ca="1" t="array" ref="L2154">_xlfn.IFS(K2154="high","renewal",K2154="low","no need",K2154="mid","upcoming renewal")</f>
        <v>renewal</v>
      </c>
    </row>
    <row r="2155" spans="1:12">
      <c r="A2155" s="12">
        <v>12154</v>
      </c>
      <c r="B2155" s="13" t="s">
        <v>1981</v>
      </c>
      <c r="C2155" s="13" t="s">
        <v>55</v>
      </c>
      <c r="D2155" s="13" t="s">
        <v>38</v>
      </c>
      <c r="E2155" s="13" t="s">
        <v>22</v>
      </c>
      <c r="F2155" s="14">
        <v>45290</v>
      </c>
      <c r="G2155" s="14">
        <v>45655</v>
      </c>
      <c r="H2155" s="13" t="s">
        <v>12</v>
      </c>
      <c r="I2155" s="13">
        <f ca="1" t="shared" si="33"/>
        <v>-638</v>
      </c>
      <c r="J2155" s="13" t="str" cm="1">
        <f ca="1" t="array" ref="J2155">_xlfn.IFS(I2155&gt;30,"not expired",I2155&lt;0,"expired",I2155&lt;=30,"expiring soon")</f>
        <v>expired</v>
      </c>
      <c r="K2155" s="13" t="str" cm="1">
        <f ca="1" t="array" ref="K2155">_xlfn.IFS(J2155="expired","high",J2155="not expired","low",J2155="expiring soon","mid")</f>
        <v>high</v>
      </c>
      <c r="L2155" s="15" t="str" cm="1">
        <f ca="1" t="array" ref="L2155">_xlfn.IFS(K2155="high","renewal",K2155="low","no need",K2155="mid","upcoming renewal")</f>
        <v>renewal</v>
      </c>
    </row>
    <row r="2156" spans="1:12">
      <c r="A2156" s="16">
        <v>12155</v>
      </c>
      <c r="B2156" s="17" t="s">
        <v>1982</v>
      </c>
      <c r="C2156" s="17" t="s">
        <v>25</v>
      </c>
      <c r="D2156" s="17" t="s">
        <v>15</v>
      </c>
      <c r="E2156" s="17" t="s">
        <v>16</v>
      </c>
      <c r="F2156" s="18">
        <v>45546</v>
      </c>
      <c r="G2156" s="18">
        <v>45726</v>
      </c>
      <c r="H2156" s="17" t="s">
        <v>12</v>
      </c>
      <c r="I2156" s="17">
        <f ca="1" t="shared" si="33"/>
        <v>-567</v>
      </c>
      <c r="J2156" s="17" t="str" cm="1">
        <f ca="1" t="array" ref="J2156">_xlfn.IFS(I2156&gt;30,"not expired",I2156&lt;0,"expired",I2156&lt;=30,"expiring soon")</f>
        <v>expired</v>
      </c>
      <c r="K2156" s="17" t="str" cm="1">
        <f ca="1" t="array" ref="K2156">_xlfn.IFS(J2156="expired","high",J2156="not expired","low",J2156="expiring soon","mid")</f>
        <v>high</v>
      </c>
      <c r="L2156" s="19" t="str" cm="1">
        <f ca="1" t="array" ref="L2156">_xlfn.IFS(K2156="high","renewal",K2156="low","no need",K2156="mid","upcoming renewal")</f>
        <v>renewal</v>
      </c>
    </row>
    <row r="2157" spans="1:12">
      <c r="A2157" s="12">
        <v>12156</v>
      </c>
      <c r="B2157" s="13" t="s">
        <v>1983</v>
      </c>
      <c r="C2157" s="13" t="s">
        <v>14</v>
      </c>
      <c r="D2157" s="13" t="s">
        <v>10</v>
      </c>
      <c r="E2157" s="13" t="s">
        <v>11</v>
      </c>
      <c r="F2157" s="14">
        <v>45374</v>
      </c>
      <c r="G2157" s="14">
        <v>46104</v>
      </c>
      <c r="H2157" s="13" t="s">
        <v>19</v>
      </c>
      <c r="I2157" s="13">
        <f ca="1" t="shared" si="33"/>
        <v>-189</v>
      </c>
      <c r="J2157" s="13" t="str" cm="1">
        <f ca="1" t="array" ref="J2157">_xlfn.IFS(I2157&gt;30,"not expired",I2157&lt;0,"expired",I2157&lt;=30,"expiring soon")</f>
        <v>expired</v>
      </c>
      <c r="K2157" s="13" t="str" cm="1">
        <f ca="1" t="array" ref="K2157">_xlfn.IFS(J2157="expired","high",J2157="not expired","low",J2157="expiring soon","mid")</f>
        <v>high</v>
      </c>
      <c r="L2157" s="15" t="str" cm="1">
        <f ca="1" t="array" ref="L2157">_xlfn.IFS(K2157="high","renewal",K2157="low","no need",K2157="mid","upcoming renewal")</f>
        <v>renewal</v>
      </c>
    </row>
    <row r="2158" spans="1:12">
      <c r="A2158" s="16">
        <v>12157</v>
      </c>
      <c r="B2158" s="17" t="s">
        <v>1984</v>
      </c>
      <c r="C2158" s="17" t="s">
        <v>14</v>
      </c>
      <c r="D2158" s="17" t="s">
        <v>10</v>
      </c>
      <c r="E2158" s="17" t="s">
        <v>16</v>
      </c>
      <c r="F2158" s="18">
        <v>45498</v>
      </c>
      <c r="G2158" s="18">
        <v>45863</v>
      </c>
      <c r="H2158" s="17" t="s">
        <v>12</v>
      </c>
      <c r="I2158" s="17">
        <f ca="1" t="shared" si="33"/>
        <v>-430</v>
      </c>
      <c r="J2158" s="17" t="str" cm="1">
        <f ca="1" t="array" ref="J2158">_xlfn.IFS(I2158&gt;30,"not expired",I2158&lt;0,"expired",I2158&lt;=30,"expiring soon")</f>
        <v>expired</v>
      </c>
      <c r="K2158" s="17" t="str" cm="1">
        <f ca="1" t="array" ref="K2158">_xlfn.IFS(J2158="expired","high",J2158="not expired","low",J2158="expiring soon","mid")</f>
        <v>high</v>
      </c>
      <c r="L2158" s="19" t="str" cm="1">
        <f ca="1" t="array" ref="L2158">_xlfn.IFS(K2158="high","renewal",K2158="low","no need",K2158="mid","upcoming renewal")</f>
        <v>renewal</v>
      </c>
    </row>
    <row r="2159" spans="1:12">
      <c r="A2159" s="12">
        <v>12158</v>
      </c>
      <c r="B2159" s="13" t="s">
        <v>1985</v>
      </c>
      <c r="C2159" s="13" t="s">
        <v>21</v>
      </c>
      <c r="D2159" s="13" t="s">
        <v>26</v>
      </c>
      <c r="E2159" s="13" t="s">
        <v>30</v>
      </c>
      <c r="F2159" s="14">
        <v>45404</v>
      </c>
      <c r="G2159" s="14">
        <v>46134</v>
      </c>
      <c r="H2159" s="13" t="s">
        <v>19</v>
      </c>
      <c r="I2159" s="13">
        <f ca="1" t="shared" si="33"/>
        <v>-159</v>
      </c>
      <c r="J2159" s="13" t="str" cm="1">
        <f ca="1" t="array" ref="J2159">_xlfn.IFS(I2159&gt;30,"not expired",I2159&lt;0,"expired",I2159&lt;=30,"expiring soon")</f>
        <v>expired</v>
      </c>
      <c r="K2159" s="13" t="str" cm="1">
        <f ca="1" t="array" ref="K2159">_xlfn.IFS(J2159="expired","high",J2159="not expired","low",J2159="expiring soon","mid")</f>
        <v>high</v>
      </c>
      <c r="L2159" s="15" t="str" cm="1">
        <f ca="1" t="array" ref="L2159">_xlfn.IFS(K2159="high","renewal",K2159="low","no need",K2159="mid","upcoming renewal")</f>
        <v>renewal</v>
      </c>
    </row>
    <row r="2160" spans="1:12">
      <c r="A2160" s="16">
        <v>12159</v>
      </c>
      <c r="B2160" s="17" t="s">
        <v>1986</v>
      </c>
      <c r="C2160" s="17" t="s">
        <v>21</v>
      </c>
      <c r="D2160" s="17" t="s">
        <v>15</v>
      </c>
      <c r="E2160" s="17" t="s">
        <v>35</v>
      </c>
      <c r="F2160" s="18">
        <v>45122</v>
      </c>
      <c r="G2160" s="18">
        <v>45487</v>
      </c>
      <c r="H2160" s="17" t="s">
        <v>12</v>
      </c>
      <c r="I2160" s="17">
        <f ca="1" t="shared" si="33"/>
        <v>-806</v>
      </c>
      <c r="J2160" s="17" t="str" cm="1">
        <f ca="1" t="array" ref="J2160">_xlfn.IFS(I2160&gt;30,"not expired",I2160&lt;0,"expired",I2160&lt;=30,"expiring soon")</f>
        <v>expired</v>
      </c>
      <c r="K2160" s="17" t="str" cm="1">
        <f ca="1" t="array" ref="K2160">_xlfn.IFS(J2160="expired","high",J2160="not expired","low",J2160="expiring soon","mid")</f>
        <v>high</v>
      </c>
      <c r="L2160" s="19" t="str" cm="1">
        <f ca="1" t="array" ref="L2160">_xlfn.IFS(K2160="high","renewal",K2160="low","no need",K2160="mid","upcoming renewal")</f>
        <v>renewal</v>
      </c>
    </row>
    <row r="2161" spans="1:12">
      <c r="A2161" s="12">
        <v>12160</v>
      </c>
      <c r="B2161" s="13" t="s">
        <v>1987</v>
      </c>
      <c r="C2161" s="13" t="s">
        <v>14</v>
      </c>
      <c r="D2161" s="13" t="s">
        <v>26</v>
      </c>
      <c r="E2161" s="13" t="s">
        <v>11</v>
      </c>
      <c r="F2161" s="14">
        <v>45379</v>
      </c>
      <c r="G2161" s="14">
        <v>45744</v>
      </c>
      <c r="H2161" s="13" t="s">
        <v>12</v>
      </c>
      <c r="I2161" s="13">
        <f ca="1" t="shared" si="33"/>
        <v>-549</v>
      </c>
      <c r="J2161" s="13" t="str" cm="1">
        <f ca="1" t="array" ref="J2161">_xlfn.IFS(I2161&gt;30,"not expired",I2161&lt;0,"expired",I2161&lt;=30,"expiring soon")</f>
        <v>expired</v>
      </c>
      <c r="K2161" s="13" t="str" cm="1">
        <f ca="1" t="array" ref="K2161">_xlfn.IFS(J2161="expired","high",J2161="not expired","low",J2161="expiring soon","mid")</f>
        <v>high</v>
      </c>
      <c r="L2161" s="15" t="str" cm="1">
        <f ca="1" t="array" ref="L2161">_xlfn.IFS(K2161="high","renewal",K2161="low","no need",K2161="mid","upcoming renewal")</f>
        <v>renewal</v>
      </c>
    </row>
    <row r="2162" spans="1:12">
      <c r="A2162" s="16">
        <v>12161</v>
      </c>
      <c r="B2162" s="17" t="s">
        <v>1988</v>
      </c>
      <c r="C2162" s="17" t="s">
        <v>9</v>
      </c>
      <c r="D2162" s="17" t="s">
        <v>15</v>
      </c>
      <c r="E2162" s="17" t="s">
        <v>30</v>
      </c>
      <c r="F2162" s="18">
        <v>45263</v>
      </c>
      <c r="G2162" s="18">
        <v>45443</v>
      </c>
      <c r="H2162" s="17" t="s">
        <v>12</v>
      </c>
      <c r="I2162" s="17">
        <f ca="1" t="shared" si="33"/>
        <v>-850</v>
      </c>
      <c r="J2162" s="17" t="str" cm="1">
        <f ca="1" t="array" ref="J2162">_xlfn.IFS(I2162&gt;30,"not expired",I2162&lt;0,"expired",I2162&lt;=30,"expiring soon")</f>
        <v>expired</v>
      </c>
      <c r="K2162" s="17" t="str" cm="1">
        <f ca="1" t="array" ref="K2162">_xlfn.IFS(J2162="expired","high",J2162="not expired","low",J2162="expiring soon","mid")</f>
        <v>high</v>
      </c>
      <c r="L2162" s="19" t="str" cm="1">
        <f ca="1" t="array" ref="L2162">_xlfn.IFS(K2162="high","renewal",K2162="low","no need",K2162="mid","upcoming renewal")</f>
        <v>renewal</v>
      </c>
    </row>
    <row r="2163" spans="1:12">
      <c r="A2163" s="12">
        <v>12162</v>
      </c>
      <c r="B2163" s="13" t="s">
        <v>1989</v>
      </c>
      <c r="C2163" s="13" t="s">
        <v>25</v>
      </c>
      <c r="D2163" s="13" t="s">
        <v>15</v>
      </c>
      <c r="E2163" s="13" t="s">
        <v>16</v>
      </c>
      <c r="F2163" s="14">
        <v>45548</v>
      </c>
      <c r="G2163" s="14">
        <v>45913</v>
      </c>
      <c r="H2163" s="13" t="s">
        <v>12</v>
      </c>
      <c r="I2163" s="13">
        <f ca="1" t="shared" si="33"/>
        <v>-380</v>
      </c>
      <c r="J2163" s="13" t="str" cm="1">
        <f ca="1" t="array" ref="J2163">_xlfn.IFS(I2163&gt;30,"not expired",I2163&lt;0,"expired",I2163&lt;=30,"expiring soon")</f>
        <v>expired</v>
      </c>
      <c r="K2163" s="13" t="str" cm="1">
        <f ca="1" t="array" ref="K2163">_xlfn.IFS(J2163="expired","high",J2163="not expired","low",J2163="expiring soon","mid")</f>
        <v>high</v>
      </c>
      <c r="L2163" s="15" t="str" cm="1">
        <f ca="1" t="array" ref="L2163">_xlfn.IFS(K2163="high","renewal",K2163="low","no need",K2163="mid","upcoming renewal")</f>
        <v>renewal</v>
      </c>
    </row>
    <row r="2164" spans="1:12">
      <c r="A2164" s="16">
        <v>12163</v>
      </c>
      <c r="B2164" s="17" t="s">
        <v>372</v>
      </c>
      <c r="C2164" s="17" t="s">
        <v>14</v>
      </c>
      <c r="D2164" s="17" t="s">
        <v>38</v>
      </c>
      <c r="E2164" s="17" t="s">
        <v>22</v>
      </c>
      <c r="F2164" s="18">
        <v>44971</v>
      </c>
      <c r="G2164" s="18">
        <v>45701</v>
      </c>
      <c r="H2164" s="17" t="s">
        <v>12</v>
      </c>
      <c r="I2164" s="17">
        <f ca="1" t="shared" si="33"/>
        <v>-592</v>
      </c>
      <c r="J2164" s="17" t="str" cm="1">
        <f ca="1" t="array" ref="J2164">_xlfn.IFS(I2164&gt;30,"not expired",I2164&lt;0,"expired",I2164&lt;=30,"expiring soon")</f>
        <v>expired</v>
      </c>
      <c r="K2164" s="17" t="str" cm="1">
        <f ca="1" t="array" ref="K2164">_xlfn.IFS(J2164="expired","high",J2164="not expired","low",J2164="expiring soon","mid")</f>
        <v>high</v>
      </c>
      <c r="L2164" s="19" t="str" cm="1">
        <f ca="1" t="array" ref="L2164">_xlfn.IFS(K2164="high","renewal",K2164="low","no need",K2164="mid","upcoming renewal")</f>
        <v>renewal</v>
      </c>
    </row>
    <row r="2165" spans="1:12">
      <c r="A2165" s="12">
        <v>12164</v>
      </c>
      <c r="B2165" s="13" t="s">
        <v>1990</v>
      </c>
      <c r="C2165" s="13" t="s">
        <v>25</v>
      </c>
      <c r="D2165" s="13" t="s">
        <v>26</v>
      </c>
      <c r="E2165" s="13" t="s">
        <v>35</v>
      </c>
      <c r="F2165" s="14">
        <v>44958</v>
      </c>
      <c r="G2165" s="14">
        <v>45688</v>
      </c>
      <c r="H2165" s="13" t="s">
        <v>12</v>
      </c>
      <c r="I2165" s="13">
        <f ca="1" t="shared" si="33"/>
        <v>-605</v>
      </c>
      <c r="J2165" s="13" t="str" cm="1">
        <f ca="1" t="array" ref="J2165">_xlfn.IFS(I2165&gt;30,"not expired",I2165&lt;0,"expired",I2165&lt;=30,"expiring soon")</f>
        <v>expired</v>
      </c>
      <c r="K2165" s="13" t="str" cm="1">
        <f ca="1" t="array" ref="K2165">_xlfn.IFS(J2165="expired","high",J2165="not expired","low",J2165="expiring soon","mid")</f>
        <v>high</v>
      </c>
      <c r="L2165" s="15" t="str" cm="1">
        <f ca="1" t="array" ref="L2165">_xlfn.IFS(K2165="high","renewal",K2165="low","no need",K2165="mid","upcoming renewal")</f>
        <v>renewal</v>
      </c>
    </row>
    <row r="2166" spans="1:12">
      <c r="A2166" s="16">
        <v>12165</v>
      </c>
      <c r="B2166" s="17" t="s">
        <v>1991</v>
      </c>
      <c r="C2166" s="17" t="s">
        <v>28</v>
      </c>
      <c r="D2166" s="17" t="s">
        <v>38</v>
      </c>
      <c r="E2166" s="17" t="s">
        <v>22</v>
      </c>
      <c r="F2166" s="18">
        <v>45104</v>
      </c>
      <c r="G2166" s="18">
        <v>45469</v>
      </c>
      <c r="H2166" s="17" t="s">
        <v>12</v>
      </c>
      <c r="I2166" s="17">
        <f ca="1" t="shared" si="33"/>
        <v>-824</v>
      </c>
      <c r="J2166" s="17" t="str" cm="1">
        <f ca="1" t="array" ref="J2166">_xlfn.IFS(I2166&gt;30,"not expired",I2166&lt;0,"expired",I2166&lt;=30,"expiring soon")</f>
        <v>expired</v>
      </c>
      <c r="K2166" s="17" t="str" cm="1">
        <f ca="1" t="array" ref="K2166">_xlfn.IFS(J2166="expired","high",J2166="not expired","low",J2166="expiring soon","mid")</f>
        <v>high</v>
      </c>
      <c r="L2166" s="19" t="str" cm="1">
        <f ca="1" t="array" ref="L2166">_xlfn.IFS(K2166="high","renewal",K2166="low","no need",K2166="mid","upcoming renewal")</f>
        <v>renewal</v>
      </c>
    </row>
    <row r="2167" spans="1:12">
      <c r="A2167" s="12">
        <v>12166</v>
      </c>
      <c r="B2167" s="13" t="s">
        <v>515</v>
      </c>
      <c r="C2167" s="13" t="s">
        <v>9</v>
      </c>
      <c r="D2167" s="13" t="s">
        <v>26</v>
      </c>
      <c r="E2167" s="13" t="s">
        <v>30</v>
      </c>
      <c r="F2167" s="14">
        <v>44956</v>
      </c>
      <c r="G2167" s="14">
        <v>45686</v>
      </c>
      <c r="H2167" s="13" t="s">
        <v>12</v>
      </c>
      <c r="I2167" s="13">
        <f ca="1" t="shared" si="33"/>
        <v>-607</v>
      </c>
      <c r="J2167" s="13" t="str" cm="1">
        <f ca="1" t="array" ref="J2167">_xlfn.IFS(I2167&gt;30,"not expired",I2167&lt;0,"expired",I2167&lt;=30,"expiring soon")</f>
        <v>expired</v>
      </c>
      <c r="K2167" s="13" t="str" cm="1">
        <f ca="1" t="array" ref="K2167">_xlfn.IFS(J2167="expired","high",J2167="not expired","low",J2167="expiring soon","mid")</f>
        <v>high</v>
      </c>
      <c r="L2167" s="15" t="str" cm="1">
        <f ca="1" t="array" ref="L2167">_xlfn.IFS(K2167="high","renewal",K2167="low","no need",K2167="mid","upcoming renewal")</f>
        <v>renewal</v>
      </c>
    </row>
    <row r="2168" spans="1:12">
      <c r="A2168" s="16">
        <v>12167</v>
      </c>
      <c r="B2168" s="17" t="s">
        <v>1992</v>
      </c>
      <c r="C2168" s="17" t="s">
        <v>14</v>
      </c>
      <c r="D2168" s="17" t="s">
        <v>18</v>
      </c>
      <c r="E2168" s="17" t="s">
        <v>11</v>
      </c>
      <c r="F2168" s="18">
        <v>45011</v>
      </c>
      <c r="G2168" s="18">
        <v>45376</v>
      </c>
      <c r="H2168" s="17" t="s">
        <v>12</v>
      </c>
      <c r="I2168" s="17">
        <f ca="1" t="shared" si="33"/>
        <v>-917</v>
      </c>
      <c r="J2168" s="17" t="str" cm="1">
        <f ca="1" t="array" ref="J2168">_xlfn.IFS(I2168&gt;30,"not expired",I2168&lt;0,"expired",I2168&lt;=30,"expiring soon")</f>
        <v>expired</v>
      </c>
      <c r="K2168" s="17" t="str" cm="1">
        <f ca="1" t="array" ref="K2168">_xlfn.IFS(J2168="expired","high",J2168="not expired","low",J2168="expiring soon","mid")</f>
        <v>high</v>
      </c>
      <c r="L2168" s="19" t="str" cm="1">
        <f ca="1" t="array" ref="L2168">_xlfn.IFS(K2168="high","renewal",K2168="low","no need",K2168="mid","upcoming renewal")</f>
        <v>renewal</v>
      </c>
    </row>
    <row r="2169" spans="1:12">
      <c r="A2169" s="12">
        <v>12168</v>
      </c>
      <c r="B2169" s="13" t="s">
        <v>1993</v>
      </c>
      <c r="C2169" s="13" t="s">
        <v>9</v>
      </c>
      <c r="D2169" s="13" t="s">
        <v>38</v>
      </c>
      <c r="E2169" s="13" t="s">
        <v>16</v>
      </c>
      <c r="F2169" s="14">
        <v>45248</v>
      </c>
      <c r="G2169" s="14">
        <v>45428</v>
      </c>
      <c r="H2169" s="13" t="s">
        <v>12</v>
      </c>
      <c r="I2169" s="13">
        <f ca="1" t="shared" si="33"/>
        <v>-865</v>
      </c>
      <c r="J2169" s="13" t="str" cm="1">
        <f ca="1" t="array" ref="J2169">_xlfn.IFS(I2169&gt;30,"not expired",I2169&lt;0,"expired",I2169&lt;=30,"expiring soon")</f>
        <v>expired</v>
      </c>
      <c r="K2169" s="13" t="str" cm="1">
        <f ca="1" t="array" ref="K2169">_xlfn.IFS(J2169="expired","high",J2169="not expired","low",J2169="expiring soon","mid")</f>
        <v>high</v>
      </c>
      <c r="L2169" s="15" t="str" cm="1">
        <f ca="1" t="array" ref="L2169">_xlfn.IFS(K2169="high","renewal",K2169="low","no need",K2169="mid","upcoming renewal")</f>
        <v>renewal</v>
      </c>
    </row>
    <row r="2170" spans="1:12">
      <c r="A2170" s="16">
        <v>12169</v>
      </c>
      <c r="B2170" s="17" t="s">
        <v>634</v>
      </c>
      <c r="C2170" s="17" t="s">
        <v>25</v>
      </c>
      <c r="D2170" s="17" t="s">
        <v>18</v>
      </c>
      <c r="E2170" s="17" t="s">
        <v>35</v>
      </c>
      <c r="F2170" s="18">
        <v>44944</v>
      </c>
      <c r="G2170" s="18">
        <v>45309</v>
      </c>
      <c r="H2170" s="17" t="s">
        <v>12</v>
      </c>
      <c r="I2170" s="17">
        <f ca="1" t="shared" si="33"/>
        <v>-984</v>
      </c>
      <c r="J2170" s="17" t="str" cm="1">
        <f ca="1" t="array" ref="J2170">_xlfn.IFS(I2170&gt;30,"not expired",I2170&lt;0,"expired",I2170&lt;=30,"expiring soon")</f>
        <v>expired</v>
      </c>
      <c r="K2170" s="17" t="str" cm="1">
        <f ca="1" t="array" ref="K2170">_xlfn.IFS(J2170="expired","high",J2170="not expired","low",J2170="expiring soon","mid")</f>
        <v>high</v>
      </c>
      <c r="L2170" s="19" t="str" cm="1">
        <f ca="1" t="array" ref="L2170">_xlfn.IFS(K2170="high","renewal",K2170="low","no need",K2170="mid","upcoming renewal")</f>
        <v>renewal</v>
      </c>
    </row>
    <row r="2171" spans="1:12">
      <c r="A2171" s="12">
        <v>12170</v>
      </c>
      <c r="B2171" s="13" t="s">
        <v>1994</v>
      </c>
      <c r="C2171" s="13" t="s">
        <v>14</v>
      </c>
      <c r="D2171" s="13" t="s">
        <v>18</v>
      </c>
      <c r="E2171" s="13" t="s">
        <v>35</v>
      </c>
      <c r="F2171" s="14">
        <v>45302</v>
      </c>
      <c r="G2171" s="14">
        <v>46032</v>
      </c>
      <c r="H2171" s="13" t="s">
        <v>12</v>
      </c>
      <c r="I2171" s="13">
        <f ca="1" t="shared" si="33"/>
        <v>-261</v>
      </c>
      <c r="J2171" s="13" t="str" cm="1">
        <f ca="1" t="array" ref="J2171">_xlfn.IFS(I2171&gt;30,"not expired",I2171&lt;0,"expired",I2171&lt;=30,"expiring soon")</f>
        <v>expired</v>
      </c>
      <c r="K2171" s="13" t="str" cm="1">
        <f ca="1" t="array" ref="K2171">_xlfn.IFS(J2171="expired","high",J2171="not expired","low",J2171="expiring soon","mid")</f>
        <v>high</v>
      </c>
      <c r="L2171" s="15" t="str" cm="1">
        <f ca="1" t="array" ref="L2171">_xlfn.IFS(K2171="high","renewal",K2171="low","no need",K2171="mid","upcoming renewal")</f>
        <v>renewal</v>
      </c>
    </row>
    <row r="2172" spans="1:12">
      <c r="A2172" s="16">
        <v>12171</v>
      </c>
      <c r="B2172" s="17" t="s">
        <v>1834</v>
      </c>
      <c r="C2172" s="17" t="s">
        <v>55</v>
      </c>
      <c r="D2172" s="17" t="s">
        <v>26</v>
      </c>
      <c r="E2172" s="17" t="s">
        <v>16</v>
      </c>
      <c r="F2172" s="18">
        <v>45124</v>
      </c>
      <c r="G2172" s="18">
        <v>45854</v>
      </c>
      <c r="H2172" s="17" t="s">
        <v>12</v>
      </c>
      <c r="I2172" s="17">
        <f ca="1" t="shared" si="33"/>
        <v>-439</v>
      </c>
      <c r="J2172" s="17" t="str" cm="1">
        <f ca="1" t="array" ref="J2172">_xlfn.IFS(I2172&gt;30,"not expired",I2172&lt;0,"expired",I2172&lt;=30,"expiring soon")</f>
        <v>expired</v>
      </c>
      <c r="K2172" s="17" t="str" cm="1">
        <f ca="1" t="array" ref="K2172">_xlfn.IFS(J2172="expired","high",J2172="not expired","low",J2172="expiring soon","mid")</f>
        <v>high</v>
      </c>
      <c r="L2172" s="19" t="str" cm="1">
        <f ca="1" t="array" ref="L2172">_xlfn.IFS(K2172="high","renewal",K2172="low","no need",K2172="mid","upcoming renewal")</f>
        <v>renewal</v>
      </c>
    </row>
    <row r="2173" spans="1:12">
      <c r="A2173" s="12">
        <v>12172</v>
      </c>
      <c r="B2173" s="13" t="s">
        <v>1995</v>
      </c>
      <c r="C2173" s="13" t="s">
        <v>9</v>
      </c>
      <c r="D2173" s="13" t="s">
        <v>18</v>
      </c>
      <c r="E2173" s="13" t="s">
        <v>22</v>
      </c>
      <c r="F2173" s="14">
        <v>44972</v>
      </c>
      <c r="G2173" s="14">
        <v>45337</v>
      </c>
      <c r="H2173" s="13" t="s">
        <v>12</v>
      </c>
      <c r="I2173" s="13">
        <f ca="1" t="shared" si="33"/>
        <v>-956</v>
      </c>
      <c r="J2173" s="13" t="str" cm="1">
        <f ca="1" t="array" ref="J2173">_xlfn.IFS(I2173&gt;30,"not expired",I2173&lt;0,"expired",I2173&lt;=30,"expiring soon")</f>
        <v>expired</v>
      </c>
      <c r="K2173" s="13" t="str" cm="1">
        <f ca="1" t="array" ref="K2173">_xlfn.IFS(J2173="expired","high",J2173="not expired","low",J2173="expiring soon","mid")</f>
        <v>high</v>
      </c>
      <c r="L2173" s="15" t="str" cm="1">
        <f ca="1" t="array" ref="L2173">_xlfn.IFS(K2173="high","renewal",K2173="low","no need",K2173="mid","upcoming renewal")</f>
        <v>renewal</v>
      </c>
    </row>
    <row r="2174" spans="1:12">
      <c r="A2174" s="16">
        <v>12173</v>
      </c>
      <c r="B2174" s="17" t="s">
        <v>898</v>
      </c>
      <c r="C2174" s="17" t="s">
        <v>14</v>
      </c>
      <c r="D2174" s="17" t="s">
        <v>15</v>
      </c>
      <c r="E2174" s="17" t="s">
        <v>22</v>
      </c>
      <c r="F2174" s="18">
        <v>45104</v>
      </c>
      <c r="G2174" s="18">
        <v>45834</v>
      </c>
      <c r="H2174" s="17" t="s">
        <v>12</v>
      </c>
      <c r="I2174" s="17">
        <f ca="1" t="shared" si="33"/>
        <v>-459</v>
      </c>
      <c r="J2174" s="17" t="str" cm="1">
        <f ca="1" t="array" ref="J2174">_xlfn.IFS(I2174&gt;30,"not expired",I2174&lt;0,"expired",I2174&lt;=30,"expiring soon")</f>
        <v>expired</v>
      </c>
      <c r="K2174" s="17" t="str" cm="1">
        <f ca="1" t="array" ref="K2174">_xlfn.IFS(J2174="expired","high",J2174="not expired","low",J2174="expiring soon","mid")</f>
        <v>high</v>
      </c>
      <c r="L2174" s="19" t="str" cm="1">
        <f ca="1" t="array" ref="L2174">_xlfn.IFS(K2174="high","renewal",K2174="low","no need",K2174="mid","upcoming renewal")</f>
        <v>renewal</v>
      </c>
    </row>
    <row r="2175" spans="1:12">
      <c r="A2175" s="12">
        <v>12174</v>
      </c>
      <c r="B2175" s="13" t="s">
        <v>1996</v>
      </c>
      <c r="C2175" s="13" t="s">
        <v>25</v>
      </c>
      <c r="D2175" s="13" t="s">
        <v>10</v>
      </c>
      <c r="E2175" s="13" t="s">
        <v>35</v>
      </c>
      <c r="F2175" s="14">
        <v>45286</v>
      </c>
      <c r="G2175" s="14">
        <v>45466</v>
      </c>
      <c r="H2175" s="13" t="s">
        <v>12</v>
      </c>
      <c r="I2175" s="13">
        <f ca="1" t="shared" si="33"/>
        <v>-827</v>
      </c>
      <c r="J2175" s="13" t="str" cm="1">
        <f ca="1" t="array" ref="J2175">_xlfn.IFS(I2175&gt;30,"not expired",I2175&lt;0,"expired",I2175&lt;=30,"expiring soon")</f>
        <v>expired</v>
      </c>
      <c r="K2175" s="13" t="str" cm="1">
        <f ca="1" t="array" ref="K2175">_xlfn.IFS(J2175="expired","high",J2175="not expired","low",J2175="expiring soon","mid")</f>
        <v>high</v>
      </c>
      <c r="L2175" s="15" t="str" cm="1">
        <f ca="1" t="array" ref="L2175">_xlfn.IFS(K2175="high","renewal",K2175="low","no need",K2175="mid","upcoming renewal")</f>
        <v>renewal</v>
      </c>
    </row>
    <row r="2176" spans="1:12">
      <c r="A2176" s="16">
        <v>12175</v>
      </c>
      <c r="B2176" s="17" t="s">
        <v>820</v>
      </c>
      <c r="C2176" s="17" t="s">
        <v>28</v>
      </c>
      <c r="D2176" s="17" t="s">
        <v>26</v>
      </c>
      <c r="E2176" s="17" t="s">
        <v>35</v>
      </c>
      <c r="F2176" s="18">
        <v>45401</v>
      </c>
      <c r="G2176" s="18">
        <v>45581</v>
      </c>
      <c r="H2176" s="17" t="s">
        <v>12</v>
      </c>
      <c r="I2176" s="17">
        <f ca="1" t="shared" si="33"/>
        <v>-712</v>
      </c>
      <c r="J2176" s="17" t="str" cm="1">
        <f ca="1" t="array" ref="J2176">_xlfn.IFS(I2176&gt;30,"not expired",I2176&lt;0,"expired",I2176&lt;=30,"expiring soon")</f>
        <v>expired</v>
      </c>
      <c r="K2176" s="17" t="str" cm="1">
        <f ca="1" t="array" ref="K2176">_xlfn.IFS(J2176="expired","high",J2176="not expired","low",J2176="expiring soon","mid")</f>
        <v>high</v>
      </c>
      <c r="L2176" s="19" t="str" cm="1">
        <f ca="1" t="array" ref="L2176">_xlfn.IFS(K2176="high","renewal",K2176="low","no need",K2176="mid","upcoming renewal")</f>
        <v>renewal</v>
      </c>
    </row>
    <row r="2177" spans="1:12">
      <c r="A2177" s="12">
        <v>12176</v>
      </c>
      <c r="B2177" s="13" t="s">
        <v>1997</v>
      </c>
      <c r="C2177" s="13" t="s">
        <v>21</v>
      </c>
      <c r="D2177" s="13" t="s">
        <v>26</v>
      </c>
      <c r="E2177" s="13" t="s">
        <v>11</v>
      </c>
      <c r="F2177" s="14">
        <v>45252</v>
      </c>
      <c r="G2177" s="14">
        <v>45982</v>
      </c>
      <c r="H2177" s="13" t="s">
        <v>12</v>
      </c>
      <c r="I2177" s="13">
        <f ca="1" t="shared" si="33"/>
        <v>-311</v>
      </c>
      <c r="J2177" s="13" t="str" cm="1">
        <f ca="1" t="array" ref="J2177">_xlfn.IFS(I2177&gt;30,"not expired",I2177&lt;0,"expired",I2177&lt;=30,"expiring soon")</f>
        <v>expired</v>
      </c>
      <c r="K2177" s="13" t="str" cm="1">
        <f ca="1" t="array" ref="K2177">_xlfn.IFS(J2177="expired","high",J2177="not expired","low",J2177="expiring soon","mid")</f>
        <v>high</v>
      </c>
      <c r="L2177" s="15" t="str" cm="1">
        <f ca="1" t="array" ref="L2177">_xlfn.IFS(K2177="high","renewal",K2177="low","no need",K2177="mid","upcoming renewal")</f>
        <v>renewal</v>
      </c>
    </row>
    <row r="2178" spans="1:12">
      <c r="A2178" s="16">
        <v>12177</v>
      </c>
      <c r="B2178" s="17" t="s">
        <v>1998</v>
      </c>
      <c r="C2178" s="17" t="s">
        <v>21</v>
      </c>
      <c r="D2178" s="17" t="s">
        <v>26</v>
      </c>
      <c r="E2178" s="17" t="s">
        <v>11</v>
      </c>
      <c r="F2178" s="18">
        <v>45580</v>
      </c>
      <c r="G2178" s="18">
        <v>45945</v>
      </c>
      <c r="H2178" s="17" t="s">
        <v>12</v>
      </c>
      <c r="I2178" s="17">
        <f ca="1" t="shared" ref="I2178:I2241" si="34">G2178-TODAY()</f>
        <v>-348</v>
      </c>
      <c r="J2178" s="17" t="str" cm="1">
        <f ca="1" t="array" ref="J2178">_xlfn.IFS(I2178&gt;30,"not expired",I2178&lt;0,"expired",I2178&lt;=30,"expiring soon")</f>
        <v>expired</v>
      </c>
      <c r="K2178" s="17" t="str" cm="1">
        <f ca="1" t="array" ref="K2178">_xlfn.IFS(J2178="expired","high",J2178="not expired","low",J2178="expiring soon","mid")</f>
        <v>high</v>
      </c>
      <c r="L2178" s="19" t="str" cm="1">
        <f ca="1" t="array" ref="L2178">_xlfn.IFS(K2178="high","renewal",K2178="low","no need",K2178="mid","upcoming renewal")</f>
        <v>renewal</v>
      </c>
    </row>
    <row r="2179" spans="1:12">
      <c r="A2179" s="12">
        <v>12178</v>
      </c>
      <c r="B2179" s="13" t="s">
        <v>1999</v>
      </c>
      <c r="C2179" s="13" t="s">
        <v>14</v>
      </c>
      <c r="D2179" s="13" t="s">
        <v>18</v>
      </c>
      <c r="E2179" s="13" t="s">
        <v>30</v>
      </c>
      <c r="F2179" s="14">
        <v>45624</v>
      </c>
      <c r="G2179" s="14">
        <v>46354</v>
      </c>
      <c r="H2179" s="13" t="s">
        <v>19</v>
      </c>
      <c r="I2179" s="13">
        <f ca="1" t="shared" si="34"/>
        <v>61</v>
      </c>
      <c r="J2179" s="13" t="str" cm="1">
        <f ca="1" t="array" ref="J2179">_xlfn.IFS(I2179&gt;30,"not expired",I2179&lt;0,"expired",I2179&lt;=30,"expiring soon")</f>
        <v>not expired</v>
      </c>
      <c r="K2179" s="13" t="str" cm="1">
        <f ca="1" t="array" ref="K2179">_xlfn.IFS(J2179="expired","high",J2179="not expired","low",J2179="expiring soon","mid")</f>
        <v>low</v>
      </c>
      <c r="L2179" s="15" t="str" cm="1">
        <f ca="1" t="array" ref="L2179">_xlfn.IFS(K2179="high","renewal",K2179="low","no need",K2179="mid","upcoming renewal")</f>
        <v>no need</v>
      </c>
    </row>
    <row r="2180" spans="1:12">
      <c r="A2180" s="16">
        <v>12179</v>
      </c>
      <c r="B2180" s="17" t="s">
        <v>2000</v>
      </c>
      <c r="C2180" s="17" t="s">
        <v>14</v>
      </c>
      <c r="D2180" s="17" t="s">
        <v>18</v>
      </c>
      <c r="E2180" s="17" t="s">
        <v>30</v>
      </c>
      <c r="F2180" s="18">
        <v>44981</v>
      </c>
      <c r="G2180" s="18">
        <v>45346</v>
      </c>
      <c r="H2180" s="17" t="s">
        <v>12</v>
      </c>
      <c r="I2180" s="17">
        <f ca="1" t="shared" si="34"/>
        <v>-947</v>
      </c>
      <c r="J2180" s="17" t="str" cm="1">
        <f ca="1" t="array" ref="J2180">_xlfn.IFS(I2180&gt;30,"not expired",I2180&lt;0,"expired",I2180&lt;=30,"expiring soon")</f>
        <v>expired</v>
      </c>
      <c r="K2180" s="17" t="str" cm="1">
        <f ca="1" t="array" ref="K2180">_xlfn.IFS(J2180="expired","high",J2180="not expired","low",J2180="expiring soon","mid")</f>
        <v>high</v>
      </c>
      <c r="L2180" s="19" t="str" cm="1">
        <f ca="1" t="array" ref="L2180">_xlfn.IFS(K2180="high","renewal",K2180="low","no need",K2180="mid","upcoming renewal")</f>
        <v>renewal</v>
      </c>
    </row>
    <row r="2181" spans="1:12">
      <c r="A2181" s="12">
        <v>12180</v>
      </c>
      <c r="B2181" s="13" t="s">
        <v>848</v>
      </c>
      <c r="C2181" s="13" t="s">
        <v>21</v>
      </c>
      <c r="D2181" s="13" t="s">
        <v>10</v>
      </c>
      <c r="E2181" s="13" t="s">
        <v>11</v>
      </c>
      <c r="F2181" s="14">
        <v>45505</v>
      </c>
      <c r="G2181" s="14">
        <v>45870</v>
      </c>
      <c r="H2181" s="13" t="s">
        <v>12</v>
      </c>
      <c r="I2181" s="13">
        <f ca="1" t="shared" si="34"/>
        <v>-423</v>
      </c>
      <c r="J2181" s="13" t="str" cm="1">
        <f ca="1" t="array" ref="J2181">_xlfn.IFS(I2181&gt;30,"not expired",I2181&lt;0,"expired",I2181&lt;=30,"expiring soon")</f>
        <v>expired</v>
      </c>
      <c r="K2181" s="13" t="str" cm="1">
        <f ca="1" t="array" ref="K2181">_xlfn.IFS(J2181="expired","high",J2181="not expired","low",J2181="expiring soon","mid")</f>
        <v>high</v>
      </c>
      <c r="L2181" s="15" t="str" cm="1">
        <f ca="1" t="array" ref="L2181">_xlfn.IFS(K2181="high","renewal",K2181="low","no need",K2181="mid","upcoming renewal")</f>
        <v>renewal</v>
      </c>
    </row>
    <row r="2182" spans="1:12">
      <c r="A2182" s="16">
        <v>12181</v>
      </c>
      <c r="B2182" s="17" t="s">
        <v>570</v>
      </c>
      <c r="C2182" s="17" t="s">
        <v>21</v>
      </c>
      <c r="D2182" s="17" t="s">
        <v>10</v>
      </c>
      <c r="E2182" s="17" t="s">
        <v>11</v>
      </c>
      <c r="F2182" s="18">
        <v>45108</v>
      </c>
      <c r="G2182" s="18">
        <v>45473</v>
      </c>
      <c r="H2182" s="17" t="s">
        <v>12</v>
      </c>
      <c r="I2182" s="17">
        <f ca="1" t="shared" si="34"/>
        <v>-820</v>
      </c>
      <c r="J2182" s="17" t="str" cm="1">
        <f ca="1" t="array" ref="J2182">_xlfn.IFS(I2182&gt;30,"not expired",I2182&lt;0,"expired",I2182&lt;=30,"expiring soon")</f>
        <v>expired</v>
      </c>
      <c r="K2182" s="17" t="str" cm="1">
        <f ca="1" t="array" ref="K2182">_xlfn.IFS(J2182="expired","high",J2182="not expired","low",J2182="expiring soon","mid")</f>
        <v>high</v>
      </c>
      <c r="L2182" s="19" t="str" cm="1">
        <f ca="1" t="array" ref="L2182">_xlfn.IFS(K2182="high","renewal",K2182="low","no need",K2182="mid","upcoming renewal")</f>
        <v>renewal</v>
      </c>
    </row>
    <row r="2183" spans="1:12">
      <c r="A2183" s="12">
        <v>12182</v>
      </c>
      <c r="B2183" s="13" t="s">
        <v>2001</v>
      </c>
      <c r="C2183" s="13" t="s">
        <v>25</v>
      </c>
      <c r="D2183" s="13" t="s">
        <v>26</v>
      </c>
      <c r="E2183" s="13" t="s">
        <v>22</v>
      </c>
      <c r="F2183" s="14">
        <v>45290</v>
      </c>
      <c r="G2183" s="14">
        <v>46020</v>
      </c>
      <c r="H2183" s="13" t="s">
        <v>12</v>
      </c>
      <c r="I2183" s="13">
        <f ca="1" t="shared" si="34"/>
        <v>-273</v>
      </c>
      <c r="J2183" s="13" t="str" cm="1">
        <f ca="1" t="array" ref="J2183">_xlfn.IFS(I2183&gt;30,"not expired",I2183&lt;0,"expired",I2183&lt;=30,"expiring soon")</f>
        <v>expired</v>
      </c>
      <c r="K2183" s="13" t="str" cm="1">
        <f ca="1" t="array" ref="K2183">_xlfn.IFS(J2183="expired","high",J2183="not expired","low",J2183="expiring soon","mid")</f>
        <v>high</v>
      </c>
      <c r="L2183" s="15" t="str" cm="1">
        <f ca="1" t="array" ref="L2183">_xlfn.IFS(K2183="high","renewal",K2183="low","no need",K2183="mid","upcoming renewal")</f>
        <v>renewal</v>
      </c>
    </row>
    <row r="2184" spans="1:12">
      <c r="A2184" s="16">
        <v>12183</v>
      </c>
      <c r="B2184" s="17" t="s">
        <v>2002</v>
      </c>
      <c r="C2184" s="17" t="s">
        <v>14</v>
      </c>
      <c r="D2184" s="17" t="s">
        <v>15</v>
      </c>
      <c r="E2184" s="17" t="s">
        <v>22</v>
      </c>
      <c r="F2184" s="18">
        <v>45573</v>
      </c>
      <c r="G2184" s="18">
        <v>46303</v>
      </c>
      <c r="H2184" s="17" t="s">
        <v>19</v>
      </c>
      <c r="I2184" s="17">
        <f ca="1" t="shared" si="34"/>
        <v>10</v>
      </c>
      <c r="J2184" s="17" t="str" cm="1">
        <f ca="1" t="array" ref="J2184">_xlfn.IFS(I2184&gt;30,"not expired",I2184&lt;0,"expired",I2184&lt;=30,"expiring soon")</f>
        <v>expiring soon</v>
      </c>
      <c r="K2184" s="17" t="str" cm="1">
        <f ca="1" t="array" ref="K2184">_xlfn.IFS(J2184="expired","high",J2184="not expired","low",J2184="expiring soon","mid")</f>
        <v>mid</v>
      </c>
      <c r="L2184" s="19" t="str" cm="1">
        <f ca="1" t="array" ref="L2184">_xlfn.IFS(K2184="high","renewal",K2184="low","no need",K2184="mid","upcoming renewal")</f>
        <v>upcoming renewal</v>
      </c>
    </row>
    <row r="2185" spans="1:12">
      <c r="A2185" s="12">
        <v>12184</v>
      </c>
      <c r="B2185" s="13" t="s">
        <v>2003</v>
      </c>
      <c r="C2185" s="13" t="s">
        <v>9</v>
      </c>
      <c r="D2185" s="13" t="s">
        <v>15</v>
      </c>
      <c r="E2185" s="13" t="s">
        <v>22</v>
      </c>
      <c r="F2185" s="14">
        <v>45086</v>
      </c>
      <c r="G2185" s="14">
        <v>45816</v>
      </c>
      <c r="H2185" s="13" t="s">
        <v>12</v>
      </c>
      <c r="I2185" s="13">
        <f ca="1" t="shared" si="34"/>
        <v>-477</v>
      </c>
      <c r="J2185" s="13" t="str" cm="1">
        <f ca="1" t="array" ref="J2185">_xlfn.IFS(I2185&gt;30,"not expired",I2185&lt;0,"expired",I2185&lt;=30,"expiring soon")</f>
        <v>expired</v>
      </c>
      <c r="K2185" s="13" t="str" cm="1">
        <f ca="1" t="array" ref="K2185">_xlfn.IFS(J2185="expired","high",J2185="not expired","low",J2185="expiring soon","mid")</f>
        <v>high</v>
      </c>
      <c r="L2185" s="15" t="str" cm="1">
        <f ca="1" t="array" ref="L2185">_xlfn.IFS(K2185="high","renewal",K2185="low","no need",K2185="mid","upcoming renewal")</f>
        <v>renewal</v>
      </c>
    </row>
    <row r="2186" spans="1:12">
      <c r="A2186" s="16">
        <v>12185</v>
      </c>
      <c r="B2186" s="17" t="s">
        <v>981</v>
      </c>
      <c r="C2186" s="17" t="s">
        <v>14</v>
      </c>
      <c r="D2186" s="17" t="s">
        <v>38</v>
      </c>
      <c r="E2186" s="17" t="s">
        <v>30</v>
      </c>
      <c r="F2186" s="18">
        <v>45588</v>
      </c>
      <c r="G2186" s="18">
        <v>46318</v>
      </c>
      <c r="H2186" s="17" t="s">
        <v>19</v>
      </c>
      <c r="I2186" s="17">
        <f ca="1" t="shared" si="34"/>
        <v>25</v>
      </c>
      <c r="J2186" s="17" t="str" cm="1">
        <f ca="1" t="array" ref="J2186">_xlfn.IFS(I2186&gt;30,"not expired",I2186&lt;0,"expired",I2186&lt;=30,"expiring soon")</f>
        <v>expiring soon</v>
      </c>
      <c r="K2186" s="17" t="str" cm="1">
        <f ca="1" t="array" ref="K2186">_xlfn.IFS(J2186="expired","high",J2186="not expired","low",J2186="expiring soon","mid")</f>
        <v>mid</v>
      </c>
      <c r="L2186" s="19" t="str" cm="1">
        <f ca="1" t="array" ref="L2186">_xlfn.IFS(K2186="high","renewal",K2186="low","no need",K2186="mid","upcoming renewal")</f>
        <v>upcoming renewal</v>
      </c>
    </row>
    <row r="2187" spans="1:12">
      <c r="A2187" s="12">
        <v>12186</v>
      </c>
      <c r="B2187" s="13" t="s">
        <v>1118</v>
      </c>
      <c r="C2187" s="13" t="s">
        <v>21</v>
      </c>
      <c r="D2187" s="13" t="s">
        <v>10</v>
      </c>
      <c r="E2187" s="13" t="s">
        <v>35</v>
      </c>
      <c r="F2187" s="14">
        <v>45491</v>
      </c>
      <c r="G2187" s="14">
        <v>46221</v>
      </c>
      <c r="H2187" s="13" t="s">
        <v>19</v>
      </c>
      <c r="I2187" s="13">
        <f ca="1" t="shared" si="34"/>
        <v>-72</v>
      </c>
      <c r="J2187" s="13" t="str" cm="1">
        <f ca="1" t="array" ref="J2187">_xlfn.IFS(I2187&gt;30,"not expired",I2187&lt;0,"expired",I2187&lt;=30,"expiring soon")</f>
        <v>expired</v>
      </c>
      <c r="K2187" s="13" t="str" cm="1">
        <f ca="1" t="array" ref="K2187">_xlfn.IFS(J2187="expired","high",J2187="not expired","low",J2187="expiring soon","mid")</f>
        <v>high</v>
      </c>
      <c r="L2187" s="15" t="str" cm="1">
        <f ca="1" t="array" ref="L2187">_xlfn.IFS(K2187="high","renewal",K2187="low","no need",K2187="mid","upcoming renewal")</f>
        <v>renewal</v>
      </c>
    </row>
    <row r="2188" spans="1:12">
      <c r="A2188" s="16">
        <v>12187</v>
      </c>
      <c r="B2188" s="17" t="s">
        <v>2004</v>
      </c>
      <c r="C2188" s="17" t="s">
        <v>9</v>
      </c>
      <c r="D2188" s="17" t="s">
        <v>15</v>
      </c>
      <c r="E2188" s="17" t="s">
        <v>11</v>
      </c>
      <c r="F2188" s="18">
        <v>45191</v>
      </c>
      <c r="G2188" s="18">
        <v>45371</v>
      </c>
      <c r="H2188" s="17" t="s">
        <v>12</v>
      </c>
      <c r="I2188" s="17">
        <f ca="1" t="shared" si="34"/>
        <v>-922</v>
      </c>
      <c r="J2188" s="17" t="str" cm="1">
        <f ca="1" t="array" ref="J2188">_xlfn.IFS(I2188&gt;30,"not expired",I2188&lt;0,"expired",I2188&lt;=30,"expiring soon")</f>
        <v>expired</v>
      </c>
      <c r="K2188" s="17" t="str" cm="1">
        <f ca="1" t="array" ref="K2188">_xlfn.IFS(J2188="expired","high",J2188="not expired","low",J2188="expiring soon","mid")</f>
        <v>high</v>
      </c>
      <c r="L2188" s="19" t="str" cm="1">
        <f ca="1" t="array" ref="L2188">_xlfn.IFS(K2188="high","renewal",K2188="low","no need",K2188="mid","upcoming renewal")</f>
        <v>renewal</v>
      </c>
    </row>
    <row r="2189" spans="1:12">
      <c r="A2189" s="12">
        <v>12188</v>
      </c>
      <c r="B2189" s="13" t="s">
        <v>1522</v>
      </c>
      <c r="C2189" s="13" t="s">
        <v>9</v>
      </c>
      <c r="D2189" s="13" t="s">
        <v>26</v>
      </c>
      <c r="E2189" s="13" t="s">
        <v>35</v>
      </c>
      <c r="F2189" s="14">
        <v>45601</v>
      </c>
      <c r="G2189" s="14">
        <v>46331</v>
      </c>
      <c r="H2189" s="13" t="s">
        <v>19</v>
      </c>
      <c r="I2189" s="13">
        <f ca="1" t="shared" si="34"/>
        <v>38</v>
      </c>
      <c r="J2189" s="13" t="str" cm="1">
        <f ca="1" t="array" ref="J2189">_xlfn.IFS(I2189&gt;30,"not expired",I2189&lt;0,"expired",I2189&lt;=30,"expiring soon")</f>
        <v>not expired</v>
      </c>
      <c r="K2189" s="13" t="str" cm="1">
        <f ca="1" t="array" ref="K2189">_xlfn.IFS(J2189="expired","high",J2189="not expired","low",J2189="expiring soon","mid")</f>
        <v>low</v>
      </c>
      <c r="L2189" s="15" t="str" cm="1">
        <f ca="1" t="array" ref="L2189">_xlfn.IFS(K2189="high","renewal",K2189="low","no need",K2189="mid","upcoming renewal")</f>
        <v>no need</v>
      </c>
    </row>
    <row r="2190" spans="1:12">
      <c r="A2190" s="16">
        <v>12189</v>
      </c>
      <c r="B2190" s="17" t="s">
        <v>2005</v>
      </c>
      <c r="C2190" s="17" t="s">
        <v>21</v>
      </c>
      <c r="D2190" s="17" t="s">
        <v>38</v>
      </c>
      <c r="E2190" s="17" t="s">
        <v>35</v>
      </c>
      <c r="F2190" s="18">
        <v>45257</v>
      </c>
      <c r="G2190" s="18">
        <v>45622</v>
      </c>
      <c r="H2190" s="17" t="s">
        <v>12</v>
      </c>
      <c r="I2190" s="17">
        <f ca="1" t="shared" si="34"/>
        <v>-671</v>
      </c>
      <c r="J2190" s="17" t="str" cm="1">
        <f ca="1" t="array" ref="J2190">_xlfn.IFS(I2190&gt;30,"not expired",I2190&lt;0,"expired",I2190&lt;=30,"expiring soon")</f>
        <v>expired</v>
      </c>
      <c r="K2190" s="17" t="str" cm="1">
        <f ca="1" t="array" ref="K2190">_xlfn.IFS(J2190="expired","high",J2190="not expired","low",J2190="expiring soon","mid")</f>
        <v>high</v>
      </c>
      <c r="L2190" s="19" t="str" cm="1">
        <f ca="1" t="array" ref="L2190">_xlfn.IFS(K2190="high","renewal",K2190="low","no need",K2190="mid","upcoming renewal")</f>
        <v>renewal</v>
      </c>
    </row>
    <row r="2191" spans="1:12">
      <c r="A2191" s="12">
        <v>12190</v>
      </c>
      <c r="B2191" s="13" t="s">
        <v>2006</v>
      </c>
      <c r="C2191" s="13" t="s">
        <v>14</v>
      </c>
      <c r="D2191" s="13" t="s">
        <v>15</v>
      </c>
      <c r="E2191" s="13" t="s">
        <v>16</v>
      </c>
      <c r="F2191" s="14">
        <v>45257</v>
      </c>
      <c r="G2191" s="14">
        <v>45987</v>
      </c>
      <c r="H2191" s="13" t="s">
        <v>12</v>
      </c>
      <c r="I2191" s="13">
        <f ca="1" t="shared" si="34"/>
        <v>-306</v>
      </c>
      <c r="J2191" s="13" t="str" cm="1">
        <f ca="1" t="array" ref="J2191">_xlfn.IFS(I2191&gt;30,"not expired",I2191&lt;0,"expired",I2191&lt;=30,"expiring soon")</f>
        <v>expired</v>
      </c>
      <c r="K2191" s="13" t="str" cm="1">
        <f ca="1" t="array" ref="K2191">_xlfn.IFS(J2191="expired","high",J2191="not expired","low",J2191="expiring soon","mid")</f>
        <v>high</v>
      </c>
      <c r="L2191" s="15" t="str" cm="1">
        <f ca="1" t="array" ref="L2191">_xlfn.IFS(K2191="high","renewal",K2191="low","no need",K2191="mid","upcoming renewal")</f>
        <v>renewal</v>
      </c>
    </row>
    <row r="2192" spans="1:12">
      <c r="A2192" s="16">
        <v>12191</v>
      </c>
      <c r="B2192" s="17" t="s">
        <v>2007</v>
      </c>
      <c r="C2192" s="17" t="s">
        <v>9</v>
      </c>
      <c r="D2192" s="17" t="s">
        <v>18</v>
      </c>
      <c r="E2192" s="17" t="s">
        <v>22</v>
      </c>
      <c r="F2192" s="18">
        <v>45413</v>
      </c>
      <c r="G2192" s="18">
        <v>45778</v>
      </c>
      <c r="H2192" s="17" t="s">
        <v>12</v>
      </c>
      <c r="I2192" s="17">
        <f ca="1" t="shared" si="34"/>
        <v>-515</v>
      </c>
      <c r="J2192" s="17" t="str" cm="1">
        <f ca="1" t="array" ref="J2192">_xlfn.IFS(I2192&gt;30,"not expired",I2192&lt;0,"expired",I2192&lt;=30,"expiring soon")</f>
        <v>expired</v>
      </c>
      <c r="K2192" s="17" t="str" cm="1">
        <f ca="1" t="array" ref="K2192">_xlfn.IFS(J2192="expired","high",J2192="not expired","low",J2192="expiring soon","mid")</f>
        <v>high</v>
      </c>
      <c r="L2192" s="19" t="str" cm="1">
        <f ca="1" t="array" ref="L2192">_xlfn.IFS(K2192="high","renewal",K2192="low","no need",K2192="mid","upcoming renewal")</f>
        <v>renewal</v>
      </c>
    </row>
    <row r="2193" spans="1:12">
      <c r="A2193" s="12">
        <v>12192</v>
      </c>
      <c r="B2193" s="13" t="s">
        <v>1439</v>
      </c>
      <c r="C2193" s="13" t="s">
        <v>21</v>
      </c>
      <c r="D2193" s="13" t="s">
        <v>10</v>
      </c>
      <c r="E2193" s="13" t="s">
        <v>30</v>
      </c>
      <c r="F2193" s="14">
        <v>45093</v>
      </c>
      <c r="G2193" s="14">
        <v>45458</v>
      </c>
      <c r="H2193" s="13" t="s">
        <v>12</v>
      </c>
      <c r="I2193" s="13">
        <f ca="1" t="shared" si="34"/>
        <v>-835</v>
      </c>
      <c r="J2193" s="13" t="str" cm="1">
        <f ca="1" t="array" ref="J2193">_xlfn.IFS(I2193&gt;30,"not expired",I2193&lt;0,"expired",I2193&lt;=30,"expiring soon")</f>
        <v>expired</v>
      </c>
      <c r="K2193" s="13" t="str" cm="1">
        <f ca="1" t="array" ref="K2193">_xlfn.IFS(J2193="expired","high",J2193="not expired","low",J2193="expiring soon","mid")</f>
        <v>high</v>
      </c>
      <c r="L2193" s="15" t="str" cm="1">
        <f ca="1" t="array" ref="L2193">_xlfn.IFS(K2193="high","renewal",K2193="low","no need",K2193="mid","upcoming renewal")</f>
        <v>renewal</v>
      </c>
    </row>
    <row r="2194" spans="1:12">
      <c r="A2194" s="16">
        <v>12193</v>
      </c>
      <c r="B2194" s="17" t="s">
        <v>2008</v>
      </c>
      <c r="C2194" s="17" t="s">
        <v>9</v>
      </c>
      <c r="D2194" s="17" t="s">
        <v>38</v>
      </c>
      <c r="E2194" s="17" t="s">
        <v>35</v>
      </c>
      <c r="F2194" s="18">
        <v>45394</v>
      </c>
      <c r="G2194" s="18">
        <v>46124</v>
      </c>
      <c r="H2194" s="17" t="s">
        <v>19</v>
      </c>
      <c r="I2194" s="17">
        <f ca="1" t="shared" si="34"/>
        <v>-169</v>
      </c>
      <c r="J2194" s="17" t="str" cm="1">
        <f ca="1" t="array" ref="J2194">_xlfn.IFS(I2194&gt;30,"not expired",I2194&lt;0,"expired",I2194&lt;=30,"expiring soon")</f>
        <v>expired</v>
      </c>
      <c r="K2194" s="17" t="str" cm="1">
        <f ca="1" t="array" ref="K2194">_xlfn.IFS(J2194="expired","high",J2194="not expired","low",J2194="expiring soon","mid")</f>
        <v>high</v>
      </c>
      <c r="L2194" s="19" t="str" cm="1">
        <f ca="1" t="array" ref="L2194">_xlfn.IFS(K2194="high","renewal",K2194="low","no need",K2194="mid","upcoming renewal")</f>
        <v>renewal</v>
      </c>
    </row>
    <row r="2195" spans="1:12">
      <c r="A2195" s="12">
        <v>12194</v>
      </c>
      <c r="B2195" s="13" t="s">
        <v>2009</v>
      </c>
      <c r="C2195" s="13" t="s">
        <v>14</v>
      </c>
      <c r="D2195" s="13" t="s">
        <v>38</v>
      </c>
      <c r="E2195" s="13" t="s">
        <v>22</v>
      </c>
      <c r="F2195" s="14">
        <v>45176</v>
      </c>
      <c r="G2195" s="14">
        <v>45541</v>
      </c>
      <c r="H2195" s="13" t="s">
        <v>12</v>
      </c>
      <c r="I2195" s="13">
        <f ca="1" t="shared" si="34"/>
        <v>-752</v>
      </c>
      <c r="J2195" s="13" t="str" cm="1">
        <f ca="1" t="array" ref="J2195">_xlfn.IFS(I2195&gt;30,"not expired",I2195&lt;0,"expired",I2195&lt;=30,"expiring soon")</f>
        <v>expired</v>
      </c>
      <c r="K2195" s="13" t="str" cm="1">
        <f ca="1" t="array" ref="K2195">_xlfn.IFS(J2195="expired","high",J2195="not expired","low",J2195="expiring soon","mid")</f>
        <v>high</v>
      </c>
      <c r="L2195" s="15" t="str" cm="1">
        <f ca="1" t="array" ref="L2195">_xlfn.IFS(K2195="high","renewal",K2195="low","no need",K2195="mid","upcoming renewal")</f>
        <v>renewal</v>
      </c>
    </row>
    <row r="2196" spans="1:12">
      <c r="A2196" s="16">
        <v>12195</v>
      </c>
      <c r="B2196" s="17" t="s">
        <v>2010</v>
      </c>
      <c r="C2196" s="17" t="s">
        <v>28</v>
      </c>
      <c r="D2196" s="17" t="s">
        <v>10</v>
      </c>
      <c r="E2196" s="17" t="s">
        <v>22</v>
      </c>
      <c r="F2196" s="18">
        <v>45621</v>
      </c>
      <c r="G2196" s="18">
        <v>45986</v>
      </c>
      <c r="H2196" s="17" t="s">
        <v>12</v>
      </c>
      <c r="I2196" s="17">
        <f ca="1" t="shared" si="34"/>
        <v>-307</v>
      </c>
      <c r="J2196" s="17" t="str" cm="1">
        <f ca="1" t="array" ref="J2196">_xlfn.IFS(I2196&gt;30,"not expired",I2196&lt;0,"expired",I2196&lt;=30,"expiring soon")</f>
        <v>expired</v>
      </c>
      <c r="K2196" s="17" t="str" cm="1">
        <f ca="1" t="array" ref="K2196">_xlfn.IFS(J2196="expired","high",J2196="not expired","low",J2196="expiring soon","mid")</f>
        <v>high</v>
      </c>
      <c r="L2196" s="19" t="str" cm="1">
        <f ca="1" t="array" ref="L2196">_xlfn.IFS(K2196="high","renewal",K2196="low","no need",K2196="mid","upcoming renewal")</f>
        <v>renewal</v>
      </c>
    </row>
    <row r="2197" spans="1:12">
      <c r="A2197" s="12">
        <v>12196</v>
      </c>
      <c r="B2197" s="13" t="s">
        <v>2011</v>
      </c>
      <c r="C2197" s="13" t="s">
        <v>21</v>
      </c>
      <c r="D2197" s="13" t="s">
        <v>15</v>
      </c>
      <c r="E2197" s="13" t="s">
        <v>16</v>
      </c>
      <c r="F2197" s="14">
        <v>45358</v>
      </c>
      <c r="G2197" s="14">
        <v>45723</v>
      </c>
      <c r="H2197" s="13" t="s">
        <v>12</v>
      </c>
      <c r="I2197" s="13">
        <f ca="1" t="shared" si="34"/>
        <v>-570</v>
      </c>
      <c r="J2197" s="13" t="str" cm="1">
        <f ca="1" t="array" ref="J2197">_xlfn.IFS(I2197&gt;30,"not expired",I2197&lt;0,"expired",I2197&lt;=30,"expiring soon")</f>
        <v>expired</v>
      </c>
      <c r="K2197" s="13" t="str" cm="1">
        <f ca="1" t="array" ref="K2197">_xlfn.IFS(J2197="expired","high",J2197="not expired","low",J2197="expiring soon","mid")</f>
        <v>high</v>
      </c>
      <c r="L2197" s="15" t="str" cm="1">
        <f ca="1" t="array" ref="L2197">_xlfn.IFS(K2197="high","renewal",K2197="low","no need",K2197="mid","upcoming renewal")</f>
        <v>renewal</v>
      </c>
    </row>
    <row r="2198" spans="1:12">
      <c r="A2198" s="16">
        <v>12197</v>
      </c>
      <c r="B2198" s="17" t="s">
        <v>2012</v>
      </c>
      <c r="C2198" s="17" t="s">
        <v>28</v>
      </c>
      <c r="D2198" s="17" t="s">
        <v>38</v>
      </c>
      <c r="E2198" s="17" t="s">
        <v>35</v>
      </c>
      <c r="F2198" s="18">
        <v>44956</v>
      </c>
      <c r="G2198" s="18">
        <v>45136</v>
      </c>
      <c r="H2198" s="17" t="s">
        <v>12</v>
      </c>
      <c r="I2198" s="17">
        <f ca="1" t="shared" si="34"/>
        <v>-1157</v>
      </c>
      <c r="J2198" s="17" t="str" cm="1">
        <f ca="1" t="array" ref="J2198">_xlfn.IFS(I2198&gt;30,"not expired",I2198&lt;0,"expired",I2198&lt;=30,"expiring soon")</f>
        <v>expired</v>
      </c>
      <c r="K2198" s="17" t="str" cm="1">
        <f ca="1" t="array" ref="K2198">_xlfn.IFS(J2198="expired","high",J2198="not expired","low",J2198="expiring soon","mid")</f>
        <v>high</v>
      </c>
      <c r="L2198" s="19" t="str" cm="1">
        <f ca="1" t="array" ref="L2198">_xlfn.IFS(K2198="high","renewal",K2198="low","no need",K2198="mid","upcoming renewal")</f>
        <v>renewal</v>
      </c>
    </row>
    <row r="2199" spans="1:12">
      <c r="A2199" s="12">
        <v>12198</v>
      </c>
      <c r="B2199" s="13" t="s">
        <v>2013</v>
      </c>
      <c r="C2199" s="13" t="s">
        <v>25</v>
      </c>
      <c r="D2199" s="13" t="s">
        <v>15</v>
      </c>
      <c r="E2199" s="13" t="s">
        <v>35</v>
      </c>
      <c r="F2199" s="14">
        <v>45130</v>
      </c>
      <c r="G2199" s="14">
        <v>45860</v>
      </c>
      <c r="H2199" s="13" t="s">
        <v>12</v>
      </c>
      <c r="I2199" s="13">
        <f ca="1" t="shared" si="34"/>
        <v>-433</v>
      </c>
      <c r="J2199" s="13" t="str" cm="1">
        <f ca="1" t="array" ref="J2199">_xlfn.IFS(I2199&gt;30,"not expired",I2199&lt;0,"expired",I2199&lt;=30,"expiring soon")</f>
        <v>expired</v>
      </c>
      <c r="K2199" s="13" t="str" cm="1">
        <f ca="1" t="array" ref="K2199">_xlfn.IFS(J2199="expired","high",J2199="not expired","low",J2199="expiring soon","mid")</f>
        <v>high</v>
      </c>
      <c r="L2199" s="15" t="str" cm="1">
        <f ca="1" t="array" ref="L2199">_xlfn.IFS(K2199="high","renewal",K2199="low","no need",K2199="mid","upcoming renewal")</f>
        <v>renewal</v>
      </c>
    </row>
    <row r="2200" spans="1:12">
      <c r="A2200" s="16">
        <v>12199</v>
      </c>
      <c r="B2200" s="17" t="s">
        <v>2014</v>
      </c>
      <c r="C2200" s="17" t="s">
        <v>21</v>
      </c>
      <c r="D2200" s="17" t="s">
        <v>10</v>
      </c>
      <c r="E2200" s="17" t="s">
        <v>16</v>
      </c>
      <c r="F2200" s="18">
        <v>45019</v>
      </c>
      <c r="G2200" s="18">
        <v>45384</v>
      </c>
      <c r="H2200" s="17" t="s">
        <v>12</v>
      </c>
      <c r="I2200" s="17">
        <f ca="1" t="shared" si="34"/>
        <v>-909</v>
      </c>
      <c r="J2200" s="17" t="str" cm="1">
        <f ca="1" t="array" ref="J2200">_xlfn.IFS(I2200&gt;30,"not expired",I2200&lt;0,"expired",I2200&lt;=30,"expiring soon")</f>
        <v>expired</v>
      </c>
      <c r="K2200" s="17" t="str" cm="1">
        <f ca="1" t="array" ref="K2200">_xlfn.IFS(J2200="expired","high",J2200="not expired","low",J2200="expiring soon","mid")</f>
        <v>high</v>
      </c>
      <c r="L2200" s="19" t="str" cm="1">
        <f ca="1" t="array" ref="L2200">_xlfn.IFS(K2200="high","renewal",K2200="low","no need",K2200="mid","upcoming renewal")</f>
        <v>renewal</v>
      </c>
    </row>
    <row r="2201" spans="1:12">
      <c r="A2201" s="12">
        <v>12200</v>
      </c>
      <c r="B2201" s="13" t="s">
        <v>1026</v>
      </c>
      <c r="C2201" s="13" t="s">
        <v>25</v>
      </c>
      <c r="D2201" s="13" t="s">
        <v>38</v>
      </c>
      <c r="E2201" s="13" t="s">
        <v>22</v>
      </c>
      <c r="F2201" s="14">
        <v>45096</v>
      </c>
      <c r="G2201" s="14">
        <v>45461</v>
      </c>
      <c r="H2201" s="13" t="s">
        <v>12</v>
      </c>
      <c r="I2201" s="13">
        <f ca="1" t="shared" si="34"/>
        <v>-832</v>
      </c>
      <c r="J2201" s="13" t="str" cm="1">
        <f ca="1" t="array" ref="J2201">_xlfn.IFS(I2201&gt;30,"not expired",I2201&lt;0,"expired",I2201&lt;=30,"expiring soon")</f>
        <v>expired</v>
      </c>
      <c r="K2201" s="13" t="str" cm="1">
        <f ca="1" t="array" ref="K2201">_xlfn.IFS(J2201="expired","high",J2201="not expired","low",J2201="expiring soon","mid")</f>
        <v>high</v>
      </c>
      <c r="L2201" s="15" t="str" cm="1">
        <f ca="1" t="array" ref="L2201">_xlfn.IFS(K2201="high","renewal",K2201="low","no need",K2201="mid","upcoming renewal")</f>
        <v>renewal</v>
      </c>
    </row>
    <row r="2202" spans="1:12">
      <c r="A2202" s="16">
        <v>12201</v>
      </c>
      <c r="B2202" s="17" t="s">
        <v>2015</v>
      </c>
      <c r="C2202" s="17" t="s">
        <v>21</v>
      </c>
      <c r="D2202" s="17" t="s">
        <v>18</v>
      </c>
      <c r="E2202" s="17" t="s">
        <v>30</v>
      </c>
      <c r="F2202" s="18">
        <v>45241</v>
      </c>
      <c r="G2202" s="18">
        <v>45421</v>
      </c>
      <c r="H2202" s="17" t="s">
        <v>12</v>
      </c>
      <c r="I2202" s="17">
        <f ca="1" t="shared" si="34"/>
        <v>-872</v>
      </c>
      <c r="J2202" s="17" t="str" cm="1">
        <f ca="1" t="array" ref="J2202">_xlfn.IFS(I2202&gt;30,"not expired",I2202&lt;0,"expired",I2202&lt;=30,"expiring soon")</f>
        <v>expired</v>
      </c>
      <c r="K2202" s="17" t="str" cm="1">
        <f ca="1" t="array" ref="K2202">_xlfn.IFS(J2202="expired","high",J2202="not expired","low",J2202="expiring soon","mid")</f>
        <v>high</v>
      </c>
      <c r="L2202" s="19" t="str" cm="1">
        <f ca="1" t="array" ref="L2202">_xlfn.IFS(K2202="high","renewal",K2202="low","no need",K2202="mid","upcoming renewal")</f>
        <v>renewal</v>
      </c>
    </row>
    <row r="2203" spans="1:12">
      <c r="A2203" s="12">
        <v>12202</v>
      </c>
      <c r="B2203" s="13" t="s">
        <v>2016</v>
      </c>
      <c r="C2203" s="13" t="s">
        <v>21</v>
      </c>
      <c r="D2203" s="13" t="s">
        <v>38</v>
      </c>
      <c r="E2203" s="13" t="s">
        <v>16</v>
      </c>
      <c r="F2203" s="14">
        <v>45177</v>
      </c>
      <c r="G2203" s="14">
        <v>45357</v>
      </c>
      <c r="H2203" s="13" t="s">
        <v>12</v>
      </c>
      <c r="I2203" s="13">
        <f ca="1" t="shared" si="34"/>
        <v>-936</v>
      </c>
      <c r="J2203" s="13" t="str" cm="1">
        <f ca="1" t="array" ref="J2203">_xlfn.IFS(I2203&gt;30,"not expired",I2203&lt;0,"expired",I2203&lt;=30,"expiring soon")</f>
        <v>expired</v>
      </c>
      <c r="K2203" s="13" t="str" cm="1">
        <f ca="1" t="array" ref="K2203">_xlfn.IFS(J2203="expired","high",J2203="not expired","low",J2203="expiring soon","mid")</f>
        <v>high</v>
      </c>
      <c r="L2203" s="15" t="str" cm="1">
        <f ca="1" t="array" ref="L2203">_xlfn.IFS(K2203="high","renewal",K2203="low","no need",K2203="mid","upcoming renewal")</f>
        <v>renewal</v>
      </c>
    </row>
    <row r="2204" spans="1:12">
      <c r="A2204" s="16">
        <v>12203</v>
      </c>
      <c r="B2204" s="17" t="s">
        <v>2017</v>
      </c>
      <c r="C2204" s="17" t="s">
        <v>25</v>
      </c>
      <c r="D2204" s="17" t="s">
        <v>26</v>
      </c>
      <c r="E2204" s="17" t="s">
        <v>22</v>
      </c>
      <c r="F2204" s="18">
        <v>45090</v>
      </c>
      <c r="G2204" s="18">
        <v>45455</v>
      </c>
      <c r="H2204" s="17" t="s">
        <v>12</v>
      </c>
      <c r="I2204" s="17">
        <f ca="1" t="shared" si="34"/>
        <v>-838</v>
      </c>
      <c r="J2204" s="17" t="str" cm="1">
        <f ca="1" t="array" ref="J2204">_xlfn.IFS(I2204&gt;30,"not expired",I2204&lt;0,"expired",I2204&lt;=30,"expiring soon")</f>
        <v>expired</v>
      </c>
      <c r="K2204" s="17" t="str" cm="1">
        <f ca="1" t="array" ref="K2204">_xlfn.IFS(J2204="expired","high",J2204="not expired","low",J2204="expiring soon","mid")</f>
        <v>high</v>
      </c>
      <c r="L2204" s="19" t="str" cm="1">
        <f ca="1" t="array" ref="L2204">_xlfn.IFS(K2204="high","renewal",K2204="low","no need",K2204="mid","upcoming renewal")</f>
        <v>renewal</v>
      </c>
    </row>
    <row r="2205" spans="1:12">
      <c r="A2205" s="12">
        <v>12204</v>
      </c>
      <c r="B2205" s="13" t="s">
        <v>2018</v>
      </c>
      <c r="C2205" s="13" t="s">
        <v>28</v>
      </c>
      <c r="D2205" s="13" t="s">
        <v>38</v>
      </c>
      <c r="E2205" s="13" t="s">
        <v>11</v>
      </c>
      <c r="F2205" s="14">
        <v>45410</v>
      </c>
      <c r="G2205" s="14">
        <v>46140</v>
      </c>
      <c r="H2205" s="13" t="s">
        <v>19</v>
      </c>
      <c r="I2205" s="13">
        <f ca="1" t="shared" si="34"/>
        <v>-153</v>
      </c>
      <c r="J2205" s="13" t="str" cm="1">
        <f ca="1" t="array" ref="J2205">_xlfn.IFS(I2205&gt;30,"not expired",I2205&lt;0,"expired",I2205&lt;=30,"expiring soon")</f>
        <v>expired</v>
      </c>
      <c r="K2205" s="13" t="str" cm="1">
        <f ca="1" t="array" ref="K2205">_xlfn.IFS(J2205="expired","high",J2205="not expired","low",J2205="expiring soon","mid")</f>
        <v>high</v>
      </c>
      <c r="L2205" s="15" t="str" cm="1">
        <f ca="1" t="array" ref="L2205">_xlfn.IFS(K2205="high","renewal",K2205="low","no need",K2205="mid","upcoming renewal")</f>
        <v>renewal</v>
      </c>
    </row>
    <row r="2206" spans="1:12">
      <c r="A2206" s="16">
        <v>12205</v>
      </c>
      <c r="B2206" s="17" t="s">
        <v>2019</v>
      </c>
      <c r="C2206" s="17" t="s">
        <v>14</v>
      </c>
      <c r="D2206" s="17" t="s">
        <v>18</v>
      </c>
      <c r="E2206" s="17" t="s">
        <v>16</v>
      </c>
      <c r="F2206" s="18">
        <v>45323</v>
      </c>
      <c r="G2206" s="18">
        <v>45503</v>
      </c>
      <c r="H2206" s="17" t="s">
        <v>12</v>
      </c>
      <c r="I2206" s="17">
        <f ca="1" t="shared" si="34"/>
        <v>-790</v>
      </c>
      <c r="J2206" s="17" t="str" cm="1">
        <f ca="1" t="array" ref="J2206">_xlfn.IFS(I2206&gt;30,"not expired",I2206&lt;0,"expired",I2206&lt;=30,"expiring soon")</f>
        <v>expired</v>
      </c>
      <c r="K2206" s="17" t="str" cm="1">
        <f ca="1" t="array" ref="K2206">_xlfn.IFS(J2206="expired","high",J2206="not expired","low",J2206="expiring soon","mid")</f>
        <v>high</v>
      </c>
      <c r="L2206" s="19" t="str" cm="1">
        <f ca="1" t="array" ref="L2206">_xlfn.IFS(K2206="high","renewal",K2206="low","no need",K2206="mid","upcoming renewal")</f>
        <v>renewal</v>
      </c>
    </row>
    <row r="2207" spans="1:12">
      <c r="A2207" s="12">
        <v>12206</v>
      </c>
      <c r="B2207" s="13" t="s">
        <v>2020</v>
      </c>
      <c r="C2207" s="13" t="s">
        <v>55</v>
      </c>
      <c r="D2207" s="13" t="s">
        <v>10</v>
      </c>
      <c r="E2207" s="13" t="s">
        <v>30</v>
      </c>
      <c r="F2207" s="14">
        <v>45617</v>
      </c>
      <c r="G2207" s="14">
        <v>46347</v>
      </c>
      <c r="H2207" s="13" t="s">
        <v>19</v>
      </c>
      <c r="I2207" s="13">
        <f ca="1" t="shared" si="34"/>
        <v>54</v>
      </c>
      <c r="J2207" s="13" t="str" cm="1">
        <f ca="1" t="array" ref="J2207">_xlfn.IFS(I2207&gt;30,"not expired",I2207&lt;0,"expired",I2207&lt;=30,"expiring soon")</f>
        <v>not expired</v>
      </c>
      <c r="K2207" s="13" t="str" cm="1">
        <f ca="1" t="array" ref="K2207">_xlfn.IFS(J2207="expired","high",J2207="not expired","low",J2207="expiring soon","mid")</f>
        <v>low</v>
      </c>
      <c r="L2207" s="15" t="str" cm="1">
        <f ca="1" t="array" ref="L2207">_xlfn.IFS(K2207="high","renewal",K2207="low","no need",K2207="mid","upcoming renewal")</f>
        <v>no need</v>
      </c>
    </row>
    <row r="2208" spans="1:12">
      <c r="A2208" s="16">
        <v>12207</v>
      </c>
      <c r="B2208" s="17" t="s">
        <v>2021</v>
      </c>
      <c r="C2208" s="17" t="s">
        <v>28</v>
      </c>
      <c r="D2208" s="17" t="s">
        <v>38</v>
      </c>
      <c r="E2208" s="17" t="s">
        <v>35</v>
      </c>
      <c r="F2208" s="18">
        <v>45000</v>
      </c>
      <c r="G2208" s="18">
        <v>45365</v>
      </c>
      <c r="H2208" s="17" t="s">
        <v>12</v>
      </c>
      <c r="I2208" s="17">
        <f ca="1" t="shared" si="34"/>
        <v>-928</v>
      </c>
      <c r="J2208" s="17" t="str" cm="1">
        <f ca="1" t="array" ref="J2208">_xlfn.IFS(I2208&gt;30,"not expired",I2208&lt;0,"expired",I2208&lt;=30,"expiring soon")</f>
        <v>expired</v>
      </c>
      <c r="K2208" s="17" t="str" cm="1">
        <f ca="1" t="array" ref="K2208">_xlfn.IFS(J2208="expired","high",J2208="not expired","low",J2208="expiring soon","mid")</f>
        <v>high</v>
      </c>
      <c r="L2208" s="19" t="str" cm="1">
        <f ca="1" t="array" ref="L2208">_xlfn.IFS(K2208="high","renewal",K2208="low","no need",K2208="mid","upcoming renewal")</f>
        <v>renewal</v>
      </c>
    </row>
    <row r="2209" spans="1:12">
      <c r="A2209" s="12">
        <v>12208</v>
      </c>
      <c r="B2209" s="13" t="s">
        <v>2022</v>
      </c>
      <c r="C2209" s="13" t="s">
        <v>9</v>
      </c>
      <c r="D2209" s="13" t="s">
        <v>18</v>
      </c>
      <c r="E2209" s="13" t="s">
        <v>35</v>
      </c>
      <c r="F2209" s="14">
        <v>45109</v>
      </c>
      <c r="G2209" s="14">
        <v>45289</v>
      </c>
      <c r="H2209" s="13" t="s">
        <v>12</v>
      </c>
      <c r="I2209" s="13">
        <f ca="1" t="shared" si="34"/>
        <v>-1004</v>
      </c>
      <c r="J2209" s="13" t="str" cm="1">
        <f ca="1" t="array" ref="J2209">_xlfn.IFS(I2209&gt;30,"not expired",I2209&lt;0,"expired",I2209&lt;=30,"expiring soon")</f>
        <v>expired</v>
      </c>
      <c r="K2209" s="13" t="str" cm="1">
        <f ca="1" t="array" ref="K2209">_xlfn.IFS(J2209="expired","high",J2209="not expired","low",J2209="expiring soon","mid")</f>
        <v>high</v>
      </c>
      <c r="L2209" s="15" t="str" cm="1">
        <f ca="1" t="array" ref="L2209">_xlfn.IFS(K2209="high","renewal",K2209="low","no need",K2209="mid","upcoming renewal")</f>
        <v>renewal</v>
      </c>
    </row>
    <row r="2210" spans="1:12">
      <c r="A2210" s="16">
        <v>12209</v>
      </c>
      <c r="B2210" s="17" t="s">
        <v>2023</v>
      </c>
      <c r="C2210" s="17" t="s">
        <v>25</v>
      </c>
      <c r="D2210" s="17" t="s">
        <v>15</v>
      </c>
      <c r="E2210" s="17" t="s">
        <v>16</v>
      </c>
      <c r="F2210" s="18">
        <v>45552</v>
      </c>
      <c r="G2210" s="18">
        <v>46282</v>
      </c>
      <c r="H2210" s="17" t="s">
        <v>19</v>
      </c>
      <c r="I2210" s="17">
        <f ca="1" t="shared" si="34"/>
        <v>-11</v>
      </c>
      <c r="J2210" s="17" t="str" cm="1">
        <f ca="1" t="array" ref="J2210">_xlfn.IFS(I2210&gt;30,"not expired",I2210&lt;0,"expired",I2210&lt;=30,"expiring soon")</f>
        <v>expired</v>
      </c>
      <c r="K2210" s="17" t="str" cm="1">
        <f ca="1" t="array" ref="K2210">_xlfn.IFS(J2210="expired","high",J2210="not expired","low",J2210="expiring soon","mid")</f>
        <v>high</v>
      </c>
      <c r="L2210" s="19" t="str" cm="1">
        <f ca="1" t="array" ref="L2210">_xlfn.IFS(K2210="high","renewal",K2210="low","no need",K2210="mid","upcoming renewal")</f>
        <v>renewal</v>
      </c>
    </row>
    <row r="2211" spans="1:12">
      <c r="A2211" s="12">
        <v>12210</v>
      </c>
      <c r="B2211" s="13" t="s">
        <v>2024</v>
      </c>
      <c r="C2211" s="13" t="s">
        <v>9</v>
      </c>
      <c r="D2211" s="13" t="s">
        <v>18</v>
      </c>
      <c r="E2211" s="13" t="s">
        <v>11</v>
      </c>
      <c r="F2211" s="14">
        <v>45438</v>
      </c>
      <c r="G2211" s="14">
        <v>45618</v>
      </c>
      <c r="H2211" s="13" t="s">
        <v>12</v>
      </c>
      <c r="I2211" s="13">
        <f ca="1" t="shared" si="34"/>
        <v>-675</v>
      </c>
      <c r="J2211" s="13" t="str" cm="1">
        <f ca="1" t="array" ref="J2211">_xlfn.IFS(I2211&gt;30,"not expired",I2211&lt;0,"expired",I2211&lt;=30,"expiring soon")</f>
        <v>expired</v>
      </c>
      <c r="K2211" s="13" t="str" cm="1">
        <f ca="1" t="array" ref="K2211">_xlfn.IFS(J2211="expired","high",J2211="not expired","low",J2211="expiring soon","mid")</f>
        <v>high</v>
      </c>
      <c r="L2211" s="15" t="str" cm="1">
        <f ca="1" t="array" ref="L2211">_xlfn.IFS(K2211="high","renewal",K2211="low","no need",K2211="mid","upcoming renewal")</f>
        <v>renewal</v>
      </c>
    </row>
    <row r="2212" spans="1:12">
      <c r="A2212" s="16">
        <v>12211</v>
      </c>
      <c r="B2212" s="17" t="s">
        <v>2025</v>
      </c>
      <c r="C2212" s="17" t="s">
        <v>25</v>
      </c>
      <c r="D2212" s="17" t="s">
        <v>38</v>
      </c>
      <c r="E2212" s="17" t="s">
        <v>16</v>
      </c>
      <c r="F2212" s="18">
        <v>45274</v>
      </c>
      <c r="G2212" s="18">
        <v>45639</v>
      </c>
      <c r="H2212" s="17" t="s">
        <v>12</v>
      </c>
      <c r="I2212" s="17">
        <f ca="1" t="shared" si="34"/>
        <v>-654</v>
      </c>
      <c r="J2212" s="17" t="str" cm="1">
        <f ca="1" t="array" ref="J2212">_xlfn.IFS(I2212&gt;30,"not expired",I2212&lt;0,"expired",I2212&lt;=30,"expiring soon")</f>
        <v>expired</v>
      </c>
      <c r="K2212" s="17" t="str" cm="1">
        <f ca="1" t="array" ref="K2212">_xlfn.IFS(J2212="expired","high",J2212="not expired","low",J2212="expiring soon","mid")</f>
        <v>high</v>
      </c>
      <c r="L2212" s="19" t="str" cm="1">
        <f ca="1" t="array" ref="L2212">_xlfn.IFS(K2212="high","renewal",K2212="low","no need",K2212="mid","upcoming renewal")</f>
        <v>renewal</v>
      </c>
    </row>
    <row r="2213" spans="1:12">
      <c r="A2213" s="12">
        <v>12212</v>
      </c>
      <c r="B2213" s="13" t="s">
        <v>2026</v>
      </c>
      <c r="C2213" s="13" t="s">
        <v>55</v>
      </c>
      <c r="D2213" s="13" t="s">
        <v>18</v>
      </c>
      <c r="E2213" s="13" t="s">
        <v>30</v>
      </c>
      <c r="F2213" s="14">
        <v>45245</v>
      </c>
      <c r="G2213" s="14">
        <v>45610</v>
      </c>
      <c r="H2213" s="13" t="s">
        <v>12</v>
      </c>
      <c r="I2213" s="13">
        <f ca="1" t="shared" si="34"/>
        <v>-683</v>
      </c>
      <c r="J2213" s="13" t="str" cm="1">
        <f ca="1" t="array" ref="J2213">_xlfn.IFS(I2213&gt;30,"not expired",I2213&lt;0,"expired",I2213&lt;=30,"expiring soon")</f>
        <v>expired</v>
      </c>
      <c r="K2213" s="13" t="str" cm="1">
        <f ca="1" t="array" ref="K2213">_xlfn.IFS(J2213="expired","high",J2213="not expired","low",J2213="expiring soon","mid")</f>
        <v>high</v>
      </c>
      <c r="L2213" s="15" t="str" cm="1">
        <f ca="1" t="array" ref="L2213">_xlfn.IFS(K2213="high","renewal",K2213="low","no need",K2213="mid","upcoming renewal")</f>
        <v>renewal</v>
      </c>
    </row>
    <row r="2214" spans="1:12">
      <c r="A2214" s="16">
        <v>12213</v>
      </c>
      <c r="B2214" s="17" t="s">
        <v>839</v>
      </c>
      <c r="C2214" s="17" t="s">
        <v>9</v>
      </c>
      <c r="D2214" s="17" t="s">
        <v>10</v>
      </c>
      <c r="E2214" s="17" t="s">
        <v>22</v>
      </c>
      <c r="F2214" s="18">
        <v>45110</v>
      </c>
      <c r="G2214" s="18">
        <v>45290</v>
      </c>
      <c r="H2214" s="17" t="s">
        <v>12</v>
      </c>
      <c r="I2214" s="17">
        <f ca="1" t="shared" si="34"/>
        <v>-1003</v>
      </c>
      <c r="J2214" s="17" t="str" cm="1">
        <f ca="1" t="array" ref="J2214">_xlfn.IFS(I2214&gt;30,"not expired",I2214&lt;0,"expired",I2214&lt;=30,"expiring soon")</f>
        <v>expired</v>
      </c>
      <c r="K2214" s="17" t="str" cm="1">
        <f ca="1" t="array" ref="K2214">_xlfn.IFS(J2214="expired","high",J2214="not expired","low",J2214="expiring soon","mid")</f>
        <v>high</v>
      </c>
      <c r="L2214" s="19" t="str" cm="1">
        <f ca="1" t="array" ref="L2214">_xlfn.IFS(K2214="high","renewal",K2214="low","no need",K2214="mid","upcoming renewal")</f>
        <v>renewal</v>
      </c>
    </row>
    <row r="2215" spans="1:12">
      <c r="A2215" s="12">
        <v>12214</v>
      </c>
      <c r="B2215" s="13" t="s">
        <v>2027</v>
      </c>
      <c r="C2215" s="13" t="s">
        <v>9</v>
      </c>
      <c r="D2215" s="13" t="s">
        <v>38</v>
      </c>
      <c r="E2215" s="13" t="s">
        <v>16</v>
      </c>
      <c r="F2215" s="14">
        <v>45281</v>
      </c>
      <c r="G2215" s="14">
        <v>46011</v>
      </c>
      <c r="H2215" s="13" t="s">
        <v>12</v>
      </c>
      <c r="I2215" s="13">
        <f ca="1" t="shared" si="34"/>
        <v>-282</v>
      </c>
      <c r="J2215" s="13" t="str" cm="1">
        <f ca="1" t="array" ref="J2215">_xlfn.IFS(I2215&gt;30,"not expired",I2215&lt;0,"expired",I2215&lt;=30,"expiring soon")</f>
        <v>expired</v>
      </c>
      <c r="K2215" s="13" t="str" cm="1">
        <f ca="1" t="array" ref="K2215">_xlfn.IFS(J2215="expired","high",J2215="not expired","low",J2215="expiring soon","mid")</f>
        <v>high</v>
      </c>
      <c r="L2215" s="15" t="str" cm="1">
        <f ca="1" t="array" ref="L2215">_xlfn.IFS(K2215="high","renewal",K2215="low","no need",K2215="mid","upcoming renewal")</f>
        <v>renewal</v>
      </c>
    </row>
    <row r="2216" spans="1:12">
      <c r="A2216" s="16">
        <v>12215</v>
      </c>
      <c r="B2216" s="17" t="s">
        <v>51</v>
      </c>
      <c r="C2216" s="17" t="s">
        <v>14</v>
      </c>
      <c r="D2216" s="17" t="s">
        <v>38</v>
      </c>
      <c r="E2216" s="17" t="s">
        <v>16</v>
      </c>
      <c r="F2216" s="18">
        <v>45091</v>
      </c>
      <c r="G2216" s="18">
        <v>45456</v>
      </c>
      <c r="H2216" s="17" t="s">
        <v>12</v>
      </c>
      <c r="I2216" s="17">
        <f ca="1" t="shared" si="34"/>
        <v>-837</v>
      </c>
      <c r="J2216" s="17" t="str" cm="1">
        <f ca="1" t="array" ref="J2216">_xlfn.IFS(I2216&gt;30,"not expired",I2216&lt;0,"expired",I2216&lt;=30,"expiring soon")</f>
        <v>expired</v>
      </c>
      <c r="K2216" s="17" t="str" cm="1">
        <f ca="1" t="array" ref="K2216">_xlfn.IFS(J2216="expired","high",J2216="not expired","low",J2216="expiring soon","mid")</f>
        <v>high</v>
      </c>
      <c r="L2216" s="19" t="str" cm="1">
        <f ca="1" t="array" ref="L2216">_xlfn.IFS(K2216="high","renewal",K2216="low","no need",K2216="mid","upcoming renewal")</f>
        <v>renewal</v>
      </c>
    </row>
    <row r="2217" spans="1:12">
      <c r="A2217" s="12">
        <v>12216</v>
      </c>
      <c r="B2217" s="13" t="s">
        <v>2028</v>
      </c>
      <c r="C2217" s="13" t="s">
        <v>28</v>
      </c>
      <c r="D2217" s="13" t="s">
        <v>38</v>
      </c>
      <c r="E2217" s="13" t="s">
        <v>22</v>
      </c>
      <c r="F2217" s="14">
        <v>44938</v>
      </c>
      <c r="G2217" s="14">
        <v>45303</v>
      </c>
      <c r="H2217" s="13" t="s">
        <v>12</v>
      </c>
      <c r="I2217" s="13">
        <f ca="1" t="shared" si="34"/>
        <v>-990</v>
      </c>
      <c r="J2217" s="13" t="str" cm="1">
        <f ca="1" t="array" ref="J2217">_xlfn.IFS(I2217&gt;30,"not expired",I2217&lt;0,"expired",I2217&lt;=30,"expiring soon")</f>
        <v>expired</v>
      </c>
      <c r="K2217" s="13" t="str" cm="1">
        <f ca="1" t="array" ref="K2217">_xlfn.IFS(J2217="expired","high",J2217="not expired","low",J2217="expiring soon","mid")</f>
        <v>high</v>
      </c>
      <c r="L2217" s="15" t="str" cm="1">
        <f ca="1" t="array" ref="L2217">_xlfn.IFS(K2217="high","renewal",K2217="low","no need",K2217="mid","upcoming renewal")</f>
        <v>renewal</v>
      </c>
    </row>
    <row r="2218" spans="1:12">
      <c r="A2218" s="16">
        <v>12217</v>
      </c>
      <c r="B2218" s="17" t="s">
        <v>2029</v>
      </c>
      <c r="C2218" s="17" t="s">
        <v>55</v>
      </c>
      <c r="D2218" s="17" t="s">
        <v>26</v>
      </c>
      <c r="E2218" s="17" t="s">
        <v>30</v>
      </c>
      <c r="F2218" s="18">
        <v>45362</v>
      </c>
      <c r="G2218" s="18">
        <v>45727</v>
      </c>
      <c r="H2218" s="17" t="s">
        <v>12</v>
      </c>
      <c r="I2218" s="17">
        <f ca="1" t="shared" si="34"/>
        <v>-566</v>
      </c>
      <c r="J2218" s="17" t="str" cm="1">
        <f ca="1" t="array" ref="J2218">_xlfn.IFS(I2218&gt;30,"not expired",I2218&lt;0,"expired",I2218&lt;=30,"expiring soon")</f>
        <v>expired</v>
      </c>
      <c r="K2218" s="17" t="str" cm="1">
        <f ca="1" t="array" ref="K2218">_xlfn.IFS(J2218="expired","high",J2218="not expired","low",J2218="expiring soon","mid")</f>
        <v>high</v>
      </c>
      <c r="L2218" s="19" t="str" cm="1">
        <f ca="1" t="array" ref="L2218">_xlfn.IFS(K2218="high","renewal",K2218="low","no need",K2218="mid","upcoming renewal")</f>
        <v>renewal</v>
      </c>
    </row>
    <row r="2219" spans="1:12">
      <c r="A2219" s="12">
        <v>12218</v>
      </c>
      <c r="B2219" s="13" t="s">
        <v>2030</v>
      </c>
      <c r="C2219" s="13" t="s">
        <v>28</v>
      </c>
      <c r="D2219" s="13" t="s">
        <v>38</v>
      </c>
      <c r="E2219" s="13" t="s">
        <v>35</v>
      </c>
      <c r="F2219" s="14">
        <v>45308</v>
      </c>
      <c r="G2219" s="14">
        <v>45673</v>
      </c>
      <c r="H2219" s="13" t="s">
        <v>12</v>
      </c>
      <c r="I2219" s="13">
        <f ca="1" t="shared" si="34"/>
        <v>-620</v>
      </c>
      <c r="J2219" s="13" t="str" cm="1">
        <f ca="1" t="array" ref="J2219">_xlfn.IFS(I2219&gt;30,"not expired",I2219&lt;0,"expired",I2219&lt;=30,"expiring soon")</f>
        <v>expired</v>
      </c>
      <c r="K2219" s="13" t="str" cm="1">
        <f ca="1" t="array" ref="K2219">_xlfn.IFS(J2219="expired","high",J2219="not expired","low",J2219="expiring soon","mid")</f>
        <v>high</v>
      </c>
      <c r="L2219" s="15" t="str" cm="1">
        <f ca="1" t="array" ref="L2219">_xlfn.IFS(K2219="high","renewal",K2219="low","no need",K2219="mid","upcoming renewal")</f>
        <v>renewal</v>
      </c>
    </row>
    <row r="2220" spans="1:12">
      <c r="A2220" s="16">
        <v>12219</v>
      </c>
      <c r="B2220" s="17" t="s">
        <v>2031</v>
      </c>
      <c r="C2220" s="17" t="s">
        <v>28</v>
      </c>
      <c r="D2220" s="17" t="s">
        <v>10</v>
      </c>
      <c r="E2220" s="17" t="s">
        <v>16</v>
      </c>
      <c r="F2220" s="18">
        <v>45110</v>
      </c>
      <c r="G2220" s="18">
        <v>45475</v>
      </c>
      <c r="H2220" s="17" t="s">
        <v>12</v>
      </c>
      <c r="I2220" s="17">
        <f ca="1" t="shared" si="34"/>
        <v>-818</v>
      </c>
      <c r="J2220" s="17" t="str" cm="1">
        <f ca="1" t="array" ref="J2220">_xlfn.IFS(I2220&gt;30,"not expired",I2220&lt;0,"expired",I2220&lt;=30,"expiring soon")</f>
        <v>expired</v>
      </c>
      <c r="K2220" s="17" t="str" cm="1">
        <f ca="1" t="array" ref="K2220">_xlfn.IFS(J2220="expired","high",J2220="not expired","low",J2220="expiring soon","mid")</f>
        <v>high</v>
      </c>
      <c r="L2220" s="19" t="str" cm="1">
        <f ca="1" t="array" ref="L2220">_xlfn.IFS(K2220="high","renewal",K2220="low","no need",K2220="mid","upcoming renewal")</f>
        <v>renewal</v>
      </c>
    </row>
    <row r="2221" spans="1:12">
      <c r="A2221" s="12">
        <v>12220</v>
      </c>
      <c r="B2221" s="13" t="s">
        <v>2032</v>
      </c>
      <c r="C2221" s="13" t="s">
        <v>14</v>
      </c>
      <c r="D2221" s="13" t="s">
        <v>26</v>
      </c>
      <c r="E2221" s="13" t="s">
        <v>11</v>
      </c>
      <c r="F2221" s="14">
        <v>44934</v>
      </c>
      <c r="G2221" s="14">
        <v>45299</v>
      </c>
      <c r="H2221" s="13" t="s">
        <v>12</v>
      </c>
      <c r="I2221" s="13">
        <f ca="1" t="shared" si="34"/>
        <v>-994</v>
      </c>
      <c r="J2221" s="13" t="str" cm="1">
        <f ca="1" t="array" ref="J2221">_xlfn.IFS(I2221&gt;30,"not expired",I2221&lt;0,"expired",I2221&lt;=30,"expiring soon")</f>
        <v>expired</v>
      </c>
      <c r="K2221" s="13" t="str" cm="1">
        <f ca="1" t="array" ref="K2221">_xlfn.IFS(J2221="expired","high",J2221="not expired","low",J2221="expiring soon","mid")</f>
        <v>high</v>
      </c>
      <c r="L2221" s="15" t="str" cm="1">
        <f ca="1" t="array" ref="L2221">_xlfn.IFS(K2221="high","renewal",K2221="low","no need",K2221="mid","upcoming renewal")</f>
        <v>renewal</v>
      </c>
    </row>
    <row r="2222" spans="1:12">
      <c r="A2222" s="16">
        <v>12221</v>
      </c>
      <c r="B2222" s="17" t="s">
        <v>412</v>
      </c>
      <c r="C2222" s="17" t="s">
        <v>25</v>
      </c>
      <c r="D2222" s="17" t="s">
        <v>18</v>
      </c>
      <c r="E2222" s="17" t="s">
        <v>35</v>
      </c>
      <c r="F2222" s="18">
        <v>45556</v>
      </c>
      <c r="G2222" s="18">
        <v>46286</v>
      </c>
      <c r="H2222" s="17" t="s">
        <v>19</v>
      </c>
      <c r="I2222" s="17">
        <f ca="1" t="shared" si="34"/>
        <v>-7</v>
      </c>
      <c r="J2222" s="17" t="str" cm="1">
        <f ca="1" t="array" ref="J2222">_xlfn.IFS(I2222&gt;30,"not expired",I2222&lt;0,"expired",I2222&lt;=30,"expiring soon")</f>
        <v>expired</v>
      </c>
      <c r="K2222" s="17" t="str" cm="1">
        <f ca="1" t="array" ref="K2222">_xlfn.IFS(J2222="expired","high",J2222="not expired","low",J2222="expiring soon","mid")</f>
        <v>high</v>
      </c>
      <c r="L2222" s="19" t="str" cm="1">
        <f ca="1" t="array" ref="L2222">_xlfn.IFS(K2222="high","renewal",K2222="low","no need",K2222="mid","upcoming renewal")</f>
        <v>renewal</v>
      </c>
    </row>
    <row r="2223" spans="1:12">
      <c r="A2223" s="12">
        <v>12222</v>
      </c>
      <c r="B2223" s="13" t="s">
        <v>1559</v>
      </c>
      <c r="C2223" s="13" t="s">
        <v>55</v>
      </c>
      <c r="D2223" s="13" t="s">
        <v>26</v>
      </c>
      <c r="E2223" s="13" t="s">
        <v>22</v>
      </c>
      <c r="F2223" s="14">
        <v>45215</v>
      </c>
      <c r="G2223" s="14">
        <v>45395</v>
      </c>
      <c r="H2223" s="13" t="s">
        <v>12</v>
      </c>
      <c r="I2223" s="13">
        <f ca="1" t="shared" si="34"/>
        <v>-898</v>
      </c>
      <c r="J2223" s="13" t="str" cm="1">
        <f ca="1" t="array" ref="J2223">_xlfn.IFS(I2223&gt;30,"not expired",I2223&lt;0,"expired",I2223&lt;=30,"expiring soon")</f>
        <v>expired</v>
      </c>
      <c r="K2223" s="13" t="str" cm="1">
        <f ca="1" t="array" ref="K2223">_xlfn.IFS(J2223="expired","high",J2223="not expired","low",J2223="expiring soon","mid")</f>
        <v>high</v>
      </c>
      <c r="L2223" s="15" t="str" cm="1">
        <f ca="1" t="array" ref="L2223">_xlfn.IFS(K2223="high","renewal",K2223="low","no need",K2223="mid","upcoming renewal")</f>
        <v>renewal</v>
      </c>
    </row>
    <row r="2224" spans="1:12">
      <c r="A2224" s="16">
        <v>12223</v>
      </c>
      <c r="B2224" s="17" t="s">
        <v>2033</v>
      </c>
      <c r="C2224" s="17" t="s">
        <v>55</v>
      </c>
      <c r="D2224" s="17" t="s">
        <v>10</v>
      </c>
      <c r="E2224" s="17" t="s">
        <v>16</v>
      </c>
      <c r="F2224" s="18">
        <v>45540</v>
      </c>
      <c r="G2224" s="18">
        <v>46270</v>
      </c>
      <c r="H2224" s="17" t="s">
        <v>19</v>
      </c>
      <c r="I2224" s="17">
        <f ca="1" t="shared" si="34"/>
        <v>-23</v>
      </c>
      <c r="J2224" s="17" t="str" cm="1">
        <f ca="1" t="array" ref="J2224">_xlfn.IFS(I2224&gt;30,"not expired",I2224&lt;0,"expired",I2224&lt;=30,"expiring soon")</f>
        <v>expired</v>
      </c>
      <c r="K2224" s="17" t="str" cm="1">
        <f ca="1" t="array" ref="K2224">_xlfn.IFS(J2224="expired","high",J2224="not expired","low",J2224="expiring soon","mid")</f>
        <v>high</v>
      </c>
      <c r="L2224" s="19" t="str" cm="1">
        <f ca="1" t="array" ref="L2224">_xlfn.IFS(K2224="high","renewal",K2224="low","no need",K2224="mid","upcoming renewal")</f>
        <v>renewal</v>
      </c>
    </row>
    <row r="2225" spans="1:12">
      <c r="A2225" s="12">
        <v>12224</v>
      </c>
      <c r="B2225" s="13" t="s">
        <v>2034</v>
      </c>
      <c r="C2225" s="13" t="s">
        <v>55</v>
      </c>
      <c r="D2225" s="13" t="s">
        <v>10</v>
      </c>
      <c r="E2225" s="13" t="s">
        <v>30</v>
      </c>
      <c r="F2225" s="14">
        <v>44951</v>
      </c>
      <c r="G2225" s="14">
        <v>45681</v>
      </c>
      <c r="H2225" s="13" t="s">
        <v>12</v>
      </c>
      <c r="I2225" s="13">
        <f ca="1" t="shared" si="34"/>
        <v>-612</v>
      </c>
      <c r="J2225" s="13" t="str" cm="1">
        <f ca="1" t="array" ref="J2225">_xlfn.IFS(I2225&gt;30,"not expired",I2225&lt;0,"expired",I2225&lt;=30,"expiring soon")</f>
        <v>expired</v>
      </c>
      <c r="K2225" s="13" t="str" cm="1">
        <f ca="1" t="array" ref="K2225">_xlfn.IFS(J2225="expired","high",J2225="not expired","low",J2225="expiring soon","mid")</f>
        <v>high</v>
      </c>
      <c r="L2225" s="15" t="str" cm="1">
        <f ca="1" t="array" ref="L2225">_xlfn.IFS(K2225="high","renewal",K2225="low","no need",K2225="mid","upcoming renewal")</f>
        <v>renewal</v>
      </c>
    </row>
    <row r="2226" spans="1:12">
      <c r="A2226" s="16">
        <v>12225</v>
      </c>
      <c r="B2226" s="17" t="s">
        <v>2035</v>
      </c>
      <c r="C2226" s="17" t="s">
        <v>25</v>
      </c>
      <c r="D2226" s="17" t="s">
        <v>10</v>
      </c>
      <c r="E2226" s="17" t="s">
        <v>22</v>
      </c>
      <c r="F2226" s="18">
        <v>44944</v>
      </c>
      <c r="G2226" s="18">
        <v>45309</v>
      </c>
      <c r="H2226" s="17" t="s">
        <v>12</v>
      </c>
      <c r="I2226" s="17">
        <f ca="1" t="shared" si="34"/>
        <v>-984</v>
      </c>
      <c r="J2226" s="17" t="str" cm="1">
        <f ca="1" t="array" ref="J2226">_xlfn.IFS(I2226&gt;30,"not expired",I2226&lt;0,"expired",I2226&lt;=30,"expiring soon")</f>
        <v>expired</v>
      </c>
      <c r="K2226" s="17" t="str" cm="1">
        <f ca="1" t="array" ref="K2226">_xlfn.IFS(J2226="expired","high",J2226="not expired","low",J2226="expiring soon","mid")</f>
        <v>high</v>
      </c>
      <c r="L2226" s="19" t="str" cm="1">
        <f ca="1" t="array" ref="L2226">_xlfn.IFS(K2226="high","renewal",K2226="low","no need",K2226="mid","upcoming renewal")</f>
        <v>renewal</v>
      </c>
    </row>
    <row r="2227" spans="1:12">
      <c r="A2227" s="12">
        <v>12226</v>
      </c>
      <c r="B2227" s="13" t="s">
        <v>2036</v>
      </c>
      <c r="C2227" s="13" t="s">
        <v>14</v>
      </c>
      <c r="D2227" s="13" t="s">
        <v>26</v>
      </c>
      <c r="E2227" s="13" t="s">
        <v>35</v>
      </c>
      <c r="F2227" s="14">
        <v>45041</v>
      </c>
      <c r="G2227" s="14">
        <v>45406</v>
      </c>
      <c r="H2227" s="13" t="s">
        <v>12</v>
      </c>
      <c r="I2227" s="13">
        <f ca="1" t="shared" si="34"/>
        <v>-887</v>
      </c>
      <c r="J2227" s="13" t="str" cm="1">
        <f ca="1" t="array" ref="J2227">_xlfn.IFS(I2227&gt;30,"not expired",I2227&lt;0,"expired",I2227&lt;=30,"expiring soon")</f>
        <v>expired</v>
      </c>
      <c r="K2227" s="13" t="str" cm="1">
        <f ca="1" t="array" ref="K2227">_xlfn.IFS(J2227="expired","high",J2227="not expired","low",J2227="expiring soon","mid")</f>
        <v>high</v>
      </c>
      <c r="L2227" s="15" t="str" cm="1">
        <f ca="1" t="array" ref="L2227">_xlfn.IFS(K2227="high","renewal",K2227="low","no need",K2227="mid","upcoming renewal")</f>
        <v>renewal</v>
      </c>
    </row>
    <row r="2228" spans="1:12">
      <c r="A2228" s="16">
        <v>12227</v>
      </c>
      <c r="B2228" s="17" t="s">
        <v>2037</v>
      </c>
      <c r="C2228" s="17" t="s">
        <v>28</v>
      </c>
      <c r="D2228" s="17" t="s">
        <v>38</v>
      </c>
      <c r="E2228" s="17" t="s">
        <v>11</v>
      </c>
      <c r="F2228" s="18">
        <v>45106</v>
      </c>
      <c r="G2228" s="18">
        <v>45286</v>
      </c>
      <c r="H2228" s="17" t="s">
        <v>12</v>
      </c>
      <c r="I2228" s="17">
        <f ca="1" t="shared" si="34"/>
        <v>-1007</v>
      </c>
      <c r="J2228" s="17" t="str" cm="1">
        <f ca="1" t="array" ref="J2228">_xlfn.IFS(I2228&gt;30,"not expired",I2228&lt;0,"expired",I2228&lt;=30,"expiring soon")</f>
        <v>expired</v>
      </c>
      <c r="K2228" s="17" t="str" cm="1">
        <f ca="1" t="array" ref="K2228">_xlfn.IFS(J2228="expired","high",J2228="not expired","low",J2228="expiring soon","mid")</f>
        <v>high</v>
      </c>
      <c r="L2228" s="19" t="str" cm="1">
        <f ca="1" t="array" ref="L2228">_xlfn.IFS(K2228="high","renewal",K2228="low","no need",K2228="mid","upcoming renewal")</f>
        <v>renewal</v>
      </c>
    </row>
    <row r="2229" spans="1:12">
      <c r="A2229" s="12">
        <v>12228</v>
      </c>
      <c r="B2229" s="13" t="s">
        <v>1582</v>
      </c>
      <c r="C2229" s="13" t="s">
        <v>21</v>
      </c>
      <c r="D2229" s="13" t="s">
        <v>18</v>
      </c>
      <c r="E2229" s="13" t="s">
        <v>22</v>
      </c>
      <c r="F2229" s="14">
        <v>45368</v>
      </c>
      <c r="G2229" s="14">
        <v>45733</v>
      </c>
      <c r="H2229" s="13" t="s">
        <v>12</v>
      </c>
      <c r="I2229" s="13">
        <f ca="1" t="shared" si="34"/>
        <v>-560</v>
      </c>
      <c r="J2229" s="13" t="str" cm="1">
        <f ca="1" t="array" ref="J2229">_xlfn.IFS(I2229&gt;30,"not expired",I2229&lt;0,"expired",I2229&lt;=30,"expiring soon")</f>
        <v>expired</v>
      </c>
      <c r="K2229" s="13" t="str" cm="1">
        <f ca="1" t="array" ref="K2229">_xlfn.IFS(J2229="expired","high",J2229="not expired","low",J2229="expiring soon","mid")</f>
        <v>high</v>
      </c>
      <c r="L2229" s="15" t="str" cm="1">
        <f ca="1" t="array" ref="L2229">_xlfn.IFS(K2229="high","renewal",K2229="low","no need",K2229="mid","upcoming renewal")</f>
        <v>renewal</v>
      </c>
    </row>
    <row r="2230" spans="1:12">
      <c r="A2230" s="16">
        <v>12229</v>
      </c>
      <c r="B2230" s="17" t="s">
        <v>2038</v>
      </c>
      <c r="C2230" s="17" t="s">
        <v>14</v>
      </c>
      <c r="D2230" s="17" t="s">
        <v>15</v>
      </c>
      <c r="E2230" s="17" t="s">
        <v>11</v>
      </c>
      <c r="F2230" s="18">
        <v>45463</v>
      </c>
      <c r="G2230" s="18">
        <v>46193</v>
      </c>
      <c r="H2230" s="17" t="s">
        <v>19</v>
      </c>
      <c r="I2230" s="17">
        <f ca="1" t="shared" si="34"/>
        <v>-100</v>
      </c>
      <c r="J2230" s="17" t="str" cm="1">
        <f ca="1" t="array" ref="J2230">_xlfn.IFS(I2230&gt;30,"not expired",I2230&lt;0,"expired",I2230&lt;=30,"expiring soon")</f>
        <v>expired</v>
      </c>
      <c r="K2230" s="17" t="str" cm="1">
        <f ca="1" t="array" ref="K2230">_xlfn.IFS(J2230="expired","high",J2230="not expired","low",J2230="expiring soon","mid")</f>
        <v>high</v>
      </c>
      <c r="L2230" s="19" t="str" cm="1">
        <f ca="1" t="array" ref="L2230">_xlfn.IFS(K2230="high","renewal",K2230="low","no need",K2230="mid","upcoming renewal")</f>
        <v>renewal</v>
      </c>
    </row>
    <row r="2231" spans="1:12">
      <c r="A2231" s="12">
        <v>12230</v>
      </c>
      <c r="B2231" s="13" t="s">
        <v>2039</v>
      </c>
      <c r="C2231" s="13" t="s">
        <v>9</v>
      </c>
      <c r="D2231" s="13" t="s">
        <v>10</v>
      </c>
      <c r="E2231" s="13" t="s">
        <v>30</v>
      </c>
      <c r="F2231" s="14">
        <v>44966</v>
      </c>
      <c r="G2231" s="14">
        <v>45146</v>
      </c>
      <c r="H2231" s="13" t="s">
        <v>12</v>
      </c>
      <c r="I2231" s="13">
        <f ca="1" t="shared" si="34"/>
        <v>-1147</v>
      </c>
      <c r="J2231" s="13" t="str" cm="1">
        <f ca="1" t="array" ref="J2231">_xlfn.IFS(I2231&gt;30,"not expired",I2231&lt;0,"expired",I2231&lt;=30,"expiring soon")</f>
        <v>expired</v>
      </c>
      <c r="K2231" s="13" t="str" cm="1">
        <f ca="1" t="array" ref="K2231">_xlfn.IFS(J2231="expired","high",J2231="not expired","low",J2231="expiring soon","mid")</f>
        <v>high</v>
      </c>
      <c r="L2231" s="15" t="str" cm="1">
        <f ca="1" t="array" ref="L2231">_xlfn.IFS(K2231="high","renewal",K2231="low","no need",K2231="mid","upcoming renewal")</f>
        <v>renewal</v>
      </c>
    </row>
    <row r="2232" spans="1:12">
      <c r="A2232" s="16">
        <v>12231</v>
      </c>
      <c r="B2232" s="17" t="s">
        <v>2040</v>
      </c>
      <c r="C2232" s="17" t="s">
        <v>55</v>
      </c>
      <c r="D2232" s="17" t="s">
        <v>15</v>
      </c>
      <c r="E2232" s="17" t="s">
        <v>16</v>
      </c>
      <c r="F2232" s="18">
        <v>45272</v>
      </c>
      <c r="G2232" s="18">
        <v>46002</v>
      </c>
      <c r="H2232" s="17" t="s">
        <v>12</v>
      </c>
      <c r="I2232" s="17">
        <f ca="1" t="shared" si="34"/>
        <v>-291</v>
      </c>
      <c r="J2232" s="17" t="str" cm="1">
        <f ca="1" t="array" ref="J2232">_xlfn.IFS(I2232&gt;30,"not expired",I2232&lt;0,"expired",I2232&lt;=30,"expiring soon")</f>
        <v>expired</v>
      </c>
      <c r="K2232" s="17" t="str" cm="1">
        <f ca="1" t="array" ref="K2232">_xlfn.IFS(J2232="expired","high",J2232="not expired","low",J2232="expiring soon","mid")</f>
        <v>high</v>
      </c>
      <c r="L2232" s="19" t="str" cm="1">
        <f ca="1" t="array" ref="L2232">_xlfn.IFS(K2232="high","renewal",K2232="low","no need",K2232="mid","upcoming renewal")</f>
        <v>renewal</v>
      </c>
    </row>
    <row r="2233" spans="1:12">
      <c r="A2233" s="12">
        <v>12232</v>
      </c>
      <c r="B2233" s="13" t="s">
        <v>2041</v>
      </c>
      <c r="C2233" s="13" t="s">
        <v>55</v>
      </c>
      <c r="D2233" s="13" t="s">
        <v>38</v>
      </c>
      <c r="E2233" s="13" t="s">
        <v>16</v>
      </c>
      <c r="F2233" s="14">
        <v>45115</v>
      </c>
      <c r="G2233" s="14">
        <v>45845</v>
      </c>
      <c r="H2233" s="13" t="s">
        <v>12</v>
      </c>
      <c r="I2233" s="13">
        <f ca="1" t="shared" si="34"/>
        <v>-448</v>
      </c>
      <c r="J2233" s="13" t="str" cm="1">
        <f ca="1" t="array" ref="J2233">_xlfn.IFS(I2233&gt;30,"not expired",I2233&lt;0,"expired",I2233&lt;=30,"expiring soon")</f>
        <v>expired</v>
      </c>
      <c r="K2233" s="13" t="str" cm="1">
        <f ca="1" t="array" ref="K2233">_xlfn.IFS(J2233="expired","high",J2233="not expired","low",J2233="expiring soon","mid")</f>
        <v>high</v>
      </c>
      <c r="L2233" s="15" t="str" cm="1">
        <f ca="1" t="array" ref="L2233">_xlfn.IFS(K2233="high","renewal",K2233="low","no need",K2233="mid","upcoming renewal")</f>
        <v>renewal</v>
      </c>
    </row>
    <row r="2234" spans="1:12">
      <c r="A2234" s="16">
        <v>12233</v>
      </c>
      <c r="B2234" s="17" t="s">
        <v>2042</v>
      </c>
      <c r="C2234" s="17" t="s">
        <v>55</v>
      </c>
      <c r="D2234" s="17" t="s">
        <v>26</v>
      </c>
      <c r="E2234" s="17" t="s">
        <v>11</v>
      </c>
      <c r="F2234" s="18">
        <v>45511</v>
      </c>
      <c r="G2234" s="18">
        <v>45876</v>
      </c>
      <c r="H2234" s="17" t="s">
        <v>12</v>
      </c>
      <c r="I2234" s="17">
        <f ca="1" t="shared" si="34"/>
        <v>-417</v>
      </c>
      <c r="J2234" s="17" t="str" cm="1">
        <f ca="1" t="array" ref="J2234">_xlfn.IFS(I2234&gt;30,"not expired",I2234&lt;0,"expired",I2234&lt;=30,"expiring soon")</f>
        <v>expired</v>
      </c>
      <c r="K2234" s="17" t="str" cm="1">
        <f ca="1" t="array" ref="K2234">_xlfn.IFS(J2234="expired","high",J2234="not expired","low",J2234="expiring soon","mid")</f>
        <v>high</v>
      </c>
      <c r="L2234" s="19" t="str" cm="1">
        <f ca="1" t="array" ref="L2234">_xlfn.IFS(K2234="high","renewal",K2234="low","no need",K2234="mid","upcoming renewal")</f>
        <v>renewal</v>
      </c>
    </row>
    <row r="2235" spans="1:12">
      <c r="A2235" s="12">
        <v>12234</v>
      </c>
      <c r="B2235" s="13" t="s">
        <v>2043</v>
      </c>
      <c r="C2235" s="13" t="s">
        <v>28</v>
      </c>
      <c r="D2235" s="13" t="s">
        <v>15</v>
      </c>
      <c r="E2235" s="13" t="s">
        <v>11</v>
      </c>
      <c r="F2235" s="14">
        <v>44977</v>
      </c>
      <c r="G2235" s="14">
        <v>45342</v>
      </c>
      <c r="H2235" s="13" t="s">
        <v>12</v>
      </c>
      <c r="I2235" s="13">
        <f ca="1" t="shared" si="34"/>
        <v>-951</v>
      </c>
      <c r="J2235" s="13" t="str" cm="1">
        <f ca="1" t="array" ref="J2235">_xlfn.IFS(I2235&gt;30,"not expired",I2235&lt;0,"expired",I2235&lt;=30,"expiring soon")</f>
        <v>expired</v>
      </c>
      <c r="K2235" s="13" t="str" cm="1">
        <f ca="1" t="array" ref="K2235">_xlfn.IFS(J2235="expired","high",J2235="not expired","low",J2235="expiring soon","mid")</f>
        <v>high</v>
      </c>
      <c r="L2235" s="15" t="str" cm="1">
        <f ca="1" t="array" ref="L2235">_xlfn.IFS(K2235="high","renewal",K2235="low","no need",K2235="mid","upcoming renewal")</f>
        <v>renewal</v>
      </c>
    </row>
    <row r="2236" spans="1:12">
      <c r="A2236" s="16">
        <v>12235</v>
      </c>
      <c r="B2236" s="17" t="s">
        <v>2044</v>
      </c>
      <c r="C2236" s="17" t="s">
        <v>21</v>
      </c>
      <c r="D2236" s="17" t="s">
        <v>38</v>
      </c>
      <c r="E2236" s="17" t="s">
        <v>30</v>
      </c>
      <c r="F2236" s="18">
        <v>45117</v>
      </c>
      <c r="G2236" s="18">
        <v>45482</v>
      </c>
      <c r="H2236" s="17" t="s">
        <v>12</v>
      </c>
      <c r="I2236" s="17">
        <f ca="1" t="shared" si="34"/>
        <v>-811</v>
      </c>
      <c r="J2236" s="17" t="str" cm="1">
        <f ca="1" t="array" ref="J2236">_xlfn.IFS(I2236&gt;30,"not expired",I2236&lt;0,"expired",I2236&lt;=30,"expiring soon")</f>
        <v>expired</v>
      </c>
      <c r="K2236" s="17" t="str" cm="1">
        <f ca="1" t="array" ref="K2236">_xlfn.IFS(J2236="expired","high",J2236="not expired","low",J2236="expiring soon","mid")</f>
        <v>high</v>
      </c>
      <c r="L2236" s="19" t="str" cm="1">
        <f ca="1" t="array" ref="L2236">_xlfn.IFS(K2236="high","renewal",K2236="low","no need",K2236="mid","upcoming renewal")</f>
        <v>renewal</v>
      </c>
    </row>
    <row r="2237" spans="1:12">
      <c r="A2237" s="12">
        <v>12236</v>
      </c>
      <c r="B2237" s="13" t="s">
        <v>2045</v>
      </c>
      <c r="C2237" s="13" t="s">
        <v>28</v>
      </c>
      <c r="D2237" s="13" t="s">
        <v>38</v>
      </c>
      <c r="E2237" s="13" t="s">
        <v>11</v>
      </c>
      <c r="F2237" s="14">
        <v>45621</v>
      </c>
      <c r="G2237" s="14">
        <v>45986</v>
      </c>
      <c r="H2237" s="13" t="s">
        <v>12</v>
      </c>
      <c r="I2237" s="13">
        <f ca="1" t="shared" si="34"/>
        <v>-307</v>
      </c>
      <c r="J2237" s="13" t="str" cm="1">
        <f ca="1" t="array" ref="J2237">_xlfn.IFS(I2237&gt;30,"not expired",I2237&lt;0,"expired",I2237&lt;=30,"expiring soon")</f>
        <v>expired</v>
      </c>
      <c r="K2237" s="13" t="str" cm="1">
        <f ca="1" t="array" ref="K2237">_xlfn.IFS(J2237="expired","high",J2237="not expired","low",J2237="expiring soon","mid")</f>
        <v>high</v>
      </c>
      <c r="L2237" s="15" t="str" cm="1">
        <f ca="1" t="array" ref="L2237">_xlfn.IFS(K2237="high","renewal",K2237="low","no need",K2237="mid","upcoming renewal")</f>
        <v>renewal</v>
      </c>
    </row>
    <row r="2238" spans="1:12">
      <c r="A2238" s="16">
        <v>12237</v>
      </c>
      <c r="B2238" s="17" t="s">
        <v>2046</v>
      </c>
      <c r="C2238" s="17" t="s">
        <v>55</v>
      </c>
      <c r="D2238" s="17" t="s">
        <v>18</v>
      </c>
      <c r="E2238" s="17" t="s">
        <v>16</v>
      </c>
      <c r="F2238" s="18">
        <v>45351</v>
      </c>
      <c r="G2238" s="18">
        <v>46081</v>
      </c>
      <c r="H2238" s="17" t="s">
        <v>19</v>
      </c>
      <c r="I2238" s="17">
        <f ca="1" t="shared" si="34"/>
        <v>-212</v>
      </c>
      <c r="J2238" s="17" t="str" cm="1">
        <f ca="1" t="array" ref="J2238">_xlfn.IFS(I2238&gt;30,"not expired",I2238&lt;0,"expired",I2238&lt;=30,"expiring soon")</f>
        <v>expired</v>
      </c>
      <c r="K2238" s="17" t="str" cm="1">
        <f ca="1" t="array" ref="K2238">_xlfn.IFS(J2238="expired","high",J2238="not expired","low",J2238="expiring soon","mid")</f>
        <v>high</v>
      </c>
      <c r="L2238" s="19" t="str" cm="1">
        <f ca="1" t="array" ref="L2238">_xlfn.IFS(K2238="high","renewal",K2238="low","no need",K2238="mid","upcoming renewal")</f>
        <v>renewal</v>
      </c>
    </row>
    <row r="2239" spans="1:12">
      <c r="A2239" s="12">
        <v>12238</v>
      </c>
      <c r="B2239" s="13" t="s">
        <v>2047</v>
      </c>
      <c r="C2239" s="13" t="s">
        <v>25</v>
      </c>
      <c r="D2239" s="13" t="s">
        <v>38</v>
      </c>
      <c r="E2239" s="13" t="s">
        <v>35</v>
      </c>
      <c r="F2239" s="14">
        <v>45577</v>
      </c>
      <c r="G2239" s="14">
        <v>45942</v>
      </c>
      <c r="H2239" s="13" t="s">
        <v>12</v>
      </c>
      <c r="I2239" s="13">
        <f ca="1" t="shared" si="34"/>
        <v>-351</v>
      </c>
      <c r="J2239" s="13" t="str" cm="1">
        <f ca="1" t="array" ref="J2239">_xlfn.IFS(I2239&gt;30,"not expired",I2239&lt;0,"expired",I2239&lt;=30,"expiring soon")</f>
        <v>expired</v>
      </c>
      <c r="K2239" s="13" t="str" cm="1">
        <f ca="1" t="array" ref="K2239">_xlfn.IFS(J2239="expired","high",J2239="not expired","low",J2239="expiring soon","mid")</f>
        <v>high</v>
      </c>
      <c r="L2239" s="15" t="str" cm="1">
        <f ca="1" t="array" ref="L2239">_xlfn.IFS(K2239="high","renewal",K2239="low","no need",K2239="mid","upcoming renewal")</f>
        <v>renewal</v>
      </c>
    </row>
    <row r="2240" spans="1:12">
      <c r="A2240" s="16">
        <v>12239</v>
      </c>
      <c r="B2240" s="17" t="s">
        <v>2048</v>
      </c>
      <c r="C2240" s="17" t="s">
        <v>21</v>
      </c>
      <c r="D2240" s="17" t="s">
        <v>26</v>
      </c>
      <c r="E2240" s="17" t="s">
        <v>30</v>
      </c>
      <c r="F2240" s="18">
        <v>45153</v>
      </c>
      <c r="G2240" s="18">
        <v>45333</v>
      </c>
      <c r="H2240" s="17" t="s">
        <v>12</v>
      </c>
      <c r="I2240" s="17">
        <f ca="1" t="shared" si="34"/>
        <v>-960</v>
      </c>
      <c r="J2240" s="17" t="str" cm="1">
        <f ca="1" t="array" ref="J2240">_xlfn.IFS(I2240&gt;30,"not expired",I2240&lt;0,"expired",I2240&lt;=30,"expiring soon")</f>
        <v>expired</v>
      </c>
      <c r="K2240" s="17" t="str" cm="1">
        <f ca="1" t="array" ref="K2240">_xlfn.IFS(J2240="expired","high",J2240="not expired","low",J2240="expiring soon","mid")</f>
        <v>high</v>
      </c>
      <c r="L2240" s="19" t="str" cm="1">
        <f ca="1" t="array" ref="L2240">_xlfn.IFS(K2240="high","renewal",K2240="low","no need",K2240="mid","upcoming renewal")</f>
        <v>renewal</v>
      </c>
    </row>
    <row r="2241" spans="1:12">
      <c r="A2241" s="12">
        <v>12240</v>
      </c>
      <c r="B2241" s="13" t="s">
        <v>2049</v>
      </c>
      <c r="C2241" s="13" t="s">
        <v>14</v>
      </c>
      <c r="D2241" s="13" t="s">
        <v>15</v>
      </c>
      <c r="E2241" s="13" t="s">
        <v>22</v>
      </c>
      <c r="F2241" s="14">
        <v>45529</v>
      </c>
      <c r="G2241" s="14">
        <v>45894</v>
      </c>
      <c r="H2241" s="13" t="s">
        <v>12</v>
      </c>
      <c r="I2241" s="13">
        <f ca="1" t="shared" si="34"/>
        <v>-399</v>
      </c>
      <c r="J2241" s="13" t="str" cm="1">
        <f ca="1" t="array" ref="J2241">_xlfn.IFS(I2241&gt;30,"not expired",I2241&lt;0,"expired",I2241&lt;=30,"expiring soon")</f>
        <v>expired</v>
      </c>
      <c r="K2241" s="13" t="str" cm="1">
        <f ca="1" t="array" ref="K2241">_xlfn.IFS(J2241="expired","high",J2241="not expired","low",J2241="expiring soon","mid")</f>
        <v>high</v>
      </c>
      <c r="L2241" s="15" t="str" cm="1">
        <f ca="1" t="array" ref="L2241">_xlfn.IFS(K2241="high","renewal",K2241="low","no need",K2241="mid","upcoming renewal")</f>
        <v>renewal</v>
      </c>
    </row>
    <row r="2242" spans="1:12">
      <c r="A2242" s="16">
        <v>12241</v>
      </c>
      <c r="B2242" s="17" t="s">
        <v>2050</v>
      </c>
      <c r="C2242" s="17" t="s">
        <v>25</v>
      </c>
      <c r="D2242" s="17" t="s">
        <v>15</v>
      </c>
      <c r="E2242" s="17" t="s">
        <v>22</v>
      </c>
      <c r="F2242" s="18">
        <v>45414</v>
      </c>
      <c r="G2242" s="18">
        <v>46144</v>
      </c>
      <c r="H2242" s="17" t="s">
        <v>19</v>
      </c>
      <c r="I2242" s="17">
        <f ca="1" t="shared" ref="I2242:I2305" si="35">G2242-TODAY()</f>
        <v>-149</v>
      </c>
      <c r="J2242" s="17" t="str" cm="1">
        <f ca="1" t="array" ref="J2242">_xlfn.IFS(I2242&gt;30,"not expired",I2242&lt;0,"expired",I2242&lt;=30,"expiring soon")</f>
        <v>expired</v>
      </c>
      <c r="K2242" s="17" t="str" cm="1">
        <f ca="1" t="array" ref="K2242">_xlfn.IFS(J2242="expired","high",J2242="not expired","low",J2242="expiring soon","mid")</f>
        <v>high</v>
      </c>
      <c r="L2242" s="19" t="str" cm="1">
        <f ca="1" t="array" ref="L2242">_xlfn.IFS(K2242="high","renewal",K2242="low","no need",K2242="mid","upcoming renewal")</f>
        <v>renewal</v>
      </c>
    </row>
    <row r="2243" spans="1:12">
      <c r="A2243" s="12">
        <v>12242</v>
      </c>
      <c r="B2243" s="13" t="s">
        <v>2051</v>
      </c>
      <c r="C2243" s="13" t="s">
        <v>25</v>
      </c>
      <c r="D2243" s="13" t="s">
        <v>10</v>
      </c>
      <c r="E2243" s="13" t="s">
        <v>30</v>
      </c>
      <c r="F2243" s="14">
        <v>45382</v>
      </c>
      <c r="G2243" s="14">
        <v>45562</v>
      </c>
      <c r="H2243" s="13" t="s">
        <v>12</v>
      </c>
      <c r="I2243" s="13">
        <f ca="1" t="shared" si="35"/>
        <v>-731</v>
      </c>
      <c r="J2243" s="13" t="str" cm="1">
        <f ca="1" t="array" ref="J2243">_xlfn.IFS(I2243&gt;30,"not expired",I2243&lt;0,"expired",I2243&lt;=30,"expiring soon")</f>
        <v>expired</v>
      </c>
      <c r="K2243" s="13" t="str" cm="1">
        <f ca="1" t="array" ref="K2243">_xlfn.IFS(J2243="expired","high",J2243="not expired","low",J2243="expiring soon","mid")</f>
        <v>high</v>
      </c>
      <c r="L2243" s="15" t="str" cm="1">
        <f ca="1" t="array" ref="L2243">_xlfn.IFS(K2243="high","renewal",K2243="low","no need",K2243="mid","upcoming renewal")</f>
        <v>renewal</v>
      </c>
    </row>
    <row r="2244" spans="1:12">
      <c r="A2244" s="16">
        <v>12243</v>
      </c>
      <c r="B2244" s="17" t="s">
        <v>2052</v>
      </c>
      <c r="C2244" s="17" t="s">
        <v>21</v>
      </c>
      <c r="D2244" s="17" t="s">
        <v>15</v>
      </c>
      <c r="E2244" s="17" t="s">
        <v>11</v>
      </c>
      <c r="F2244" s="18">
        <v>45616</v>
      </c>
      <c r="G2244" s="18">
        <v>45981</v>
      </c>
      <c r="H2244" s="17" t="s">
        <v>12</v>
      </c>
      <c r="I2244" s="17">
        <f ca="1" t="shared" si="35"/>
        <v>-312</v>
      </c>
      <c r="J2244" s="17" t="str" cm="1">
        <f ca="1" t="array" ref="J2244">_xlfn.IFS(I2244&gt;30,"not expired",I2244&lt;0,"expired",I2244&lt;=30,"expiring soon")</f>
        <v>expired</v>
      </c>
      <c r="K2244" s="17" t="str" cm="1">
        <f ca="1" t="array" ref="K2244">_xlfn.IFS(J2244="expired","high",J2244="not expired","low",J2244="expiring soon","mid")</f>
        <v>high</v>
      </c>
      <c r="L2244" s="19" t="str" cm="1">
        <f ca="1" t="array" ref="L2244">_xlfn.IFS(K2244="high","renewal",K2244="low","no need",K2244="mid","upcoming renewal")</f>
        <v>renewal</v>
      </c>
    </row>
    <row r="2245" spans="1:12">
      <c r="A2245" s="12">
        <v>12244</v>
      </c>
      <c r="B2245" s="13" t="s">
        <v>2053</v>
      </c>
      <c r="C2245" s="13" t="s">
        <v>9</v>
      </c>
      <c r="D2245" s="13" t="s">
        <v>15</v>
      </c>
      <c r="E2245" s="13" t="s">
        <v>16</v>
      </c>
      <c r="F2245" s="14">
        <v>45573</v>
      </c>
      <c r="G2245" s="14">
        <v>45938</v>
      </c>
      <c r="H2245" s="13" t="s">
        <v>12</v>
      </c>
      <c r="I2245" s="13">
        <f ca="1" t="shared" si="35"/>
        <v>-355</v>
      </c>
      <c r="J2245" s="13" t="str" cm="1">
        <f ca="1" t="array" ref="J2245">_xlfn.IFS(I2245&gt;30,"not expired",I2245&lt;0,"expired",I2245&lt;=30,"expiring soon")</f>
        <v>expired</v>
      </c>
      <c r="K2245" s="13" t="str" cm="1">
        <f ca="1" t="array" ref="K2245">_xlfn.IFS(J2245="expired","high",J2245="not expired","low",J2245="expiring soon","mid")</f>
        <v>high</v>
      </c>
      <c r="L2245" s="15" t="str" cm="1">
        <f ca="1" t="array" ref="L2245">_xlfn.IFS(K2245="high","renewal",K2245="low","no need",K2245="mid","upcoming renewal")</f>
        <v>renewal</v>
      </c>
    </row>
    <row r="2246" spans="1:12">
      <c r="A2246" s="16">
        <v>12245</v>
      </c>
      <c r="B2246" s="17" t="s">
        <v>2054</v>
      </c>
      <c r="C2246" s="17" t="s">
        <v>9</v>
      </c>
      <c r="D2246" s="17" t="s">
        <v>18</v>
      </c>
      <c r="E2246" s="17" t="s">
        <v>35</v>
      </c>
      <c r="F2246" s="18">
        <v>45305</v>
      </c>
      <c r="G2246" s="18">
        <v>45670</v>
      </c>
      <c r="H2246" s="17" t="s">
        <v>12</v>
      </c>
      <c r="I2246" s="17">
        <f ca="1" t="shared" si="35"/>
        <v>-623</v>
      </c>
      <c r="J2246" s="17" t="str" cm="1">
        <f ca="1" t="array" ref="J2246">_xlfn.IFS(I2246&gt;30,"not expired",I2246&lt;0,"expired",I2246&lt;=30,"expiring soon")</f>
        <v>expired</v>
      </c>
      <c r="K2246" s="17" t="str" cm="1">
        <f ca="1" t="array" ref="K2246">_xlfn.IFS(J2246="expired","high",J2246="not expired","low",J2246="expiring soon","mid")</f>
        <v>high</v>
      </c>
      <c r="L2246" s="19" t="str" cm="1">
        <f ca="1" t="array" ref="L2246">_xlfn.IFS(K2246="high","renewal",K2246="low","no need",K2246="mid","upcoming renewal")</f>
        <v>renewal</v>
      </c>
    </row>
    <row r="2247" spans="1:12">
      <c r="A2247" s="12">
        <v>12246</v>
      </c>
      <c r="B2247" s="13" t="s">
        <v>2055</v>
      </c>
      <c r="C2247" s="13" t="s">
        <v>55</v>
      </c>
      <c r="D2247" s="13" t="s">
        <v>38</v>
      </c>
      <c r="E2247" s="13" t="s">
        <v>16</v>
      </c>
      <c r="F2247" s="14">
        <v>45086</v>
      </c>
      <c r="G2247" s="14">
        <v>45816</v>
      </c>
      <c r="H2247" s="13" t="s">
        <v>12</v>
      </c>
      <c r="I2247" s="13">
        <f ca="1" t="shared" si="35"/>
        <v>-477</v>
      </c>
      <c r="J2247" s="13" t="str" cm="1">
        <f ca="1" t="array" ref="J2247">_xlfn.IFS(I2247&gt;30,"not expired",I2247&lt;0,"expired",I2247&lt;=30,"expiring soon")</f>
        <v>expired</v>
      </c>
      <c r="K2247" s="13" t="str" cm="1">
        <f ca="1" t="array" ref="K2247">_xlfn.IFS(J2247="expired","high",J2247="not expired","low",J2247="expiring soon","mid")</f>
        <v>high</v>
      </c>
      <c r="L2247" s="15" t="str" cm="1">
        <f ca="1" t="array" ref="L2247">_xlfn.IFS(K2247="high","renewal",K2247="low","no need",K2247="mid","upcoming renewal")</f>
        <v>renewal</v>
      </c>
    </row>
    <row r="2248" spans="1:12">
      <c r="A2248" s="16">
        <v>12247</v>
      </c>
      <c r="B2248" s="17" t="s">
        <v>963</v>
      </c>
      <c r="C2248" s="17" t="s">
        <v>28</v>
      </c>
      <c r="D2248" s="17" t="s">
        <v>10</v>
      </c>
      <c r="E2248" s="17" t="s">
        <v>35</v>
      </c>
      <c r="F2248" s="18">
        <v>45368</v>
      </c>
      <c r="G2248" s="18">
        <v>45733</v>
      </c>
      <c r="H2248" s="17" t="s">
        <v>12</v>
      </c>
      <c r="I2248" s="17">
        <f ca="1" t="shared" si="35"/>
        <v>-560</v>
      </c>
      <c r="J2248" s="17" t="str" cm="1">
        <f ca="1" t="array" ref="J2248">_xlfn.IFS(I2248&gt;30,"not expired",I2248&lt;0,"expired",I2248&lt;=30,"expiring soon")</f>
        <v>expired</v>
      </c>
      <c r="K2248" s="17" t="str" cm="1">
        <f ca="1" t="array" ref="K2248">_xlfn.IFS(J2248="expired","high",J2248="not expired","low",J2248="expiring soon","mid")</f>
        <v>high</v>
      </c>
      <c r="L2248" s="19" t="str" cm="1">
        <f ca="1" t="array" ref="L2248">_xlfn.IFS(K2248="high","renewal",K2248="low","no need",K2248="mid","upcoming renewal")</f>
        <v>renewal</v>
      </c>
    </row>
    <row r="2249" spans="1:12">
      <c r="A2249" s="12">
        <v>12248</v>
      </c>
      <c r="B2249" s="13" t="s">
        <v>2056</v>
      </c>
      <c r="C2249" s="13" t="s">
        <v>25</v>
      </c>
      <c r="D2249" s="13" t="s">
        <v>15</v>
      </c>
      <c r="E2249" s="13" t="s">
        <v>22</v>
      </c>
      <c r="F2249" s="14">
        <v>45167</v>
      </c>
      <c r="G2249" s="14">
        <v>45532</v>
      </c>
      <c r="H2249" s="13" t="s">
        <v>12</v>
      </c>
      <c r="I2249" s="13">
        <f ca="1" t="shared" si="35"/>
        <v>-761</v>
      </c>
      <c r="J2249" s="13" t="str" cm="1">
        <f ca="1" t="array" ref="J2249">_xlfn.IFS(I2249&gt;30,"not expired",I2249&lt;0,"expired",I2249&lt;=30,"expiring soon")</f>
        <v>expired</v>
      </c>
      <c r="K2249" s="13" t="str" cm="1">
        <f ca="1" t="array" ref="K2249">_xlfn.IFS(J2249="expired","high",J2249="not expired","low",J2249="expiring soon","mid")</f>
        <v>high</v>
      </c>
      <c r="L2249" s="15" t="str" cm="1">
        <f ca="1" t="array" ref="L2249">_xlfn.IFS(K2249="high","renewal",K2249="low","no need",K2249="mid","upcoming renewal")</f>
        <v>renewal</v>
      </c>
    </row>
    <row r="2250" spans="1:12">
      <c r="A2250" s="16">
        <v>12249</v>
      </c>
      <c r="B2250" s="17" t="s">
        <v>2057</v>
      </c>
      <c r="C2250" s="17" t="s">
        <v>21</v>
      </c>
      <c r="D2250" s="17" t="s">
        <v>38</v>
      </c>
      <c r="E2250" s="17" t="s">
        <v>35</v>
      </c>
      <c r="F2250" s="18">
        <v>45053</v>
      </c>
      <c r="G2250" s="18">
        <v>45233</v>
      </c>
      <c r="H2250" s="17" t="s">
        <v>12</v>
      </c>
      <c r="I2250" s="17">
        <f ca="1" t="shared" si="35"/>
        <v>-1060</v>
      </c>
      <c r="J2250" s="17" t="str" cm="1">
        <f ca="1" t="array" ref="J2250">_xlfn.IFS(I2250&gt;30,"not expired",I2250&lt;0,"expired",I2250&lt;=30,"expiring soon")</f>
        <v>expired</v>
      </c>
      <c r="K2250" s="17" t="str" cm="1">
        <f ca="1" t="array" ref="K2250">_xlfn.IFS(J2250="expired","high",J2250="not expired","low",J2250="expiring soon","mid")</f>
        <v>high</v>
      </c>
      <c r="L2250" s="19" t="str" cm="1">
        <f ca="1" t="array" ref="L2250">_xlfn.IFS(K2250="high","renewal",K2250="low","no need",K2250="mid","upcoming renewal")</f>
        <v>renewal</v>
      </c>
    </row>
    <row r="2251" spans="1:12">
      <c r="A2251" s="12">
        <v>12250</v>
      </c>
      <c r="B2251" s="13" t="s">
        <v>2058</v>
      </c>
      <c r="C2251" s="13" t="s">
        <v>21</v>
      </c>
      <c r="D2251" s="13" t="s">
        <v>26</v>
      </c>
      <c r="E2251" s="13" t="s">
        <v>35</v>
      </c>
      <c r="F2251" s="14">
        <v>45223</v>
      </c>
      <c r="G2251" s="14">
        <v>45403</v>
      </c>
      <c r="H2251" s="13" t="s">
        <v>12</v>
      </c>
      <c r="I2251" s="13">
        <f ca="1" t="shared" si="35"/>
        <v>-890</v>
      </c>
      <c r="J2251" s="13" t="str" cm="1">
        <f ca="1" t="array" ref="J2251">_xlfn.IFS(I2251&gt;30,"not expired",I2251&lt;0,"expired",I2251&lt;=30,"expiring soon")</f>
        <v>expired</v>
      </c>
      <c r="K2251" s="13" t="str" cm="1">
        <f ca="1" t="array" ref="K2251">_xlfn.IFS(J2251="expired","high",J2251="not expired","low",J2251="expiring soon","mid")</f>
        <v>high</v>
      </c>
      <c r="L2251" s="15" t="str" cm="1">
        <f ca="1" t="array" ref="L2251">_xlfn.IFS(K2251="high","renewal",K2251="low","no need",K2251="mid","upcoming renewal")</f>
        <v>renewal</v>
      </c>
    </row>
    <row r="2252" spans="1:12">
      <c r="A2252" s="16">
        <v>12251</v>
      </c>
      <c r="B2252" s="17" t="s">
        <v>2013</v>
      </c>
      <c r="C2252" s="17" t="s">
        <v>14</v>
      </c>
      <c r="D2252" s="17" t="s">
        <v>38</v>
      </c>
      <c r="E2252" s="17" t="s">
        <v>35</v>
      </c>
      <c r="F2252" s="18">
        <v>45345</v>
      </c>
      <c r="G2252" s="18">
        <v>45710</v>
      </c>
      <c r="H2252" s="17" t="s">
        <v>12</v>
      </c>
      <c r="I2252" s="17">
        <f ca="1" t="shared" si="35"/>
        <v>-583</v>
      </c>
      <c r="J2252" s="17" t="str" cm="1">
        <f ca="1" t="array" ref="J2252">_xlfn.IFS(I2252&gt;30,"not expired",I2252&lt;0,"expired",I2252&lt;=30,"expiring soon")</f>
        <v>expired</v>
      </c>
      <c r="K2252" s="17" t="str" cm="1">
        <f ca="1" t="array" ref="K2252">_xlfn.IFS(J2252="expired","high",J2252="not expired","low",J2252="expiring soon","mid")</f>
        <v>high</v>
      </c>
      <c r="L2252" s="19" t="str" cm="1">
        <f ca="1" t="array" ref="L2252">_xlfn.IFS(K2252="high","renewal",K2252="low","no need",K2252="mid","upcoming renewal")</f>
        <v>renewal</v>
      </c>
    </row>
    <row r="2253" spans="1:12">
      <c r="A2253" s="12">
        <v>12252</v>
      </c>
      <c r="B2253" s="13" t="s">
        <v>2059</v>
      </c>
      <c r="C2253" s="13" t="s">
        <v>55</v>
      </c>
      <c r="D2253" s="13" t="s">
        <v>15</v>
      </c>
      <c r="E2253" s="13" t="s">
        <v>30</v>
      </c>
      <c r="F2253" s="14">
        <v>45254</v>
      </c>
      <c r="G2253" s="14">
        <v>45619</v>
      </c>
      <c r="H2253" s="13" t="s">
        <v>12</v>
      </c>
      <c r="I2253" s="13">
        <f ca="1" t="shared" si="35"/>
        <v>-674</v>
      </c>
      <c r="J2253" s="13" t="str" cm="1">
        <f ca="1" t="array" ref="J2253">_xlfn.IFS(I2253&gt;30,"not expired",I2253&lt;0,"expired",I2253&lt;=30,"expiring soon")</f>
        <v>expired</v>
      </c>
      <c r="K2253" s="13" t="str" cm="1">
        <f ca="1" t="array" ref="K2253">_xlfn.IFS(J2253="expired","high",J2253="not expired","low",J2253="expiring soon","mid")</f>
        <v>high</v>
      </c>
      <c r="L2253" s="15" t="str" cm="1">
        <f ca="1" t="array" ref="L2253">_xlfn.IFS(K2253="high","renewal",K2253="low","no need",K2253="mid","upcoming renewal")</f>
        <v>renewal</v>
      </c>
    </row>
    <row r="2254" spans="1:12">
      <c r="A2254" s="16">
        <v>12253</v>
      </c>
      <c r="B2254" s="17" t="s">
        <v>2060</v>
      </c>
      <c r="C2254" s="17" t="s">
        <v>14</v>
      </c>
      <c r="D2254" s="17" t="s">
        <v>10</v>
      </c>
      <c r="E2254" s="17" t="s">
        <v>35</v>
      </c>
      <c r="F2254" s="18">
        <v>45475</v>
      </c>
      <c r="G2254" s="18">
        <v>46205</v>
      </c>
      <c r="H2254" s="17" t="s">
        <v>19</v>
      </c>
      <c r="I2254" s="17">
        <f ca="1" t="shared" si="35"/>
        <v>-88</v>
      </c>
      <c r="J2254" s="17" t="str" cm="1">
        <f ca="1" t="array" ref="J2254">_xlfn.IFS(I2254&gt;30,"not expired",I2254&lt;0,"expired",I2254&lt;=30,"expiring soon")</f>
        <v>expired</v>
      </c>
      <c r="K2254" s="17" t="str" cm="1">
        <f ca="1" t="array" ref="K2254">_xlfn.IFS(J2254="expired","high",J2254="not expired","low",J2254="expiring soon","mid")</f>
        <v>high</v>
      </c>
      <c r="L2254" s="19" t="str" cm="1">
        <f ca="1" t="array" ref="L2254">_xlfn.IFS(K2254="high","renewal",K2254="low","no need",K2254="mid","upcoming renewal")</f>
        <v>renewal</v>
      </c>
    </row>
    <row r="2255" spans="1:12">
      <c r="A2255" s="12">
        <v>12254</v>
      </c>
      <c r="B2255" s="13" t="s">
        <v>158</v>
      </c>
      <c r="C2255" s="13" t="s">
        <v>55</v>
      </c>
      <c r="D2255" s="13" t="s">
        <v>38</v>
      </c>
      <c r="E2255" s="13" t="s">
        <v>22</v>
      </c>
      <c r="F2255" s="14">
        <v>45220</v>
      </c>
      <c r="G2255" s="14">
        <v>45585</v>
      </c>
      <c r="H2255" s="13" t="s">
        <v>12</v>
      </c>
      <c r="I2255" s="13">
        <f ca="1" t="shared" si="35"/>
        <v>-708</v>
      </c>
      <c r="J2255" s="13" t="str" cm="1">
        <f ca="1" t="array" ref="J2255">_xlfn.IFS(I2255&gt;30,"not expired",I2255&lt;0,"expired",I2255&lt;=30,"expiring soon")</f>
        <v>expired</v>
      </c>
      <c r="K2255" s="13" t="str" cm="1">
        <f ca="1" t="array" ref="K2255">_xlfn.IFS(J2255="expired","high",J2255="not expired","low",J2255="expiring soon","mid")</f>
        <v>high</v>
      </c>
      <c r="L2255" s="15" t="str" cm="1">
        <f ca="1" t="array" ref="L2255">_xlfn.IFS(K2255="high","renewal",K2255="low","no need",K2255="mid","upcoming renewal")</f>
        <v>renewal</v>
      </c>
    </row>
    <row r="2256" spans="1:12">
      <c r="A2256" s="16">
        <v>12255</v>
      </c>
      <c r="B2256" s="17" t="s">
        <v>2061</v>
      </c>
      <c r="C2256" s="17" t="s">
        <v>55</v>
      </c>
      <c r="D2256" s="17" t="s">
        <v>10</v>
      </c>
      <c r="E2256" s="17" t="s">
        <v>16</v>
      </c>
      <c r="F2256" s="18">
        <v>45472</v>
      </c>
      <c r="G2256" s="18">
        <v>45837</v>
      </c>
      <c r="H2256" s="17" t="s">
        <v>12</v>
      </c>
      <c r="I2256" s="17">
        <f ca="1" t="shared" si="35"/>
        <v>-456</v>
      </c>
      <c r="J2256" s="17" t="str" cm="1">
        <f ca="1" t="array" ref="J2256">_xlfn.IFS(I2256&gt;30,"not expired",I2256&lt;0,"expired",I2256&lt;=30,"expiring soon")</f>
        <v>expired</v>
      </c>
      <c r="K2256" s="17" t="str" cm="1">
        <f ca="1" t="array" ref="K2256">_xlfn.IFS(J2256="expired","high",J2256="not expired","low",J2256="expiring soon","mid")</f>
        <v>high</v>
      </c>
      <c r="L2256" s="19" t="str" cm="1">
        <f ca="1" t="array" ref="L2256">_xlfn.IFS(K2256="high","renewal",K2256="low","no need",K2256="mid","upcoming renewal")</f>
        <v>renewal</v>
      </c>
    </row>
    <row r="2257" spans="1:12">
      <c r="A2257" s="12">
        <v>12256</v>
      </c>
      <c r="B2257" s="13" t="s">
        <v>2062</v>
      </c>
      <c r="C2257" s="13" t="s">
        <v>14</v>
      </c>
      <c r="D2257" s="13" t="s">
        <v>18</v>
      </c>
      <c r="E2257" s="13" t="s">
        <v>16</v>
      </c>
      <c r="F2257" s="14">
        <v>45319</v>
      </c>
      <c r="G2257" s="14">
        <v>46049</v>
      </c>
      <c r="H2257" s="13" t="s">
        <v>19</v>
      </c>
      <c r="I2257" s="13">
        <f ca="1" t="shared" si="35"/>
        <v>-244</v>
      </c>
      <c r="J2257" s="13" t="str" cm="1">
        <f ca="1" t="array" ref="J2257">_xlfn.IFS(I2257&gt;30,"not expired",I2257&lt;0,"expired",I2257&lt;=30,"expiring soon")</f>
        <v>expired</v>
      </c>
      <c r="K2257" s="13" t="str" cm="1">
        <f ca="1" t="array" ref="K2257">_xlfn.IFS(J2257="expired","high",J2257="not expired","low",J2257="expiring soon","mid")</f>
        <v>high</v>
      </c>
      <c r="L2257" s="15" t="str" cm="1">
        <f ca="1" t="array" ref="L2257">_xlfn.IFS(K2257="high","renewal",K2257="low","no need",K2257="mid","upcoming renewal")</f>
        <v>renewal</v>
      </c>
    </row>
    <row r="2258" spans="1:12">
      <c r="A2258" s="16">
        <v>12257</v>
      </c>
      <c r="B2258" s="17" t="s">
        <v>2063</v>
      </c>
      <c r="C2258" s="17" t="s">
        <v>55</v>
      </c>
      <c r="D2258" s="17" t="s">
        <v>38</v>
      </c>
      <c r="E2258" s="17" t="s">
        <v>11</v>
      </c>
      <c r="F2258" s="18">
        <v>45578</v>
      </c>
      <c r="G2258" s="18">
        <v>45758</v>
      </c>
      <c r="H2258" s="17" t="s">
        <v>12</v>
      </c>
      <c r="I2258" s="17">
        <f ca="1" t="shared" si="35"/>
        <v>-535</v>
      </c>
      <c r="J2258" s="17" t="str" cm="1">
        <f ca="1" t="array" ref="J2258">_xlfn.IFS(I2258&gt;30,"not expired",I2258&lt;0,"expired",I2258&lt;=30,"expiring soon")</f>
        <v>expired</v>
      </c>
      <c r="K2258" s="17" t="str" cm="1">
        <f ca="1" t="array" ref="K2258">_xlfn.IFS(J2258="expired","high",J2258="not expired","low",J2258="expiring soon","mid")</f>
        <v>high</v>
      </c>
      <c r="L2258" s="19" t="str" cm="1">
        <f ca="1" t="array" ref="L2258">_xlfn.IFS(K2258="high","renewal",K2258="low","no need",K2258="mid","upcoming renewal")</f>
        <v>renewal</v>
      </c>
    </row>
    <row r="2259" spans="1:12">
      <c r="A2259" s="12">
        <v>12258</v>
      </c>
      <c r="B2259" s="13" t="s">
        <v>1158</v>
      </c>
      <c r="C2259" s="13" t="s">
        <v>21</v>
      </c>
      <c r="D2259" s="13" t="s">
        <v>15</v>
      </c>
      <c r="E2259" s="13" t="s">
        <v>35</v>
      </c>
      <c r="F2259" s="14">
        <v>45442</v>
      </c>
      <c r="G2259" s="14">
        <v>45622</v>
      </c>
      <c r="H2259" s="13" t="s">
        <v>12</v>
      </c>
      <c r="I2259" s="13">
        <f ca="1" t="shared" si="35"/>
        <v>-671</v>
      </c>
      <c r="J2259" s="13" t="str" cm="1">
        <f ca="1" t="array" ref="J2259">_xlfn.IFS(I2259&gt;30,"not expired",I2259&lt;0,"expired",I2259&lt;=30,"expiring soon")</f>
        <v>expired</v>
      </c>
      <c r="K2259" s="13" t="str" cm="1">
        <f ca="1" t="array" ref="K2259">_xlfn.IFS(J2259="expired","high",J2259="not expired","low",J2259="expiring soon","mid")</f>
        <v>high</v>
      </c>
      <c r="L2259" s="15" t="str" cm="1">
        <f ca="1" t="array" ref="L2259">_xlfn.IFS(K2259="high","renewal",K2259="low","no need",K2259="mid","upcoming renewal")</f>
        <v>renewal</v>
      </c>
    </row>
    <row r="2260" spans="1:12">
      <c r="A2260" s="16">
        <v>12259</v>
      </c>
      <c r="B2260" s="17" t="s">
        <v>2064</v>
      </c>
      <c r="C2260" s="17" t="s">
        <v>14</v>
      </c>
      <c r="D2260" s="17" t="s">
        <v>38</v>
      </c>
      <c r="E2260" s="17" t="s">
        <v>16</v>
      </c>
      <c r="F2260" s="18">
        <v>45259</v>
      </c>
      <c r="G2260" s="18">
        <v>45989</v>
      </c>
      <c r="H2260" s="17" t="s">
        <v>12</v>
      </c>
      <c r="I2260" s="17">
        <f ca="1" t="shared" si="35"/>
        <v>-304</v>
      </c>
      <c r="J2260" s="17" t="str" cm="1">
        <f ca="1" t="array" ref="J2260">_xlfn.IFS(I2260&gt;30,"not expired",I2260&lt;0,"expired",I2260&lt;=30,"expiring soon")</f>
        <v>expired</v>
      </c>
      <c r="K2260" s="17" t="str" cm="1">
        <f ca="1" t="array" ref="K2260">_xlfn.IFS(J2260="expired","high",J2260="not expired","low",J2260="expiring soon","mid")</f>
        <v>high</v>
      </c>
      <c r="L2260" s="19" t="str" cm="1">
        <f ca="1" t="array" ref="L2260">_xlfn.IFS(K2260="high","renewal",K2260="low","no need",K2260="mid","upcoming renewal")</f>
        <v>renewal</v>
      </c>
    </row>
    <row r="2261" spans="1:12">
      <c r="A2261" s="12">
        <v>12260</v>
      </c>
      <c r="B2261" s="13" t="s">
        <v>1457</v>
      </c>
      <c r="C2261" s="13" t="s">
        <v>28</v>
      </c>
      <c r="D2261" s="13" t="s">
        <v>38</v>
      </c>
      <c r="E2261" s="13" t="s">
        <v>16</v>
      </c>
      <c r="F2261" s="14">
        <v>45306</v>
      </c>
      <c r="G2261" s="14">
        <v>45486</v>
      </c>
      <c r="H2261" s="13" t="s">
        <v>12</v>
      </c>
      <c r="I2261" s="13">
        <f ca="1" t="shared" si="35"/>
        <v>-807</v>
      </c>
      <c r="J2261" s="13" t="str" cm="1">
        <f ca="1" t="array" ref="J2261">_xlfn.IFS(I2261&gt;30,"not expired",I2261&lt;0,"expired",I2261&lt;=30,"expiring soon")</f>
        <v>expired</v>
      </c>
      <c r="K2261" s="13" t="str" cm="1">
        <f ca="1" t="array" ref="K2261">_xlfn.IFS(J2261="expired","high",J2261="not expired","low",J2261="expiring soon","mid")</f>
        <v>high</v>
      </c>
      <c r="L2261" s="15" t="str" cm="1">
        <f ca="1" t="array" ref="L2261">_xlfn.IFS(K2261="high","renewal",K2261="low","no need",K2261="mid","upcoming renewal")</f>
        <v>renewal</v>
      </c>
    </row>
    <row r="2262" spans="1:12">
      <c r="A2262" s="16">
        <v>12261</v>
      </c>
      <c r="B2262" s="17" t="s">
        <v>2065</v>
      </c>
      <c r="C2262" s="17" t="s">
        <v>14</v>
      </c>
      <c r="D2262" s="17" t="s">
        <v>38</v>
      </c>
      <c r="E2262" s="17" t="s">
        <v>35</v>
      </c>
      <c r="F2262" s="18">
        <v>45450</v>
      </c>
      <c r="G2262" s="18">
        <v>45630</v>
      </c>
      <c r="H2262" s="17" t="s">
        <v>12</v>
      </c>
      <c r="I2262" s="17">
        <f ca="1" t="shared" si="35"/>
        <v>-663</v>
      </c>
      <c r="J2262" s="17" t="str" cm="1">
        <f ca="1" t="array" ref="J2262">_xlfn.IFS(I2262&gt;30,"not expired",I2262&lt;0,"expired",I2262&lt;=30,"expiring soon")</f>
        <v>expired</v>
      </c>
      <c r="K2262" s="17" t="str" cm="1">
        <f ca="1" t="array" ref="K2262">_xlfn.IFS(J2262="expired","high",J2262="not expired","low",J2262="expiring soon","mid")</f>
        <v>high</v>
      </c>
      <c r="L2262" s="19" t="str" cm="1">
        <f ca="1" t="array" ref="L2262">_xlfn.IFS(K2262="high","renewal",K2262="low","no need",K2262="mid","upcoming renewal")</f>
        <v>renewal</v>
      </c>
    </row>
    <row r="2263" spans="1:12">
      <c r="A2263" s="12">
        <v>12262</v>
      </c>
      <c r="B2263" s="13" t="s">
        <v>2066</v>
      </c>
      <c r="C2263" s="13" t="s">
        <v>55</v>
      </c>
      <c r="D2263" s="13" t="s">
        <v>10</v>
      </c>
      <c r="E2263" s="13" t="s">
        <v>11</v>
      </c>
      <c r="F2263" s="14">
        <v>45106</v>
      </c>
      <c r="G2263" s="14">
        <v>45471</v>
      </c>
      <c r="H2263" s="13" t="s">
        <v>12</v>
      </c>
      <c r="I2263" s="13">
        <f ca="1" t="shared" si="35"/>
        <v>-822</v>
      </c>
      <c r="J2263" s="13" t="str" cm="1">
        <f ca="1" t="array" ref="J2263">_xlfn.IFS(I2263&gt;30,"not expired",I2263&lt;0,"expired",I2263&lt;=30,"expiring soon")</f>
        <v>expired</v>
      </c>
      <c r="K2263" s="13" t="str" cm="1">
        <f ca="1" t="array" ref="K2263">_xlfn.IFS(J2263="expired","high",J2263="not expired","low",J2263="expiring soon","mid")</f>
        <v>high</v>
      </c>
      <c r="L2263" s="15" t="str" cm="1">
        <f ca="1" t="array" ref="L2263">_xlfn.IFS(K2263="high","renewal",K2263="low","no need",K2263="mid","upcoming renewal")</f>
        <v>renewal</v>
      </c>
    </row>
    <row r="2264" spans="1:12">
      <c r="A2264" s="16">
        <v>12263</v>
      </c>
      <c r="B2264" s="17" t="s">
        <v>2067</v>
      </c>
      <c r="C2264" s="17" t="s">
        <v>25</v>
      </c>
      <c r="D2264" s="17" t="s">
        <v>18</v>
      </c>
      <c r="E2264" s="17" t="s">
        <v>30</v>
      </c>
      <c r="F2264" s="18">
        <v>44993</v>
      </c>
      <c r="G2264" s="18">
        <v>45173</v>
      </c>
      <c r="H2264" s="17" t="s">
        <v>12</v>
      </c>
      <c r="I2264" s="17">
        <f ca="1" t="shared" si="35"/>
        <v>-1120</v>
      </c>
      <c r="J2264" s="17" t="str" cm="1">
        <f ca="1" t="array" ref="J2264">_xlfn.IFS(I2264&gt;30,"not expired",I2264&lt;0,"expired",I2264&lt;=30,"expiring soon")</f>
        <v>expired</v>
      </c>
      <c r="K2264" s="17" t="str" cm="1">
        <f ca="1" t="array" ref="K2264">_xlfn.IFS(J2264="expired","high",J2264="not expired","low",J2264="expiring soon","mid")</f>
        <v>high</v>
      </c>
      <c r="L2264" s="19" t="str" cm="1">
        <f ca="1" t="array" ref="L2264">_xlfn.IFS(K2264="high","renewal",K2264="low","no need",K2264="mid","upcoming renewal")</f>
        <v>renewal</v>
      </c>
    </row>
    <row r="2265" spans="1:12">
      <c r="A2265" s="12">
        <v>12264</v>
      </c>
      <c r="B2265" s="13" t="s">
        <v>2068</v>
      </c>
      <c r="C2265" s="13" t="s">
        <v>55</v>
      </c>
      <c r="D2265" s="13" t="s">
        <v>38</v>
      </c>
      <c r="E2265" s="13" t="s">
        <v>11</v>
      </c>
      <c r="F2265" s="14">
        <v>45627</v>
      </c>
      <c r="G2265" s="14">
        <v>46357</v>
      </c>
      <c r="H2265" s="13" t="s">
        <v>19</v>
      </c>
      <c r="I2265" s="13">
        <f ca="1" t="shared" si="35"/>
        <v>64</v>
      </c>
      <c r="J2265" s="13" t="str" cm="1">
        <f ca="1" t="array" ref="J2265">_xlfn.IFS(I2265&gt;30,"not expired",I2265&lt;0,"expired",I2265&lt;=30,"expiring soon")</f>
        <v>not expired</v>
      </c>
      <c r="K2265" s="13" t="str" cm="1">
        <f ca="1" t="array" ref="K2265">_xlfn.IFS(J2265="expired","high",J2265="not expired","low",J2265="expiring soon","mid")</f>
        <v>low</v>
      </c>
      <c r="L2265" s="15" t="str" cm="1">
        <f ca="1" t="array" ref="L2265">_xlfn.IFS(K2265="high","renewal",K2265="low","no need",K2265="mid","upcoming renewal")</f>
        <v>no need</v>
      </c>
    </row>
    <row r="2266" spans="1:12">
      <c r="A2266" s="16">
        <v>12265</v>
      </c>
      <c r="B2266" s="17" t="s">
        <v>2069</v>
      </c>
      <c r="C2266" s="17" t="s">
        <v>21</v>
      </c>
      <c r="D2266" s="17" t="s">
        <v>38</v>
      </c>
      <c r="E2266" s="17" t="s">
        <v>35</v>
      </c>
      <c r="F2266" s="18">
        <v>45583</v>
      </c>
      <c r="G2266" s="18">
        <v>45763</v>
      </c>
      <c r="H2266" s="17" t="s">
        <v>12</v>
      </c>
      <c r="I2266" s="17">
        <f ca="1" t="shared" si="35"/>
        <v>-530</v>
      </c>
      <c r="J2266" s="17" t="str" cm="1">
        <f ca="1" t="array" ref="J2266">_xlfn.IFS(I2266&gt;30,"not expired",I2266&lt;0,"expired",I2266&lt;=30,"expiring soon")</f>
        <v>expired</v>
      </c>
      <c r="K2266" s="17" t="str" cm="1">
        <f ca="1" t="array" ref="K2266">_xlfn.IFS(J2266="expired","high",J2266="not expired","low",J2266="expiring soon","mid")</f>
        <v>high</v>
      </c>
      <c r="L2266" s="19" t="str" cm="1">
        <f ca="1" t="array" ref="L2266">_xlfn.IFS(K2266="high","renewal",K2266="low","no need",K2266="mid","upcoming renewal")</f>
        <v>renewal</v>
      </c>
    </row>
    <row r="2267" spans="1:12">
      <c r="A2267" s="12">
        <v>12266</v>
      </c>
      <c r="B2267" s="13" t="s">
        <v>2070</v>
      </c>
      <c r="C2267" s="13" t="s">
        <v>25</v>
      </c>
      <c r="D2267" s="13" t="s">
        <v>18</v>
      </c>
      <c r="E2267" s="13" t="s">
        <v>11</v>
      </c>
      <c r="F2267" s="14">
        <v>45400</v>
      </c>
      <c r="G2267" s="14">
        <v>46130</v>
      </c>
      <c r="H2267" s="13" t="s">
        <v>19</v>
      </c>
      <c r="I2267" s="13">
        <f ca="1" t="shared" si="35"/>
        <v>-163</v>
      </c>
      <c r="J2267" s="13" t="str" cm="1">
        <f ca="1" t="array" ref="J2267">_xlfn.IFS(I2267&gt;30,"not expired",I2267&lt;0,"expired",I2267&lt;=30,"expiring soon")</f>
        <v>expired</v>
      </c>
      <c r="K2267" s="13" t="str" cm="1">
        <f ca="1" t="array" ref="K2267">_xlfn.IFS(J2267="expired","high",J2267="not expired","low",J2267="expiring soon","mid")</f>
        <v>high</v>
      </c>
      <c r="L2267" s="15" t="str" cm="1">
        <f ca="1" t="array" ref="L2267">_xlfn.IFS(K2267="high","renewal",K2267="low","no need",K2267="mid","upcoming renewal")</f>
        <v>renewal</v>
      </c>
    </row>
    <row r="2268" spans="1:12">
      <c r="A2268" s="16">
        <v>12267</v>
      </c>
      <c r="B2268" s="17" t="s">
        <v>2071</v>
      </c>
      <c r="C2268" s="17" t="s">
        <v>9</v>
      </c>
      <c r="D2268" s="17" t="s">
        <v>26</v>
      </c>
      <c r="E2268" s="17" t="s">
        <v>22</v>
      </c>
      <c r="F2268" s="18">
        <v>45459</v>
      </c>
      <c r="G2268" s="18">
        <v>45824</v>
      </c>
      <c r="H2268" s="17" t="s">
        <v>12</v>
      </c>
      <c r="I2268" s="17">
        <f ca="1" t="shared" si="35"/>
        <v>-469</v>
      </c>
      <c r="J2268" s="17" t="str" cm="1">
        <f ca="1" t="array" ref="J2268">_xlfn.IFS(I2268&gt;30,"not expired",I2268&lt;0,"expired",I2268&lt;=30,"expiring soon")</f>
        <v>expired</v>
      </c>
      <c r="K2268" s="17" t="str" cm="1">
        <f ca="1" t="array" ref="K2268">_xlfn.IFS(J2268="expired","high",J2268="not expired","low",J2268="expiring soon","mid")</f>
        <v>high</v>
      </c>
      <c r="L2268" s="19" t="str" cm="1">
        <f ca="1" t="array" ref="L2268">_xlfn.IFS(K2268="high","renewal",K2268="low","no need",K2268="mid","upcoming renewal")</f>
        <v>renewal</v>
      </c>
    </row>
    <row r="2269" spans="1:12">
      <c r="A2269" s="12">
        <v>12268</v>
      </c>
      <c r="B2269" s="13" t="s">
        <v>2072</v>
      </c>
      <c r="C2269" s="13" t="s">
        <v>9</v>
      </c>
      <c r="D2269" s="13" t="s">
        <v>38</v>
      </c>
      <c r="E2269" s="13" t="s">
        <v>30</v>
      </c>
      <c r="F2269" s="14">
        <v>45477</v>
      </c>
      <c r="G2269" s="14">
        <v>45657</v>
      </c>
      <c r="H2269" s="13" t="s">
        <v>12</v>
      </c>
      <c r="I2269" s="13">
        <f ca="1" t="shared" si="35"/>
        <v>-636</v>
      </c>
      <c r="J2269" s="13" t="str" cm="1">
        <f ca="1" t="array" ref="J2269">_xlfn.IFS(I2269&gt;30,"not expired",I2269&lt;0,"expired",I2269&lt;=30,"expiring soon")</f>
        <v>expired</v>
      </c>
      <c r="K2269" s="13" t="str" cm="1">
        <f ca="1" t="array" ref="K2269">_xlfn.IFS(J2269="expired","high",J2269="not expired","low",J2269="expiring soon","mid")</f>
        <v>high</v>
      </c>
      <c r="L2269" s="15" t="str" cm="1">
        <f ca="1" t="array" ref="L2269">_xlfn.IFS(K2269="high","renewal",K2269="low","no need",K2269="mid","upcoming renewal")</f>
        <v>renewal</v>
      </c>
    </row>
    <row r="2270" spans="1:12">
      <c r="A2270" s="16">
        <v>12269</v>
      </c>
      <c r="B2270" s="17" t="s">
        <v>1255</v>
      </c>
      <c r="C2270" s="17" t="s">
        <v>14</v>
      </c>
      <c r="D2270" s="17" t="s">
        <v>15</v>
      </c>
      <c r="E2270" s="17" t="s">
        <v>16</v>
      </c>
      <c r="F2270" s="18">
        <v>45376</v>
      </c>
      <c r="G2270" s="18">
        <v>45741</v>
      </c>
      <c r="H2270" s="17" t="s">
        <v>12</v>
      </c>
      <c r="I2270" s="17">
        <f ca="1" t="shared" si="35"/>
        <v>-552</v>
      </c>
      <c r="J2270" s="17" t="str" cm="1">
        <f ca="1" t="array" ref="J2270">_xlfn.IFS(I2270&gt;30,"not expired",I2270&lt;0,"expired",I2270&lt;=30,"expiring soon")</f>
        <v>expired</v>
      </c>
      <c r="K2270" s="17" t="str" cm="1">
        <f ca="1" t="array" ref="K2270">_xlfn.IFS(J2270="expired","high",J2270="not expired","low",J2270="expiring soon","mid")</f>
        <v>high</v>
      </c>
      <c r="L2270" s="19" t="str" cm="1">
        <f ca="1" t="array" ref="L2270">_xlfn.IFS(K2270="high","renewal",K2270="low","no need",K2270="mid","upcoming renewal")</f>
        <v>renewal</v>
      </c>
    </row>
    <row r="2271" spans="1:12">
      <c r="A2271" s="12">
        <v>12270</v>
      </c>
      <c r="B2271" s="13" t="s">
        <v>2073</v>
      </c>
      <c r="C2271" s="13" t="s">
        <v>25</v>
      </c>
      <c r="D2271" s="13" t="s">
        <v>38</v>
      </c>
      <c r="E2271" s="13" t="s">
        <v>16</v>
      </c>
      <c r="F2271" s="14">
        <v>45299</v>
      </c>
      <c r="G2271" s="14">
        <v>45664</v>
      </c>
      <c r="H2271" s="13" t="s">
        <v>12</v>
      </c>
      <c r="I2271" s="13">
        <f ca="1" t="shared" si="35"/>
        <v>-629</v>
      </c>
      <c r="J2271" s="13" t="str" cm="1">
        <f ca="1" t="array" ref="J2271">_xlfn.IFS(I2271&gt;30,"not expired",I2271&lt;0,"expired",I2271&lt;=30,"expiring soon")</f>
        <v>expired</v>
      </c>
      <c r="K2271" s="13" t="str" cm="1">
        <f ca="1" t="array" ref="K2271">_xlfn.IFS(J2271="expired","high",J2271="not expired","low",J2271="expiring soon","mid")</f>
        <v>high</v>
      </c>
      <c r="L2271" s="15" t="str" cm="1">
        <f ca="1" t="array" ref="L2271">_xlfn.IFS(K2271="high","renewal",K2271="low","no need",K2271="mid","upcoming renewal")</f>
        <v>renewal</v>
      </c>
    </row>
    <row r="2272" spans="1:12">
      <c r="A2272" s="16">
        <v>12271</v>
      </c>
      <c r="B2272" s="17" t="s">
        <v>2074</v>
      </c>
      <c r="C2272" s="17" t="s">
        <v>14</v>
      </c>
      <c r="D2272" s="17" t="s">
        <v>38</v>
      </c>
      <c r="E2272" s="17" t="s">
        <v>22</v>
      </c>
      <c r="F2272" s="18">
        <v>45054</v>
      </c>
      <c r="G2272" s="18">
        <v>45234</v>
      </c>
      <c r="H2272" s="17" t="s">
        <v>12</v>
      </c>
      <c r="I2272" s="17">
        <f ca="1" t="shared" si="35"/>
        <v>-1059</v>
      </c>
      <c r="J2272" s="17" t="str" cm="1">
        <f ca="1" t="array" ref="J2272">_xlfn.IFS(I2272&gt;30,"not expired",I2272&lt;0,"expired",I2272&lt;=30,"expiring soon")</f>
        <v>expired</v>
      </c>
      <c r="K2272" s="17" t="str" cm="1">
        <f ca="1" t="array" ref="K2272">_xlfn.IFS(J2272="expired","high",J2272="not expired","low",J2272="expiring soon","mid")</f>
        <v>high</v>
      </c>
      <c r="L2272" s="19" t="str" cm="1">
        <f ca="1" t="array" ref="L2272">_xlfn.IFS(K2272="high","renewal",K2272="low","no need",K2272="mid","upcoming renewal")</f>
        <v>renewal</v>
      </c>
    </row>
    <row r="2273" spans="1:12">
      <c r="A2273" s="12">
        <v>12272</v>
      </c>
      <c r="B2273" s="13" t="s">
        <v>2075</v>
      </c>
      <c r="C2273" s="13" t="s">
        <v>28</v>
      </c>
      <c r="D2273" s="13" t="s">
        <v>26</v>
      </c>
      <c r="E2273" s="13" t="s">
        <v>11</v>
      </c>
      <c r="F2273" s="14">
        <v>45302</v>
      </c>
      <c r="G2273" s="14">
        <v>45667</v>
      </c>
      <c r="H2273" s="13" t="s">
        <v>12</v>
      </c>
      <c r="I2273" s="13">
        <f ca="1" t="shared" si="35"/>
        <v>-626</v>
      </c>
      <c r="J2273" s="13" t="str" cm="1">
        <f ca="1" t="array" ref="J2273">_xlfn.IFS(I2273&gt;30,"not expired",I2273&lt;0,"expired",I2273&lt;=30,"expiring soon")</f>
        <v>expired</v>
      </c>
      <c r="K2273" s="13" t="str" cm="1">
        <f ca="1" t="array" ref="K2273">_xlfn.IFS(J2273="expired","high",J2273="not expired","low",J2273="expiring soon","mid")</f>
        <v>high</v>
      </c>
      <c r="L2273" s="15" t="str" cm="1">
        <f ca="1" t="array" ref="L2273">_xlfn.IFS(K2273="high","renewal",K2273="low","no need",K2273="mid","upcoming renewal")</f>
        <v>renewal</v>
      </c>
    </row>
    <row r="2274" spans="1:12">
      <c r="A2274" s="16">
        <v>12273</v>
      </c>
      <c r="B2274" s="17" t="s">
        <v>2076</v>
      </c>
      <c r="C2274" s="17" t="s">
        <v>21</v>
      </c>
      <c r="D2274" s="17" t="s">
        <v>18</v>
      </c>
      <c r="E2274" s="17" t="s">
        <v>22</v>
      </c>
      <c r="F2274" s="18">
        <v>45142</v>
      </c>
      <c r="G2274" s="18">
        <v>45507</v>
      </c>
      <c r="H2274" s="17" t="s">
        <v>12</v>
      </c>
      <c r="I2274" s="17">
        <f ca="1" t="shared" si="35"/>
        <v>-786</v>
      </c>
      <c r="J2274" s="17" t="str" cm="1">
        <f ca="1" t="array" ref="J2274">_xlfn.IFS(I2274&gt;30,"not expired",I2274&lt;0,"expired",I2274&lt;=30,"expiring soon")</f>
        <v>expired</v>
      </c>
      <c r="K2274" s="17" t="str" cm="1">
        <f ca="1" t="array" ref="K2274">_xlfn.IFS(J2274="expired","high",J2274="not expired","low",J2274="expiring soon","mid")</f>
        <v>high</v>
      </c>
      <c r="L2274" s="19" t="str" cm="1">
        <f ca="1" t="array" ref="L2274">_xlfn.IFS(K2274="high","renewal",K2274="low","no need",K2274="mid","upcoming renewal")</f>
        <v>renewal</v>
      </c>
    </row>
    <row r="2275" spans="1:12">
      <c r="A2275" s="12">
        <v>12274</v>
      </c>
      <c r="B2275" s="13" t="s">
        <v>1913</v>
      </c>
      <c r="C2275" s="13" t="s">
        <v>14</v>
      </c>
      <c r="D2275" s="13" t="s">
        <v>26</v>
      </c>
      <c r="E2275" s="13" t="s">
        <v>22</v>
      </c>
      <c r="F2275" s="14">
        <v>45430</v>
      </c>
      <c r="G2275" s="14">
        <v>45610</v>
      </c>
      <c r="H2275" s="13" t="s">
        <v>12</v>
      </c>
      <c r="I2275" s="13">
        <f ca="1" t="shared" si="35"/>
        <v>-683</v>
      </c>
      <c r="J2275" s="13" t="str" cm="1">
        <f ca="1" t="array" ref="J2275">_xlfn.IFS(I2275&gt;30,"not expired",I2275&lt;0,"expired",I2275&lt;=30,"expiring soon")</f>
        <v>expired</v>
      </c>
      <c r="K2275" s="13" t="str" cm="1">
        <f ca="1" t="array" ref="K2275">_xlfn.IFS(J2275="expired","high",J2275="not expired","low",J2275="expiring soon","mid")</f>
        <v>high</v>
      </c>
      <c r="L2275" s="15" t="str" cm="1">
        <f ca="1" t="array" ref="L2275">_xlfn.IFS(K2275="high","renewal",K2275="low","no need",K2275="mid","upcoming renewal")</f>
        <v>renewal</v>
      </c>
    </row>
    <row r="2276" spans="1:12">
      <c r="A2276" s="16">
        <v>12275</v>
      </c>
      <c r="B2276" s="17" t="s">
        <v>2077</v>
      </c>
      <c r="C2276" s="17" t="s">
        <v>25</v>
      </c>
      <c r="D2276" s="17" t="s">
        <v>10</v>
      </c>
      <c r="E2276" s="17" t="s">
        <v>22</v>
      </c>
      <c r="F2276" s="18">
        <v>45265</v>
      </c>
      <c r="G2276" s="18">
        <v>45630</v>
      </c>
      <c r="H2276" s="17" t="s">
        <v>12</v>
      </c>
      <c r="I2276" s="17">
        <f ca="1" t="shared" si="35"/>
        <v>-663</v>
      </c>
      <c r="J2276" s="17" t="str" cm="1">
        <f ca="1" t="array" ref="J2276">_xlfn.IFS(I2276&gt;30,"not expired",I2276&lt;0,"expired",I2276&lt;=30,"expiring soon")</f>
        <v>expired</v>
      </c>
      <c r="K2276" s="17" t="str" cm="1">
        <f ca="1" t="array" ref="K2276">_xlfn.IFS(J2276="expired","high",J2276="not expired","low",J2276="expiring soon","mid")</f>
        <v>high</v>
      </c>
      <c r="L2276" s="19" t="str" cm="1">
        <f ca="1" t="array" ref="L2276">_xlfn.IFS(K2276="high","renewal",K2276="low","no need",K2276="mid","upcoming renewal")</f>
        <v>renewal</v>
      </c>
    </row>
    <row r="2277" spans="1:12">
      <c r="A2277" s="12">
        <v>12276</v>
      </c>
      <c r="B2277" s="13" t="s">
        <v>2078</v>
      </c>
      <c r="C2277" s="13" t="s">
        <v>28</v>
      </c>
      <c r="D2277" s="13" t="s">
        <v>10</v>
      </c>
      <c r="E2277" s="13" t="s">
        <v>35</v>
      </c>
      <c r="F2277" s="14">
        <v>44963</v>
      </c>
      <c r="G2277" s="14">
        <v>45143</v>
      </c>
      <c r="H2277" s="13" t="s">
        <v>12</v>
      </c>
      <c r="I2277" s="13">
        <f ca="1" t="shared" si="35"/>
        <v>-1150</v>
      </c>
      <c r="J2277" s="13" t="str" cm="1">
        <f ca="1" t="array" ref="J2277">_xlfn.IFS(I2277&gt;30,"not expired",I2277&lt;0,"expired",I2277&lt;=30,"expiring soon")</f>
        <v>expired</v>
      </c>
      <c r="K2277" s="13" t="str" cm="1">
        <f ca="1" t="array" ref="K2277">_xlfn.IFS(J2277="expired","high",J2277="not expired","low",J2277="expiring soon","mid")</f>
        <v>high</v>
      </c>
      <c r="L2277" s="15" t="str" cm="1">
        <f ca="1" t="array" ref="L2277">_xlfn.IFS(K2277="high","renewal",K2277="low","no need",K2277="mid","upcoming renewal")</f>
        <v>renewal</v>
      </c>
    </row>
    <row r="2278" spans="1:12">
      <c r="A2278" s="16">
        <v>12277</v>
      </c>
      <c r="B2278" s="17" t="s">
        <v>2079</v>
      </c>
      <c r="C2278" s="17" t="s">
        <v>25</v>
      </c>
      <c r="D2278" s="17" t="s">
        <v>26</v>
      </c>
      <c r="E2278" s="17" t="s">
        <v>11</v>
      </c>
      <c r="F2278" s="18">
        <v>45306</v>
      </c>
      <c r="G2278" s="18">
        <v>46036</v>
      </c>
      <c r="H2278" s="17" t="s">
        <v>19</v>
      </c>
      <c r="I2278" s="17">
        <f ca="1" t="shared" si="35"/>
        <v>-257</v>
      </c>
      <c r="J2278" s="17" t="str" cm="1">
        <f ca="1" t="array" ref="J2278">_xlfn.IFS(I2278&gt;30,"not expired",I2278&lt;0,"expired",I2278&lt;=30,"expiring soon")</f>
        <v>expired</v>
      </c>
      <c r="K2278" s="17" t="str" cm="1">
        <f ca="1" t="array" ref="K2278">_xlfn.IFS(J2278="expired","high",J2278="not expired","low",J2278="expiring soon","mid")</f>
        <v>high</v>
      </c>
      <c r="L2278" s="19" t="str" cm="1">
        <f ca="1" t="array" ref="L2278">_xlfn.IFS(K2278="high","renewal",K2278="low","no need",K2278="mid","upcoming renewal")</f>
        <v>renewal</v>
      </c>
    </row>
    <row r="2279" spans="1:12">
      <c r="A2279" s="12">
        <v>12278</v>
      </c>
      <c r="B2279" s="13" t="s">
        <v>2080</v>
      </c>
      <c r="C2279" s="13" t="s">
        <v>25</v>
      </c>
      <c r="D2279" s="13" t="s">
        <v>18</v>
      </c>
      <c r="E2279" s="13" t="s">
        <v>35</v>
      </c>
      <c r="F2279" s="14">
        <v>45576</v>
      </c>
      <c r="G2279" s="14">
        <v>45941</v>
      </c>
      <c r="H2279" s="13" t="s">
        <v>12</v>
      </c>
      <c r="I2279" s="13">
        <f ca="1" t="shared" si="35"/>
        <v>-352</v>
      </c>
      <c r="J2279" s="13" t="str" cm="1">
        <f ca="1" t="array" ref="J2279">_xlfn.IFS(I2279&gt;30,"not expired",I2279&lt;0,"expired",I2279&lt;=30,"expiring soon")</f>
        <v>expired</v>
      </c>
      <c r="K2279" s="13" t="str" cm="1">
        <f ca="1" t="array" ref="K2279">_xlfn.IFS(J2279="expired","high",J2279="not expired","low",J2279="expiring soon","mid")</f>
        <v>high</v>
      </c>
      <c r="L2279" s="15" t="str" cm="1">
        <f ca="1" t="array" ref="L2279">_xlfn.IFS(K2279="high","renewal",K2279="low","no need",K2279="mid","upcoming renewal")</f>
        <v>renewal</v>
      </c>
    </row>
    <row r="2280" spans="1:12">
      <c r="A2280" s="16">
        <v>12279</v>
      </c>
      <c r="B2280" s="17" t="s">
        <v>2081</v>
      </c>
      <c r="C2280" s="17" t="s">
        <v>14</v>
      </c>
      <c r="D2280" s="17" t="s">
        <v>10</v>
      </c>
      <c r="E2280" s="17" t="s">
        <v>11</v>
      </c>
      <c r="F2280" s="18">
        <v>45058</v>
      </c>
      <c r="G2280" s="18">
        <v>45238</v>
      </c>
      <c r="H2280" s="17" t="s">
        <v>12</v>
      </c>
      <c r="I2280" s="17">
        <f ca="1" t="shared" si="35"/>
        <v>-1055</v>
      </c>
      <c r="J2280" s="17" t="str" cm="1">
        <f ca="1" t="array" ref="J2280">_xlfn.IFS(I2280&gt;30,"not expired",I2280&lt;0,"expired",I2280&lt;=30,"expiring soon")</f>
        <v>expired</v>
      </c>
      <c r="K2280" s="17" t="str" cm="1">
        <f ca="1" t="array" ref="K2280">_xlfn.IFS(J2280="expired","high",J2280="not expired","low",J2280="expiring soon","mid")</f>
        <v>high</v>
      </c>
      <c r="L2280" s="19" t="str" cm="1">
        <f ca="1" t="array" ref="L2280">_xlfn.IFS(K2280="high","renewal",K2280="low","no need",K2280="mid","upcoming renewal")</f>
        <v>renewal</v>
      </c>
    </row>
    <row r="2281" spans="1:12">
      <c r="A2281" s="12">
        <v>12280</v>
      </c>
      <c r="B2281" s="13" t="s">
        <v>2082</v>
      </c>
      <c r="C2281" s="13" t="s">
        <v>55</v>
      </c>
      <c r="D2281" s="13" t="s">
        <v>10</v>
      </c>
      <c r="E2281" s="13" t="s">
        <v>11</v>
      </c>
      <c r="F2281" s="14">
        <v>44955</v>
      </c>
      <c r="G2281" s="14">
        <v>45135</v>
      </c>
      <c r="H2281" s="13" t="s">
        <v>12</v>
      </c>
      <c r="I2281" s="13">
        <f ca="1" t="shared" si="35"/>
        <v>-1158</v>
      </c>
      <c r="J2281" s="13" t="str" cm="1">
        <f ca="1" t="array" ref="J2281">_xlfn.IFS(I2281&gt;30,"not expired",I2281&lt;0,"expired",I2281&lt;=30,"expiring soon")</f>
        <v>expired</v>
      </c>
      <c r="K2281" s="13" t="str" cm="1">
        <f ca="1" t="array" ref="K2281">_xlfn.IFS(J2281="expired","high",J2281="not expired","low",J2281="expiring soon","mid")</f>
        <v>high</v>
      </c>
      <c r="L2281" s="15" t="str" cm="1">
        <f ca="1" t="array" ref="L2281">_xlfn.IFS(K2281="high","renewal",K2281="low","no need",K2281="mid","upcoming renewal")</f>
        <v>renewal</v>
      </c>
    </row>
    <row r="2282" spans="1:12">
      <c r="A2282" s="16">
        <v>12281</v>
      </c>
      <c r="B2282" s="17" t="s">
        <v>2083</v>
      </c>
      <c r="C2282" s="17" t="s">
        <v>21</v>
      </c>
      <c r="D2282" s="17" t="s">
        <v>15</v>
      </c>
      <c r="E2282" s="17" t="s">
        <v>16</v>
      </c>
      <c r="F2282" s="18">
        <v>45192</v>
      </c>
      <c r="G2282" s="18">
        <v>45557</v>
      </c>
      <c r="H2282" s="17" t="s">
        <v>12</v>
      </c>
      <c r="I2282" s="17">
        <f ca="1" t="shared" si="35"/>
        <v>-736</v>
      </c>
      <c r="J2282" s="17" t="str" cm="1">
        <f ca="1" t="array" ref="J2282">_xlfn.IFS(I2282&gt;30,"not expired",I2282&lt;0,"expired",I2282&lt;=30,"expiring soon")</f>
        <v>expired</v>
      </c>
      <c r="K2282" s="17" t="str" cm="1">
        <f ca="1" t="array" ref="K2282">_xlfn.IFS(J2282="expired","high",J2282="not expired","low",J2282="expiring soon","mid")</f>
        <v>high</v>
      </c>
      <c r="L2282" s="19" t="str" cm="1">
        <f ca="1" t="array" ref="L2282">_xlfn.IFS(K2282="high","renewal",K2282="low","no need",K2282="mid","upcoming renewal")</f>
        <v>renewal</v>
      </c>
    </row>
    <row r="2283" spans="1:12">
      <c r="A2283" s="12">
        <v>12282</v>
      </c>
      <c r="B2283" s="13" t="s">
        <v>1330</v>
      </c>
      <c r="C2283" s="13" t="s">
        <v>14</v>
      </c>
      <c r="D2283" s="13" t="s">
        <v>15</v>
      </c>
      <c r="E2283" s="13" t="s">
        <v>22</v>
      </c>
      <c r="F2283" s="14">
        <v>45415</v>
      </c>
      <c r="G2283" s="14">
        <v>46145</v>
      </c>
      <c r="H2283" s="13" t="s">
        <v>19</v>
      </c>
      <c r="I2283" s="13">
        <f ca="1" t="shared" si="35"/>
        <v>-148</v>
      </c>
      <c r="J2283" s="13" t="str" cm="1">
        <f ca="1" t="array" ref="J2283">_xlfn.IFS(I2283&gt;30,"not expired",I2283&lt;0,"expired",I2283&lt;=30,"expiring soon")</f>
        <v>expired</v>
      </c>
      <c r="K2283" s="13" t="str" cm="1">
        <f ca="1" t="array" ref="K2283">_xlfn.IFS(J2283="expired","high",J2283="not expired","low",J2283="expiring soon","mid")</f>
        <v>high</v>
      </c>
      <c r="L2283" s="15" t="str" cm="1">
        <f ca="1" t="array" ref="L2283">_xlfn.IFS(K2283="high","renewal",K2283="low","no need",K2283="mid","upcoming renewal")</f>
        <v>renewal</v>
      </c>
    </row>
    <row r="2284" spans="1:12">
      <c r="A2284" s="16">
        <v>12283</v>
      </c>
      <c r="B2284" s="17" t="s">
        <v>1189</v>
      </c>
      <c r="C2284" s="17" t="s">
        <v>25</v>
      </c>
      <c r="D2284" s="17" t="s">
        <v>18</v>
      </c>
      <c r="E2284" s="17" t="s">
        <v>35</v>
      </c>
      <c r="F2284" s="18">
        <v>45440</v>
      </c>
      <c r="G2284" s="18">
        <v>45805</v>
      </c>
      <c r="H2284" s="17" t="s">
        <v>12</v>
      </c>
      <c r="I2284" s="17">
        <f ca="1" t="shared" si="35"/>
        <v>-488</v>
      </c>
      <c r="J2284" s="17" t="str" cm="1">
        <f ca="1" t="array" ref="J2284">_xlfn.IFS(I2284&gt;30,"not expired",I2284&lt;0,"expired",I2284&lt;=30,"expiring soon")</f>
        <v>expired</v>
      </c>
      <c r="K2284" s="17" t="str" cm="1">
        <f ca="1" t="array" ref="K2284">_xlfn.IFS(J2284="expired","high",J2284="not expired","low",J2284="expiring soon","mid")</f>
        <v>high</v>
      </c>
      <c r="L2284" s="19" t="str" cm="1">
        <f ca="1" t="array" ref="L2284">_xlfn.IFS(K2284="high","renewal",K2284="low","no need",K2284="mid","upcoming renewal")</f>
        <v>renewal</v>
      </c>
    </row>
    <row r="2285" spans="1:12">
      <c r="A2285" s="12">
        <v>12284</v>
      </c>
      <c r="B2285" s="13" t="s">
        <v>2084</v>
      </c>
      <c r="C2285" s="13" t="s">
        <v>55</v>
      </c>
      <c r="D2285" s="13" t="s">
        <v>38</v>
      </c>
      <c r="E2285" s="13" t="s">
        <v>11</v>
      </c>
      <c r="F2285" s="14">
        <v>45464</v>
      </c>
      <c r="G2285" s="14">
        <v>45829</v>
      </c>
      <c r="H2285" s="13" t="s">
        <v>12</v>
      </c>
      <c r="I2285" s="13">
        <f ca="1" t="shared" si="35"/>
        <v>-464</v>
      </c>
      <c r="J2285" s="13" t="str" cm="1">
        <f ca="1" t="array" ref="J2285">_xlfn.IFS(I2285&gt;30,"not expired",I2285&lt;0,"expired",I2285&lt;=30,"expiring soon")</f>
        <v>expired</v>
      </c>
      <c r="K2285" s="13" t="str" cm="1">
        <f ca="1" t="array" ref="K2285">_xlfn.IFS(J2285="expired","high",J2285="not expired","low",J2285="expiring soon","mid")</f>
        <v>high</v>
      </c>
      <c r="L2285" s="15" t="str" cm="1">
        <f ca="1" t="array" ref="L2285">_xlfn.IFS(K2285="high","renewal",K2285="low","no need",K2285="mid","upcoming renewal")</f>
        <v>renewal</v>
      </c>
    </row>
    <row r="2286" spans="1:12">
      <c r="A2286" s="16">
        <v>12285</v>
      </c>
      <c r="B2286" s="17" t="s">
        <v>2085</v>
      </c>
      <c r="C2286" s="17" t="s">
        <v>55</v>
      </c>
      <c r="D2286" s="17" t="s">
        <v>26</v>
      </c>
      <c r="E2286" s="17" t="s">
        <v>16</v>
      </c>
      <c r="F2286" s="18">
        <v>45277</v>
      </c>
      <c r="G2286" s="18">
        <v>45457</v>
      </c>
      <c r="H2286" s="17" t="s">
        <v>12</v>
      </c>
      <c r="I2286" s="17">
        <f ca="1" t="shared" si="35"/>
        <v>-836</v>
      </c>
      <c r="J2286" s="17" t="str" cm="1">
        <f ca="1" t="array" ref="J2286">_xlfn.IFS(I2286&gt;30,"not expired",I2286&lt;0,"expired",I2286&lt;=30,"expiring soon")</f>
        <v>expired</v>
      </c>
      <c r="K2286" s="17" t="str" cm="1">
        <f ca="1" t="array" ref="K2286">_xlfn.IFS(J2286="expired","high",J2286="not expired","low",J2286="expiring soon","mid")</f>
        <v>high</v>
      </c>
      <c r="L2286" s="19" t="str" cm="1">
        <f ca="1" t="array" ref="L2286">_xlfn.IFS(K2286="high","renewal",K2286="low","no need",K2286="mid","upcoming renewal")</f>
        <v>renewal</v>
      </c>
    </row>
    <row r="2287" spans="1:12">
      <c r="A2287" s="12">
        <v>12286</v>
      </c>
      <c r="B2287" s="13" t="s">
        <v>2086</v>
      </c>
      <c r="C2287" s="13" t="s">
        <v>21</v>
      </c>
      <c r="D2287" s="13" t="s">
        <v>18</v>
      </c>
      <c r="E2287" s="13" t="s">
        <v>30</v>
      </c>
      <c r="F2287" s="14">
        <v>45550</v>
      </c>
      <c r="G2287" s="14">
        <v>46280</v>
      </c>
      <c r="H2287" s="13" t="s">
        <v>19</v>
      </c>
      <c r="I2287" s="13">
        <f ca="1" t="shared" si="35"/>
        <v>-13</v>
      </c>
      <c r="J2287" s="13" t="str" cm="1">
        <f ca="1" t="array" ref="J2287">_xlfn.IFS(I2287&gt;30,"not expired",I2287&lt;0,"expired",I2287&lt;=30,"expiring soon")</f>
        <v>expired</v>
      </c>
      <c r="K2287" s="13" t="str" cm="1">
        <f ca="1" t="array" ref="K2287">_xlfn.IFS(J2287="expired","high",J2287="not expired","low",J2287="expiring soon","mid")</f>
        <v>high</v>
      </c>
      <c r="L2287" s="15" t="str" cm="1">
        <f ca="1" t="array" ref="L2287">_xlfn.IFS(K2287="high","renewal",K2287="low","no need",K2287="mid","upcoming renewal")</f>
        <v>renewal</v>
      </c>
    </row>
    <row r="2288" spans="1:12">
      <c r="A2288" s="16">
        <v>12287</v>
      </c>
      <c r="B2288" s="17" t="s">
        <v>2087</v>
      </c>
      <c r="C2288" s="17" t="s">
        <v>14</v>
      </c>
      <c r="D2288" s="17" t="s">
        <v>18</v>
      </c>
      <c r="E2288" s="17" t="s">
        <v>30</v>
      </c>
      <c r="F2288" s="18">
        <v>45437</v>
      </c>
      <c r="G2288" s="18">
        <v>45802</v>
      </c>
      <c r="H2288" s="17" t="s">
        <v>12</v>
      </c>
      <c r="I2288" s="17">
        <f ca="1" t="shared" si="35"/>
        <v>-491</v>
      </c>
      <c r="J2288" s="17" t="str" cm="1">
        <f ca="1" t="array" ref="J2288">_xlfn.IFS(I2288&gt;30,"not expired",I2288&lt;0,"expired",I2288&lt;=30,"expiring soon")</f>
        <v>expired</v>
      </c>
      <c r="K2288" s="17" t="str" cm="1">
        <f ca="1" t="array" ref="K2288">_xlfn.IFS(J2288="expired","high",J2288="not expired","low",J2288="expiring soon","mid")</f>
        <v>high</v>
      </c>
      <c r="L2288" s="19" t="str" cm="1">
        <f ca="1" t="array" ref="L2288">_xlfn.IFS(K2288="high","renewal",K2288="low","no need",K2288="mid","upcoming renewal")</f>
        <v>renewal</v>
      </c>
    </row>
    <row r="2289" spans="1:12">
      <c r="A2289" s="12">
        <v>12288</v>
      </c>
      <c r="B2289" s="13" t="s">
        <v>2088</v>
      </c>
      <c r="C2289" s="13" t="s">
        <v>14</v>
      </c>
      <c r="D2289" s="13" t="s">
        <v>15</v>
      </c>
      <c r="E2289" s="13" t="s">
        <v>11</v>
      </c>
      <c r="F2289" s="14">
        <v>45134</v>
      </c>
      <c r="G2289" s="14">
        <v>45499</v>
      </c>
      <c r="H2289" s="13" t="s">
        <v>12</v>
      </c>
      <c r="I2289" s="13">
        <f ca="1" t="shared" si="35"/>
        <v>-794</v>
      </c>
      <c r="J2289" s="13" t="str" cm="1">
        <f ca="1" t="array" ref="J2289">_xlfn.IFS(I2289&gt;30,"not expired",I2289&lt;0,"expired",I2289&lt;=30,"expiring soon")</f>
        <v>expired</v>
      </c>
      <c r="K2289" s="13" t="str" cm="1">
        <f ca="1" t="array" ref="K2289">_xlfn.IFS(J2289="expired","high",J2289="not expired","low",J2289="expiring soon","mid")</f>
        <v>high</v>
      </c>
      <c r="L2289" s="15" t="str" cm="1">
        <f ca="1" t="array" ref="L2289">_xlfn.IFS(K2289="high","renewal",K2289="low","no need",K2289="mid","upcoming renewal")</f>
        <v>renewal</v>
      </c>
    </row>
    <row r="2290" spans="1:12">
      <c r="A2290" s="16">
        <v>12289</v>
      </c>
      <c r="B2290" s="17" t="s">
        <v>2089</v>
      </c>
      <c r="C2290" s="17" t="s">
        <v>55</v>
      </c>
      <c r="D2290" s="17" t="s">
        <v>26</v>
      </c>
      <c r="E2290" s="17" t="s">
        <v>30</v>
      </c>
      <c r="F2290" s="18">
        <v>45446</v>
      </c>
      <c r="G2290" s="18">
        <v>45626</v>
      </c>
      <c r="H2290" s="17" t="s">
        <v>12</v>
      </c>
      <c r="I2290" s="17">
        <f ca="1" t="shared" si="35"/>
        <v>-667</v>
      </c>
      <c r="J2290" s="17" t="str" cm="1">
        <f ca="1" t="array" ref="J2290">_xlfn.IFS(I2290&gt;30,"not expired",I2290&lt;0,"expired",I2290&lt;=30,"expiring soon")</f>
        <v>expired</v>
      </c>
      <c r="K2290" s="17" t="str" cm="1">
        <f ca="1" t="array" ref="K2290">_xlfn.IFS(J2290="expired","high",J2290="not expired","low",J2290="expiring soon","mid")</f>
        <v>high</v>
      </c>
      <c r="L2290" s="19" t="str" cm="1">
        <f ca="1" t="array" ref="L2290">_xlfn.IFS(K2290="high","renewal",K2290="low","no need",K2290="mid","upcoming renewal")</f>
        <v>renewal</v>
      </c>
    </row>
    <row r="2291" spans="1:12">
      <c r="A2291" s="12">
        <v>12290</v>
      </c>
      <c r="B2291" s="13" t="s">
        <v>2090</v>
      </c>
      <c r="C2291" s="13" t="s">
        <v>28</v>
      </c>
      <c r="D2291" s="13" t="s">
        <v>15</v>
      </c>
      <c r="E2291" s="13" t="s">
        <v>16</v>
      </c>
      <c r="F2291" s="14">
        <v>44984</v>
      </c>
      <c r="G2291" s="14">
        <v>45349</v>
      </c>
      <c r="H2291" s="13" t="s">
        <v>12</v>
      </c>
      <c r="I2291" s="13">
        <f ca="1" t="shared" si="35"/>
        <v>-944</v>
      </c>
      <c r="J2291" s="13" t="str" cm="1">
        <f ca="1" t="array" ref="J2291">_xlfn.IFS(I2291&gt;30,"not expired",I2291&lt;0,"expired",I2291&lt;=30,"expiring soon")</f>
        <v>expired</v>
      </c>
      <c r="K2291" s="13" t="str" cm="1">
        <f ca="1" t="array" ref="K2291">_xlfn.IFS(J2291="expired","high",J2291="not expired","low",J2291="expiring soon","mid")</f>
        <v>high</v>
      </c>
      <c r="L2291" s="15" t="str" cm="1">
        <f ca="1" t="array" ref="L2291">_xlfn.IFS(K2291="high","renewal",K2291="low","no need",K2291="mid","upcoming renewal")</f>
        <v>renewal</v>
      </c>
    </row>
    <row r="2292" spans="1:12">
      <c r="A2292" s="16">
        <v>12291</v>
      </c>
      <c r="B2292" s="17" t="s">
        <v>2091</v>
      </c>
      <c r="C2292" s="17" t="s">
        <v>21</v>
      </c>
      <c r="D2292" s="17" t="s">
        <v>18</v>
      </c>
      <c r="E2292" s="17" t="s">
        <v>30</v>
      </c>
      <c r="F2292" s="18">
        <v>45114</v>
      </c>
      <c r="G2292" s="18">
        <v>45844</v>
      </c>
      <c r="H2292" s="17" t="s">
        <v>12</v>
      </c>
      <c r="I2292" s="17">
        <f ca="1" t="shared" si="35"/>
        <v>-449</v>
      </c>
      <c r="J2292" s="17" t="str" cm="1">
        <f ca="1" t="array" ref="J2292">_xlfn.IFS(I2292&gt;30,"not expired",I2292&lt;0,"expired",I2292&lt;=30,"expiring soon")</f>
        <v>expired</v>
      </c>
      <c r="K2292" s="17" t="str" cm="1">
        <f ca="1" t="array" ref="K2292">_xlfn.IFS(J2292="expired","high",J2292="not expired","low",J2292="expiring soon","mid")</f>
        <v>high</v>
      </c>
      <c r="L2292" s="19" t="str" cm="1">
        <f ca="1" t="array" ref="L2292">_xlfn.IFS(K2292="high","renewal",K2292="low","no need",K2292="mid","upcoming renewal")</f>
        <v>renewal</v>
      </c>
    </row>
    <row r="2293" spans="1:12">
      <c r="A2293" s="12">
        <v>12292</v>
      </c>
      <c r="B2293" s="13" t="s">
        <v>2092</v>
      </c>
      <c r="C2293" s="13" t="s">
        <v>21</v>
      </c>
      <c r="D2293" s="13" t="s">
        <v>38</v>
      </c>
      <c r="E2293" s="13" t="s">
        <v>11</v>
      </c>
      <c r="F2293" s="14">
        <v>44968</v>
      </c>
      <c r="G2293" s="14">
        <v>45698</v>
      </c>
      <c r="H2293" s="13" t="s">
        <v>12</v>
      </c>
      <c r="I2293" s="13">
        <f ca="1" t="shared" si="35"/>
        <v>-595</v>
      </c>
      <c r="J2293" s="13" t="str" cm="1">
        <f ca="1" t="array" ref="J2293">_xlfn.IFS(I2293&gt;30,"not expired",I2293&lt;0,"expired",I2293&lt;=30,"expiring soon")</f>
        <v>expired</v>
      </c>
      <c r="K2293" s="13" t="str" cm="1">
        <f ca="1" t="array" ref="K2293">_xlfn.IFS(J2293="expired","high",J2293="not expired","low",J2293="expiring soon","mid")</f>
        <v>high</v>
      </c>
      <c r="L2293" s="15" t="str" cm="1">
        <f ca="1" t="array" ref="L2293">_xlfn.IFS(K2293="high","renewal",K2293="low","no need",K2293="mid","upcoming renewal")</f>
        <v>renewal</v>
      </c>
    </row>
    <row r="2294" spans="1:12">
      <c r="A2294" s="16">
        <v>12293</v>
      </c>
      <c r="B2294" s="17" t="s">
        <v>2093</v>
      </c>
      <c r="C2294" s="17" t="s">
        <v>25</v>
      </c>
      <c r="D2294" s="17" t="s">
        <v>26</v>
      </c>
      <c r="E2294" s="17" t="s">
        <v>11</v>
      </c>
      <c r="F2294" s="18">
        <v>44992</v>
      </c>
      <c r="G2294" s="18">
        <v>45172</v>
      </c>
      <c r="H2294" s="17" t="s">
        <v>12</v>
      </c>
      <c r="I2294" s="17">
        <f ca="1" t="shared" si="35"/>
        <v>-1121</v>
      </c>
      <c r="J2294" s="17" t="str" cm="1">
        <f ca="1" t="array" ref="J2294">_xlfn.IFS(I2294&gt;30,"not expired",I2294&lt;0,"expired",I2294&lt;=30,"expiring soon")</f>
        <v>expired</v>
      </c>
      <c r="K2294" s="17" t="str" cm="1">
        <f ca="1" t="array" ref="K2294">_xlfn.IFS(J2294="expired","high",J2294="not expired","low",J2294="expiring soon","mid")</f>
        <v>high</v>
      </c>
      <c r="L2294" s="19" t="str" cm="1">
        <f ca="1" t="array" ref="L2294">_xlfn.IFS(K2294="high","renewal",K2294="low","no need",K2294="mid","upcoming renewal")</f>
        <v>renewal</v>
      </c>
    </row>
    <row r="2295" spans="1:12">
      <c r="A2295" s="12">
        <v>12294</v>
      </c>
      <c r="B2295" s="13" t="s">
        <v>2094</v>
      </c>
      <c r="C2295" s="13" t="s">
        <v>9</v>
      </c>
      <c r="D2295" s="13" t="s">
        <v>18</v>
      </c>
      <c r="E2295" s="13" t="s">
        <v>11</v>
      </c>
      <c r="F2295" s="14">
        <v>45176</v>
      </c>
      <c r="G2295" s="14">
        <v>45906</v>
      </c>
      <c r="H2295" s="13" t="s">
        <v>12</v>
      </c>
      <c r="I2295" s="13">
        <f ca="1" t="shared" si="35"/>
        <v>-387</v>
      </c>
      <c r="J2295" s="13" t="str" cm="1">
        <f ca="1" t="array" ref="J2295">_xlfn.IFS(I2295&gt;30,"not expired",I2295&lt;0,"expired",I2295&lt;=30,"expiring soon")</f>
        <v>expired</v>
      </c>
      <c r="K2295" s="13" t="str" cm="1">
        <f ca="1" t="array" ref="K2295">_xlfn.IFS(J2295="expired","high",J2295="not expired","low",J2295="expiring soon","mid")</f>
        <v>high</v>
      </c>
      <c r="L2295" s="15" t="str" cm="1">
        <f ca="1" t="array" ref="L2295">_xlfn.IFS(K2295="high","renewal",K2295="low","no need",K2295="mid","upcoming renewal")</f>
        <v>renewal</v>
      </c>
    </row>
    <row r="2296" spans="1:12">
      <c r="A2296" s="16">
        <v>12295</v>
      </c>
      <c r="B2296" s="17" t="s">
        <v>2095</v>
      </c>
      <c r="C2296" s="17" t="s">
        <v>55</v>
      </c>
      <c r="D2296" s="17" t="s">
        <v>38</v>
      </c>
      <c r="E2296" s="17" t="s">
        <v>16</v>
      </c>
      <c r="F2296" s="18">
        <v>45476</v>
      </c>
      <c r="G2296" s="18">
        <v>45656</v>
      </c>
      <c r="H2296" s="17" t="s">
        <v>12</v>
      </c>
      <c r="I2296" s="17">
        <f ca="1" t="shared" si="35"/>
        <v>-637</v>
      </c>
      <c r="J2296" s="17" t="str" cm="1">
        <f ca="1" t="array" ref="J2296">_xlfn.IFS(I2296&gt;30,"not expired",I2296&lt;0,"expired",I2296&lt;=30,"expiring soon")</f>
        <v>expired</v>
      </c>
      <c r="K2296" s="17" t="str" cm="1">
        <f ca="1" t="array" ref="K2296">_xlfn.IFS(J2296="expired","high",J2296="not expired","low",J2296="expiring soon","mid")</f>
        <v>high</v>
      </c>
      <c r="L2296" s="19" t="str" cm="1">
        <f ca="1" t="array" ref="L2296">_xlfn.IFS(K2296="high","renewal",K2296="low","no need",K2296="mid","upcoming renewal")</f>
        <v>renewal</v>
      </c>
    </row>
    <row r="2297" spans="1:12">
      <c r="A2297" s="12">
        <v>12296</v>
      </c>
      <c r="B2297" s="13" t="s">
        <v>840</v>
      </c>
      <c r="C2297" s="13" t="s">
        <v>21</v>
      </c>
      <c r="D2297" s="13" t="s">
        <v>38</v>
      </c>
      <c r="E2297" s="13" t="s">
        <v>16</v>
      </c>
      <c r="F2297" s="14">
        <v>45379</v>
      </c>
      <c r="G2297" s="14">
        <v>45559</v>
      </c>
      <c r="H2297" s="13" t="s">
        <v>12</v>
      </c>
      <c r="I2297" s="13">
        <f ca="1" t="shared" si="35"/>
        <v>-734</v>
      </c>
      <c r="J2297" s="13" t="str" cm="1">
        <f ca="1" t="array" ref="J2297">_xlfn.IFS(I2297&gt;30,"not expired",I2297&lt;0,"expired",I2297&lt;=30,"expiring soon")</f>
        <v>expired</v>
      </c>
      <c r="K2297" s="13" t="str" cm="1">
        <f ca="1" t="array" ref="K2297">_xlfn.IFS(J2297="expired","high",J2297="not expired","low",J2297="expiring soon","mid")</f>
        <v>high</v>
      </c>
      <c r="L2297" s="15" t="str" cm="1">
        <f ca="1" t="array" ref="L2297">_xlfn.IFS(K2297="high","renewal",K2297="low","no need",K2297="mid","upcoming renewal")</f>
        <v>renewal</v>
      </c>
    </row>
    <row r="2298" spans="1:12">
      <c r="A2298" s="16">
        <v>12297</v>
      </c>
      <c r="B2298" s="17" t="s">
        <v>2096</v>
      </c>
      <c r="C2298" s="17" t="s">
        <v>9</v>
      </c>
      <c r="D2298" s="17" t="s">
        <v>15</v>
      </c>
      <c r="E2298" s="17" t="s">
        <v>35</v>
      </c>
      <c r="F2298" s="18">
        <v>45147</v>
      </c>
      <c r="G2298" s="18">
        <v>45877</v>
      </c>
      <c r="H2298" s="17" t="s">
        <v>12</v>
      </c>
      <c r="I2298" s="17">
        <f ca="1" t="shared" si="35"/>
        <v>-416</v>
      </c>
      <c r="J2298" s="17" t="str" cm="1">
        <f ca="1" t="array" ref="J2298">_xlfn.IFS(I2298&gt;30,"not expired",I2298&lt;0,"expired",I2298&lt;=30,"expiring soon")</f>
        <v>expired</v>
      </c>
      <c r="K2298" s="17" t="str" cm="1">
        <f ca="1" t="array" ref="K2298">_xlfn.IFS(J2298="expired","high",J2298="not expired","low",J2298="expiring soon","mid")</f>
        <v>high</v>
      </c>
      <c r="L2298" s="19" t="str" cm="1">
        <f ca="1" t="array" ref="L2298">_xlfn.IFS(K2298="high","renewal",K2298="low","no need",K2298="mid","upcoming renewal")</f>
        <v>renewal</v>
      </c>
    </row>
    <row r="2299" spans="1:12">
      <c r="A2299" s="12">
        <v>12298</v>
      </c>
      <c r="B2299" s="13" t="s">
        <v>2097</v>
      </c>
      <c r="C2299" s="13" t="s">
        <v>28</v>
      </c>
      <c r="D2299" s="13" t="s">
        <v>26</v>
      </c>
      <c r="E2299" s="13" t="s">
        <v>35</v>
      </c>
      <c r="F2299" s="14">
        <v>45367</v>
      </c>
      <c r="G2299" s="14">
        <v>45547</v>
      </c>
      <c r="H2299" s="13" t="s">
        <v>12</v>
      </c>
      <c r="I2299" s="13">
        <f ca="1" t="shared" si="35"/>
        <v>-746</v>
      </c>
      <c r="J2299" s="13" t="str" cm="1">
        <f ca="1" t="array" ref="J2299">_xlfn.IFS(I2299&gt;30,"not expired",I2299&lt;0,"expired",I2299&lt;=30,"expiring soon")</f>
        <v>expired</v>
      </c>
      <c r="K2299" s="13" t="str" cm="1">
        <f ca="1" t="array" ref="K2299">_xlfn.IFS(J2299="expired","high",J2299="not expired","low",J2299="expiring soon","mid")</f>
        <v>high</v>
      </c>
      <c r="L2299" s="15" t="str" cm="1">
        <f ca="1" t="array" ref="L2299">_xlfn.IFS(K2299="high","renewal",K2299="low","no need",K2299="mid","upcoming renewal")</f>
        <v>renewal</v>
      </c>
    </row>
    <row r="2300" spans="1:12">
      <c r="A2300" s="16">
        <v>12299</v>
      </c>
      <c r="B2300" s="17" t="s">
        <v>2098</v>
      </c>
      <c r="C2300" s="17" t="s">
        <v>14</v>
      </c>
      <c r="D2300" s="17" t="s">
        <v>18</v>
      </c>
      <c r="E2300" s="17" t="s">
        <v>35</v>
      </c>
      <c r="F2300" s="18">
        <v>45577</v>
      </c>
      <c r="G2300" s="18">
        <v>46307</v>
      </c>
      <c r="H2300" s="17" t="s">
        <v>19</v>
      </c>
      <c r="I2300" s="17">
        <f ca="1" t="shared" si="35"/>
        <v>14</v>
      </c>
      <c r="J2300" s="17" t="str" cm="1">
        <f ca="1" t="array" ref="J2300">_xlfn.IFS(I2300&gt;30,"not expired",I2300&lt;0,"expired",I2300&lt;=30,"expiring soon")</f>
        <v>expiring soon</v>
      </c>
      <c r="K2300" s="17" t="str" cm="1">
        <f ca="1" t="array" ref="K2300">_xlfn.IFS(J2300="expired","high",J2300="not expired","low",J2300="expiring soon","mid")</f>
        <v>mid</v>
      </c>
      <c r="L2300" s="19" t="str" cm="1">
        <f ca="1" t="array" ref="L2300">_xlfn.IFS(K2300="high","renewal",K2300="low","no need",K2300="mid","upcoming renewal")</f>
        <v>upcoming renewal</v>
      </c>
    </row>
    <row r="2301" spans="1:12">
      <c r="A2301" s="12">
        <v>12300</v>
      </c>
      <c r="B2301" s="13" t="s">
        <v>2099</v>
      </c>
      <c r="C2301" s="13" t="s">
        <v>9</v>
      </c>
      <c r="D2301" s="13" t="s">
        <v>10</v>
      </c>
      <c r="E2301" s="13" t="s">
        <v>22</v>
      </c>
      <c r="F2301" s="14">
        <v>45542</v>
      </c>
      <c r="G2301" s="14">
        <v>45907</v>
      </c>
      <c r="H2301" s="13" t="s">
        <v>12</v>
      </c>
      <c r="I2301" s="13">
        <f ca="1" t="shared" si="35"/>
        <v>-386</v>
      </c>
      <c r="J2301" s="13" t="str" cm="1">
        <f ca="1" t="array" ref="J2301">_xlfn.IFS(I2301&gt;30,"not expired",I2301&lt;0,"expired",I2301&lt;=30,"expiring soon")</f>
        <v>expired</v>
      </c>
      <c r="K2301" s="13" t="str" cm="1">
        <f ca="1" t="array" ref="K2301">_xlfn.IFS(J2301="expired","high",J2301="not expired","low",J2301="expiring soon","mid")</f>
        <v>high</v>
      </c>
      <c r="L2301" s="15" t="str" cm="1">
        <f ca="1" t="array" ref="L2301">_xlfn.IFS(K2301="high","renewal",K2301="low","no need",K2301="mid","upcoming renewal")</f>
        <v>renewal</v>
      </c>
    </row>
    <row r="2302" spans="1:12">
      <c r="A2302" s="16">
        <v>12301</v>
      </c>
      <c r="B2302" s="17" t="s">
        <v>2100</v>
      </c>
      <c r="C2302" s="17" t="s">
        <v>25</v>
      </c>
      <c r="D2302" s="17" t="s">
        <v>15</v>
      </c>
      <c r="E2302" s="17" t="s">
        <v>22</v>
      </c>
      <c r="F2302" s="18">
        <v>45453</v>
      </c>
      <c r="G2302" s="18">
        <v>45818</v>
      </c>
      <c r="H2302" s="17" t="s">
        <v>12</v>
      </c>
      <c r="I2302" s="17">
        <f ca="1" t="shared" si="35"/>
        <v>-475</v>
      </c>
      <c r="J2302" s="17" t="str" cm="1">
        <f ca="1" t="array" ref="J2302">_xlfn.IFS(I2302&gt;30,"not expired",I2302&lt;0,"expired",I2302&lt;=30,"expiring soon")</f>
        <v>expired</v>
      </c>
      <c r="K2302" s="17" t="str" cm="1">
        <f ca="1" t="array" ref="K2302">_xlfn.IFS(J2302="expired","high",J2302="not expired","low",J2302="expiring soon","mid")</f>
        <v>high</v>
      </c>
      <c r="L2302" s="19" t="str" cm="1">
        <f ca="1" t="array" ref="L2302">_xlfn.IFS(K2302="high","renewal",K2302="low","no need",K2302="mid","upcoming renewal")</f>
        <v>renewal</v>
      </c>
    </row>
    <row r="2303" spans="1:12">
      <c r="A2303" s="12">
        <v>12302</v>
      </c>
      <c r="B2303" s="13" t="s">
        <v>2101</v>
      </c>
      <c r="C2303" s="13" t="s">
        <v>25</v>
      </c>
      <c r="D2303" s="13" t="s">
        <v>15</v>
      </c>
      <c r="E2303" s="13" t="s">
        <v>11</v>
      </c>
      <c r="F2303" s="14">
        <v>45276</v>
      </c>
      <c r="G2303" s="14">
        <v>45641</v>
      </c>
      <c r="H2303" s="13" t="s">
        <v>12</v>
      </c>
      <c r="I2303" s="13">
        <f ca="1" t="shared" si="35"/>
        <v>-652</v>
      </c>
      <c r="J2303" s="13" t="str" cm="1">
        <f ca="1" t="array" ref="J2303">_xlfn.IFS(I2303&gt;30,"not expired",I2303&lt;0,"expired",I2303&lt;=30,"expiring soon")</f>
        <v>expired</v>
      </c>
      <c r="K2303" s="13" t="str" cm="1">
        <f ca="1" t="array" ref="K2303">_xlfn.IFS(J2303="expired","high",J2303="not expired","low",J2303="expiring soon","mid")</f>
        <v>high</v>
      </c>
      <c r="L2303" s="15" t="str" cm="1">
        <f ca="1" t="array" ref="L2303">_xlfn.IFS(K2303="high","renewal",K2303="low","no need",K2303="mid","upcoming renewal")</f>
        <v>renewal</v>
      </c>
    </row>
    <row r="2304" spans="1:12">
      <c r="A2304" s="16">
        <v>12303</v>
      </c>
      <c r="B2304" s="17" t="s">
        <v>2102</v>
      </c>
      <c r="C2304" s="17" t="s">
        <v>28</v>
      </c>
      <c r="D2304" s="17" t="s">
        <v>10</v>
      </c>
      <c r="E2304" s="17" t="s">
        <v>22</v>
      </c>
      <c r="F2304" s="18">
        <v>45041</v>
      </c>
      <c r="G2304" s="18">
        <v>45221</v>
      </c>
      <c r="H2304" s="17" t="s">
        <v>12</v>
      </c>
      <c r="I2304" s="17">
        <f ca="1" t="shared" si="35"/>
        <v>-1072</v>
      </c>
      <c r="J2304" s="17" t="str" cm="1">
        <f ca="1" t="array" ref="J2304">_xlfn.IFS(I2304&gt;30,"not expired",I2304&lt;0,"expired",I2304&lt;=30,"expiring soon")</f>
        <v>expired</v>
      </c>
      <c r="K2304" s="17" t="str" cm="1">
        <f ca="1" t="array" ref="K2304">_xlfn.IFS(J2304="expired","high",J2304="not expired","low",J2304="expiring soon","mid")</f>
        <v>high</v>
      </c>
      <c r="L2304" s="19" t="str" cm="1">
        <f ca="1" t="array" ref="L2304">_xlfn.IFS(K2304="high","renewal",K2304="low","no need",K2304="mid","upcoming renewal")</f>
        <v>renewal</v>
      </c>
    </row>
    <row r="2305" spans="1:12">
      <c r="A2305" s="12">
        <v>12304</v>
      </c>
      <c r="B2305" s="13" t="s">
        <v>2103</v>
      </c>
      <c r="C2305" s="13" t="s">
        <v>25</v>
      </c>
      <c r="D2305" s="13" t="s">
        <v>15</v>
      </c>
      <c r="E2305" s="13" t="s">
        <v>22</v>
      </c>
      <c r="F2305" s="14">
        <v>45434</v>
      </c>
      <c r="G2305" s="14">
        <v>45614</v>
      </c>
      <c r="H2305" s="13" t="s">
        <v>12</v>
      </c>
      <c r="I2305" s="13">
        <f ca="1" t="shared" si="35"/>
        <v>-679</v>
      </c>
      <c r="J2305" s="13" t="str" cm="1">
        <f ca="1" t="array" ref="J2305">_xlfn.IFS(I2305&gt;30,"not expired",I2305&lt;0,"expired",I2305&lt;=30,"expiring soon")</f>
        <v>expired</v>
      </c>
      <c r="K2305" s="13" t="str" cm="1">
        <f ca="1" t="array" ref="K2305">_xlfn.IFS(J2305="expired","high",J2305="not expired","low",J2305="expiring soon","mid")</f>
        <v>high</v>
      </c>
      <c r="L2305" s="15" t="str" cm="1">
        <f ca="1" t="array" ref="L2305">_xlfn.IFS(K2305="high","renewal",K2305="low","no need",K2305="mid","upcoming renewal")</f>
        <v>renewal</v>
      </c>
    </row>
    <row r="2306" spans="1:12">
      <c r="A2306" s="16">
        <v>12305</v>
      </c>
      <c r="B2306" s="17" t="s">
        <v>2104</v>
      </c>
      <c r="C2306" s="17" t="s">
        <v>55</v>
      </c>
      <c r="D2306" s="17" t="s">
        <v>10</v>
      </c>
      <c r="E2306" s="17" t="s">
        <v>16</v>
      </c>
      <c r="F2306" s="18">
        <v>45380</v>
      </c>
      <c r="G2306" s="18">
        <v>45745</v>
      </c>
      <c r="H2306" s="17" t="s">
        <v>12</v>
      </c>
      <c r="I2306" s="17">
        <f ca="1" t="shared" ref="I2306:I2369" si="36">G2306-TODAY()</f>
        <v>-548</v>
      </c>
      <c r="J2306" s="17" t="str" cm="1">
        <f ca="1" t="array" ref="J2306">_xlfn.IFS(I2306&gt;30,"not expired",I2306&lt;0,"expired",I2306&lt;=30,"expiring soon")</f>
        <v>expired</v>
      </c>
      <c r="K2306" s="17" t="str" cm="1">
        <f ca="1" t="array" ref="K2306">_xlfn.IFS(J2306="expired","high",J2306="not expired","low",J2306="expiring soon","mid")</f>
        <v>high</v>
      </c>
      <c r="L2306" s="19" t="str" cm="1">
        <f ca="1" t="array" ref="L2306">_xlfn.IFS(K2306="high","renewal",K2306="low","no need",K2306="mid","upcoming renewal")</f>
        <v>renewal</v>
      </c>
    </row>
    <row r="2307" spans="1:12">
      <c r="A2307" s="12">
        <v>12306</v>
      </c>
      <c r="B2307" s="13" t="s">
        <v>2105</v>
      </c>
      <c r="C2307" s="13" t="s">
        <v>21</v>
      </c>
      <c r="D2307" s="13" t="s">
        <v>18</v>
      </c>
      <c r="E2307" s="13" t="s">
        <v>16</v>
      </c>
      <c r="F2307" s="14">
        <v>45164</v>
      </c>
      <c r="G2307" s="14">
        <v>45344</v>
      </c>
      <c r="H2307" s="13" t="s">
        <v>12</v>
      </c>
      <c r="I2307" s="13">
        <f ca="1" t="shared" si="36"/>
        <v>-949</v>
      </c>
      <c r="J2307" s="13" t="str" cm="1">
        <f ca="1" t="array" ref="J2307">_xlfn.IFS(I2307&gt;30,"not expired",I2307&lt;0,"expired",I2307&lt;=30,"expiring soon")</f>
        <v>expired</v>
      </c>
      <c r="K2307" s="13" t="str" cm="1">
        <f ca="1" t="array" ref="K2307">_xlfn.IFS(J2307="expired","high",J2307="not expired","low",J2307="expiring soon","mid")</f>
        <v>high</v>
      </c>
      <c r="L2307" s="15" t="str" cm="1">
        <f ca="1" t="array" ref="L2307">_xlfn.IFS(K2307="high","renewal",K2307="low","no need",K2307="mid","upcoming renewal")</f>
        <v>renewal</v>
      </c>
    </row>
    <row r="2308" spans="1:12">
      <c r="A2308" s="16">
        <v>12307</v>
      </c>
      <c r="B2308" s="17" t="s">
        <v>2106</v>
      </c>
      <c r="C2308" s="17" t="s">
        <v>25</v>
      </c>
      <c r="D2308" s="17" t="s">
        <v>10</v>
      </c>
      <c r="E2308" s="17" t="s">
        <v>35</v>
      </c>
      <c r="F2308" s="18">
        <v>45410</v>
      </c>
      <c r="G2308" s="18">
        <v>45590</v>
      </c>
      <c r="H2308" s="17" t="s">
        <v>12</v>
      </c>
      <c r="I2308" s="17">
        <f ca="1" t="shared" si="36"/>
        <v>-703</v>
      </c>
      <c r="J2308" s="17" t="str" cm="1">
        <f ca="1" t="array" ref="J2308">_xlfn.IFS(I2308&gt;30,"not expired",I2308&lt;0,"expired",I2308&lt;=30,"expiring soon")</f>
        <v>expired</v>
      </c>
      <c r="K2308" s="17" t="str" cm="1">
        <f ca="1" t="array" ref="K2308">_xlfn.IFS(J2308="expired","high",J2308="not expired","low",J2308="expiring soon","mid")</f>
        <v>high</v>
      </c>
      <c r="L2308" s="19" t="str" cm="1">
        <f ca="1" t="array" ref="L2308">_xlfn.IFS(K2308="high","renewal",K2308="low","no need",K2308="mid","upcoming renewal")</f>
        <v>renewal</v>
      </c>
    </row>
    <row r="2309" spans="1:12">
      <c r="A2309" s="12">
        <v>12308</v>
      </c>
      <c r="B2309" s="13" t="s">
        <v>2107</v>
      </c>
      <c r="C2309" s="13" t="s">
        <v>28</v>
      </c>
      <c r="D2309" s="13" t="s">
        <v>18</v>
      </c>
      <c r="E2309" s="13" t="s">
        <v>35</v>
      </c>
      <c r="F2309" s="14">
        <v>45615</v>
      </c>
      <c r="G2309" s="14">
        <v>45795</v>
      </c>
      <c r="H2309" s="13" t="s">
        <v>12</v>
      </c>
      <c r="I2309" s="13">
        <f ca="1" t="shared" si="36"/>
        <v>-498</v>
      </c>
      <c r="J2309" s="13" t="str" cm="1">
        <f ca="1" t="array" ref="J2309">_xlfn.IFS(I2309&gt;30,"not expired",I2309&lt;0,"expired",I2309&lt;=30,"expiring soon")</f>
        <v>expired</v>
      </c>
      <c r="K2309" s="13" t="str" cm="1">
        <f ca="1" t="array" ref="K2309">_xlfn.IFS(J2309="expired","high",J2309="not expired","low",J2309="expiring soon","mid")</f>
        <v>high</v>
      </c>
      <c r="L2309" s="15" t="str" cm="1">
        <f ca="1" t="array" ref="L2309">_xlfn.IFS(K2309="high","renewal",K2309="low","no need",K2309="mid","upcoming renewal")</f>
        <v>renewal</v>
      </c>
    </row>
    <row r="2310" spans="1:12">
      <c r="A2310" s="16">
        <v>12309</v>
      </c>
      <c r="B2310" s="17" t="s">
        <v>2108</v>
      </c>
      <c r="C2310" s="17" t="s">
        <v>21</v>
      </c>
      <c r="D2310" s="17" t="s">
        <v>38</v>
      </c>
      <c r="E2310" s="17" t="s">
        <v>11</v>
      </c>
      <c r="F2310" s="18">
        <v>45088</v>
      </c>
      <c r="G2310" s="18">
        <v>45818</v>
      </c>
      <c r="H2310" s="17" t="s">
        <v>12</v>
      </c>
      <c r="I2310" s="17">
        <f ca="1" t="shared" si="36"/>
        <v>-475</v>
      </c>
      <c r="J2310" s="17" t="str" cm="1">
        <f ca="1" t="array" ref="J2310">_xlfn.IFS(I2310&gt;30,"not expired",I2310&lt;0,"expired",I2310&lt;=30,"expiring soon")</f>
        <v>expired</v>
      </c>
      <c r="K2310" s="17" t="str" cm="1">
        <f ca="1" t="array" ref="K2310">_xlfn.IFS(J2310="expired","high",J2310="not expired","low",J2310="expiring soon","mid")</f>
        <v>high</v>
      </c>
      <c r="L2310" s="19" t="str" cm="1">
        <f ca="1" t="array" ref="L2310">_xlfn.IFS(K2310="high","renewal",K2310="low","no need",K2310="mid","upcoming renewal")</f>
        <v>renewal</v>
      </c>
    </row>
    <row r="2311" spans="1:12">
      <c r="A2311" s="12">
        <v>12310</v>
      </c>
      <c r="B2311" s="13" t="s">
        <v>2109</v>
      </c>
      <c r="C2311" s="13" t="s">
        <v>25</v>
      </c>
      <c r="D2311" s="13" t="s">
        <v>15</v>
      </c>
      <c r="E2311" s="13" t="s">
        <v>22</v>
      </c>
      <c r="F2311" s="14">
        <v>45596</v>
      </c>
      <c r="G2311" s="14">
        <v>46326</v>
      </c>
      <c r="H2311" s="13" t="s">
        <v>19</v>
      </c>
      <c r="I2311" s="13">
        <f ca="1" t="shared" si="36"/>
        <v>33</v>
      </c>
      <c r="J2311" s="13" t="str" cm="1">
        <f ca="1" t="array" ref="J2311">_xlfn.IFS(I2311&gt;30,"not expired",I2311&lt;0,"expired",I2311&lt;=30,"expiring soon")</f>
        <v>not expired</v>
      </c>
      <c r="K2311" s="13" t="str" cm="1">
        <f ca="1" t="array" ref="K2311">_xlfn.IFS(J2311="expired","high",J2311="not expired","low",J2311="expiring soon","mid")</f>
        <v>low</v>
      </c>
      <c r="L2311" s="15" t="str" cm="1">
        <f ca="1" t="array" ref="L2311">_xlfn.IFS(K2311="high","renewal",K2311="low","no need",K2311="mid","upcoming renewal")</f>
        <v>no need</v>
      </c>
    </row>
    <row r="2312" spans="1:12">
      <c r="A2312" s="16">
        <v>12311</v>
      </c>
      <c r="B2312" s="17" t="s">
        <v>348</v>
      </c>
      <c r="C2312" s="17" t="s">
        <v>14</v>
      </c>
      <c r="D2312" s="17" t="s">
        <v>10</v>
      </c>
      <c r="E2312" s="17" t="s">
        <v>11</v>
      </c>
      <c r="F2312" s="18">
        <v>45196</v>
      </c>
      <c r="G2312" s="18">
        <v>45561</v>
      </c>
      <c r="H2312" s="17" t="s">
        <v>12</v>
      </c>
      <c r="I2312" s="17">
        <f ca="1" t="shared" si="36"/>
        <v>-732</v>
      </c>
      <c r="J2312" s="17" t="str" cm="1">
        <f ca="1" t="array" ref="J2312">_xlfn.IFS(I2312&gt;30,"not expired",I2312&lt;0,"expired",I2312&lt;=30,"expiring soon")</f>
        <v>expired</v>
      </c>
      <c r="K2312" s="17" t="str" cm="1">
        <f ca="1" t="array" ref="K2312">_xlfn.IFS(J2312="expired","high",J2312="not expired","low",J2312="expiring soon","mid")</f>
        <v>high</v>
      </c>
      <c r="L2312" s="19" t="str" cm="1">
        <f ca="1" t="array" ref="L2312">_xlfn.IFS(K2312="high","renewal",K2312="low","no need",K2312="mid","upcoming renewal")</f>
        <v>renewal</v>
      </c>
    </row>
    <row r="2313" spans="1:12">
      <c r="A2313" s="12">
        <v>12312</v>
      </c>
      <c r="B2313" s="13" t="s">
        <v>2110</v>
      </c>
      <c r="C2313" s="13" t="s">
        <v>25</v>
      </c>
      <c r="D2313" s="13" t="s">
        <v>18</v>
      </c>
      <c r="E2313" s="13" t="s">
        <v>30</v>
      </c>
      <c r="F2313" s="14">
        <v>45268</v>
      </c>
      <c r="G2313" s="14">
        <v>45998</v>
      </c>
      <c r="H2313" s="13" t="s">
        <v>12</v>
      </c>
      <c r="I2313" s="13">
        <f ca="1" t="shared" si="36"/>
        <v>-295</v>
      </c>
      <c r="J2313" s="13" t="str" cm="1">
        <f ca="1" t="array" ref="J2313">_xlfn.IFS(I2313&gt;30,"not expired",I2313&lt;0,"expired",I2313&lt;=30,"expiring soon")</f>
        <v>expired</v>
      </c>
      <c r="K2313" s="13" t="str" cm="1">
        <f ca="1" t="array" ref="K2313">_xlfn.IFS(J2313="expired","high",J2313="not expired","low",J2313="expiring soon","mid")</f>
        <v>high</v>
      </c>
      <c r="L2313" s="15" t="str" cm="1">
        <f ca="1" t="array" ref="L2313">_xlfn.IFS(K2313="high","renewal",K2313="low","no need",K2313="mid","upcoming renewal")</f>
        <v>renewal</v>
      </c>
    </row>
    <row r="2314" spans="1:12">
      <c r="A2314" s="16">
        <v>12313</v>
      </c>
      <c r="B2314" s="17" t="s">
        <v>2111</v>
      </c>
      <c r="C2314" s="17" t="s">
        <v>55</v>
      </c>
      <c r="D2314" s="17" t="s">
        <v>10</v>
      </c>
      <c r="E2314" s="17" t="s">
        <v>22</v>
      </c>
      <c r="F2314" s="18">
        <v>45503</v>
      </c>
      <c r="G2314" s="18">
        <v>45868</v>
      </c>
      <c r="H2314" s="17" t="s">
        <v>12</v>
      </c>
      <c r="I2314" s="17">
        <f ca="1" t="shared" si="36"/>
        <v>-425</v>
      </c>
      <c r="J2314" s="17" t="str" cm="1">
        <f ca="1" t="array" ref="J2314">_xlfn.IFS(I2314&gt;30,"not expired",I2314&lt;0,"expired",I2314&lt;=30,"expiring soon")</f>
        <v>expired</v>
      </c>
      <c r="K2314" s="17" t="str" cm="1">
        <f ca="1" t="array" ref="K2314">_xlfn.IFS(J2314="expired","high",J2314="not expired","low",J2314="expiring soon","mid")</f>
        <v>high</v>
      </c>
      <c r="L2314" s="19" t="str" cm="1">
        <f ca="1" t="array" ref="L2314">_xlfn.IFS(K2314="high","renewal",K2314="low","no need",K2314="mid","upcoming renewal")</f>
        <v>renewal</v>
      </c>
    </row>
    <row r="2315" spans="1:12">
      <c r="A2315" s="12">
        <v>12314</v>
      </c>
      <c r="B2315" s="13" t="s">
        <v>2112</v>
      </c>
      <c r="C2315" s="13" t="s">
        <v>9</v>
      </c>
      <c r="D2315" s="13" t="s">
        <v>38</v>
      </c>
      <c r="E2315" s="13" t="s">
        <v>16</v>
      </c>
      <c r="F2315" s="14">
        <v>45345</v>
      </c>
      <c r="G2315" s="14">
        <v>45710</v>
      </c>
      <c r="H2315" s="13" t="s">
        <v>12</v>
      </c>
      <c r="I2315" s="13">
        <f ca="1" t="shared" si="36"/>
        <v>-583</v>
      </c>
      <c r="J2315" s="13" t="str" cm="1">
        <f ca="1" t="array" ref="J2315">_xlfn.IFS(I2315&gt;30,"not expired",I2315&lt;0,"expired",I2315&lt;=30,"expiring soon")</f>
        <v>expired</v>
      </c>
      <c r="K2315" s="13" t="str" cm="1">
        <f ca="1" t="array" ref="K2315">_xlfn.IFS(J2315="expired","high",J2315="not expired","low",J2315="expiring soon","mid")</f>
        <v>high</v>
      </c>
      <c r="L2315" s="15" t="str" cm="1">
        <f ca="1" t="array" ref="L2315">_xlfn.IFS(K2315="high","renewal",K2315="low","no need",K2315="mid","upcoming renewal")</f>
        <v>renewal</v>
      </c>
    </row>
    <row r="2316" spans="1:12">
      <c r="A2316" s="16">
        <v>12315</v>
      </c>
      <c r="B2316" s="17" t="s">
        <v>2113</v>
      </c>
      <c r="C2316" s="17" t="s">
        <v>55</v>
      </c>
      <c r="D2316" s="17" t="s">
        <v>10</v>
      </c>
      <c r="E2316" s="17" t="s">
        <v>16</v>
      </c>
      <c r="F2316" s="18">
        <v>45134</v>
      </c>
      <c r="G2316" s="18">
        <v>45314</v>
      </c>
      <c r="H2316" s="17" t="s">
        <v>12</v>
      </c>
      <c r="I2316" s="17">
        <f ca="1" t="shared" si="36"/>
        <v>-979</v>
      </c>
      <c r="J2316" s="17" t="str" cm="1">
        <f ca="1" t="array" ref="J2316">_xlfn.IFS(I2316&gt;30,"not expired",I2316&lt;0,"expired",I2316&lt;=30,"expiring soon")</f>
        <v>expired</v>
      </c>
      <c r="K2316" s="17" t="str" cm="1">
        <f ca="1" t="array" ref="K2316">_xlfn.IFS(J2316="expired","high",J2316="not expired","low",J2316="expiring soon","mid")</f>
        <v>high</v>
      </c>
      <c r="L2316" s="19" t="str" cm="1">
        <f ca="1" t="array" ref="L2316">_xlfn.IFS(K2316="high","renewal",K2316="low","no need",K2316="mid","upcoming renewal")</f>
        <v>renewal</v>
      </c>
    </row>
    <row r="2317" spans="1:12">
      <c r="A2317" s="12">
        <v>12316</v>
      </c>
      <c r="B2317" s="13" t="s">
        <v>2114</v>
      </c>
      <c r="C2317" s="13" t="s">
        <v>25</v>
      </c>
      <c r="D2317" s="13" t="s">
        <v>10</v>
      </c>
      <c r="E2317" s="13" t="s">
        <v>16</v>
      </c>
      <c r="F2317" s="14">
        <v>45256</v>
      </c>
      <c r="G2317" s="14">
        <v>45621</v>
      </c>
      <c r="H2317" s="13" t="s">
        <v>12</v>
      </c>
      <c r="I2317" s="13">
        <f ca="1" t="shared" si="36"/>
        <v>-672</v>
      </c>
      <c r="J2317" s="13" t="str" cm="1">
        <f ca="1" t="array" ref="J2317">_xlfn.IFS(I2317&gt;30,"not expired",I2317&lt;0,"expired",I2317&lt;=30,"expiring soon")</f>
        <v>expired</v>
      </c>
      <c r="K2317" s="13" t="str" cm="1">
        <f ca="1" t="array" ref="K2317">_xlfn.IFS(J2317="expired","high",J2317="not expired","low",J2317="expiring soon","mid")</f>
        <v>high</v>
      </c>
      <c r="L2317" s="15" t="str" cm="1">
        <f ca="1" t="array" ref="L2317">_xlfn.IFS(K2317="high","renewal",K2317="low","no need",K2317="mid","upcoming renewal")</f>
        <v>renewal</v>
      </c>
    </row>
    <row r="2318" spans="1:12">
      <c r="A2318" s="16">
        <v>12317</v>
      </c>
      <c r="B2318" s="17" t="s">
        <v>2115</v>
      </c>
      <c r="C2318" s="17" t="s">
        <v>25</v>
      </c>
      <c r="D2318" s="17" t="s">
        <v>15</v>
      </c>
      <c r="E2318" s="17" t="s">
        <v>35</v>
      </c>
      <c r="F2318" s="18">
        <v>45131</v>
      </c>
      <c r="G2318" s="18">
        <v>45311</v>
      </c>
      <c r="H2318" s="17" t="s">
        <v>12</v>
      </c>
      <c r="I2318" s="17">
        <f ca="1" t="shared" si="36"/>
        <v>-982</v>
      </c>
      <c r="J2318" s="17" t="str" cm="1">
        <f ca="1" t="array" ref="J2318">_xlfn.IFS(I2318&gt;30,"not expired",I2318&lt;0,"expired",I2318&lt;=30,"expiring soon")</f>
        <v>expired</v>
      </c>
      <c r="K2318" s="17" t="str" cm="1">
        <f ca="1" t="array" ref="K2318">_xlfn.IFS(J2318="expired","high",J2318="not expired","low",J2318="expiring soon","mid")</f>
        <v>high</v>
      </c>
      <c r="L2318" s="19" t="str" cm="1">
        <f ca="1" t="array" ref="L2318">_xlfn.IFS(K2318="high","renewal",K2318="low","no need",K2318="mid","upcoming renewal")</f>
        <v>renewal</v>
      </c>
    </row>
    <row r="2319" spans="1:12">
      <c r="A2319" s="12">
        <v>12318</v>
      </c>
      <c r="B2319" s="13" t="s">
        <v>2116</v>
      </c>
      <c r="C2319" s="13" t="s">
        <v>55</v>
      </c>
      <c r="D2319" s="13" t="s">
        <v>10</v>
      </c>
      <c r="E2319" s="13" t="s">
        <v>16</v>
      </c>
      <c r="F2319" s="14">
        <v>45003</v>
      </c>
      <c r="G2319" s="14">
        <v>45183</v>
      </c>
      <c r="H2319" s="13" t="s">
        <v>12</v>
      </c>
      <c r="I2319" s="13">
        <f ca="1" t="shared" si="36"/>
        <v>-1110</v>
      </c>
      <c r="J2319" s="13" t="str" cm="1">
        <f ca="1" t="array" ref="J2319">_xlfn.IFS(I2319&gt;30,"not expired",I2319&lt;0,"expired",I2319&lt;=30,"expiring soon")</f>
        <v>expired</v>
      </c>
      <c r="K2319" s="13" t="str" cm="1">
        <f ca="1" t="array" ref="K2319">_xlfn.IFS(J2319="expired","high",J2319="not expired","low",J2319="expiring soon","mid")</f>
        <v>high</v>
      </c>
      <c r="L2319" s="15" t="str" cm="1">
        <f ca="1" t="array" ref="L2319">_xlfn.IFS(K2319="high","renewal",K2319="low","no need",K2319="mid","upcoming renewal")</f>
        <v>renewal</v>
      </c>
    </row>
    <row r="2320" spans="1:12">
      <c r="A2320" s="16">
        <v>12319</v>
      </c>
      <c r="B2320" s="17" t="s">
        <v>2117</v>
      </c>
      <c r="C2320" s="17" t="s">
        <v>14</v>
      </c>
      <c r="D2320" s="17" t="s">
        <v>38</v>
      </c>
      <c r="E2320" s="17" t="s">
        <v>35</v>
      </c>
      <c r="F2320" s="18">
        <v>45408</v>
      </c>
      <c r="G2320" s="18">
        <v>45588</v>
      </c>
      <c r="H2320" s="17" t="s">
        <v>12</v>
      </c>
      <c r="I2320" s="17">
        <f ca="1" t="shared" si="36"/>
        <v>-705</v>
      </c>
      <c r="J2320" s="17" t="str" cm="1">
        <f ca="1" t="array" ref="J2320">_xlfn.IFS(I2320&gt;30,"not expired",I2320&lt;0,"expired",I2320&lt;=30,"expiring soon")</f>
        <v>expired</v>
      </c>
      <c r="K2320" s="17" t="str" cm="1">
        <f ca="1" t="array" ref="K2320">_xlfn.IFS(J2320="expired","high",J2320="not expired","low",J2320="expiring soon","mid")</f>
        <v>high</v>
      </c>
      <c r="L2320" s="19" t="str" cm="1">
        <f ca="1" t="array" ref="L2320">_xlfn.IFS(K2320="high","renewal",K2320="low","no need",K2320="mid","upcoming renewal")</f>
        <v>renewal</v>
      </c>
    </row>
    <row r="2321" spans="1:12">
      <c r="A2321" s="12">
        <v>12320</v>
      </c>
      <c r="B2321" s="13" t="s">
        <v>2118</v>
      </c>
      <c r="C2321" s="13" t="s">
        <v>14</v>
      </c>
      <c r="D2321" s="13" t="s">
        <v>38</v>
      </c>
      <c r="E2321" s="13" t="s">
        <v>11</v>
      </c>
      <c r="F2321" s="14">
        <v>45213</v>
      </c>
      <c r="G2321" s="14">
        <v>45943</v>
      </c>
      <c r="H2321" s="13" t="s">
        <v>12</v>
      </c>
      <c r="I2321" s="13">
        <f ca="1" t="shared" si="36"/>
        <v>-350</v>
      </c>
      <c r="J2321" s="13" t="str" cm="1">
        <f ca="1" t="array" ref="J2321">_xlfn.IFS(I2321&gt;30,"not expired",I2321&lt;0,"expired",I2321&lt;=30,"expiring soon")</f>
        <v>expired</v>
      </c>
      <c r="K2321" s="13" t="str" cm="1">
        <f ca="1" t="array" ref="K2321">_xlfn.IFS(J2321="expired","high",J2321="not expired","low",J2321="expiring soon","mid")</f>
        <v>high</v>
      </c>
      <c r="L2321" s="15" t="str" cm="1">
        <f ca="1" t="array" ref="L2321">_xlfn.IFS(K2321="high","renewal",K2321="low","no need",K2321="mid","upcoming renewal")</f>
        <v>renewal</v>
      </c>
    </row>
    <row r="2322" spans="1:12">
      <c r="A2322" s="16">
        <v>12321</v>
      </c>
      <c r="B2322" s="17" t="s">
        <v>2119</v>
      </c>
      <c r="C2322" s="17" t="s">
        <v>9</v>
      </c>
      <c r="D2322" s="17" t="s">
        <v>26</v>
      </c>
      <c r="E2322" s="17" t="s">
        <v>16</v>
      </c>
      <c r="F2322" s="18">
        <v>45581</v>
      </c>
      <c r="G2322" s="18">
        <v>45946</v>
      </c>
      <c r="H2322" s="17" t="s">
        <v>12</v>
      </c>
      <c r="I2322" s="17">
        <f ca="1" t="shared" si="36"/>
        <v>-347</v>
      </c>
      <c r="J2322" s="17" t="str" cm="1">
        <f ca="1" t="array" ref="J2322">_xlfn.IFS(I2322&gt;30,"not expired",I2322&lt;0,"expired",I2322&lt;=30,"expiring soon")</f>
        <v>expired</v>
      </c>
      <c r="K2322" s="17" t="str" cm="1">
        <f ca="1" t="array" ref="K2322">_xlfn.IFS(J2322="expired","high",J2322="not expired","low",J2322="expiring soon","mid")</f>
        <v>high</v>
      </c>
      <c r="L2322" s="19" t="str" cm="1">
        <f ca="1" t="array" ref="L2322">_xlfn.IFS(K2322="high","renewal",K2322="low","no need",K2322="mid","upcoming renewal")</f>
        <v>renewal</v>
      </c>
    </row>
    <row r="2323" spans="1:12">
      <c r="A2323" s="12">
        <v>12322</v>
      </c>
      <c r="B2323" s="13" t="s">
        <v>666</v>
      </c>
      <c r="C2323" s="13" t="s">
        <v>25</v>
      </c>
      <c r="D2323" s="13" t="s">
        <v>38</v>
      </c>
      <c r="E2323" s="13" t="s">
        <v>30</v>
      </c>
      <c r="F2323" s="14">
        <v>45040</v>
      </c>
      <c r="G2323" s="14">
        <v>45405</v>
      </c>
      <c r="H2323" s="13" t="s">
        <v>12</v>
      </c>
      <c r="I2323" s="13">
        <f ca="1" t="shared" si="36"/>
        <v>-888</v>
      </c>
      <c r="J2323" s="13" t="str" cm="1">
        <f ca="1" t="array" ref="J2323">_xlfn.IFS(I2323&gt;30,"not expired",I2323&lt;0,"expired",I2323&lt;=30,"expiring soon")</f>
        <v>expired</v>
      </c>
      <c r="K2323" s="13" t="str" cm="1">
        <f ca="1" t="array" ref="K2323">_xlfn.IFS(J2323="expired","high",J2323="not expired","low",J2323="expiring soon","mid")</f>
        <v>high</v>
      </c>
      <c r="L2323" s="15" t="str" cm="1">
        <f ca="1" t="array" ref="L2323">_xlfn.IFS(K2323="high","renewal",K2323="low","no need",K2323="mid","upcoming renewal")</f>
        <v>renewal</v>
      </c>
    </row>
    <row r="2324" spans="1:12">
      <c r="A2324" s="16">
        <v>12323</v>
      </c>
      <c r="B2324" s="17" t="s">
        <v>2120</v>
      </c>
      <c r="C2324" s="17" t="s">
        <v>25</v>
      </c>
      <c r="D2324" s="17" t="s">
        <v>38</v>
      </c>
      <c r="E2324" s="17" t="s">
        <v>11</v>
      </c>
      <c r="F2324" s="18">
        <v>45081</v>
      </c>
      <c r="G2324" s="18">
        <v>45811</v>
      </c>
      <c r="H2324" s="17" t="s">
        <v>12</v>
      </c>
      <c r="I2324" s="17">
        <f ca="1" t="shared" si="36"/>
        <v>-482</v>
      </c>
      <c r="J2324" s="17" t="str" cm="1">
        <f ca="1" t="array" ref="J2324">_xlfn.IFS(I2324&gt;30,"not expired",I2324&lt;0,"expired",I2324&lt;=30,"expiring soon")</f>
        <v>expired</v>
      </c>
      <c r="K2324" s="17" t="str" cm="1">
        <f ca="1" t="array" ref="K2324">_xlfn.IFS(J2324="expired","high",J2324="not expired","low",J2324="expiring soon","mid")</f>
        <v>high</v>
      </c>
      <c r="L2324" s="19" t="str" cm="1">
        <f ca="1" t="array" ref="L2324">_xlfn.IFS(K2324="high","renewal",K2324="low","no need",K2324="mid","upcoming renewal")</f>
        <v>renewal</v>
      </c>
    </row>
    <row r="2325" spans="1:12">
      <c r="A2325" s="12">
        <v>12324</v>
      </c>
      <c r="B2325" s="13" t="s">
        <v>2121</v>
      </c>
      <c r="C2325" s="13" t="s">
        <v>21</v>
      </c>
      <c r="D2325" s="13" t="s">
        <v>15</v>
      </c>
      <c r="E2325" s="13" t="s">
        <v>16</v>
      </c>
      <c r="F2325" s="14">
        <v>45375</v>
      </c>
      <c r="G2325" s="14">
        <v>45555</v>
      </c>
      <c r="H2325" s="13" t="s">
        <v>12</v>
      </c>
      <c r="I2325" s="13">
        <f ca="1" t="shared" si="36"/>
        <v>-738</v>
      </c>
      <c r="J2325" s="13" t="str" cm="1">
        <f ca="1" t="array" ref="J2325">_xlfn.IFS(I2325&gt;30,"not expired",I2325&lt;0,"expired",I2325&lt;=30,"expiring soon")</f>
        <v>expired</v>
      </c>
      <c r="K2325" s="13" t="str" cm="1">
        <f ca="1" t="array" ref="K2325">_xlfn.IFS(J2325="expired","high",J2325="not expired","low",J2325="expiring soon","mid")</f>
        <v>high</v>
      </c>
      <c r="L2325" s="15" t="str" cm="1">
        <f ca="1" t="array" ref="L2325">_xlfn.IFS(K2325="high","renewal",K2325="low","no need",K2325="mid","upcoming renewal")</f>
        <v>renewal</v>
      </c>
    </row>
    <row r="2326" spans="1:12">
      <c r="A2326" s="16">
        <v>12325</v>
      </c>
      <c r="B2326" s="17" t="s">
        <v>2122</v>
      </c>
      <c r="C2326" s="17" t="s">
        <v>28</v>
      </c>
      <c r="D2326" s="17" t="s">
        <v>10</v>
      </c>
      <c r="E2326" s="17" t="s">
        <v>35</v>
      </c>
      <c r="F2326" s="18">
        <v>45470</v>
      </c>
      <c r="G2326" s="18">
        <v>45835</v>
      </c>
      <c r="H2326" s="17" t="s">
        <v>12</v>
      </c>
      <c r="I2326" s="17">
        <f ca="1" t="shared" si="36"/>
        <v>-458</v>
      </c>
      <c r="J2326" s="17" t="str" cm="1">
        <f ca="1" t="array" ref="J2326">_xlfn.IFS(I2326&gt;30,"not expired",I2326&lt;0,"expired",I2326&lt;=30,"expiring soon")</f>
        <v>expired</v>
      </c>
      <c r="K2326" s="17" t="str" cm="1">
        <f ca="1" t="array" ref="K2326">_xlfn.IFS(J2326="expired","high",J2326="not expired","low",J2326="expiring soon","mid")</f>
        <v>high</v>
      </c>
      <c r="L2326" s="19" t="str" cm="1">
        <f ca="1" t="array" ref="L2326">_xlfn.IFS(K2326="high","renewal",K2326="low","no need",K2326="mid","upcoming renewal")</f>
        <v>renewal</v>
      </c>
    </row>
    <row r="2327" spans="1:12">
      <c r="A2327" s="12">
        <v>12326</v>
      </c>
      <c r="B2327" s="13" t="s">
        <v>2123</v>
      </c>
      <c r="C2327" s="13" t="s">
        <v>21</v>
      </c>
      <c r="D2327" s="13" t="s">
        <v>26</v>
      </c>
      <c r="E2327" s="13" t="s">
        <v>30</v>
      </c>
      <c r="F2327" s="14">
        <v>45296</v>
      </c>
      <c r="G2327" s="14">
        <v>45661</v>
      </c>
      <c r="H2327" s="13" t="s">
        <v>12</v>
      </c>
      <c r="I2327" s="13">
        <f ca="1" t="shared" si="36"/>
        <v>-632</v>
      </c>
      <c r="J2327" s="13" t="str" cm="1">
        <f ca="1" t="array" ref="J2327">_xlfn.IFS(I2327&gt;30,"not expired",I2327&lt;0,"expired",I2327&lt;=30,"expiring soon")</f>
        <v>expired</v>
      </c>
      <c r="K2327" s="13" t="str" cm="1">
        <f ca="1" t="array" ref="K2327">_xlfn.IFS(J2327="expired","high",J2327="not expired","low",J2327="expiring soon","mid")</f>
        <v>high</v>
      </c>
      <c r="L2327" s="15" t="str" cm="1">
        <f ca="1" t="array" ref="L2327">_xlfn.IFS(K2327="high","renewal",K2327="low","no need",K2327="mid","upcoming renewal")</f>
        <v>renewal</v>
      </c>
    </row>
    <row r="2328" spans="1:12">
      <c r="A2328" s="16">
        <v>12327</v>
      </c>
      <c r="B2328" s="17" t="s">
        <v>2124</v>
      </c>
      <c r="C2328" s="17" t="s">
        <v>21</v>
      </c>
      <c r="D2328" s="17" t="s">
        <v>10</v>
      </c>
      <c r="E2328" s="17" t="s">
        <v>22</v>
      </c>
      <c r="F2328" s="18">
        <v>45160</v>
      </c>
      <c r="G2328" s="18">
        <v>45525</v>
      </c>
      <c r="H2328" s="17" t="s">
        <v>12</v>
      </c>
      <c r="I2328" s="17">
        <f ca="1" t="shared" si="36"/>
        <v>-768</v>
      </c>
      <c r="J2328" s="17" t="str" cm="1">
        <f ca="1" t="array" ref="J2328">_xlfn.IFS(I2328&gt;30,"not expired",I2328&lt;0,"expired",I2328&lt;=30,"expiring soon")</f>
        <v>expired</v>
      </c>
      <c r="K2328" s="17" t="str" cm="1">
        <f ca="1" t="array" ref="K2328">_xlfn.IFS(J2328="expired","high",J2328="not expired","low",J2328="expiring soon","mid")</f>
        <v>high</v>
      </c>
      <c r="L2328" s="19" t="str" cm="1">
        <f ca="1" t="array" ref="L2328">_xlfn.IFS(K2328="high","renewal",K2328="low","no need",K2328="mid","upcoming renewal")</f>
        <v>renewal</v>
      </c>
    </row>
    <row r="2329" spans="1:12">
      <c r="A2329" s="12">
        <v>12328</v>
      </c>
      <c r="B2329" s="13" t="s">
        <v>901</v>
      </c>
      <c r="C2329" s="13" t="s">
        <v>21</v>
      </c>
      <c r="D2329" s="13" t="s">
        <v>10</v>
      </c>
      <c r="E2329" s="13" t="s">
        <v>30</v>
      </c>
      <c r="F2329" s="14">
        <v>45545</v>
      </c>
      <c r="G2329" s="14">
        <v>46275</v>
      </c>
      <c r="H2329" s="13" t="s">
        <v>19</v>
      </c>
      <c r="I2329" s="13">
        <f ca="1" t="shared" si="36"/>
        <v>-18</v>
      </c>
      <c r="J2329" s="13" t="str" cm="1">
        <f ca="1" t="array" ref="J2329">_xlfn.IFS(I2329&gt;30,"not expired",I2329&lt;0,"expired",I2329&lt;=30,"expiring soon")</f>
        <v>expired</v>
      </c>
      <c r="K2329" s="13" t="str" cm="1">
        <f ca="1" t="array" ref="K2329">_xlfn.IFS(J2329="expired","high",J2329="not expired","low",J2329="expiring soon","mid")</f>
        <v>high</v>
      </c>
      <c r="L2329" s="15" t="str" cm="1">
        <f ca="1" t="array" ref="L2329">_xlfn.IFS(K2329="high","renewal",K2329="low","no need",K2329="mid","upcoming renewal")</f>
        <v>renewal</v>
      </c>
    </row>
    <row r="2330" spans="1:12">
      <c r="A2330" s="16">
        <v>12329</v>
      </c>
      <c r="B2330" s="17" t="s">
        <v>2125</v>
      </c>
      <c r="C2330" s="17" t="s">
        <v>21</v>
      </c>
      <c r="D2330" s="17" t="s">
        <v>26</v>
      </c>
      <c r="E2330" s="17" t="s">
        <v>22</v>
      </c>
      <c r="F2330" s="18">
        <v>45364</v>
      </c>
      <c r="G2330" s="18">
        <v>45729</v>
      </c>
      <c r="H2330" s="17" t="s">
        <v>12</v>
      </c>
      <c r="I2330" s="17">
        <f ca="1" t="shared" si="36"/>
        <v>-564</v>
      </c>
      <c r="J2330" s="17" t="str" cm="1">
        <f ca="1" t="array" ref="J2330">_xlfn.IFS(I2330&gt;30,"not expired",I2330&lt;0,"expired",I2330&lt;=30,"expiring soon")</f>
        <v>expired</v>
      </c>
      <c r="K2330" s="17" t="str" cm="1">
        <f ca="1" t="array" ref="K2330">_xlfn.IFS(J2330="expired","high",J2330="not expired","low",J2330="expiring soon","mid")</f>
        <v>high</v>
      </c>
      <c r="L2330" s="19" t="str" cm="1">
        <f ca="1" t="array" ref="L2330">_xlfn.IFS(K2330="high","renewal",K2330="low","no need",K2330="mid","upcoming renewal")</f>
        <v>renewal</v>
      </c>
    </row>
    <row r="2331" spans="1:12">
      <c r="A2331" s="12">
        <v>12330</v>
      </c>
      <c r="B2331" s="13" t="s">
        <v>2126</v>
      </c>
      <c r="C2331" s="13" t="s">
        <v>9</v>
      </c>
      <c r="D2331" s="13" t="s">
        <v>15</v>
      </c>
      <c r="E2331" s="13" t="s">
        <v>16</v>
      </c>
      <c r="F2331" s="14">
        <v>45451</v>
      </c>
      <c r="G2331" s="14">
        <v>45816</v>
      </c>
      <c r="H2331" s="13" t="s">
        <v>12</v>
      </c>
      <c r="I2331" s="13">
        <f ca="1" t="shared" si="36"/>
        <v>-477</v>
      </c>
      <c r="J2331" s="13" t="str" cm="1">
        <f ca="1" t="array" ref="J2331">_xlfn.IFS(I2331&gt;30,"not expired",I2331&lt;0,"expired",I2331&lt;=30,"expiring soon")</f>
        <v>expired</v>
      </c>
      <c r="K2331" s="13" t="str" cm="1">
        <f ca="1" t="array" ref="K2331">_xlfn.IFS(J2331="expired","high",J2331="not expired","low",J2331="expiring soon","mid")</f>
        <v>high</v>
      </c>
      <c r="L2331" s="15" t="str" cm="1">
        <f ca="1" t="array" ref="L2331">_xlfn.IFS(K2331="high","renewal",K2331="low","no need",K2331="mid","upcoming renewal")</f>
        <v>renewal</v>
      </c>
    </row>
    <row r="2332" spans="1:12">
      <c r="A2332" s="16">
        <v>12331</v>
      </c>
      <c r="B2332" s="17" t="s">
        <v>893</v>
      </c>
      <c r="C2332" s="17" t="s">
        <v>55</v>
      </c>
      <c r="D2332" s="17" t="s">
        <v>26</v>
      </c>
      <c r="E2332" s="17" t="s">
        <v>35</v>
      </c>
      <c r="F2332" s="18">
        <v>45261</v>
      </c>
      <c r="G2332" s="18">
        <v>45991</v>
      </c>
      <c r="H2332" s="17" t="s">
        <v>12</v>
      </c>
      <c r="I2332" s="17">
        <f ca="1" t="shared" si="36"/>
        <v>-302</v>
      </c>
      <c r="J2332" s="17" t="str" cm="1">
        <f ca="1" t="array" ref="J2332">_xlfn.IFS(I2332&gt;30,"not expired",I2332&lt;0,"expired",I2332&lt;=30,"expiring soon")</f>
        <v>expired</v>
      </c>
      <c r="K2332" s="17" t="str" cm="1">
        <f ca="1" t="array" ref="K2332">_xlfn.IFS(J2332="expired","high",J2332="not expired","low",J2332="expiring soon","mid")</f>
        <v>high</v>
      </c>
      <c r="L2332" s="19" t="str" cm="1">
        <f ca="1" t="array" ref="L2332">_xlfn.IFS(K2332="high","renewal",K2332="low","no need",K2332="mid","upcoming renewal")</f>
        <v>renewal</v>
      </c>
    </row>
    <row r="2333" spans="1:12">
      <c r="A2333" s="12">
        <v>12332</v>
      </c>
      <c r="B2333" s="13" t="s">
        <v>2127</v>
      </c>
      <c r="C2333" s="13" t="s">
        <v>28</v>
      </c>
      <c r="D2333" s="13" t="s">
        <v>10</v>
      </c>
      <c r="E2333" s="13" t="s">
        <v>16</v>
      </c>
      <c r="F2333" s="14">
        <v>45004</v>
      </c>
      <c r="G2333" s="14">
        <v>45734</v>
      </c>
      <c r="H2333" s="13" t="s">
        <v>12</v>
      </c>
      <c r="I2333" s="13">
        <f ca="1" t="shared" si="36"/>
        <v>-559</v>
      </c>
      <c r="J2333" s="13" t="str" cm="1">
        <f ca="1" t="array" ref="J2333">_xlfn.IFS(I2333&gt;30,"not expired",I2333&lt;0,"expired",I2333&lt;=30,"expiring soon")</f>
        <v>expired</v>
      </c>
      <c r="K2333" s="13" t="str" cm="1">
        <f ca="1" t="array" ref="K2333">_xlfn.IFS(J2333="expired","high",J2333="not expired","low",J2333="expiring soon","mid")</f>
        <v>high</v>
      </c>
      <c r="L2333" s="15" t="str" cm="1">
        <f ca="1" t="array" ref="L2333">_xlfn.IFS(K2333="high","renewal",K2333="low","no need",K2333="mid","upcoming renewal")</f>
        <v>renewal</v>
      </c>
    </row>
    <row r="2334" spans="1:12">
      <c r="A2334" s="16">
        <v>12333</v>
      </c>
      <c r="B2334" s="17" t="s">
        <v>2128</v>
      </c>
      <c r="C2334" s="17" t="s">
        <v>9</v>
      </c>
      <c r="D2334" s="17" t="s">
        <v>15</v>
      </c>
      <c r="E2334" s="17" t="s">
        <v>11</v>
      </c>
      <c r="F2334" s="18">
        <v>45452</v>
      </c>
      <c r="G2334" s="18">
        <v>45632</v>
      </c>
      <c r="H2334" s="17" t="s">
        <v>12</v>
      </c>
      <c r="I2334" s="17">
        <f ca="1" t="shared" si="36"/>
        <v>-661</v>
      </c>
      <c r="J2334" s="17" t="str" cm="1">
        <f ca="1" t="array" ref="J2334">_xlfn.IFS(I2334&gt;30,"not expired",I2334&lt;0,"expired",I2334&lt;=30,"expiring soon")</f>
        <v>expired</v>
      </c>
      <c r="K2334" s="17" t="str" cm="1">
        <f ca="1" t="array" ref="K2334">_xlfn.IFS(J2334="expired","high",J2334="not expired","low",J2334="expiring soon","mid")</f>
        <v>high</v>
      </c>
      <c r="L2334" s="19" t="str" cm="1">
        <f ca="1" t="array" ref="L2334">_xlfn.IFS(K2334="high","renewal",K2334="low","no need",K2334="mid","upcoming renewal")</f>
        <v>renewal</v>
      </c>
    </row>
    <row r="2335" spans="1:12">
      <c r="A2335" s="12">
        <v>12334</v>
      </c>
      <c r="B2335" s="13" t="s">
        <v>2129</v>
      </c>
      <c r="C2335" s="13" t="s">
        <v>28</v>
      </c>
      <c r="D2335" s="13" t="s">
        <v>18</v>
      </c>
      <c r="E2335" s="13" t="s">
        <v>16</v>
      </c>
      <c r="F2335" s="14">
        <v>45627</v>
      </c>
      <c r="G2335" s="14">
        <v>45992</v>
      </c>
      <c r="H2335" s="13" t="s">
        <v>12</v>
      </c>
      <c r="I2335" s="13">
        <f ca="1" t="shared" si="36"/>
        <v>-301</v>
      </c>
      <c r="J2335" s="13" t="str" cm="1">
        <f ca="1" t="array" ref="J2335">_xlfn.IFS(I2335&gt;30,"not expired",I2335&lt;0,"expired",I2335&lt;=30,"expiring soon")</f>
        <v>expired</v>
      </c>
      <c r="K2335" s="13" t="str" cm="1">
        <f ca="1" t="array" ref="K2335">_xlfn.IFS(J2335="expired","high",J2335="not expired","low",J2335="expiring soon","mid")</f>
        <v>high</v>
      </c>
      <c r="L2335" s="15" t="str" cm="1">
        <f ca="1" t="array" ref="L2335">_xlfn.IFS(K2335="high","renewal",K2335="low","no need",K2335="mid","upcoming renewal")</f>
        <v>renewal</v>
      </c>
    </row>
    <row r="2336" spans="1:12">
      <c r="A2336" s="16">
        <v>12335</v>
      </c>
      <c r="B2336" s="17" t="s">
        <v>2130</v>
      </c>
      <c r="C2336" s="17" t="s">
        <v>55</v>
      </c>
      <c r="D2336" s="17" t="s">
        <v>38</v>
      </c>
      <c r="E2336" s="17" t="s">
        <v>11</v>
      </c>
      <c r="F2336" s="18">
        <v>45593</v>
      </c>
      <c r="G2336" s="18">
        <v>45958</v>
      </c>
      <c r="H2336" s="17" t="s">
        <v>12</v>
      </c>
      <c r="I2336" s="17">
        <f ca="1" t="shared" si="36"/>
        <v>-335</v>
      </c>
      <c r="J2336" s="17" t="str" cm="1">
        <f ca="1" t="array" ref="J2336">_xlfn.IFS(I2336&gt;30,"not expired",I2336&lt;0,"expired",I2336&lt;=30,"expiring soon")</f>
        <v>expired</v>
      </c>
      <c r="K2336" s="17" t="str" cm="1">
        <f ca="1" t="array" ref="K2336">_xlfn.IFS(J2336="expired","high",J2336="not expired","low",J2336="expiring soon","mid")</f>
        <v>high</v>
      </c>
      <c r="L2336" s="19" t="str" cm="1">
        <f ca="1" t="array" ref="L2336">_xlfn.IFS(K2336="high","renewal",K2336="low","no need",K2336="mid","upcoming renewal")</f>
        <v>renewal</v>
      </c>
    </row>
    <row r="2337" spans="1:12">
      <c r="A2337" s="12">
        <v>12336</v>
      </c>
      <c r="B2337" s="13" t="s">
        <v>633</v>
      </c>
      <c r="C2337" s="13" t="s">
        <v>14</v>
      </c>
      <c r="D2337" s="13" t="s">
        <v>15</v>
      </c>
      <c r="E2337" s="13" t="s">
        <v>30</v>
      </c>
      <c r="F2337" s="14">
        <v>45391</v>
      </c>
      <c r="G2337" s="14">
        <v>46121</v>
      </c>
      <c r="H2337" s="13" t="s">
        <v>19</v>
      </c>
      <c r="I2337" s="13">
        <f ca="1" t="shared" si="36"/>
        <v>-172</v>
      </c>
      <c r="J2337" s="13" t="str" cm="1">
        <f ca="1" t="array" ref="J2337">_xlfn.IFS(I2337&gt;30,"not expired",I2337&lt;0,"expired",I2337&lt;=30,"expiring soon")</f>
        <v>expired</v>
      </c>
      <c r="K2337" s="13" t="str" cm="1">
        <f ca="1" t="array" ref="K2337">_xlfn.IFS(J2337="expired","high",J2337="not expired","low",J2337="expiring soon","mid")</f>
        <v>high</v>
      </c>
      <c r="L2337" s="15" t="str" cm="1">
        <f ca="1" t="array" ref="L2337">_xlfn.IFS(K2337="high","renewal",K2337="low","no need",K2337="mid","upcoming renewal")</f>
        <v>renewal</v>
      </c>
    </row>
    <row r="2338" spans="1:12">
      <c r="A2338" s="16">
        <v>12337</v>
      </c>
      <c r="B2338" s="17" t="s">
        <v>2131</v>
      </c>
      <c r="C2338" s="17" t="s">
        <v>9</v>
      </c>
      <c r="D2338" s="17" t="s">
        <v>38</v>
      </c>
      <c r="E2338" s="17" t="s">
        <v>35</v>
      </c>
      <c r="F2338" s="18">
        <v>45227</v>
      </c>
      <c r="G2338" s="18">
        <v>45407</v>
      </c>
      <c r="H2338" s="17" t="s">
        <v>12</v>
      </c>
      <c r="I2338" s="17">
        <f ca="1" t="shared" si="36"/>
        <v>-886</v>
      </c>
      <c r="J2338" s="17" t="str" cm="1">
        <f ca="1" t="array" ref="J2338">_xlfn.IFS(I2338&gt;30,"not expired",I2338&lt;0,"expired",I2338&lt;=30,"expiring soon")</f>
        <v>expired</v>
      </c>
      <c r="K2338" s="17" t="str" cm="1">
        <f ca="1" t="array" ref="K2338">_xlfn.IFS(J2338="expired","high",J2338="not expired","low",J2338="expiring soon","mid")</f>
        <v>high</v>
      </c>
      <c r="L2338" s="19" t="str" cm="1">
        <f ca="1" t="array" ref="L2338">_xlfn.IFS(K2338="high","renewal",K2338="low","no need",K2338="mid","upcoming renewal")</f>
        <v>renewal</v>
      </c>
    </row>
    <row r="2339" spans="1:12">
      <c r="A2339" s="12">
        <v>12338</v>
      </c>
      <c r="B2339" s="13" t="s">
        <v>2132</v>
      </c>
      <c r="C2339" s="13" t="s">
        <v>9</v>
      </c>
      <c r="D2339" s="13" t="s">
        <v>26</v>
      </c>
      <c r="E2339" s="13" t="s">
        <v>11</v>
      </c>
      <c r="F2339" s="14">
        <v>45257</v>
      </c>
      <c r="G2339" s="14">
        <v>45622</v>
      </c>
      <c r="H2339" s="13" t="s">
        <v>12</v>
      </c>
      <c r="I2339" s="13">
        <f ca="1" t="shared" si="36"/>
        <v>-671</v>
      </c>
      <c r="J2339" s="13" t="str" cm="1">
        <f ca="1" t="array" ref="J2339">_xlfn.IFS(I2339&gt;30,"not expired",I2339&lt;0,"expired",I2339&lt;=30,"expiring soon")</f>
        <v>expired</v>
      </c>
      <c r="K2339" s="13" t="str" cm="1">
        <f ca="1" t="array" ref="K2339">_xlfn.IFS(J2339="expired","high",J2339="not expired","low",J2339="expiring soon","mid")</f>
        <v>high</v>
      </c>
      <c r="L2339" s="15" t="str" cm="1">
        <f ca="1" t="array" ref="L2339">_xlfn.IFS(K2339="high","renewal",K2339="low","no need",K2339="mid","upcoming renewal")</f>
        <v>renewal</v>
      </c>
    </row>
    <row r="2340" spans="1:12">
      <c r="A2340" s="16">
        <v>12339</v>
      </c>
      <c r="B2340" s="17" t="s">
        <v>2133</v>
      </c>
      <c r="C2340" s="17" t="s">
        <v>21</v>
      </c>
      <c r="D2340" s="17" t="s">
        <v>15</v>
      </c>
      <c r="E2340" s="17" t="s">
        <v>30</v>
      </c>
      <c r="F2340" s="18">
        <v>45472</v>
      </c>
      <c r="G2340" s="18">
        <v>45837</v>
      </c>
      <c r="H2340" s="17" t="s">
        <v>12</v>
      </c>
      <c r="I2340" s="17">
        <f ca="1" t="shared" si="36"/>
        <v>-456</v>
      </c>
      <c r="J2340" s="17" t="str" cm="1">
        <f ca="1" t="array" ref="J2340">_xlfn.IFS(I2340&gt;30,"not expired",I2340&lt;0,"expired",I2340&lt;=30,"expiring soon")</f>
        <v>expired</v>
      </c>
      <c r="K2340" s="17" t="str" cm="1">
        <f ca="1" t="array" ref="K2340">_xlfn.IFS(J2340="expired","high",J2340="not expired","low",J2340="expiring soon","mid")</f>
        <v>high</v>
      </c>
      <c r="L2340" s="19" t="str" cm="1">
        <f ca="1" t="array" ref="L2340">_xlfn.IFS(K2340="high","renewal",K2340="low","no need",K2340="mid","upcoming renewal")</f>
        <v>renewal</v>
      </c>
    </row>
    <row r="2341" spans="1:12">
      <c r="A2341" s="12">
        <v>12340</v>
      </c>
      <c r="B2341" s="13" t="s">
        <v>1001</v>
      </c>
      <c r="C2341" s="13" t="s">
        <v>28</v>
      </c>
      <c r="D2341" s="13" t="s">
        <v>10</v>
      </c>
      <c r="E2341" s="13" t="s">
        <v>35</v>
      </c>
      <c r="F2341" s="14">
        <v>45083</v>
      </c>
      <c r="G2341" s="14">
        <v>45263</v>
      </c>
      <c r="H2341" s="13" t="s">
        <v>12</v>
      </c>
      <c r="I2341" s="13">
        <f ca="1" t="shared" si="36"/>
        <v>-1030</v>
      </c>
      <c r="J2341" s="13" t="str" cm="1">
        <f ca="1" t="array" ref="J2341">_xlfn.IFS(I2341&gt;30,"not expired",I2341&lt;0,"expired",I2341&lt;=30,"expiring soon")</f>
        <v>expired</v>
      </c>
      <c r="K2341" s="13" t="str" cm="1">
        <f ca="1" t="array" ref="K2341">_xlfn.IFS(J2341="expired","high",J2341="not expired","low",J2341="expiring soon","mid")</f>
        <v>high</v>
      </c>
      <c r="L2341" s="15" t="str" cm="1">
        <f ca="1" t="array" ref="L2341">_xlfn.IFS(K2341="high","renewal",K2341="low","no need",K2341="mid","upcoming renewal")</f>
        <v>renewal</v>
      </c>
    </row>
    <row r="2342" spans="1:12">
      <c r="A2342" s="16">
        <v>12341</v>
      </c>
      <c r="B2342" s="17" t="s">
        <v>2134</v>
      </c>
      <c r="C2342" s="17" t="s">
        <v>21</v>
      </c>
      <c r="D2342" s="17" t="s">
        <v>10</v>
      </c>
      <c r="E2342" s="17" t="s">
        <v>11</v>
      </c>
      <c r="F2342" s="18">
        <v>45030</v>
      </c>
      <c r="G2342" s="18">
        <v>45210</v>
      </c>
      <c r="H2342" s="17" t="s">
        <v>12</v>
      </c>
      <c r="I2342" s="17">
        <f ca="1" t="shared" si="36"/>
        <v>-1083</v>
      </c>
      <c r="J2342" s="17" t="str" cm="1">
        <f ca="1" t="array" ref="J2342">_xlfn.IFS(I2342&gt;30,"not expired",I2342&lt;0,"expired",I2342&lt;=30,"expiring soon")</f>
        <v>expired</v>
      </c>
      <c r="K2342" s="17" t="str" cm="1">
        <f ca="1" t="array" ref="K2342">_xlfn.IFS(J2342="expired","high",J2342="not expired","low",J2342="expiring soon","mid")</f>
        <v>high</v>
      </c>
      <c r="L2342" s="19" t="str" cm="1">
        <f ca="1" t="array" ref="L2342">_xlfn.IFS(K2342="high","renewal",K2342="low","no need",K2342="mid","upcoming renewal")</f>
        <v>renewal</v>
      </c>
    </row>
    <row r="2343" spans="1:12">
      <c r="A2343" s="12">
        <v>12342</v>
      </c>
      <c r="B2343" s="13" t="s">
        <v>2121</v>
      </c>
      <c r="C2343" s="13" t="s">
        <v>9</v>
      </c>
      <c r="D2343" s="13" t="s">
        <v>18</v>
      </c>
      <c r="E2343" s="13" t="s">
        <v>35</v>
      </c>
      <c r="F2343" s="14">
        <v>45283</v>
      </c>
      <c r="G2343" s="14">
        <v>45463</v>
      </c>
      <c r="H2343" s="13" t="s">
        <v>12</v>
      </c>
      <c r="I2343" s="13">
        <f ca="1" t="shared" si="36"/>
        <v>-830</v>
      </c>
      <c r="J2343" s="13" t="str" cm="1">
        <f ca="1" t="array" ref="J2343">_xlfn.IFS(I2343&gt;30,"not expired",I2343&lt;0,"expired",I2343&lt;=30,"expiring soon")</f>
        <v>expired</v>
      </c>
      <c r="K2343" s="13" t="str" cm="1">
        <f ca="1" t="array" ref="K2343">_xlfn.IFS(J2343="expired","high",J2343="not expired","low",J2343="expiring soon","mid")</f>
        <v>high</v>
      </c>
      <c r="L2343" s="15" t="str" cm="1">
        <f ca="1" t="array" ref="L2343">_xlfn.IFS(K2343="high","renewal",K2343="low","no need",K2343="mid","upcoming renewal")</f>
        <v>renewal</v>
      </c>
    </row>
    <row r="2344" spans="1:12">
      <c r="A2344" s="16">
        <v>12343</v>
      </c>
      <c r="B2344" s="17" t="s">
        <v>2135</v>
      </c>
      <c r="C2344" s="17" t="s">
        <v>21</v>
      </c>
      <c r="D2344" s="17" t="s">
        <v>18</v>
      </c>
      <c r="E2344" s="17" t="s">
        <v>11</v>
      </c>
      <c r="F2344" s="18">
        <v>45237</v>
      </c>
      <c r="G2344" s="18">
        <v>45417</v>
      </c>
      <c r="H2344" s="17" t="s">
        <v>12</v>
      </c>
      <c r="I2344" s="17">
        <f ca="1" t="shared" si="36"/>
        <v>-876</v>
      </c>
      <c r="J2344" s="17" t="str" cm="1">
        <f ca="1" t="array" ref="J2344">_xlfn.IFS(I2344&gt;30,"not expired",I2344&lt;0,"expired",I2344&lt;=30,"expiring soon")</f>
        <v>expired</v>
      </c>
      <c r="K2344" s="17" t="str" cm="1">
        <f ca="1" t="array" ref="K2344">_xlfn.IFS(J2344="expired","high",J2344="not expired","low",J2344="expiring soon","mid")</f>
        <v>high</v>
      </c>
      <c r="L2344" s="19" t="str" cm="1">
        <f ca="1" t="array" ref="L2344">_xlfn.IFS(K2344="high","renewal",K2344="low","no need",K2344="mid","upcoming renewal")</f>
        <v>renewal</v>
      </c>
    </row>
    <row r="2345" spans="1:12">
      <c r="A2345" s="12">
        <v>12344</v>
      </c>
      <c r="B2345" s="13" t="s">
        <v>2136</v>
      </c>
      <c r="C2345" s="13" t="s">
        <v>21</v>
      </c>
      <c r="D2345" s="13" t="s">
        <v>18</v>
      </c>
      <c r="E2345" s="13" t="s">
        <v>30</v>
      </c>
      <c r="F2345" s="14">
        <v>44954</v>
      </c>
      <c r="G2345" s="14">
        <v>45134</v>
      </c>
      <c r="H2345" s="13" t="s">
        <v>12</v>
      </c>
      <c r="I2345" s="13">
        <f ca="1" t="shared" si="36"/>
        <v>-1159</v>
      </c>
      <c r="J2345" s="13" t="str" cm="1">
        <f ca="1" t="array" ref="J2345">_xlfn.IFS(I2345&gt;30,"not expired",I2345&lt;0,"expired",I2345&lt;=30,"expiring soon")</f>
        <v>expired</v>
      </c>
      <c r="K2345" s="13" t="str" cm="1">
        <f ca="1" t="array" ref="K2345">_xlfn.IFS(J2345="expired","high",J2345="not expired","low",J2345="expiring soon","mid")</f>
        <v>high</v>
      </c>
      <c r="L2345" s="15" t="str" cm="1">
        <f ca="1" t="array" ref="L2345">_xlfn.IFS(K2345="high","renewal",K2345="low","no need",K2345="mid","upcoming renewal")</f>
        <v>renewal</v>
      </c>
    </row>
    <row r="2346" spans="1:12">
      <c r="A2346" s="16">
        <v>12345</v>
      </c>
      <c r="B2346" s="17" t="s">
        <v>2137</v>
      </c>
      <c r="C2346" s="17" t="s">
        <v>9</v>
      </c>
      <c r="D2346" s="17" t="s">
        <v>38</v>
      </c>
      <c r="E2346" s="17" t="s">
        <v>16</v>
      </c>
      <c r="F2346" s="18">
        <v>45381</v>
      </c>
      <c r="G2346" s="18">
        <v>46111</v>
      </c>
      <c r="H2346" s="17" t="s">
        <v>19</v>
      </c>
      <c r="I2346" s="17">
        <f ca="1" t="shared" si="36"/>
        <v>-182</v>
      </c>
      <c r="J2346" s="17" t="str" cm="1">
        <f ca="1" t="array" ref="J2346">_xlfn.IFS(I2346&gt;30,"not expired",I2346&lt;0,"expired",I2346&lt;=30,"expiring soon")</f>
        <v>expired</v>
      </c>
      <c r="K2346" s="17" t="str" cm="1">
        <f ca="1" t="array" ref="K2346">_xlfn.IFS(J2346="expired","high",J2346="not expired","low",J2346="expiring soon","mid")</f>
        <v>high</v>
      </c>
      <c r="L2346" s="19" t="str" cm="1">
        <f ca="1" t="array" ref="L2346">_xlfn.IFS(K2346="high","renewal",K2346="low","no need",K2346="mid","upcoming renewal")</f>
        <v>renewal</v>
      </c>
    </row>
    <row r="2347" spans="1:12">
      <c r="A2347" s="12">
        <v>12346</v>
      </c>
      <c r="B2347" s="13" t="s">
        <v>2138</v>
      </c>
      <c r="C2347" s="13" t="s">
        <v>55</v>
      </c>
      <c r="D2347" s="13" t="s">
        <v>26</v>
      </c>
      <c r="E2347" s="13" t="s">
        <v>22</v>
      </c>
      <c r="F2347" s="14">
        <v>45376</v>
      </c>
      <c r="G2347" s="14">
        <v>45741</v>
      </c>
      <c r="H2347" s="13" t="s">
        <v>12</v>
      </c>
      <c r="I2347" s="13">
        <f ca="1" t="shared" si="36"/>
        <v>-552</v>
      </c>
      <c r="J2347" s="13" t="str" cm="1">
        <f ca="1" t="array" ref="J2347">_xlfn.IFS(I2347&gt;30,"not expired",I2347&lt;0,"expired",I2347&lt;=30,"expiring soon")</f>
        <v>expired</v>
      </c>
      <c r="K2347" s="13" t="str" cm="1">
        <f ca="1" t="array" ref="K2347">_xlfn.IFS(J2347="expired","high",J2347="not expired","low",J2347="expiring soon","mid")</f>
        <v>high</v>
      </c>
      <c r="L2347" s="15" t="str" cm="1">
        <f ca="1" t="array" ref="L2347">_xlfn.IFS(K2347="high","renewal",K2347="low","no need",K2347="mid","upcoming renewal")</f>
        <v>renewal</v>
      </c>
    </row>
    <row r="2348" spans="1:12">
      <c r="A2348" s="16">
        <v>12347</v>
      </c>
      <c r="B2348" s="17" t="s">
        <v>2139</v>
      </c>
      <c r="C2348" s="17" t="s">
        <v>55</v>
      </c>
      <c r="D2348" s="17" t="s">
        <v>15</v>
      </c>
      <c r="E2348" s="17" t="s">
        <v>16</v>
      </c>
      <c r="F2348" s="18">
        <v>45022</v>
      </c>
      <c r="G2348" s="18">
        <v>45202</v>
      </c>
      <c r="H2348" s="17" t="s">
        <v>12</v>
      </c>
      <c r="I2348" s="17">
        <f ca="1" t="shared" si="36"/>
        <v>-1091</v>
      </c>
      <c r="J2348" s="17" t="str" cm="1">
        <f ca="1" t="array" ref="J2348">_xlfn.IFS(I2348&gt;30,"not expired",I2348&lt;0,"expired",I2348&lt;=30,"expiring soon")</f>
        <v>expired</v>
      </c>
      <c r="K2348" s="17" t="str" cm="1">
        <f ca="1" t="array" ref="K2348">_xlfn.IFS(J2348="expired","high",J2348="not expired","low",J2348="expiring soon","mid")</f>
        <v>high</v>
      </c>
      <c r="L2348" s="19" t="str" cm="1">
        <f ca="1" t="array" ref="L2348">_xlfn.IFS(K2348="high","renewal",K2348="low","no need",K2348="mid","upcoming renewal")</f>
        <v>renewal</v>
      </c>
    </row>
    <row r="2349" spans="1:12">
      <c r="A2349" s="12">
        <v>12348</v>
      </c>
      <c r="B2349" s="13" t="s">
        <v>2140</v>
      </c>
      <c r="C2349" s="13" t="s">
        <v>14</v>
      </c>
      <c r="D2349" s="13" t="s">
        <v>15</v>
      </c>
      <c r="E2349" s="13" t="s">
        <v>16</v>
      </c>
      <c r="F2349" s="14">
        <v>45093</v>
      </c>
      <c r="G2349" s="14">
        <v>45273</v>
      </c>
      <c r="H2349" s="13" t="s">
        <v>12</v>
      </c>
      <c r="I2349" s="13">
        <f ca="1" t="shared" si="36"/>
        <v>-1020</v>
      </c>
      <c r="J2349" s="13" t="str" cm="1">
        <f ca="1" t="array" ref="J2349">_xlfn.IFS(I2349&gt;30,"not expired",I2349&lt;0,"expired",I2349&lt;=30,"expiring soon")</f>
        <v>expired</v>
      </c>
      <c r="K2349" s="13" t="str" cm="1">
        <f ca="1" t="array" ref="K2349">_xlfn.IFS(J2349="expired","high",J2349="not expired","low",J2349="expiring soon","mid")</f>
        <v>high</v>
      </c>
      <c r="L2349" s="15" t="str" cm="1">
        <f ca="1" t="array" ref="L2349">_xlfn.IFS(K2349="high","renewal",K2349="low","no need",K2349="mid","upcoming renewal")</f>
        <v>renewal</v>
      </c>
    </row>
    <row r="2350" spans="1:12">
      <c r="A2350" s="16">
        <v>12349</v>
      </c>
      <c r="B2350" s="17" t="s">
        <v>2141</v>
      </c>
      <c r="C2350" s="17" t="s">
        <v>14</v>
      </c>
      <c r="D2350" s="17" t="s">
        <v>15</v>
      </c>
      <c r="E2350" s="17" t="s">
        <v>30</v>
      </c>
      <c r="F2350" s="18">
        <v>45251</v>
      </c>
      <c r="G2350" s="18">
        <v>45616</v>
      </c>
      <c r="H2350" s="17" t="s">
        <v>12</v>
      </c>
      <c r="I2350" s="17">
        <f ca="1" t="shared" si="36"/>
        <v>-677</v>
      </c>
      <c r="J2350" s="17" t="str" cm="1">
        <f ca="1" t="array" ref="J2350">_xlfn.IFS(I2350&gt;30,"not expired",I2350&lt;0,"expired",I2350&lt;=30,"expiring soon")</f>
        <v>expired</v>
      </c>
      <c r="K2350" s="17" t="str" cm="1">
        <f ca="1" t="array" ref="K2350">_xlfn.IFS(J2350="expired","high",J2350="not expired","low",J2350="expiring soon","mid")</f>
        <v>high</v>
      </c>
      <c r="L2350" s="19" t="str" cm="1">
        <f ca="1" t="array" ref="L2350">_xlfn.IFS(K2350="high","renewal",K2350="low","no need",K2350="mid","upcoming renewal")</f>
        <v>renewal</v>
      </c>
    </row>
    <row r="2351" spans="1:12">
      <c r="A2351" s="12">
        <v>12350</v>
      </c>
      <c r="B2351" s="13" t="s">
        <v>2142</v>
      </c>
      <c r="C2351" s="13" t="s">
        <v>9</v>
      </c>
      <c r="D2351" s="13" t="s">
        <v>15</v>
      </c>
      <c r="E2351" s="13" t="s">
        <v>30</v>
      </c>
      <c r="F2351" s="14">
        <v>45416</v>
      </c>
      <c r="G2351" s="14">
        <v>45781</v>
      </c>
      <c r="H2351" s="13" t="s">
        <v>12</v>
      </c>
      <c r="I2351" s="13">
        <f ca="1" t="shared" si="36"/>
        <v>-512</v>
      </c>
      <c r="J2351" s="13" t="str" cm="1">
        <f ca="1" t="array" ref="J2351">_xlfn.IFS(I2351&gt;30,"not expired",I2351&lt;0,"expired",I2351&lt;=30,"expiring soon")</f>
        <v>expired</v>
      </c>
      <c r="K2351" s="13" t="str" cm="1">
        <f ca="1" t="array" ref="K2351">_xlfn.IFS(J2351="expired","high",J2351="not expired","low",J2351="expiring soon","mid")</f>
        <v>high</v>
      </c>
      <c r="L2351" s="15" t="str" cm="1">
        <f ca="1" t="array" ref="L2351">_xlfn.IFS(K2351="high","renewal",K2351="low","no need",K2351="mid","upcoming renewal")</f>
        <v>renewal</v>
      </c>
    </row>
    <row r="2352" spans="1:12">
      <c r="A2352" s="16">
        <v>12351</v>
      </c>
      <c r="B2352" s="17" t="s">
        <v>2143</v>
      </c>
      <c r="C2352" s="17" t="s">
        <v>55</v>
      </c>
      <c r="D2352" s="17" t="s">
        <v>26</v>
      </c>
      <c r="E2352" s="17" t="s">
        <v>16</v>
      </c>
      <c r="F2352" s="18">
        <v>45316</v>
      </c>
      <c r="G2352" s="18">
        <v>45681</v>
      </c>
      <c r="H2352" s="17" t="s">
        <v>12</v>
      </c>
      <c r="I2352" s="17">
        <f ca="1" t="shared" si="36"/>
        <v>-612</v>
      </c>
      <c r="J2352" s="17" t="str" cm="1">
        <f ca="1" t="array" ref="J2352">_xlfn.IFS(I2352&gt;30,"not expired",I2352&lt;0,"expired",I2352&lt;=30,"expiring soon")</f>
        <v>expired</v>
      </c>
      <c r="K2352" s="17" t="str" cm="1">
        <f ca="1" t="array" ref="K2352">_xlfn.IFS(J2352="expired","high",J2352="not expired","low",J2352="expiring soon","mid")</f>
        <v>high</v>
      </c>
      <c r="L2352" s="19" t="str" cm="1">
        <f ca="1" t="array" ref="L2352">_xlfn.IFS(K2352="high","renewal",K2352="low","no need",K2352="mid","upcoming renewal")</f>
        <v>renewal</v>
      </c>
    </row>
    <row r="2353" spans="1:12">
      <c r="A2353" s="12">
        <v>12352</v>
      </c>
      <c r="B2353" s="13" t="s">
        <v>2144</v>
      </c>
      <c r="C2353" s="13" t="s">
        <v>25</v>
      </c>
      <c r="D2353" s="13" t="s">
        <v>10</v>
      </c>
      <c r="E2353" s="13" t="s">
        <v>30</v>
      </c>
      <c r="F2353" s="14">
        <v>44993</v>
      </c>
      <c r="G2353" s="14">
        <v>45358</v>
      </c>
      <c r="H2353" s="13" t="s">
        <v>12</v>
      </c>
      <c r="I2353" s="13">
        <f ca="1" t="shared" si="36"/>
        <v>-935</v>
      </c>
      <c r="J2353" s="13" t="str" cm="1">
        <f ca="1" t="array" ref="J2353">_xlfn.IFS(I2353&gt;30,"not expired",I2353&lt;0,"expired",I2353&lt;=30,"expiring soon")</f>
        <v>expired</v>
      </c>
      <c r="K2353" s="13" t="str" cm="1">
        <f ca="1" t="array" ref="K2353">_xlfn.IFS(J2353="expired","high",J2353="not expired","low",J2353="expiring soon","mid")</f>
        <v>high</v>
      </c>
      <c r="L2353" s="15" t="str" cm="1">
        <f ca="1" t="array" ref="L2353">_xlfn.IFS(K2353="high","renewal",K2353="low","no need",K2353="mid","upcoming renewal")</f>
        <v>renewal</v>
      </c>
    </row>
    <row r="2354" spans="1:12">
      <c r="A2354" s="16">
        <v>12353</v>
      </c>
      <c r="B2354" s="17" t="s">
        <v>2145</v>
      </c>
      <c r="C2354" s="17" t="s">
        <v>21</v>
      </c>
      <c r="D2354" s="17" t="s">
        <v>26</v>
      </c>
      <c r="E2354" s="17" t="s">
        <v>22</v>
      </c>
      <c r="F2354" s="18">
        <v>45409</v>
      </c>
      <c r="G2354" s="18">
        <v>45589</v>
      </c>
      <c r="H2354" s="17" t="s">
        <v>12</v>
      </c>
      <c r="I2354" s="17">
        <f ca="1" t="shared" si="36"/>
        <v>-704</v>
      </c>
      <c r="J2354" s="17" t="str" cm="1">
        <f ca="1" t="array" ref="J2354">_xlfn.IFS(I2354&gt;30,"not expired",I2354&lt;0,"expired",I2354&lt;=30,"expiring soon")</f>
        <v>expired</v>
      </c>
      <c r="K2354" s="17" t="str" cm="1">
        <f ca="1" t="array" ref="K2354">_xlfn.IFS(J2354="expired","high",J2354="not expired","low",J2354="expiring soon","mid")</f>
        <v>high</v>
      </c>
      <c r="L2354" s="19" t="str" cm="1">
        <f ca="1" t="array" ref="L2354">_xlfn.IFS(K2354="high","renewal",K2354="low","no need",K2354="mid","upcoming renewal")</f>
        <v>renewal</v>
      </c>
    </row>
    <row r="2355" spans="1:12">
      <c r="A2355" s="12">
        <v>12354</v>
      </c>
      <c r="B2355" s="13" t="s">
        <v>1473</v>
      </c>
      <c r="C2355" s="13" t="s">
        <v>14</v>
      </c>
      <c r="D2355" s="13" t="s">
        <v>10</v>
      </c>
      <c r="E2355" s="13" t="s">
        <v>16</v>
      </c>
      <c r="F2355" s="14">
        <v>45071</v>
      </c>
      <c r="G2355" s="14">
        <v>45251</v>
      </c>
      <c r="H2355" s="13" t="s">
        <v>12</v>
      </c>
      <c r="I2355" s="13">
        <f ca="1" t="shared" si="36"/>
        <v>-1042</v>
      </c>
      <c r="J2355" s="13" t="str" cm="1">
        <f ca="1" t="array" ref="J2355">_xlfn.IFS(I2355&gt;30,"not expired",I2355&lt;0,"expired",I2355&lt;=30,"expiring soon")</f>
        <v>expired</v>
      </c>
      <c r="K2355" s="13" t="str" cm="1">
        <f ca="1" t="array" ref="K2355">_xlfn.IFS(J2355="expired","high",J2355="not expired","low",J2355="expiring soon","mid")</f>
        <v>high</v>
      </c>
      <c r="L2355" s="15" t="str" cm="1">
        <f ca="1" t="array" ref="L2355">_xlfn.IFS(K2355="high","renewal",K2355="low","no need",K2355="mid","upcoming renewal")</f>
        <v>renewal</v>
      </c>
    </row>
    <row r="2356" spans="1:12">
      <c r="A2356" s="16">
        <v>12355</v>
      </c>
      <c r="B2356" s="17" t="s">
        <v>2146</v>
      </c>
      <c r="C2356" s="17" t="s">
        <v>9</v>
      </c>
      <c r="D2356" s="17" t="s">
        <v>18</v>
      </c>
      <c r="E2356" s="17" t="s">
        <v>35</v>
      </c>
      <c r="F2356" s="18">
        <v>45086</v>
      </c>
      <c r="G2356" s="18">
        <v>45266</v>
      </c>
      <c r="H2356" s="17" t="s">
        <v>12</v>
      </c>
      <c r="I2356" s="17">
        <f ca="1" t="shared" si="36"/>
        <v>-1027</v>
      </c>
      <c r="J2356" s="17" t="str" cm="1">
        <f ca="1" t="array" ref="J2356">_xlfn.IFS(I2356&gt;30,"not expired",I2356&lt;0,"expired",I2356&lt;=30,"expiring soon")</f>
        <v>expired</v>
      </c>
      <c r="K2356" s="17" t="str" cm="1">
        <f ca="1" t="array" ref="K2356">_xlfn.IFS(J2356="expired","high",J2356="not expired","low",J2356="expiring soon","mid")</f>
        <v>high</v>
      </c>
      <c r="L2356" s="19" t="str" cm="1">
        <f ca="1" t="array" ref="L2356">_xlfn.IFS(K2356="high","renewal",K2356="low","no need",K2356="mid","upcoming renewal")</f>
        <v>renewal</v>
      </c>
    </row>
    <row r="2357" spans="1:12">
      <c r="A2357" s="12">
        <v>12356</v>
      </c>
      <c r="B2357" s="13" t="s">
        <v>2147</v>
      </c>
      <c r="C2357" s="13" t="s">
        <v>9</v>
      </c>
      <c r="D2357" s="13" t="s">
        <v>26</v>
      </c>
      <c r="E2357" s="13" t="s">
        <v>35</v>
      </c>
      <c r="F2357" s="14">
        <v>45141</v>
      </c>
      <c r="G2357" s="14">
        <v>45871</v>
      </c>
      <c r="H2357" s="13" t="s">
        <v>12</v>
      </c>
      <c r="I2357" s="13">
        <f ca="1" t="shared" si="36"/>
        <v>-422</v>
      </c>
      <c r="J2357" s="13" t="str" cm="1">
        <f ca="1" t="array" ref="J2357">_xlfn.IFS(I2357&gt;30,"not expired",I2357&lt;0,"expired",I2357&lt;=30,"expiring soon")</f>
        <v>expired</v>
      </c>
      <c r="K2357" s="13" t="str" cm="1">
        <f ca="1" t="array" ref="K2357">_xlfn.IFS(J2357="expired","high",J2357="not expired","low",J2357="expiring soon","mid")</f>
        <v>high</v>
      </c>
      <c r="L2357" s="15" t="str" cm="1">
        <f ca="1" t="array" ref="L2357">_xlfn.IFS(K2357="high","renewal",K2357="low","no need",K2357="mid","upcoming renewal")</f>
        <v>renewal</v>
      </c>
    </row>
    <row r="2358" spans="1:12">
      <c r="A2358" s="16">
        <v>12357</v>
      </c>
      <c r="B2358" s="17" t="s">
        <v>2148</v>
      </c>
      <c r="C2358" s="17" t="s">
        <v>25</v>
      </c>
      <c r="D2358" s="17" t="s">
        <v>15</v>
      </c>
      <c r="E2358" s="17" t="s">
        <v>22</v>
      </c>
      <c r="F2358" s="18">
        <v>45088</v>
      </c>
      <c r="G2358" s="18">
        <v>45453</v>
      </c>
      <c r="H2358" s="17" t="s">
        <v>12</v>
      </c>
      <c r="I2358" s="17">
        <f ca="1" t="shared" si="36"/>
        <v>-840</v>
      </c>
      <c r="J2358" s="17" t="str" cm="1">
        <f ca="1" t="array" ref="J2358">_xlfn.IFS(I2358&gt;30,"not expired",I2358&lt;0,"expired",I2358&lt;=30,"expiring soon")</f>
        <v>expired</v>
      </c>
      <c r="K2358" s="17" t="str" cm="1">
        <f ca="1" t="array" ref="K2358">_xlfn.IFS(J2358="expired","high",J2358="not expired","low",J2358="expiring soon","mid")</f>
        <v>high</v>
      </c>
      <c r="L2358" s="19" t="str" cm="1">
        <f ca="1" t="array" ref="L2358">_xlfn.IFS(K2358="high","renewal",K2358="low","no need",K2358="mid","upcoming renewal")</f>
        <v>renewal</v>
      </c>
    </row>
    <row r="2359" spans="1:12">
      <c r="A2359" s="12">
        <v>12358</v>
      </c>
      <c r="B2359" s="13" t="s">
        <v>2149</v>
      </c>
      <c r="C2359" s="13" t="s">
        <v>28</v>
      </c>
      <c r="D2359" s="13" t="s">
        <v>18</v>
      </c>
      <c r="E2359" s="13" t="s">
        <v>11</v>
      </c>
      <c r="F2359" s="14">
        <v>45300</v>
      </c>
      <c r="G2359" s="14">
        <v>45480</v>
      </c>
      <c r="H2359" s="13" t="s">
        <v>12</v>
      </c>
      <c r="I2359" s="13">
        <f ca="1" t="shared" si="36"/>
        <v>-813</v>
      </c>
      <c r="J2359" s="13" t="str" cm="1">
        <f ca="1" t="array" ref="J2359">_xlfn.IFS(I2359&gt;30,"not expired",I2359&lt;0,"expired",I2359&lt;=30,"expiring soon")</f>
        <v>expired</v>
      </c>
      <c r="K2359" s="13" t="str" cm="1">
        <f ca="1" t="array" ref="K2359">_xlfn.IFS(J2359="expired","high",J2359="not expired","low",J2359="expiring soon","mid")</f>
        <v>high</v>
      </c>
      <c r="L2359" s="15" t="str" cm="1">
        <f ca="1" t="array" ref="L2359">_xlfn.IFS(K2359="high","renewal",K2359="low","no need",K2359="mid","upcoming renewal")</f>
        <v>renewal</v>
      </c>
    </row>
    <row r="2360" spans="1:12">
      <c r="A2360" s="16">
        <v>12359</v>
      </c>
      <c r="B2360" s="17" t="s">
        <v>1638</v>
      </c>
      <c r="C2360" s="17" t="s">
        <v>9</v>
      </c>
      <c r="D2360" s="17" t="s">
        <v>38</v>
      </c>
      <c r="E2360" s="17" t="s">
        <v>11</v>
      </c>
      <c r="F2360" s="18">
        <v>45240</v>
      </c>
      <c r="G2360" s="18">
        <v>45605</v>
      </c>
      <c r="H2360" s="17" t="s">
        <v>12</v>
      </c>
      <c r="I2360" s="17">
        <f ca="1" t="shared" si="36"/>
        <v>-688</v>
      </c>
      <c r="J2360" s="17" t="str" cm="1">
        <f ca="1" t="array" ref="J2360">_xlfn.IFS(I2360&gt;30,"not expired",I2360&lt;0,"expired",I2360&lt;=30,"expiring soon")</f>
        <v>expired</v>
      </c>
      <c r="K2360" s="17" t="str" cm="1">
        <f ca="1" t="array" ref="K2360">_xlfn.IFS(J2360="expired","high",J2360="not expired","low",J2360="expiring soon","mid")</f>
        <v>high</v>
      </c>
      <c r="L2360" s="19" t="str" cm="1">
        <f ca="1" t="array" ref="L2360">_xlfn.IFS(K2360="high","renewal",K2360="low","no need",K2360="mid","upcoming renewal")</f>
        <v>renewal</v>
      </c>
    </row>
    <row r="2361" spans="1:12">
      <c r="A2361" s="12">
        <v>12360</v>
      </c>
      <c r="B2361" s="13" t="s">
        <v>2150</v>
      </c>
      <c r="C2361" s="13" t="s">
        <v>25</v>
      </c>
      <c r="D2361" s="13" t="s">
        <v>15</v>
      </c>
      <c r="E2361" s="13" t="s">
        <v>30</v>
      </c>
      <c r="F2361" s="14">
        <v>44956</v>
      </c>
      <c r="G2361" s="14">
        <v>45136</v>
      </c>
      <c r="H2361" s="13" t="s">
        <v>12</v>
      </c>
      <c r="I2361" s="13">
        <f ca="1" t="shared" si="36"/>
        <v>-1157</v>
      </c>
      <c r="J2361" s="13" t="str" cm="1">
        <f ca="1" t="array" ref="J2361">_xlfn.IFS(I2361&gt;30,"not expired",I2361&lt;0,"expired",I2361&lt;=30,"expiring soon")</f>
        <v>expired</v>
      </c>
      <c r="K2361" s="13" t="str" cm="1">
        <f ca="1" t="array" ref="K2361">_xlfn.IFS(J2361="expired","high",J2361="not expired","low",J2361="expiring soon","mid")</f>
        <v>high</v>
      </c>
      <c r="L2361" s="15" t="str" cm="1">
        <f ca="1" t="array" ref="L2361">_xlfn.IFS(K2361="high","renewal",K2361="low","no need",K2361="mid","upcoming renewal")</f>
        <v>renewal</v>
      </c>
    </row>
    <row r="2362" spans="1:12">
      <c r="A2362" s="16">
        <v>12361</v>
      </c>
      <c r="B2362" s="17" t="s">
        <v>413</v>
      </c>
      <c r="C2362" s="17" t="s">
        <v>55</v>
      </c>
      <c r="D2362" s="17" t="s">
        <v>26</v>
      </c>
      <c r="E2362" s="17" t="s">
        <v>11</v>
      </c>
      <c r="F2362" s="18">
        <v>45344</v>
      </c>
      <c r="G2362" s="18">
        <v>45524</v>
      </c>
      <c r="H2362" s="17" t="s">
        <v>12</v>
      </c>
      <c r="I2362" s="17">
        <f ca="1" t="shared" si="36"/>
        <v>-769</v>
      </c>
      <c r="J2362" s="17" t="str" cm="1">
        <f ca="1" t="array" ref="J2362">_xlfn.IFS(I2362&gt;30,"not expired",I2362&lt;0,"expired",I2362&lt;=30,"expiring soon")</f>
        <v>expired</v>
      </c>
      <c r="K2362" s="17" t="str" cm="1">
        <f ca="1" t="array" ref="K2362">_xlfn.IFS(J2362="expired","high",J2362="not expired","low",J2362="expiring soon","mid")</f>
        <v>high</v>
      </c>
      <c r="L2362" s="19" t="str" cm="1">
        <f ca="1" t="array" ref="L2362">_xlfn.IFS(K2362="high","renewal",K2362="low","no need",K2362="mid","upcoming renewal")</f>
        <v>renewal</v>
      </c>
    </row>
    <row r="2363" spans="1:12">
      <c r="A2363" s="12">
        <v>12362</v>
      </c>
      <c r="B2363" s="13" t="s">
        <v>2151</v>
      </c>
      <c r="C2363" s="13" t="s">
        <v>28</v>
      </c>
      <c r="D2363" s="13" t="s">
        <v>15</v>
      </c>
      <c r="E2363" s="13" t="s">
        <v>11</v>
      </c>
      <c r="F2363" s="14">
        <v>45088</v>
      </c>
      <c r="G2363" s="14">
        <v>45268</v>
      </c>
      <c r="H2363" s="13" t="s">
        <v>12</v>
      </c>
      <c r="I2363" s="13">
        <f ca="1" t="shared" si="36"/>
        <v>-1025</v>
      </c>
      <c r="J2363" s="13" t="str" cm="1">
        <f ca="1" t="array" ref="J2363">_xlfn.IFS(I2363&gt;30,"not expired",I2363&lt;0,"expired",I2363&lt;=30,"expiring soon")</f>
        <v>expired</v>
      </c>
      <c r="K2363" s="13" t="str" cm="1">
        <f ca="1" t="array" ref="K2363">_xlfn.IFS(J2363="expired","high",J2363="not expired","low",J2363="expiring soon","mid")</f>
        <v>high</v>
      </c>
      <c r="L2363" s="15" t="str" cm="1">
        <f ca="1" t="array" ref="L2363">_xlfn.IFS(K2363="high","renewal",K2363="low","no need",K2363="mid","upcoming renewal")</f>
        <v>renewal</v>
      </c>
    </row>
    <row r="2364" spans="1:12">
      <c r="A2364" s="16">
        <v>12363</v>
      </c>
      <c r="B2364" s="17" t="s">
        <v>2152</v>
      </c>
      <c r="C2364" s="17" t="s">
        <v>21</v>
      </c>
      <c r="D2364" s="17" t="s">
        <v>26</v>
      </c>
      <c r="E2364" s="17" t="s">
        <v>22</v>
      </c>
      <c r="F2364" s="18">
        <v>44994</v>
      </c>
      <c r="G2364" s="18">
        <v>45174</v>
      </c>
      <c r="H2364" s="17" t="s">
        <v>12</v>
      </c>
      <c r="I2364" s="17">
        <f ca="1" t="shared" si="36"/>
        <v>-1119</v>
      </c>
      <c r="J2364" s="17" t="str" cm="1">
        <f ca="1" t="array" ref="J2364">_xlfn.IFS(I2364&gt;30,"not expired",I2364&lt;0,"expired",I2364&lt;=30,"expiring soon")</f>
        <v>expired</v>
      </c>
      <c r="K2364" s="17" t="str" cm="1">
        <f ca="1" t="array" ref="K2364">_xlfn.IFS(J2364="expired","high",J2364="not expired","low",J2364="expiring soon","mid")</f>
        <v>high</v>
      </c>
      <c r="L2364" s="19" t="str" cm="1">
        <f ca="1" t="array" ref="L2364">_xlfn.IFS(K2364="high","renewal",K2364="low","no need",K2364="mid","upcoming renewal")</f>
        <v>renewal</v>
      </c>
    </row>
    <row r="2365" spans="1:12">
      <c r="A2365" s="12">
        <v>12364</v>
      </c>
      <c r="B2365" s="13" t="s">
        <v>2153</v>
      </c>
      <c r="C2365" s="13" t="s">
        <v>55</v>
      </c>
      <c r="D2365" s="13" t="s">
        <v>38</v>
      </c>
      <c r="E2365" s="13" t="s">
        <v>35</v>
      </c>
      <c r="F2365" s="14">
        <v>45377</v>
      </c>
      <c r="G2365" s="14">
        <v>45557</v>
      </c>
      <c r="H2365" s="13" t="s">
        <v>12</v>
      </c>
      <c r="I2365" s="13">
        <f ca="1" t="shared" si="36"/>
        <v>-736</v>
      </c>
      <c r="J2365" s="13" t="str" cm="1">
        <f ca="1" t="array" ref="J2365">_xlfn.IFS(I2365&gt;30,"not expired",I2365&lt;0,"expired",I2365&lt;=30,"expiring soon")</f>
        <v>expired</v>
      </c>
      <c r="K2365" s="13" t="str" cm="1">
        <f ca="1" t="array" ref="K2365">_xlfn.IFS(J2365="expired","high",J2365="not expired","low",J2365="expiring soon","mid")</f>
        <v>high</v>
      </c>
      <c r="L2365" s="15" t="str" cm="1">
        <f ca="1" t="array" ref="L2365">_xlfn.IFS(K2365="high","renewal",K2365="low","no need",K2365="mid","upcoming renewal")</f>
        <v>renewal</v>
      </c>
    </row>
    <row r="2366" spans="1:12">
      <c r="A2366" s="16">
        <v>12365</v>
      </c>
      <c r="B2366" s="17" t="s">
        <v>1356</v>
      </c>
      <c r="C2366" s="17" t="s">
        <v>14</v>
      </c>
      <c r="D2366" s="17" t="s">
        <v>26</v>
      </c>
      <c r="E2366" s="17" t="s">
        <v>30</v>
      </c>
      <c r="F2366" s="18">
        <v>45414</v>
      </c>
      <c r="G2366" s="18">
        <v>45779</v>
      </c>
      <c r="H2366" s="17" t="s">
        <v>12</v>
      </c>
      <c r="I2366" s="17">
        <f ca="1" t="shared" si="36"/>
        <v>-514</v>
      </c>
      <c r="J2366" s="17" t="str" cm="1">
        <f ca="1" t="array" ref="J2366">_xlfn.IFS(I2366&gt;30,"not expired",I2366&lt;0,"expired",I2366&lt;=30,"expiring soon")</f>
        <v>expired</v>
      </c>
      <c r="K2366" s="17" t="str" cm="1">
        <f ca="1" t="array" ref="K2366">_xlfn.IFS(J2366="expired","high",J2366="not expired","low",J2366="expiring soon","mid")</f>
        <v>high</v>
      </c>
      <c r="L2366" s="19" t="str" cm="1">
        <f ca="1" t="array" ref="L2366">_xlfn.IFS(K2366="high","renewal",K2366="low","no need",K2366="mid","upcoming renewal")</f>
        <v>renewal</v>
      </c>
    </row>
    <row r="2367" spans="1:12">
      <c r="A2367" s="12">
        <v>12366</v>
      </c>
      <c r="B2367" s="13" t="s">
        <v>2154</v>
      </c>
      <c r="C2367" s="13" t="s">
        <v>21</v>
      </c>
      <c r="D2367" s="13" t="s">
        <v>10</v>
      </c>
      <c r="E2367" s="13" t="s">
        <v>35</v>
      </c>
      <c r="F2367" s="14">
        <v>45301</v>
      </c>
      <c r="G2367" s="14">
        <v>46031</v>
      </c>
      <c r="H2367" s="13" t="s">
        <v>12</v>
      </c>
      <c r="I2367" s="13">
        <f ca="1" t="shared" si="36"/>
        <v>-262</v>
      </c>
      <c r="J2367" s="13" t="str" cm="1">
        <f ca="1" t="array" ref="J2367">_xlfn.IFS(I2367&gt;30,"not expired",I2367&lt;0,"expired",I2367&lt;=30,"expiring soon")</f>
        <v>expired</v>
      </c>
      <c r="K2367" s="13" t="str" cm="1">
        <f ca="1" t="array" ref="K2367">_xlfn.IFS(J2367="expired","high",J2367="not expired","low",J2367="expiring soon","mid")</f>
        <v>high</v>
      </c>
      <c r="L2367" s="15" t="str" cm="1">
        <f ca="1" t="array" ref="L2367">_xlfn.IFS(K2367="high","renewal",K2367="low","no need",K2367="mid","upcoming renewal")</f>
        <v>renewal</v>
      </c>
    </row>
    <row r="2368" spans="1:12">
      <c r="A2368" s="16">
        <v>12367</v>
      </c>
      <c r="B2368" s="17" t="s">
        <v>2155</v>
      </c>
      <c r="C2368" s="17" t="s">
        <v>55</v>
      </c>
      <c r="D2368" s="17" t="s">
        <v>38</v>
      </c>
      <c r="E2368" s="17" t="s">
        <v>35</v>
      </c>
      <c r="F2368" s="18">
        <v>45127</v>
      </c>
      <c r="G2368" s="18">
        <v>45307</v>
      </c>
      <c r="H2368" s="17" t="s">
        <v>12</v>
      </c>
      <c r="I2368" s="17">
        <f ca="1" t="shared" si="36"/>
        <v>-986</v>
      </c>
      <c r="J2368" s="17" t="str" cm="1">
        <f ca="1" t="array" ref="J2368">_xlfn.IFS(I2368&gt;30,"not expired",I2368&lt;0,"expired",I2368&lt;=30,"expiring soon")</f>
        <v>expired</v>
      </c>
      <c r="K2368" s="17" t="str" cm="1">
        <f ca="1" t="array" ref="K2368">_xlfn.IFS(J2368="expired","high",J2368="not expired","low",J2368="expiring soon","mid")</f>
        <v>high</v>
      </c>
      <c r="L2368" s="19" t="str" cm="1">
        <f ca="1" t="array" ref="L2368">_xlfn.IFS(K2368="high","renewal",K2368="low","no need",K2368="mid","upcoming renewal")</f>
        <v>renewal</v>
      </c>
    </row>
    <row r="2369" spans="1:12">
      <c r="A2369" s="12">
        <v>12368</v>
      </c>
      <c r="B2369" s="13" t="s">
        <v>798</v>
      </c>
      <c r="C2369" s="13" t="s">
        <v>21</v>
      </c>
      <c r="D2369" s="13" t="s">
        <v>18</v>
      </c>
      <c r="E2369" s="13" t="s">
        <v>11</v>
      </c>
      <c r="F2369" s="14">
        <v>45602</v>
      </c>
      <c r="G2369" s="14">
        <v>45782</v>
      </c>
      <c r="H2369" s="13" t="s">
        <v>12</v>
      </c>
      <c r="I2369" s="13">
        <f ca="1" t="shared" si="36"/>
        <v>-511</v>
      </c>
      <c r="J2369" s="13" t="str" cm="1">
        <f ca="1" t="array" ref="J2369">_xlfn.IFS(I2369&gt;30,"not expired",I2369&lt;0,"expired",I2369&lt;=30,"expiring soon")</f>
        <v>expired</v>
      </c>
      <c r="K2369" s="13" t="str" cm="1">
        <f ca="1" t="array" ref="K2369">_xlfn.IFS(J2369="expired","high",J2369="not expired","low",J2369="expiring soon","mid")</f>
        <v>high</v>
      </c>
      <c r="L2369" s="15" t="str" cm="1">
        <f ca="1" t="array" ref="L2369">_xlfn.IFS(K2369="high","renewal",K2369="low","no need",K2369="mid","upcoming renewal")</f>
        <v>renewal</v>
      </c>
    </row>
    <row r="2370" spans="1:12">
      <c r="A2370" s="16">
        <v>12369</v>
      </c>
      <c r="B2370" s="17" t="s">
        <v>1957</v>
      </c>
      <c r="C2370" s="17" t="s">
        <v>14</v>
      </c>
      <c r="D2370" s="17" t="s">
        <v>38</v>
      </c>
      <c r="E2370" s="17" t="s">
        <v>30</v>
      </c>
      <c r="F2370" s="18">
        <v>45556</v>
      </c>
      <c r="G2370" s="18">
        <v>45736</v>
      </c>
      <c r="H2370" s="17" t="s">
        <v>12</v>
      </c>
      <c r="I2370" s="17">
        <f ca="1" t="shared" ref="I2370:I2433" si="37">G2370-TODAY()</f>
        <v>-557</v>
      </c>
      <c r="J2370" s="17" t="str" cm="1">
        <f ca="1" t="array" ref="J2370">_xlfn.IFS(I2370&gt;30,"not expired",I2370&lt;0,"expired",I2370&lt;=30,"expiring soon")</f>
        <v>expired</v>
      </c>
      <c r="K2370" s="17" t="str" cm="1">
        <f ca="1" t="array" ref="K2370">_xlfn.IFS(J2370="expired","high",J2370="not expired","low",J2370="expiring soon","mid")</f>
        <v>high</v>
      </c>
      <c r="L2370" s="19" t="str" cm="1">
        <f ca="1" t="array" ref="L2370">_xlfn.IFS(K2370="high","renewal",K2370="low","no need",K2370="mid","upcoming renewal")</f>
        <v>renewal</v>
      </c>
    </row>
    <row r="2371" spans="1:12">
      <c r="A2371" s="12">
        <v>12370</v>
      </c>
      <c r="B2371" s="13" t="s">
        <v>2156</v>
      </c>
      <c r="C2371" s="13" t="s">
        <v>25</v>
      </c>
      <c r="D2371" s="13" t="s">
        <v>18</v>
      </c>
      <c r="E2371" s="13" t="s">
        <v>30</v>
      </c>
      <c r="F2371" s="14">
        <v>45263</v>
      </c>
      <c r="G2371" s="14">
        <v>45993</v>
      </c>
      <c r="H2371" s="13" t="s">
        <v>12</v>
      </c>
      <c r="I2371" s="13">
        <f ca="1" t="shared" si="37"/>
        <v>-300</v>
      </c>
      <c r="J2371" s="13" t="str" cm="1">
        <f ca="1" t="array" ref="J2371">_xlfn.IFS(I2371&gt;30,"not expired",I2371&lt;0,"expired",I2371&lt;=30,"expiring soon")</f>
        <v>expired</v>
      </c>
      <c r="K2371" s="13" t="str" cm="1">
        <f ca="1" t="array" ref="K2371">_xlfn.IFS(J2371="expired","high",J2371="not expired","low",J2371="expiring soon","mid")</f>
        <v>high</v>
      </c>
      <c r="L2371" s="15" t="str" cm="1">
        <f ca="1" t="array" ref="L2371">_xlfn.IFS(K2371="high","renewal",K2371="low","no need",K2371="mid","upcoming renewal")</f>
        <v>renewal</v>
      </c>
    </row>
    <row r="2372" spans="1:12">
      <c r="A2372" s="16">
        <v>12371</v>
      </c>
      <c r="B2372" s="17" t="s">
        <v>2157</v>
      </c>
      <c r="C2372" s="17" t="s">
        <v>14</v>
      </c>
      <c r="D2372" s="17" t="s">
        <v>15</v>
      </c>
      <c r="E2372" s="17" t="s">
        <v>35</v>
      </c>
      <c r="F2372" s="18">
        <v>45456</v>
      </c>
      <c r="G2372" s="18">
        <v>46186</v>
      </c>
      <c r="H2372" s="17" t="s">
        <v>19</v>
      </c>
      <c r="I2372" s="17">
        <f ca="1" t="shared" si="37"/>
        <v>-107</v>
      </c>
      <c r="J2372" s="17" t="str" cm="1">
        <f ca="1" t="array" ref="J2372">_xlfn.IFS(I2372&gt;30,"not expired",I2372&lt;0,"expired",I2372&lt;=30,"expiring soon")</f>
        <v>expired</v>
      </c>
      <c r="K2372" s="17" t="str" cm="1">
        <f ca="1" t="array" ref="K2372">_xlfn.IFS(J2372="expired","high",J2372="not expired","low",J2372="expiring soon","mid")</f>
        <v>high</v>
      </c>
      <c r="L2372" s="19" t="str" cm="1">
        <f ca="1" t="array" ref="L2372">_xlfn.IFS(K2372="high","renewal",K2372="low","no need",K2372="mid","upcoming renewal")</f>
        <v>renewal</v>
      </c>
    </row>
    <row r="2373" spans="1:12">
      <c r="A2373" s="12">
        <v>12372</v>
      </c>
      <c r="B2373" s="13" t="s">
        <v>2158</v>
      </c>
      <c r="C2373" s="13" t="s">
        <v>21</v>
      </c>
      <c r="D2373" s="13" t="s">
        <v>10</v>
      </c>
      <c r="E2373" s="13" t="s">
        <v>22</v>
      </c>
      <c r="F2373" s="14">
        <v>45310</v>
      </c>
      <c r="G2373" s="14">
        <v>46040</v>
      </c>
      <c r="H2373" s="13" t="s">
        <v>19</v>
      </c>
      <c r="I2373" s="13">
        <f ca="1" t="shared" si="37"/>
        <v>-253</v>
      </c>
      <c r="J2373" s="13" t="str" cm="1">
        <f ca="1" t="array" ref="J2373">_xlfn.IFS(I2373&gt;30,"not expired",I2373&lt;0,"expired",I2373&lt;=30,"expiring soon")</f>
        <v>expired</v>
      </c>
      <c r="K2373" s="13" t="str" cm="1">
        <f ca="1" t="array" ref="K2373">_xlfn.IFS(J2373="expired","high",J2373="not expired","low",J2373="expiring soon","mid")</f>
        <v>high</v>
      </c>
      <c r="L2373" s="15" t="str" cm="1">
        <f ca="1" t="array" ref="L2373">_xlfn.IFS(K2373="high","renewal",K2373="low","no need",K2373="mid","upcoming renewal")</f>
        <v>renewal</v>
      </c>
    </row>
    <row r="2374" spans="1:12">
      <c r="A2374" s="16">
        <v>12373</v>
      </c>
      <c r="B2374" s="17" t="s">
        <v>2159</v>
      </c>
      <c r="C2374" s="17" t="s">
        <v>14</v>
      </c>
      <c r="D2374" s="17" t="s">
        <v>26</v>
      </c>
      <c r="E2374" s="17" t="s">
        <v>22</v>
      </c>
      <c r="F2374" s="18">
        <v>45574</v>
      </c>
      <c r="G2374" s="18">
        <v>45754</v>
      </c>
      <c r="H2374" s="17" t="s">
        <v>12</v>
      </c>
      <c r="I2374" s="17">
        <f ca="1" t="shared" si="37"/>
        <v>-539</v>
      </c>
      <c r="J2374" s="17" t="str" cm="1">
        <f ca="1" t="array" ref="J2374">_xlfn.IFS(I2374&gt;30,"not expired",I2374&lt;0,"expired",I2374&lt;=30,"expiring soon")</f>
        <v>expired</v>
      </c>
      <c r="K2374" s="17" t="str" cm="1">
        <f ca="1" t="array" ref="K2374">_xlfn.IFS(J2374="expired","high",J2374="not expired","low",J2374="expiring soon","mid")</f>
        <v>high</v>
      </c>
      <c r="L2374" s="19" t="str" cm="1">
        <f ca="1" t="array" ref="L2374">_xlfn.IFS(K2374="high","renewal",K2374="low","no need",K2374="mid","upcoming renewal")</f>
        <v>renewal</v>
      </c>
    </row>
    <row r="2375" spans="1:12">
      <c r="A2375" s="12">
        <v>12374</v>
      </c>
      <c r="B2375" s="13" t="s">
        <v>2160</v>
      </c>
      <c r="C2375" s="13" t="s">
        <v>21</v>
      </c>
      <c r="D2375" s="13" t="s">
        <v>26</v>
      </c>
      <c r="E2375" s="13" t="s">
        <v>11</v>
      </c>
      <c r="F2375" s="14">
        <v>45576</v>
      </c>
      <c r="G2375" s="14">
        <v>45756</v>
      </c>
      <c r="H2375" s="13" t="s">
        <v>12</v>
      </c>
      <c r="I2375" s="13">
        <f ca="1" t="shared" si="37"/>
        <v>-537</v>
      </c>
      <c r="J2375" s="13" t="str" cm="1">
        <f ca="1" t="array" ref="J2375">_xlfn.IFS(I2375&gt;30,"not expired",I2375&lt;0,"expired",I2375&lt;=30,"expiring soon")</f>
        <v>expired</v>
      </c>
      <c r="K2375" s="13" t="str" cm="1">
        <f ca="1" t="array" ref="K2375">_xlfn.IFS(J2375="expired","high",J2375="not expired","low",J2375="expiring soon","mid")</f>
        <v>high</v>
      </c>
      <c r="L2375" s="15" t="str" cm="1">
        <f ca="1" t="array" ref="L2375">_xlfn.IFS(K2375="high","renewal",K2375="low","no need",K2375="mid","upcoming renewal")</f>
        <v>renewal</v>
      </c>
    </row>
    <row r="2376" spans="1:12">
      <c r="A2376" s="16">
        <v>12375</v>
      </c>
      <c r="B2376" s="17" t="s">
        <v>2161</v>
      </c>
      <c r="C2376" s="17" t="s">
        <v>21</v>
      </c>
      <c r="D2376" s="17" t="s">
        <v>38</v>
      </c>
      <c r="E2376" s="17" t="s">
        <v>30</v>
      </c>
      <c r="F2376" s="18">
        <v>44938</v>
      </c>
      <c r="G2376" s="18">
        <v>45668</v>
      </c>
      <c r="H2376" s="17" t="s">
        <v>12</v>
      </c>
      <c r="I2376" s="17">
        <f ca="1" t="shared" si="37"/>
        <v>-625</v>
      </c>
      <c r="J2376" s="17" t="str" cm="1">
        <f ca="1" t="array" ref="J2376">_xlfn.IFS(I2376&gt;30,"not expired",I2376&lt;0,"expired",I2376&lt;=30,"expiring soon")</f>
        <v>expired</v>
      </c>
      <c r="K2376" s="17" t="str" cm="1">
        <f ca="1" t="array" ref="K2376">_xlfn.IFS(J2376="expired","high",J2376="not expired","low",J2376="expiring soon","mid")</f>
        <v>high</v>
      </c>
      <c r="L2376" s="19" t="str" cm="1">
        <f ca="1" t="array" ref="L2376">_xlfn.IFS(K2376="high","renewal",K2376="low","no need",K2376="mid","upcoming renewal")</f>
        <v>renewal</v>
      </c>
    </row>
    <row r="2377" spans="1:12">
      <c r="A2377" s="12">
        <v>12376</v>
      </c>
      <c r="B2377" s="13" t="s">
        <v>2162</v>
      </c>
      <c r="C2377" s="13" t="s">
        <v>25</v>
      </c>
      <c r="D2377" s="13" t="s">
        <v>18</v>
      </c>
      <c r="E2377" s="13" t="s">
        <v>35</v>
      </c>
      <c r="F2377" s="14">
        <v>45342</v>
      </c>
      <c r="G2377" s="14">
        <v>45707</v>
      </c>
      <c r="H2377" s="13" t="s">
        <v>12</v>
      </c>
      <c r="I2377" s="13">
        <f ca="1" t="shared" si="37"/>
        <v>-586</v>
      </c>
      <c r="J2377" s="13" t="str" cm="1">
        <f ca="1" t="array" ref="J2377">_xlfn.IFS(I2377&gt;30,"not expired",I2377&lt;0,"expired",I2377&lt;=30,"expiring soon")</f>
        <v>expired</v>
      </c>
      <c r="K2377" s="13" t="str" cm="1">
        <f ca="1" t="array" ref="K2377">_xlfn.IFS(J2377="expired","high",J2377="not expired","low",J2377="expiring soon","mid")</f>
        <v>high</v>
      </c>
      <c r="L2377" s="15" t="str" cm="1">
        <f ca="1" t="array" ref="L2377">_xlfn.IFS(K2377="high","renewal",K2377="low","no need",K2377="mid","upcoming renewal")</f>
        <v>renewal</v>
      </c>
    </row>
    <row r="2378" spans="1:12">
      <c r="A2378" s="16">
        <v>12377</v>
      </c>
      <c r="B2378" s="17" t="s">
        <v>2163</v>
      </c>
      <c r="C2378" s="17" t="s">
        <v>28</v>
      </c>
      <c r="D2378" s="17" t="s">
        <v>10</v>
      </c>
      <c r="E2378" s="17" t="s">
        <v>35</v>
      </c>
      <c r="F2378" s="18">
        <v>45377</v>
      </c>
      <c r="G2378" s="18">
        <v>45557</v>
      </c>
      <c r="H2378" s="17" t="s">
        <v>12</v>
      </c>
      <c r="I2378" s="17">
        <f ca="1" t="shared" si="37"/>
        <v>-736</v>
      </c>
      <c r="J2378" s="17" t="str" cm="1">
        <f ca="1" t="array" ref="J2378">_xlfn.IFS(I2378&gt;30,"not expired",I2378&lt;0,"expired",I2378&lt;=30,"expiring soon")</f>
        <v>expired</v>
      </c>
      <c r="K2378" s="17" t="str" cm="1">
        <f ca="1" t="array" ref="K2378">_xlfn.IFS(J2378="expired","high",J2378="not expired","low",J2378="expiring soon","mid")</f>
        <v>high</v>
      </c>
      <c r="L2378" s="19" t="str" cm="1">
        <f ca="1" t="array" ref="L2378">_xlfn.IFS(K2378="high","renewal",K2378="low","no need",K2378="mid","upcoming renewal")</f>
        <v>renewal</v>
      </c>
    </row>
    <row r="2379" spans="1:12">
      <c r="A2379" s="12">
        <v>12378</v>
      </c>
      <c r="B2379" s="13" t="s">
        <v>2164</v>
      </c>
      <c r="C2379" s="13" t="s">
        <v>14</v>
      </c>
      <c r="D2379" s="13" t="s">
        <v>15</v>
      </c>
      <c r="E2379" s="13" t="s">
        <v>30</v>
      </c>
      <c r="F2379" s="14">
        <v>45272</v>
      </c>
      <c r="G2379" s="14">
        <v>45452</v>
      </c>
      <c r="H2379" s="13" t="s">
        <v>12</v>
      </c>
      <c r="I2379" s="13">
        <f ca="1" t="shared" si="37"/>
        <v>-841</v>
      </c>
      <c r="J2379" s="13" t="str" cm="1">
        <f ca="1" t="array" ref="J2379">_xlfn.IFS(I2379&gt;30,"not expired",I2379&lt;0,"expired",I2379&lt;=30,"expiring soon")</f>
        <v>expired</v>
      </c>
      <c r="K2379" s="13" t="str" cm="1">
        <f ca="1" t="array" ref="K2379">_xlfn.IFS(J2379="expired","high",J2379="not expired","low",J2379="expiring soon","mid")</f>
        <v>high</v>
      </c>
      <c r="L2379" s="15" t="str" cm="1">
        <f ca="1" t="array" ref="L2379">_xlfn.IFS(K2379="high","renewal",K2379="low","no need",K2379="mid","upcoming renewal")</f>
        <v>renewal</v>
      </c>
    </row>
    <row r="2380" spans="1:12">
      <c r="A2380" s="16">
        <v>12379</v>
      </c>
      <c r="B2380" s="17" t="s">
        <v>2165</v>
      </c>
      <c r="C2380" s="17" t="s">
        <v>55</v>
      </c>
      <c r="D2380" s="17" t="s">
        <v>15</v>
      </c>
      <c r="E2380" s="17" t="s">
        <v>22</v>
      </c>
      <c r="F2380" s="18">
        <v>45606</v>
      </c>
      <c r="G2380" s="18">
        <v>45786</v>
      </c>
      <c r="H2380" s="17" t="s">
        <v>12</v>
      </c>
      <c r="I2380" s="17">
        <f ca="1" t="shared" si="37"/>
        <v>-507</v>
      </c>
      <c r="J2380" s="17" t="str" cm="1">
        <f ca="1" t="array" ref="J2380">_xlfn.IFS(I2380&gt;30,"not expired",I2380&lt;0,"expired",I2380&lt;=30,"expiring soon")</f>
        <v>expired</v>
      </c>
      <c r="K2380" s="17" t="str" cm="1">
        <f ca="1" t="array" ref="K2380">_xlfn.IFS(J2380="expired","high",J2380="not expired","low",J2380="expiring soon","mid")</f>
        <v>high</v>
      </c>
      <c r="L2380" s="19" t="str" cm="1">
        <f ca="1" t="array" ref="L2380">_xlfn.IFS(K2380="high","renewal",K2380="low","no need",K2380="mid","upcoming renewal")</f>
        <v>renewal</v>
      </c>
    </row>
    <row r="2381" spans="1:12">
      <c r="A2381" s="12">
        <v>12380</v>
      </c>
      <c r="B2381" s="13" t="s">
        <v>2166</v>
      </c>
      <c r="C2381" s="13" t="s">
        <v>28</v>
      </c>
      <c r="D2381" s="13" t="s">
        <v>10</v>
      </c>
      <c r="E2381" s="13" t="s">
        <v>16</v>
      </c>
      <c r="F2381" s="14">
        <v>45301</v>
      </c>
      <c r="G2381" s="14">
        <v>45666</v>
      </c>
      <c r="H2381" s="13" t="s">
        <v>12</v>
      </c>
      <c r="I2381" s="13">
        <f ca="1" t="shared" si="37"/>
        <v>-627</v>
      </c>
      <c r="J2381" s="13" t="str" cm="1">
        <f ca="1" t="array" ref="J2381">_xlfn.IFS(I2381&gt;30,"not expired",I2381&lt;0,"expired",I2381&lt;=30,"expiring soon")</f>
        <v>expired</v>
      </c>
      <c r="K2381" s="13" t="str" cm="1">
        <f ca="1" t="array" ref="K2381">_xlfn.IFS(J2381="expired","high",J2381="not expired","low",J2381="expiring soon","mid")</f>
        <v>high</v>
      </c>
      <c r="L2381" s="15" t="str" cm="1">
        <f ca="1" t="array" ref="L2381">_xlfn.IFS(K2381="high","renewal",K2381="low","no need",K2381="mid","upcoming renewal")</f>
        <v>renewal</v>
      </c>
    </row>
    <row r="2382" spans="1:12">
      <c r="A2382" s="16">
        <v>12381</v>
      </c>
      <c r="B2382" s="17" t="s">
        <v>724</v>
      </c>
      <c r="C2382" s="17" t="s">
        <v>28</v>
      </c>
      <c r="D2382" s="17" t="s">
        <v>18</v>
      </c>
      <c r="E2382" s="17" t="s">
        <v>16</v>
      </c>
      <c r="F2382" s="18">
        <v>45159</v>
      </c>
      <c r="G2382" s="18">
        <v>45524</v>
      </c>
      <c r="H2382" s="17" t="s">
        <v>12</v>
      </c>
      <c r="I2382" s="17">
        <f ca="1" t="shared" si="37"/>
        <v>-769</v>
      </c>
      <c r="J2382" s="17" t="str" cm="1">
        <f ca="1" t="array" ref="J2382">_xlfn.IFS(I2382&gt;30,"not expired",I2382&lt;0,"expired",I2382&lt;=30,"expiring soon")</f>
        <v>expired</v>
      </c>
      <c r="K2382" s="17" t="str" cm="1">
        <f ca="1" t="array" ref="K2382">_xlfn.IFS(J2382="expired","high",J2382="not expired","low",J2382="expiring soon","mid")</f>
        <v>high</v>
      </c>
      <c r="L2382" s="19" t="str" cm="1">
        <f ca="1" t="array" ref="L2382">_xlfn.IFS(K2382="high","renewal",K2382="low","no need",K2382="mid","upcoming renewal")</f>
        <v>renewal</v>
      </c>
    </row>
    <row r="2383" spans="1:12">
      <c r="A2383" s="12">
        <v>12382</v>
      </c>
      <c r="B2383" s="13" t="s">
        <v>2167</v>
      </c>
      <c r="C2383" s="13" t="s">
        <v>9</v>
      </c>
      <c r="D2383" s="13" t="s">
        <v>15</v>
      </c>
      <c r="E2383" s="13" t="s">
        <v>30</v>
      </c>
      <c r="F2383" s="14">
        <v>45056</v>
      </c>
      <c r="G2383" s="14">
        <v>45421</v>
      </c>
      <c r="H2383" s="13" t="s">
        <v>12</v>
      </c>
      <c r="I2383" s="13">
        <f ca="1" t="shared" si="37"/>
        <v>-872</v>
      </c>
      <c r="J2383" s="13" t="str" cm="1">
        <f ca="1" t="array" ref="J2383">_xlfn.IFS(I2383&gt;30,"not expired",I2383&lt;0,"expired",I2383&lt;=30,"expiring soon")</f>
        <v>expired</v>
      </c>
      <c r="K2383" s="13" t="str" cm="1">
        <f ca="1" t="array" ref="K2383">_xlfn.IFS(J2383="expired","high",J2383="not expired","low",J2383="expiring soon","mid")</f>
        <v>high</v>
      </c>
      <c r="L2383" s="15" t="str" cm="1">
        <f ca="1" t="array" ref="L2383">_xlfn.IFS(K2383="high","renewal",K2383="low","no need",K2383="mid","upcoming renewal")</f>
        <v>renewal</v>
      </c>
    </row>
    <row r="2384" spans="1:12">
      <c r="A2384" s="16">
        <v>12383</v>
      </c>
      <c r="B2384" s="17" t="s">
        <v>839</v>
      </c>
      <c r="C2384" s="17" t="s">
        <v>55</v>
      </c>
      <c r="D2384" s="17" t="s">
        <v>15</v>
      </c>
      <c r="E2384" s="17" t="s">
        <v>16</v>
      </c>
      <c r="F2384" s="18">
        <v>45443</v>
      </c>
      <c r="G2384" s="18">
        <v>45623</v>
      </c>
      <c r="H2384" s="17" t="s">
        <v>12</v>
      </c>
      <c r="I2384" s="17">
        <f ca="1" t="shared" si="37"/>
        <v>-670</v>
      </c>
      <c r="J2384" s="17" t="str" cm="1">
        <f ca="1" t="array" ref="J2384">_xlfn.IFS(I2384&gt;30,"not expired",I2384&lt;0,"expired",I2384&lt;=30,"expiring soon")</f>
        <v>expired</v>
      </c>
      <c r="K2384" s="17" t="str" cm="1">
        <f ca="1" t="array" ref="K2384">_xlfn.IFS(J2384="expired","high",J2384="not expired","low",J2384="expiring soon","mid")</f>
        <v>high</v>
      </c>
      <c r="L2384" s="19" t="str" cm="1">
        <f ca="1" t="array" ref="L2384">_xlfn.IFS(K2384="high","renewal",K2384="low","no need",K2384="mid","upcoming renewal")</f>
        <v>renewal</v>
      </c>
    </row>
    <row r="2385" spans="1:12">
      <c r="A2385" s="12">
        <v>12384</v>
      </c>
      <c r="B2385" s="13" t="s">
        <v>2168</v>
      </c>
      <c r="C2385" s="13" t="s">
        <v>21</v>
      </c>
      <c r="D2385" s="13" t="s">
        <v>18</v>
      </c>
      <c r="E2385" s="13" t="s">
        <v>11</v>
      </c>
      <c r="F2385" s="14">
        <v>44944</v>
      </c>
      <c r="G2385" s="14">
        <v>45124</v>
      </c>
      <c r="H2385" s="13" t="s">
        <v>12</v>
      </c>
      <c r="I2385" s="13">
        <f ca="1" t="shared" si="37"/>
        <v>-1169</v>
      </c>
      <c r="J2385" s="13" t="str" cm="1">
        <f ca="1" t="array" ref="J2385">_xlfn.IFS(I2385&gt;30,"not expired",I2385&lt;0,"expired",I2385&lt;=30,"expiring soon")</f>
        <v>expired</v>
      </c>
      <c r="K2385" s="13" t="str" cm="1">
        <f ca="1" t="array" ref="K2385">_xlfn.IFS(J2385="expired","high",J2385="not expired","low",J2385="expiring soon","mid")</f>
        <v>high</v>
      </c>
      <c r="L2385" s="15" t="str" cm="1">
        <f ca="1" t="array" ref="L2385">_xlfn.IFS(K2385="high","renewal",K2385="low","no need",K2385="mid","upcoming renewal")</f>
        <v>renewal</v>
      </c>
    </row>
    <row r="2386" spans="1:12">
      <c r="A2386" s="16">
        <v>12385</v>
      </c>
      <c r="B2386" s="17" t="s">
        <v>1838</v>
      </c>
      <c r="C2386" s="17" t="s">
        <v>28</v>
      </c>
      <c r="D2386" s="17" t="s">
        <v>15</v>
      </c>
      <c r="E2386" s="17" t="s">
        <v>11</v>
      </c>
      <c r="F2386" s="18">
        <v>45503</v>
      </c>
      <c r="G2386" s="18">
        <v>46233</v>
      </c>
      <c r="H2386" s="17" t="s">
        <v>19</v>
      </c>
      <c r="I2386" s="17">
        <f ca="1" t="shared" si="37"/>
        <v>-60</v>
      </c>
      <c r="J2386" s="17" t="str" cm="1">
        <f ca="1" t="array" ref="J2386">_xlfn.IFS(I2386&gt;30,"not expired",I2386&lt;0,"expired",I2386&lt;=30,"expiring soon")</f>
        <v>expired</v>
      </c>
      <c r="K2386" s="17" t="str" cm="1">
        <f ca="1" t="array" ref="K2386">_xlfn.IFS(J2386="expired","high",J2386="not expired","low",J2386="expiring soon","mid")</f>
        <v>high</v>
      </c>
      <c r="L2386" s="19" t="str" cm="1">
        <f ca="1" t="array" ref="L2386">_xlfn.IFS(K2386="high","renewal",K2386="low","no need",K2386="mid","upcoming renewal")</f>
        <v>renewal</v>
      </c>
    </row>
    <row r="2387" spans="1:12">
      <c r="A2387" s="12">
        <v>12386</v>
      </c>
      <c r="B2387" s="13" t="s">
        <v>751</v>
      </c>
      <c r="C2387" s="13" t="s">
        <v>28</v>
      </c>
      <c r="D2387" s="13" t="s">
        <v>10</v>
      </c>
      <c r="E2387" s="13" t="s">
        <v>35</v>
      </c>
      <c r="F2387" s="14">
        <v>45162</v>
      </c>
      <c r="G2387" s="14">
        <v>45892</v>
      </c>
      <c r="H2387" s="13" t="s">
        <v>12</v>
      </c>
      <c r="I2387" s="13">
        <f ca="1" t="shared" si="37"/>
        <v>-401</v>
      </c>
      <c r="J2387" s="13" t="str" cm="1">
        <f ca="1" t="array" ref="J2387">_xlfn.IFS(I2387&gt;30,"not expired",I2387&lt;0,"expired",I2387&lt;=30,"expiring soon")</f>
        <v>expired</v>
      </c>
      <c r="K2387" s="13" t="str" cm="1">
        <f ca="1" t="array" ref="K2387">_xlfn.IFS(J2387="expired","high",J2387="not expired","low",J2387="expiring soon","mid")</f>
        <v>high</v>
      </c>
      <c r="L2387" s="15" t="str" cm="1">
        <f ca="1" t="array" ref="L2387">_xlfn.IFS(K2387="high","renewal",K2387="low","no need",K2387="mid","upcoming renewal")</f>
        <v>renewal</v>
      </c>
    </row>
    <row r="2388" spans="1:12">
      <c r="A2388" s="16">
        <v>12387</v>
      </c>
      <c r="B2388" s="17" t="s">
        <v>2169</v>
      </c>
      <c r="C2388" s="17" t="s">
        <v>21</v>
      </c>
      <c r="D2388" s="17" t="s">
        <v>10</v>
      </c>
      <c r="E2388" s="17" t="s">
        <v>11</v>
      </c>
      <c r="F2388" s="18">
        <v>45029</v>
      </c>
      <c r="G2388" s="18">
        <v>45759</v>
      </c>
      <c r="H2388" s="17" t="s">
        <v>12</v>
      </c>
      <c r="I2388" s="17">
        <f ca="1" t="shared" si="37"/>
        <v>-534</v>
      </c>
      <c r="J2388" s="17" t="str" cm="1">
        <f ca="1" t="array" ref="J2388">_xlfn.IFS(I2388&gt;30,"not expired",I2388&lt;0,"expired",I2388&lt;=30,"expiring soon")</f>
        <v>expired</v>
      </c>
      <c r="K2388" s="17" t="str" cm="1">
        <f ca="1" t="array" ref="K2388">_xlfn.IFS(J2388="expired","high",J2388="not expired","low",J2388="expiring soon","mid")</f>
        <v>high</v>
      </c>
      <c r="L2388" s="19" t="str" cm="1">
        <f ca="1" t="array" ref="L2388">_xlfn.IFS(K2388="high","renewal",K2388="low","no need",K2388="mid","upcoming renewal")</f>
        <v>renewal</v>
      </c>
    </row>
    <row r="2389" spans="1:12">
      <c r="A2389" s="12">
        <v>12388</v>
      </c>
      <c r="B2389" s="13" t="s">
        <v>2170</v>
      </c>
      <c r="C2389" s="13" t="s">
        <v>21</v>
      </c>
      <c r="D2389" s="13" t="s">
        <v>18</v>
      </c>
      <c r="E2389" s="13" t="s">
        <v>35</v>
      </c>
      <c r="F2389" s="14">
        <v>45551</v>
      </c>
      <c r="G2389" s="14">
        <v>45916</v>
      </c>
      <c r="H2389" s="13" t="s">
        <v>12</v>
      </c>
      <c r="I2389" s="13">
        <f ca="1" t="shared" si="37"/>
        <v>-377</v>
      </c>
      <c r="J2389" s="13" t="str" cm="1">
        <f ca="1" t="array" ref="J2389">_xlfn.IFS(I2389&gt;30,"not expired",I2389&lt;0,"expired",I2389&lt;=30,"expiring soon")</f>
        <v>expired</v>
      </c>
      <c r="K2389" s="13" t="str" cm="1">
        <f ca="1" t="array" ref="K2389">_xlfn.IFS(J2389="expired","high",J2389="not expired","low",J2389="expiring soon","mid")</f>
        <v>high</v>
      </c>
      <c r="L2389" s="15" t="str" cm="1">
        <f ca="1" t="array" ref="L2389">_xlfn.IFS(K2389="high","renewal",K2389="low","no need",K2389="mid","upcoming renewal")</f>
        <v>renewal</v>
      </c>
    </row>
    <row r="2390" spans="1:12">
      <c r="A2390" s="16">
        <v>12389</v>
      </c>
      <c r="B2390" s="17" t="s">
        <v>2171</v>
      </c>
      <c r="C2390" s="17" t="s">
        <v>25</v>
      </c>
      <c r="D2390" s="17" t="s">
        <v>26</v>
      </c>
      <c r="E2390" s="17" t="s">
        <v>22</v>
      </c>
      <c r="F2390" s="18">
        <v>45230</v>
      </c>
      <c r="G2390" s="18">
        <v>45595</v>
      </c>
      <c r="H2390" s="17" t="s">
        <v>12</v>
      </c>
      <c r="I2390" s="17">
        <f ca="1" t="shared" si="37"/>
        <v>-698</v>
      </c>
      <c r="J2390" s="17" t="str" cm="1">
        <f ca="1" t="array" ref="J2390">_xlfn.IFS(I2390&gt;30,"not expired",I2390&lt;0,"expired",I2390&lt;=30,"expiring soon")</f>
        <v>expired</v>
      </c>
      <c r="K2390" s="17" t="str" cm="1">
        <f ca="1" t="array" ref="K2390">_xlfn.IFS(J2390="expired","high",J2390="not expired","low",J2390="expiring soon","mid")</f>
        <v>high</v>
      </c>
      <c r="L2390" s="19" t="str" cm="1">
        <f ca="1" t="array" ref="L2390">_xlfn.IFS(K2390="high","renewal",K2390="low","no need",K2390="mid","upcoming renewal")</f>
        <v>renewal</v>
      </c>
    </row>
    <row r="2391" spans="1:12">
      <c r="A2391" s="12">
        <v>12390</v>
      </c>
      <c r="B2391" s="13" t="s">
        <v>2172</v>
      </c>
      <c r="C2391" s="13" t="s">
        <v>55</v>
      </c>
      <c r="D2391" s="13" t="s">
        <v>38</v>
      </c>
      <c r="E2391" s="13" t="s">
        <v>22</v>
      </c>
      <c r="F2391" s="14">
        <v>45256</v>
      </c>
      <c r="G2391" s="14">
        <v>45436</v>
      </c>
      <c r="H2391" s="13" t="s">
        <v>12</v>
      </c>
      <c r="I2391" s="13">
        <f ca="1" t="shared" si="37"/>
        <v>-857</v>
      </c>
      <c r="J2391" s="13" t="str" cm="1">
        <f ca="1" t="array" ref="J2391">_xlfn.IFS(I2391&gt;30,"not expired",I2391&lt;0,"expired",I2391&lt;=30,"expiring soon")</f>
        <v>expired</v>
      </c>
      <c r="K2391" s="13" t="str" cm="1">
        <f ca="1" t="array" ref="K2391">_xlfn.IFS(J2391="expired","high",J2391="not expired","low",J2391="expiring soon","mid")</f>
        <v>high</v>
      </c>
      <c r="L2391" s="15" t="str" cm="1">
        <f ca="1" t="array" ref="L2391">_xlfn.IFS(K2391="high","renewal",K2391="low","no need",K2391="mid","upcoming renewal")</f>
        <v>renewal</v>
      </c>
    </row>
    <row r="2392" spans="1:12">
      <c r="A2392" s="16">
        <v>12391</v>
      </c>
      <c r="B2392" s="17" t="s">
        <v>2173</v>
      </c>
      <c r="C2392" s="17" t="s">
        <v>9</v>
      </c>
      <c r="D2392" s="17" t="s">
        <v>26</v>
      </c>
      <c r="E2392" s="17" t="s">
        <v>30</v>
      </c>
      <c r="F2392" s="18">
        <v>45496</v>
      </c>
      <c r="G2392" s="18">
        <v>46226</v>
      </c>
      <c r="H2392" s="17" t="s">
        <v>19</v>
      </c>
      <c r="I2392" s="17">
        <f ca="1" t="shared" si="37"/>
        <v>-67</v>
      </c>
      <c r="J2392" s="17" t="str" cm="1">
        <f ca="1" t="array" ref="J2392">_xlfn.IFS(I2392&gt;30,"not expired",I2392&lt;0,"expired",I2392&lt;=30,"expiring soon")</f>
        <v>expired</v>
      </c>
      <c r="K2392" s="17" t="str" cm="1">
        <f ca="1" t="array" ref="K2392">_xlfn.IFS(J2392="expired","high",J2392="not expired","low",J2392="expiring soon","mid")</f>
        <v>high</v>
      </c>
      <c r="L2392" s="19" t="str" cm="1">
        <f ca="1" t="array" ref="L2392">_xlfn.IFS(K2392="high","renewal",K2392="low","no need",K2392="mid","upcoming renewal")</f>
        <v>renewal</v>
      </c>
    </row>
    <row r="2393" spans="1:12">
      <c r="A2393" s="12">
        <v>12392</v>
      </c>
      <c r="B2393" s="13" t="s">
        <v>2174</v>
      </c>
      <c r="C2393" s="13" t="s">
        <v>14</v>
      </c>
      <c r="D2393" s="13" t="s">
        <v>15</v>
      </c>
      <c r="E2393" s="13" t="s">
        <v>35</v>
      </c>
      <c r="F2393" s="14">
        <v>44995</v>
      </c>
      <c r="G2393" s="14">
        <v>45175</v>
      </c>
      <c r="H2393" s="13" t="s">
        <v>12</v>
      </c>
      <c r="I2393" s="13">
        <f ca="1" t="shared" si="37"/>
        <v>-1118</v>
      </c>
      <c r="J2393" s="13" t="str" cm="1">
        <f ca="1" t="array" ref="J2393">_xlfn.IFS(I2393&gt;30,"not expired",I2393&lt;0,"expired",I2393&lt;=30,"expiring soon")</f>
        <v>expired</v>
      </c>
      <c r="K2393" s="13" t="str" cm="1">
        <f ca="1" t="array" ref="K2393">_xlfn.IFS(J2393="expired","high",J2393="not expired","low",J2393="expiring soon","mid")</f>
        <v>high</v>
      </c>
      <c r="L2393" s="15" t="str" cm="1">
        <f ca="1" t="array" ref="L2393">_xlfn.IFS(K2393="high","renewal",K2393="low","no need",K2393="mid","upcoming renewal")</f>
        <v>renewal</v>
      </c>
    </row>
    <row r="2394" spans="1:12">
      <c r="A2394" s="16">
        <v>12393</v>
      </c>
      <c r="B2394" s="17" t="s">
        <v>2175</v>
      </c>
      <c r="C2394" s="17" t="s">
        <v>21</v>
      </c>
      <c r="D2394" s="17" t="s">
        <v>18</v>
      </c>
      <c r="E2394" s="17" t="s">
        <v>22</v>
      </c>
      <c r="F2394" s="18">
        <v>45091</v>
      </c>
      <c r="G2394" s="18">
        <v>45271</v>
      </c>
      <c r="H2394" s="17" t="s">
        <v>12</v>
      </c>
      <c r="I2394" s="17">
        <f ca="1" t="shared" si="37"/>
        <v>-1022</v>
      </c>
      <c r="J2394" s="17" t="str" cm="1">
        <f ca="1" t="array" ref="J2394">_xlfn.IFS(I2394&gt;30,"not expired",I2394&lt;0,"expired",I2394&lt;=30,"expiring soon")</f>
        <v>expired</v>
      </c>
      <c r="K2394" s="17" t="str" cm="1">
        <f ca="1" t="array" ref="K2394">_xlfn.IFS(J2394="expired","high",J2394="not expired","low",J2394="expiring soon","mid")</f>
        <v>high</v>
      </c>
      <c r="L2394" s="19" t="str" cm="1">
        <f ca="1" t="array" ref="L2394">_xlfn.IFS(K2394="high","renewal",K2394="low","no need",K2394="mid","upcoming renewal")</f>
        <v>renewal</v>
      </c>
    </row>
    <row r="2395" spans="1:12">
      <c r="A2395" s="12">
        <v>12394</v>
      </c>
      <c r="B2395" s="13" t="s">
        <v>2176</v>
      </c>
      <c r="C2395" s="13" t="s">
        <v>14</v>
      </c>
      <c r="D2395" s="13" t="s">
        <v>38</v>
      </c>
      <c r="E2395" s="13" t="s">
        <v>22</v>
      </c>
      <c r="F2395" s="14">
        <v>45532</v>
      </c>
      <c r="G2395" s="14">
        <v>45712</v>
      </c>
      <c r="H2395" s="13" t="s">
        <v>12</v>
      </c>
      <c r="I2395" s="13">
        <f ca="1" t="shared" si="37"/>
        <v>-581</v>
      </c>
      <c r="J2395" s="13" t="str" cm="1">
        <f ca="1" t="array" ref="J2395">_xlfn.IFS(I2395&gt;30,"not expired",I2395&lt;0,"expired",I2395&lt;=30,"expiring soon")</f>
        <v>expired</v>
      </c>
      <c r="K2395" s="13" t="str" cm="1">
        <f ca="1" t="array" ref="K2395">_xlfn.IFS(J2395="expired","high",J2395="not expired","low",J2395="expiring soon","mid")</f>
        <v>high</v>
      </c>
      <c r="L2395" s="15" t="str" cm="1">
        <f ca="1" t="array" ref="L2395">_xlfn.IFS(K2395="high","renewal",K2395="low","no need",K2395="mid","upcoming renewal")</f>
        <v>renewal</v>
      </c>
    </row>
    <row r="2396" spans="1:12">
      <c r="A2396" s="16">
        <v>12395</v>
      </c>
      <c r="B2396" s="17" t="s">
        <v>2177</v>
      </c>
      <c r="C2396" s="17" t="s">
        <v>9</v>
      </c>
      <c r="D2396" s="17" t="s">
        <v>18</v>
      </c>
      <c r="E2396" s="17" t="s">
        <v>30</v>
      </c>
      <c r="F2396" s="18">
        <v>45070</v>
      </c>
      <c r="G2396" s="18">
        <v>45435</v>
      </c>
      <c r="H2396" s="17" t="s">
        <v>12</v>
      </c>
      <c r="I2396" s="17">
        <f ca="1" t="shared" si="37"/>
        <v>-858</v>
      </c>
      <c r="J2396" s="17" t="str" cm="1">
        <f ca="1" t="array" ref="J2396">_xlfn.IFS(I2396&gt;30,"not expired",I2396&lt;0,"expired",I2396&lt;=30,"expiring soon")</f>
        <v>expired</v>
      </c>
      <c r="K2396" s="17" t="str" cm="1">
        <f ca="1" t="array" ref="K2396">_xlfn.IFS(J2396="expired","high",J2396="not expired","low",J2396="expiring soon","mid")</f>
        <v>high</v>
      </c>
      <c r="L2396" s="19" t="str" cm="1">
        <f ca="1" t="array" ref="L2396">_xlfn.IFS(K2396="high","renewal",K2396="low","no need",K2396="mid","upcoming renewal")</f>
        <v>renewal</v>
      </c>
    </row>
    <row r="2397" spans="1:12">
      <c r="A2397" s="12">
        <v>12396</v>
      </c>
      <c r="B2397" s="13" t="s">
        <v>2178</v>
      </c>
      <c r="C2397" s="13" t="s">
        <v>14</v>
      </c>
      <c r="D2397" s="13" t="s">
        <v>18</v>
      </c>
      <c r="E2397" s="13" t="s">
        <v>11</v>
      </c>
      <c r="F2397" s="14">
        <v>45381</v>
      </c>
      <c r="G2397" s="14">
        <v>45561</v>
      </c>
      <c r="H2397" s="13" t="s">
        <v>12</v>
      </c>
      <c r="I2397" s="13">
        <f ca="1" t="shared" si="37"/>
        <v>-732</v>
      </c>
      <c r="J2397" s="13" t="str" cm="1">
        <f ca="1" t="array" ref="J2397">_xlfn.IFS(I2397&gt;30,"not expired",I2397&lt;0,"expired",I2397&lt;=30,"expiring soon")</f>
        <v>expired</v>
      </c>
      <c r="K2397" s="13" t="str" cm="1">
        <f ca="1" t="array" ref="K2397">_xlfn.IFS(J2397="expired","high",J2397="not expired","low",J2397="expiring soon","mid")</f>
        <v>high</v>
      </c>
      <c r="L2397" s="15" t="str" cm="1">
        <f ca="1" t="array" ref="L2397">_xlfn.IFS(K2397="high","renewal",K2397="low","no need",K2397="mid","upcoming renewal")</f>
        <v>renewal</v>
      </c>
    </row>
    <row r="2398" spans="1:12">
      <c r="A2398" s="16">
        <v>12397</v>
      </c>
      <c r="B2398" s="17" t="s">
        <v>2179</v>
      </c>
      <c r="C2398" s="17" t="s">
        <v>25</v>
      </c>
      <c r="D2398" s="17" t="s">
        <v>26</v>
      </c>
      <c r="E2398" s="17" t="s">
        <v>16</v>
      </c>
      <c r="F2398" s="18">
        <v>45460</v>
      </c>
      <c r="G2398" s="18">
        <v>45825</v>
      </c>
      <c r="H2398" s="17" t="s">
        <v>12</v>
      </c>
      <c r="I2398" s="17">
        <f ca="1" t="shared" si="37"/>
        <v>-468</v>
      </c>
      <c r="J2398" s="17" t="str" cm="1">
        <f ca="1" t="array" ref="J2398">_xlfn.IFS(I2398&gt;30,"not expired",I2398&lt;0,"expired",I2398&lt;=30,"expiring soon")</f>
        <v>expired</v>
      </c>
      <c r="K2398" s="17" t="str" cm="1">
        <f ca="1" t="array" ref="K2398">_xlfn.IFS(J2398="expired","high",J2398="not expired","low",J2398="expiring soon","mid")</f>
        <v>high</v>
      </c>
      <c r="L2398" s="19" t="str" cm="1">
        <f ca="1" t="array" ref="L2398">_xlfn.IFS(K2398="high","renewal",K2398="low","no need",K2398="mid","upcoming renewal")</f>
        <v>renewal</v>
      </c>
    </row>
    <row r="2399" spans="1:12">
      <c r="A2399" s="12">
        <v>12398</v>
      </c>
      <c r="B2399" s="13" t="s">
        <v>1076</v>
      </c>
      <c r="C2399" s="13" t="s">
        <v>14</v>
      </c>
      <c r="D2399" s="13" t="s">
        <v>15</v>
      </c>
      <c r="E2399" s="13" t="s">
        <v>22</v>
      </c>
      <c r="F2399" s="14">
        <v>45164</v>
      </c>
      <c r="G2399" s="14">
        <v>45894</v>
      </c>
      <c r="H2399" s="13" t="s">
        <v>12</v>
      </c>
      <c r="I2399" s="13">
        <f ca="1" t="shared" si="37"/>
        <v>-399</v>
      </c>
      <c r="J2399" s="13" t="str" cm="1">
        <f ca="1" t="array" ref="J2399">_xlfn.IFS(I2399&gt;30,"not expired",I2399&lt;0,"expired",I2399&lt;=30,"expiring soon")</f>
        <v>expired</v>
      </c>
      <c r="K2399" s="13" t="str" cm="1">
        <f ca="1" t="array" ref="K2399">_xlfn.IFS(J2399="expired","high",J2399="not expired","low",J2399="expiring soon","mid")</f>
        <v>high</v>
      </c>
      <c r="L2399" s="15" t="str" cm="1">
        <f ca="1" t="array" ref="L2399">_xlfn.IFS(K2399="high","renewal",K2399="low","no need",K2399="mid","upcoming renewal")</f>
        <v>renewal</v>
      </c>
    </row>
    <row r="2400" spans="1:12">
      <c r="A2400" s="16">
        <v>12399</v>
      </c>
      <c r="B2400" s="17" t="s">
        <v>1573</v>
      </c>
      <c r="C2400" s="17" t="s">
        <v>9</v>
      </c>
      <c r="D2400" s="17" t="s">
        <v>15</v>
      </c>
      <c r="E2400" s="17" t="s">
        <v>35</v>
      </c>
      <c r="F2400" s="18">
        <v>45392</v>
      </c>
      <c r="G2400" s="18">
        <v>45572</v>
      </c>
      <c r="H2400" s="17" t="s">
        <v>12</v>
      </c>
      <c r="I2400" s="17">
        <f ca="1" t="shared" si="37"/>
        <v>-721</v>
      </c>
      <c r="J2400" s="17" t="str" cm="1">
        <f ca="1" t="array" ref="J2400">_xlfn.IFS(I2400&gt;30,"not expired",I2400&lt;0,"expired",I2400&lt;=30,"expiring soon")</f>
        <v>expired</v>
      </c>
      <c r="K2400" s="17" t="str" cm="1">
        <f ca="1" t="array" ref="K2400">_xlfn.IFS(J2400="expired","high",J2400="not expired","low",J2400="expiring soon","mid")</f>
        <v>high</v>
      </c>
      <c r="L2400" s="19" t="str" cm="1">
        <f ca="1" t="array" ref="L2400">_xlfn.IFS(K2400="high","renewal",K2400="low","no need",K2400="mid","upcoming renewal")</f>
        <v>renewal</v>
      </c>
    </row>
    <row r="2401" spans="1:12">
      <c r="A2401" s="12">
        <v>12400</v>
      </c>
      <c r="B2401" s="13" t="s">
        <v>2180</v>
      </c>
      <c r="C2401" s="13" t="s">
        <v>25</v>
      </c>
      <c r="D2401" s="13" t="s">
        <v>26</v>
      </c>
      <c r="E2401" s="13" t="s">
        <v>22</v>
      </c>
      <c r="F2401" s="14">
        <v>45188</v>
      </c>
      <c r="G2401" s="14">
        <v>45368</v>
      </c>
      <c r="H2401" s="13" t="s">
        <v>12</v>
      </c>
      <c r="I2401" s="13">
        <f ca="1" t="shared" si="37"/>
        <v>-925</v>
      </c>
      <c r="J2401" s="13" t="str" cm="1">
        <f ca="1" t="array" ref="J2401">_xlfn.IFS(I2401&gt;30,"not expired",I2401&lt;0,"expired",I2401&lt;=30,"expiring soon")</f>
        <v>expired</v>
      </c>
      <c r="K2401" s="13" t="str" cm="1">
        <f ca="1" t="array" ref="K2401">_xlfn.IFS(J2401="expired","high",J2401="not expired","low",J2401="expiring soon","mid")</f>
        <v>high</v>
      </c>
      <c r="L2401" s="15" t="str" cm="1">
        <f ca="1" t="array" ref="L2401">_xlfn.IFS(K2401="high","renewal",K2401="low","no need",K2401="mid","upcoming renewal")</f>
        <v>renewal</v>
      </c>
    </row>
    <row r="2402" spans="1:12">
      <c r="A2402" s="16">
        <v>12401</v>
      </c>
      <c r="B2402" s="17" t="s">
        <v>2181</v>
      </c>
      <c r="C2402" s="17" t="s">
        <v>55</v>
      </c>
      <c r="D2402" s="17" t="s">
        <v>15</v>
      </c>
      <c r="E2402" s="17" t="s">
        <v>11</v>
      </c>
      <c r="F2402" s="18">
        <v>45425</v>
      </c>
      <c r="G2402" s="18">
        <v>45790</v>
      </c>
      <c r="H2402" s="17" t="s">
        <v>12</v>
      </c>
      <c r="I2402" s="17">
        <f ca="1" t="shared" si="37"/>
        <v>-503</v>
      </c>
      <c r="J2402" s="17" t="str" cm="1">
        <f ca="1" t="array" ref="J2402">_xlfn.IFS(I2402&gt;30,"not expired",I2402&lt;0,"expired",I2402&lt;=30,"expiring soon")</f>
        <v>expired</v>
      </c>
      <c r="K2402" s="17" t="str" cm="1">
        <f ca="1" t="array" ref="K2402">_xlfn.IFS(J2402="expired","high",J2402="not expired","low",J2402="expiring soon","mid")</f>
        <v>high</v>
      </c>
      <c r="L2402" s="19" t="str" cm="1">
        <f ca="1" t="array" ref="L2402">_xlfn.IFS(K2402="high","renewal",K2402="low","no need",K2402="mid","upcoming renewal")</f>
        <v>renewal</v>
      </c>
    </row>
    <row r="2403" spans="1:12">
      <c r="A2403" s="12">
        <v>12402</v>
      </c>
      <c r="B2403" s="13" t="s">
        <v>2182</v>
      </c>
      <c r="C2403" s="13" t="s">
        <v>9</v>
      </c>
      <c r="D2403" s="13" t="s">
        <v>26</v>
      </c>
      <c r="E2403" s="13" t="s">
        <v>35</v>
      </c>
      <c r="F2403" s="14">
        <v>45540</v>
      </c>
      <c r="G2403" s="14">
        <v>45905</v>
      </c>
      <c r="H2403" s="13" t="s">
        <v>12</v>
      </c>
      <c r="I2403" s="13">
        <f ca="1" t="shared" si="37"/>
        <v>-388</v>
      </c>
      <c r="J2403" s="13" t="str" cm="1">
        <f ca="1" t="array" ref="J2403">_xlfn.IFS(I2403&gt;30,"not expired",I2403&lt;0,"expired",I2403&lt;=30,"expiring soon")</f>
        <v>expired</v>
      </c>
      <c r="K2403" s="13" t="str" cm="1">
        <f ca="1" t="array" ref="K2403">_xlfn.IFS(J2403="expired","high",J2403="not expired","low",J2403="expiring soon","mid")</f>
        <v>high</v>
      </c>
      <c r="L2403" s="15" t="str" cm="1">
        <f ca="1" t="array" ref="L2403">_xlfn.IFS(K2403="high","renewal",K2403="low","no need",K2403="mid","upcoming renewal")</f>
        <v>renewal</v>
      </c>
    </row>
    <row r="2404" spans="1:12">
      <c r="A2404" s="16">
        <v>12403</v>
      </c>
      <c r="B2404" s="17" t="s">
        <v>2183</v>
      </c>
      <c r="C2404" s="17" t="s">
        <v>14</v>
      </c>
      <c r="D2404" s="17" t="s">
        <v>38</v>
      </c>
      <c r="E2404" s="17" t="s">
        <v>22</v>
      </c>
      <c r="F2404" s="18">
        <v>44985</v>
      </c>
      <c r="G2404" s="18">
        <v>45715</v>
      </c>
      <c r="H2404" s="17" t="s">
        <v>12</v>
      </c>
      <c r="I2404" s="17">
        <f ca="1" t="shared" si="37"/>
        <v>-578</v>
      </c>
      <c r="J2404" s="17" t="str" cm="1">
        <f ca="1" t="array" ref="J2404">_xlfn.IFS(I2404&gt;30,"not expired",I2404&lt;0,"expired",I2404&lt;=30,"expiring soon")</f>
        <v>expired</v>
      </c>
      <c r="K2404" s="17" t="str" cm="1">
        <f ca="1" t="array" ref="K2404">_xlfn.IFS(J2404="expired","high",J2404="not expired","low",J2404="expiring soon","mid")</f>
        <v>high</v>
      </c>
      <c r="L2404" s="19" t="str" cm="1">
        <f ca="1" t="array" ref="L2404">_xlfn.IFS(K2404="high","renewal",K2404="low","no need",K2404="mid","upcoming renewal")</f>
        <v>renewal</v>
      </c>
    </row>
    <row r="2405" spans="1:12">
      <c r="A2405" s="12">
        <v>12404</v>
      </c>
      <c r="B2405" s="13" t="s">
        <v>2184</v>
      </c>
      <c r="C2405" s="13" t="s">
        <v>14</v>
      </c>
      <c r="D2405" s="13" t="s">
        <v>10</v>
      </c>
      <c r="E2405" s="13" t="s">
        <v>30</v>
      </c>
      <c r="F2405" s="14">
        <v>45582</v>
      </c>
      <c r="G2405" s="14">
        <v>46312</v>
      </c>
      <c r="H2405" s="13" t="s">
        <v>19</v>
      </c>
      <c r="I2405" s="13">
        <f ca="1" t="shared" si="37"/>
        <v>19</v>
      </c>
      <c r="J2405" s="13" t="str" cm="1">
        <f ca="1" t="array" ref="J2405">_xlfn.IFS(I2405&gt;30,"not expired",I2405&lt;0,"expired",I2405&lt;=30,"expiring soon")</f>
        <v>expiring soon</v>
      </c>
      <c r="K2405" s="13" t="str" cm="1">
        <f ca="1" t="array" ref="K2405">_xlfn.IFS(J2405="expired","high",J2405="not expired","low",J2405="expiring soon","mid")</f>
        <v>mid</v>
      </c>
      <c r="L2405" s="15" t="str" cm="1">
        <f ca="1" t="array" ref="L2405">_xlfn.IFS(K2405="high","renewal",K2405="low","no need",K2405="mid","upcoming renewal")</f>
        <v>upcoming renewal</v>
      </c>
    </row>
    <row r="2406" spans="1:12">
      <c r="A2406" s="16">
        <v>12405</v>
      </c>
      <c r="B2406" s="17" t="s">
        <v>411</v>
      </c>
      <c r="C2406" s="17" t="s">
        <v>14</v>
      </c>
      <c r="D2406" s="17" t="s">
        <v>10</v>
      </c>
      <c r="E2406" s="17" t="s">
        <v>30</v>
      </c>
      <c r="F2406" s="18">
        <v>45012</v>
      </c>
      <c r="G2406" s="18">
        <v>45192</v>
      </c>
      <c r="H2406" s="17" t="s">
        <v>12</v>
      </c>
      <c r="I2406" s="17">
        <f ca="1" t="shared" si="37"/>
        <v>-1101</v>
      </c>
      <c r="J2406" s="17" t="str" cm="1">
        <f ca="1" t="array" ref="J2406">_xlfn.IFS(I2406&gt;30,"not expired",I2406&lt;0,"expired",I2406&lt;=30,"expiring soon")</f>
        <v>expired</v>
      </c>
      <c r="K2406" s="17" t="str" cm="1">
        <f ca="1" t="array" ref="K2406">_xlfn.IFS(J2406="expired","high",J2406="not expired","low",J2406="expiring soon","mid")</f>
        <v>high</v>
      </c>
      <c r="L2406" s="19" t="str" cm="1">
        <f ca="1" t="array" ref="L2406">_xlfn.IFS(K2406="high","renewal",K2406="low","no need",K2406="mid","upcoming renewal")</f>
        <v>renewal</v>
      </c>
    </row>
    <row r="2407" spans="1:12">
      <c r="A2407" s="12">
        <v>12406</v>
      </c>
      <c r="B2407" s="13" t="s">
        <v>2185</v>
      </c>
      <c r="C2407" s="13" t="s">
        <v>21</v>
      </c>
      <c r="D2407" s="13" t="s">
        <v>15</v>
      </c>
      <c r="E2407" s="13" t="s">
        <v>22</v>
      </c>
      <c r="F2407" s="14">
        <v>45153</v>
      </c>
      <c r="G2407" s="14">
        <v>45883</v>
      </c>
      <c r="H2407" s="13" t="s">
        <v>12</v>
      </c>
      <c r="I2407" s="13">
        <f ca="1" t="shared" si="37"/>
        <v>-410</v>
      </c>
      <c r="J2407" s="13" t="str" cm="1">
        <f ca="1" t="array" ref="J2407">_xlfn.IFS(I2407&gt;30,"not expired",I2407&lt;0,"expired",I2407&lt;=30,"expiring soon")</f>
        <v>expired</v>
      </c>
      <c r="K2407" s="13" t="str" cm="1">
        <f ca="1" t="array" ref="K2407">_xlfn.IFS(J2407="expired","high",J2407="not expired","low",J2407="expiring soon","mid")</f>
        <v>high</v>
      </c>
      <c r="L2407" s="15" t="str" cm="1">
        <f ca="1" t="array" ref="L2407">_xlfn.IFS(K2407="high","renewal",K2407="low","no need",K2407="mid","upcoming renewal")</f>
        <v>renewal</v>
      </c>
    </row>
    <row r="2408" spans="1:12">
      <c r="A2408" s="16">
        <v>12407</v>
      </c>
      <c r="B2408" s="17" t="s">
        <v>1506</v>
      </c>
      <c r="C2408" s="17" t="s">
        <v>9</v>
      </c>
      <c r="D2408" s="17" t="s">
        <v>38</v>
      </c>
      <c r="E2408" s="17" t="s">
        <v>35</v>
      </c>
      <c r="F2408" s="18">
        <v>45548</v>
      </c>
      <c r="G2408" s="18">
        <v>46278</v>
      </c>
      <c r="H2408" s="17" t="s">
        <v>19</v>
      </c>
      <c r="I2408" s="17">
        <f ca="1" t="shared" si="37"/>
        <v>-15</v>
      </c>
      <c r="J2408" s="17" t="str" cm="1">
        <f ca="1" t="array" ref="J2408">_xlfn.IFS(I2408&gt;30,"not expired",I2408&lt;0,"expired",I2408&lt;=30,"expiring soon")</f>
        <v>expired</v>
      </c>
      <c r="K2408" s="17" t="str" cm="1">
        <f ca="1" t="array" ref="K2408">_xlfn.IFS(J2408="expired","high",J2408="not expired","low",J2408="expiring soon","mid")</f>
        <v>high</v>
      </c>
      <c r="L2408" s="19" t="str" cm="1">
        <f ca="1" t="array" ref="L2408">_xlfn.IFS(K2408="high","renewal",K2408="low","no need",K2408="mid","upcoming renewal")</f>
        <v>renewal</v>
      </c>
    </row>
    <row r="2409" spans="1:12">
      <c r="A2409" s="12">
        <v>12408</v>
      </c>
      <c r="B2409" s="13" t="s">
        <v>2186</v>
      </c>
      <c r="C2409" s="13" t="s">
        <v>28</v>
      </c>
      <c r="D2409" s="13" t="s">
        <v>38</v>
      </c>
      <c r="E2409" s="13" t="s">
        <v>16</v>
      </c>
      <c r="F2409" s="14">
        <v>45543</v>
      </c>
      <c r="G2409" s="14">
        <v>45723</v>
      </c>
      <c r="H2409" s="13" t="s">
        <v>12</v>
      </c>
      <c r="I2409" s="13">
        <f ca="1" t="shared" si="37"/>
        <v>-570</v>
      </c>
      <c r="J2409" s="13" t="str" cm="1">
        <f ca="1" t="array" ref="J2409">_xlfn.IFS(I2409&gt;30,"not expired",I2409&lt;0,"expired",I2409&lt;=30,"expiring soon")</f>
        <v>expired</v>
      </c>
      <c r="K2409" s="13" t="str" cm="1">
        <f ca="1" t="array" ref="K2409">_xlfn.IFS(J2409="expired","high",J2409="not expired","low",J2409="expiring soon","mid")</f>
        <v>high</v>
      </c>
      <c r="L2409" s="15" t="str" cm="1">
        <f ca="1" t="array" ref="L2409">_xlfn.IFS(K2409="high","renewal",K2409="low","no need",K2409="mid","upcoming renewal")</f>
        <v>renewal</v>
      </c>
    </row>
    <row r="2410" spans="1:12">
      <c r="A2410" s="16">
        <v>12409</v>
      </c>
      <c r="B2410" s="17" t="s">
        <v>478</v>
      </c>
      <c r="C2410" s="17" t="s">
        <v>28</v>
      </c>
      <c r="D2410" s="17" t="s">
        <v>26</v>
      </c>
      <c r="E2410" s="17" t="s">
        <v>16</v>
      </c>
      <c r="F2410" s="18">
        <v>45171</v>
      </c>
      <c r="G2410" s="18">
        <v>45536</v>
      </c>
      <c r="H2410" s="17" t="s">
        <v>12</v>
      </c>
      <c r="I2410" s="17">
        <f ca="1" t="shared" si="37"/>
        <v>-757</v>
      </c>
      <c r="J2410" s="17" t="str" cm="1">
        <f ca="1" t="array" ref="J2410">_xlfn.IFS(I2410&gt;30,"not expired",I2410&lt;0,"expired",I2410&lt;=30,"expiring soon")</f>
        <v>expired</v>
      </c>
      <c r="K2410" s="17" t="str" cm="1">
        <f ca="1" t="array" ref="K2410">_xlfn.IFS(J2410="expired","high",J2410="not expired","low",J2410="expiring soon","mid")</f>
        <v>high</v>
      </c>
      <c r="L2410" s="19" t="str" cm="1">
        <f ca="1" t="array" ref="L2410">_xlfn.IFS(K2410="high","renewal",K2410="low","no need",K2410="mid","upcoming renewal")</f>
        <v>renewal</v>
      </c>
    </row>
    <row r="2411" spans="1:12">
      <c r="A2411" s="12">
        <v>12410</v>
      </c>
      <c r="B2411" s="13" t="s">
        <v>2187</v>
      </c>
      <c r="C2411" s="13" t="s">
        <v>55</v>
      </c>
      <c r="D2411" s="13" t="s">
        <v>38</v>
      </c>
      <c r="E2411" s="13" t="s">
        <v>16</v>
      </c>
      <c r="F2411" s="14">
        <v>45282</v>
      </c>
      <c r="G2411" s="14">
        <v>46012</v>
      </c>
      <c r="H2411" s="13" t="s">
        <v>12</v>
      </c>
      <c r="I2411" s="13">
        <f ca="1" t="shared" si="37"/>
        <v>-281</v>
      </c>
      <c r="J2411" s="13" t="str" cm="1">
        <f ca="1" t="array" ref="J2411">_xlfn.IFS(I2411&gt;30,"not expired",I2411&lt;0,"expired",I2411&lt;=30,"expiring soon")</f>
        <v>expired</v>
      </c>
      <c r="K2411" s="13" t="str" cm="1">
        <f ca="1" t="array" ref="K2411">_xlfn.IFS(J2411="expired","high",J2411="not expired","low",J2411="expiring soon","mid")</f>
        <v>high</v>
      </c>
      <c r="L2411" s="15" t="str" cm="1">
        <f ca="1" t="array" ref="L2411">_xlfn.IFS(K2411="high","renewal",K2411="low","no need",K2411="mid","upcoming renewal")</f>
        <v>renewal</v>
      </c>
    </row>
    <row r="2412" spans="1:12">
      <c r="A2412" s="16">
        <v>12411</v>
      </c>
      <c r="B2412" s="17" t="s">
        <v>2188</v>
      </c>
      <c r="C2412" s="17" t="s">
        <v>55</v>
      </c>
      <c r="D2412" s="17" t="s">
        <v>15</v>
      </c>
      <c r="E2412" s="17" t="s">
        <v>35</v>
      </c>
      <c r="F2412" s="18">
        <v>44965</v>
      </c>
      <c r="G2412" s="18">
        <v>45330</v>
      </c>
      <c r="H2412" s="17" t="s">
        <v>12</v>
      </c>
      <c r="I2412" s="17">
        <f ca="1" t="shared" si="37"/>
        <v>-963</v>
      </c>
      <c r="J2412" s="17" t="str" cm="1">
        <f ca="1" t="array" ref="J2412">_xlfn.IFS(I2412&gt;30,"not expired",I2412&lt;0,"expired",I2412&lt;=30,"expiring soon")</f>
        <v>expired</v>
      </c>
      <c r="K2412" s="17" t="str" cm="1">
        <f ca="1" t="array" ref="K2412">_xlfn.IFS(J2412="expired","high",J2412="not expired","low",J2412="expiring soon","mid")</f>
        <v>high</v>
      </c>
      <c r="L2412" s="19" t="str" cm="1">
        <f ca="1" t="array" ref="L2412">_xlfn.IFS(K2412="high","renewal",K2412="low","no need",K2412="mid","upcoming renewal")</f>
        <v>renewal</v>
      </c>
    </row>
    <row r="2413" spans="1:12">
      <c r="A2413" s="12">
        <v>12412</v>
      </c>
      <c r="B2413" s="13" t="s">
        <v>2189</v>
      </c>
      <c r="C2413" s="13" t="s">
        <v>14</v>
      </c>
      <c r="D2413" s="13" t="s">
        <v>26</v>
      </c>
      <c r="E2413" s="13" t="s">
        <v>11</v>
      </c>
      <c r="F2413" s="14">
        <v>45507</v>
      </c>
      <c r="G2413" s="14">
        <v>45687</v>
      </c>
      <c r="H2413" s="13" t="s">
        <v>12</v>
      </c>
      <c r="I2413" s="13">
        <f ca="1" t="shared" si="37"/>
        <v>-606</v>
      </c>
      <c r="J2413" s="13" t="str" cm="1">
        <f ca="1" t="array" ref="J2413">_xlfn.IFS(I2413&gt;30,"not expired",I2413&lt;0,"expired",I2413&lt;=30,"expiring soon")</f>
        <v>expired</v>
      </c>
      <c r="K2413" s="13" t="str" cm="1">
        <f ca="1" t="array" ref="K2413">_xlfn.IFS(J2413="expired","high",J2413="not expired","low",J2413="expiring soon","mid")</f>
        <v>high</v>
      </c>
      <c r="L2413" s="15" t="str" cm="1">
        <f ca="1" t="array" ref="L2413">_xlfn.IFS(K2413="high","renewal",K2413="low","no need",K2413="mid","upcoming renewal")</f>
        <v>renewal</v>
      </c>
    </row>
    <row r="2414" spans="1:12">
      <c r="A2414" s="16">
        <v>12413</v>
      </c>
      <c r="B2414" s="17" t="s">
        <v>2190</v>
      </c>
      <c r="C2414" s="17" t="s">
        <v>9</v>
      </c>
      <c r="D2414" s="17" t="s">
        <v>10</v>
      </c>
      <c r="E2414" s="17" t="s">
        <v>22</v>
      </c>
      <c r="F2414" s="18">
        <v>44956</v>
      </c>
      <c r="G2414" s="18">
        <v>45686</v>
      </c>
      <c r="H2414" s="17" t="s">
        <v>12</v>
      </c>
      <c r="I2414" s="17">
        <f ca="1" t="shared" si="37"/>
        <v>-607</v>
      </c>
      <c r="J2414" s="17" t="str" cm="1">
        <f ca="1" t="array" ref="J2414">_xlfn.IFS(I2414&gt;30,"not expired",I2414&lt;0,"expired",I2414&lt;=30,"expiring soon")</f>
        <v>expired</v>
      </c>
      <c r="K2414" s="17" t="str" cm="1">
        <f ca="1" t="array" ref="K2414">_xlfn.IFS(J2414="expired","high",J2414="not expired","low",J2414="expiring soon","mid")</f>
        <v>high</v>
      </c>
      <c r="L2414" s="19" t="str" cm="1">
        <f ca="1" t="array" ref="L2414">_xlfn.IFS(K2414="high","renewal",K2414="low","no need",K2414="mid","upcoming renewal")</f>
        <v>renewal</v>
      </c>
    </row>
    <row r="2415" spans="1:12">
      <c r="A2415" s="12">
        <v>12414</v>
      </c>
      <c r="B2415" s="13" t="s">
        <v>737</v>
      </c>
      <c r="C2415" s="13" t="s">
        <v>25</v>
      </c>
      <c r="D2415" s="13" t="s">
        <v>10</v>
      </c>
      <c r="E2415" s="13" t="s">
        <v>30</v>
      </c>
      <c r="F2415" s="14">
        <v>45181</v>
      </c>
      <c r="G2415" s="14">
        <v>45546</v>
      </c>
      <c r="H2415" s="13" t="s">
        <v>12</v>
      </c>
      <c r="I2415" s="13">
        <f ca="1" t="shared" si="37"/>
        <v>-747</v>
      </c>
      <c r="J2415" s="13" t="str" cm="1">
        <f ca="1" t="array" ref="J2415">_xlfn.IFS(I2415&gt;30,"not expired",I2415&lt;0,"expired",I2415&lt;=30,"expiring soon")</f>
        <v>expired</v>
      </c>
      <c r="K2415" s="13" t="str" cm="1">
        <f ca="1" t="array" ref="K2415">_xlfn.IFS(J2415="expired","high",J2415="not expired","low",J2415="expiring soon","mid")</f>
        <v>high</v>
      </c>
      <c r="L2415" s="15" t="str" cm="1">
        <f ca="1" t="array" ref="L2415">_xlfn.IFS(K2415="high","renewal",K2415="low","no need",K2415="mid","upcoming renewal")</f>
        <v>renewal</v>
      </c>
    </row>
    <row r="2416" spans="1:12">
      <c r="A2416" s="16">
        <v>12415</v>
      </c>
      <c r="B2416" s="17" t="s">
        <v>2191</v>
      </c>
      <c r="C2416" s="17" t="s">
        <v>25</v>
      </c>
      <c r="D2416" s="17" t="s">
        <v>38</v>
      </c>
      <c r="E2416" s="17" t="s">
        <v>30</v>
      </c>
      <c r="F2416" s="18">
        <v>45091</v>
      </c>
      <c r="G2416" s="18">
        <v>45271</v>
      </c>
      <c r="H2416" s="17" t="s">
        <v>12</v>
      </c>
      <c r="I2416" s="17">
        <f ca="1" t="shared" si="37"/>
        <v>-1022</v>
      </c>
      <c r="J2416" s="17" t="str" cm="1">
        <f ca="1" t="array" ref="J2416">_xlfn.IFS(I2416&gt;30,"not expired",I2416&lt;0,"expired",I2416&lt;=30,"expiring soon")</f>
        <v>expired</v>
      </c>
      <c r="K2416" s="17" t="str" cm="1">
        <f ca="1" t="array" ref="K2416">_xlfn.IFS(J2416="expired","high",J2416="not expired","low",J2416="expiring soon","mid")</f>
        <v>high</v>
      </c>
      <c r="L2416" s="19" t="str" cm="1">
        <f ca="1" t="array" ref="L2416">_xlfn.IFS(K2416="high","renewal",K2416="low","no need",K2416="mid","upcoming renewal")</f>
        <v>renewal</v>
      </c>
    </row>
    <row r="2417" spans="1:12">
      <c r="A2417" s="12">
        <v>12416</v>
      </c>
      <c r="B2417" s="13" t="s">
        <v>2192</v>
      </c>
      <c r="C2417" s="13" t="s">
        <v>14</v>
      </c>
      <c r="D2417" s="13" t="s">
        <v>10</v>
      </c>
      <c r="E2417" s="13" t="s">
        <v>22</v>
      </c>
      <c r="F2417" s="14">
        <v>45283</v>
      </c>
      <c r="G2417" s="14">
        <v>45463</v>
      </c>
      <c r="H2417" s="13" t="s">
        <v>12</v>
      </c>
      <c r="I2417" s="13">
        <f ca="1" t="shared" si="37"/>
        <v>-830</v>
      </c>
      <c r="J2417" s="13" t="str" cm="1">
        <f ca="1" t="array" ref="J2417">_xlfn.IFS(I2417&gt;30,"not expired",I2417&lt;0,"expired",I2417&lt;=30,"expiring soon")</f>
        <v>expired</v>
      </c>
      <c r="K2417" s="13" t="str" cm="1">
        <f ca="1" t="array" ref="K2417">_xlfn.IFS(J2417="expired","high",J2417="not expired","low",J2417="expiring soon","mid")</f>
        <v>high</v>
      </c>
      <c r="L2417" s="15" t="str" cm="1">
        <f ca="1" t="array" ref="L2417">_xlfn.IFS(K2417="high","renewal",K2417="low","no need",K2417="mid","upcoming renewal")</f>
        <v>renewal</v>
      </c>
    </row>
    <row r="2418" spans="1:12">
      <c r="A2418" s="16">
        <v>12417</v>
      </c>
      <c r="B2418" s="17" t="s">
        <v>2193</v>
      </c>
      <c r="C2418" s="17" t="s">
        <v>9</v>
      </c>
      <c r="D2418" s="17" t="s">
        <v>10</v>
      </c>
      <c r="E2418" s="17" t="s">
        <v>30</v>
      </c>
      <c r="F2418" s="18">
        <v>45558</v>
      </c>
      <c r="G2418" s="18">
        <v>46288</v>
      </c>
      <c r="H2418" s="17" t="s">
        <v>19</v>
      </c>
      <c r="I2418" s="17">
        <f ca="1" t="shared" si="37"/>
        <v>-5</v>
      </c>
      <c r="J2418" s="17" t="str" cm="1">
        <f ca="1" t="array" ref="J2418">_xlfn.IFS(I2418&gt;30,"not expired",I2418&lt;0,"expired",I2418&lt;=30,"expiring soon")</f>
        <v>expired</v>
      </c>
      <c r="K2418" s="17" t="str" cm="1">
        <f ca="1" t="array" ref="K2418">_xlfn.IFS(J2418="expired","high",J2418="not expired","low",J2418="expiring soon","mid")</f>
        <v>high</v>
      </c>
      <c r="L2418" s="19" t="str" cm="1">
        <f ca="1" t="array" ref="L2418">_xlfn.IFS(K2418="high","renewal",K2418="low","no need",K2418="mid","upcoming renewal")</f>
        <v>renewal</v>
      </c>
    </row>
    <row r="2419" spans="1:12">
      <c r="A2419" s="12">
        <v>12418</v>
      </c>
      <c r="B2419" s="13" t="s">
        <v>2194</v>
      </c>
      <c r="C2419" s="13" t="s">
        <v>25</v>
      </c>
      <c r="D2419" s="13" t="s">
        <v>10</v>
      </c>
      <c r="E2419" s="13" t="s">
        <v>16</v>
      </c>
      <c r="F2419" s="14">
        <v>45019</v>
      </c>
      <c r="G2419" s="14">
        <v>45749</v>
      </c>
      <c r="H2419" s="13" t="s">
        <v>12</v>
      </c>
      <c r="I2419" s="13">
        <f ca="1" t="shared" si="37"/>
        <v>-544</v>
      </c>
      <c r="J2419" s="13" t="str" cm="1">
        <f ca="1" t="array" ref="J2419">_xlfn.IFS(I2419&gt;30,"not expired",I2419&lt;0,"expired",I2419&lt;=30,"expiring soon")</f>
        <v>expired</v>
      </c>
      <c r="K2419" s="13" t="str" cm="1">
        <f ca="1" t="array" ref="K2419">_xlfn.IFS(J2419="expired","high",J2419="not expired","low",J2419="expiring soon","mid")</f>
        <v>high</v>
      </c>
      <c r="L2419" s="15" t="str" cm="1">
        <f ca="1" t="array" ref="L2419">_xlfn.IFS(K2419="high","renewal",K2419="low","no need",K2419="mid","upcoming renewal")</f>
        <v>renewal</v>
      </c>
    </row>
    <row r="2420" spans="1:12">
      <c r="A2420" s="16">
        <v>12419</v>
      </c>
      <c r="B2420" s="17" t="s">
        <v>2195</v>
      </c>
      <c r="C2420" s="17" t="s">
        <v>28</v>
      </c>
      <c r="D2420" s="17" t="s">
        <v>38</v>
      </c>
      <c r="E2420" s="17" t="s">
        <v>11</v>
      </c>
      <c r="F2420" s="18">
        <v>45318</v>
      </c>
      <c r="G2420" s="18">
        <v>45498</v>
      </c>
      <c r="H2420" s="17" t="s">
        <v>12</v>
      </c>
      <c r="I2420" s="17">
        <f ca="1" t="shared" si="37"/>
        <v>-795</v>
      </c>
      <c r="J2420" s="17" t="str" cm="1">
        <f ca="1" t="array" ref="J2420">_xlfn.IFS(I2420&gt;30,"not expired",I2420&lt;0,"expired",I2420&lt;=30,"expiring soon")</f>
        <v>expired</v>
      </c>
      <c r="K2420" s="17" t="str" cm="1">
        <f ca="1" t="array" ref="K2420">_xlfn.IFS(J2420="expired","high",J2420="not expired","low",J2420="expiring soon","mid")</f>
        <v>high</v>
      </c>
      <c r="L2420" s="19" t="str" cm="1">
        <f ca="1" t="array" ref="L2420">_xlfn.IFS(K2420="high","renewal",K2420="low","no need",K2420="mid","upcoming renewal")</f>
        <v>renewal</v>
      </c>
    </row>
    <row r="2421" spans="1:12">
      <c r="A2421" s="12">
        <v>12420</v>
      </c>
      <c r="B2421" s="13" t="s">
        <v>2196</v>
      </c>
      <c r="C2421" s="13" t="s">
        <v>25</v>
      </c>
      <c r="D2421" s="13" t="s">
        <v>10</v>
      </c>
      <c r="E2421" s="13" t="s">
        <v>22</v>
      </c>
      <c r="F2421" s="14">
        <v>45297</v>
      </c>
      <c r="G2421" s="14">
        <v>45477</v>
      </c>
      <c r="H2421" s="13" t="s">
        <v>12</v>
      </c>
      <c r="I2421" s="13">
        <f ca="1" t="shared" si="37"/>
        <v>-816</v>
      </c>
      <c r="J2421" s="13" t="str" cm="1">
        <f ca="1" t="array" ref="J2421">_xlfn.IFS(I2421&gt;30,"not expired",I2421&lt;0,"expired",I2421&lt;=30,"expiring soon")</f>
        <v>expired</v>
      </c>
      <c r="K2421" s="13" t="str" cm="1">
        <f ca="1" t="array" ref="K2421">_xlfn.IFS(J2421="expired","high",J2421="not expired","low",J2421="expiring soon","mid")</f>
        <v>high</v>
      </c>
      <c r="L2421" s="15" t="str" cm="1">
        <f ca="1" t="array" ref="L2421">_xlfn.IFS(K2421="high","renewal",K2421="low","no need",K2421="mid","upcoming renewal")</f>
        <v>renewal</v>
      </c>
    </row>
    <row r="2422" spans="1:12">
      <c r="A2422" s="16">
        <v>12421</v>
      </c>
      <c r="B2422" s="17" t="s">
        <v>2197</v>
      </c>
      <c r="C2422" s="17" t="s">
        <v>25</v>
      </c>
      <c r="D2422" s="17" t="s">
        <v>26</v>
      </c>
      <c r="E2422" s="17" t="s">
        <v>16</v>
      </c>
      <c r="F2422" s="18">
        <v>45121</v>
      </c>
      <c r="G2422" s="18">
        <v>45851</v>
      </c>
      <c r="H2422" s="17" t="s">
        <v>12</v>
      </c>
      <c r="I2422" s="17">
        <f ca="1" t="shared" si="37"/>
        <v>-442</v>
      </c>
      <c r="J2422" s="17" t="str" cm="1">
        <f ca="1" t="array" ref="J2422">_xlfn.IFS(I2422&gt;30,"not expired",I2422&lt;0,"expired",I2422&lt;=30,"expiring soon")</f>
        <v>expired</v>
      </c>
      <c r="K2422" s="17" t="str" cm="1">
        <f ca="1" t="array" ref="K2422">_xlfn.IFS(J2422="expired","high",J2422="not expired","low",J2422="expiring soon","mid")</f>
        <v>high</v>
      </c>
      <c r="L2422" s="19" t="str" cm="1">
        <f ca="1" t="array" ref="L2422">_xlfn.IFS(K2422="high","renewal",K2422="low","no need",K2422="mid","upcoming renewal")</f>
        <v>renewal</v>
      </c>
    </row>
    <row r="2423" spans="1:12">
      <c r="A2423" s="12">
        <v>12422</v>
      </c>
      <c r="B2423" s="13" t="s">
        <v>2198</v>
      </c>
      <c r="C2423" s="13" t="s">
        <v>14</v>
      </c>
      <c r="D2423" s="13" t="s">
        <v>15</v>
      </c>
      <c r="E2423" s="13" t="s">
        <v>30</v>
      </c>
      <c r="F2423" s="14">
        <v>45500</v>
      </c>
      <c r="G2423" s="14">
        <v>46230</v>
      </c>
      <c r="H2423" s="13" t="s">
        <v>19</v>
      </c>
      <c r="I2423" s="13">
        <f ca="1" t="shared" si="37"/>
        <v>-63</v>
      </c>
      <c r="J2423" s="13" t="str" cm="1">
        <f ca="1" t="array" ref="J2423">_xlfn.IFS(I2423&gt;30,"not expired",I2423&lt;0,"expired",I2423&lt;=30,"expiring soon")</f>
        <v>expired</v>
      </c>
      <c r="K2423" s="13" t="str" cm="1">
        <f ca="1" t="array" ref="K2423">_xlfn.IFS(J2423="expired","high",J2423="not expired","low",J2423="expiring soon","mid")</f>
        <v>high</v>
      </c>
      <c r="L2423" s="15" t="str" cm="1">
        <f ca="1" t="array" ref="L2423">_xlfn.IFS(K2423="high","renewal",K2423="low","no need",K2423="mid","upcoming renewal")</f>
        <v>renewal</v>
      </c>
    </row>
    <row r="2424" spans="1:12">
      <c r="A2424" s="16">
        <v>12423</v>
      </c>
      <c r="B2424" s="17" t="s">
        <v>142</v>
      </c>
      <c r="C2424" s="17" t="s">
        <v>28</v>
      </c>
      <c r="D2424" s="17" t="s">
        <v>26</v>
      </c>
      <c r="E2424" s="17" t="s">
        <v>11</v>
      </c>
      <c r="F2424" s="18">
        <v>45022</v>
      </c>
      <c r="G2424" s="18">
        <v>45202</v>
      </c>
      <c r="H2424" s="17" t="s">
        <v>12</v>
      </c>
      <c r="I2424" s="17">
        <f ca="1" t="shared" si="37"/>
        <v>-1091</v>
      </c>
      <c r="J2424" s="17" t="str" cm="1">
        <f ca="1" t="array" ref="J2424">_xlfn.IFS(I2424&gt;30,"not expired",I2424&lt;0,"expired",I2424&lt;=30,"expiring soon")</f>
        <v>expired</v>
      </c>
      <c r="K2424" s="17" t="str" cm="1">
        <f ca="1" t="array" ref="K2424">_xlfn.IFS(J2424="expired","high",J2424="not expired","low",J2424="expiring soon","mid")</f>
        <v>high</v>
      </c>
      <c r="L2424" s="19" t="str" cm="1">
        <f ca="1" t="array" ref="L2424">_xlfn.IFS(K2424="high","renewal",K2424="low","no need",K2424="mid","upcoming renewal")</f>
        <v>renewal</v>
      </c>
    </row>
    <row r="2425" spans="1:12">
      <c r="A2425" s="12">
        <v>12424</v>
      </c>
      <c r="B2425" s="13" t="s">
        <v>2199</v>
      </c>
      <c r="C2425" s="13" t="s">
        <v>14</v>
      </c>
      <c r="D2425" s="13" t="s">
        <v>38</v>
      </c>
      <c r="E2425" s="13" t="s">
        <v>30</v>
      </c>
      <c r="F2425" s="14">
        <v>45076</v>
      </c>
      <c r="G2425" s="14">
        <v>45806</v>
      </c>
      <c r="H2425" s="13" t="s">
        <v>12</v>
      </c>
      <c r="I2425" s="13">
        <f ca="1" t="shared" si="37"/>
        <v>-487</v>
      </c>
      <c r="J2425" s="13" t="str" cm="1">
        <f ca="1" t="array" ref="J2425">_xlfn.IFS(I2425&gt;30,"not expired",I2425&lt;0,"expired",I2425&lt;=30,"expiring soon")</f>
        <v>expired</v>
      </c>
      <c r="K2425" s="13" t="str" cm="1">
        <f ca="1" t="array" ref="K2425">_xlfn.IFS(J2425="expired","high",J2425="not expired","low",J2425="expiring soon","mid")</f>
        <v>high</v>
      </c>
      <c r="L2425" s="15" t="str" cm="1">
        <f ca="1" t="array" ref="L2425">_xlfn.IFS(K2425="high","renewal",K2425="low","no need",K2425="mid","upcoming renewal")</f>
        <v>renewal</v>
      </c>
    </row>
    <row r="2426" spans="1:12">
      <c r="A2426" s="16">
        <v>12425</v>
      </c>
      <c r="B2426" s="17" t="s">
        <v>2200</v>
      </c>
      <c r="C2426" s="17" t="s">
        <v>25</v>
      </c>
      <c r="D2426" s="17" t="s">
        <v>38</v>
      </c>
      <c r="E2426" s="17" t="s">
        <v>11</v>
      </c>
      <c r="F2426" s="18">
        <v>45321</v>
      </c>
      <c r="G2426" s="18">
        <v>45501</v>
      </c>
      <c r="H2426" s="17" t="s">
        <v>12</v>
      </c>
      <c r="I2426" s="17">
        <f ca="1" t="shared" si="37"/>
        <v>-792</v>
      </c>
      <c r="J2426" s="17" t="str" cm="1">
        <f ca="1" t="array" ref="J2426">_xlfn.IFS(I2426&gt;30,"not expired",I2426&lt;0,"expired",I2426&lt;=30,"expiring soon")</f>
        <v>expired</v>
      </c>
      <c r="K2426" s="17" t="str" cm="1">
        <f ca="1" t="array" ref="K2426">_xlfn.IFS(J2426="expired","high",J2426="not expired","low",J2426="expiring soon","mid")</f>
        <v>high</v>
      </c>
      <c r="L2426" s="19" t="str" cm="1">
        <f ca="1" t="array" ref="L2426">_xlfn.IFS(K2426="high","renewal",K2426="low","no need",K2426="mid","upcoming renewal")</f>
        <v>renewal</v>
      </c>
    </row>
    <row r="2427" spans="1:12">
      <c r="A2427" s="12">
        <v>12426</v>
      </c>
      <c r="B2427" s="13" t="s">
        <v>2201</v>
      </c>
      <c r="C2427" s="13" t="s">
        <v>28</v>
      </c>
      <c r="D2427" s="13" t="s">
        <v>15</v>
      </c>
      <c r="E2427" s="13" t="s">
        <v>16</v>
      </c>
      <c r="F2427" s="14">
        <v>45258</v>
      </c>
      <c r="G2427" s="14">
        <v>45438</v>
      </c>
      <c r="H2427" s="13" t="s">
        <v>12</v>
      </c>
      <c r="I2427" s="13">
        <f ca="1" t="shared" si="37"/>
        <v>-855</v>
      </c>
      <c r="J2427" s="13" t="str" cm="1">
        <f ca="1" t="array" ref="J2427">_xlfn.IFS(I2427&gt;30,"not expired",I2427&lt;0,"expired",I2427&lt;=30,"expiring soon")</f>
        <v>expired</v>
      </c>
      <c r="K2427" s="13" t="str" cm="1">
        <f ca="1" t="array" ref="K2427">_xlfn.IFS(J2427="expired","high",J2427="not expired","low",J2427="expiring soon","mid")</f>
        <v>high</v>
      </c>
      <c r="L2427" s="15" t="str" cm="1">
        <f ca="1" t="array" ref="L2427">_xlfn.IFS(K2427="high","renewal",K2427="low","no need",K2427="mid","upcoming renewal")</f>
        <v>renewal</v>
      </c>
    </row>
    <row r="2428" spans="1:12">
      <c r="A2428" s="16">
        <v>12427</v>
      </c>
      <c r="B2428" s="17" t="s">
        <v>2202</v>
      </c>
      <c r="C2428" s="17" t="s">
        <v>21</v>
      </c>
      <c r="D2428" s="17" t="s">
        <v>15</v>
      </c>
      <c r="E2428" s="17" t="s">
        <v>11</v>
      </c>
      <c r="F2428" s="18">
        <v>45610</v>
      </c>
      <c r="G2428" s="18">
        <v>45975</v>
      </c>
      <c r="H2428" s="17" t="s">
        <v>12</v>
      </c>
      <c r="I2428" s="17">
        <f ca="1" t="shared" si="37"/>
        <v>-318</v>
      </c>
      <c r="J2428" s="17" t="str" cm="1">
        <f ca="1" t="array" ref="J2428">_xlfn.IFS(I2428&gt;30,"not expired",I2428&lt;0,"expired",I2428&lt;=30,"expiring soon")</f>
        <v>expired</v>
      </c>
      <c r="K2428" s="17" t="str" cm="1">
        <f ca="1" t="array" ref="K2428">_xlfn.IFS(J2428="expired","high",J2428="not expired","low",J2428="expiring soon","mid")</f>
        <v>high</v>
      </c>
      <c r="L2428" s="19" t="str" cm="1">
        <f ca="1" t="array" ref="L2428">_xlfn.IFS(K2428="high","renewal",K2428="low","no need",K2428="mid","upcoming renewal")</f>
        <v>renewal</v>
      </c>
    </row>
    <row r="2429" spans="1:12">
      <c r="A2429" s="12">
        <v>12428</v>
      </c>
      <c r="B2429" s="13" t="s">
        <v>1120</v>
      </c>
      <c r="C2429" s="13" t="s">
        <v>21</v>
      </c>
      <c r="D2429" s="13" t="s">
        <v>18</v>
      </c>
      <c r="E2429" s="13" t="s">
        <v>11</v>
      </c>
      <c r="F2429" s="14">
        <v>45158</v>
      </c>
      <c r="G2429" s="14">
        <v>45523</v>
      </c>
      <c r="H2429" s="13" t="s">
        <v>12</v>
      </c>
      <c r="I2429" s="13">
        <f ca="1" t="shared" si="37"/>
        <v>-770</v>
      </c>
      <c r="J2429" s="13" t="str" cm="1">
        <f ca="1" t="array" ref="J2429">_xlfn.IFS(I2429&gt;30,"not expired",I2429&lt;0,"expired",I2429&lt;=30,"expiring soon")</f>
        <v>expired</v>
      </c>
      <c r="K2429" s="13" t="str" cm="1">
        <f ca="1" t="array" ref="K2429">_xlfn.IFS(J2429="expired","high",J2429="not expired","low",J2429="expiring soon","mid")</f>
        <v>high</v>
      </c>
      <c r="L2429" s="15" t="str" cm="1">
        <f ca="1" t="array" ref="L2429">_xlfn.IFS(K2429="high","renewal",K2429="low","no need",K2429="mid","upcoming renewal")</f>
        <v>renewal</v>
      </c>
    </row>
    <row r="2430" spans="1:12">
      <c r="A2430" s="16">
        <v>12429</v>
      </c>
      <c r="B2430" s="17" t="s">
        <v>2203</v>
      </c>
      <c r="C2430" s="17" t="s">
        <v>21</v>
      </c>
      <c r="D2430" s="17" t="s">
        <v>26</v>
      </c>
      <c r="E2430" s="17" t="s">
        <v>30</v>
      </c>
      <c r="F2430" s="18">
        <v>45176</v>
      </c>
      <c r="G2430" s="18">
        <v>45356</v>
      </c>
      <c r="H2430" s="17" t="s">
        <v>12</v>
      </c>
      <c r="I2430" s="17">
        <f ca="1" t="shared" si="37"/>
        <v>-937</v>
      </c>
      <c r="J2430" s="17" t="str" cm="1">
        <f ca="1" t="array" ref="J2430">_xlfn.IFS(I2430&gt;30,"not expired",I2430&lt;0,"expired",I2430&lt;=30,"expiring soon")</f>
        <v>expired</v>
      </c>
      <c r="K2430" s="17" t="str" cm="1">
        <f ca="1" t="array" ref="K2430">_xlfn.IFS(J2430="expired","high",J2430="not expired","low",J2430="expiring soon","mid")</f>
        <v>high</v>
      </c>
      <c r="L2430" s="19" t="str" cm="1">
        <f ca="1" t="array" ref="L2430">_xlfn.IFS(K2430="high","renewal",K2430="low","no need",K2430="mid","upcoming renewal")</f>
        <v>renewal</v>
      </c>
    </row>
    <row r="2431" spans="1:12">
      <c r="A2431" s="12">
        <v>12430</v>
      </c>
      <c r="B2431" s="13" t="s">
        <v>2204</v>
      </c>
      <c r="C2431" s="13" t="s">
        <v>55</v>
      </c>
      <c r="D2431" s="13" t="s">
        <v>38</v>
      </c>
      <c r="E2431" s="13" t="s">
        <v>22</v>
      </c>
      <c r="F2431" s="14">
        <v>45496</v>
      </c>
      <c r="G2431" s="14">
        <v>46226</v>
      </c>
      <c r="H2431" s="13" t="s">
        <v>19</v>
      </c>
      <c r="I2431" s="13">
        <f ca="1" t="shared" si="37"/>
        <v>-67</v>
      </c>
      <c r="J2431" s="13" t="str" cm="1">
        <f ca="1" t="array" ref="J2431">_xlfn.IFS(I2431&gt;30,"not expired",I2431&lt;0,"expired",I2431&lt;=30,"expiring soon")</f>
        <v>expired</v>
      </c>
      <c r="K2431" s="13" t="str" cm="1">
        <f ca="1" t="array" ref="K2431">_xlfn.IFS(J2431="expired","high",J2431="not expired","low",J2431="expiring soon","mid")</f>
        <v>high</v>
      </c>
      <c r="L2431" s="15" t="str" cm="1">
        <f ca="1" t="array" ref="L2431">_xlfn.IFS(K2431="high","renewal",K2431="low","no need",K2431="mid","upcoming renewal")</f>
        <v>renewal</v>
      </c>
    </row>
    <row r="2432" spans="1:12">
      <c r="A2432" s="16">
        <v>12431</v>
      </c>
      <c r="B2432" s="17" t="s">
        <v>2205</v>
      </c>
      <c r="C2432" s="17" t="s">
        <v>55</v>
      </c>
      <c r="D2432" s="17" t="s">
        <v>18</v>
      </c>
      <c r="E2432" s="17" t="s">
        <v>35</v>
      </c>
      <c r="F2432" s="18">
        <v>45521</v>
      </c>
      <c r="G2432" s="18">
        <v>45886</v>
      </c>
      <c r="H2432" s="17" t="s">
        <v>12</v>
      </c>
      <c r="I2432" s="17">
        <f ca="1" t="shared" si="37"/>
        <v>-407</v>
      </c>
      <c r="J2432" s="17" t="str" cm="1">
        <f ca="1" t="array" ref="J2432">_xlfn.IFS(I2432&gt;30,"not expired",I2432&lt;0,"expired",I2432&lt;=30,"expiring soon")</f>
        <v>expired</v>
      </c>
      <c r="K2432" s="17" t="str" cm="1">
        <f ca="1" t="array" ref="K2432">_xlfn.IFS(J2432="expired","high",J2432="not expired","low",J2432="expiring soon","mid")</f>
        <v>high</v>
      </c>
      <c r="L2432" s="19" t="str" cm="1">
        <f ca="1" t="array" ref="L2432">_xlfn.IFS(K2432="high","renewal",K2432="low","no need",K2432="mid","upcoming renewal")</f>
        <v>renewal</v>
      </c>
    </row>
    <row r="2433" spans="1:12">
      <c r="A2433" s="12">
        <v>12432</v>
      </c>
      <c r="B2433" s="13" t="s">
        <v>2206</v>
      </c>
      <c r="C2433" s="13" t="s">
        <v>55</v>
      </c>
      <c r="D2433" s="13" t="s">
        <v>10</v>
      </c>
      <c r="E2433" s="13" t="s">
        <v>30</v>
      </c>
      <c r="F2433" s="14">
        <v>45196</v>
      </c>
      <c r="G2433" s="14">
        <v>45561</v>
      </c>
      <c r="H2433" s="13" t="s">
        <v>12</v>
      </c>
      <c r="I2433" s="13">
        <f ca="1" t="shared" si="37"/>
        <v>-732</v>
      </c>
      <c r="J2433" s="13" t="str" cm="1">
        <f ca="1" t="array" ref="J2433">_xlfn.IFS(I2433&gt;30,"not expired",I2433&lt;0,"expired",I2433&lt;=30,"expiring soon")</f>
        <v>expired</v>
      </c>
      <c r="K2433" s="13" t="str" cm="1">
        <f ca="1" t="array" ref="K2433">_xlfn.IFS(J2433="expired","high",J2433="not expired","low",J2433="expiring soon","mid")</f>
        <v>high</v>
      </c>
      <c r="L2433" s="15" t="str" cm="1">
        <f ca="1" t="array" ref="L2433">_xlfn.IFS(K2433="high","renewal",K2433="low","no need",K2433="mid","upcoming renewal")</f>
        <v>renewal</v>
      </c>
    </row>
    <row r="2434" spans="1:12">
      <c r="A2434" s="16">
        <v>12433</v>
      </c>
      <c r="B2434" s="17" t="s">
        <v>1400</v>
      </c>
      <c r="C2434" s="17" t="s">
        <v>21</v>
      </c>
      <c r="D2434" s="17" t="s">
        <v>10</v>
      </c>
      <c r="E2434" s="17" t="s">
        <v>35</v>
      </c>
      <c r="F2434" s="18">
        <v>45292</v>
      </c>
      <c r="G2434" s="18">
        <v>45472</v>
      </c>
      <c r="H2434" s="17" t="s">
        <v>12</v>
      </c>
      <c r="I2434" s="17">
        <f ca="1" t="shared" ref="I2434:I2497" si="38">G2434-TODAY()</f>
        <v>-821</v>
      </c>
      <c r="J2434" s="17" t="str" cm="1">
        <f ca="1" t="array" ref="J2434">_xlfn.IFS(I2434&gt;30,"not expired",I2434&lt;0,"expired",I2434&lt;=30,"expiring soon")</f>
        <v>expired</v>
      </c>
      <c r="K2434" s="17" t="str" cm="1">
        <f ca="1" t="array" ref="K2434">_xlfn.IFS(J2434="expired","high",J2434="not expired","low",J2434="expiring soon","mid")</f>
        <v>high</v>
      </c>
      <c r="L2434" s="19" t="str" cm="1">
        <f ca="1" t="array" ref="L2434">_xlfn.IFS(K2434="high","renewal",K2434="low","no need",K2434="mid","upcoming renewal")</f>
        <v>renewal</v>
      </c>
    </row>
    <row r="2435" spans="1:12">
      <c r="A2435" s="12">
        <v>12434</v>
      </c>
      <c r="B2435" s="13" t="s">
        <v>2207</v>
      </c>
      <c r="C2435" s="13" t="s">
        <v>25</v>
      </c>
      <c r="D2435" s="13" t="s">
        <v>18</v>
      </c>
      <c r="E2435" s="13" t="s">
        <v>35</v>
      </c>
      <c r="F2435" s="14">
        <v>45519</v>
      </c>
      <c r="G2435" s="14">
        <v>45699</v>
      </c>
      <c r="H2435" s="13" t="s">
        <v>12</v>
      </c>
      <c r="I2435" s="13">
        <f ca="1" t="shared" si="38"/>
        <v>-594</v>
      </c>
      <c r="J2435" s="13" t="str" cm="1">
        <f ca="1" t="array" ref="J2435">_xlfn.IFS(I2435&gt;30,"not expired",I2435&lt;0,"expired",I2435&lt;=30,"expiring soon")</f>
        <v>expired</v>
      </c>
      <c r="K2435" s="13" t="str" cm="1">
        <f ca="1" t="array" ref="K2435">_xlfn.IFS(J2435="expired","high",J2435="not expired","low",J2435="expiring soon","mid")</f>
        <v>high</v>
      </c>
      <c r="L2435" s="15" t="str" cm="1">
        <f ca="1" t="array" ref="L2435">_xlfn.IFS(K2435="high","renewal",K2435="low","no need",K2435="mid","upcoming renewal")</f>
        <v>renewal</v>
      </c>
    </row>
    <row r="2436" spans="1:12">
      <c r="A2436" s="16">
        <v>12435</v>
      </c>
      <c r="B2436" s="17" t="s">
        <v>2208</v>
      </c>
      <c r="C2436" s="17" t="s">
        <v>14</v>
      </c>
      <c r="D2436" s="17" t="s">
        <v>38</v>
      </c>
      <c r="E2436" s="17" t="s">
        <v>35</v>
      </c>
      <c r="F2436" s="18">
        <v>45248</v>
      </c>
      <c r="G2436" s="18">
        <v>45428</v>
      </c>
      <c r="H2436" s="17" t="s">
        <v>12</v>
      </c>
      <c r="I2436" s="17">
        <f ca="1" t="shared" si="38"/>
        <v>-865</v>
      </c>
      <c r="J2436" s="17" t="str" cm="1">
        <f ca="1" t="array" ref="J2436">_xlfn.IFS(I2436&gt;30,"not expired",I2436&lt;0,"expired",I2436&lt;=30,"expiring soon")</f>
        <v>expired</v>
      </c>
      <c r="K2436" s="17" t="str" cm="1">
        <f ca="1" t="array" ref="K2436">_xlfn.IFS(J2436="expired","high",J2436="not expired","low",J2436="expiring soon","mid")</f>
        <v>high</v>
      </c>
      <c r="L2436" s="19" t="str" cm="1">
        <f ca="1" t="array" ref="L2436">_xlfn.IFS(K2436="high","renewal",K2436="low","no need",K2436="mid","upcoming renewal")</f>
        <v>renewal</v>
      </c>
    </row>
    <row r="2437" spans="1:12">
      <c r="A2437" s="12">
        <v>12436</v>
      </c>
      <c r="B2437" s="13" t="s">
        <v>1641</v>
      </c>
      <c r="C2437" s="13" t="s">
        <v>21</v>
      </c>
      <c r="D2437" s="13" t="s">
        <v>10</v>
      </c>
      <c r="E2437" s="13" t="s">
        <v>35</v>
      </c>
      <c r="F2437" s="14">
        <v>45156</v>
      </c>
      <c r="G2437" s="14">
        <v>45521</v>
      </c>
      <c r="H2437" s="13" t="s">
        <v>12</v>
      </c>
      <c r="I2437" s="13">
        <f ca="1" t="shared" si="38"/>
        <v>-772</v>
      </c>
      <c r="J2437" s="13" t="str" cm="1">
        <f ca="1" t="array" ref="J2437">_xlfn.IFS(I2437&gt;30,"not expired",I2437&lt;0,"expired",I2437&lt;=30,"expiring soon")</f>
        <v>expired</v>
      </c>
      <c r="K2437" s="13" t="str" cm="1">
        <f ca="1" t="array" ref="K2437">_xlfn.IFS(J2437="expired","high",J2437="not expired","low",J2437="expiring soon","mid")</f>
        <v>high</v>
      </c>
      <c r="L2437" s="15" t="str" cm="1">
        <f ca="1" t="array" ref="L2437">_xlfn.IFS(K2437="high","renewal",K2437="low","no need",K2437="mid","upcoming renewal")</f>
        <v>renewal</v>
      </c>
    </row>
    <row r="2438" spans="1:12">
      <c r="A2438" s="16">
        <v>12437</v>
      </c>
      <c r="B2438" s="17" t="s">
        <v>2209</v>
      </c>
      <c r="C2438" s="17" t="s">
        <v>9</v>
      </c>
      <c r="D2438" s="17" t="s">
        <v>38</v>
      </c>
      <c r="E2438" s="17" t="s">
        <v>35</v>
      </c>
      <c r="F2438" s="18">
        <v>45375</v>
      </c>
      <c r="G2438" s="18">
        <v>45740</v>
      </c>
      <c r="H2438" s="17" t="s">
        <v>12</v>
      </c>
      <c r="I2438" s="17">
        <f ca="1" t="shared" si="38"/>
        <v>-553</v>
      </c>
      <c r="J2438" s="17" t="str" cm="1">
        <f ca="1" t="array" ref="J2438">_xlfn.IFS(I2438&gt;30,"not expired",I2438&lt;0,"expired",I2438&lt;=30,"expiring soon")</f>
        <v>expired</v>
      </c>
      <c r="K2438" s="17" t="str" cm="1">
        <f ca="1" t="array" ref="K2438">_xlfn.IFS(J2438="expired","high",J2438="not expired","low",J2438="expiring soon","mid")</f>
        <v>high</v>
      </c>
      <c r="L2438" s="19" t="str" cm="1">
        <f ca="1" t="array" ref="L2438">_xlfn.IFS(K2438="high","renewal",K2438="low","no need",K2438="mid","upcoming renewal")</f>
        <v>renewal</v>
      </c>
    </row>
    <row r="2439" spans="1:12">
      <c r="A2439" s="12">
        <v>12438</v>
      </c>
      <c r="B2439" s="13" t="s">
        <v>2210</v>
      </c>
      <c r="C2439" s="13" t="s">
        <v>9</v>
      </c>
      <c r="D2439" s="13" t="s">
        <v>18</v>
      </c>
      <c r="E2439" s="13" t="s">
        <v>16</v>
      </c>
      <c r="F2439" s="14">
        <v>45500</v>
      </c>
      <c r="G2439" s="14">
        <v>45865</v>
      </c>
      <c r="H2439" s="13" t="s">
        <v>12</v>
      </c>
      <c r="I2439" s="13">
        <f ca="1" t="shared" si="38"/>
        <v>-428</v>
      </c>
      <c r="J2439" s="13" t="str" cm="1">
        <f ca="1" t="array" ref="J2439">_xlfn.IFS(I2439&gt;30,"not expired",I2439&lt;0,"expired",I2439&lt;=30,"expiring soon")</f>
        <v>expired</v>
      </c>
      <c r="K2439" s="13" t="str" cm="1">
        <f ca="1" t="array" ref="K2439">_xlfn.IFS(J2439="expired","high",J2439="not expired","low",J2439="expiring soon","mid")</f>
        <v>high</v>
      </c>
      <c r="L2439" s="15" t="str" cm="1">
        <f ca="1" t="array" ref="L2439">_xlfn.IFS(K2439="high","renewal",K2439="low","no need",K2439="mid","upcoming renewal")</f>
        <v>renewal</v>
      </c>
    </row>
    <row r="2440" spans="1:12">
      <c r="A2440" s="16">
        <v>12439</v>
      </c>
      <c r="B2440" s="17" t="s">
        <v>88</v>
      </c>
      <c r="C2440" s="17" t="s">
        <v>25</v>
      </c>
      <c r="D2440" s="17" t="s">
        <v>38</v>
      </c>
      <c r="E2440" s="17" t="s">
        <v>11</v>
      </c>
      <c r="F2440" s="18">
        <v>44992</v>
      </c>
      <c r="G2440" s="18">
        <v>45722</v>
      </c>
      <c r="H2440" s="17" t="s">
        <v>12</v>
      </c>
      <c r="I2440" s="17">
        <f ca="1" t="shared" si="38"/>
        <v>-571</v>
      </c>
      <c r="J2440" s="17" t="str" cm="1">
        <f ca="1" t="array" ref="J2440">_xlfn.IFS(I2440&gt;30,"not expired",I2440&lt;0,"expired",I2440&lt;=30,"expiring soon")</f>
        <v>expired</v>
      </c>
      <c r="K2440" s="17" t="str" cm="1">
        <f ca="1" t="array" ref="K2440">_xlfn.IFS(J2440="expired","high",J2440="not expired","low",J2440="expiring soon","mid")</f>
        <v>high</v>
      </c>
      <c r="L2440" s="19" t="str" cm="1">
        <f ca="1" t="array" ref="L2440">_xlfn.IFS(K2440="high","renewal",K2440="low","no need",K2440="mid","upcoming renewal")</f>
        <v>renewal</v>
      </c>
    </row>
    <row r="2441" spans="1:12">
      <c r="A2441" s="12">
        <v>12440</v>
      </c>
      <c r="B2441" s="13" t="s">
        <v>2211</v>
      </c>
      <c r="C2441" s="13" t="s">
        <v>14</v>
      </c>
      <c r="D2441" s="13" t="s">
        <v>10</v>
      </c>
      <c r="E2441" s="13" t="s">
        <v>35</v>
      </c>
      <c r="F2441" s="14">
        <v>45185</v>
      </c>
      <c r="G2441" s="14">
        <v>45915</v>
      </c>
      <c r="H2441" s="13" t="s">
        <v>12</v>
      </c>
      <c r="I2441" s="13">
        <f ca="1" t="shared" si="38"/>
        <v>-378</v>
      </c>
      <c r="J2441" s="13" t="str" cm="1">
        <f ca="1" t="array" ref="J2441">_xlfn.IFS(I2441&gt;30,"not expired",I2441&lt;0,"expired",I2441&lt;=30,"expiring soon")</f>
        <v>expired</v>
      </c>
      <c r="K2441" s="13" t="str" cm="1">
        <f ca="1" t="array" ref="K2441">_xlfn.IFS(J2441="expired","high",J2441="not expired","low",J2441="expiring soon","mid")</f>
        <v>high</v>
      </c>
      <c r="L2441" s="15" t="str" cm="1">
        <f ca="1" t="array" ref="L2441">_xlfn.IFS(K2441="high","renewal",K2441="low","no need",K2441="mid","upcoming renewal")</f>
        <v>renewal</v>
      </c>
    </row>
    <row r="2442" spans="1:12">
      <c r="A2442" s="16">
        <v>12441</v>
      </c>
      <c r="B2442" s="17" t="s">
        <v>1290</v>
      </c>
      <c r="C2442" s="17" t="s">
        <v>55</v>
      </c>
      <c r="D2442" s="17" t="s">
        <v>38</v>
      </c>
      <c r="E2442" s="17" t="s">
        <v>11</v>
      </c>
      <c r="F2442" s="18">
        <v>45332</v>
      </c>
      <c r="G2442" s="18">
        <v>45512</v>
      </c>
      <c r="H2442" s="17" t="s">
        <v>12</v>
      </c>
      <c r="I2442" s="17">
        <f ca="1" t="shared" si="38"/>
        <v>-781</v>
      </c>
      <c r="J2442" s="17" t="str" cm="1">
        <f ca="1" t="array" ref="J2442">_xlfn.IFS(I2442&gt;30,"not expired",I2442&lt;0,"expired",I2442&lt;=30,"expiring soon")</f>
        <v>expired</v>
      </c>
      <c r="K2442" s="17" t="str" cm="1">
        <f ca="1" t="array" ref="K2442">_xlfn.IFS(J2442="expired","high",J2442="not expired","low",J2442="expiring soon","mid")</f>
        <v>high</v>
      </c>
      <c r="L2442" s="19" t="str" cm="1">
        <f ca="1" t="array" ref="L2442">_xlfn.IFS(K2442="high","renewal",K2442="low","no need",K2442="mid","upcoming renewal")</f>
        <v>renewal</v>
      </c>
    </row>
    <row r="2443" spans="1:12">
      <c r="A2443" s="12">
        <v>12442</v>
      </c>
      <c r="B2443" s="13" t="s">
        <v>2212</v>
      </c>
      <c r="C2443" s="13" t="s">
        <v>25</v>
      </c>
      <c r="D2443" s="13" t="s">
        <v>15</v>
      </c>
      <c r="E2443" s="13" t="s">
        <v>30</v>
      </c>
      <c r="F2443" s="14">
        <v>45265</v>
      </c>
      <c r="G2443" s="14">
        <v>45445</v>
      </c>
      <c r="H2443" s="13" t="s">
        <v>12</v>
      </c>
      <c r="I2443" s="13">
        <f ca="1" t="shared" si="38"/>
        <v>-848</v>
      </c>
      <c r="J2443" s="13" t="str" cm="1">
        <f ca="1" t="array" ref="J2443">_xlfn.IFS(I2443&gt;30,"not expired",I2443&lt;0,"expired",I2443&lt;=30,"expiring soon")</f>
        <v>expired</v>
      </c>
      <c r="K2443" s="13" t="str" cm="1">
        <f ca="1" t="array" ref="K2443">_xlfn.IFS(J2443="expired","high",J2443="not expired","low",J2443="expiring soon","mid")</f>
        <v>high</v>
      </c>
      <c r="L2443" s="15" t="str" cm="1">
        <f ca="1" t="array" ref="L2443">_xlfn.IFS(K2443="high","renewal",K2443="low","no need",K2443="mid","upcoming renewal")</f>
        <v>renewal</v>
      </c>
    </row>
    <row r="2444" spans="1:12">
      <c r="A2444" s="16">
        <v>12443</v>
      </c>
      <c r="B2444" s="17" t="s">
        <v>2213</v>
      </c>
      <c r="C2444" s="17" t="s">
        <v>55</v>
      </c>
      <c r="D2444" s="17" t="s">
        <v>18</v>
      </c>
      <c r="E2444" s="17" t="s">
        <v>35</v>
      </c>
      <c r="F2444" s="18">
        <v>45624</v>
      </c>
      <c r="G2444" s="18">
        <v>46354</v>
      </c>
      <c r="H2444" s="17" t="s">
        <v>19</v>
      </c>
      <c r="I2444" s="17">
        <f ca="1" t="shared" si="38"/>
        <v>61</v>
      </c>
      <c r="J2444" s="17" t="str" cm="1">
        <f ca="1" t="array" ref="J2444">_xlfn.IFS(I2444&gt;30,"not expired",I2444&lt;0,"expired",I2444&lt;=30,"expiring soon")</f>
        <v>not expired</v>
      </c>
      <c r="K2444" s="17" t="str" cm="1">
        <f ca="1" t="array" ref="K2444">_xlfn.IFS(J2444="expired","high",J2444="not expired","low",J2444="expiring soon","mid")</f>
        <v>low</v>
      </c>
      <c r="L2444" s="19" t="str" cm="1">
        <f ca="1" t="array" ref="L2444">_xlfn.IFS(K2444="high","renewal",K2444="low","no need",K2444="mid","upcoming renewal")</f>
        <v>no need</v>
      </c>
    </row>
    <row r="2445" spans="1:12">
      <c r="A2445" s="12">
        <v>12444</v>
      </c>
      <c r="B2445" s="13" t="s">
        <v>2214</v>
      </c>
      <c r="C2445" s="13" t="s">
        <v>28</v>
      </c>
      <c r="D2445" s="13" t="s">
        <v>26</v>
      </c>
      <c r="E2445" s="13" t="s">
        <v>30</v>
      </c>
      <c r="F2445" s="14">
        <v>45528</v>
      </c>
      <c r="G2445" s="14">
        <v>45708</v>
      </c>
      <c r="H2445" s="13" t="s">
        <v>12</v>
      </c>
      <c r="I2445" s="13">
        <f ca="1" t="shared" si="38"/>
        <v>-585</v>
      </c>
      <c r="J2445" s="13" t="str" cm="1">
        <f ca="1" t="array" ref="J2445">_xlfn.IFS(I2445&gt;30,"not expired",I2445&lt;0,"expired",I2445&lt;=30,"expiring soon")</f>
        <v>expired</v>
      </c>
      <c r="K2445" s="13" t="str" cm="1">
        <f ca="1" t="array" ref="K2445">_xlfn.IFS(J2445="expired","high",J2445="not expired","low",J2445="expiring soon","mid")</f>
        <v>high</v>
      </c>
      <c r="L2445" s="15" t="str" cm="1">
        <f ca="1" t="array" ref="L2445">_xlfn.IFS(K2445="high","renewal",K2445="low","no need",K2445="mid","upcoming renewal")</f>
        <v>renewal</v>
      </c>
    </row>
    <row r="2446" spans="1:12">
      <c r="A2446" s="16">
        <v>12445</v>
      </c>
      <c r="B2446" s="17" t="s">
        <v>2215</v>
      </c>
      <c r="C2446" s="17" t="s">
        <v>28</v>
      </c>
      <c r="D2446" s="17" t="s">
        <v>26</v>
      </c>
      <c r="E2446" s="17" t="s">
        <v>35</v>
      </c>
      <c r="F2446" s="18">
        <v>45350</v>
      </c>
      <c r="G2446" s="18">
        <v>46080</v>
      </c>
      <c r="H2446" s="17" t="s">
        <v>19</v>
      </c>
      <c r="I2446" s="17">
        <f ca="1" t="shared" si="38"/>
        <v>-213</v>
      </c>
      <c r="J2446" s="17" t="str" cm="1">
        <f ca="1" t="array" ref="J2446">_xlfn.IFS(I2446&gt;30,"not expired",I2446&lt;0,"expired",I2446&lt;=30,"expiring soon")</f>
        <v>expired</v>
      </c>
      <c r="K2446" s="17" t="str" cm="1">
        <f ca="1" t="array" ref="K2446">_xlfn.IFS(J2446="expired","high",J2446="not expired","low",J2446="expiring soon","mid")</f>
        <v>high</v>
      </c>
      <c r="L2446" s="19" t="str" cm="1">
        <f ca="1" t="array" ref="L2446">_xlfn.IFS(K2446="high","renewal",K2446="low","no need",K2446="mid","upcoming renewal")</f>
        <v>renewal</v>
      </c>
    </row>
    <row r="2447" spans="1:12">
      <c r="A2447" s="12">
        <v>12446</v>
      </c>
      <c r="B2447" s="13" t="s">
        <v>2216</v>
      </c>
      <c r="C2447" s="13" t="s">
        <v>21</v>
      </c>
      <c r="D2447" s="13" t="s">
        <v>15</v>
      </c>
      <c r="E2447" s="13" t="s">
        <v>11</v>
      </c>
      <c r="F2447" s="14">
        <v>45112</v>
      </c>
      <c r="G2447" s="14">
        <v>45292</v>
      </c>
      <c r="H2447" s="13" t="s">
        <v>12</v>
      </c>
      <c r="I2447" s="13">
        <f ca="1" t="shared" si="38"/>
        <v>-1001</v>
      </c>
      <c r="J2447" s="13" t="str" cm="1">
        <f ca="1" t="array" ref="J2447">_xlfn.IFS(I2447&gt;30,"not expired",I2447&lt;0,"expired",I2447&lt;=30,"expiring soon")</f>
        <v>expired</v>
      </c>
      <c r="K2447" s="13" t="str" cm="1">
        <f ca="1" t="array" ref="K2447">_xlfn.IFS(J2447="expired","high",J2447="not expired","low",J2447="expiring soon","mid")</f>
        <v>high</v>
      </c>
      <c r="L2447" s="15" t="str" cm="1">
        <f ca="1" t="array" ref="L2447">_xlfn.IFS(K2447="high","renewal",K2447="low","no need",K2447="mid","upcoming renewal")</f>
        <v>renewal</v>
      </c>
    </row>
    <row r="2448" spans="1:12">
      <c r="A2448" s="16">
        <v>12447</v>
      </c>
      <c r="B2448" s="17" t="s">
        <v>347</v>
      </c>
      <c r="C2448" s="17" t="s">
        <v>14</v>
      </c>
      <c r="D2448" s="17" t="s">
        <v>26</v>
      </c>
      <c r="E2448" s="17" t="s">
        <v>30</v>
      </c>
      <c r="F2448" s="18">
        <v>45018</v>
      </c>
      <c r="G2448" s="18">
        <v>45198</v>
      </c>
      <c r="H2448" s="17" t="s">
        <v>12</v>
      </c>
      <c r="I2448" s="17">
        <f ca="1" t="shared" si="38"/>
        <v>-1095</v>
      </c>
      <c r="J2448" s="17" t="str" cm="1">
        <f ca="1" t="array" ref="J2448">_xlfn.IFS(I2448&gt;30,"not expired",I2448&lt;0,"expired",I2448&lt;=30,"expiring soon")</f>
        <v>expired</v>
      </c>
      <c r="K2448" s="17" t="str" cm="1">
        <f ca="1" t="array" ref="K2448">_xlfn.IFS(J2448="expired","high",J2448="not expired","low",J2448="expiring soon","mid")</f>
        <v>high</v>
      </c>
      <c r="L2448" s="19" t="str" cm="1">
        <f ca="1" t="array" ref="L2448">_xlfn.IFS(K2448="high","renewal",K2448="low","no need",K2448="mid","upcoming renewal")</f>
        <v>renewal</v>
      </c>
    </row>
    <row r="2449" spans="1:12">
      <c r="A2449" s="12">
        <v>12448</v>
      </c>
      <c r="B2449" s="13" t="s">
        <v>2217</v>
      </c>
      <c r="C2449" s="13" t="s">
        <v>28</v>
      </c>
      <c r="D2449" s="13" t="s">
        <v>38</v>
      </c>
      <c r="E2449" s="13" t="s">
        <v>22</v>
      </c>
      <c r="F2449" s="14">
        <v>45317</v>
      </c>
      <c r="G2449" s="14">
        <v>46047</v>
      </c>
      <c r="H2449" s="13" t="s">
        <v>19</v>
      </c>
      <c r="I2449" s="13">
        <f ca="1" t="shared" si="38"/>
        <v>-246</v>
      </c>
      <c r="J2449" s="13" t="str" cm="1">
        <f ca="1" t="array" ref="J2449">_xlfn.IFS(I2449&gt;30,"not expired",I2449&lt;0,"expired",I2449&lt;=30,"expiring soon")</f>
        <v>expired</v>
      </c>
      <c r="K2449" s="13" t="str" cm="1">
        <f ca="1" t="array" ref="K2449">_xlfn.IFS(J2449="expired","high",J2449="not expired","low",J2449="expiring soon","mid")</f>
        <v>high</v>
      </c>
      <c r="L2449" s="15" t="str" cm="1">
        <f ca="1" t="array" ref="L2449">_xlfn.IFS(K2449="high","renewal",K2449="low","no need",K2449="mid","upcoming renewal")</f>
        <v>renewal</v>
      </c>
    </row>
    <row r="2450" spans="1:12">
      <c r="A2450" s="16">
        <v>12449</v>
      </c>
      <c r="B2450" s="17" t="s">
        <v>2218</v>
      </c>
      <c r="C2450" s="17" t="s">
        <v>25</v>
      </c>
      <c r="D2450" s="17" t="s">
        <v>18</v>
      </c>
      <c r="E2450" s="17" t="s">
        <v>16</v>
      </c>
      <c r="F2450" s="18">
        <v>45245</v>
      </c>
      <c r="G2450" s="18">
        <v>45610</v>
      </c>
      <c r="H2450" s="17" t="s">
        <v>12</v>
      </c>
      <c r="I2450" s="17">
        <f ca="1" t="shared" si="38"/>
        <v>-683</v>
      </c>
      <c r="J2450" s="17" t="str" cm="1">
        <f ca="1" t="array" ref="J2450">_xlfn.IFS(I2450&gt;30,"not expired",I2450&lt;0,"expired",I2450&lt;=30,"expiring soon")</f>
        <v>expired</v>
      </c>
      <c r="K2450" s="17" t="str" cm="1">
        <f ca="1" t="array" ref="K2450">_xlfn.IFS(J2450="expired","high",J2450="not expired","low",J2450="expiring soon","mid")</f>
        <v>high</v>
      </c>
      <c r="L2450" s="19" t="str" cm="1">
        <f ca="1" t="array" ref="L2450">_xlfn.IFS(K2450="high","renewal",K2450="low","no need",K2450="mid","upcoming renewal")</f>
        <v>renewal</v>
      </c>
    </row>
    <row r="2451" spans="1:12">
      <c r="A2451" s="12">
        <v>12450</v>
      </c>
      <c r="B2451" s="13" t="s">
        <v>2219</v>
      </c>
      <c r="C2451" s="13" t="s">
        <v>25</v>
      </c>
      <c r="D2451" s="13" t="s">
        <v>38</v>
      </c>
      <c r="E2451" s="13" t="s">
        <v>16</v>
      </c>
      <c r="F2451" s="14">
        <v>45115</v>
      </c>
      <c r="G2451" s="14">
        <v>45480</v>
      </c>
      <c r="H2451" s="13" t="s">
        <v>12</v>
      </c>
      <c r="I2451" s="13">
        <f ca="1" t="shared" si="38"/>
        <v>-813</v>
      </c>
      <c r="J2451" s="13" t="str" cm="1">
        <f ca="1" t="array" ref="J2451">_xlfn.IFS(I2451&gt;30,"not expired",I2451&lt;0,"expired",I2451&lt;=30,"expiring soon")</f>
        <v>expired</v>
      </c>
      <c r="K2451" s="13" t="str" cm="1">
        <f ca="1" t="array" ref="K2451">_xlfn.IFS(J2451="expired","high",J2451="not expired","low",J2451="expiring soon","mid")</f>
        <v>high</v>
      </c>
      <c r="L2451" s="15" t="str" cm="1">
        <f ca="1" t="array" ref="L2451">_xlfn.IFS(K2451="high","renewal",K2451="low","no need",K2451="mid","upcoming renewal")</f>
        <v>renewal</v>
      </c>
    </row>
    <row r="2452" spans="1:12">
      <c r="A2452" s="16">
        <v>12451</v>
      </c>
      <c r="B2452" s="17" t="s">
        <v>2220</v>
      </c>
      <c r="C2452" s="17" t="s">
        <v>21</v>
      </c>
      <c r="D2452" s="17" t="s">
        <v>10</v>
      </c>
      <c r="E2452" s="17" t="s">
        <v>16</v>
      </c>
      <c r="F2452" s="18">
        <v>45274</v>
      </c>
      <c r="G2452" s="18">
        <v>45639</v>
      </c>
      <c r="H2452" s="17" t="s">
        <v>12</v>
      </c>
      <c r="I2452" s="17">
        <f ca="1" t="shared" si="38"/>
        <v>-654</v>
      </c>
      <c r="J2452" s="17" t="str" cm="1">
        <f ca="1" t="array" ref="J2452">_xlfn.IFS(I2452&gt;30,"not expired",I2452&lt;0,"expired",I2452&lt;=30,"expiring soon")</f>
        <v>expired</v>
      </c>
      <c r="K2452" s="17" t="str" cm="1">
        <f ca="1" t="array" ref="K2452">_xlfn.IFS(J2452="expired","high",J2452="not expired","low",J2452="expiring soon","mid")</f>
        <v>high</v>
      </c>
      <c r="L2452" s="19" t="str" cm="1">
        <f ca="1" t="array" ref="L2452">_xlfn.IFS(K2452="high","renewal",K2452="low","no need",K2452="mid","upcoming renewal")</f>
        <v>renewal</v>
      </c>
    </row>
    <row r="2453" spans="1:12">
      <c r="A2453" s="12">
        <v>12452</v>
      </c>
      <c r="B2453" s="13" t="s">
        <v>2221</v>
      </c>
      <c r="C2453" s="13" t="s">
        <v>28</v>
      </c>
      <c r="D2453" s="13" t="s">
        <v>10</v>
      </c>
      <c r="E2453" s="13" t="s">
        <v>16</v>
      </c>
      <c r="F2453" s="14">
        <v>45547</v>
      </c>
      <c r="G2453" s="14">
        <v>45727</v>
      </c>
      <c r="H2453" s="13" t="s">
        <v>12</v>
      </c>
      <c r="I2453" s="13">
        <f ca="1" t="shared" si="38"/>
        <v>-566</v>
      </c>
      <c r="J2453" s="13" t="str" cm="1">
        <f ca="1" t="array" ref="J2453">_xlfn.IFS(I2453&gt;30,"not expired",I2453&lt;0,"expired",I2453&lt;=30,"expiring soon")</f>
        <v>expired</v>
      </c>
      <c r="K2453" s="13" t="str" cm="1">
        <f ca="1" t="array" ref="K2453">_xlfn.IFS(J2453="expired","high",J2453="not expired","low",J2453="expiring soon","mid")</f>
        <v>high</v>
      </c>
      <c r="L2453" s="15" t="str" cm="1">
        <f ca="1" t="array" ref="L2453">_xlfn.IFS(K2453="high","renewal",K2453="low","no need",K2453="mid","upcoming renewal")</f>
        <v>renewal</v>
      </c>
    </row>
    <row r="2454" spans="1:12">
      <c r="A2454" s="16">
        <v>12453</v>
      </c>
      <c r="B2454" s="17" t="s">
        <v>2222</v>
      </c>
      <c r="C2454" s="17" t="s">
        <v>14</v>
      </c>
      <c r="D2454" s="17" t="s">
        <v>10</v>
      </c>
      <c r="E2454" s="17" t="s">
        <v>16</v>
      </c>
      <c r="F2454" s="18">
        <v>45099</v>
      </c>
      <c r="G2454" s="18">
        <v>45279</v>
      </c>
      <c r="H2454" s="17" t="s">
        <v>12</v>
      </c>
      <c r="I2454" s="17">
        <f ca="1" t="shared" si="38"/>
        <v>-1014</v>
      </c>
      <c r="J2454" s="17" t="str" cm="1">
        <f ca="1" t="array" ref="J2454">_xlfn.IFS(I2454&gt;30,"not expired",I2454&lt;0,"expired",I2454&lt;=30,"expiring soon")</f>
        <v>expired</v>
      </c>
      <c r="K2454" s="17" t="str" cm="1">
        <f ca="1" t="array" ref="K2454">_xlfn.IFS(J2454="expired","high",J2454="not expired","low",J2454="expiring soon","mid")</f>
        <v>high</v>
      </c>
      <c r="L2454" s="19" t="str" cm="1">
        <f ca="1" t="array" ref="L2454">_xlfn.IFS(K2454="high","renewal",K2454="low","no need",K2454="mid","upcoming renewal")</f>
        <v>renewal</v>
      </c>
    </row>
    <row r="2455" spans="1:12">
      <c r="A2455" s="12">
        <v>12454</v>
      </c>
      <c r="B2455" s="13" t="s">
        <v>2223</v>
      </c>
      <c r="C2455" s="13" t="s">
        <v>9</v>
      </c>
      <c r="D2455" s="13" t="s">
        <v>26</v>
      </c>
      <c r="E2455" s="13" t="s">
        <v>30</v>
      </c>
      <c r="F2455" s="14">
        <v>45320</v>
      </c>
      <c r="G2455" s="14">
        <v>45685</v>
      </c>
      <c r="H2455" s="13" t="s">
        <v>12</v>
      </c>
      <c r="I2455" s="13">
        <f ca="1" t="shared" si="38"/>
        <v>-608</v>
      </c>
      <c r="J2455" s="13" t="str" cm="1">
        <f ca="1" t="array" ref="J2455">_xlfn.IFS(I2455&gt;30,"not expired",I2455&lt;0,"expired",I2455&lt;=30,"expiring soon")</f>
        <v>expired</v>
      </c>
      <c r="K2455" s="13" t="str" cm="1">
        <f ca="1" t="array" ref="K2455">_xlfn.IFS(J2455="expired","high",J2455="not expired","low",J2455="expiring soon","mid")</f>
        <v>high</v>
      </c>
      <c r="L2455" s="15" t="str" cm="1">
        <f ca="1" t="array" ref="L2455">_xlfn.IFS(K2455="high","renewal",K2455="low","no need",K2455="mid","upcoming renewal")</f>
        <v>renewal</v>
      </c>
    </row>
    <row r="2456" spans="1:12">
      <c r="A2456" s="16">
        <v>12455</v>
      </c>
      <c r="B2456" s="17" t="s">
        <v>2224</v>
      </c>
      <c r="C2456" s="17" t="s">
        <v>28</v>
      </c>
      <c r="D2456" s="17" t="s">
        <v>10</v>
      </c>
      <c r="E2456" s="17" t="s">
        <v>16</v>
      </c>
      <c r="F2456" s="18">
        <v>45103</v>
      </c>
      <c r="G2456" s="18">
        <v>45283</v>
      </c>
      <c r="H2456" s="17" t="s">
        <v>12</v>
      </c>
      <c r="I2456" s="17">
        <f ca="1" t="shared" si="38"/>
        <v>-1010</v>
      </c>
      <c r="J2456" s="17" t="str" cm="1">
        <f ca="1" t="array" ref="J2456">_xlfn.IFS(I2456&gt;30,"not expired",I2456&lt;0,"expired",I2456&lt;=30,"expiring soon")</f>
        <v>expired</v>
      </c>
      <c r="K2456" s="17" t="str" cm="1">
        <f ca="1" t="array" ref="K2456">_xlfn.IFS(J2456="expired","high",J2456="not expired","low",J2456="expiring soon","mid")</f>
        <v>high</v>
      </c>
      <c r="L2456" s="19" t="str" cm="1">
        <f ca="1" t="array" ref="L2456">_xlfn.IFS(K2456="high","renewal",K2456="low","no need",K2456="mid","upcoming renewal")</f>
        <v>renewal</v>
      </c>
    </row>
    <row r="2457" spans="1:12">
      <c r="A2457" s="12">
        <v>12456</v>
      </c>
      <c r="B2457" s="13" t="s">
        <v>2225</v>
      </c>
      <c r="C2457" s="13" t="s">
        <v>55</v>
      </c>
      <c r="D2457" s="13" t="s">
        <v>18</v>
      </c>
      <c r="E2457" s="13" t="s">
        <v>35</v>
      </c>
      <c r="F2457" s="14">
        <v>45150</v>
      </c>
      <c r="G2457" s="14">
        <v>45515</v>
      </c>
      <c r="H2457" s="13" t="s">
        <v>12</v>
      </c>
      <c r="I2457" s="13">
        <f ca="1" t="shared" si="38"/>
        <v>-778</v>
      </c>
      <c r="J2457" s="13" t="str" cm="1">
        <f ca="1" t="array" ref="J2457">_xlfn.IFS(I2457&gt;30,"not expired",I2457&lt;0,"expired",I2457&lt;=30,"expiring soon")</f>
        <v>expired</v>
      </c>
      <c r="K2457" s="13" t="str" cm="1">
        <f ca="1" t="array" ref="K2457">_xlfn.IFS(J2457="expired","high",J2457="not expired","low",J2457="expiring soon","mid")</f>
        <v>high</v>
      </c>
      <c r="L2457" s="15" t="str" cm="1">
        <f ca="1" t="array" ref="L2457">_xlfn.IFS(K2457="high","renewal",K2457="low","no need",K2457="mid","upcoming renewal")</f>
        <v>renewal</v>
      </c>
    </row>
    <row r="2458" spans="1:12">
      <c r="A2458" s="16">
        <v>12457</v>
      </c>
      <c r="B2458" s="17" t="s">
        <v>1318</v>
      </c>
      <c r="C2458" s="17" t="s">
        <v>28</v>
      </c>
      <c r="D2458" s="17" t="s">
        <v>10</v>
      </c>
      <c r="E2458" s="17" t="s">
        <v>35</v>
      </c>
      <c r="F2458" s="18">
        <v>45108</v>
      </c>
      <c r="G2458" s="18">
        <v>45473</v>
      </c>
      <c r="H2458" s="17" t="s">
        <v>12</v>
      </c>
      <c r="I2458" s="17">
        <f ca="1" t="shared" si="38"/>
        <v>-820</v>
      </c>
      <c r="J2458" s="17" t="str" cm="1">
        <f ca="1" t="array" ref="J2458">_xlfn.IFS(I2458&gt;30,"not expired",I2458&lt;0,"expired",I2458&lt;=30,"expiring soon")</f>
        <v>expired</v>
      </c>
      <c r="K2458" s="17" t="str" cm="1">
        <f ca="1" t="array" ref="K2458">_xlfn.IFS(J2458="expired","high",J2458="not expired","low",J2458="expiring soon","mid")</f>
        <v>high</v>
      </c>
      <c r="L2458" s="19" t="str" cm="1">
        <f ca="1" t="array" ref="L2458">_xlfn.IFS(K2458="high","renewal",K2458="low","no need",K2458="mid","upcoming renewal")</f>
        <v>renewal</v>
      </c>
    </row>
    <row r="2459" spans="1:12">
      <c r="A2459" s="12">
        <v>12458</v>
      </c>
      <c r="B2459" s="13" t="s">
        <v>2226</v>
      </c>
      <c r="C2459" s="13" t="s">
        <v>28</v>
      </c>
      <c r="D2459" s="13" t="s">
        <v>18</v>
      </c>
      <c r="E2459" s="13" t="s">
        <v>22</v>
      </c>
      <c r="F2459" s="14">
        <v>44958</v>
      </c>
      <c r="G2459" s="14">
        <v>45688</v>
      </c>
      <c r="H2459" s="13" t="s">
        <v>12</v>
      </c>
      <c r="I2459" s="13">
        <f ca="1" t="shared" si="38"/>
        <v>-605</v>
      </c>
      <c r="J2459" s="13" t="str" cm="1">
        <f ca="1" t="array" ref="J2459">_xlfn.IFS(I2459&gt;30,"not expired",I2459&lt;0,"expired",I2459&lt;=30,"expiring soon")</f>
        <v>expired</v>
      </c>
      <c r="K2459" s="13" t="str" cm="1">
        <f ca="1" t="array" ref="K2459">_xlfn.IFS(J2459="expired","high",J2459="not expired","low",J2459="expiring soon","mid")</f>
        <v>high</v>
      </c>
      <c r="L2459" s="15" t="str" cm="1">
        <f ca="1" t="array" ref="L2459">_xlfn.IFS(K2459="high","renewal",K2459="low","no need",K2459="mid","upcoming renewal")</f>
        <v>renewal</v>
      </c>
    </row>
    <row r="2460" spans="1:12">
      <c r="A2460" s="16">
        <v>12459</v>
      </c>
      <c r="B2460" s="17" t="s">
        <v>2227</v>
      </c>
      <c r="C2460" s="17" t="s">
        <v>9</v>
      </c>
      <c r="D2460" s="17" t="s">
        <v>10</v>
      </c>
      <c r="E2460" s="17" t="s">
        <v>30</v>
      </c>
      <c r="F2460" s="18">
        <v>45037</v>
      </c>
      <c r="G2460" s="18">
        <v>45402</v>
      </c>
      <c r="H2460" s="17" t="s">
        <v>12</v>
      </c>
      <c r="I2460" s="17">
        <f ca="1" t="shared" si="38"/>
        <v>-891</v>
      </c>
      <c r="J2460" s="17" t="str" cm="1">
        <f ca="1" t="array" ref="J2460">_xlfn.IFS(I2460&gt;30,"not expired",I2460&lt;0,"expired",I2460&lt;=30,"expiring soon")</f>
        <v>expired</v>
      </c>
      <c r="K2460" s="17" t="str" cm="1">
        <f ca="1" t="array" ref="K2460">_xlfn.IFS(J2460="expired","high",J2460="not expired","low",J2460="expiring soon","mid")</f>
        <v>high</v>
      </c>
      <c r="L2460" s="19" t="str" cm="1">
        <f ca="1" t="array" ref="L2460">_xlfn.IFS(K2460="high","renewal",K2460="low","no need",K2460="mid","upcoming renewal")</f>
        <v>renewal</v>
      </c>
    </row>
    <row r="2461" spans="1:12">
      <c r="A2461" s="12">
        <v>12460</v>
      </c>
      <c r="B2461" s="13" t="s">
        <v>2228</v>
      </c>
      <c r="C2461" s="13" t="s">
        <v>28</v>
      </c>
      <c r="D2461" s="13" t="s">
        <v>15</v>
      </c>
      <c r="E2461" s="13" t="s">
        <v>11</v>
      </c>
      <c r="F2461" s="14">
        <v>45029</v>
      </c>
      <c r="G2461" s="14">
        <v>45394</v>
      </c>
      <c r="H2461" s="13" t="s">
        <v>12</v>
      </c>
      <c r="I2461" s="13">
        <f ca="1" t="shared" si="38"/>
        <v>-899</v>
      </c>
      <c r="J2461" s="13" t="str" cm="1">
        <f ca="1" t="array" ref="J2461">_xlfn.IFS(I2461&gt;30,"not expired",I2461&lt;0,"expired",I2461&lt;=30,"expiring soon")</f>
        <v>expired</v>
      </c>
      <c r="K2461" s="13" t="str" cm="1">
        <f ca="1" t="array" ref="K2461">_xlfn.IFS(J2461="expired","high",J2461="not expired","low",J2461="expiring soon","mid")</f>
        <v>high</v>
      </c>
      <c r="L2461" s="15" t="str" cm="1">
        <f ca="1" t="array" ref="L2461">_xlfn.IFS(K2461="high","renewal",K2461="low","no need",K2461="mid","upcoming renewal")</f>
        <v>renewal</v>
      </c>
    </row>
    <row r="2462" spans="1:12">
      <c r="A2462" s="16">
        <v>12461</v>
      </c>
      <c r="B2462" s="17" t="s">
        <v>2229</v>
      </c>
      <c r="C2462" s="17" t="s">
        <v>21</v>
      </c>
      <c r="D2462" s="17" t="s">
        <v>15</v>
      </c>
      <c r="E2462" s="17" t="s">
        <v>30</v>
      </c>
      <c r="F2462" s="18">
        <v>45392</v>
      </c>
      <c r="G2462" s="18">
        <v>46122</v>
      </c>
      <c r="H2462" s="17" t="s">
        <v>19</v>
      </c>
      <c r="I2462" s="17">
        <f ca="1" t="shared" si="38"/>
        <v>-171</v>
      </c>
      <c r="J2462" s="17" t="str" cm="1">
        <f ca="1" t="array" ref="J2462">_xlfn.IFS(I2462&gt;30,"not expired",I2462&lt;0,"expired",I2462&lt;=30,"expiring soon")</f>
        <v>expired</v>
      </c>
      <c r="K2462" s="17" t="str" cm="1">
        <f ca="1" t="array" ref="K2462">_xlfn.IFS(J2462="expired","high",J2462="not expired","low",J2462="expiring soon","mid")</f>
        <v>high</v>
      </c>
      <c r="L2462" s="19" t="str" cm="1">
        <f ca="1" t="array" ref="L2462">_xlfn.IFS(K2462="high","renewal",K2462="low","no need",K2462="mid","upcoming renewal")</f>
        <v>renewal</v>
      </c>
    </row>
    <row r="2463" spans="1:12">
      <c r="A2463" s="12">
        <v>12462</v>
      </c>
      <c r="B2463" s="13" t="s">
        <v>2230</v>
      </c>
      <c r="C2463" s="13" t="s">
        <v>55</v>
      </c>
      <c r="D2463" s="13" t="s">
        <v>26</v>
      </c>
      <c r="E2463" s="13" t="s">
        <v>35</v>
      </c>
      <c r="F2463" s="14">
        <v>44994</v>
      </c>
      <c r="G2463" s="14">
        <v>45359</v>
      </c>
      <c r="H2463" s="13" t="s">
        <v>12</v>
      </c>
      <c r="I2463" s="13">
        <f ca="1" t="shared" si="38"/>
        <v>-934</v>
      </c>
      <c r="J2463" s="13" t="str" cm="1">
        <f ca="1" t="array" ref="J2463">_xlfn.IFS(I2463&gt;30,"not expired",I2463&lt;0,"expired",I2463&lt;=30,"expiring soon")</f>
        <v>expired</v>
      </c>
      <c r="K2463" s="13" t="str" cm="1">
        <f ca="1" t="array" ref="K2463">_xlfn.IFS(J2463="expired","high",J2463="not expired","low",J2463="expiring soon","mid")</f>
        <v>high</v>
      </c>
      <c r="L2463" s="15" t="str" cm="1">
        <f ca="1" t="array" ref="L2463">_xlfn.IFS(K2463="high","renewal",K2463="low","no need",K2463="mid","upcoming renewal")</f>
        <v>renewal</v>
      </c>
    </row>
    <row r="2464" spans="1:12">
      <c r="A2464" s="16">
        <v>12463</v>
      </c>
      <c r="B2464" s="17" t="s">
        <v>750</v>
      </c>
      <c r="C2464" s="17" t="s">
        <v>21</v>
      </c>
      <c r="D2464" s="17" t="s">
        <v>18</v>
      </c>
      <c r="E2464" s="17" t="s">
        <v>22</v>
      </c>
      <c r="F2464" s="18">
        <v>45119</v>
      </c>
      <c r="G2464" s="18">
        <v>45484</v>
      </c>
      <c r="H2464" s="17" t="s">
        <v>12</v>
      </c>
      <c r="I2464" s="17">
        <f ca="1" t="shared" si="38"/>
        <v>-809</v>
      </c>
      <c r="J2464" s="17" t="str" cm="1">
        <f ca="1" t="array" ref="J2464">_xlfn.IFS(I2464&gt;30,"not expired",I2464&lt;0,"expired",I2464&lt;=30,"expiring soon")</f>
        <v>expired</v>
      </c>
      <c r="K2464" s="17" t="str" cm="1">
        <f ca="1" t="array" ref="K2464">_xlfn.IFS(J2464="expired","high",J2464="not expired","low",J2464="expiring soon","mid")</f>
        <v>high</v>
      </c>
      <c r="L2464" s="19" t="str" cm="1">
        <f ca="1" t="array" ref="L2464">_xlfn.IFS(K2464="high","renewal",K2464="low","no need",K2464="mid","upcoming renewal")</f>
        <v>renewal</v>
      </c>
    </row>
    <row r="2465" spans="1:12">
      <c r="A2465" s="12">
        <v>12464</v>
      </c>
      <c r="B2465" s="13" t="s">
        <v>2231</v>
      </c>
      <c r="C2465" s="13" t="s">
        <v>9</v>
      </c>
      <c r="D2465" s="13" t="s">
        <v>38</v>
      </c>
      <c r="E2465" s="13" t="s">
        <v>35</v>
      </c>
      <c r="F2465" s="14">
        <v>45028</v>
      </c>
      <c r="G2465" s="14">
        <v>45758</v>
      </c>
      <c r="H2465" s="13" t="s">
        <v>12</v>
      </c>
      <c r="I2465" s="13">
        <f ca="1" t="shared" si="38"/>
        <v>-535</v>
      </c>
      <c r="J2465" s="13" t="str" cm="1">
        <f ca="1" t="array" ref="J2465">_xlfn.IFS(I2465&gt;30,"not expired",I2465&lt;0,"expired",I2465&lt;=30,"expiring soon")</f>
        <v>expired</v>
      </c>
      <c r="K2465" s="13" t="str" cm="1">
        <f ca="1" t="array" ref="K2465">_xlfn.IFS(J2465="expired","high",J2465="not expired","low",J2465="expiring soon","mid")</f>
        <v>high</v>
      </c>
      <c r="L2465" s="15" t="str" cm="1">
        <f ca="1" t="array" ref="L2465">_xlfn.IFS(K2465="high","renewal",K2465="low","no need",K2465="mid","upcoming renewal")</f>
        <v>renewal</v>
      </c>
    </row>
    <row r="2466" spans="1:12">
      <c r="A2466" s="16">
        <v>12465</v>
      </c>
      <c r="B2466" s="17" t="s">
        <v>2232</v>
      </c>
      <c r="C2466" s="17" t="s">
        <v>28</v>
      </c>
      <c r="D2466" s="17" t="s">
        <v>15</v>
      </c>
      <c r="E2466" s="17" t="s">
        <v>35</v>
      </c>
      <c r="F2466" s="18">
        <v>45471</v>
      </c>
      <c r="G2466" s="18">
        <v>46201</v>
      </c>
      <c r="H2466" s="17" t="s">
        <v>19</v>
      </c>
      <c r="I2466" s="17">
        <f ca="1" t="shared" si="38"/>
        <v>-92</v>
      </c>
      <c r="J2466" s="17" t="str" cm="1">
        <f ca="1" t="array" ref="J2466">_xlfn.IFS(I2466&gt;30,"not expired",I2466&lt;0,"expired",I2466&lt;=30,"expiring soon")</f>
        <v>expired</v>
      </c>
      <c r="K2466" s="17" t="str" cm="1">
        <f ca="1" t="array" ref="K2466">_xlfn.IFS(J2466="expired","high",J2466="not expired","low",J2466="expiring soon","mid")</f>
        <v>high</v>
      </c>
      <c r="L2466" s="19" t="str" cm="1">
        <f ca="1" t="array" ref="L2466">_xlfn.IFS(K2466="high","renewal",K2466="low","no need",K2466="mid","upcoming renewal")</f>
        <v>renewal</v>
      </c>
    </row>
    <row r="2467" spans="1:12">
      <c r="A2467" s="12">
        <v>12466</v>
      </c>
      <c r="B2467" s="13" t="s">
        <v>2233</v>
      </c>
      <c r="C2467" s="13" t="s">
        <v>14</v>
      </c>
      <c r="D2467" s="13" t="s">
        <v>18</v>
      </c>
      <c r="E2467" s="13" t="s">
        <v>30</v>
      </c>
      <c r="F2467" s="14">
        <v>45255</v>
      </c>
      <c r="G2467" s="14">
        <v>45435</v>
      </c>
      <c r="H2467" s="13" t="s">
        <v>12</v>
      </c>
      <c r="I2467" s="13">
        <f ca="1" t="shared" si="38"/>
        <v>-858</v>
      </c>
      <c r="J2467" s="13" t="str" cm="1">
        <f ca="1" t="array" ref="J2467">_xlfn.IFS(I2467&gt;30,"not expired",I2467&lt;0,"expired",I2467&lt;=30,"expiring soon")</f>
        <v>expired</v>
      </c>
      <c r="K2467" s="13" t="str" cm="1">
        <f ca="1" t="array" ref="K2467">_xlfn.IFS(J2467="expired","high",J2467="not expired","low",J2467="expiring soon","mid")</f>
        <v>high</v>
      </c>
      <c r="L2467" s="15" t="str" cm="1">
        <f ca="1" t="array" ref="L2467">_xlfn.IFS(K2467="high","renewal",K2467="low","no need",K2467="mid","upcoming renewal")</f>
        <v>renewal</v>
      </c>
    </row>
    <row r="2468" spans="1:12">
      <c r="A2468" s="16">
        <v>12467</v>
      </c>
      <c r="B2468" s="17" t="s">
        <v>2234</v>
      </c>
      <c r="C2468" s="17" t="s">
        <v>25</v>
      </c>
      <c r="D2468" s="17" t="s">
        <v>38</v>
      </c>
      <c r="E2468" s="17" t="s">
        <v>22</v>
      </c>
      <c r="F2468" s="18">
        <v>45372</v>
      </c>
      <c r="G2468" s="18">
        <v>45737</v>
      </c>
      <c r="H2468" s="17" t="s">
        <v>12</v>
      </c>
      <c r="I2468" s="17">
        <f ca="1" t="shared" si="38"/>
        <v>-556</v>
      </c>
      <c r="J2468" s="17" t="str" cm="1">
        <f ca="1" t="array" ref="J2468">_xlfn.IFS(I2468&gt;30,"not expired",I2468&lt;0,"expired",I2468&lt;=30,"expiring soon")</f>
        <v>expired</v>
      </c>
      <c r="K2468" s="17" t="str" cm="1">
        <f ca="1" t="array" ref="K2468">_xlfn.IFS(J2468="expired","high",J2468="not expired","low",J2468="expiring soon","mid")</f>
        <v>high</v>
      </c>
      <c r="L2468" s="19" t="str" cm="1">
        <f ca="1" t="array" ref="L2468">_xlfn.IFS(K2468="high","renewal",K2468="low","no need",K2468="mid","upcoming renewal")</f>
        <v>renewal</v>
      </c>
    </row>
    <row r="2469" spans="1:12">
      <c r="A2469" s="12">
        <v>12468</v>
      </c>
      <c r="B2469" s="13" t="s">
        <v>2235</v>
      </c>
      <c r="C2469" s="13" t="s">
        <v>9</v>
      </c>
      <c r="D2469" s="13" t="s">
        <v>38</v>
      </c>
      <c r="E2469" s="13" t="s">
        <v>16</v>
      </c>
      <c r="F2469" s="14">
        <v>45256</v>
      </c>
      <c r="G2469" s="14">
        <v>45986</v>
      </c>
      <c r="H2469" s="13" t="s">
        <v>12</v>
      </c>
      <c r="I2469" s="13">
        <f ca="1" t="shared" si="38"/>
        <v>-307</v>
      </c>
      <c r="J2469" s="13" t="str" cm="1">
        <f ca="1" t="array" ref="J2469">_xlfn.IFS(I2469&gt;30,"not expired",I2469&lt;0,"expired",I2469&lt;=30,"expiring soon")</f>
        <v>expired</v>
      </c>
      <c r="K2469" s="13" t="str" cm="1">
        <f ca="1" t="array" ref="K2469">_xlfn.IFS(J2469="expired","high",J2469="not expired","low",J2469="expiring soon","mid")</f>
        <v>high</v>
      </c>
      <c r="L2469" s="15" t="str" cm="1">
        <f ca="1" t="array" ref="L2469">_xlfn.IFS(K2469="high","renewal",K2469="low","no need",K2469="mid","upcoming renewal")</f>
        <v>renewal</v>
      </c>
    </row>
    <row r="2470" spans="1:12">
      <c r="A2470" s="16">
        <v>12469</v>
      </c>
      <c r="B2470" s="17" t="s">
        <v>2236</v>
      </c>
      <c r="C2470" s="17" t="s">
        <v>55</v>
      </c>
      <c r="D2470" s="17" t="s">
        <v>10</v>
      </c>
      <c r="E2470" s="17" t="s">
        <v>22</v>
      </c>
      <c r="F2470" s="18">
        <v>45221</v>
      </c>
      <c r="G2470" s="18">
        <v>45951</v>
      </c>
      <c r="H2470" s="17" t="s">
        <v>12</v>
      </c>
      <c r="I2470" s="17">
        <f ca="1" t="shared" si="38"/>
        <v>-342</v>
      </c>
      <c r="J2470" s="17" t="str" cm="1">
        <f ca="1" t="array" ref="J2470">_xlfn.IFS(I2470&gt;30,"not expired",I2470&lt;0,"expired",I2470&lt;=30,"expiring soon")</f>
        <v>expired</v>
      </c>
      <c r="K2470" s="17" t="str" cm="1">
        <f ca="1" t="array" ref="K2470">_xlfn.IFS(J2470="expired","high",J2470="not expired","low",J2470="expiring soon","mid")</f>
        <v>high</v>
      </c>
      <c r="L2470" s="19" t="str" cm="1">
        <f ca="1" t="array" ref="L2470">_xlfn.IFS(K2470="high","renewal",K2470="low","no need",K2470="mid","upcoming renewal")</f>
        <v>renewal</v>
      </c>
    </row>
    <row r="2471" spans="1:12">
      <c r="A2471" s="12">
        <v>12470</v>
      </c>
      <c r="B2471" s="13" t="s">
        <v>2237</v>
      </c>
      <c r="C2471" s="13" t="s">
        <v>28</v>
      </c>
      <c r="D2471" s="13" t="s">
        <v>26</v>
      </c>
      <c r="E2471" s="13" t="s">
        <v>11</v>
      </c>
      <c r="F2471" s="14">
        <v>45018</v>
      </c>
      <c r="G2471" s="14">
        <v>45383</v>
      </c>
      <c r="H2471" s="13" t="s">
        <v>12</v>
      </c>
      <c r="I2471" s="13">
        <f ca="1" t="shared" si="38"/>
        <v>-910</v>
      </c>
      <c r="J2471" s="13" t="str" cm="1">
        <f ca="1" t="array" ref="J2471">_xlfn.IFS(I2471&gt;30,"not expired",I2471&lt;0,"expired",I2471&lt;=30,"expiring soon")</f>
        <v>expired</v>
      </c>
      <c r="K2471" s="13" t="str" cm="1">
        <f ca="1" t="array" ref="K2471">_xlfn.IFS(J2471="expired","high",J2471="not expired","low",J2471="expiring soon","mid")</f>
        <v>high</v>
      </c>
      <c r="L2471" s="15" t="str" cm="1">
        <f ca="1" t="array" ref="L2471">_xlfn.IFS(K2471="high","renewal",K2471="low","no need",K2471="mid","upcoming renewal")</f>
        <v>renewal</v>
      </c>
    </row>
    <row r="2472" spans="1:12">
      <c r="A2472" s="16">
        <v>12471</v>
      </c>
      <c r="B2472" s="17" t="s">
        <v>2238</v>
      </c>
      <c r="C2472" s="17" t="s">
        <v>14</v>
      </c>
      <c r="D2472" s="17" t="s">
        <v>15</v>
      </c>
      <c r="E2472" s="17" t="s">
        <v>35</v>
      </c>
      <c r="F2472" s="18">
        <v>45104</v>
      </c>
      <c r="G2472" s="18">
        <v>45834</v>
      </c>
      <c r="H2472" s="17" t="s">
        <v>12</v>
      </c>
      <c r="I2472" s="17">
        <f ca="1" t="shared" si="38"/>
        <v>-459</v>
      </c>
      <c r="J2472" s="17" t="str" cm="1">
        <f ca="1" t="array" ref="J2472">_xlfn.IFS(I2472&gt;30,"not expired",I2472&lt;0,"expired",I2472&lt;=30,"expiring soon")</f>
        <v>expired</v>
      </c>
      <c r="K2472" s="17" t="str" cm="1">
        <f ca="1" t="array" ref="K2472">_xlfn.IFS(J2472="expired","high",J2472="not expired","low",J2472="expiring soon","mid")</f>
        <v>high</v>
      </c>
      <c r="L2472" s="19" t="str" cm="1">
        <f ca="1" t="array" ref="L2472">_xlfn.IFS(K2472="high","renewal",K2472="low","no need",K2472="mid","upcoming renewal")</f>
        <v>renewal</v>
      </c>
    </row>
    <row r="2473" spans="1:12">
      <c r="A2473" s="12">
        <v>12472</v>
      </c>
      <c r="B2473" s="13" t="s">
        <v>174</v>
      </c>
      <c r="C2473" s="13" t="s">
        <v>28</v>
      </c>
      <c r="D2473" s="13" t="s">
        <v>26</v>
      </c>
      <c r="E2473" s="13" t="s">
        <v>16</v>
      </c>
      <c r="F2473" s="14">
        <v>45237</v>
      </c>
      <c r="G2473" s="14">
        <v>45602</v>
      </c>
      <c r="H2473" s="13" t="s">
        <v>12</v>
      </c>
      <c r="I2473" s="13">
        <f ca="1" t="shared" si="38"/>
        <v>-691</v>
      </c>
      <c r="J2473" s="13" t="str" cm="1">
        <f ca="1" t="array" ref="J2473">_xlfn.IFS(I2473&gt;30,"not expired",I2473&lt;0,"expired",I2473&lt;=30,"expiring soon")</f>
        <v>expired</v>
      </c>
      <c r="K2473" s="13" t="str" cm="1">
        <f ca="1" t="array" ref="K2473">_xlfn.IFS(J2473="expired","high",J2473="not expired","low",J2473="expiring soon","mid")</f>
        <v>high</v>
      </c>
      <c r="L2473" s="15" t="str" cm="1">
        <f ca="1" t="array" ref="L2473">_xlfn.IFS(K2473="high","renewal",K2473="low","no need",K2473="mid","upcoming renewal")</f>
        <v>renewal</v>
      </c>
    </row>
    <row r="2474" spans="1:12">
      <c r="A2474" s="16">
        <v>12473</v>
      </c>
      <c r="B2474" s="17" t="s">
        <v>2239</v>
      </c>
      <c r="C2474" s="17" t="s">
        <v>28</v>
      </c>
      <c r="D2474" s="17" t="s">
        <v>26</v>
      </c>
      <c r="E2474" s="17" t="s">
        <v>22</v>
      </c>
      <c r="F2474" s="18">
        <v>45447</v>
      </c>
      <c r="G2474" s="18">
        <v>46177</v>
      </c>
      <c r="H2474" s="17" t="s">
        <v>19</v>
      </c>
      <c r="I2474" s="17">
        <f ca="1" t="shared" si="38"/>
        <v>-116</v>
      </c>
      <c r="J2474" s="17" t="str" cm="1">
        <f ca="1" t="array" ref="J2474">_xlfn.IFS(I2474&gt;30,"not expired",I2474&lt;0,"expired",I2474&lt;=30,"expiring soon")</f>
        <v>expired</v>
      </c>
      <c r="K2474" s="17" t="str" cm="1">
        <f ca="1" t="array" ref="K2474">_xlfn.IFS(J2474="expired","high",J2474="not expired","low",J2474="expiring soon","mid")</f>
        <v>high</v>
      </c>
      <c r="L2474" s="19" t="str" cm="1">
        <f ca="1" t="array" ref="L2474">_xlfn.IFS(K2474="high","renewal",K2474="low","no need",K2474="mid","upcoming renewal")</f>
        <v>renewal</v>
      </c>
    </row>
    <row r="2475" spans="1:12">
      <c r="A2475" s="12">
        <v>12474</v>
      </c>
      <c r="B2475" s="13" t="s">
        <v>2240</v>
      </c>
      <c r="C2475" s="13" t="s">
        <v>28</v>
      </c>
      <c r="D2475" s="13" t="s">
        <v>10</v>
      </c>
      <c r="E2475" s="13" t="s">
        <v>16</v>
      </c>
      <c r="F2475" s="14">
        <v>45146</v>
      </c>
      <c r="G2475" s="14">
        <v>45326</v>
      </c>
      <c r="H2475" s="13" t="s">
        <v>12</v>
      </c>
      <c r="I2475" s="13">
        <f ca="1" t="shared" si="38"/>
        <v>-967</v>
      </c>
      <c r="J2475" s="13" t="str" cm="1">
        <f ca="1" t="array" ref="J2475">_xlfn.IFS(I2475&gt;30,"not expired",I2475&lt;0,"expired",I2475&lt;=30,"expiring soon")</f>
        <v>expired</v>
      </c>
      <c r="K2475" s="13" t="str" cm="1">
        <f ca="1" t="array" ref="K2475">_xlfn.IFS(J2475="expired","high",J2475="not expired","low",J2475="expiring soon","mid")</f>
        <v>high</v>
      </c>
      <c r="L2475" s="15" t="str" cm="1">
        <f ca="1" t="array" ref="L2475">_xlfn.IFS(K2475="high","renewal",K2475="low","no need",K2475="mid","upcoming renewal")</f>
        <v>renewal</v>
      </c>
    </row>
    <row r="2476" spans="1:12">
      <c r="A2476" s="16">
        <v>12475</v>
      </c>
      <c r="B2476" s="17" t="s">
        <v>2241</v>
      </c>
      <c r="C2476" s="17" t="s">
        <v>21</v>
      </c>
      <c r="D2476" s="17" t="s">
        <v>10</v>
      </c>
      <c r="E2476" s="17" t="s">
        <v>16</v>
      </c>
      <c r="F2476" s="18">
        <v>45135</v>
      </c>
      <c r="G2476" s="18">
        <v>45500</v>
      </c>
      <c r="H2476" s="17" t="s">
        <v>12</v>
      </c>
      <c r="I2476" s="17">
        <f ca="1" t="shared" si="38"/>
        <v>-793</v>
      </c>
      <c r="J2476" s="17" t="str" cm="1">
        <f ca="1" t="array" ref="J2476">_xlfn.IFS(I2476&gt;30,"not expired",I2476&lt;0,"expired",I2476&lt;=30,"expiring soon")</f>
        <v>expired</v>
      </c>
      <c r="K2476" s="17" t="str" cm="1">
        <f ca="1" t="array" ref="K2476">_xlfn.IFS(J2476="expired","high",J2476="not expired","low",J2476="expiring soon","mid")</f>
        <v>high</v>
      </c>
      <c r="L2476" s="19" t="str" cm="1">
        <f ca="1" t="array" ref="L2476">_xlfn.IFS(K2476="high","renewal",K2476="low","no need",K2476="mid","upcoming renewal")</f>
        <v>renewal</v>
      </c>
    </row>
    <row r="2477" spans="1:12">
      <c r="A2477" s="12">
        <v>12476</v>
      </c>
      <c r="B2477" s="13" t="s">
        <v>2242</v>
      </c>
      <c r="C2477" s="13" t="s">
        <v>14</v>
      </c>
      <c r="D2477" s="13" t="s">
        <v>15</v>
      </c>
      <c r="E2477" s="13" t="s">
        <v>16</v>
      </c>
      <c r="F2477" s="14">
        <v>44973</v>
      </c>
      <c r="G2477" s="14">
        <v>45338</v>
      </c>
      <c r="H2477" s="13" t="s">
        <v>12</v>
      </c>
      <c r="I2477" s="13">
        <f ca="1" t="shared" si="38"/>
        <v>-955</v>
      </c>
      <c r="J2477" s="13" t="str" cm="1">
        <f ca="1" t="array" ref="J2477">_xlfn.IFS(I2477&gt;30,"not expired",I2477&lt;0,"expired",I2477&lt;=30,"expiring soon")</f>
        <v>expired</v>
      </c>
      <c r="K2477" s="13" t="str" cm="1">
        <f ca="1" t="array" ref="K2477">_xlfn.IFS(J2477="expired","high",J2477="not expired","low",J2477="expiring soon","mid")</f>
        <v>high</v>
      </c>
      <c r="L2477" s="15" t="str" cm="1">
        <f ca="1" t="array" ref="L2477">_xlfn.IFS(K2477="high","renewal",K2477="low","no need",K2477="mid","upcoming renewal")</f>
        <v>renewal</v>
      </c>
    </row>
    <row r="2478" spans="1:12">
      <c r="A2478" s="16">
        <v>12477</v>
      </c>
      <c r="B2478" s="17" t="s">
        <v>2243</v>
      </c>
      <c r="C2478" s="17" t="s">
        <v>25</v>
      </c>
      <c r="D2478" s="17" t="s">
        <v>26</v>
      </c>
      <c r="E2478" s="17" t="s">
        <v>11</v>
      </c>
      <c r="F2478" s="18">
        <v>45602</v>
      </c>
      <c r="G2478" s="18">
        <v>45967</v>
      </c>
      <c r="H2478" s="17" t="s">
        <v>12</v>
      </c>
      <c r="I2478" s="17">
        <f ca="1" t="shared" si="38"/>
        <v>-326</v>
      </c>
      <c r="J2478" s="17" t="str" cm="1">
        <f ca="1" t="array" ref="J2478">_xlfn.IFS(I2478&gt;30,"not expired",I2478&lt;0,"expired",I2478&lt;=30,"expiring soon")</f>
        <v>expired</v>
      </c>
      <c r="K2478" s="17" t="str" cm="1">
        <f ca="1" t="array" ref="K2478">_xlfn.IFS(J2478="expired","high",J2478="not expired","low",J2478="expiring soon","mid")</f>
        <v>high</v>
      </c>
      <c r="L2478" s="19" t="str" cm="1">
        <f ca="1" t="array" ref="L2478">_xlfn.IFS(K2478="high","renewal",K2478="low","no need",K2478="mid","upcoming renewal")</f>
        <v>renewal</v>
      </c>
    </row>
    <row r="2479" spans="1:12">
      <c r="A2479" s="12">
        <v>12478</v>
      </c>
      <c r="B2479" s="13" t="s">
        <v>2244</v>
      </c>
      <c r="C2479" s="13" t="s">
        <v>21</v>
      </c>
      <c r="D2479" s="13" t="s">
        <v>10</v>
      </c>
      <c r="E2479" s="13" t="s">
        <v>22</v>
      </c>
      <c r="F2479" s="14">
        <v>44972</v>
      </c>
      <c r="G2479" s="14">
        <v>45152</v>
      </c>
      <c r="H2479" s="13" t="s">
        <v>12</v>
      </c>
      <c r="I2479" s="13">
        <f ca="1" t="shared" si="38"/>
        <v>-1141</v>
      </c>
      <c r="J2479" s="13" t="str" cm="1">
        <f ca="1" t="array" ref="J2479">_xlfn.IFS(I2479&gt;30,"not expired",I2479&lt;0,"expired",I2479&lt;=30,"expiring soon")</f>
        <v>expired</v>
      </c>
      <c r="K2479" s="13" t="str" cm="1">
        <f ca="1" t="array" ref="K2479">_xlfn.IFS(J2479="expired","high",J2479="not expired","low",J2479="expiring soon","mid")</f>
        <v>high</v>
      </c>
      <c r="L2479" s="15" t="str" cm="1">
        <f ca="1" t="array" ref="L2479">_xlfn.IFS(K2479="high","renewal",K2479="low","no need",K2479="mid","upcoming renewal")</f>
        <v>renewal</v>
      </c>
    </row>
    <row r="2480" spans="1:12">
      <c r="A2480" s="16">
        <v>12479</v>
      </c>
      <c r="B2480" s="17" t="s">
        <v>2245</v>
      </c>
      <c r="C2480" s="17" t="s">
        <v>21</v>
      </c>
      <c r="D2480" s="17" t="s">
        <v>15</v>
      </c>
      <c r="E2480" s="17" t="s">
        <v>30</v>
      </c>
      <c r="F2480" s="18">
        <v>45359</v>
      </c>
      <c r="G2480" s="18">
        <v>46089</v>
      </c>
      <c r="H2480" s="17" t="s">
        <v>19</v>
      </c>
      <c r="I2480" s="17">
        <f ca="1" t="shared" si="38"/>
        <v>-204</v>
      </c>
      <c r="J2480" s="17" t="str" cm="1">
        <f ca="1" t="array" ref="J2480">_xlfn.IFS(I2480&gt;30,"not expired",I2480&lt;0,"expired",I2480&lt;=30,"expiring soon")</f>
        <v>expired</v>
      </c>
      <c r="K2480" s="17" t="str" cm="1">
        <f ca="1" t="array" ref="K2480">_xlfn.IFS(J2480="expired","high",J2480="not expired","low",J2480="expiring soon","mid")</f>
        <v>high</v>
      </c>
      <c r="L2480" s="19" t="str" cm="1">
        <f ca="1" t="array" ref="L2480">_xlfn.IFS(K2480="high","renewal",K2480="low","no need",K2480="mid","upcoming renewal")</f>
        <v>renewal</v>
      </c>
    </row>
    <row r="2481" spans="1:12">
      <c r="A2481" s="12">
        <v>12480</v>
      </c>
      <c r="B2481" s="13" t="s">
        <v>1636</v>
      </c>
      <c r="C2481" s="13" t="s">
        <v>21</v>
      </c>
      <c r="D2481" s="13" t="s">
        <v>10</v>
      </c>
      <c r="E2481" s="13" t="s">
        <v>22</v>
      </c>
      <c r="F2481" s="14">
        <v>44937</v>
      </c>
      <c r="G2481" s="14">
        <v>45302</v>
      </c>
      <c r="H2481" s="13" t="s">
        <v>12</v>
      </c>
      <c r="I2481" s="13">
        <f ca="1" t="shared" si="38"/>
        <v>-991</v>
      </c>
      <c r="J2481" s="13" t="str" cm="1">
        <f ca="1" t="array" ref="J2481">_xlfn.IFS(I2481&gt;30,"not expired",I2481&lt;0,"expired",I2481&lt;=30,"expiring soon")</f>
        <v>expired</v>
      </c>
      <c r="K2481" s="13" t="str" cm="1">
        <f ca="1" t="array" ref="K2481">_xlfn.IFS(J2481="expired","high",J2481="not expired","low",J2481="expiring soon","mid")</f>
        <v>high</v>
      </c>
      <c r="L2481" s="15" t="str" cm="1">
        <f ca="1" t="array" ref="L2481">_xlfn.IFS(K2481="high","renewal",K2481="low","no need",K2481="mid","upcoming renewal")</f>
        <v>renewal</v>
      </c>
    </row>
    <row r="2482" spans="1:12">
      <c r="A2482" s="16">
        <v>12481</v>
      </c>
      <c r="B2482" s="17" t="s">
        <v>2246</v>
      </c>
      <c r="C2482" s="17" t="s">
        <v>55</v>
      </c>
      <c r="D2482" s="17" t="s">
        <v>10</v>
      </c>
      <c r="E2482" s="17" t="s">
        <v>11</v>
      </c>
      <c r="F2482" s="18">
        <v>45426</v>
      </c>
      <c r="G2482" s="18">
        <v>45791</v>
      </c>
      <c r="H2482" s="17" t="s">
        <v>12</v>
      </c>
      <c r="I2482" s="17">
        <f ca="1" t="shared" si="38"/>
        <v>-502</v>
      </c>
      <c r="J2482" s="17" t="str" cm="1">
        <f ca="1" t="array" ref="J2482">_xlfn.IFS(I2482&gt;30,"not expired",I2482&lt;0,"expired",I2482&lt;=30,"expiring soon")</f>
        <v>expired</v>
      </c>
      <c r="K2482" s="17" t="str" cm="1">
        <f ca="1" t="array" ref="K2482">_xlfn.IFS(J2482="expired","high",J2482="not expired","low",J2482="expiring soon","mid")</f>
        <v>high</v>
      </c>
      <c r="L2482" s="19" t="str" cm="1">
        <f ca="1" t="array" ref="L2482">_xlfn.IFS(K2482="high","renewal",K2482="low","no need",K2482="mid","upcoming renewal")</f>
        <v>renewal</v>
      </c>
    </row>
    <row r="2483" spans="1:12">
      <c r="A2483" s="12">
        <v>12482</v>
      </c>
      <c r="B2483" s="13" t="s">
        <v>2247</v>
      </c>
      <c r="C2483" s="13" t="s">
        <v>14</v>
      </c>
      <c r="D2483" s="13" t="s">
        <v>38</v>
      </c>
      <c r="E2483" s="13" t="s">
        <v>16</v>
      </c>
      <c r="F2483" s="14">
        <v>45386</v>
      </c>
      <c r="G2483" s="14">
        <v>45566</v>
      </c>
      <c r="H2483" s="13" t="s">
        <v>12</v>
      </c>
      <c r="I2483" s="13">
        <f ca="1" t="shared" si="38"/>
        <v>-727</v>
      </c>
      <c r="J2483" s="13" t="str" cm="1">
        <f ca="1" t="array" ref="J2483">_xlfn.IFS(I2483&gt;30,"not expired",I2483&lt;0,"expired",I2483&lt;=30,"expiring soon")</f>
        <v>expired</v>
      </c>
      <c r="K2483" s="13" t="str" cm="1">
        <f ca="1" t="array" ref="K2483">_xlfn.IFS(J2483="expired","high",J2483="not expired","low",J2483="expiring soon","mid")</f>
        <v>high</v>
      </c>
      <c r="L2483" s="15" t="str" cm="1">
        <f ca="1" t="array" ref="L2483">_xlfn.IFS(K2483="high","renewal",K2483="low","no need",K2483="mid","upcoming renewal")</f>
        <v>renewal</v>
      </c>
    </row>
    <row r="2484" spans="1:12">
      <c r="A2484" s="16">
        <v>12483</v>
      </c>
      <c r="B2484" s="17" t="s">
        <v>2248</v>
      </c>
      <c r="C2484" s="17" t="s">
        <v>9</v>
      </c>
      <c r="D2484" s="17" t="s">
        <v>26</v>
      </c>
      <c r="E2484" s="17" t="s">
        <v>16</v>
      </c>
      <c r="F2484" s="18">
        <v>45089</v>
      </c>
      <c r="G2484" s="18">
        <v>45454</v>
      </c>
      <c r="H2484" s="17" t="s">
        <v>12</v>
      </c>
      <c r="I2484" s="17">
        <f ca="1" t="shared" si="38"/>
        <v>-839</v>
      </c>
      <c r="J2484" s="17" t="str" cm="1">
        <f ca="1" t="array" ref="J2484">_xlfn.IFS(I2484&gt;30,"not expired",I2484&lt;0,"expired",I2484&lt;=30,"expiring soon")</f>
        <v>expired</v>
      </c>
      <c r="K2484" s="17" t="str" cm="1">
        <f ca="1" t="array" ref="K2484">_xlfn.IFS(J2484="expired","high",J2484="not expired","low",J2484="expiring soon","mid")</f>
        <v>high</v>
      </c>
      <c r="L2484" s="19" t="str" cm="1">
        <f ca="1" t="array" ref="L2484">_xlfn.IFS(K2484="high","renewal",K2484="low","no need",K2484="mid","upcoming renewal")</f>
        <v>renewal</v>
      </c>
    </row>
    <row r="2485" spans="1:12">
      <c r="A2485" s="12">
        <v>12484</v>
      </c>
      <c r="B2485" s="13" t="s">
        <v>2249</v>
      </c>
      <c r="C2485" s="13" t="s">
        <v>28</v>
      </c>
      <c r="D2485" s="13" t="s">
        <v>10</v>
      </c>
      <c r="E2485" s="13" t="s">
        <v>11</v>
      </c>
      <c r="F2485" s="14">
        <v>45189</v>
      </c>
      <c r="G2485" s="14">
        <v>45919</v>
      </c>
      <c r="H2485" s="13" t="s">
        <v>12</v>
      </c>
      <c r="I2485" s="13">
        <f ca="1" t="shared" si="38"/>
        <v>-374</v>
      </c>
      <c r="J2485" s="13" t="str" cm="1">
        <f ca="1" t="array" ref="J2485">_xlfn.IFS(I2485&gt;30,"not expired",I2485&lt;0,"expired",I2485&lt;=30,"expiring soon")</f>
        <v>expired</v>
      </c>
      <c r="K2485" s="13" t="str" cm="1">
        <f ca="1" t="array" ref="K2485">_xlfn.IFS(J2485="expired","high",J2485="not expired","low",J2485="expiring soon","mid")</f>
        <v>high</v>
      </c>
      <c r="L2485" s="15" t="str" cm="1">
        <f ca="1" t="array" ref="L2485">_xlfn.IFS(K2485="high","renewal",K2485="low","no need",K2485="mid","upcoming renewal")</f>
        <v>renewal</v>
      </c>
    </row>
    <row r="2486" spans="1:12">
      <c r="A2486" s="16">
        <v>12485</v>
      </c>
      <c r="B2486" s="17" t="s">
        <v>1244</v>
      </c>
      <c r="C2486" s="17" t="s">
        <v>25</v>
      </c>
      <c r="D2486" s="17" t="s">
        <v>15</v>
      </c>
      <c r="E2486" s="17" t="s">
        <v>30</v>
      </c>
      <c r="F2486" s="18">
        <v>45218</v>
      </c>
      <c r="G2486" s="18">
        <v>45948</v>
      </c>
      <c r="H2486" s="17" t="s">
        <v>12</v>
      </c>
      <c r="I2486" s="17">
        <f ca="1" t="shared" si="38"/>
        <v>-345</v>
      </c>
      <c r="J2486" s="17" t="str" cm="1">
        <f ca="1" t="array" ref="J2486">_xlfn.IFS(I2486&gt;30,"not expired",I2486&lt;0,"expired",I2486&lt;=30,"expiring soon")</f>
        <v>expired</v>
      </c>
      <c r="K2486" s="17" t="str" cm="1">
        <f ca="1" t="array" ref="K2486">_xlfn.IFS(J2486="expired","high",J2486="not expired","low",J2486="expiring soon","mid")</f>
        <v>high</v>
      </c>
      <c r="L2486" s="19" t="str" cm="1">
        <f ca="1" t="array" ref="L2486">_xlfn.IFS(K2486="high","renewal",K2486="low","no need",K2486="mid","upcoming renewal")</f>
        <v>renewal</v>
      </c>
    </row>
    <row r="2487" spans="1:12">
      <c r="A2487" s="12">
        <v>12486</v>
      </c>
      <c r="B2487" s="13" t="s">
        <v>2250</v>
      </c>
      <c r="C2487" s="13" t="s">
        <v>9</v>
      </c>
      <c r="D2487" s="13" t="s">
        <v>38</v>
      </c>
      <c r="E2487" s="13" t="s">
        <v>11</v>
      </c>
      <c r="F2487" s="14">
        <v>45015</v>
      </c>
      <c r="G2487" s="14">
        <v>45745</v>
      </c>
      <c r="H2487" s="13" t="s">
        <v>12</v>
      </c>
      <c r="I2487" s="13">
        <f ca="1" t="shared" si="38"/>
        <v>-548</v>
      </c>
      <c r="J2487" s="13" t="str" cm="1">
        <f ca="1" t="array" ref="J2487">_xlfn.IFS(I2487&gt;30,"not expired",I2487&lt;0,"expired",I2487&lt;=30,"expiring soon")</f>
        <v>expired</v>
      </c>
      <c r="K2487" s="13" t="str" cm="1">
        <f ca="1" t="array" ref="K2487">_xlfn.IFS(J2487="expired","high",J2487="not expired","low",J2487="expiring soon","mid")</f>
        <v>high</v>
      </c>
      <c r="L2487" s="15" t="str" cm="1">
        <f ca="1" t="array" ref="L2487">_xlfn.IFS(K2487="high","renewal",K2487="low","no need",K2487="mid","upcoming renewal")</f>
        <v>renewal</v>
      </c>
    </row>
    <row r="2488" spans="1:12">
      <c r="A2488" s="16">
        <v>12487</v>
      </c>
      <c r="B2488" s="17" t="s">
        <v>2251</v>
      </c>
      <c r="C2488" s="17" t="s">
        <v>21</v>
      </c>
      <c r="D2488" s="17" t="s">
        <v>18</v>
      </c>
      <c r="E2488" s="17" t="s">
        <v>35</v>
      </c>
      <c r="F2488" s="18">
        <v>44963</v>
      </c>
      <c r="G2488" s="18">
        <v>45328</v>
      </c>
      <c r="H2488" s="17" t="s">
        <v>12</v>
      </c>
      <c r="I2488" s="17">
        <f ca="1" t="shared" si="38"/>
        <v>-965</v>
      </c>
      <c r="J2488" s="17" t="str" cm="1">
        <f ca="1" t="array" ref="J2488">_xlfn.IFS(I2488&gt;30,"not expired",I2488&lt;0,"expired",I2488&lt;=30,"expiring soon")</f>
        <v>expired</v>
      </c>
      <c r="K2488" s="17" t="str" cm="1">
        <f ca="1" t="array" ref="K2488">_xlfn.IFS(J2488="expired","high",J2488="not expired","low",J2488="expiring soon","mid")</f>
        <v>high</v>
      </c>
      <c r="L2488" s="19" t="str" cm="1">
        <f ca="1" t="array" ref="L2488">_xlfn.IFS(K2488="high","renewal",K2488="low","no need",K2488="mid","upcoming renewal")</f>
        <v>renewal</v>
      </c>
    </row>
    <row r="2489" spans="1:12">
      <c r="A2489" s="12">
        <v>12488</v>
      </c>
      <c r="B2489" s="13" t="s">
        <v>1956</v>
      </c>
      <c r="C2489" s="13" t="s">
        <v>9</v>
      </c>
      <c r="D2489" s="13" t="s">
        <v>18</v>
      </c>
      <c r="E2489" s="13" t="s">
        <v>16</v>
      </c>
      <c r="F2489" s="14">
        <v>45324</v>
      </c>
      <c r="G2489" s="14">
        <v>45504</v>
      </c>
      <c r="H2489" s="13" t="s">
        <v>12</v>
      </c>
      <c r="I2489" s="13">
        <f ca="1" t="shared" si="38"/>
        <v>-789</v>
      </c>
      <c r="J2489" s="13" t="str" cm="1">
        <f ca="1" t="array" ref="J2489">_xlfn.IFS(I2489&gt;30,"not expired",I2489&lt;0,"expired",I2489&lt;=30,"expiring soon")</f>
        <v>expired</v>
      </c>
      <c r="K2489" s="13" t="str" cm="1">
        <f ca="1" t="array" ref="K2489">_xlfn.IFS(J2489="expired","high",J2489="not expired","low",J2489="expiring soon","mid")</f>
        <v>high</v>
      </c>
      <c r="L2489" s="15" t="str" cm="1">
        <f ca="1" t="array" ref="L2489">_xlfn.IFS(K2489="high","renewal",K2489="low","no need",K2489="mid","upcoming renewal")</f>
        <v>renewal</v>
      </c>
    </row>
    <row r="2490" spans="1:12">
      <c r="A2490" s="16">
        <v>12489</v>
      </c>
      <c r="B2490" s="17" t="s">
        <v>2252</v>
      </c>
      <c r="C2490" s="17" t="s">
        <v>21</v>
      </c>
      <c r="D2490" s="17" t="s">
        <v>38</v>
      </c>
      <c r="E2490" s="17" t="s">
        <v>35</v>
      </c>
      <c r="F2490" s="18">
        <v>45306</v>
      </c>
      <c r="G2490" s="18">
        <v>45671</v>
      </c>
      <c r="H2490" s="17" t="s">
        <v>12</v>
      </c>
      <c r="I2490" s="17">
        <f ca="1" t="shared" si="38"/>
        <v>-622</v>
      </c>
      <c r="J2490" s="17" t="str" cm="1">
        <f ca="1" t="array" ref="J2490">_xlfn.IFS(I2490&gt;30,"not expired",I2490&lt;0,"expired",I2490&lt;=30,"expiring soon")</f>
        <v>expired</v>
      </c>
      <c r="K2490" s="17" t="str" cm="1">
        <f ca="1" t="array" ref="K2490">_xlfn.IFS(J2490="expired","high",J2490="not expired","low",J2490="expiring soon","mid")</f>
        <v>high</v>
      </c>
      <c r="L2490" s="19" t="str" cm="1">
        <f ca="1" t="array" ref="L2490">_xlfn.IFS(K2490="high","renewal",K2490="low","no need",K2490="mid","upcoming renewal")</f>
        <v>renewal</v>
      </c>
    </row>
    <row r="2491" spans="1:12">
      <c r="A2491" s="12">
        <v>12490</v>
      </c>
      <c r="B2491" s="13" t="s">
        <v>2253</v>
      </c>
      <c r="C2491" s="13" t="s">
        <v>55</v>
      </c>
      <c r="D2491" s="13" t="s">
        <v>15</v>
      </c>
      <c r="E2491" s="13" t="s">
        <v>16</v>
      </c>
      <c r="F2491" s="14">
        <v>45605</v>
      </c>
      <c r="G2491" s="14">
        <v>46335</v>
      </c>
      <c r="H2491" s="13" t="s">
        <v>19</v>
      </c>
      <c r="I2491" s="13">
        <f ca="1" t="shared" si="38"/>
        <v>42</v>
      </c>
      <c r="J2491" s="13" t="str" cm="1">
        <f ca="1" t="array" ref="J2491">_xlfn.IFS(I2491&gt;30,"not expired",I2491&lt;0,"expired",I2491&lt;=30,"expiring soon")</f>
        <v>not expired</v>
      </c>
      <c r="K2491" s="13" t="str" cm="1">
        <f ca="1" t="array" ref="K2491">_xlfn.IFS(J2491="expired","high",J2491="not expired","low",J2491="expiring soon","mid")</f>
        <v>low</v>
      </c>
      <c r="L2491" s="15" t="str" cm="1">
        <f ca="1" t="array" ref="L2491">_xlfn.IFS(K2491="high","renewal",K2491="low","no need",K2491="mid","upcoming renewal")</f>
        <v>no need</v>
      </c>
    </row>
    <row r="2492" spans="1:12">
      <c r="A2492" s="16">
        <v>12491</v>
      </c>
      <c r="B2492" s="17" t="s">
        <v>2254</v>
      </c>
      <c r="C2492" s="17" t="s">
        <v>21</v>
      </c>
      <c r="D2492" s="17" t="s">
        <v>10</v>
      </c>
      <c r="E2492" s="17" t="s">
        <v>16</v>
      </c>
      <c r="F2492" s="18">
        <v>45509</v>
      </c>
      <c r="G2492" s="18">
        <v>45689</v>
      </c>
      <c r="H2492" s="17" t="s">
        <v>12</v>
      </c>
      <c r="I2492" s="17">
        <f ca="1" t="shared" si="38"/>
        <v>-604</v>
      </c>
      <c r="J2492" s="17" t="str" cm="1">
        <f ca="1" t="array" ref="J2492">_xlfn.IFS(I2492&gt;30,"not expired",I2492&lt;0,"expired",I2492&lt;=30,"expiring soon")</f>
        <v>expired</v>
      </c>
      <c r="K2492" s="17" t="str" cm="1">
        <f ca="1" t="array" ref="K2492">_xlfn.IFS(J2492="expired","high",J2492="not expired","low",J2492="expiring soon","mid")</f>
        <v>high</v>
      </c>
      <c r="L2492" s="19" t="str" cm="1">
        <f ca="1" t="array" ref="L2492">_xlfn.IFS(K2492="high","renewal",K2492="low","no need",K2492="mid","upcoming renewal")</f>
        <v>renewal</v>
      </c>
    </row>
    <row r="2493" spans="1:12">
      <c r="A2493" s="12">
        <v>12492</v>
      </c>
      <c r="B2493" s="13" t="s">
        <v>207</v>
      </c>
      <c r="C2493" s="13" t="s">
        <v>25</v>
      </c>
      <c r="D2493" s="13" t="s">
        <v>10</v>
      </c>
      <c r="E2493" s="13" t="s">
        <v>11</v>
      </c>
      <c r="F2493" s="14">
        <v>45285</v>
      </c>
      <c r="G2493" s="14">
        <v>45650</v>
      </c>
      <c r="H2493" s="13" t="s">
        <v>12</v>
      </c>
      <c r="I2493" s="13">
        <f ca="1" t="shared" si="38"/>
        <v>-643</v>
      </c>
      <c r="J2493" s="13" t="str" cm="1">
        <f ca="1" t="array" ref="J2493">_xlfn.IFS(I2493&gt;30,"not expired",I2493&lt;0,"expired",I2493&lt;=30,"expiring soon")</f>
        <v>expired</v>
      </c>
      <c r="K2493" s="13" t="str" cm="1">
        <f ca="1" t="array" ref="K2493">_xlfn.IFS(J2493="expired","high",J2493="not expired","low",J2493="expiring soon","mid")</f>
        <v>high</v>
      </c>
      <c r="L2493" s="15" t="str" cm="1">
        <f ca="1" t="array" ref="L2493">_xlfn.IFS(K2493="high","renewal",K2493="low","no need",K2493="mid","upcoming renewal")</f>
        <v>renewal</v>
      </c>
    </row>
    <row r="2494" spans="1:12">
      <c r="A2494" s="16">
        <v>12493</v>
      </c>
      <c r="B2494" s="17" t="s">
        <v>2255</v>
      </c>
      <c r="C2494" s="17" t="s">
        <v>55</v>
      </c>
      <c r="D2494" s="17" t="s">
        <v>38</v>
      </c>
      <c r="E2494" s="17" t="s">
        <v>11</v>
      </c>
      <c r="F2494" s="18">
        <v>45225</v>
      </c>
      <c r="G2494" s="18">
        <v>45955</v>
      </c>
      <c r="H2494" s="17" t="s">
        <v>12</v>
      </c>
      <c r="I2494" s="17">
        <f ca="1" t="shared" si="38"/>
        <v>-338</v>
      </c>
      <c r="J2494" s="17" t="str" cm="1">
        <f ca="1" t="array" ref="J2494">_xlfn.IFS(I2494&gt;30,"not expired",I2494&lt;0,"expired",I2494&lt;=30,"expiring soon")</f>
        <v>expired</v>
      </c>
      <c r="K2494" s="17" t="str" cm="1">
        <f ca="1" t="array" ref="K2494">_xlfn.IFS(J2494="expired","high",J2494="not expired","low",J2494="expiring soon","mid")</f>
        <v>high</v>
      </c>
      <c r="L2494" s="19" t="str" cm="1">
        <f ca="1" t="array" ref="L2494">_xlfn.IFS(K2494="high","renewal",K2494="low","no need",K2494="mid","upcoming renewal")</f>
        <v>renewal</v>
      </c>
    </row>
    <row r="2495" spans="1:12">
      <c r="A2495" s="12">
        <v>12494</v>
      </c>
      <c r="B2495" s="13" t="s">
        <v>1585</v>
      </c>
      <c r="C2495" s="13" t="s">
        <v>21</v>
      </c>
      <c r="D2495" s="13" t="s">
        <v>18</v>
      </c>
      <c r="E2495" s="13" t="s">
        <v>30</v>
      </c>
      <c r="F2495" s="14">
        <v>45600</v>
      </c>
      <c r="G2495" s="14">
        <v>46330</v>
      </c>
      <c r="H2495" s="13" t="s">
        <v>19</v>
      </c>
      <c r="I2495" s="13">
        <f ca="1" t="shared" si="38"/>
        <v>37</v>
      </c>
      <c r="J2495" s="13" t="str" cm="1">
        <f ca="1" t="array" ref="J2495">_xlfn.IFS(I2495&gt;30,"not expired",I2495&lt;0,"expired",I2495&lt;=30,"expiring soon")</f>
        <v>not expired</v>
      </c>
      <c r="K2495" s="13" t="str" cm="1">
        <f ca="1" t="array" ref="K2495">_xlfn.IFS(J2495="expired","high",J2495="not expired","low",J2495="expiring soon","mid")</f>
        <v>low</v>
      </c>
      <c r="L2495" s="15" t="str" cm="1">
        <f ca="1" t="array" ref="L2495">_xlfn.IFS(K2495="high","renewal",K2495="low","no need",K2495="mid","upcoming renewal")</f>
        <v>no need</v>
      </c>
    </row>
    <row r="2496" spans="1:12">
      <c r="A2496" s="16">
        <v>12495</v>
      </c>
      <c r="B2496" s="17" t="s">
        <v>2256</v>
      </c>
      <c r="C2496" s="17" t="s">
        <v>55</v>
      </c>
      <c r="D2496" s="17" t="s">
        <v>26</v>
      </c>
      <c r="E2496" s="17" t="s">
        <v>11</v>
      </c>
      <c r="F2496" s="18">
        <v>45543</v>
      </c>
      <c r="G2496" s="18">
        <v>46273</v>
      </c>
      <c r="H2496" s="17" t="s">
        <v>19</v>
      </c>
      <c r="I2496" s="17">
        <f ca="1" t="shared" si="38"/>
        <v>-20</v>
      </c>
      <c r="J2496" s="17" t="str" cm="1">
        <f ca="1" t="array" ref="J2496">_xlfn.IFS(I2496&gt;30,"not expired",I2496&lt;0,"expired",I2496&lt;=30,"expiring soon")</f>
        <v>expired</v>
      </c>
      <c r="K2496" s="17" t="str" cm="1">
        <f ca="1" t="array" ref="K2496">_xlfn.IFS(J2496="expired","high",J2496="not expired","low",J2496="expiring soon","mid")</f>
        <v>high</v>
      </c>
      <c r="L2496" s="19" t="str" cm="1">
        <f ca="1" t="array" ref="L2496">_xlfn.IFS(K2496="high","renewal",K2496="low","no need",K2496="mid","upcoming renewal")</f>
        <v>renewal</v>
      </c>
    </row>
    <row r="2497" spans="1:12">
      <c r="A2497" s="12">
        <v>12496</v>
      </c>
      <c r="B2497" s="13" t="s">
        <v>49</v>
      </c>
      <c r="C2497" s="13" t="s">
        <v>21</v>
      </c>
      <c r="D2497" s="13" t="s">
        <v>18</v>
      </c>
      <c r="E2497" s="13" t="s">
        <v>35</v>
      </c>
      <c r="F2497" s="14">
        <v>45252</v>
      </c>
      <c r="G2497" s="14">
        <v>45432</v>
      </c>
      <c r="H2497" s="13" t="s">
        <v>12</v>
      </c>
      <c r="I2497" s="13">
        <f ca="1" t="shared" si="38"/>
        <v>-861</v>
      </c>
      <c r="J2497" s="13" t="str" cm="1">
        <f ca="1" t="array" ref="J2497">_xlfn.IFS(I2497&gt;30,"not expired",I2497&lt;0,"expired",I2497&lt;=30,"expiring soon")</f>
        <v>expired</v>
      </c>
      <c r="K2497" s="13" t="str" cm="1">
        <f ca="1" t="array" ref="K2497">_xlfn.IFS(J2497="expired","high",J2497="not expired","low",J2497="expiring soon","mid")</f>
        <v>high</v>
      </c>
      <c r="L2497" s="15" t="str" cm="1">
        <f ca="1" t="array" ref="L2497">_xlfn.IFS(K2497="high","renewal",K2497="low","no need",K2497="mid","upcoming renewal")</f>
        <v>renewal</v>
      </c>
    </row>
    <row r="2498" spans="1:12">
      <c r="A2498" s="16">
        <v>12497</v>
      </c>
      <c r="B2498" s="17" t="s">
        <v>2257</v>
      </c>
      <c r="C2498" s="17" t="s">
        <v>55</v>
      </c>
      <c r="D2498" s="17" t="s">
        <v>15</v>
      </c>
      <c r="E2498" s="17" t="s">
        <v>35</v>
      </c>
      <c r="F2498" s="18">
        <v>44944</v>
      </c>
      <c r="G2498" s="18">
        <v>45674</v>
      </c>
      <c r="H2498" s="17" t="s">
        <v>12</v>
      </c>
      <c r="I2498" s="17">
        <f ca="1" t="shared" ref="I2498:I2561" si="39">G2498-TODAY()</f>
        <v>-619</v>
      </c>
      <c r="J2498" s="17" t="str" cm="1">
        <f ca="1" t="array" ref="J2498">_xlfn.IFS(I2498&gt;30,"not expired",I2498&lt;0,"expired",I2498&lt;=30,"expiring soon")</f>
        <v>expired</v>
      </c>
      <c r="K2498" s="17" t="str" cm="1">
        <f ca="1" t="array" ref="K2498">_xlfn.IFS(J2498="expired","high",J2498="not expired","low",J2498="expiring soon","mid")</f>
        <v>high</v>
      </c>
      <c r="L2498" s="19" t="str" cm="1">
        <f ca="1" t="array" ref="L2498">_xlfn.IFS(K2498="high","renewal",K2498="low","no need",K2498="mid","upcoming renewal")</f>
        <v>renewal</v>
      </c>
    </row>
    <row r="2499" spans="1:12">
      <c r="A2499" s="12">
        <v>12498</v>
      </c>
      <c r="B2499" s="13" t="s">
        <v>1382</v>
      </c>
      <c r="C2499" s="13" t="s">
        <v>14</v>
      </c>
      <c r="D2499" s="13" t="s">
        <v>10</v>
      </c>
      <c r="E2499" s="13" t="s">
        <v>30</v>
      </c>
      <c r="F2499" s="14">
        <v>44966</v>
      </c>
      <c r="G2499" s="14">
        <v>45146</v>
      </c>
      <c r="H2499" s="13" t="s">
        <v>12</v>
      </c>
      <c r="I2499" s="13">
        <f ca="1" t="shared" si="39"/>
        <v>-1147</v>
      </c>
      <c r="J2499" s="13" t="str" cm="1">
        <f ca="1" t="array" ref="J2499">_xlfn.IFS(I2499&gt;30,"not expired",I2499&lt;0,"expired",I2499&lt;=30,"expiring soon")</f>
        <v>expired</v>
      </c>
      <c r="K2499" s="13" t="str" cm="1">
        <f ca="1" t="array" ref="K2499">_xlfn.IFS(J2499="expired","high",J2499="not expired","low",J2499="expiring soon","mid")</f>
        <v>high</v>
      </c>
      <c r="L2499" s="15" t="str" cm="1">
        <f ca="1" t="array" ref="L2499">_xlfn.IFS(K2499="high","renewal",K2499="low","no need",K2499="mid","upcoming renewal")</f>
        <v>renewal</v>
      </c>
    </row>
    <row r="2500" spans="1:12">
      <c r="A2500" s="16">
        <v>12499</v>
      </c>
      <c r="B2500" s="17" t="s">
        <v>2258</v>
      </c>
      <c r="C2500" s="17" t="s">
        <v>14</v>
      </c>
      <c r="D2500" s="17" t="s">
        <v>18</v>
      </c>
      <c r="E2500" s="17" t="s">
        <v>16</v>
      </c>
      <c r="F2500" s="18">
        <v>45317</v>
      </c>
      <c r="G2500" s="18">
        <v>45497</v>
      </c>
      <c r="H2500" s="17" t="s">
        <v>12</v>
      </c>
      <c r="I2500" s="17">
        <f ca="1" t="shared" si="39"/>
        <v>-796</v>
      </c>
      <c r="J2500" s="17" t="str" cm="1">
        <f ca="1" t="array" ref="J2500">_xlfn.IFS(I2500&gt;30,"not expired",I2500&lt;0,"expired",I2500&lt;=30,"expiring soon")</f>
        <v>expired</v>
      </c>
      <c r="K2500" s="17" t="str" cm="1">
        <f ca="1" t="array" ref="K2500">_xlfn.IFS(J2500="expired","high",J2500="not expired","low",J2500="expiring soon","mid")</f>
        <v>high</v>
      </c>
      <c r="L2500" s="19" t="str" cm="1">
        <f ca="1" t="array" ref="L2500">_xlfn.IFS(K2500="high","renewal",K2500="low","no need",K2500="mid","upcoming renewal")</f>
        <v>renewal</v>
      </c>
    </row>
    <row r="2501" spans="1:12">
      <c r="A2501" s="12">
        <v>12500</v>
      </c>
      <c r="B2501" s="13" t="s">
        <v>2259</v>
      </c>
      <c r="C2501" s="13" t="s">
        <v>55</v>
      </c>
      <c r="D2501" s="13" t="s">
        <v>15</v>
      </c>
      <c r="E2501" s="13" t="s">
        <v>16</v>
      </c>
      <c r="F2501" s="14">
        <v>45156</v>
      </c>
      <c r="G2501" s="14">
        <v>45886</v>
      </c>
      <c r="H2501" s="13" t="s">
        <v>12</v>
      </c>
      <c r="I2501" s="13">
        <f ca="1" t="shared" si="39"/>
        <v>-407</v>
      </c>
      <c r="J2501" s="13" t="str" cm="1">
        <f ca="1" t="array" ref="J2501">_xlfn.IFS(I2501&gt;30,"not expired",I2501&lt;0,"expired",I2501&lt;=30,"expiring soon")</f>
        <v>expired</v>
      </c>
      <c r="K2501" s="13" t="str" cm="1">
        <f ca="1" t="array" ref="K2501">_xlfn.IFS(J2501="expired","high",J2501="not expired","low",J2501="expiring soon","mid")</f>
        <v>high</v>
      </c>
      <c r="L2501" s="15" t="str" cm="1">
        <f ca="1" t="array" ref="L2501">_xlfn.IFS(K2501="high","renewal",K2501="low","no need",K2501="mid","upcoming renewal")</f>
        <v>renewal</v>
      </c>
    </row>
    <row r="2502" spans="1:12">
      <c r="A2502" s="16">
        <v>12501</v>
      </c>
      <c r="B2502" s="17" t="s">
        <v>2260</v>
      </c>
      <c r="C2502" s="17" t="s">
        <v>28</v>
      </c>
      <c r="D2502" s="17" t="s">
        <v>26</v>
      </c>
      <c r="E2502" s="17" t="s">
        <v>16</v>
      </c>
      <c r="F2502" s="18">
        <v>45591</v>
      </c>
      <c r="G2502" s="18">
        <v>45956</v>
      </c>
      <c r="H2502" s="17" t="s">
        <v>12</v>
      </c>
      <c r="I2502" s="17">
        <f ca="1" t="shared" si="39"/>
        <v>-337</v>
      </c>
      <c r="J2502" s="17" t="str" cm="1">
        <f ca="1" t="array" ref="J2502">_xlfn.IFS(I2502&gt;30,"not expired",I2502&lt;0,"expired",I2502&lt;=30,"expiring soon")</f>
        <v>expired</v>
      </c>
      <c r="K2502" s="17" t="str" cm="1">
        <f ca="1" t="array" ref="K2502">_xlfn.IFS(J2502="expired","high",J2502="not expired","low",J2502="expiring soon","mid")</f>
        <v>high</v>
      </c>
      <c r="L2502" s="19" t="str" cm="1">
        <f ca="1" t="array" ref="L2502">_xlfn.IFS(K2502="high","renewal",K2502="low","no need",K2502="mid","upcoming renewal")</f>
        <v>renewal</v>
      </c>
    </row>
    <row r="2503" spans="1:12">
      <c r="A2503" s="12">
        <v>12502</v>
      </c>
      <c r="B2503" s="13" t="s">
        <v>2261</v>
      </c>
      <c r="C2503" s="13" t="s">
        <v>14</v>
      </c>
      <c r="D2503" s="13" t="s">
        <v>38</v>
      </c>
      <c r="E2503" s="13" t="s">
        <v>30</v>
      </c>
      <c r="F2503" s="14">
        <v>45557</v>
      </c>
      <c r="G2503" s="14">
        <v>45922</v>
      </c>
      <c r="H2503" s="13" t="s">
        <v>12</v>
      </c>
      <c r="I2503" s="13">
        <f ca="1" t="shared" si="39"/>
        <v>-371</v>
      </c>
      <c r="J2503" s="13" t="str" cm="1">
        <f ca="1" t="array" ref="J2503">_xlfn.IFS(I2503&gt;30,"not expired",I2503&lt;0,"expired",I2503&lt;=30,"expiring soon")</f>
        <v>expired</v>
      </c>
      <c r="K2503" s="13" t="str" cm="1">
        <f ca="1" t="array" ref="K2503">_xlfn.IFS(J2503="expired","high",J2503="not expired","low",J2503="expiring soon","mid")</f>
        <v>high</v>
      </c>
      <c r="L2503" s="15" t="str" cm="1">
        <f ca="1" t="array" ref="L2503">_xlfn.IFS(K2503="high","renewal",K2503="low","no need",K2503="mid","upcoming renewal")</f>
        <v>renewal</v>
      </c>
    </row>
    <row r="2504" spans="1:12">
      <c r="A2504" s="16">
        <v>12503</v>
      </c>
      <c r="B2504" s="17" t="s">
        <v>2262</v>
      </c>
      <c r="C2504" s="17" t="s">
        <v>14</v>
      </c>
      <c r="D2504" s="17" t="s">
        <v>38</v>
      </c>
      <c r="E2504" s="17" t="s">
        <v>35</v>
      </c>
      <c r="F2504" s="18">
        <v>45183</v>
      </c>
      <c r="G2504" s="18">
        <v>45548</v>
      </c>
      <c r="H2504" s="17" t="s">
        <v>12</v>
      </c>
      <c r="I2504" s="17">
        <f ca="1" t="shared" si="39"/>
        <v>-745</v>
      </c>
      <c r="J2504" s="17" t="str" cm="1">
        <f ca="1" t="array" ref="J2504">_xlfn.IFS(I2504&gt;30,"not expired",I2504&lt;0,"expired",I2504&lt;=30,"expiring soon")</f>
        <v>expired</v>
      </c>
      <c r="K2504" s="17" t="str" cm="1">
        <f ca="1" t="array" ref="K2504">_xlfn.IFS(J2504="expired","high",J2504="not expired","low",J2504="expiring soon","mid")</f>
        <v>high</v>
      </c>
      <c r="L2504" s="19" t="str" cm="1">
        <f ca="1" t="array" ref="L2504">_xlfn.IFS(K2504="high","renewal",K2504="low","no need",K2504="mid","upcoming renewal")</f>
        <v>renewal</v>
      </c>
    </row>
    <row r="2505" spans="1:12">
      <c r="A2505" s="12">
        <v>12504</v>
      </c>
      <c r="B2505" s="13" t="s">
        <v>1877</v>
      </c>
      <c r="C2505" s="13" t="s">
        <v>55</v>
      </c>
      <c r="D2505" s="13" t="s">
        <v>18</v>
      </c>
      <c r="E2505" s="13" t="s">
        <v>22</v>
      </c>
      <c r="F2505" s="14">
        <v>45476</v>
      </c>
      <c r="G2505" s="14">
        <v>45841</v>
      </c>
      <c r="H2505" s="13" t="s">
        <v>12</v>
      </c>
      <c r="I2505" s="13">
        <f ca="1" t="shared" si="39"/>
        <v>-452</v>
      </c>
      <c r="J2505" s="13" t="str" cm="1">
        <f ca="1" t="array" ref="J2505">_xlfn.IFS(I2505&gt;30,"not expired",I2505&lt;0,"expired",I2505&lt;=30,"expiring soon")</f>
        <v>expired</v>
      </c>
      <c r="K2505" s="13" t="str" cm="1">
        <f ca="1" t="array" ref="K2505">_xlfn.IFS(J2505="expired","high",J2505="not expired","low",J2505="expiring soon","mid")</f>
        <v>high</v>
      </c>
      <c r="L2505" s="15" t="str" cm="1">
        <f ca="1" t="array" ref="L2505">_xlfn.IFS(K2505="high","renewal",K2505="low","no need",K2505="mid","upcoming renewal")</f>
        <v>renewal</v>
      </c>
    </row>
    <row r="2506" spans="1:12">
      <c r="A2506" s="16">
        <v>12505</v>
      </c>
      <c r="B2506" s="17" t="s">
        <v>2263</v>
      </c>
      <c r="C2506" s="17" t="s">
        <v>25</v>
      </c>
      <c r="D2506" s="17" t="s">
        <v>18</v>
      </c>
      <c r="E2506" s="17" t="s">
        <v>22</v>
      </c>
      <c r="F2506" s="18">
        <v>45190</v>
      </c>
      <c r="G2506" s="18">
        <v>45370</v>
      </c>
      <c r="H2506" s="17" t="s">
        <v>12</v>
      </c>
      <c r="I2506" s="17">
        <f ca="1" t="shared" si="39"/>
        <v>-923</v>
      </c>
      <c r="J2506" s="17" t="str" cm="1">
        <f ca="1" t="array" ref="J2506">_xlfn.IFS(I2506&gt;30,"not expired",I2506&lt;0,"expired",I2506&lt;=30,"expiring soon")</f>
        <v>expired</v>
      </c>
      <c r="K2506" s="17" t="str" cm="1">
        <f ca="1" t="array" ref="K2506">_xlfn.IFS(J2506="expired","high",J2506="not expired","low",J2506="expiring soon","mid")</f>
        <v>high</v>
      </c>
      <c r="L2506" s="19" t="str" cm="1">
        <f ca="1" t="array" ref="L2506">_xlfn.IFS(K2506="high","renewal",K2506="low","no need",K2506="mid","upcoming renewal")</f>
        <v>renewal</v>
      </c>
    </row>
    <row r="2507" spans="1:12">
      <c r="A2507" s="12">
        <v>12506</v>
      </c>
      <c r="B2507" s="13" t="s">
        <v>2264</v>
      </c>
      <c r="C2507" s="13" t="s">
        <v>55</v>
      </c>
      <c r="D2507" s="13" t="s">
        <v>10</v>
      </c>
      <c r="E2507" s="13" t="s">
        <v>11</v>
      </c>
      <c r="F2507" s="14">
        <v>44970</v>
      </c>
      <c r="G2507" s="14">
        <v>45335</v>
      </c>
      <c r="H2507" s="13" t="s">
        <v>12</v>
      </c>
      <c r="I2507" s="13">
        <f ca="1" t="shared" si="39"/>
        <v>-958</v>
      </c>
      <c r="J2507" s="13" t="str" cm="1">
        <f ca="1" t="array" ref="J2507">_xlfn.IFS(I2507&gt;30,"not expired",I2507&lt;0,"expired",I2507&lt;=30,"expiring soon")</f>
        <v>expired</v>
      </c>
      <c r="K2507" s="13" t="str" cm="1">
        <f ca="1" t="array" ref="K2507">_xlfn.IFS(J2507="expired","high",J2507="not expired","low",J2507="expiring soon","mid")</f>
        <v>high</v>
      </c>
      <c r="L2507" s="15" t="str" cm="1">
        <f ca="1" t="array" ref="L2507">_xlfn.IFS(K2507="high","renewal",K2507="low","no need",K2507="mid","upcoming renewal")</f>
        <v>renewal</v>
      </c>
    </row>
    <row r="2508" spans="1:12">
      <c r="A2508" s="16">
        <v>12507</v>
      </c>
      <c r="B2508" s="17" t="s">
        <v>2265</v>
      </c>
      <c r="C2508" s="17" t="s">
        <v>21</v>
      </c>
      <c r="D2508" s="17" t="s">
        <v>38</v>
      </c>
      <c r="E2508" s="17" t="s">
        <v>11</v>
      </c>
      <c r="F2508" s="18">
        <v>45568</v>
      </c>
      <c r="G2508" s="18">
        <v>45933</v>
      </c>
      <c r="H2508" s="17" t="s">
        <v>12</v>
      </c>
      <c r="I2508" s="17">
        <f ca="1" t="shared" si="39"/>
        <v>-360</v>
      </c>
      <c r="J2508" s="17" t="str" cm="1">
        <f ca="1" t="array" ref="J2508">_xlfn.IFS(I2508&gt;30,"not expired",I2508&lt;0,"expired",I2508&lt;=30,"expiring soon")</f>
        <v>expired</v>
      </c>
      <c r="K2508" s="17" t="str" cm="1">
        <f ca="1" t="array" ref="K2508">_xlfn.IFS(J2508="expired","high",J2508="not expired","low",J2508="expiring soon","mid")</f>
        <v>high</v>
      </c>
      <c r="L2508" s="19" t="str" cm="1">
        <f ca="1" t="array" ref="L2508">_xlfn.IFS(K2508="high","renewal",K2508="low","no need",K2508="mid","upcoming renewal")</f>
        <v>renewal</v>
      </c>
    </row>
    <row r="2509" spans="1:12">
      <c r="A2509" s="12">
        <v>12508</v>
      </c>
      <c r="B2509" s="13" t="s">
        <v>2266</v>
      </c>
      <c r="C2509" s="13" t="s">
        <v>55</v>
      </c>
      <c r="D2509" s="13" t="s">
        <v>38</v>
      </c>
      <c r="E2509" s="13" t="s">
        <v>22</v>
      </c>
      <c r="F2509" s="14">
        <v>45390</v>
      </c>
      <c r="G2509" s="14">
        <v>45755</v>
      </c>
      <c r="H2509" s="13" t="s">
        <v>12</v>
      </c>
      <c r="I2509" s="13">
        <f ca="1" t="shared" si="39"/>
        <v>-538</v>
      </c>
      <c r="J2509" s="13" t="str" cm="1">
        <f ca="1" t="array" ref="J2509">_xlfn.IFS(I2509&gt;30,"not expired",I2509&lt;0,"expired",I2509&lt;=30,"expiring soon")</f>
        <v>expired</v>
      </c>
      <c r="K2509" s="13" t="str" cm="1">
        <f ca="1" t="array" ref="K2509">_xlfn.IFS(J2509="expired","high",J2509="not expired","low",J2509="expiring soon","mid")</f>
        <v>high</v>
      </c>
      <c r="L2509" s="15" t="str" cm="1">
        <f ca="1" t="array" ref="L2509">_xlfn.IFS(K2509="high","renewal",K2509="low","no need",K2509="mid","upcoming renewal")</f>
        <v>renewal</v>
      </c>
    </row>
    <row r="2510" spans="1:12">
      <c r="A2510" s="16">
        <v>12509</v>
      </c>
      <c r="B2510" s="17" t="s">
        <v>2267</v>
      </c>
      <c r="C2510" s="17" t="s">
        <v>55</v>
      </c>
      <c r="D2510" s="17" t="s">
        <v>10</v>
      </c>
      <c r="E2510" s="17" t="s">
        <v>30</v>
      </c>
      <c r="F2510" s="18">
        <v>45260</v>
      </c>
      <c r="G2510" s="18">
        <v>45990</v>
      </c>
      <c r="H2510" s="17" t="s">
        <v>12</v>
      </c>
      <c r="I2510" s="17">
        <f ca="1" t="shared" si="39"/>
        <v>-303</v>
      </c>
      <c r="J2510" s="17" t="str" cm="1">
        <f ca="1" t="array" ref="J2510">_xlfn.IFS(I2510&gt;30,"not expired",I2510&lt;0,"expired",I2510&lt;=30,"expiring soon")</f>
        <v>expired</v>
      </c>
      <c r="K2510" s="17" t="str" cm="1">
        <f ca="1" t="array" ref="K2510">_xlfn.IFS(J2510="expired","high",J2510="not expired","low",J2510="expiring soon","mid")</f>
        <v>high</v>
      </c>
      <c r="L2510" s="19" t="str" cm="1">
        <f ca="1" t="array" ref="L2510">_xlfn.IFS(K2510="high","renewal",K2510="low","no need",K2510="mid","upcoming renewal")</f>
        <v>renewal</v>
      </c>
    </row>
    <row r="2511" spans="1:12">
      <c r="A2511" s="12">
        <v>12510</v>
      </c>
      <c r="B2511" s="13" t="s">
        <v>2268</v>
      </c>
      <c r="C2511" s="13" t="s">
        <v>14</v>
      </c>
      <c r="D2511" s="13" t="s">
        <v>15</v>
      </c>
      <c r="E2511" s="13" t="s">
        <v>11</v>
      </c>
      <c r="F2511" s="14">
        <v>45178</v>
      </c>
      <c r="G2511" s="14">
        <v>45358</v>
      </c>
      <c r="H2511" s="13" t="s">
        <v>12</v>
      </c>
      <c r="I2511" s="13">
        <f ca="1" t="shared" si="39"/>
        <v>-935</v>
      </c>
      <c r="J2511" s="13" t="str" cm="1">
        <f ca="1" t="array" ref="J2511">_xlfn.IFS(I2511&gt;30,"not expired",I2511&lt;0,"expired",I2511&lt;=30,"expiring soon")</f>
        <v>expired</v>
      </c>
      <c r="K2511" s="13" t="str" cm="1">
        <f ca="1" t="array" ref="K2511">_xlfn.IFS(J2511="expired","high",J2511="not expired","low",J2511="expiring soon","mid")</f>
        <v>high</v>
      </c>
      <c r="L2511" s="15" t="str" cm="1">
        <f ca="1" t="array" ref="L2511">_xlfn.IFS(K2511="high","renewal",K2511="low","no need",K2511="mid","upcoming renewal")</f>
        <v>renewal</v>
      </c>
    </row>
    <row r="2512" spans="1:12">
      <c r="A2512" s="16">
        <v>12511</v>
      </c>
      <c r="B2512" s="17" t="s">
        <v>2269</v>
      </c>
      <c r="C2512" s="17" t="s">
        <v>28</v>
      </c>
      <c r="D2512" s="17" t="s">
        <v>18</v>
      </c>
      <c r="E2512" s="17" t="s">
        <v>35</v>
      </c>
      <c r="F2512" s="18">
        <v>45299</v>
      </c>
      <c r="G2512" s="18">
        <v>45664</v>
      </c>
      <c r="H2512" s="17" t="s">
        <v>12</v>
      </c>
      <c r="I2512" s="17">
        <f ca="1" t="shared" si="39"/>
        <v>-629</v>
      </c>
      <c r="J2512" s="17" t="str" cm="1">
        <f ca="1" t="array" ref="J2512">_xlfn.IFS(I2512&gt;30,"not expired",I2512&lt;0,"expired",I2512&lt;=30,"expiring soon")</f>
        <v>expired</v>
      </c>
      <c r="K2512" s="17" t="str" cm="1">
        <f ca="1" t="array" ref="K2512">_xlfn.IFS(J2512="expired","high",J2512="not expired","low",J2512="expiring soon","mid")</f>
        <v>high</v>
      </c>
      <c r="L2512" s="19" t="str" cm="1">
        <f ca="1" t="array" ref="L2512">_xlfn.IFS(K2512="high","renewal",K2512="low","no need",K2512="mid","upcoming renewal")</f>
        <v>renewal</v>
      </c>
    </row>
    <row r="2513" spans="1:12">
      <c r="A2513" s="12">
        <v>12512</v>
      </c>
      <c r="B2513" s="13" t="s">
        <v>2270</v>
      </c>
      <c r="C2513" s="13" t="s">
        <v>25</v>
      </c>
      <c r="D2513" s="13" t="s">
        <v>10</v>
      </c>
      <c r="E2513" s="13" t="s">
        <v>11</v>
      </c>
      <c r="F2513" s="14">
        <v>45329</v>
      </c>
      <c r="G2513" s="14">
        <v>45509</v>
      </c>
      <c r="H2513" s="13" t="s">
        <v>12</v>
      </c>
      <c r="I2513" s="13">
        <f ca="1" t="shared" si="39"/>
        <v>-784</v>
      </c>
      <c r="J2513" s="13" t="str" cm="1">
        <f ca="1" t="array" ref="J2513">_xlfn.IFS(I2513&gt;30,"not expired",I2513&lt;0,"expired",I2513&lt;=30,"expiring soon")</f>
        <v>expired</v>
      </c>
      <c r="K2513" s="13" t="str" cm="1">
        <f ca="1" t="array" ref="K2513">_xlfn.IFS(J2513="expired","high",J2513="not expired","low",J2513="expiring soon","mid")</f>
        <v>high</v>
      </c>
      <c r="L2513" s="15" t="str" cm="1">
        <f ca="1" t="array" ref="L2513">_xlfn.IFS(K2513="high","renewal",K2513="low","no need",K2513="mid","upcoming renewal")</f>
        <v>renewal</v>
      </c>
    </row>
    <row r="2514" spans="1:12">
      <c r="A2514" s="16">
        <v>12513</v>
      </c>
      <c r="B2514" s="17" t="s">
        <v>2271</v>
      </c>
      <c r="C2514" s="17" t="s">
        <v>28</v>
      </c>
      <c r="D2514" s="17" t="s">
        <v>38</v>
      </c>
      <c r="E2514" s="17" t="s">
        <v>30</v>
      </c>
      <c r="F2514" s="18">
        <v>45565</v>
      </c>
      <c r="G2514" s="18">
        <v>45930</v>
      </c>
      <c r="H2514" s="17" t="s">
        <v>12</v>
      </c>
      <c r="I2514" s="17">
        <f ca="1" t="shared" si="39"/>
        <v>-363</v>
      </c>
      <c r="J2514" s="17" t="str" cm="1">
        <f ca="1" t="array" ref="J2514">_xlfn.IFS(I2514&gt;30,"not expired",I2514&lt;0,"expired",I2514&lt;=30,"expiring soon")</f>
        <v>expired</v>
      </c>
      <c r="K2514" s="17" t="str" cm="1">
        <f ca="1" t="array" ref="K2514">_xlfn.IFS(J2514="expired","high",J2514="not expired","low",J2514="expiring soon","mid")</f>
        <v>high</v>
      </c>
      <c r="L2514" s="19" t="str" cm="1">
        <f ca="1" t="array" ref="L2514">_xlfn.IFS(K2514="high","renewal",K2514="low","no need",K2514="mid","upcoming renewal")</f>
        <v>renewal</v>
      </c>
    </row>
    <row r="2515" spans="1:12">
      <c r="A2515" s="12">
        <v>12514</v>
      </c>
      <c r="B2515" s="13" t="s">
        <v>2272</v>
      </c>
      <c r="C2515" s="13" t="s">
        <v>21</v>
      </c>
      <c r="D2515" s="13" t="s">
        <v>10</v>
      </c>
      <c r="E2515" s="13" t="s">
        <v>35</v>
      </c>
      <c r="F2515" s="14">
        <v>45087</v>
      </c>
      <c r="G2515" s="14">
        <v>45817</v>
      </c>
      <c r="H2515" s="13" t="s">
        <v>12</v>
      </c>
      <c r="I2515" s="13">
        <f ca="1" t="shared" si="39"/>
        <v>-476</v>
      </c>
      <c r="J2515" s="13" t="str" cm="1">
        <f ca="1" t="array" ref="J2515">_xlfn.IFS(I2515&gt;30,"not expired",I2515&lt;0,"expired",I2515&lt;=30,"expiring soon")</f>
        <v>expired</v>
      </c>
      <c r="K2515" s="13" t="str" cm="1">
        <f ca="1" t="array" ref="K2515">_xlfn.IFS(J2515="expired","high",J2515="not expired","low",J2515="expiring soon","mid")</f>
        <v>high</v>
      </c>
      <c r="L2515" s="15" t="str" cm="1">
        <f ca="1" t="array" ref="L2515">_xlfn.IFS(K2515="high","renewal",K2515="low","no need",K2515="mid","upcoming renewal")</f>
        <v>renewal</v>
      </c>
    </row>
    <row r="2516" spans="1:12">
      <c r="A2516" s="16">
        <v>12515</v>
      </c>
      <c r="B2516" s="17" t="s">
        <v>2273</v>
      </c>
      <c r="C2516" s="17" t="s">
        <v>55</v>
      </c>
      <c r="D2516" s="17" t="s">
        <v>18</v>
      </c>
      <c r="E2516" s="17" t="s">
        <v>22</v>
      </c>
      <c r="F2516" s="18">
        <v>44951</v>
      </c>
      <c r="G2516" s="18">
        <v>45681</v>
      </c>
      <c r="H2516" s="17" t="s">
        <v>12</v>
      </c>
      <c r="I2516" s="17">
        <f ca="1" t="shared" si="39"/>
        <v>-612</v>
      </c>
      <c r="J2516" s="17" t="str" cm="1">
        <f ca="1" t="array" ref="J2516">_xlfn.IFS(I2516&gt;30,"not expired",I2516&lt;0,"expired",I2516&lt;=30,"expiring soon")</f>
        <v>expired</v>
      </c>
      <c r="K2516" s="17" t="str" cm="1">
        <f ca="1" t="array" ref="K2516">_xlfn.IFS(J2516="expired","high",J2516="not expired","low",J2516="expiring soon","mid")</f>
        <v>high</v>
      </c>
      <c r="L2516" s="19" t="str" cm="1">
        <f ca="1" t="array" ref="L2516">_xlfn.IFS(K2516="high","renewal",K2516="low","no need",K2516="mid","upcoming renewal")</f>
        <v>renewal</v>
      </c>
    </row>
    <row r="2517" spans="1:12">
      <c r="A2517" s="12">
        <v>12516</v>
      </c>
      <c r="B2517" s="13" t="s">
        <v>1066</v>
      </c>
      <c r="C2517" s="13" t="s">
        <v>28</v>
      </c>
      <c r="D2517" s="13" t="s">
        <v>18</v>
      </c>
      <c r="E2517" s="13" t="s">
        <v>30</v>
      </c>
      <c r="F2517" s="14">
        <v>45623</v>
      </c>
      <c r="G2517" s="14">
        <v>46353</v>
      </c>
      <c r="H2517" s="13" t="s">
        <v>19</v>
      </c>
      <c r="I2517" s="13">
        <f ca="1" t="shared" si="39"/>
        <v>60</v>
      </c>
      <c r="J2517" s="13" t="str" cm="1">
        <f ca="1" t="array" ref="J2517">_xlfn.IFS(I2517&gt;30,"not expired",I2517&lt;0,"expired",I2517&lt;=30,"expiring soon")</f>
        <v>not expired</v>
      </c>
      <c r="K2517" s="13" t="str" cm="1">
        <f ca="1" t="array" ref="K2517">_xlfn.IFS(J2517="expired","high",J2517="not expired","low",J2517="expiring soon","mid")</f>
        <v>low</v>
      </c>
      <c r="L2517" s="15" t="str" cm="1">
        <f ca="1" t="array" ref="L2517">_xlfn.IFS(K2517="high","renewal",K2517="low","no need",K2517="mid","upcoming renewal")</f>
        <v>no need</v>
      </c>
    </row>
    <row r="2518" spans="1:12">
      <c r="A2518" s="16">
        <v>12517</v>
      </c>
      <c r="B2518" s="17" t="s">
        <v>1671</v>
      </c>
      <c r="C2518" s="17" t="s">
        <v>14</v>
      </c>
      <c r="D2518" s="17" t="s">
        <v>38</v>
      </c>
      <c r="E2518" s="17" t="s">
        <v>35</v>
      </c>
      <c r="F2518" s="18">
        <v>45129</v>
      </c>
      <c r="G2518" s="18">
        <v>45309</v>
      </c>
      <c r="H2518" s="17" t="s">
        <v>12</v>
      </c>
      <c r="I2518" s="17">
        <f ca="1" t="shared" si="39"/>
        <v>-984</v>
      </c>
      <c r="J2518" s="17" t="str" cm="1">
        <f ca="1" t="array" ref="J2518">_xlfn.IFS(I2518&gt;30,"not expired",I2518&lt;0,"expired",I2518&lt;=30,"expiring soon")</f>
        <v>expired</v>
      </c>
      <c r="K2518" s="17" t="str" cm="1">
        <f ca="1" t="array" ref="K2518">_xlfn.IFS(J2518="expired","high",J2518="not expired","low",J2518="expiring soon","mid")</f>
        <v>high</v>
      </c>
      <c r="L2518" s="19" t="str" cm="1">
        <f ca="1" t="array" ref="L2518">_xlfn.IFS(K2518="high","renewal",K2518="low","no need",K2518="mid","upcoming renewal")</f>
        <v>renewal</v>
      </c>
    </row>
    <row r="2519" spans="1:12">
      <c r="A2519" s="12">
        <v>12518</v>
      </c>
      <c r="B2519" s="13" t="s">
        <v>2274</v>
      </c>
      <c r="C2519" s="13" t="s">
        <v>55</v>
      </c>
      <c r="D2519" s="13" t="s">
        <v>18</v>
      </c>
      <c r="E2519" s="13" t="s">
        <v>11</v>
      </c>
      <c r="F2519" s="14">
        <v>45425</v>
      </c>
      <c r="G2519" s="14">
        <v>45790</v>
      </c>
      <c r="H2519" s="13" t="s">
        <v>12</v>
      </c>
      <c r="I2519" s="13">
        <f ca="1" t="shared" si="39"/>
        <v>-503</v>
      </c>
      <c r="J2519" s="13" t="str" cm="1">
        <f ca="1" t="array" ref="J2519">_xlfn.IFS(I2519&gt;30,"not expired",I2519&lt;0,"expired",I2519&lt;=30,"expiring soon")</f>
        <v>expired</v>
      </c>
      <c r="K2519" s="13" t="str" cm="1">
        <f ca="1" t="array" ref="K2519">_xlfn.IFS(J2519="expired","high",J2519="not expired","low",J2519="expiring soon","mid")</f>
        <v>high</v>
      </c>
      <c r="L2519" s="15" t="str" cm="1">
        <f ca="1" t="array" ref="L2519">_xlfn.IFS(K2519="high","renewal",K2519="low","no need",K2519="mid","upcoming renewal")</f>
        <v>renewal</v>
      </c>
    </row>
    <row r="2520" spans="1:12">
      <c r="A2520" s="16">
        <v>12519</v>
      </c>
      <c r="B2520" s="17" t="s">
        <v>2275</v>
      </c>
      <c r="C2520" s="17" t="s">
        <v>28</v>
      </c>
      <c r="D2520" s="17" t="s">
        <v>26</v>
      </c>
      <c r="E2520" s="17" t="s">
        <v>16</v>
      </c>
      <c r="F2520" s="18">
        <v>44993</v>
      </c>
      <c r="G2520" s="18">
        <v>45173</v>
      </c>
      <c r="H2520" s="17" t="s">
        <v>12</v>
      </c>
      <c r="I2520" s="17">
        <f ca="1" t="shared" si="39"/>
        <v>-1120</v>
      </c>
      <c r="J2520" s="17" t="str" cm="1">
        <f ca="1" t="array" ref="J2520">_xlfn.IFS(I2520&gt;30,"not expired",I2520&lt;0,"expired",I2520&lt;=30,"expiring soon")</f>
        <v>expired</v>
      </c>
      <c r="K2520" s="17" t="str" cm="1">
        <f ca="1" t="array" ref="K2520">_xlfn.IFS(J2520="expired","high",J2520="not expired","low",J2520="expiring soon","mid")</f>
        <v>high</v>
      </c>
      <c r="L2520" s="19" t="str" cm="1">
        <f ca="1" t="array" ref="L2520">_xlfn.IFS(K2520="high","renewal",K2520="low","no need",K2520="mid","upcoming renewal")</f>
        <v>renewal</v>
      </c>
    </row>
    <row r="2521" spans="1:12">
      <c r="A2521" s="12">
        <v>12520</v>
      </c>
      <c r="B2521" s="13" t="s">
        <v>2276</v>
      </c>
      <c r="C2521" s="13" t="s">
        <v>9</v>
      </c>
      <c r="D2521" s="13" t="s">
        <v>10</v>
      </c>
      <c r="E2521" s="13" t="s">
        <v>16</v>
      </c>
      <c r="F2521" s="14">
        <v>45247</v>
      </c>
      <c r="G2521" s="14">
        <v>45612</v>
      </c>
      <c r="H2521" s="13" t="s">
        <v>12</v>
      </c>
      <c r="I2521" s="13">
        <f ca="1" t="shared" si="39"/>
        <v>-681</v>
      </c>
      <c r="J2521" s="13" t="str" cm="1">
        <f ca="1" t="array" ref="J2521">_xlfn.IFS(I2521&gt;30,"not expired",I2521&lt;0,"expired",I2521&lt;=30,"expiring soon")</f>
        <v>expired</v>
      </c>
      <c r="K2521" s="13" t="str" cm="1">
        <f ca="1" t="array" ref="K2521">_xlfn.IFS(J2521="expired","high",J2521="not expired","low",J2521="expiring soon","mid")</f>
        <v>high</v>
      </c>
      <c r="L2521" s="15" t="str" cm="1">
        <f ca="1" t="array" ref="L2521">_xlfn.IFS(K2521="high","renewal",K2521="low","no need",K2521="mid","upcoming renewal")</f>
        <v>renewal</v>
      </c>
    </row>
    <row r="2522" spans="1:12">
      <c r="A2522" s="16">
        <v>12521</v>
      </c>
      <c r="B2522" s="17" t="s">
        <v>2277</v>
      </c>
      <c r="C2522" s="17" t="s">
        <v>21</v>
      </c>
      <c r="D2522" s="17" t="s">
        <v>10</v>
      </c>
      <c r="E2522" s="17" t="s">
        <v>16</v>
      </c>
      <c r="F2522" s="18">
        <v>45298</v>
      </c>
      <c r="G2522" s="18">
        <v>46028</v>
      </c>
      <c r="H2522" s="17" t="s">
        <v>12</v>
      </c>
      <c r="I2522" s="17">
        <f ca="1" t="shared" si="39"/>
        <v>-265</v>
      </c>
      <c r="J2522" s="17" t="str" cm="1">
        <f ca="1" t="array" ref="J2522">_xlfn.IFS(I2522&gt;30,"not expired",I2522&lt;0,"expired",I2522&lt;=30,"expiring soon")</f>
        <v>expired</v>
      </c>
      <c r="K2522" s="17" t="str" cm="1">
        <f ca="1" t="array" ref="K2522">_xlfn.IFS(J2522="expired","high",J2522="not expired","low",J2522="expiring soon","mid")</f>
        <v>high</v>
      </c>
      <c r="L2522" s="19" t="str" cm="1">
        <f ca="1" t="array" ref="L2522">_xlfn.IFS(K2522="high","renewal",K2522="low","no need",K2522="mid","upcoming renewal")</f>
        <v>renewal</v>
      </c>
    </row>
    <row r="2523" spans="1:12">
      <c r="A2523" s="12">
        <v>12522</v>
      </c>
      <c r="B2523" s="13" t="s">
        <v>2084</v>
      </c>
      <c r="C2523" s="13" t="s">
        <v>28</v>
      </c>
      <c r="D2523" s="13" t="s">
        <v>38</v>
      </c>
      <c r="E2523" s="13" t="s">
        <v>22</v>
      </c>
      <c r="F2523" s="14">
        <v>45273</v>
      </c>
      <c r="G2523" s="14">
        <v>46003</v>
      </c>
      <c r="H2523" s="13" t="s">
        <v>12</v>
      </c>
      <c r="I2523" s="13">
        <f ca="1" t="shared" si="39"/>
        <v>-290</v>
      </c>
      <c r="J2523" s="13" t="str" cm="1">
        <f ca="1" t="array" ref="J2523">_xlfn.IFS(I2523&gt;30,"not expired",I2523&lt;0,"expired",I2523&lt;=30,"expiring soon")</f>
        <v>expired</v>
      </c>
      <c r="K2523" s="13" t="str" cm="1">
        <f ca="1" t="array" ref="K2523">_xlfn.IFS(J2523="expired","high",J2523="not expired","low",J2523="expiring soon","mid")</f>
        <v>high</v>
      </c>
      <c r="L2523" s="15" t="str" cm="1">
        <f ca="1" t="array" ref="L2523">_xlfn.IFS(K2523="high","renewal",K2523="low","no need",K2523="mid","upcoming renewal")</f>
        <v>renewal</v>
      </c>
    </row>
    <row r="2524" spans="1:12">
      <c r="A2524" s="16">
        <v>12523</v>
      </c>
      <c r="B2524" s="17" t="s">
        <v>2278</v>
      </c>
      <c r="C2524" s="17" t="s">
        <v>25</v>
      </c>
      <c r="D2524" s="17" t="s">
        <v>26</v>
      </c>
      <c r="E2524" s="17" t="s">
        <v>35</v>
      </c>
      <c r="F2524" s="18">
        <v>45090</v>
      </c>
      <c r="G2524" s="18">
        <v>45270</v>
      </c>
      <c r="H2524" s="17" t="s">
        <v>12</v>
      </c>
      <c r="I2524" s="17">
        <f ca="1" t="shared" si="39"/>
        <v>-1023</v>
      </c>
      <c r="J2524" s="17" t="str" cm="1">
        <f ca="1" t="array" ref="J2524">_xlfn.IFS(I2524&gt;30,"not expired",I2524&lt;0,"expired",I2524&lt;=30,"expiring soon")</f>
        <v>expired</v>
      </c>
      <c r="K2524" s="17" t="str" cm="1">
        <f ca="1" t="array" ref="K2524">_xlfn.IFS(J2524="expired","high",J2524="not expired","low",J2524="expiring soon","mid")</f>
        <v>high</v>
      </c>
      <c r="L2524" s="19" t="str" cm="1">
        <f ca="1" t="array" ref="L2524">_xlfn.IFS(K2524="high","renewal",K2524="low","no need",K2524="mid","upcoming renewal")</f>
        <v>renewal</v>
      </c>
    </row>
    <row r="2525" spans="1:12">
      <c r="A2525" s="12">
        <v>12524</v>
      </c>
      <c r="B2525" s="13" t="s">
        <v>2279</v>
      </c>
      <c r="C2525" s="13" t="s">
        <v>9</v>
      </c>
      <c r="D2525" s="13" t="s">
        <v>15</v>
      </c>
      <c r="E2525" s="13" t="s">
        <v>35</v>
      </c>
      <c r="F2525" s="14">
        <v>45346</v>
      </c>
      <c r="G2525" s="14">
        <v>45526</v>
      </c>
      <c r="H2525" s="13" t="s">
        <v>12</v>
      </c>
      <c r="I2525" s="13">
        <f ca="1" t="shared" si="39"/>
        <v>-767</v>
      </c>
      <c r="J2525" s="13" t="str" cm="1">
        <f ca="1" t="array" ref="J2525">_xlfn.IFS(I2525&gt;30,"not expired",I2525&lt;0,"expired",I2525&lt;=30,"expiring soon")</f>
        <v>expired</v>
      </c>
      <c r="K2525" s="13" t="str" cm="1">
        <f ca="1" t="array" ref="K2525">_xlfn.IFS(J2525="expired","high",J2525="not expired","low",J2525="expiring soon","mid")</f>
        <v>high</v>
      </c>
      <c r="L2525" s="15" t="str" cm="1">
        <f ca="1" t="array" ref="L2525">_xlfn.IFS(K2525="high","renewal",K2525="low","no need",K2525="mid","upcoming renewal")</f>
        <v>renewal</v>
      </c>
    </row>
    <row r="2526" spans="1:12">
      <c r="A2526" s="16">
        <v>12525</v>
      </c>
      <c r="B2526" s="17" t="s">
        <v>732</v>
      </c>
      <c r="C2526" s="17" t="s">
        <v>14</v>
      </c>
      <c r="D2526" s="17" t="s">
        <v>38</v>
      </c>
      <c r="E2526" s="17" t="s">
        <v>30</v>
      </c>
      <c r="F2526" s="18">
        <v>45182</v>
      </c>
      <c r="G2526" s="18">
        <v>45362</v>
      </c>
      <c r="H2526" s="17" t="s">
        <v>12</v>
      </c>
      <c r="I2526" s="17">
        <f ca="1" t="shared" si="39"/>
        <v>-931</v>
      </c>
      <c r="J2526" s="17" t="str" cm="1">
        <f ca="1" t="array" ref="J2526">_xlfn.IFS(I2526&gt;30,"not expired",I2526&lt;0,"expired",I2526&lt;=30,"expiring soon")</f>
        <v>expired</v>
      </c>
      <c r="K2526" s="17" t="str" cm="1">
        <f ca="1" t="array" ref="K2526">_xlfn.IFS(J2526="expired","high",J2526="not expired","low",J2526="expiring soon","mid")</f>
        <v>high</v>
      </c>
      <c r="L2526" s="19" t="str" cm="1">
        <f ca="1" t="array" ref="L2526">_xlfn.IFS(K2526="high","renewal",K2526="low","no need",K2526="mid","upcoming renewal")</f>
        <v>renewal</v>
      </c>
    </row>
    <row r="2527" spans="1:12">
      <c r="A2527" s="12">
        <v>12526</v>
      </c>
      <c r="B2527" s="13" t="s">
        <v>2280</v>
      </c>
      <c r="C2527" s="13" t="s">
        <v>55</v>
      </c>
      <c r="D2527" s="13" t="s">
        <v>26</v>
      </c>
      <c r="E2527" s="13" t="s">
        <v>16</v>
      </c>
      <c r="F2527" s="14">
        <v>45065</v>
      </c>
      <c r="G2527" s="14">
        <v>45430</v>
      </c>
      <c r="H2527" s="13" t="s">
        <v>12</v>
      </c>
      <c r="I2527" s="13">
        <f ca="1" t="shared" si="39"/>
        <v>-863</v>
      </c>
      <c r="J2527" s="13" t="str" cm="1">
        <f ca="1" t="array" ref="J2527">_xlfn.IFS(I2527&gt;30,"not expired",I2527&lt;0,"expired",I2527&lt;=30,"expiring soon")</f>
        <v>expired</v>
      </c>
      <c r="K2527" s="13" t="str" cm="1">
        <f ca="1" t="array" ref="K2527">_xlfn.IFS(J2527="expired","high",J2527="not expired","low",J2527="expiring soon","mid")</f>
        <v>high</v>
      </c>
      <c r="L2527" s="15" t="str" cm="1">
        <f ca="1" t="array" ref="L2527">_xlfn.IFS(K2527="high","renewal",K2527="low","no need",K2527="mid","upcoming renewal")</f>
        <v>renewal</v>
      </c>
    </row>
    <row r="2528" spans="1:12">
      <c r="A2528" s="16">
        <v>12527</v>
      </c>
      <c r="B2528" s="17" t="s">
        <v>2281</v>
      </c>
      <c r="C2528" s="17" t="s">
        <v>55</v>
      </c>
      <c r="D2528" s="17" t="s">
        <v>18</v>
      </c>
      <c r="E2528" s="17" t="s">
        <v>16</v>
      </c>
      <c r="F2528" s="18">
        <v>45527</v>
      </c>
      <c r="G2528" s="18">
        <v>46257</v>
      </c>
      <c r="H2528" s="17" t="s">
        <v>19</v>
      </c>
      <c r="I2528" s="17">
        <f ca="1" t="shared" si="39"/>
        <v>-36</v>
      </c>
      <c r="J2528" s="17" t="str" cm="1">
        <f ca="1" t="array" ref="J2528">_xlfn.IFS(I2528&gt;30,"not expired",I2528&lt;0,"expired",I2528&lt;=30,"expiring soon")</f>
        <v>expired</v>
      </c>
      <c r="K2528" s="17" t="str" cm="1">
        <f ca="1" t="array" ref="K2528">_xlfn.IFS(J2528="expired","high",J2528="not expired","low",J2528="expiring soon","mid")</f>
        <v>high</v>
      </c>
      <c r="L2528" s="19" t="str" cm="1">
        <f ca="1" t="array" ref="L2528">_xlfn.IFS(K2528="high","renewal",K2528="low","no need",K2528="mid","upcoming renewal")</f>
        <v>renewal</v>
      </c>
    </row>
    <row r="2529" spans="1:12">
      <c r="A2529" s="12">
        <v>12528</v>
      </c>
      <c r="B2529" s="13" t="s">
        <v>2282</v>
      </c>
      <c r="C2529" s="13" t="s">
        <v>55</v>
      </c>
      <c r="D2529" s="13" t="s">
        <v>15</v>
      </c>
      <c r="E2529" s="13" t="s">
        <v>35</v>
      </c>
      <c r="F2529" s="14">
        <v>45113</v>
      </c>
      <c r="G2529" s="14">
        <v>45478</v>
      </c>
      <c r="H2529" s="13" t="s">
        <v>12</v>
      </c>
      <c r="I2529" s="13">
        <f ca="1" t="shared" si="39"/>
        <v>-815</v>
      </c>
      <c r="J2529" s="13" t="str" cm="1">
        <f ca="1" t="array" ref="J2529">_xlfn.IFS(I2529&gt;30,"not expired",I2529&lt;0,"expired",I2529&lt;=30,"expiring soon")</f>
        <v>expired</v>
      </c>
      <c r="K2529" s="13" t="str" cm="1">
        <f ca="1" t="array" ref="K2529">_xlfn.IFS(J2529="expired","high",J2529="not expired","low",J2529="expiring soon","mid")</f>
        <v>high</v>
      </c>
      <c r="L2529" s="15" t="str" cm="1">
        <f ca="1" t="array" ref="L2529">_xlfn.IFS(K2529="high","renewal",K2529="low","no need",K2529="mid","upcoming renewal")</f>
        <v>renewal</v>
      </c>
    </row>
    <row r="2530" spans="1:12">
      <c r="A2530" s="16">
        <v>12529</v>
      </c>
      <c r="B2530" s="17" t="s">
        <v>2283</v>
      </c>
      <c r="C2530" s="17" t="s">
        <v>55</v>
      </c>
      <c r="D2530" s="17" t="s">
        <v>15</v>
      </c>
      <c r="E2530" s="17" t="s">
        <v>30</v>
      </c>
      <c r="F2530" s="18">
        <v>45274</v>
      </c>
      <c r="G2530" s="18">
        <v>45454</v>
      </c>
      <c r="H2530" s="17" t="s">
        <v>12</v>
      </c>
      <c r="I2530" s="17">
        <f ca="1" t="shared" si="39"/>
        <v>-839</v>
      </c>
      <c r="J2530" s="17" t="str" cm="1">
        <f ca="1" t="array" ref="J2530">_xlfn.IFS(I2530&gt;30,"not expired",I2530&lt;0,"expired",I2530&lt;=30,"expiring soon")</f>
        <v>expired</v>
      </c>
      <c r="K2530" s="17" t="str" cm="1">
        <f ca="1" t="array" ref="K2530">_xlfn.IFS(J2530="expired","high",J2530="not expired","low",J2530="expiring soon","mid")</f>
        <v>high</v>
      </c>
      <c r="L2530" s="19" t="str" cm="1">
        <f ca="1" t="array" ref="L2530">_xlfn.IFS(K2530="high","renewal",K2530="low","no need",K2530="mid","upcoming renewal")</f>
        <v>renewal</v>
      </c>
    </row>
    <row r="2531" spans="1:12">
      <c r="A2531" s="12">
        <v>12530</v>
      </c>
      <c r="B2531" s="13" t="s">
        <v>2284</v>
      </c>
      <c r="C2531" s="13" t="s">
        <v>9</v>
      </c>
      <c r="D2531" s="13" t="s">
        <v>18</v>
      </c>
      <c r="E2531" s="13" t="s">
        <v>11</v>
      </c>
      <c r="F2531" s="14">
        <v>45566</v>
      </c>
      <c r="G2531" s="14">
        <v>45931</v>
      </c>
      <c r="H2531" s="13" t="s">
        <v>12</v>
      </c>
      <c r="I2531" s="13">
        <f ca="1" t="shared" si="39"/>
        <v>-362</v>
      </c>
      <c r="J2531" s="13" t="str" cm="1">
        <f ca="1" t="array" ref="J2531">_xlfn.IFS(I2531&gt;30,"not expired",I2531&lt;0,"expired",I2531&lt;=30,"expiring soon")</f>
        <v>expired</v>
      </c>
      <c r="K2531" s="13" t="str" cm="1">
        <f ca="1" t="array" ref="K2531">_xlfn.IFS(J2531="expired","high",J2531="not expired","low",J2531="expiring soon","mid")</f>
        <v>high</v>
      </c>
      <c r="L2531" s="15" t="str" cm="1">
        <f ca="1" t="array" ref="L2531">_xlfn.IFS(K2531="high","renewal",K2531="low","no need",K2531="mid","upcoming renewal")</f>
        <v>renewal</v>
      </c>
    </row>
    <row r="2532" spans="1:12">
      <c r="A2532" s="16">
        <v>12531</v>
      </c>
      <c r="B2532" s="17" t="s">
        <v>930</v>
      </c>
      <c r="C2532" s="17" t="s">
        <v>21</v>
      </c>
      <c r="D2532" s="17" t="s">
        <v>26</v>
      </c>
      <c r="E2532" s="17" t="s">
        <v>11</v>
      </c>
      <c r="F2532" s="18">
        <v>45576</v>
      </c>
      <c r="G2532" s="18">
        <v>45941</v>
      </c>
      <c r="H2532" s="17" t="s">
        <v>12</v>
      </c>
      <c r="I2532" s="17">
        <f ca="1" t="shared" si="39"/>
        <v>-352</v>
      </c>
      <c r="J2532" s="17" t="str" cm="1">
        <f ca="1" t="array" ref="J2532">_xlfn.IFS(I2532&gt;30,"not expired",I2532&lt;0,"expired",I2532&lt;=30,"expiring soon")</f>
        <v>expired</v>
      </c>
      <c r="K2532" s="17" t="str" cm="1">
        <f ca="1" t="array" ref="K2532">_xlfn.IFS(J2532="expired","high",J2532="not expired","low",J2532="expiring soon","mid")</f>
        <v>high</v>
      </c>
      <c r="L2532" s="19" t="str" cm="1">
        <f ca="1" t="array" ref="L2532">_xlfn.IFS(K2532="high","renewal",K2532="low","no need",K2532="mid","upcoming renewal")</f>
        <v>renewal</v>
      </c>
    </row>
    <row r="2533" spans="1:12">
      <c r="A2533" s="12">
        <v>12532</v>
      </c>
      <c r="B2533" s="13" t="s">
        <v>2285</v>
      </c>
      <c r="C2533" s="13" t="s">
        <v>25</v>
      </c>
      <c r="D2533" s="13" t="s">
        <v>15</v>
      </c>
      <c r="E2533" s="13" t="s">
        <v>22</v>
      </c>
      <c r="F2533" s="14">
        <v>44943</v>
      </c>
      <c r="G2533" s="14">
        <v>45673</v>
      </c>
      <c r="H2533" s="13" t="s">
        <v>12</v>
      </c>
      <c r="I2533" s="13">
        <f ca="1" t="shared" si="39"/>
        <v>-620</v>
      </c>
      <c r="J2533" s="13" t="str" cm="1">
        <f ca="1" t="array" ref="J2533">_xlfn.IFS(I2533&gt;30,"not expired",I2533&lt;0,"expired",I2533&lt;=30,"expiring soon")</f>
        <v>expired</v>
      </c>
      <c r="K2533" s="13" t="str" cm="1">
        <f ca="1" t="array" ref="K2533">_xlfn.IFS(J2533="expired","high",J2533="not expired","low",J2533="expiring soon","mid")</f>
        <v>high</v>
      </c>
      <c r="L2533" s="15" t="str" cm="1">
        <f ca="1" t="array" ref="L2533">_xlfn.IFS(K2533="high","renewal",K2533="low","no need",K2533="mid","upcoming renewal")</f>
        <v>renewal</v>
      </c>
    </row>
    <row r="2534" spans="1:12">
      <c r="A2534" s="16">
        <v>12533</v>
      </c>
      <c r="B2534" s="17" t="s">
        <v>2286</v>
      </c>
      <c r="C2534" s="17" t="s">
        <v>55</v>
      </c>
      <c r="D2534" s="17" t="s">
        <v>18</v>
      </c>
      <c r="E2534" s="17" t="s">
        <v>30</v>
      </c>
      <c r="F2534" s="18">
        <v>45185</v>
      </c>
      <c r="G2534" s="18">
        <v>45365</v>
      </c>
      <c r="H2534" s="17" t="s">
        <v>12</v>
      </c>
      <c r="I2534" s="17">
        <f ca="1" t="shared" si="39"/>
        <v>-928</v>
      </c>
      <c r="J2534" s="17" t="str" cm="1">
        <f ca="1" t="array" ref="J2534">_xlfn.IFS(I2534&gt;30,"not expired",I2534&lt;0,"expired",I2534&lt;=30,"expiring soon")</f>
        <v>expired</v>
      </c>
      <c r="K2534" s="17" t="str" cm="1">
        <f ca="1" t="array" ref="K2534">_xlfn.IFS(J2534="expired","high",J2534="not expired","low",J2534="expiring soon","mid")</f>
        <v>high</v>
      </c>
      <c r="L2534" s="19" t="str" cm="1">
        <f ca="1" t="array" ref="L2534">_xlfn.IFS(K2534="high","renewal",K2534="low","no need",K2534="mid","upcoming renewal")</f>
        <v>renewal</v>
      </c>
    </row>
    <row r="2535" spans="1:12">
      <c r="A2535" s="12">
        <v>12534</v>
      </c>
      <c r="B2535" s="13" t="s">
        <v>275</v>
      </c>
      <c r="C2535" s="13" t="s">
        <v>28</v>
      </c>
      <c r="D2535" s="13" t="s">
        <v>26</v>
      </c>
      <c r="E2535" s="13" t="s">
        <v>22</v>
      </c>
      <c r="F2535" s="14">
        <v>45253</v>
      </c>
      <c r="G2535" s="14">
        <v>45433</v>
      </c>
      <c r="H2535" s="13" t="s">
        <v>12</v>
      </c>
      <c r="I2535" s="13">
        <f ca="1" t="shared" si="39"/>
        <v>-860</v>
      </c>
      <c r="J2535" s="13" t="str" cm="1">
        <f ca="1" t="array" ref="J2535">_xlfn.IFS(I2535&gt;30,"not expired",I2535&lt;0,"expired",I2535&lt;=30,"expiring soon")</f>
        <v>expired</v>
      </c>
      <c r="K2535" s="13" t="str" cm="1">
        <f ca="1" t="array" ref="K2535">_xlfn.IFS(J2535="expired","high",J2535="not expired","low",J2535="expiring soon","mid")</f>
        <v>high</v>
      </c>
      <c r="L2535" s="15" t="str" cm="1">
        <f ca="1" t="array" ref="L2535">_xlfn.IFS(K2535="high","renewal",K2535="low","no need",K2535="mid","upcoming renewal")</f>
        <v>renewal</v>
      </c>
    </row>
    <row r="2536" spans="1:12">
      <c r="A2536" s="16">
        <v>12535</v>
      </c>
      <c r="B2536" s="17" t="s">
        <v>628</v>
      </c>
      <c r="C2536" s="17" t="s">
        <v>14</v>
      </c>
      <c r="D2536" s="17" t="s">
        <v>10</v>
      </c>
      <c r="E2536" s="17" t="s">
        <v>30</v>
      </c>
      <c r="F2536" s="18">
        <v>45386</v>
      </c>
      <c r="G2536" s="18">
        <v>45751</v>
      </c>
      <c r="H2536" s="17" t="s">
        <v>12</v>
      </c>
      <c r="I2536" s="17">
        <f ca="1" t="shared" si="39"/>
        <v>-542</v>
      </c>
      <c r="J2536" s="17" t="str" cm="1">
        <f ca="1" t="array" ref="J2536">_xlfn.IFS(I2536&gt;30,"not expired",I2536&lt;0,"expired",I2536&lt;=30,"expiring soon")</f>
        <v>expired</v>
      </c>
      <c r="K2536" s="17" t="str" cm="1">
        <f ca="1" t="array" ref="K2536">_xlfn.IFS(J2536="expired","high",J2536="not expired","low",J2536="expiring soon","mid")</f>
        <v>high</v>
      </c>
      <c r="L2536" s="19" t="str" cm="1">
        <f ca="1" t="array" ref="L2536">_xlfn.IFS(K2536="high","renewal",K2536="low","no need",K2536="mid","upcoming renewal")</f>
        <v>renewal</v>
      </c>
    </row>
    <row r="2537" spans="1:12">
      <c r="A2537" s="12">
        <v>12536</v>
      </c>
      <c r="B2537" s="13" t="s">
        <v>2287</v>
      </c>
      <c r="C2537" s="13" t="s">
        <v>25</v>
      </c>
      <c r="D2537" s="13" t="s">
        <v>38</v>
      </c>
      <c r="E2537" s="13" t="s">
        <v>16</v>
      </c>
      <c r="F2537" s="14">
        <v>45267</v>
      </c>
      <c r="G2537" s="14">
        <v>45997</v>
      </c>
      <c r="H2537" s="13" t="s">
        <v>12</v>
      </c>
      <c r="I2537" s="13">
        <f ca="1" t="shared" si="39"/>
        <v>-296</v>
      </c>
      <c r="J2537" s="13" t="str" cm="1">
        <f ca="1" t="array" ref="J2537">_xlfn.IFS(I2537&gt;30,"not expired",I2537&lt;0,"expired",I2537&lt;=30,"expiring soon")</f>
        <v>expired</v>
      </c>
      <c r="K2537" s="13" t="str" cm="1">
        <f ca="1" t="array" ref="K2537">_xlfn.IFS(J2537="expired","high",J2537="not expired","low",J2537="expiring soon","mid")</f>
        <v>high</v>
      </c>
      <c r="L2537" s="15" t="str" cm="1">
        <f ca="1" t="array" ref="L2537">_xlfn.IFS(K2537="high","renewal",K2537="low","no need",K2537="mid","upcoming renewal")</f>
        <v>renewal</v>
      </c>
    </row>
    <row r="2538" spans="1:12">
      <c r="A2538" s="16">
        <v>12537</v>
      </c>
      <c r="B2538" s="17" t="s">
        <v>2288</v>
      </c>
      <c r="C2538" s="17" t="s">
        <v>28</v>
      </c>
      <c r="D2538" s="17" t="s">
        <v>26</v>
      </c>
      <c r="E2538" s="17" t="s">
        <v>35</v>
      </c>
      <c r="F2538" s="18">
        <v>44946</v>
      </c>
      <c r="G2538" s="18">
        <v>45311</v>
      </c>
      <c r="H2538" s="17" t="s">
        <v>12</v>
      </c>
      <c r="I2538" s="17">
        <f ca="1" t="shared" si="39"/>
        <v>-982</v>
      </c>
      <c r="J2538" s="17" t="str" cm="1">
        <f ca="1" t="array" ref="J2538">_xlfn.IFS(I2538&gt;30,"not expired",I2538&lt;0,"expired",I2538&lt;=30,"expiring soon")</f>
        <v>expired</v>
      </c>
      <c r="K2538" s="17" t="str" cm="1">
        <f ca="1" t="array" ref="K2538">_xlfn.IFS(J2538="expired","high",J2538="not expired","low",J2538="expiring soon","mid")</f>
        <v>high</v>
      </c>
      <c r="L2538" s="19" t="str" cm="1">
        <f ca="1" t="array" ref="L2538">_xlfn.IFS(K2538="high","renewal",K2538="low","no need",K2538="mid","upcoming renewal")</f>
        <v>renewal</v>
      </c>
    </row>
    <row r="2539" spans="1:12">
      <c r="A2539" s="12">
        <v>12538</v>
      </c>
      <c r="B2539" s="13" t="s">
        <v>2289</v>
      </c>
      <c r="C2539" s="13" t="s">
        <v>55</v>
      </c>
      <c r="D2539" s="13" t="s">
        <v>38</v>
      </c>
      <c r="E2539" s="13" t="s">
        <v>22</v>
      </c>
      <c r="F2539" s="14">
        <v>44963</v>
      </c>
      <c r="G2539" s="14">
        <v>45693</v>
      </c>
      <c r="H2539" s="13" t="s">
        <v>12</v>
      </c>
      <c r="I2539" s="13">
        <f ca="1" t="shared" si="39"/>
        <v>-600</v>
      </c>
      <c r="J2539" s="13" t="str" cm="1">
        <f ca="1" t="array" ref="J2539">_xlfn.IFS(I2539&gt;30,"not expired",I2539&lt;0,"expired",I2539&lt;=30,"expiring soon")</f>
        <v>expired</v>
      </c>
      <c r="K2539" s="13" t="str" cm="1">
        <f ca="1" t="array" ref="K2539">_xlfn.IFS(J2539="expired","high",J2539="not expired","low",J2539="expiring soon","mid")</f>
        <v>high</v>
      </c>
      <c r="L2539" s="15" t="str" cm="1">
        <f ca="1" t="array" ref="L2539">_xlfn.IFS(K2539="high","renewal",K2539="low","no need",K2539="mid","upcoming renewal")</f>
        <v>renewal</v>
      </c>
    </row>
    <row r="2540" spans="1:12">
      <c r="A2540" s="16">
        <v>12539</v>
      </c>
      <c r="B2540" s="17" t="s">
        <v>2290</v>
      </c>
      <c r="C2540" s="17" t="s">
        <v>14</v>
      </c>
      <c r="D2540" s="17" t="s">
        <v>38</v>
      </c>
      <c r="E2540" s="17" t="s">
        <v>30</v>
      </c>
      <c r="F2540" s="18">
        <v>45302</v>
      </c>
      <c r="G2540" s="18">
        <v>46032</v>
      </c>
      <c r="H2540" s="17" t="s">
        <v>12</v>
      </c>
      <c r="I2540" s="17">
        <f ca="1" t="shared" si="39"/>
        <v>-261</v>
      </c>
      <c r="J2540" s="17" t="str" cm="1">
        <f ca="1" t="array" ref="J2540">_xlfn.IFS(I2540&gt;30,"not expired",I2540&lt;0,"expired",I2540&lt;=30,"expiring soon")</f>
        <v>expired</v>
      </c>
      <c r="K2540" s="17" t="str" cm="1">
        <f ca="1" t="array" ref="K2540">_xlfn.IFS(J2540="expired","high",J2540="not expired","low",J2540="expiring soon","mid")</f>
        <v>high</v>
      </c>
      <c r="L2540" s="19" t="str" cm="1">
        <f ca="1" t="array" ref="L2540">_xlfn.IFS(K2540="high","renewal",K2540="low","no need",K2540="mid","upcoming renewal")</f>
        <v>renewal</v>
      </c>
    </row>
    <row r="2541" spans="1:12">
      <c r="A2541" s="12">
        <v>12540</v>
      </c>
      <c r="B2541" s="13" t="s">
        <v>1244</v>
      </c>
      <c r="C2541" s="13" t="s">
        <v>55</v>
      </c>
      <c r="D2541" s="13" t="s">
        <v>10</v>
      </c>
      <c r="E2541" s="13" t="s">
        <v>11</v>
      </c>
      <c r="F2541" s="14">
        <v>45281</v>
      </c>
      <c r="G2541" s="14">
        <v>46011</v>
      </c>
      <c r="H2541" s="13" t="s">
        <v>12</v>
      </c>
      <c r="I2541" s="13">
        <f ca="1" t="shared" si="39"/>
        <v>-282</v>
      </c>
      <c r="J2541" s="13" t="str" cm="1">
        <f ca="1" t="array" ref="J2541">_xlfn.IFS(I2541&gt;30,"not expired",I2541&lt;0,"expired",I2541&lt;=30,"expiring soon")</f>
        <v>expired</v>
      </c>
      <c r="K2541" s="13" t="str" cm="1">
        <f ca="1" t="array" ref="K2541">_xlfn.IFS(J2541="expired","high",J2541="not expired","low",J2541="expiring soon","mid")</f>
        <v>high</v>
      </c>
      <c r="L2541" s="15" t="str" cm="1">
        <f ca="1" t="array" ref="L2541">_xlfn.IFS(K2541="high","renewal",K2541="low","no need",K2541="mid","upcoming renewal")</f>
        <v>renewal</v>
      </c>
    </row>
    <row r="2542" spans="1:12">
      <c r="A2542" s="16">
        <v>12541</v>
      </c>
      <c r="B2542" s="17" t="s">
        <v>2291</v>
      </c>
      <c r="C2542" s="17" t="s">
        <v>21</v>
      </c>
      <c r="D2542" s="17" t="s">
        <v>38</v>
      </c>
      <c r="E2542" s="17" t="s">
        <v>30</v>
      </c>
      <c r="F2542" s="18">
        <v>45200</v>
      </c>
      <c r="G2542" s="18">
        <v>45380</v>
      </c>
      <c r="H2542" s="17" t="s">
        <v>12</v>
      </c>
      <c r="I2542" s="17">
        <f ca="1" t="shared" si="39"/>
        <v>-913</v>
      </c>
      <c r="J2542" s="17" t="str" cm="1">
        <f ca="1" t="array" ref="J2542">_xlfn.IFS(I2542&gt;30,"not expired",I2542&lt;0,"expired",I2542&lt;=30,"expiring soon")</f>
        <v>expired</v>
      </c>
      <c r="K2542" s="17" t="str" cm="1">
        <f ca="1" t="array" ref="K2542">_xlfn.IFS(J2542="expired","high",J2542="not expired","low",J2542="expiring soon","mid")</f>
        <v>high</v>
      </c>
      <c r="L2542" s="19" t="str" cm="1">
        <f ca="1" t="array" ref="L2542">_xlfn.IFS(K2542="high","renewal",K2542="low","no need",K2542="mid","upcoming renewal")</f>
        <v>renewal</v>
      </c>
    </row>
    <row r="2543" spans="1:12">
      <c r="A2543" s="12">
        <v>12542</v>
      </c>
      <c r="B2543" s="13" t="s">
        <v>2292</v>
      </c>
      <c r="C2543" s="13" t="s">
        <v>14</v>
      </c>
      <c r="D2543" s="13" t="s">
        <v>26</v>
      </c>
      <c r="E2543" s="13" t="s">
        <v>30</v>
      </c>
      <c r="F2543" s="14">
        <v>45448</v>
      </c>
      <c r="G2543" s="14">
        <v>45628</v>
      </c>
      <c r="H2543" s="13" t="s">
        <v>12</v>
      </c>
      <c r="I2543" s="13">
        <f ca="1" t="shared" si="39"/>
        <v>-665</v>
      </c>
      <c r="J2543" s="13" t="str" cm="1">
        <f ca="1" t="array" ref="J2543">_xlfn.IFS(I2543&gt;30,"not expired",I2543&lt;0,"expired",I2543&lt;=30,"expiring soon")</f>
        <v>expired</v>
      </c>
      <c r="K2543" s="13" t="str" cm="1">
        <f ca="1" t="array" ref="K2543">_xlfn.IFS(J2543="expired","high",J2543="not expired","low",J2543="expiring soon","mid")</f>
        <v>high</v>
      </c>
      <c r="L2543" s="15" t="str" cm="1">
        <f ca="1" t="array" ref="L2543">_xlfn.IFS(K2543="high","renewal",K2543="low","no need",K2543="mid","upcoming renewal")</f>
        <v>renewal</v>
      </c>
    </row>
    <row r="2544" spans="1:12">
      <c r="A2544" s="16">
        <v>12543</v>
      </c>
      <c r="B2544" s="17" t="s">
        <v>2293</v>
      </c>
      <c r="C2544" s="17" t="s">
        <v>9</v>
      </c>
      <c r="D2544" s="17" t="s">
        <v>18</v>
      </c>
      <c r="E2544" s="17" t="s">
        <v>16</v>
      </c>
      <c r="F2544" s="18">
        <v>45108</v>
      </c>
      <c r="G2544" s="18">
        <v>45473</v>
      </c>
      <c r="H2544" s="17" t="s">
        <v>12</v>
      </c>
      <c r="I2544" s="17">
        <f ca="1" t="shared" si="39"/>
        <v>-820</v>
      </c>
      <c r="J2544" s="17" t="str" cm="1">
        <f ca="1" t="array" ref="J2544">_xlfn.IFS(I2544&gt;30,"not expired",I2544&lt;0,"expired",I2544&lt;=30,"expiring soon")</f>
        <v>expired</v>
      </c>
      <c r="K2544" s="17" t="str" cm="1">
        <f ca="1" t="array" ref="K2544">_xlfn.IFS(J2544="expired","high",J2544="not expired","low",J2544="expiring soon","mid")</f>
        <v>high</v>
      </c>
      <c r="L2544" s="19" t="str" cm="1">
        <f ca="1" t="array" ref="L2544">_xlfn.IFS(K2544="high","renewal",K2544="low","no need",K2544="mid","upcoming renewal")</f>
        <v>renewal</v>
      </c>
    </row>
    <row r="2545" spans="1:12">
      <c r="A2545" s="12">
        <v>12544</v>
      </c>
      <c r="B2545" s="13" t="s">
        <v>2294</v>
      </c>
      <c r="C2545" s="13" t="s">
        <v>28</v>
      </c>
      <c r="D2545" s="13" t="s">
        <v>18</v>
      </c>
      <c r="E2545" s="13" t="s">
        <v>16</v>
      </c>
      <c r="F2545" s="14">
        <v>45004</v>
      </c>
      <c r="G2545" s="14">
        <v>45184</v>
      </c>
      <c r="H2545" s="13" t="s">
        <v>12</v>
      </c>
      <c r="I2545" s="13">
        <f ca="1" t="shared" si="39"/>
        <v>-1109</v>
      </c>
      <c r="J2545" s="13" t="str" cm="1">
        <f ca="1" t="array" ref="J2545">_xlfn.IFS(I2545&gt;30,"not expired",I2545&lt;0,"expired",I2545&lt;=30,"expiring soon")</f>
        <v>expired</v>
      </c>
      <c r="K2545" s="13" t="str" cm="1">
        <f ca="1" t="array" ref="K2545">_xlfn.IFS(J2545="expired","high",J2545="not expired","low",J2545="expiring soon","mid")</f>
        <v>high</v>
      </c>
      <c r="L2545" s="15" t="str" cm="1">
        <f ca="1" t="array" ref="L2545">_xlfn.IFS(K2545="high","renewal",K2545="low","no need",K2545="mid","upcoming renewal")</f>
        <v>renewal</v>
      </c>
    </row>
    <row r="2546" spans="1:12">
      <c r="A2546" s="16">
        <v>12545</v>
      </c>
      <c r="B2546" s="17" t="s">
        <v>2295</v>
      </c>
      <c r="C2546" s="17" t="s">
        <v>14</v>
      </c>
      <c r="D2546" s="17" t="s">
        <v>10</v>
      </c>
      <c r="E2546" s="17" t="s">
        <v>35</v>
      </c>
      <c r="F2546" s="18">
        <v>44999</v>
      </c>
      <c r="G2546" s="18">
        <v>45179</v>
      </c>
      <c r="H2546" s="17" t="s">
        <v>12</v>
      </c>
      <c r="I2546" s="17">
        <f ca="1" t="shared" si="39"/>
        <v>-1114</v>
      </c>
      <c r="J2546" s="17" t="str" cm="1">
        <f ca="1" t="array" ref="J2546">_xlfn.IFS(I2546&gt;30,"not expired",I2546&lt;0,"expired",I2546&lt;=30,"expiring soon")</f>
        <v>expired</v>
      </c>
      <c r="K2546" s="17" t="str" cm="1">
        <f ca="1" t="array" ref="K2546">_xlfn.IFS(J2546="expired","high",J2546="not expired","low",J2546="expiring soon","mid")</f>
        <v>high</v>
      </c>
      <c r="L2546" s="19" t="str" cm="1">
        <f ca="1" t="array" ref="L2546">_xlfn.IFS(K2546="high","renewal",K2546="low","no need",K2546="mid","upcoming renewal")</f>
        <v>renewal</v>
      </c>
    </row>
    <row r="2547" spans="1:12">
      <c r="A2547" s="12">
        <v>12546</v>
      </c>
      <c r="B2547" s="13" t="s">
        <v>869</v>
      </c>
      <c r="C2547" s="13" t="s">
        <v>14</v>
      </c>
      <c r="D2547" s="13" t="s">
        <v>10</v>
      </c>
      <c r="E2547" s="13" t="s">
        <v>16</v>
      </c>
      <c r="F2547" s="14">
        <v>45554</v>
      </c>
      <c r="G2547" s="14">
        <v>45734</v>
      </c>
      <c r="H2547" s="13" t="s">
        <v>12</v>
      </c>
      <c r="I2547" s="13">
        <f ca="1" t="shared" si="39"/>
        <v>-559</v>
      </c>
      <c r="J2547" s="13" t="str" cm="1">
        <f ca="1" t="array" ref="J2547">_xlfn.IFS(I2547&gt;30,"not expired",I2547&lt;0,"expired",I2547&lt;=30,"expiring soon")</f>
        <v>expired</v>
      </c>
      <c r="K2547" s="13" t="str" cm="1">
        <f ca="1" t="array" ref="K2547">_xlfn.IFS(J2547="expired","high",J2547="not expired","low",J2547="expiring soon","mid")</f>
        <v>high</v>
      </c>
      <c r="L2547" s="15" t="str" cm="1">
        <f ca="1" t="array" ref="L2547">_xlfn.IFS(K2547="high","renewal",K2547="low","no need",K2547="mid","upcoming renewal")</f>
        <v>renewal</v>
      </c>
    </row>
    <row r="2548" spans="1:12">
      <c r="A2548" s="16">
        <v>12547</v>
      </c>
      <c r="B2548" s="17" t="s">
        <v>2100</v>
      </c>
      <c r="C2548" s="17" t="s">
        <v>21</v>
      </c>
      <c r="D2548" s="17" t="s">
        <v>26</v>
      </c>
      <c r="E2548" s="17" t="s">
        <v>11</v>
      </c>
      <c r="F2548" s="18">
        <v>45020</v>
      </c>
      <c r="G2548" s="18">
        <v>45750</v>
      </c>
      <c r="H2548" s="17" t="s">
        <v>12</v>
      </c>
      <c r="I2548" s="17">
        <f ca="1" t="shared" si="39"/>
        <v>-543</v>
      </c>
      <c r="J2548" s="17" t="str" cm="1">
        <f ca="1" t="array" ref="J2548">_xlfn.IFS(I2548&gt;30,"not expired",I2548&lt;0,"expired",I2548&lt;=30,"expiring soon")</f>
        <v>expired</v>
      </c>
      <c r="K2548" s="17" t="str" cm="1">
        <f ca="1" t="array" ref="K2548">_xlfn.IFS(J2548="expired","high",J2548="not expired","low",J2548="expiring soon","mid")</f>
        <v>high</v>
      </c>
      <c r="L2548" s="19" t="str" cm="1">
        <f ca="1" t="array" ref="L2548">_xlfn.IFS(K2548="high","renewal",K2548="low","no need",K2548="mid","upcoming renewal")</f>
        <v>renewal</v>
      </c>
    </row>
    <row r="2549" spans="1:12">
      <c r="A2549" s="12">
        <v>12548</v>
      </c>
      <c r="B2549" s="13" t="s">
        <v>2296</v>
      </c>
      <c r="C2549" s="13" t="s">
        <v>9</v>
      </c>
      <c r="D2549" s="13" t="s">
        <v>38</v>
      </c>
      <c r="E2549" s="13" t="s">
        <v>11</v>
      </c>
      <c r="F2549" s="14">
        <v>45142</v>
      </c>
      <c r="G2549" s="14">
        <v>45322</v>
      </c>
      <c r="H2549" s="13" t="s">
        <v>12</v>
      </c>
      <c r="I2549" s="13">
        <f ca="1" t="shared" si="39"/>
        <v>-971</v>
      </c>
      <c r="J2549" s="13" t="str" cm="1">
        <f ca="1" t="array" ref="J2549">_xlfn.IFS(I2549&gt;30,"not expired",I2549&lt;0,"expired",I2549&lt;=30,"expiring soon")</f>
        <v>expired</v>
      </c>
      <c r="K2549" s="13" t="str" cm="1">
        <f ca="1" t="array" ref="K2549">_xlfn.IFS(J2549="expired","high",J2549="not expired","low",J2549="expiring soon","mid")</f>
        <v>high</v>
      </c>
      <c r="L2549" s="15" t="str" cm="1">
        <f ca="1" t="array" ref="L2549">_xlfn.IFS(K2549="high","renewal",K2549="low","no need",K2549="mid","upcoming renewal")</f>
        <v>renewal</v>
      </c>
    </row>
    <row r="2550" spans="1:12">
      <c r="A2550" s="16">
        <v>12549</v>
      </c>
      <c r="B2550" s="17" t="s">
        <v>2297</v>
      </c>
      <c r="C2550" s="17" t="s">
        <v>55</v>
      </c>
      <c r="D2550" s="17" t="s">
        <v>10</v>
      </c>
      <c r="E2550" s="17" t="s">
        <v>35</v>
      </c>
      <c r="F2550" s="18">
        <v>45124</v>
      </c>
      <c r="G2550" s="18">
        <v>45489</v>
      </c>
      <c r="H2550" s="17" t="s">
        <v>12</v>
      </c>
      <c r="I2550" s="17">
        <f ca="1" t="shared" si="39"/>
        <v>-804</v>
      </c>
      <c r="J2550" s="17" t="str" cm="1">
        <f ca="1" t="array" ref="J2550">_xlfn.IFS(I2550&gt;30,"not expired",I2550&lt;0,"expired",I2550&lt;=30,"expiring soon")</f>
        <v>expired</v>
      </c>
      <c r="K2550" s="17" t="str" cm="1">
        <f ca="1" t="array" ref="K2550">_xlfn.IFS(J2550="expired","high",J2550="not expired","low",J2550="expiring soon","mid")</f>
        <v>high</v>
      </c>
      <c r="L2550" s="19" t="str" cm="1">
        <f ca="1" t="array" ref="L2550">_xlfn.IFS(K2550="high","renewal",K2550="low","no need",K2550="mid","upcoming renewal")</f>
        <v>renewal</v>
      </c>
    </row>
    <row r="2551" spans="1:12">
      <c r="A2551" s="12">
        <v>12550</v>
      </c>
      <c r="B2551" s="13" t="s">
        <v>2298</v>
      </c>
      <c r="C2551" s="13" t="s">
        <v>14</v>
      </c>
      <c r="D2551" s="13" t="s">
        <v>38</v>
      </c>
      <c r="E2551" s="13" t="s">
        <v>35</v>
      </c>
      <c r="F2551" s="14">
        <v>45117</v>
      </c>
      <c r="G2551" s="14">
        <v>45482</v>
      </c>
      <c r="H2551" s="13" t="s">
        <v>12</v>
      </c>
      <c r="I2551" s="13">
        <f ca="1" t="shared" si="39"/>
        <v>-811</v>
      </c>
      <c r="J2551" s="13" t="str" cm="1">
        <f ca="1" t="array" ref="J2551">_xlfn.IFS(I2551&gt;30,"not expired",I2551&lt;0,"expired",I2551&lt;=30,"expiring soon")</f>
        <v>expired</v>
      </c>
      <c r="K2551" s="13" t="str" cm="1">
        <f ca="1" t="array" ref="K2551">_xlfn.IFS(J2551="expired","high",J2551="not expired","low",J2551="expiring soon","mid")</f>
        <v>high</v>
      </c>
      <c r="L2551" s="15" t="str" cm="1">
        <f ca="1" t="array" ref="L2551">_xlfn.IFS(K2551="high","renewal",K2551="low","no need",K2551="mid","upcoming renewal")</f>
        <v>renewal</v>
      </c>
    </row>
    <row r="2552" spans="1:12">
      <c r="A2552" s="16">
        <v>12551</v>
      </c>
      <c r="B2552" s="17" t="s">
        <v>2299</v>
      </c>
      <c r="C2552" s="17" t="s">
        <v>9</v>
      </c>
      <c r="D2552" s="17" t="s">
        <v>38</v>
      </c>
      <c r="E2552" s="17" t="s">
        <v>11</v>
      </c>
      <c r="F2552" s="18">
        <v>45446</v>
      </c>
      <c r="G2552" s="18">
        <v>45626</v>
      </c>
      <c r="H2552" s="17" t="s">
        <v>12</v>
      </c>
      <c r="I2552" s="17">
        <f ca="1" t="shared" si="39"/>
        <v>-667</v>
      </c>
      <c r="J2552" s="17" t="str" cm="1">
        <f ca="1" t="array" ref="J2552">_xlfn.IFS(I2552&gt;30,"not expired",I2552&lt;0,"expired",I2552&lt;=30,"expiring soon")</f>
        <v>expired</v>
      </c>
      <c r="K2552" s="17" t="str" cm="1">
        <f ca="1" t="array" ref="K2552">_xlfn.IFS(J2552="expired","high",J2552="not expired","low",J2552="expiring soon","mid")</f>
        <v>high</v>
      </c>
      <c r="L2552" s="19" t="str" cm="1">
        <f ca="1" t="array" ref="L2552">_xlfn.IFS(K2552="high","renewal",K2552="low","no need",K2552="mid","upcoming renewal")</f>
        <v>renewal</v>
      </c>
    </row>
    <row r="2553" spans="1:12">
      <c r="A2553" s="12">
        <v>12552</v>
      </c>
      <c r="B2553" s="13" t="s">
        <v>2300</v>
      </c>
      <c r="C2553" s="13" t="s">
        <v>21</v>
      </c>
      <c r="D2553" s="13" t="s">
        <v>10</v>
      </c>
      <c r="E2553" s="13" t="s">
        <v>11</v>
      </c>
      <c r="F2553" s="14">
        <v>45482</v>
      </c>
      <c r="G2553" s="14">
        <v>46212</v>
      </c>
      <c r="H2553" s="13" t="s">
        <v>19</v>
      </c>
      <c r="I2553" s="13">
        <f ca="1" t="shared" si="39"/>
        <v>-81</v>
      </c>
      <c r="J2553" s="13" t="str" cm="1">
        <f ca="1" t="array" ref="J2553">_xlfn.IFS(I2553&gt;30,"not expired",I2553&lt;0,"expired",I2553&lt;=30,"expiring soon")</f>
        <v>expired</v>
      </c>
      <c r="K2553" s="13" t="str" cm="1">
        <f ca="1" t="array" ref="K2553">_xlfn.IFS(J2553="expired","high",J2553="not expired","low",J2553="expiring soon","mid")</f>
        <v>high</v>
      </c>
      <c r="L2553" s="15" t="str" cm="1">
        <f ca="1" t="array" ref="L2553">_xlfn.IFS(K2553="high","renewal",K2553="low","no need",K2553="mid","upcoming renewal")</f>
        <v>renewal</v>
      </c>
    </row>
    <row r="2554" spans="1:12">
      <c r="A2554" s="16">
        <v>12553</v>
      </c>
      <c r="B2554" s="17" t="s">
        <v>2301</v>
      </c>
      <c r="C2554" s="17" t="s">
        <v>14</v>
      </c>
      <c r="D2554" s="17" t="s">
        <v>26</v>
      </c>
      <c r="E2554" s="17" t="s">
        <v>16</v>
      </c>
      <c r="F2554" s="18">
        <v>45119</v>
      </c>
      <c r="G2554" s="18">
        <v>45299</v>
      </c>
      <c r="H2554" s="17" t="s">
        <v>12</v>
      </c>
      <c r="I2554" s="17">
        <f ca="1" t="shared" si="39"/>
        <v>-994</v>
      </c>
      <c r="J2554" s="17" t="str" cm="1">
        <f ca="1" t="array" ref="J2554">_xlfn.IFS(I2554&gt;30,"not expired",I2554&lt;0,"expired",I2554&lt;=30,"expiring soon")</f>
        <v>expired</v>
      </c>
      <c r="K2554" s="17" t="str" cm="1">
        <f ca="1" t="array" ref="K2554">_xlfn.IFS(J2554="expired","high",J2554="not expired","low",J2554="expiring soon","mid")</f>
        <v>high</v>
      </c>
      <c r="L2554" s="19" t="str" cm="1">
        <f ca="1" t="array" ref="L2554">_xlfn.IFS(K2554="high","renewal",K2554="low","no need",K2554="mid","upcoming renewal")</f>
        <v>renewal</v>
      </c>
    </row>
    <row r="2555" spans="1:12">
      <c r="A2555" s="12">
        <v>12554</v>
      </c>
      <c r="B2555" s="13" t="s">
        <v>2302</v>
      </c>
      <c r="C2555" s="13" t="s">
        <v>21</v>
      </c>
      <c r="D2555" s="13" t="s">
        <v>18</v>
      </c>
      <c r="E2555" s="13" t="s">
        <v>22</v>
      </c>
      <c r="F2555" s="14">
        <v>45577</v>
      </c>
      <c r="G2555" s="14">
        <v>46307</v>
      </c>
      <c r="H2555" s="13" t="s">
        <v>19</v>
      </c>
      <c r="I2555" s="13">
        <f ca="1" t="shared" si="39"/>
        <v>14</v>
      </c>
      <c r="J2555" s="13" t="str" cm="1">
        <f ca="1" t="array" ref="J2555">_xlfn.IFS(I2555&gt;30,"not expired",I2555&lt;0,"expired",I2555&lt;=30,"expiring soon")</f>
        <v>expiring soon</v>
      </c>
      <c r="K2555" s="13" t="str" cm="1">
        <f ca="1" t="array" ref="K2555">_xlfn.IFS(J2555="expired","high",J2555="not expired","low",J2555="expiring soon","mid")</f>
        <v>mid</v>
      </c>
      <c r="L2555" s="15" t="str" cm="1">
        <f ca="1" t="array" ref="L2555">_xlfn.IFS(K2555="high","renewal",K2555="low","no need",K2555="mid","upcoming renewal")</f>
        <v>upcoming renewal</v>
      </c>
    </row>
    <row r="2556" spans="1:12">
      <c r="A2556" s="16">
        <v>12555</v>
      </c>
      <c r="B2556" s="17" t="s">
        <v>2303</v>
      </c>
      <c r="C2556" s="17" t="s">
        <v>55</v>
      </c>
      <c r="D2556" s="17" t="s">
        <v>15</v>
      </c>
      <c r="E2556" s="17" t="s">
        <v>30</v>
      </c>
      <c r="F2556" s="18">
        <v>45150</v>
      </c>
      <c r="G2556" s="18">
        <v>45515</v>
      </c>
      <c r="H2556" s="17" t="s">
        <v>12</v>
      </c>
      <c r="I2556" s="17">
        <f ca="1" t="shared" si="39"/>
        <v>-778</v>
      </c>
      <c r="J2556" s="17" t="str" cm="1">
        <f ca="1" t="array" ref="J2556">_xlfn.IFS(I2556&gt;30,"not expired",I2556&lt;0,"expired",I2556&lt;=30,"expiring soon")</f>
        <v>expired</v>
      </c>
      <c r="K2556" s="17" t="str" cm="1">
        <f ca="1" t="array" ref="K2556">_xlfn.IFS(J2556="expired","high",J2556="not expired","low",J2556="expiring soon","mid")</f>
        <v>high</v>
      </c>
      <c r="L2556" s="19" t="str" cm="1">
        <f ca="1" t="array" ref="L2556">_xlfn.IFS(K2556="high","renewal",K2556="low","no need",K2556="mid","upcoming renewal")</f>
        <v>renewal</v>
      </c>
    </row>
    <row r="2557" spans="1:12">
      <c r="A2557" s="12">
        <v>12556</v>
      </c>
      <c r="B2557" s="13" t="s">
        <v>2304</v>
      </c>
      <c r="C2557" s="13" t="s">
        <v>14</v>
      </c>
      <c r="D2557" s="13" t="s">
        <v>18</v>
      </c>
      <c r="E2557" s="13" t="s">
        <v>35</v>
      </c>
      <c r="F2557" s="14">
        <v>44934</v>
      </c>
      <c r="G2557" s="14">
        <v>45664</v>
      </c>
      <c r="H2557" s="13" t="s">
        <v>12</v>
      </c>
      <c r="I2557" s="13">
        <f ca="1" t="shared" si="39"/>
        <v>-629</v>
      </c>
      <c r="J2557" s="13" t="str" cm="1">
        <f ca="1" t="array" ref="J2557">_xlfn.IFS(I2557&gt;30,"not expired",I2557&lt;0,"expired",I2557&lt;=30,"expiring soon")</f>
        <v>expired</v>
      </c>
      <c r="K2557" s="13" t="str" cm="1">
        <f ca="1" t="array" ref="K2557">_xlfn.IFS(J2557="expired","high",J2557="not expired","low",J2557="expiring soon","mid")</f>
        <v>high</v>
      </c>
      <c r="L2557" s="15" t="str" cm="1">
        <f ca="1" t="array" ref="L2557">_xlfn.IFS(K2557="high","renewal",K2557="low","no need",K2557="mid","upcoming renewal")</f>
        <v>renewal</v>
      </c>
    </row>
    <row r="2558" spans="1:12">
      <c r="A2558" s="16">
        <v>12557</v>
      </c>
      <c r="B2558" s="17" t="s">
        <v>2305</v>
      </c>
      <c r="C2558" s="17" t="s">
        <v>25</v>
      </c>
      <c r="D2558" s="17" t="s">
        <v>18</v>
      </c>
      <c r="E2558" s="17" t="s">
        <v>16</v>
      </c>
      <c r="F2558" s="18">
        <v>44990</v>
      </c>
      <c r="G2558" s="18">
        <v>45170</v>
      </c>
      <c r="H2558" s="17" t="s">
        <v>12</v>
      </c>
      <c r="I2558" s="17">
        <f ca="1" t="shared" si="39"/>
        <v>-1123</v>
      </c>
      <c r="J2558" s="17" t="str" cm="1">
        <f ca="1" t="array" ref="J2558">_xlfn.IFS(I2558&gt;30,"not expired",I2558&lt;0,"expired",I2558&lt;=30,"expiring soon")</f>
        <v>expired</v>
      </c>
      <c r="K2558" s="17" t="str" cm="1">
        <f ca="1" t="array" ref="K2558">_xlfn.IFS(J2558="expired","high",J2558="not expired","low",J2558="expiring soon","mid")</f>
        <v>high</v>
      </c>
      <c r="L2558" s="19" t="str" cm="1">
        <f ca="1" t="array" ref="L2558">_xlfn.IFS(K2558="high","renewal",K2558="low","no need",K2558="mid","upcoming renewal")</f>
        <v>renewal</v>
      </c>
    </row>
    <row r="2559" spans="1:12">
      <c r="A2559" s="12">
        <v>12558</v>
      </c>
      <c r="B2559" s="13" t="s">
        <v>2306</v>
      </c>
      <c r="C2559" s="13" t="s">
        <v>14</v>
      </c>
      <c r="D2559" s="13" t="s">
        <v>26</v>
      </c>
      <c r="E2559" s="13" t="s">
        <v>35</v>
      </c>
      <c r="F2559" s="14">
        <v>45367</v>
      </c>
      <c r="G2559" s="14">
        <v>45547</v>
      </c>
      <c r="H2559" s="13" t="s">
        <v>12</v>
      </c>
      <c r="I2559" s="13">
        <f ca="1" t="shared" si="39"/>
        <v>-746</v>
      </c>
      <c r="J2559" s="13" t="str" cm="1">
        <f ca="1" t="array" ref="J2559">_xlfn.IFS(I2559&gt;30,"not expired",I2559&lt;0,"expired",I2559&lt;=30,"expiring soon")</f>
        <v>expired</v>
      </c>
      <c r="K2559" s="13" t="str" cm="1">
        <f ca="1" t="array" ref="K2559">_xlfn.IFS(J2559="expired","high",J2559="not expired","low",J2559="expiring soon","mid")</f>
        <v>high</v>
      </c>
      <c r="L2559" s="15" t="str" cm="1">
        <f ca="1" t="array" ref="L2559">_xlfn.IFS(K2559="high","renewal",K2559="low","no need",K2559="mid","upcoming renewal")</f>
        <v>renewal</v>
      </c>
    </row>
    <row r="2560" spans="1:12">
      <c r="A2560" s="16">
        <v>12559</v>
      </c>
      <c r="B2560" s="17" t="s">
        <v>2307</v>
      </c>
      <c r="C2560" s="17" t="s">
        <v>9</v>
      </c>
      <c r="D2560" s="17" t="s">
        <v>26</v>
      </c>
      <c r="E2560" s="17" t="s">
        <v>30</v>
      </c>
      <c r="F2560" s="18">
        <v>45529</v>
      </c>
      <c r="G2560" s="18">
        <v>45894</v>
      </c>
      <c r="H2560" s="17" t="s">
        <v>12</v>
      </c>
      <c r="I2560" s="17">
        <f ca="1" t="shared" si="39"/>
        <v>-399</v>
      </c>
      <c r="J2560" s="17" t="str" cm="1">
        <f ca="1" t="array" ref="J2560">_xlfn.IFS(I2560&gt;30,"not expired",I2560&lt;0,"expired",I2560&lt;=30,"expiring soon")</f>
        <v>expired</v>
      </c>
      <c r="K2560" s="17" t="str" cm="1">
        <f ca="1" t="array" ref="K2560">_xlfn.IFS(J2560="expired","high",J2560="not expired","low",J2560="expiring soon","mid")</f>
        <v>high</v>
      </c>
      <c r="L2560" s="19" t="str" cm="1">
        <f ca="1" t="array" ref="L2560">_xlfn.IFS(K2560="high","renewal",K2560="low","no need",K2560="mid","upcoming renewal")</f>
        <v>renewal</v>
      </c>
    </row>
    <row r="2561" spans="1:12">
      <c r="A2561" s="12">
        <v>12560</v>
      </c>
      <c r="B2561" s="13" t="s">
        <v>2308</v>
      </c>
      <c r="C2561" s="13" t="s">
        <v>14</v>
      </c>
      <c r="D2561" s="13" t="s">
        <v>26</v>
      </c>
      <c r="E2561" s="13" t="s">
        <v>35</v>
      </c>
      <c r="F2561" s="14">
        <v>45195</v>
      </c>
      <c r="G2561" s="14">
        <v>45925</v>
      </c>
      <c r="H2561" s="13" t="s">
        <v>12</v>
      </c>
      <c r="I2561" s="13">
        <f ca="1" t="shared" si="39"/>
        <v>-368</v>
      </c>
      <c r="J2561" s="13" t="str" cm="1">
        <f ca="1" t="array" ref="J2561">_xlfn.IFS(I2561&gt;30,"not expired",I2561&lt;0,"expired",I2561&lt;=30,"expiring soon")</f>
        <v>expired</v>
      </c>
      <c r="K2561" s="13" t="str" cm="1">
        <f ca="1" t="array" ref="K2561">_xlfn.IFS(J2561="expired","high",J2561="not expired","low",J2561="expiring soon","mid")</f>
        <v>high</v>
      </c>
      <c r="L2561" s="15" t="str" cm="1">
        <f ca="1" t="array" ref="L2561">_xlfn.IFS(K2561="high","renewal",K2561="low","no need",K2561="mid","upcoming renewal")</f>
        <v>renewal</v>
      </c>
    </row>
    <row r="2562" spans="1:12">
      <c r="A2562" s="16">
        <v>12561</v>
      </c>
      <c r="B2562" s="17" t="s">
        <v>2010</v>
      </c>
      <c r="C2562" s="17" t="s">
        <v>55</v>
      </c>
      <c r="D2562" s="17" t="s">
        <v>10</v>
      </c>
      <c r="E2562" s="17" t="s">
        <v>22</v>
      </c>
      <c r="F2562" s="18">
        <v>45306</v>
      </c>
      <c r="G2562" s="18">
        <v>45671</v>
      </c>
      <c r="H2562" s="17" t="s">
        <v>12</v>
      </c>
      <c r="I2562" s="17">
        <f ca="1" t="shared" ref="I2562:I2625" si="40">G2562-TODAY()</f>
        <v>-622</v>
      </c>
      <c r="J2562" s="17" t="str" cm="1">
        <f ca="1" t="array" ref="J2562">_xlfn.IFS(I2562&gt;30,"not expired",I2562&lt;0,"expired",I2562&lt;=30,"expiring soon")</f>
        <v>expired</v>
      </c>
      <c r="K2562" s="17" t="str" cm="1">
        <f ca="1" t="array" ref="K2562">_xlfn.IFS(J2562="expired","high",J2562="not expired","low",J2562="expiring soon","mid")</f>
        <v>high</v>
      </c>
      <c r="L2562" s="19" t="str" cm="1">
        <f ca="1" t="array" ref="L2562">_xlfn.IFS(K2562="high","renewal",K2562="low","no need",K2562="mid","upcoming renewal")</f>
        <v>renewal</v>
      </c>
    </row>
    <row r="2563" spans="1:12">
      <c r="A2563" s="12">
        <v>12562</v>
      </c>
      <c r="B2563" s="13" t="s">
        <v>2309</v>
      </c>
      <c r="C2563" s="13" t="s">
        <v>25</v>
      </c>
      <c r="D2563" s="13" t="s">
        <v>15</v>
      </c>
      <c r="E2563" s="13" t="s">
        <v>11</v>
      </c>
      <c r="F2563" s="14">
        <v>45160</v>
      </c>
      <c r="G2563" s="14">
        <v>45890</v>
      </c>
      <c r="H2563" s="13" t="s">
        <v>12</v>
      </c>
      <c r="I2563" s="13">
        <f ca="1" t="shared" si="40"/>
        <v>-403</v>
      </c>
      <c r="J2563" s="13" t="str" cm="1">
        <f ca="1" t="array" ref="J2563">_xlfn.IFS(I2563&gt;30,"not expired",I2563&lt;0,"expired",I2563&lt;=30,"expiring soon")</f>
        <v>expired</v>
      </c>
      <c r="K2563" s="13" t="str" cm="1">
        <f ca="1" t="array" ref="K2563">_xlfn.IFS(J2563="expired","high",J2563="not expired","low",J2563="expiring soon","mid")</f>
        <v>high</v>
      </c>
      <c r="L2563" s="15" t="str" cm="1">
        <f ca="1" t="array" ref="L2563">_xlfn.IFS(K2563="high","renewal",K2563="low","no need",K2563="mid","upcoming renewal")</f>
        <v>renewal</v>
      </c>
    </row>
    <row r="2564" spans="1:12">
      <c r="A2564" s="16">
        <v>12563</v>
      </c>
      <c r="B2564" s="17" t="s">
        <v>2310</v>
      </c>
      <c r="C2564" s="17" t="s">
        <v>14</v>
      </c>
      <c r="D2564" s="17" t="s">
        <v>10</v>
      </c>
      <c r="E2564" s="17" t="s">
        <v>22</v>
      </c>
      <c r="F2564" s="18">
        <v>45403</v>
      </c>
      <c r="G2564" s="18">
        <v>45768</v>
      </c>
      <c r="H2564" s="17" t="s">
        <v>12</v>
      </c>
      <c r="I2564" s="17">
        <f ca="1" t="shared" si="40"/>
        <v>-525</v>
      </c>
      <c r="J2564" s="17" t="str" cm="1">
        <f ca="1" t="array" ref="J2564">_xlfn.IFS(I2564&gt;30,"not expired",I2564&lt;0,"expired",I2564&lt;=30,"expiring soon")</f>
        <v>expired</v>
      </c>
      <c r="K2564" s="17" t="str" cm="1">
        <f ca="1" t="array" ref="K2564">_xlfn.IFS(J2564="expired","high",J2564="not expired","low",J2564="expiring soon","mid")</f>
        <v>high</v>
      </c>
      <c r="L2564" s="19" t="str" cm="1">
        <f ca="1" t="array" ref="L2564">_xlfn.IFS(K2564="high","renewal",K2564="low","no need",K2564="mid","upcoming renewal")</f>
        <v>renewal</v>
      </c>
    </row>
    <row r="2565" spans="1:12">
      <c r="A2565" s="12">
        <v>12564</v>
      </c>
      <c r="B2565" s="13" t="s">
        <v>2311</v>
      </c>
      <c r="C2565" s="13" t="s">
        <v>55</v>
      </c>
      <c r="D2565" s="13" t="s">
        <v>38</v>
      </c>
      <c r="E2565" s="13" t="s">
        <v>22</v>
      </c>
      <c r="F2565" s="14">
        <v>45083</v>
      </c>
      <c r="G2565" s="14">
        <v>45263</v>
      </c>
      <c r="H2565" s="13" t="s">
        <v>12</v>
      </c>
      <c r="I2565" s="13">
        <f ca="1" t="shared" si="40"/>
        <v>-1030</v>
      </c>
      <c r="J2565" s="13" t="str" cm="1">
        <f ca="1" t="array" ref="J2565">_xlfn.IFS(I2565&gt;30,"not expired",I2565&lt;0,"expired",I2565&lt;=30,"expiring soon")</f>
        <v>expired</v>
      </c>
      <c r="K2565" s="13" t="str" cm="1">
        <f ca="1" t="array" ref="K2565">_xlfn.IFS(J2565="expired","high",J2565="not expired","low",J2565="expiring soon","mid")</f>
        <v>high</v>
      </c>
      <c r="L2565" s="15" t="str" cm="1">
        <f ca="1" t="array" ref="L2565">_xlfn.IFS(K2565="high","renewal",K2565="low","no need",K2565="mid","upcoming renewal")</f>
        <v>renewal</v>
      </c>
    </row>
    <row r="2566" spans="1:12">
      <c r="A2566" s="16">
        <v>12565</v>
      </c>
      <c r="B2566" s="17" t="s">
        <v>2312</v>
      </c>
      <c r="C2566" s="17" t="s">
        <v>55</v>
      </c>
      <c r="D2566" s="17" t="s">
        <v>26</v>
      </c>
      <c r="E2566" s="17" t="s">
        <v>11</v>
      </c>
      <c r="F2566" s="18">
        <v>45251</v>
      </c>
      <c r="G2566" s="18">
        <v>45616</v>
      </c>
      <c r="H2566" s="17" t="s">
        <v>12</v>
      </c>
      <c r="I2566" s="17">
        <f ca="1" t="shared" si="40"/>
        <v>-677</v>
      </c>
      <c r="J2566" s="17" t="str" cm="1">
        <f ca="1" t="array" ref="J2566">_xlfn.IFS(I2566&gt;30,"not expired",I2566&lt;0,"expired",I2566&lt;=30,"expiring soon")</f>
        <v>expired</v>
      </c>
      <c r="K2566" s="17" t="str" cm="1">
        <f ca="1" t="array" ref="K2566">_xlfn.IFS(J2566="expired","high",J2566="not expired","low",J2566="expiring soon","mid")</f>
        <v>high</v>
      </c>
      <c r="L2566" s="19" t="str" cm="1">
        <f ca="1" t="array" ref="L2566">_xlfn.IFS(K2566="high","renewal",K2566="low","no need",K2566="mid","upcoming renewal")</f>
        <v>renewal</v>
      </c>
    </row>
    <row r="2567" spans="1:12">
      <c r="A2567" s="12">
        <v>12566</v>
      </c>
      <c r="B2567" s="13" t="s">
        <v>2313</v>
      </c>
      <c r="C2567" s="13" t="s">
        <v>55</v>
      </c>
      <c r="D2567" s="13" t="s">
        <v>10</v>
      </c>
      <c r="E2567" s="13" t="s">
        <v>16</v>
      </c>
      <c r="F2567" s="14">
        <v>45371</v>
      </c>
      <c r="G2567" s="14">
        <v>46101</v>
      </c>
      <c r="H2567" s="13" t="s">
        <v>19</v>
      </c>
      <c r="I2567" s="13">
        <f ca="1" t="shared" si="40"/>
        <v>-192</v>
      </c>
      <c r="J2567" s="13" t="str" cm="1">
        <f ca="1" t="array" ref="J2567">_xlfn.IFS(I2567&gt;30,"not expired",I2567&lt;0,"expired",I2567&lt;=30,"expiring soon")</f>
        <v>expired</v>
      </c>
      <c r="K2567" s="13" t="str" cm="1">
        <f ca="1" t="array" ref="K2567">_xlfn.IFS(J2567="expired","high",J2567="not expired","low",J2567="expiring soon","mid")</f>
        <v>high</v>
      </c>
      <c r="L2567" s="15" t="str" cm="1">
        <f ca="1" t="array" ref="L2567">_xlfn.IFS(K2567="high","renewal",K2567="low","no need",K2567="mid","upcoming renewal")</f>
        <v>renewal</v>
      </c>
    </row>
    <row r="2568" spans="1:12">
      <c r="A2568" s="16">
        <v>12567</v>
      </c>
      <c r="B2568" s="17" t="s">
        <v>2314</v>
      </c>
      <c r="C2568" s="17" t="s">
        <v>21</v>
      </c>
      <c r="D2568" s="17" t="s">
        <v>15</v>
      </c>
      <c r="E2568" s="17" t="s">
        <v>11</v>
      </c>
      <c r="F2568" s="18">
        <v>45149</v>
      </c>
      <c r="G2568" s="18">
        <v>45329</v>
      </c>
      <c r="H2568" s="17" t="s">
        <v>12</v>
      </c>
      <c r="I2568" s="17">
        <f ca="1" t="shared" si="40"/>
        <v>-964</v>
      </c>
      <c r="J2568" s="17" t="str" cm="1">
        <f ca="1" t="array" ref="J2568">_xlfn.IFS(I2568&gt;30,"not expired",I2568&lt;0,"expired",I2568&lt;=30,"expiring soon")</f>
        <v>expired</v>
      </c>
      <c r="K2568" s="17" t="str" cm="1">
        <f ca="1" t="array" ref="K2568">_xlfn.IFS(J2568="expired","high",J2568="not expired","low",J2568="expiring soon","mid")</f>
        <v>high</v>
      </c>
      <c r="L2568" s="19" t="str" cm="1">
        <f ca="1" t="array" ref="L2568">_xlfn.IFS(K2568="high","renewal",K2568="low","no need",K2568="mid","upcoming renewal")</f>
        <v>renewal</v>
      </c>
    </row>
    <row r="2569" spans="1:12">
      <c r="A2569" s="12">
        <v>12568</v>
      </c>
      <c r="B2569" s="13" t="s">
        <v>2315</v>
      </c>
      <c r="C2569" s="13" t="s">
        <v>55</v>
      </c>
      <c r="D2569" s="13" t="s">
        <v>18</v>
      </c>
      <c r="E2569" s="13" t="s">
        <v>30</v>
      </c>
      <c r="F2569" s="14">
        <v>45272</v>
      </c>
      <c r="G2569" s="14">
        <v>45452</v>
      </c>
      <c r="H2569" s="13" t="s">
        <v>12</v>
      </c>
      <c r="I2569" s="13">
        <f ca="1" t="shared" si="40"/>
        <v>-841</v>
      </c>
      <c r="J2569" s="13" t="str" cm="1">
        <f ca="1" t="array" ref="J2569">_xlfn.IFS(I2569&gt;30,"not expired",I2569&lt;0,"expired",I2569&lt;=30,"expiring soon")</f>
        <v>expired</v>
      </c>
      <c r="K2569" s="13" t="str" cm="1">
        <f ca="1" t="array" ref="K2569">_xlfn.IFS(J2569="expired","high",J2569="not expired","low",J2569="expiring soon","mid")</f>
        <v>high</v>
      </c>
      <c r="L2569" s="15" t="str" cm="1">
        <f ca="1" t="array" ref="L2569">_xlfn.IFS(K2569="high","renewal",K2569="low","no need",K2569="mid","upcoming renewal")</f>
        <v>renewal</v>
      </c>
    </row>
    <row r="2570" spans="1:12">
      <c r="A2570" s="16">
        <v>12569</v>
      </c>
      <c r="B2570" s="17" t="s">
        <v>1890</v>
      </c>
      <c r="C2570" s="17" t="s">
        <v>55</v>
      </c>
      <c r="D2570" s="17" t="s">
        <v>18</v>
      </c>
      <c r="E2570" s="17" t="s">
        <v>30</v>
      </c>
      <c r="F2570" s="18">
        <v>45489</v>
      </c>
      <c r="G2570" s="18">
        <v>45854</v>
      </c>
      <c r="H2570" s="17" t="s">
        <v>12</v>
      </c>
      <c r="I2570" s="17">
        <f ca="1" t="shared" si="40"/>
        <v>-439</v>
      </c>
      <c r="J2570" s="17" t="str" cm="1">
        <f ca="1" t="array" ref="J2570">_xlfn.IFS(I2570&gt;30,"not expired",I2570&lt;0,"expired",I2570&lt;=30,"expiring soon")</f>
        <v>expired</v>
      </c>
      <c r="K2570" s="17" t="str" cm="1">
        <f ca="1" t="array" ref="K2570">_xlfn.IFS(J2570="expired","high",J2570="not expired","low",J2570="expiring soon","mid")</f>
        <v>high</v>
      </c>
      <c r="L2570" s="19" t="str" cm="1">
        <f ca="1" t="array" ref="L2570">_xlfn.IFS(K2570="high","renewal",K2570="low","no need",K2570="mid","upcoming renewal")</f>
        <v>renewal</v>
      </c>
    </row>
    <row r="2571" spans="1:12">
      <c r="A2571" s="12">
        <v>12570</v>
      </c>
      <c r="B2571" s="13" t="s">
        <v>2316</v>
      </c>
      <c r="C2571" s="13" t="s">
        <v>55</v>
      </c>
      <c r="D2571" s="13" t="s">
        <v>15</v>
      </c>
      <c r="E2571" s="13" t="s">
        <v>22</v>
      </c>
      <c r="F2571" s="14">
        <v>45370</v>
      </c>
      <c r="G2571" s="14">
        <v>45735</v>
      </c>
      <c r="H2571" s="13" t="s">
        <v>12</v>
      </c>
      <c r="I2571" s="13">
        <f ca="1" t="shared" si="40"/>
        <v>-558</v>
      </c>
      <c r="J2571" s="13" t="str" cm="1">
        <f ca="1" t="array" ref="J2571">_xlfn.IFS(I2571&gt;30,"not expired",I2571&lt;0,"expired",I2571&lt;=30,"expiring soon")</f>
        <v>expired</v>
      </c>
      <c r="K2571" s="13" t="str" cm="1">
        <f ca="1" t="array" ref="K2571">_xlfn.IFS(J2571="expired","high",J2571="not expired","low",J2571="expiring soon","mid")</f>
        <v>high</v>
      </c>
      <c r="L2571" s="15" t="str" cm="1">
        <f ca="1" t="array" ref="L2571">_xlfn.IFS(K2571="high","renewal",K2571="low","no need",K2571="mid","upcoming renewal")</f>
        <v>renewal</v>
      </c>
    </row>
    <row r="2572" spans="1:12">
      <c r="A2572" s="16">
        <v>12571</v>
      </c>
      <c r="B2572" s="17" t="s">
        <v>1876</v>
      </c>
      <c r="C2572" s="17" t="s">
        <v>55</v>
      </c>
      <c r="D2572" s="17" t="s">
        <v>26</v>
      </c>
      <c r="E2572" s="17" t="s">
        <v>30</v>
      </c>
      <c r="F2572" s="18">
        <v>45035</v>
      </c>
      <c r="G2572" s="18">
        <v>45215</v>
      </c>
      <c r="H2572" s="17" t="s">
        <v>12</v>
      </c>
      <c r="I2572" s="17">
        <f ca="1" t="shared" si="40"/>
        <v>-1078</v>
      </c>
      <c r="J2572" s="17" t="str" cm="1">
        <f ca="1" t="array" ref="J2572">_xlfn.IFS(I2572&gt;30,"not expired",I2572&lt;0,"expired",I2572&lt;=30,"expiring soon")</f>
        <v>expired</v>
      </c>
      <c r="K2572" s="17" t="str" cm="1">
        <f ca="1" t="array" ref="K2572">_xlfn.IFS(J2572="expired","high",J2572="not expired","low",J2572="expiring soon","mid")</f>
        <v>high</v>
      </c>
      <c r="L2572" s="19" t="str" cm="1">
        <f ca="1" t="array" ref="L2572">_xlfn.IFS(K2572="high","renewal",K2572="low","no need",K2572="mid","upcoming renewal")</f>
        <v>renewal</v>
      </c>
    </row>
    <row r="2573" spans="1:12">
      <c r="A2573" s="12">
        <v>12572</v>
      </c>
      <c r="B2573" s="13" t="s">
        <v>2317</v>
      </c>
      <c r="C2573" s="13" t="s">
        <v>14</v>
      </c>
      <c r="D2573" s="13" t="s">
        <v>38</v>
      </c>
      <c r="E2573" s="13" t="s">
        <v>35</v>
      </c>
      <c r="F2573" s="14">
        <v>45223</v>
      </c>
      <c r="G2573" s="14">
        <v>45403</v>
      </c>
      <c r="H2573" s="13" t="s">
        <v>12</v>
      </c>
      <c r="I2573" s="13">
        <f ca="1" t="shared" si="40"/>
        <v>-890</v>
      </c>
      <c r="J2573" s="13" t="str" cm="1">
        <f ca="1" t="array" ref="J2573">_xlfn.IFS(I2573&gt;30,"not expired",I2573&lt;0,"expired",I2573&lt;=30,"expiring soon")</f>
        <v>expired</v>
      </c>
      <c r="K2573" s="13" t="str" cm="1">
        <f ca="1" t="array" ref="K2573">_xlfn.IFS(J2573="expired","high",J2573="not expired","low",J2573="expiring soon","mid")</f>
        <v>high</v>
      </c>
      <c r="L2573" s="15" t="str" cm="1">
        <f ca="1" t="array" ref="L2573">_xlfn.IFS(K2573="high","renewal",K2573="low","no need",K2573="mid","upcoming renewal")</f>
        <v>renewal</v>
      </c>
    </row>
    <row r="2574" spans="1:12">
      <c r="A2574" s="16">
        <v>12573</v>
      </c>
      <c r="B2574" s="17" t="s">
        <v>2318</v>
      </c>
      <c r="C2574" s="17" t="s">
        <v>55</v>
      </c>
      <c r="D2574" s="17" t="s">
        <v>18</v>
      </c>
      <c r="E2574" s="17" t="s">
        <v>22</v>
      </c>
      <c r="F2574" s="18">
        <v>45429</v>
      </c>
      <c r="G2574" s="18">
        <v>45609</v>
      </c>
      <c r="H2574" s="17" t="s">
        <v>12</v>
      </c>
      <c r="I2574" s="17">
        <f ca="1" t="shared" si="40"/>
        <v>-684</v>
      </c>
      <c r="J2574" s="17" t="str" cm="1">
        <f ca="1" t="array" ref="J2574">_xlfn.IFS(I2574&gt;30,"not expired",I2574&lt;0,"expired",I2574&lt;=30,"expiring soon")</f>
        <v>expired</v>
      </c>
      <c r="K2574" s="17" t="str" cm="1">
        <f ca="1" t="array" ref="K2574">_xlfn.IFS(J2574="expired","high",J2574="not expired","low",J2574="expiring soon","mid")</f>
        <v>high</v>
      </c>
      <c r="L2574" s="19" t="str" cm="1">
        <f ca="1" t="array" ref="L2574">_xlfn.IFS(K2574="high","renewal",K2574="low","no need",K2574="mid","upcoming renewal")</f>
        <v>renewal</v>
      </c>
    </row>
    <row r="2575" spans="1:12">
      <c r="A2575" s="12">
        <v>12574</v>
      </c>
      <c r="B2575" s="13" t="s">
        <v>2319</v>
      </c>
      <c r="C2575" s="13" t="s">
        <v>14</v>
      </c>
      <c r="D2575" s="13" t="s">
        <v>18</v>
      </c>
      <c r="E2575" s="13" t="s">
        <v>30</v>
      </c>
      <c r="F2575" s="14">
        <v>45572</v>
      </c>
      <c r="G2575" s="14">
        <v>45937</v>
      </c>
      <c r="H2575" s="13" t="s">
        <v>12</v>
      </c>
      <c r="I2575" s="13">
        <f ca="1" t="shared" si="40"/>
        <v>-356</v>
      </c>
      <c r="J2575" s="13" t="str" cm="1">
        <f ca="1" t="array" ref="J2575">_xlfn.IFS(I2575&gt;30,"not expired",I2575&lt;0,"expired",I2575&lt;=30,"expiring soon")</f>
        <v>expired</v>
      </c>
      <c r="K2575" s="13" t="str" cm="1">
        <f ca="1" t="array" ref="K2575">_xlfn.IFS(J2575="expired","high",J2575="not expired","low",J2575="expiring soon","mid")</f>
        <v>high</v>
      </c>
      <c r="L2575" s="15" t="str" cm="1">
        <f ca="1" t="array" ref="L2575">_xlfn.IFS(K2575="high","renewal",K2575="low","no need",K2575="mid","upcoming renewal")</f>
        <v>renewal</v>
      </c>
    </row>
    <row r="2576" spans="1:12">
      <c r="A2576" s="16">
        <v>12575</v>
      </c>
      <c r="B2576" s="17" t="s">
        <v>2320</v>
      </c>
      <c r="C2576" s="17" t="s">
        <v>55</v>
      </c>
      <c r="D2576" s="17" t="s">
        <v>15</v>
      </c>
      <c r="E2576" s="17" t="s">
        <v>16</v>
      </c>
      <c r="F2576" s="18">
        <v>45540</v>
      </c>
      <c r="G2576" s="18">
        <v>45720</v>
      </c>
      <c r="H2576" s="17" t="s">
        <v>12</v>
      </c>
      <c r="I2576" s="17">
        <f ca="1" t="shared" si="40"/>
        <v>-573</v>
      </c>
      <c r="J2576" s="17" t="str" cm="1">
        <f ca="1" t="array" ref="J2576">_xlfn.IFS(I2576&gt;30,"not expired",I2576&lt;0,"expired",I2576&lt;=30,"expiring soon")</f>
        <v>expired</v>
      </c>
      <c r="K2576" s="17" t="str" cm="1">
        <f ca="1" t="array" ref="K2576">_xlfn.IFS(J2576="expired","high",J2576="not expired","low",J2576="expiring soon","mid")</f>
        <v>high</v>
      </c>
      <c r="L2576" s="19" t="str" cm="1">
        <f ca="1" t="array" ref="L2576">_xlfn.IFS(K2576="high","renewal",K2576="low","no need",K2576="mid","upcoming renewal")</f>
        <v>renewal</v>
      </c>
    </row>
    <row r="2577" spans="1:12">
      <c r="A2577" s="12">
        <v>12576</v>
      </c>
      <c r="B2577" s="13" t="s">
        <v>1107</v>
      </c>
      <c r="C2577" s="13" t="s">
        <v>25</v>
      </c>
      <c r="D2577" s="13" t="s">
        <v>10</v>
      </c>
      <c r="E2577" s="13" t="s">
        <v>11</v>
      </c>
      <c r="F2577" s="14">
        <v>45305</v>
      </c>
      <c r="G2577" s="14">
        <v>46035</v>
      </c>
      <c r="H2577" s="13" t="s">
        <v>12</v>
      </c>
      <c r="I2577" s="13">
        <f ca="1" t="shared" si="40"/>
        <v>-258</v>
      </c>
      <c r="J2577" s="13" t="str" cm="1">
        <f ca="1" t="array" ref="J2577">_xlfn.IFS(I2577&gt;30,"not expired",I2577&lt;0,"expired",I2577&lt;=30,"expiring soon")</f>
        <v>expired</v>
      </c>
      <c r="K2577" s="13" t="str" cm="1">
        <f ca="1" t="array" ref="K2577">_xlfn.IFS(J2577="expired","high",J2577="not expired","low",J2577="expiring soon","mid")</f>
        <v>high</v>
      </c>
      <c r="L2577" s="15" t="str" cm="1">
        <f ca="1" t="array" ref="L2577">_xlfn.IFS(K2577="high","renewal",K2577="low","no need",K2577="mid","upcoming renewal")</f>
        <v>renewal</v>
      </c>
    </row>
    <row r="2578" spans="1:12">
      <c r="A2578" s="16">
        <v>12577</v>
      </c>
      <c r="B2578" s="17" t="s">
        <v>2321</v>
      </c>
      <c r="C2578" s="17" t="s">
        <v>9</v>
      </c>
      <c r="D2578" s="17" t="s">
        <v>26</v>
      </c>
      <c r="E2578" s="17" t="s">
        <v>22</v>
      </c>
      <c r="F2578" s="18">
        <v>45305</v>
      </c>
      <c r="G2578" s="18">
        <v>45670</v>
      </c>
      <c r="H2578" s="17" t="s">
        <v>12</v>
      </c>
      <c r="I2578" s="17">
        <f ca="1" t="shared" si="40"/>
        <v>-623</v>
      </c>
      <c r="J2578" s="17" t="str" cm="1">
        <f ca="1" t="array" ref="J2578">_xlfn.IFS(I2578&gt;30,"not expired",I2578&lt;0,"expired",I2578&lt;=30,"expiring soon")</f>
        <v>expired</v>
      </c>
      <c r="K2578" s="17" t="str" cm="1">
        <f ca="1" t="array" ref="K2578">_xlfn.IFS(J2578="expired","high",J2578="not expired","low",J2578="expiring soon","mid")</f>
        <v>high</v>
      </c>
      <c r="L2578" s="19" t="str" cm="1">
        <f ca="1" t="array" ref="L2578">_xlfn.IFS(K2578="high","renewal",K2578="low","no need",K2578="mid","upcoming renewal")</f>
        <v>renewal</v>
      </c>
    </row>
    <row r="2579" spans="1:12">
      <c r="A2579" s="12">
        <v>12578</v>
      </c>
      <c r="B2579" s="13" t="s">
        <v>2322</v>
      </c>
      <c r="C2579" s="13" t="s">
        <v>25</v>
      </c>
      <c r="D2579" s="13" t="s">
        <v>18</v>
      </c>
      <c r="E2579" s="13" t="s">
        <v>30</v>
      </c>
      <c r="F2579" s="14">
        <v>45576</v>
      </c>
      <c r="G2579" s="14">
        <v>45941</v>
      </c>
      <c r="H2579" s="13" t="s">
        <v>12</v>
      </c>
      <c r="I2579" s="13">
        <f ca="1" t="shared" si="40"/>
        <v>-352</v>
      </c>
      <c r="J2579" s="13" t="str" cm="1">
        <f ca="1" t="array" ref="J2579">_xlfn.IFS(I2579&gt;30,"not expired",I2579&lt;0,"expired",I2579&lt;=30,"expiring soon")</f>
        <v>expired</v>
      </c>
      <c r="K2579" s="13" t="str" cm="1">
        <f ca="1" t="array" ref="K2579">_xlfn.IFS(J2579="expired","high",J2579="not expired","low",J2579="expiring soon","mid")</f>
        <v>high</v>
      </c>
      <c r="L2579" s="15" t="str" cm="1">
        <f ca="1" t="array" ref="L2579">_xlfn.IFS(K2579="high","renewal",K2579="low","no need",K2579="mid","upcoming renewal")</f>
        <v>renewal</v>
      </c>
    </row>
    <row r="2580" spans="1:12">
      <c r="A2580" s="16">
        <v>12579</v>
      </c>
      <c r="B2580" s="17" t="s">
        <v>2323</v>
      </c>
      <c r="C2580" s="17" t="s">
        <v>28</v>
      </c>
      <c r="D2580" s="17" t="s">
        <v>10</v>
      </c>
      <c r="E2580" s="17" t="s">
        <v>35</v>
      </c>
      <c r="F2580" s="18">
        <v>45266</v>
      </c>
      <c r="G2580" s="18">
        <v>45996</v>
      </c>
      <c r="H2580" s="17" t="s">
        <v>12</v>
      </c>
      <c r="I2580" s="17">
        <f ca="1" t="shared" si="40"/>
        <v>-297</v>
      </c>
      <c r="J2580" s="17" t="str" cm="1">
        <f ca="1" t="array" ref="J2580">_xlfn.IFS(I2580&gt;30,"not expired",I2580&lt;0,"expired",I2580&lt;=30,"expiring soon")</f>
        <v>expired</v>
      </c>
      <c r="K2580" s="17" t="str" cm="1">
        <f ca="1" t="array" ref="K2580">_xlfn.IFS(J2580="expired","high",J2580="not expired","low",J2580="expiring soon","mid")</f>
        <v>high</v>
      </c>
      <c r="L2580" s="19" t="str" cm="1">
        <f ca="1" t="array" ref="L2580">_xlfn.IFS(K2580="high","renewal",K2580="low","no need",K2580="mid","upcoming renewal")</f>
        <v>renewal</v>
      </c>
    </row>
    <row r="2581" spans="1:12">
      <c r="A2581" s="12">
        <v>12580</v>
      </c>
      <c r="B2581" s="13" t="s">
        <v>2324</v>
      </c>
      <c r="C2581" s="13" t="s">
        <v>25</v>
      </c>
      <c r="D2581" s="13" t="s">
        <v>15</v>
      </c>
      <c r="E2581" s="13" t="s">
        <v>11</v>
      </c>
      <c r="F2581" s="14">
        <v>45534</v>
      </c>
      <c r="G2581" s="14">
        <v>46264</v>
      </c>
      <c r="H2581" s="13" t="s">
        <v>19</v>
      </c>
      <c r="I2581" s="13">
        <f ca="1" t="shared" si="40"/>
        <v>-29</v>
      </c>
      <c r="J2581" s="13" t="str" cm="1">
        <f ca="1" t="array" ref="J2581">_xlfn.IFS(I2581&gt;30,"not expired",I2581&lt;0,"expired",I2581&lt;=30,"expiring soon")</f>
        <v>expired</v>
      </c>
      <c r="K2581" s="13" t="str" cm="1">
        <f ca="1" t="array" ref="K2581">_xlfn.IFS(J2581="expired","high",J2581="not expired","low",J2581="expiring soon","mid")</f>
        <v>high</v>
      </c>
      <c r="L2581" s="15" t="str" cm="1">
        <f ca="1" t="array" ref="L2581">_xlfn.IFS(K2581="high","renewal",K2581="low","no need",K2581="mid","upcoming renewal")</f>
        <v>renewal</v>
      </c>
    </row>
    <row r="2582" spans="1:12">
      <c r="A2582" s="16">
        <v>12581</v>
      </c>
      <c r="B2582" s="17" t="s">
        <v>2325</v>
      </c>
      <c r="C2582" s="17" t="s">
        <v>55</v>
      </c>
      <c r="D2582" s="17" t="s">
        <v>15</v>
      </c>
      <c r="E2582" s="17" t="s">
        <v>22</v>
      </c>
      <c r="F2582" s="18">
        <v>44946</v>
      </c>
      <c r="G2582" s="18">
        <v>45311</v>
      </c>
      <c r="H2582" s="17" t="s">
        <v>12</v>
      </c>
      <c r="I2582" s="17">
        <f ca="1" t="shared" si="40"/>
        <v>-982</v>
      </c>
      <c r="J2582" s="17" t="str" cm="1">
        <f ca="1" t="array" ref="J2582">_xlfn.IFS(I2582&gt;30,"not expired",I2582&lt;0,"expired",I2582&lt;=30,"expiring soon")</f>
        <v>expired</v>
      </c>
      <c r="K2582" s="17" t="str" cm="1">
        <f ca="1" t="array" ref="K2582">_xlfn.IFS(J2582="expired","high",J2582="not expired","low",J2582="expiring soon","mid")</f>
        <v>high</v>
      </c>
      <c r="L2582" s="19" t="str" cm="1">
        <f ca="1" t="array" ref="L2582">_xlfn.IFS(K2582="high","renewal",K2582="low","no need",K2582="mid","upcoming renewal")</f>
        <v>renewal</v>
      </c>
    </row>
    <row r="2583" spans="1:12">
      <c r="A2583" s="12">
        <v>12582</v>
      </c>
      <c r="B2583" s="13" t="s">
        <v>2326</v>
      </c>
      <c r="C2583" s="13" t="s">
        <v>55</v>
      </c>
      <c r="D2583" s="13" t="s">
        <v>18</v>
      </c>
      <c r="E2583" s="13" t="s">
        <v>35</v>
      </c>
      <c r="F2583" s="14">
        <v>45256</v>
      </c>
      <c r="G2583" s="14">
        <v>45436</v>
      </c>
      <c r="H2583" s="13" t="s">
        <v>12</v>
      </c>
      <c r="I2583" s="13">
        <f ca="1" t="shared" si="40"/>
        <v>-857</v>
      </c>
      <c r="J2583" s="13" t="str" cm="1">
        <f ca="1" t="array" ref="J2583">_xlfn.IFS(I2583&gt;30,"not expired",I2583&lt;0,"expired",I2583&lt;=30,"expiring soon")</f>
        <v>expired</v>
      </c>
      <c r="K2583" s="13" t="str" cm="1">
        <f ca="1" t="array" ref="K2583">_xlfn.IFS(J2583="expired","high",J2583="not expired","low",J2583="expiring soon","mid")</f>
        <v>high</v>
      </c>
      <c r="L2583" s="15" t="str" cm="1">
        <f ca="1" t="array" ref="L2583">_xlfn.IFS(K2583="high","renewal",K2583="low","no need",K2583="mid","upcoming renewal")</f>
        <v>renewal</v>
      </c>
    </row>
    <row r="2584" spans="1:12">
      <c r="A2584" s="16">
        <v>12583</v>
      </c>
      <c r="B2584" s="17" t="s">
        <v>2327</v>
      </c>
      <c r="C2584" s="17" t="s">
        <v>55</v>
      </c>
      <c r="D2584" s="17" t="s">
        <v>15</v>
      </c>
      <c r="E2584" s="17" t="s">
        <v>30</v>
      </c>
      <c r="F2584" s="18">
        <v>44995</v>
      </c>
      <c r="G2584" s="18">
        <v>45360</v>
      </c>
      <c r="H2584" s="17" t="s">
        <v>12</v>
      </c>
      <c r="I2584" s="17">
        <f ca="1" t="shared" si="40"/>
        <v>-933</v>
      </c>
      <c r="J2584" s="17" t="str" cm="1">
        <f ca="1" t="array" ref="J2584">_xlfn.IFS(I2584&gt;30,"not expired",I2584&lt;0,"expired",I2584&lt;=30,"expiring soon")</f>
        <v>expired</v>
      </c>
      <c r="K2584" s="17" t="str" cm="1">
        <f ca="1" t="array" ref="K2584">_xlfn.IFS(J2584="expired","high",J2584="not expired","low",J2584="expiring soon","mid")</f>
        <v>high</v>
      </c>
      <c r="L2584" s="19" t="str" cm="1">
        <f ca="1" t="array" ref="L2584">_xlfn.IFS(K2584="high","renewal",K2584="low","no need",K2584="mid","upcoming renewal")</f>
        <v>renewal</v>
      </c>
    </row>
    <row r="2585" spans="1:12">
      <c r="A2585" s="12">
        <v>12584</v>
      </c>
      <c r="B2585" s="13" t="s">
        <v>2328</v>
      </c>
      <c r="C2585" s="13" t="s">
        <v>25</v>
      </c>
      <c r="D2585" s="13" t="s">
        <v>18</v>
      </c>
      <c r="E2585" s="13" t="s">
        <v>30</v>
      </c>
      <c r="F2585" s="14">
        <v>44987</v>
      </c>
      <c r="G2585" s="14">
        <v>45352</v>
      </c>
      <c r="H2585" s="13" t="s">
        <v>12</v>
      </c>
      <c r="I2585" s="13">
        <f ca="1" t="shared" si="40"/>
        <v>-941</v>
      </c>
      <c r="J2585" s="13" t="str" cm="1">
        <f ca="1" t="array" ref="J2585">_xlfn.IFS(I2585&gt;30,"not expired",I2585&lt;0,"expired",I2585&lt;=30,"expiring soon")</f>
        <v>expired</v>
      </c>
      <c r="K2585" s="13" t="str" cm="1">
        <f ca="1" t="array" ref="K2585">_xlfn.IFS(J2585="expired","high",J2585="not expired","low",J2585="expiring soon","mid")</f>
        <v>high</v>
      </c>
      <c r="L2585" s="15" t="str" cm="1">
        <f ca="1" t="array" ref="L2585">_xlfn.IFS(K2585="high","renewal",K2585="low","no need",K2585="mid","upcoming renewal")</f>
        <v>renewal</v>
      </c>
    </row>
    <row r="2586" spans="1:12">
      <c r="A2586" s="16">
        <v>12585</v>
      </c>
      <c r="B2586" s="17" t="s">
        <v>2329</v>
      </c>
      <c r="C2586" s="17" t="s">
        <v>14</v>
      </c>
      <c r="D2586" s="17" t="s">
        <v>26</v>
      </c>
      <c r="E2586" s="17" t="s">
        <v>30</v>
      </c>
      <c r="F2586" s="18">
        <v>45291</v>
      </c>
      <c r="G2586" s="18">
        <v>46021</v>
      </c>
      <c r="H2586" s="17" t="s">
        <v>12</v>
      </c>
      <c r="I2586" s="17">
        <f ca="1" t="shared" si="40"/>
        <v>-272</v>
      </c>
      <c r="J2586" s="17" t="str" cm="1">
        <f ca="1" t="array" ref="J2586">_xlfn.IFS(I2586&gt;30,"not expired",I2586&lt;0,"expired",I2586&lt;=30,"expiring soon")</f>
        <v>expired</v>
      </c>
      <c r="K2586" s="17" t="str" cm="1">
        <f ca="1" t="array" ref="K2586">_xlfn.IFS(J2586="expired","high",J2586="not expired","low",J2586="expiring soon","mid")</f>
        <v>high</v>
      </c>
      <c r="L2586" s="19" t="str" cm="1">
        <f ca="1" t="array" ref="L2586">_xlfn.IFS(K2586="high","renewal",K2586="low","no need",K2586="mid","upcoming renewal")</f>
        <v>renewal</v>
      </c>
    </row>
    <row r="2587" spans="1:12">
      <c r="A2587" s="12">
        <v>12586</v>
      </c>
      <c r="B2587" s="13" t="s">
        <v>2330</v>
      </c>
      <c r="C2587" s="13" t="s">
        <v>21</v>
      </c>
      <c r="D2587" s="13" t="s">
        <v>10</v>
      </c>
      <c r="E2587" s="13" t="s">
        <v>30</v>
      </c>
      <c r="F2587" s="14">
        <v>45423</v>
      </c>
      <c r="G2587" s="14">
        <v>45788</v>
      </c>
      <c r="H2587" s="13" t="s">
        <v>12</v>
      </c>
      <c r="I2587" s="13">
        <f ca="1" t="shared" si="40"/>
        <v>-505</v>
      </c>
      <c r="J2587" s="13" t="str" cm="1">
        <f ca="1" t="array" ref="J2587">_xlfn.IFS(I2587&gt;30,"not expired",I2587&lt;0,"expired",I2587&lt;=30,"expiring soon")</f>
        <v>expired</v>
      </c>
      <c r="K2587" s="13" t="str" cm="1">
        <f ca="1" t="array" ref="K2587">_xlfn.IFS(J2587="expired","high",J2587="not expired","low",J2587="expiring soon","mid")</f>
        <v>high</v>
      </c>
      <c r="L2587" s="15" t="str" cm="1">
        <f ca="1" t="array" ref="L2587">_xlfn.IFS(K2587="high","renewal",K2587="low","no need",K2587="mid","upcoming renewal")</f>
        <v>renewal</v>
      </c>
    </row>
    <row r="2588" spans="1:12">
      <c r="A2588" s="16">
        <v>12587</v>
      </c>
      <c r="B2588" s="17" t="s">
        <v>1113</v>
      </c>
      <c r="C2588" s="17" t="s">
        <v>21</v>
      </c>
      <c r="D2588" s="17" t="s">
        <v>18</v>
      </c>
      <c r="E2588" s="17" t="s">
        <v>35</v>
      </c>
      <c r="F2588" s="18">
        <v>45546</v>
      </c>
      <c r="G2588" s="18">
        <v>45726</v>
      </c>
      <c r="H2588" s="17" t="s">
        <v>12</v>
      </c>
      <c r="I2588" s="17">
        <f ca="1" t="shared" si="40"/>
        <v>-567</v>
      </c>
      <c r="J2588" s="17" t="str" cm="1">
        <f ca="1" t="array" ref="J2588">_xlfn.IFS(I2588&gt;30,"not expired",I2588&lt;0,"expired",I2588&lt;=30,"expiring soon")</f>
        <v>expired</v>
      </c>
      <c r="K2588" s="17" t="str" cm="1">
        <f ca="1" t="array" ref="K2588">_xlfn.IFS(J2588="expired","high",J2588="not expired","low",J2588="expiring soon","mid")</f>
        <v>high</v>
      </c>
      <c r="L2588" s="19" t="str" cm="1">
        <f ca="1" t="array" ref="L2588">_xlfn.IFS(K2588="high","renewal",K2588="low","no need",K2588="mid","upcoming renewal")</f>
        <v>renewal</v>
      </c>
    </row>
    <row r="2589" spans="1:12">
      <c r="A2589" s="12">
        <v>12588</v>
      </c>
      <c r="B2589" s="13" t="s">
        <v>154</v>
      </c>
      <c r="C2589" s="13" t="s">
        <v>14</v>
      </c>
      <c r="D2589" s="13" t="s">
        <v>18</v>
      </c>
      <c r="E2589" s="13" t="s">
        <v>35</v>
      </c>
      <c r="F2589" s="14">
        <v>45443</v>
      </c>
      <c r="G2589" s="14">
        <v>45808</v>
      </c>
      <c r="H2589" s="13" t="s">
        <v>12</v>
      </c>
      <c r="I2589" s="13">
        <f ca="1" t="shared" si="40"/>
        <v>-485</v>
      </c>
      <c r="J2589" s="13" t="str" cm="1">
        <f ca="1" t="array" ref="J2589">_xlfn.IFS(I2589&gt;30,"not expired",I2589&lt;0,"expired",I2589&lt;=30,"expiring soon")</f>
        <v>expired</v>
      </c>
      <c r="K2589" s="13" t="str" cm="1">
        <f ca="1" t="array" ref="K2589">_xlfn.IFS(J2589="expired","high",J2589="not expired","low",J2589="expiring soon","mid")</f>
        <v>high</v>
      </c>
      <c r="L2589" s="15" t="str" cm="1">
        <f ca="1" t="array" ref="L2589">_xlfn.IFS(K2589="high","renewal",K2589="low","no need",K2589="mid","upcoming renewal")</f>
        <v>renewal</v>
      </c>
    </row>
    <row r="2590" spans="1:12">
      <c r="A2590" s="16">
        <v>12589</v>
      </c>
      <c r="B2590" s="17" t="s">
        <v>2331</v>
      </c>
      <c r="C2590" s="17" t="s">
        <v>55</v>
      </c>
      <c r="D2590" s="17" t="s">
        <v>26</v>
      </c>
      <c r="E2590" s="17" t="s">
        <v>30</v>
      </c>
      <c r="F2590" s="18">
        <v>45194</v>
      </c>
      <c r="G2590" s="18">
        <v>45374</v>
      </c>
      <c r="H2590" s="17" t="s">
        <v>12</v>
      </c>
      <c r="I2590" s="17">
        <f ca="1" t="shared" si="40"/>
        <v>-919</v>
      </c>
      <c r="J2590" s="17" t="str" cm="1">
        <f ca="1" t="array" ref="J2590">_xlfn.IFS(I2590&gt;30,"not expired",I2590&lt;0,"expired",I2590&lt;=30,"expiring soon")</f>
        <v>expired</v>
      </c>
      <c r="K2590" s="17" t="str" cm="1">
        <f ca="1" t="array" ref="K2590">_xlfn.IFS(J2590="expired","high",J2590="not expired","low",J2590="expiring soon","mid")</f>
        <v>high</v>
      </c>
      <c r="L2590" s="19" t="str" cm="1">
        <f ca="1" t="array" ref="L2590">_xlfn.IFS(K2590="high","renewal",K2590="low","no need",K2590="mid","upcoming renewal")</f>
        <v>renewal</v>
      </c>
    </row>
    <row r="2591" spans="1:12">
      <c r="A2591" s="12">
        <v>12590</v>
      </c>
      <c r="B2591" s="13" t="s">
        <v>2332</v>
      </c>
      <c r="C2591" s="13" t="s">
        <v>9</v>
      </c>
      <c r="D2591" s="13" t="s">
        <v>26</v>
      </c>
      <c r="E2591" s="13" t="s">
        <v>22</v>
      </c>
      <c r="F2591" s="14">
        <v>45007</v>
      </c>
      <c r="G2591" s="14">
        <v>45372</v>
      </c>
      <c r="H2591" s="13" t="s">
        <v>12</v>
      </c>
      <c r="I2591" s="13">
        <f ca="1" t="shared" si="40"/>
        <v>-921</v>
      </c>
      <c r="J2591" s="13" t="str" cm="1">
        <f ca="1" t="array" ref="J2591">_xlfn.IFS(I2591&gt;30,"not expired",I2591&lt;0,"expired",I2591&lt;=30,"expiring soon")</f>
        <v>expired</v>
      </c>
      <c r="K2591" s="13" t="str" cm="1">
        <f ca="1" t="array" ref="K2591">_xlfn.IFS(J2591="expired","high",J2591="not expired","low",J2591="expiring soon","mid")</f>
        <v>high</v>
      </c>
      <c r="L2591" s="15" t="str" cm="1">
        <f ca="1" t="array" ref="L2591">_xlfn.IFS(K2591="high","renewal",K2591="low","no need",K2591="mid","upcoming renewal")</f>
        <v>renewal</v>
      </c>
    </row>
    <row r="2592" spans="1:12">
      <c r="A2592" s="16">
        <v>12591</v>
      </c>
      <c r="B2592" s="17" t="s">
        <v>2333</v>
      </c>
      <c r="C2592" s="17" t="s">
        <v>55</v>
      </c>
      <c r="D2592" s="17" t="s">
        <v>38</v>
      </c>
      <c r="E2592" s="17" t="s">
        <v>35</v>
      </c>
      <c r="F2592" s="18">
        <v>45087</v>
      </c>
      <c r="G2592" s="18">
        <v>45817</v>
      </c>
      <c r="H2592" s="17" t="s">
        <v>12</v>
      </c>
      <c r="I2592" s="17">
        <f ca="1" t="shared" si="40"/>
        <v>-476</v>
      </c>
      <c r="J2592" s="17" t="str" cm="1">
        <f ca="1" t="array" ref="J2592">_xlfn.IFS(I2592&gt;30,"not expired",I2592&lt;0,"expired",I2592&lt;=30,"expiring soon")</f>
        <v>expired</v>
      </c>
      <c r="K2592" s="17" t="str" cm="1">
        <f ca="1" t="array" ref="K2592">_xlfn.IFS(J2592="expired","high",J2592="not expired","low",J2592="expiring soon","mid")</f>
        <v>high</v>
      </c>
      <c r="L2592" s="19" t="str" cm="1">
        <f ca="1" t="array" ref="L2592">_xlfn.IFS(K2592="high","renewal",K2592="low","no need",K2592="mid","upcoming renewal")</f>
        <v>renewal</v>
      </c>
    </row>
    <row r="2593" spans="1:12">
      <c r="A2593" s="12">
        <v>12592</v>
      </c>
      <c r="B2593" s="13" t="s">
        <v>958</v>
      </c>
      <c r="C2593" s="13" t="s">
        <v>9</v>
      </c>
      <c r="D2593" s="13" t="s">
        <v>10</v>
      </c>
      <c r="E2593" s="13" t="s">
        <v>22</v>
      </c>
      <c r="F2593" s="14">
        <v>45209</v>
      </c>
      <c r="G2593" s="14">
        <v>45389</v>
      </c>
      <c r="H2593" s="13" t="s">
        <v>12</v>
      </c>
      <c r="I2593" s="13">
        <f ca="1" t="shared" si="40"/>
        <v>-904</v>
      </c>
      <c r="J2593" s="13" t="str" cm="1">
        <f ca="1" t="array" ref="J2593">_xlfn.IFS(I2593&gt;30,"not expired",I2593&lt;0,"expired",I2593&lt;=30,"expiring soon")</f>
        <v>expired</v>
      </c>
      <c r="K2593" s="13" t="str" cm="1">
        <f ca="1" t="array" ref="K2593">_xlfn.IFS(J2593="expired","high",J2593="not expired","low",J2593="expiring soon","mid")</f>
        <v>high</v>
      </c>
      <c r="L2593" s="15" t="str" cm="1">
        <f ca="1" t="array" ref="L2593">_xlfn.IFS(K2593="high","renewal",K2593="low","no need",K2593="mid","upcoming renewal")</f>
        <v>renewal</v>
      </c>
    </row>
    <row r="2594" spans="1:12">
      <c r="A2594" s="16">
        <v>12593</v>
      </c>
      <c r="B2594" s="17" t="s">
        <v>2334</v>
      </c>
      <c r="C2594" s="17" t="s">
        <v>55</v>
      </c>
      <c r="D2594" s="17" t="s">
        <v>10</v>
      </c>
      <c r="E2594" s="17" t="s">
        <v>11</v>
      </c>
      <c r="F2594" s="18">
        <v>45527</v>
      </c>
      <c r="G2594" s="18">
        <v>45707</v>
      </c>
      <c r="H2594" s="17" t="s">
        <v>12</v>
      </c>
      <c r="I2594" s="17">
        <f ca="1" t="shared" si="40"/>
        <v>-586</v>
      </c>
      <c r="J2594" s="17" t="str" cm="1">
        <f ca="1" t="array" ref="J2594">_xlfn.IFS(I2594&gt;30,"not expired",I2594&lt;0,"expired",I2594&lt;=30,"expiring soon")</f>
        <v>expired</v>
      </c>
      <c r="K2594" s="17" t="str" cm="1">
        <f ca="1" t="array" ref="K2594">_xlfn.IFS(J2594="expired","high",J2594="not expired","low",J2594="expiring soon","mid")</f>
        <v>high</v>
      </c>
      <c r="L2594" s="19" t="str" cm="1">
        <f ca="1" t="array" ref="L2594">_xlfn.IFS(K2594="high","renewal",K2594="low","no need",K2594="mid","upcoming renewal")</f>
        <v>renewal</v>
      </c>
    </row>
    <row r="2595" spans="1:12">
      <c r="A2595" s="12">
        <v>12594</v>
      </c>
      <c r="B2595" s="13" t="s">
        <v>2335</v>
      </c>
      <c r="C2595" s="13" t="s">
        <v>9</v>
      </c>
      <c r="D2595" s="13" t="s">
        <v>26</v>
      </c>
      <c r="E2595" s="13" t="s">
        <v>30</v>
      </c>
      <c r="F2595" s="14">
        <v>45492</v>
      </c>
      <c r="G2595" s="14">
        <v>45857</v>
      </c>
      <c r="H2595" s="13" t="s">
        <v>12</v>
      </c>
      <c r="I2595" s="13">
        <f ca="1" t="shared" si="40"/>
        <v>-436</v>
      </c>
      <c r="J2595" s="13" t="str" cm="1">
        <f ca="1" t="array" ref="J2595">_xlfn.IFS(I2595&gt;30,"not expired",I2595&lt;0,"expired",I2595&lt;=30,"expiring soon")</f>
        <v>expired</v>
      </c>
      <c r="K2595" s="13" t="str" cm="1">
        <f ca="1" t="array" ref="K2595">_xlfn.IFS(J2595="expired","high",J2595="not expired","low",J2595="expiring soon","mid")</f>
        <v>high</v>
      </c>
      <c r="L2595" s="15" t="str" cm="1">
        <f ca="1" t="array" ref="L2595">_xlfn.IFS(K2595="high","renewal",K2595="low","no need",K2595="mid","upcoming renewal")</f>
        <v>renewal</v>
      </c>
    </row>
    <row r="2596" spans="1:12">
      <c r="A2596" s="16">
        <v>12595</v>
      </c>
      <c r="B2596" s="17" t="s">
        <v>2336</v>
      </c>
      <c r="C2596" s="17" t="s">
        <v>25</v>
      </c>
      <c r="D2596" s="17" t="s">
        <v>38</v>
      </c>
      <c r="E2596" s="17" t="s">
        <v>35</v>
      </c>
      <c r="F2596" s="18">
        <v>44953</v>
      </c>
      <c r="G2596" s="18">
        <v>45683</v>
      </c>
      <c r="H2596" s="17" t="s">
        <v>12</v>
      </c>
      <c r="I2596" s="17">
        <f ca="1" t="shared" si="40"/>
        <v>-610</v>
      </c>
      <c r="J2596" s="17" t="str" cm="1">
        <f ca="1" t="array" ref="J2596">_xlfn.IFS(I2596&gt;30,"not expired",I2596&lt;0,"expired",I2596&lt;=30,"expiring soon")</f>
        <v>expired</v>
      </c>
      <c r="K2596" s="17" t="str" cm="1">
        <f ca="1" t="array" ref="K2596">_xlfn.IFS(J2596="expired","high",J2596="not expired","low",J2596="expiring soon","mid")</f>
        <v>high</v>
      </c>
      <c r="L2596" s="19" t="str" cm="1">
        <f ca="1" t="array" ref="L2596">_xlfn.IFS(K2596="high","renewal",K2596="low","no need",K2596="mid","upcoming renewal")</f>
        <v>renewal</v>
      </c>
    </row>
    <row r="2597" spans="1:12">
      <c r="A2597" s="12">
        <v>12596</v>
      </c>
      <c r="B2597" s="13" t="s">
        <v>2337</v>
      </c>
      <c r="C2597" s="13" t="s">
        <v>55</v>
      </c>
      <c r="D2597" s="13" t="s">
        <v>18</v>
      </c>
      <c r="E2597" s="13" t="s">
        <v>30</v>
      </c>
      <c r="F2597" s="14">
        <v>45554</v>
      </c>
      <c r="G2597" s="14">
        <v>45734</v>
      </c>
      <c r="H2597" s="13" t="s">
        <v>12</v>
      </c>
      <c r="I2597" s="13">
        <f ca="1" t="shared" si="40"/>
        <v>-559</v>
      </c>
      <c r="J2597" s="13" t="str" cm="1">
        <f ca="1" t="array" ref="J2597">_xlfn.IFS(I2597&gt;30,"not expired",I2597&lt;0,"expired",I2597&lt;=30,"expiring soon")</f>
        <v>expired</v>
      </c>
      <c r="K2597" s="13" t="str" cm="1">
        <f ca="1" t="array" ref="K2597">_xlfn.IFS(J2597="expired","high",J2597="not expired","low",J2597="expiring soon","mid")</f>
        <v>high</v>
      </c>
      <c r="L2597" s="15" t="str" cm="1">
        <f ca="1" t="array" ref="L2597">_xlfn.IFS(K2597="high","renewal",K2597="low","no need",K2597="mid","upcoming renewal")</f>
        <v>renewal</v>
      </c>
    </row>
    <row r="2598" spans="1:12">
      <c r="A2598" s="16">
        <v>12597</v>
      </c>
      <c r="B2598" s="17" t="s">
        <v>2338</v>
      </c>
      <c r="C2598" s="17" t="s">
        <v>25</v>
      </c>
      <c r="D2598" s="17" t="s">
        <v>15</v>
      </c>
      <c r="E2598" s="17" t="s">
        <v>35</v>
      </c>
      <c r="F2598" s="18">
        <v>44967</v>
      </c>
      <c r="G2598" s="18">
        <v>45697</v>
      </c>
      <c r="H2598" s="17" t="s">
        <v>12</v>
      </c>
      <c r="I2598" s="17">
        <f ca="1" t="shared" si="40"/>
        <v>-596</v>
      </c>
      <c r="J2598" s="17" t="str" cm="1">
        <f ca="1" t="array" ref="J2598">_xlfn.IFS(I2598&gt;30,"not expired",I2598&lt;0,"expired",I2598&lt;=30,"expiring soon")</f>
        <v>expired</v>
      </c>
      <c r="K2598" s="17" t="str" cm="1">
        <f ca="1" t="array" ref="K2598">_xlfn.IFS(J2598="expired","high",J2598="not expired","low",J2598="expiring soon","mid")</f>
        <v>high</v>
      </c>
      <c r="L2598" s="19" t="str" cm="1">
        <f ca="1" t="array" ref="L2598">_xlfn.IFS(K2598="high","renewal",K2598="low","no need",K2598="mid","upcoming renewal")</f>
        <v>renewal</v>
      </c>
    </row>
    <row r="2599" spans="1:12">
      <c r="A2599" s="12">
        <v>12598</v>
      </c>
      <c r="B2599" s="13" t="s">
        <v>2339</v>
      </c>
      <c r="C2599" s="13" t="s">
        <v>55</v>
      </c>
      <c r="D2599" s="13" t="s">
        <v>26</v>
      </c>
      <c r="E2599" s="13" t="s">
        <v>16</v>
      </c>
      <c r="F2599" s="14">
        <v>45070</v>
      </c>
      <c r="G2599" s="14">
        <v>45250</v>
      </c>
      <c r="H2599" s="13" t="s">
        <v>12</v>
      </c>
      <c r="I2599" s="13">
        <f ca="1" t="shared" si="40"/>
        <v>-1043</v>
      </c>
      <c r="J2599" s="13" t="str" cm="1">
        <f ca="1" t="array" ref="J2599">_xlfn.IFS(I2599&gt;30,"not expired",I2599&lt;0,"expired",I2599&lt;=30,"expiring soon")</f>
        <v>expired</v>
      </c>
      <c r="K2599" s="13" t="str" cm="1">
        <f ca="1" t="array" ref="K2599">_xlfn.IFS(J2599="expired","high",J2599="not expired","low",J2599="expiring soon","mid")</f>
        <v>high</v>
      </c>
      <c r="L2599" s="15" t="str" cm="1">
        <f ca="1" t="array" ref="L2599">_xlfn.IFS(K2599="high","renewal",K2599="low","no need",K2599="mid","upcoming renewal")</f>
        <v>renewal</v>
      </c>
    </row>
    <row r="2600" spans="1:12">
      <c r="A2600" s="16">
        <v>12599</v>
      </c>
      <c r="B2600" s="17" t="s">
        <v>2340</v>
      </c>
      <c r="C2600" s="17" t="s">
        <v>21</v>
      </c>
      <c r="D2600" s="17" t="s">
        <v>18</v>
      </c>
      <c r="E2600" s="17" t="s">
        <v>16</v>
      </c>
      <c r="F2600" s="18">
        <v>45295</v>
      </c>
      <c r="G2600" s="18">
        <v>45660</v>
      </c>
      <c r="H2600" s="17" t="s">
        <v>12</v>
      </c>
      <c r="I2600" s="17">
        <f ca="1" t="shared" si="40"/>
        <v>-633</v>
      </c>
      <c r="J2600" s="17" t="str" cm="1">
        <f ca="1" t="array" ref="J2600">_xlfn.IFS(I2600&gt;30,"not expired",I2600&lt;0,"expired",I2600&lt;=30,"expiring soon")</f>
        <v>expired</v>
      </c>
      <c r="K2600" s="17" t="str" cm="1">
        <f ca="1" t="array" ref="K2600">_xlfn.IFS(J2600="expired","high",J2600="not expired","low",J2600="expiring soon","mid")</f>
        <v>high</v>
      </c>
      <c r="L2600" s="19" t="str" cm="1">
        <f ca="1" t="array" ref="L2600">_xlfn.IFS(K2600="high","renewal",K2600="low","no need",K2600="mid","upcoming renewal")</f>
        <v>renewal</v>
      </c>
    </row>
    <row r="2601" spans="1:12">
      <c r="A2601" s="12">
        <v>12600</v>
      </c>
      <c r="B2601" s="13" t="s">
        <v>2341</v>
      </c>
      <c r="C2601" s="13" t="s">
        <v>55</v>
      </c>
      <c r="D2601" s="13" t="s">
        <v>10</v>
      </c>
      <c r="E2601" s="13" t="s">
        <v>16</v>
      </c>
      <c r="F2601" s="14">
        <v>45431</v>
      </c>
      <c r="G2601" s="14">
        <v>45796</v>
      </c>
      <c r="H2601" s="13" t="s">
        <v>12</v>
      </c>
      <c r="I2601" s="13">
        <f ca="1" t="shared" si="40"/>
        <v>-497</v>
      </c>
      <c r="J2601" s="13" t="str" cm="1">
        <f ca="1" t="array" ref="J2601">_xlfn.IFS(I2601&gt;30,"not expired",I2601&lt;0,"expired",I2601&lt;=30,"expiring soon")</f>
        <v>expired</v>
      </c>
      <c r="K2601" s="13" t="str" cm="1">
        <f ca="1" t="array" ref="K2601">_xlfn.IFS(J2601="expired","high",J2601="not expired","low",J2601="expiring soon","mid")</f>
        <v>high</v>
      </c>
      <c r="L2601" s="15" t="str" cm="1">
        <f ca="1" t="array" ref="L2601">_xlfn.IFS(K2601="high","renewal",K2601="low","no need",K2601="mid","upcoming renewal")</f>
        <v>renewal</v>
      </c>
    </row>
    <row r="2602" spans="1:12">
      <c r="A2602" s="16">
        <v>12601</v>
      </c>
      <c r="B2602" s="17" t="s">
        <v>2342</v>
      </c>
      <c r="C2602" s="17" t="s">
        <v>28</v>
      </c>
      <c r="D2602" s="17" t="s">
        <v>38</v>
      </c>
      <c r="E2602" s="17" t="s">
        <v>22</v>
      </c>
      <c r="F2602" s="18">
        <v>45085</v>
      </c>
      <c r="G2602" s="18">
        <v>45815</v>
      </c>
      <c r="H2602" s="17" t="s">
        <v>12</v>
      </c>
      <c r="I2602" s="17">
        <f ca="1" t="shared" si="40"/>
        <v>-478</v>
      </c>
      <c r="J2602" s="17" t="str" cm="1">
        <f ca="1" t="array" ref="J2602">_xlfn.IFS(I2602&gt;30,"not expired",I2602&lt;0,"expired",I2602&lt;=30,"expiring soon")</f>
        <v>expired</v>
      </c>
      <c r="K2602" s="17" t="str" cm="1">
        <f ca="1" t="array" ref="K2602">_xlfn.IFS(J2602="expired","high",J2602="not expired","low",J2602="expiring soon","mid")</f>
        <v>high</v>
      </c>
      <c r="L2602" s="19" t="str" cm="1">
        <f ca="1" t="array" ref="L2602">_xlfn.IFS(K2602="high","renewal",K2602="low","no need",K2602="mid","upcoming renewal")</f>
        <v>renewal</v>
      </c>
    </row>
    <row r="2603" spans="1:12">
      <c r="A2603" s="12">
        <v>12602</v>
      </c>
      <c r="B2603" s="13" t="s">
        <v>2343</v>
      </c>
      <c r="C2603" s="13" t="s">
        <v>21</v>
      </c>
      <c r="D2603" s="13" t="s">
        <v>38</v>
      </c>
      <c r="E2603" s="13" t="s">
        <v>11</v>
      </c>
      <c r="F2603" s="14">
        <v>45045</v>
      </c>
      <c r="G2603" s="14">
        <v>45410</v>
      </c>
      <c r="H2603" s="13" t="s">
        <v>12</v>
      </c>
      <c r="I2603" s="13">
        <f ca="1" t="shared" si="40"/>
        <v>-883</v>
      </c>
      <c r="J2603" s="13" t="str" cm="1">
        <f ca="1" t="array" ref="J2603">_xlfn.IFS(I2603&gt;30,"not expired",I2603&lt;0,"expired",I2603&lt;=30,"expiring soon")</f>
        <v>expired</v>
      </c>
      <c r="K2603" s="13" t="str" cm="1">
        <f ca="1" t="array" ref="K2603">_xlfn.IFS(J2603="expired","high",J2603="not expired","low",J2603="expiring soon","mid")</f>
        <v>high</v>
      </c>
      <c r="L2603" s="15" t="str" cm="1">
        <f ca="1" t="array" ref="L2603">_xlfn.IFS(K2603="high","renewal",K2603="low","no need",K2603="mid","upcoming renewal")</f>
        <v>renewal</v>
      </c>
    </row>
    <row r="2604" spans="1:12">
      <c r="A2604" s="16">
        <v>12603</v>
      </c>
      <c r="B2604" s="17" t="s">
        <v>2344</v>
      </c>
      <c r="C2604" s="17" t="s">
        <v>9</v>
      </c>
      <c r="D2604" s="17" t="s">
        <v>15</v>
      </c>
      <c r="E2604" s="17" t="s">
        <v>16</v>
      </c>
      <c r="F2604" s="18">
        <v>44980</v>
      </c>
      <c r="G2604" s="18">
        <v>45710</v>
      </c>
      <c r="H2604" s="17" t="s">
        <v>12</v>
      </c>
      <c r="I2604" s="17">
        <f ca="1" t="shared" si="40"/>
        <v>-583</v>
      </c>
      <c r="J2604" s="17" t="str" cm="1">
        <f ca="1" t="array" ref="J2604">_xlfn.IFS(I2604&gt;30,"not expired",I2604&lt;0,"expired",I2604&lt;=30,"expiring soon")</f>
        <v>expired</v>
      </c>
      <c r="K2604" s="17" t="str" cm="1">
        <f ca="1" t="array" ref="K2604">_xlfn.IFS(J2604="expired","high",J2604="not expired","low",J2604="expiring soon","mid")</f>
        <v>high</v>
      </c>
      <c r="L2604" s="19" t="str" cm="1">
        <f ca="1" t="array" ref="L2604">_xlfn.IFS(K2604="high","renewal",K2604="low","no need",K2604="mid","upcoming renewal")</f>
        <v>renewal</v>
      </c>
    </row>
    <row r="2605" spans="1:12">
      <c r="A2605" s="12">
        <v>12604</v>
      </c>
      <c r="B2605" s="13" t="s">
        <v>2345</v>
      </c>
      <c r="C2605" s="13" t="s">
        <v>55</v>
      </c>
      <c r="D2605" s="13" t="s">
        <v>26</v>
      </c>
      <c r="E2605" s="13" t="s">
        <v>16</v>
      </c>
      <c r="F2605" s="14">
        <v>45151</v>
      </c>
      <c r="G2605" s="14">
        <v>45331</v>
      </c>
      <c r="H2605" s="13" t="s">
        <v>12</v>
      </c>
      <c r="I2605" s="13">
        <f ca="1" t="shared" si="40"/>
        <v>-962</v>
      </c>
      <c r="J2605" s="13" t="str" cm="1">
        <f ca="1" t="array" ref="J2605">_xlfn.IFS(I2605&gt;30,"not expired",I2605&lt;0,"expired",I2605&lt;=30,"expiring soon")</f>
        <v>expired</v>
      </c>
      <c r="K2605" s="13" t="str" cm="1">
        <f ca="1" t="array" ref="K2605">_xlfn.IFS(J2605="expired","high",J2605="not expired","low",J2605="expiring soon","mid")</f>
        <v>high</v>
      </c>
      <c r="L2605" s="15" t="str" cm="1">
        <f ca="1" t="array" ref="L2605">_xlfn.IFS(K2605="high","renewal",K2605="low","no need",K2605="mid","upcoming renewal")</f>
        <v>renewal</v>
      </c>
    </row>
    <row r="2606" spans="1:12">
      <c r="A2606" s="16">
        <v>12605</v>
      </c>
      <c r="B2606" s="17" t="s">
        <v>2346</v>
      </c>
      <c r="C2606" s="17" t="s">
        <v>21</v>
      </c>
      <c r="D2606" s="17" t="s">
        <v>15</v>
      </c>
      <c r="E2606" s="17" t="s">
        <v>30</v>
      </c>
      <c r="F2606" s="18">
        <v>45257</v>
      </c>
      <c r="G2606" s="18">
        <v>45622</v>
      </c>
      <c r="H2606" s="17" t="s">
        <v>12</v>
      </c>
      <c r="I2606" s="17">
        <f ca="1" t="shared" si="40"/>
        <v>-671</v>
      </c>
      <c r="J2606" s="17" t="str" cm="1">
        <f ca="1" t="array" ref="J2606">_xlfn.IFS(I2606&gt;30,"not expired",I2606&lt;0,"expired",I2606&lt;=30,"expiring soon")</f>
        <v>expired</v>
      </c>
      <c r="K2606" s="17" t="str" cm="1">
        <f ca="1" t="array" ref="K2606">_xlfn.IFS(J2606="expired","high",J2606="not expired","low",J2606="expiring soon","mid")</f>
        <v>high</v>
      </c>
      <c r="L2606" s="19" t="str" cm="1">
        <f ca="1" t="array" ref="L2606">_xlfn.IFS(K2606="high","renewal",K2606="low","no need",K2606="mid","upcoming renewal")</f>
        <v>renewal</v>
      </c>
    </row>
    <row r="2607" spans="1:12">
      <c r="A2607" s="12">
        <v>12606</v>
      </c>
      <c r="B2607" s="13" t="s">
        <v>1479</v>
      </c>
      <c r="C2607" s="13" t="s">
        <v>9</v>
      </c>
      <c r="D2607" s="13" t="s">
        <v>15</v>
      </c>
      <c r="E2607" s="13" t="s">
        <v>30</v>
      </c>
      <c r="F2607" s="14">
        <v>45431</v>
      </c>
      <c r="G2607" s="14">
        <v>45611</v>
      </c>
      <c r="H2607" s="13" t="s">
        <v>12</v>
      </c>
      <c r="I2607" s="13">
        <f ca="1" t="shared" si="40"/>
        <v>-682</v>
      </c>
      <c r="J2607" s="13" t="str" cm="1">
        <f ca="1" t="array" ref="J2607">_xlfn.IFS(I2607&gt;30,"not expired",I2607&lt;0,"expired",I2607&lt;=30,"expiring soon")</f>
        <v>expired</v>
      </c>
      <c r="K2607" s="13" t="str" cm="1">
        <f ca="1" t="array" ref="K2607">_xlfn.IFS(J2607="expired","high",J2607="not expired","low",J2607="expiring soon","mid")</f>
        <v>high</v>
      </c>
      <c r="L2607" s="15" t="str" cm="1">
        <f ca="1" t="array" ref="L2607">_xlfn.IFS(K2607="high","renewal",K2607="low","no need",K2607="mid","upcoming renewal")</f>
        <v>renewal</v>
      </c>
    </row>
    <row r="2608" spans="1:12">
      <c r="A2608" s="16">
        <v>12607</v>
      </c>
      <c r="B2608" s="17" t="s">
        <v>2347</v>
      </c>
      <c r="C2608" s="17" t="s">
        <v>28</v>
      </c>
      <c r="D2608" s="17" t="s">
        <v>26</v>
      </c>
      <c r="E2608" s="17" t="s">
        <v>16</v>
      </c>
      <c r="F2608" s="18">
        <v>45131</v>
      </c>
      <c r="G2608" s="18">
        <v>45861</v>
      </c>
      <c r="H2608" s="17" t="s">
        <v>12</v>
      </c>
      <c r="I2608" s="17">
        <f ca="1" t="shared" si="40"/>
        <v>-432</v>
      </c>
      <c r="J2608" s="17" t="str" cm="1">
        <f ca="1" t="array" ref="J2608">_xlfn.IFS(I2608&gt;30,"not expired",I2608&lt;0,"expired",I2608&lt;=30,"expiring soon")</f>
        <v>expired</v>
      </c>
      <c r="K2608" s="17" t="str" cm="1">
        <f ca="1" t="array" ref="K2608">_xlfn.IFS(J2608="expired","high",J2608="not expired","low",J2608="expiring soon","mid")</f>
        <v>high</v>
      </c>
      <c r="L2608" s="19" t="str" cm="1">
        <f ca="1" t="array" ref="L2608">_xlfn.IFS(K2608="high","renewal",K2608="low","no need",K2608="mid","upcoming renewal")</f>
        <v>renewal</v>
      </c>
    </row>
    <row r="2609" spans="1:12">
      <c r="A2609" s="12">
        <v>12608</v>
      </c>
      <c r="B2609" s="13" t="s">
        <v>140</v>
      </c>
      <c r="C2609" s="13" t="s">
        <v>21</v>
      </c>
      <c r="D2609" s="13" t="s">
        <v>15</v>
      </c>
      <c r="E2609" s="13" t="s">
        <v>22</v>
      </c>
      <c r="F2609" s="14">
        <v>44934</v>
      </c>
      <c r="G2609" s="14">
        <v>45299</v>
      </c>
      <c r="H2609" s="13" t="s">
        <v>12</v>
      </c>
      <c r="I2609" s="13">
        <f ca="1" t="shared" si="40"/>
        <v>-994</v>
      </c>
      <c r="J2609" s="13" t="str" cm="1">
        <f ca="1" t="array" ref="J2609">_xlfn.IFS(I2609&gt;30,"not expired",I2609&lt;0,"expired",I2609&lt;=30,"expiring soon")</f>
        <v>expired</v>
      </c>
      <c r="K2609" s="13" t="str" cm="1">
        <f ca="1" t="array" ref="K2609">_xlfn.IFS(J2609="expired","high",J2609="not expired","low",J2609="expiring soon","mid")</f>
        <v>high</v>
      </c>
      <c r="L2609" s="15" t="str" cm="1">
        <f ca="1" t="array" ref="L2609">_xlfn.IFS(K2609="high","renewal",K2609="low","no need",K2609="mid","upcoming renewal")</f>
        <v>renewal</v>
      </c>
    </row>
    <row r="2610" spans="1:12">
      <c r="A2610" s="16">
        <v>12609</v>
      </c>
      <c r="B2610" s="17" t="s">
        <v>2348</v>
      </c>
      <c r="C2610" s="17" t="s">
        <v>28</v>
      </c>
      <c r="D2610" s="17" t="s">
        <v>10</v>
      </c>
      <c r="E2610" s="17" t="s">
        <v>35</v>
      </c>
      <c r="F2610" s="18">
        <v>45095</v>
      </c>
      <c r="G2610" s="18">
        <v>45460</v>
      </c>
      <c r="H2610" s="17" t="s">
        <v>12</v>
      </c>
      <c r="I2610" s="17">
        <f ca="1" t="shared" si="40"/>
        <v>-833</v>
      </c>
      <c r="J2610" s="17" t="str" cm="1">
        <f ca="1" t="array" ref="J2610">_xlfn.IFS(I2610&gt;30,"not expired",I2610&lt;0,"expired",I2610&lt;=30,"expiring soon")</f>
        <v>expired</v>
      </c>
      <c r="K2610" s="17" t="str" cm="1">
        <f ca="1" t="array" ref="K2610">_xlfn.IFS(J2610="expired","high",J2610="not expired","low",J2610="expiring soon","mid")</f>
        <v>high</v>
      </c>
      <c r="L2610" s="19" t="str" cm="1">
        <f ca="1" t="array" ref="L2610">_xlfn.IFS(K2610="high","renewal",K2610="low","no need",K2610="mid","upcoming renewal")</f>
        <v>renewal</v>
      </c>
    </row>
    <row r="2611" spans="1:12">
      <c r="A2611" s="12">
        <v>12610</v>
      </c>
      <c r="B2611" s="13" t="s">
        <v>2349</v>
      </c>
      <c r="C2611" s="13" t="s">
        <v>28</v>
      </c>
      <c r="D2611" s="13" t="s">
        <v>26</v>
      </c>
      <c r="E2611" s="13" t="s">
        <v>35</v>
      </c>
      <c r="F2611" s="14">
        <v>45215</v>
      </c>
      <c r="G2611" s="14">
        <v>45580</v>
      </c>
      <c r="H2611" s="13" t="s">
        <v>12</v>
      </c>
      <c r="I2611" s="13">
        <f ca="1" t="shared" si="40"/>
        <v>-713</v>
      </c>
      <c r="J2611" s="13" t="str" cm="1">
        <f ca="1" t="array" ref="J2611">_xlfn.IFS(I2611&gt;30,"not expired",I2611&lt;0,"expired",I2611&lt;=30,"expiring soon")</f>
        <v>expired</v>
      </c>
      <c r="K2611" s="13" t="str" cm="1">
        <f ca="1" t="array" ref="K2611">_xlfn.IFS(J2611="expired","high",J2611="not expired","low",J2611="expiring soon","mid")</f>
        <v>high</v>
      </c>
      <c r="L2611" s="15" t="str" cm="1">
        <f ca="1" t="array" ref="L2611">_xlfn.IFS(K2611="high","renewal",K2611="low","no need",K2611="mid","upcoming renewal")</f>
        <v>renewal</v>
      </c>
    </row>
    <row r="2612" spans="1:12">
      <c r="A2612" s="16">
        <v>12611</v>
      </c>
      <c r="B2612" s="17" t="s">
        <v>2350</v>
      </c>
      <c r="C2612" s="17" t="s">
        <v>28</v>
      </c>
      <c r="D2612" s="17" t="s">
        <v>38</v>
      </c>
      <c r="E2612" s="17" t="s">
        <v>11</v>
      </c>
      <c r="F2612" s="18">
        <v>45133</v>
      </c>
      <c r="G2612" s="18">
        <v>45863</v>
      </c>
      <c r="H2612" s="17" t="s">
        <v>12</v>
      </c>
      <c r="I2612" s="17">
        <f ca="1" t="shared" si="40"/>
        <v>-430</v>
      </c>
      <c r="J2612" s="17" t="str" cm="1">
        <f ca="1" t="array" ref="J2612">_xlfn.IFS(I2612&gt;30,"not expired",I2612&lt;0,"expired",I2612&lt;=30,"expiring soon")</f>
        <v>expired</v>
      </c>
      <c r="K2612" s="17" t="str" cm="1">
        <f ca="1" t="array" ref="K2612">_xlfn.IFS(J2612="expired","high",J2612="not expired","low",J2612="expiring soon","mid")</f>
        <v>high</v>
      </c>
      <c r="L2612" s="19" t="str" cm="1">
        <f ca="1" t="array" ref="L2612">_xlfn.IFS(K2612="high","renewal",K2612="low","no need",K2612="mid","upcoming renewal")</f>
        <v>renewal</v>
      </c>
    </row>
    <row r="2613" spans="1:12">
      <c r="A2613" s="12">
        <v>12612</v>
      </c>
      <c r="B2613" s="13" t="s">
        <v>2351</v>
      </c>
      <c r="C2613" s="13" t="s">
        <v>21</v>
      </c>
      <c r="D2613" s="13" t="s">
        <v>10</v>
      </c>
      <c r="E2613" s="13" t="s">
        <v>30</v>
      </c>
      <c r="F2613" s="14">
        <v>45329</v>
      </c>
      <c r="G2613" s="14">
        <v>45509</v>
      </c>
      <c r="H2613" s="13" t="s">
        <v>12</v>
      </c>
      <c r="I2613" s="13">
        <f ca="1" t="shared" si="40"/>
        <v>-784</v>
      </c>
      <c r="J2613" s="13" t="str" cm="1">
        <f ca="1" t="array" ref="J2613">_xlfn.IFS(I2613&gt;30,"not expired",I2613&lt;0,"expired",I2613&lt;=30,"expiring soon")</f>
        <v>expired</v>
      </c>
      <c r="K2613" s="13" t="str" cm="1">
        <f ca="1" t="array" ref="K2613">_xlfn.IFS(J2613="expired","high",J2613="not expired","low",J2613="expiring soon","mid")</f>
        <v>high</v>
      </c>
      <c r="L2613" s="15" t="str" cm="1">
        <f ca="1" t="array" ref="L2613">_xlfn.IFS(K2613="high","renewal",K2613="low","no need",K2613="mid","upcoming renewal")</f>
        <v>renewal</v>
      </c>
    </row>
    <row r="2614" spans="1:12">
      <c r="A2614" s="16">
        <v>12613</v>
      </c>
      <c r="B2614" s="17" t="s">
        <v>1474</v>
      </c>
      <c r="C2614" s="17" t="s">
        <v>55</v>
      </c>
      <c r="D2614" s="17" t="s">
        <v>26</v>
      </c>
      <c r="E2614" s="17" t="s">
        <v>22</v>
      </c>
      <c r="F2614" s="18">
        <v>45544</v>
      </c>
      <c r="G2614" s="18">
        <v>46274</v>
      </c>
      <c r="H2614" s="17" t="s">
        <v>19</v>
      </c>
      <c r="I2614" s="17">
        <f ca="1" t="shared" si="40"/>
        <v>-19</v>
      </c>
      <c r="J2614" s="17" t="str" cm="1">
        <f ca="1" t="array" ref="J2614">_xlfn.IFS(I2614&gt;30,"not expired",I2614&lt;0,"expired",I2614&lt;=30,"expiring soon")</f>
        <v>expired</v>
      </c>
      <c r="K2614" s="17" t="str" cm="1">
        <f ca="1" t="array" ref="K2614">_xlfn.IFS(J2614="expired","high",J2614="not expired","low",J2614="expiring soon","mid")</f>
        <v>high</v>
      </c>
      <c r="L2614" s="19" t="str" cm="1">
        <f ca="1" t="array" ref="L2614">_xlfn.IFS(K2614="high","renewal",K2614="low","no need",K2614="mid","upcoming renewal")</f>
        <v>renewal</v>
      </c>
    </row>
    <row r="2615" spans="1:12">
      <c r="A2615" s="12">
        <v>12614</v>
      </c>
      <c r="B2615" s="13" t="s">
        <v>2352</v>
      </c>
      <c r="C2615" s="13" t="s">
        <v>55</v>
      </c>
      <c r="D2615" s="13" t="s">
        <v>18</v>
      </c>
      <c r="E2615" s="13" t="s">
        <v>11</v>
      </c>
      <c r="F2615" s="14">
        <v>45042</v>
      </c>
      <c r="G2615" s="14">
        <v>45222</v>
      </c>
      <c r="H2615" s="13" t="s">
        <v>12</v>
      </c>
      <c r="I2615" s="13">
        <f ca="1" t="shared" si="40"/>
        <v>-1071</v>
      </c>
      <c r="J2615" s="13" t="str" cm="1">
        <f ca="1" t="array" ref="J2615">_xlfn.IFS(I2615&gt;30,"not expired",I2615&lt;0,"expired",I2615&lt;=30,"expiring soon")</f>
        <v>expired</v>
      </c>
      <c r="K2615" s="13" t="str" cm="1">
        <f ca="1" t="array" ref="K2615">_xlfn.IFS(J2615="expired","high",J2615="not expired","low",J2615="expiring soon","mid")</f>
        <v>high</v>
      </c>
      <c r="L2615" s="15" t="str" cm="1">
        <f ca="1" t="array" ref="L2615">_xlfn.IFS(K2615="high","renewal",K2615="low","no need",K2615="mid","upcoming renewal")</f>
        <v>renewal</v>
      </c>
    </row>
    <row r="2616" spans="1:12">
      <c r="A2616" s="16">
        <v>12615</v>
      </c>
      <c r="B2616" s="17" t="s">
        <v>2353</v>
      </c>
      <c r="C2616" s="17" t="s">
        <v>14</v>
      </c>
      <c r="D2616" s="17" t="s">
        <v>18</v>
      </c>
      <c r="E2616" s="17" t="s">
        <v>11</v>
      </c>
      <c r="F2616" s="18">
        <v>45510</v>
      </c>
      <c r="G2616" s="18">
        <v>46240</v>
      </c>
      <c r="H2616" s="17" t="s">
        <v>19</v>
      </c>
      <c r="I2616" s="17">
        <f ca="1" t="shared" si="40"/>
        <v>-53</v>
      </c>
      <c r="J2616" s="17" t="str" cm="1">
        <f ca="1" t="array" ref="J2616">_xlfn.IFS(I2616&gt;30,"not expired",I2616&lt;0,"expired",I2616&lt;=30,"expiring soon")</f>
        <v>expired</v>
      </c>
      <c r="K2616" s="17" t="str" cm="1">
        <f ca="1" t="array" ref="K2616">_xlfn.IFS(J2616="expired","high",J2616="not expired","low",J2616="expiring soon","mid")</f>
        <v>high</v>
      </c>
      <c r="L2616" s="19" t="str" cm="1">
        <f ca="1" t="array" ref="L2616">_xlfn.IFS(K2616="high","renewal",K2616="low","no need",K2616="mid","upcoming renewal")</f>
        <v>renewal</v>
      </c>
    </row>
    <row r="2617" spans="1:12">
      <c r="A2617" s="12">
        <v>12616</v>
      </c>
      <c r="B2617" s="13" t="s">
        <v>2354</v>
      </c>
      <c r="C2617" s="13" t="s">
        <v>14</v>
      </c>
      <c r="D2617" s="13" t="s">
        <v>18</v>
      </c>
      <c r="E2617" s="13" t="s">
        <v>35</v>
      </c>
      <c r="F2617" s="14">
        <v>45237</v>
      </c>
      <c r="G2617" s="14">
        <v>45602</v>
      </c>
      <c r="H2617" s="13" t="s">
        <v>12</v>
      </c>
      <c r="I2617" s="13">
        <f ca="1" t="shared" si="40"/>
        <v>-691</v>
      </c>
      <c r="J2617" s="13" t="str" cm="1">
        <f ca="1" t="array" ref="J2617">_xlfn.IFS(I2617&gt;30,"not expired",I2617&lt;0,"expired",I2617&lt;=30,"expiring soon")</f>
        <v>expired</v>
      </c>
      <c r="K2617" s="13" t="str" cm="1">
        <f ca="1" t="array" ref="K2617">_xlfn.IFS(J2617="expired","high",J2617="not expired","low",J2617="expiring soon","mid")</f>
        <v>high</v>
      </c>
      <c r="L2617" s="15" t="str" cm="1">
        <f ca="1" t="array" ref="L2617">_xlfn.IFS(K2617="high","renewal",K2617="low","no need",K2617="mid","upcoming renewal")</f>
        <v>renewal</v>
      </c>
    </row>
    <row r="2618" spans="1:12">
      <c r="A2618" s="16">
        <v>12617</v>
      </c>
      <c r="B2618" s="17" t="s">
        <v>1650</v>
      </c>
      <c r="C2618" s="17" t="s">
        <v>14</v>
      </c>
      <c r="D2618" s="17" t="s">
        <v>18</v>
      </c>
      <c r="E2618" s="17" t="s">
        <v>35</v>
      </c>
      <c r="F2618" s="18">
        <v>45185</v>
      </c>
      <c r="G2618" s="18">
        <v>45365</v>
      </c>
      <c r="H2618" s="17" t="s">
        <v>12</v>
      </c>
      <c r="I2618" s="17">
        <f ca="1" t="shared" si="40"/>
        <v>-928</v>
      </c>
      <c r="J2618" s="17" t="str" cm="1">
        <f ca="1" t="array" ref="J2618">_xlfn.IFS(I2618&gt;30,"not expired",I2618&lt;0,"expired",I2618&lt;=30,"expiring soon")</f>
        <v>expired</v>
      </c>
      <c r="K2618" s="17" t="str" cm="1">
        <f ca="1" t="array" ref="K2618">_xlfn.IFS(J2618="expired","high",J2618="not expired","low",J2618="expiring soon","mid")</f>
        <v>high</v>
      </c>
      <c r="L2618" s="19" t="str" cm="1">
        <f ca="1" t="array" ref="L2618">_xlfn.IFS(K2618="high","renewal",K2618="low","no need",K2618="mid","upcoming renewal")</f>
        <v>renewal</v>
      </c>
    </row>
    <row r="2619" spans="1:12">
      <c r="A2619" s="12">
        <v>12618</v>
      </c>
      <c r="B2619" s="13" t="s">
        <v>2355</v>
      </c>
      <c r="C2619" s="13" t="s">
        <v>25</v>
      </c>
      <c r="D2619" s="13" t="s">
        <v>26</v>
      </c>
      <c r="E2619" s="13" t="s">
        <v>11</v>
      </c>
      <c r="F2619" s="14">
        <v>45112</v>
      </c>
      <c r="G2619" s="14">
        <v>45477</v>
      </c>
      <c r="H2619" s="13" t="s">
        <v>12</v>
      </c>
      <c r="I2619" s="13">
        <f ca="1" t="shared" si="40"/>
        <v>-816</v>
      </c>
      <c r="J2619" s="13" t="str" cm="1">
        <f ca="1" t="array" ref="J2619">_xlfn.IFS(I2619&gt;30,"not expired",I2619&lt;0,"expired",I2619&lt;=30,"expiring soon")</f>
        <v>expired</v>
      </c>
      <c r="K2619" s="13" t="str" cm="1">
        <f ca="1" t="array" ref="K2619">_xlfn.IFS(J2619="expired","high",J2619="not expired","low",J2619="expiring soon","mid")</f>
        <v>high</v>
      </c>
      <c r="L2619" s="15" t="str" cm="1">
        <f ca="1" t="array" ref="L2619">_xlfn.IFS(K2619="high","renewal",K2619="low","no need",K2619="mid","upcoming renewal")</f>
        <v>renewal</v>
      </c>
    </row>
    <row r="2620" spans="1:12">
      <c r="A2620" s="16">
        <v>12619</v>
      </c>
      <c r="B2620" s="17" t="s">
        <v>2356</v>
      </c>
      <c r="C2620" s="17" t="s">
        <v>14</v>
      </c>
      <c r="D2620" s="17" t="s">
        <v>38</v>
      </c>
      <c r="E2620" s="17" t="s">
        <v>30</v>
      </c>
      <c r="F2620" s="18">
        <v>45395</v>
      </c>
      <c r="G2620" s="18">
        <v>45760</v>
      </c>
      <c r="H2620" s="17" t="s">
        <v>12</v>
      </c>
      <c r="I2620" s="17">
        <f ca="1" t="shared" si="40"/>
        <v>-533</v>
      </c>
      <c r="J2620" s="17" t="str" cm="1">
        <f ca="1" t="array" ref="J2620">_xlfn.IFS(I2620&gt;30,"not expired",I2620&lt;0,"expired",I2620&lt;=30,"expiring soon")</f>
        <v>expired</v>
      </c>
      <c r="K2620" s="17" t="str" cm="1">
        <f ca="1" t="array" ref="K2620">_xlfn.IFS(J2620="expired","high",J2620="not expired","low",J2620="expiring soon","mid")</f>
        <v>high</v>
      </c>
      <c r="L2620" s="19" t="str" cm="1">
        <f ca="1" t="array" ref="L2620">_xlfn.IFS(K2620="high","renewal",K2620="low","no need",K2620="mid","upcoming renewal")</f>
        <v>renewal</v>
      </c>
    </row>
    <row r="2621" spans="1:12">
      <c r="A2621" s="12">
        <v>12620</v>
      </c>
      <c r="B2621" s="13" t="s">
        <v>2357</v>
      </c>
      <c r="C2621" s="13" t="s">
        <v>55</v>
      </c>
      <c r="D2621" s="13" t="s">
        <v>38</v>
      </c>
      <c r="E2621" s="13" t="s">
        <v>35</v>
      </c>
      <c r="F2621" s="14">
        <v>45538</v>
      </c>
      <c r="G2621" s="14">
        <v>45903</v>
      </c>
      <c r="H2621" s="13" t="s">
        <v>12</v>
      </c>
      <c r="I2621" s="13">
        <f ca="1" t="shared" si="40"/>
        <v>-390</v>
      </c>
      <c r="J2621" s="13" t="str" cm="1">
        <f ca="1" t="array" ref="J2621">_xlfn.IFS(I2621&gt;30,"not expired",I2621&lt;0,"expired",I2621&lt;=30,"expiring soon")</f>
        <v>expired</v>
      </c>
      <c r="K2621" s="13" t="str" cm="1">
        <f ca="1" t="array" ref="K2621">_xlfn.IFS(J2621="expired","high",J2621="not expired","low",J2621="expiring soon","mid")</f>
        <v>high</v>
      </c>
      <c r="L2621" s="15" t="str" cm="1">
        <f ca="1" t="array" ref="L2621">_xlfn.IFS(K2621="high","renewal",K2621="low","no need",K2621="mid","upcoming renewal")</f>
        <v>renewal</v>
      </c>
    </row>
    <row r="2622" spans="1:12">
      <c r="A2622" s="16">
        <v>12621</v>
      </c>
      <c r="B2622" s="17" t="s">
        <v>2358</v>
      </c>
      <c r="C2622" s="17" t="s">
        <v>9</v>
      </c>
      <c r="D2622" s="17" t="s">
        <v>15</v>
      </c>
      <c r="E2622" s="17" t="s">
        <v>16</v>
      </c>
      <c r="F2622" s="18">
        <v>44927</v>
      </c>
      <c r="G2622" s="18">
        <v>45107</v>
      </c>
      <c r="H2622" s="17" t="s">
        <v>12</v>
      </c>
      <c r="I2622" s="17">
        <f ca="1" t="shared" si="40"/>
        <v>-1186</v>
      </c>
      <c r="J2622" s="17" t="str" cm="1">
        <f ca="1" t="array" ref="J2622">_xlfn.IFS(I2622&gt;30,"not expired",I2622&lt;0,"expired",I2622&lt;=30,"expiring soon")</f>
        <v>expired</v>
      </c>
      <c r="K2622" s="17" t="str" cm="1">
        <f ca="1" t="array" ref="K2622">_xlfn.IFS(J2622="expired","high",J2622="not expired","low",J2622="expiring soon","mid")</f>
        <v>high</v>
      </c>
      <c r="L2622" s="19" t="str" cm="1">
        <f ca="1" t="array" ref="L2622">_xlfn.IFS(K2622="high","renewal",K2622="low","no need",K2622="mid","upcoming renewal")</f>
        <v>renewal</v>
      </c>
    </row>
    <row r="2623" spans="1:12">
      <c r="A2623" s="12">
        <v>12622</v>
      </c>
      <c r="B2623" s="13" t="s">
        <v>2359</v>
      </c>
      <c r="C2623" s="13" t="s">
        <v>9</v>
      </c>
      <c r="D2623" s="13" t="s">
        <v>10</v>
      </c>
      <c r="E2623" s="13" t="s">
        <v>16</v>
      </c>
      <c r="F2623" s="14">
        <v>45237</v>
      </c>
      <c r="G2623" s="14">
        <v>45602</v>
      </c>
      <c r="H2623" s="13" t="s">
        <v>12</v>
      </c>
      <c r="I2623" s="13">
        <f ca="1" t="shared" si="40"/>
        <v>-691</v>
      </c>
      <c r="J2623" s="13" t="str" cm="1">
        <f ca="1" t="array" ref="J2623">_xlfn.IFS(I2623&gt;30,"not expired",I2623&lt;0,"expired",I2623&lt;=30,"expiring soon")</f>
        <v>expired</v>
      </c>
      <c r="K2623" s="13" t="str" cm="1">
        <f ca="1" t="array" ref="K2623">_xlfn.IFS(J2623="expired","high",J2623="not expired","low",J2623="expiring soon","mid")</f>
        <v>high</v>
      </c>
      <c r="L2623" s="15" t="str" cm="1">
        <f ca="1" t="array" ref="L2623">_xlfn.IFS(K2623="high","renewal",K2623="low","no need",K2623="mid","upcoming renewal")</f>
        <v>renewal</v>
      </c>
    </row>
    <row r="2624" spans="1:12">
      <c r="A2624" s="16">
        <v>12623</v>
      </c>
      <c r="B2624" s="17" t="s">
        <v>2360</v>
      </c>
      <c r="C2624" s="17" t="s">
        <v>21</v>
      </c>
      <c r="D2624" s="17" t="s">
        <v>26</v>
      </c>
      <c r="E2624" s="17" t="s">
        <v>16</v>
      </c>
      <c r="F2624" s="18">
        <v>45303</v>
      </c>
      <c r="G2624" s="18">
        <v>45483</v>
      </c>
      <c r="H2624" s="17" t="s">
        <v>12</v>
      </c>
      <c r="I2624" s="17">
        <f ca="1" t="shared" si="40"/>
        <v>-810</v>
      </c>
      <c r="J2624" s="17" t="str" cm="1">
        <f ca="1" t="array" ref="J2624">_xlfn.IFS(I2624&gt;30,"not expired",I2624&lt;0,"expired",I2624&lt;=30,"expiring soon")</f>
        <v>expired</v>
      </c>
      <c r="K2624" s="17" t="str" cm="1">
        <f ca="1" t="array" ref="K2624">_xlfn.IFS(J2624="expired","high",J2624="not expired","low",J2624="expiring soon","mid")</f>
        <v>high</v>
      </c>
      <c r="L2624" s="19" t="str" cm="1">
        <f ca="1" t="array" ref="L2624">_xlfn.IFS(K2624="high","renewal",K2624="low","no need",K2624="mid","upcoming renewal")</f>
        <v>renewal</v>
      </c>
    </row>
    <row r="2625" spans="1:12">
      <c r="A2625" s="12">
        <v>12624</v>
      </c>
      <c r="B2625" s="13" t="s">
        <v>2025</v>
      </c>
      <c r="C2625" s="13" t="s">
        <v>55</v>
      </c>
      <c r="D2625" s="13" t="s">
        <v>10</v>
      </c>
      <c r="E2625" s="13" t="s">
        <v>16</v>
      </c>
      <c r="F2625" s="14">
        <v>45213</v>
      </c>
      <c r="G2625" s="14">
        <v>45578</v>
      </c>
      <c r="H2625" s="13" t="s">
        <v>12</v>
      </c>
      <c r="I2625" s="13">
        <f ca="1" t="shared" si="40"/>
        <v>-715</v>
      </c>
      <c r="J2625" s="13" t="str" cm="1">
        <f ca="1" t="array" ref="J2625">_xlfn.IFS(I2625&gt;30,"not expired",I2625&lt;0,"expired",I2625&lt;=30,"expiring soon")</f>
        <v>expired</v>
      </c>
      <c r="K2625" s="13" t="str" cm="1">
        <f ca="1" t="array" ref="K2625">_xlfn.IFS(J2625="expired","high",J2625="not expired","low",J2625="expiring soon","mid")</f>
        <v>high</v>
      </c>
      <c r="L2625" s="15" t="str" cm="1">
        <f ca="1" t="array" ref="L2625">_xlfn.IFS(K2625="high","renewal",K2625="low","no need",K2625="mid","upcoming renewal")</f>
        <v>renewal</v>
      </c>
    </row>
    <row r="2626" spans="1:12">
      <c r="A2626" s="16">
        <v>12625</v>
      </c>
      <c r="B2626" s="17" t="s">
        <v>2361</v>
      </c>
      <c r="C2626" s="17" t="s">
        <v>25</v>
      </c>
      <c r="D2626" s="17" t="s">
        <v>26</v>
      </c>
      <c r="E2626" s="17" t="s">
        <v>16</v>
      </c>
      <c r="F2626" s="18">
        <v>45236</v>
      </c>
      <c r="G2626" s="18">
        <v>45416</v>
      </c>
      <c r="H2626" s="17" t="s">
        <v>12</v>
      </c>
      <c r="I2626" s="17">
        <f ca="1" t="shared" ref="I2626:I2689" si="41">G2626-TODAY()</f>
        <v>-877</v>
      </c>
      <c r="J2626" s="17" t="str" cm="1">
        <f ca="1" t="array" ref="J2626">_xlfn.IFS(I2626&gt;30,"not expired",I2626&lt;0,"expired",I2626&lt;=30,"expiring soon")</f>
        <v>expired</v>
      </c>
      <c r="K2626" s="17" t="str" cm="1">
        <f ca="1" t="array" ref="K2626">_xlfn.IFS(J2626="expired","high",J2626="not expired","low",J2626="expiring soon","mid")</f>
        <v>high</v>
      </c>
      <c r="L2626" s="19" t="str" cm="1">
        <f ca="1" t="array" ref="L2626">_xlfn.IFS(K2626="high","renewal",K2626="low","no need",K2626="mid","upcoming renewal")</f>
        <v>renewal</v>
      </c>
    </row>
    <row r="2627" spans="1:12">
      <c r="A2627" s="12">
        <v>12626</v>
      </c>
      <c r="B2627" s="13" t="s">
        <v>2362</v>
      </c>
      <c r="C2627" s="13" t="s">
        <v>21</v>
      </c>
      <c r="D2627" s="13" t="s">
        <v>26</v>
      </c>
      <c r="E2627" s="13" t="s">
        <v>16</v>
      </c>
      <c r="F2627" s="14">
        <v>45414</v>
      </c>
      <c r="G2627" s="14">
        <v>45594</v>
      </c>
      <c r="H2627" s="13" t="s">
        <v>12</v>
      </c>
      <c r="I2627" s="13">
        <f ca="1" t="shared" si="41"/>
        <v>-699</v>
      </c>
      <c r="J2627" s="13" t="str" cm="1">
        <f ca="1" t="array" ref="J2627">_xlfn.IFS(I2627&gt;30,"not expired",I2627&lt;0,"expired",I2627&lt;=30,"expiring soon")</f>
        <v>expired</v>
      </c>
      <c r="K2627" s="13" t="str" cm="1">
        <f ca="1" t="array" ref="K2627">_xlfn.IFS(J2627="expired","high",J2627="not expired","low",J2627="expiring soon","mid")</f>
        <v>high</v>
      </c>
      <c r="L2627" s="15" t="str" cm="1">
        <f ca="1" t="array" ref="L2627">_xlfn.IFS(K2627="high","renewal",K2627="low","no need",K2627="mid","upcoming renewal")</f>
        <v>renewal</v>
      </c>
    </row>
    <row r="2628" spans="1:12">
      <c r="A2628" s="16">
        <v>12627</v>
      </c>
      <c r="B2628" s="17" t="s">
        <v>2221</v>
      </c>
      <c r="C2628" s="17" t="s">
        <v>9</v>
      </c>
      <c r="D2628" s="17" t="s">
        <v>18</v>
      </c>
      <c r="E2628" s="17" t="s">
        <v>22</v>
      </c>
      <c r="F2628" s="18">
        <v>45520</v>
      </c>
      <c r="G2628" s="18">
        <v>46250</v>
      </c>
      <c r="H2628" s="17" t="s">
        <v>19</v>
      </c>
      <c r="I2628" s="17">
        <f ca="1" t="shared" si="41"/>
        <v>-43</v>
      </c>
      <c r="J2628" s="17" t="str" cm="1">
        <f ca="1" t="array" ref="J2628">_xlfn.IFS(I2628&gt;30,"not expired",I2628&lt;0,"expired",I2628&lt;=30,"expiring soon")</f>
        <v>expired</v>
      </c>
      <c r="K2628" s="17" t="str" cm="1">
        <f ca="1" t="array" ref="K2628">_xlfn.IFS(J2628="expired","high",J2628="not expired","low",J2628="expiring soon","mid")</f>
        <v>high</v>
      </c>
      <c r="L2628" s="19" t="str" cm="1">
        <f ca="1" t="array" ref="L2628">_xlfn.IFS(K2628="high","renewal",K2628="low","no need",K2628="mid","upcoming renewal")</f>
        <v>renewal</v>
      </c>
    </row>
    <row r="2629" spans="1:12">
      <c r="A2629" s="12">
        <v>12628</v>
      </c>
      <c r="B2629" s="13" t="s">
        <v>2363</v>
      </c>
      <c r="C2629" s="13" t="s">
        <v>25</v>
      </c>
      <c r="D2629" s="13" t="s">
        <v>26</v>
      </c>
      <c r="E2629" s="13" t="s">
        <v>35</v>
      </c>
      <c r="F2629" s="14">
        <v>45418</v>
      </c>
      <c r="G2629" s="14">
        <v>45598</v>
      </c>
      <c r="H2629" s="13" t="s">
        <v>12</v>
      </c>
      <c r="I2629" s="13">
        <f ca="1" t="shared" si="41"/>
        <v>-695</v>
      </c>
      <c r="J2629" s="13" t="str" cm="1">
        <f ca="1" t="array" ref="J2629">_xlfn.IFS(I2629&gt;30,"not expired",I2629&lt;0,"expired",I2629&lt;=30,"expiring soon")</f>
        <v>expired</v>
      </c>
      <c r="K2629" s="13" t="str" cm="1">
        <f ca="1" t="array" ref="K2629">_xlfn.IFS(J2629="expired","high",J2629="not expired","low",J2629="expiring soon","mid")</f>
        <v>high</v>
      </c>
      <c r="L2629" s="15" t="str" cm="1">
        <f ca="1" t="array" ref="L2629">_xlfn.IFS(K2629="high","renewal",K2629="low","no need",K2629="mid","upcoming renewal")</f>
        <v>renewal</v>
      </c>
    </row>
    <row r="2630" spans="1:12">
      <c r="A2630" s="16">
        <v>12629</v>
      </c>
      <c r="B2630" s="17" t="s">
        <v>2364</v>
      </c>
      <c r="C2630" s="17" t="s">
        <v>21</v>
      </c>
      <c r="D2630" s="17" t="s">
        <v>26</v>
      </c>
      <c r="E2630" s="17" t="s">
        <v>22</v>
      </c>
      <c r="F2630" s="18">
        <v>45621</v>
      </c>
      <c r="G2630" s="18">
        <v>45986</v>
      </c>
      <c r="H2630" s="17" t="s">
        <v>12</v>
      </c>
      <c r="I2630" s="17">
        <f ca="1" t="shared" si="41"/>
        <v>-307</v>
      </c>
      <c r="J2630" s="17" t="str" cm="1">
        <f ca="1" t="array" ref="J2630">_xlfn.IFS(I2630&gt;30,"not expired",I2630&lt;0,"expired",I2630&lt;=30,"expiring soon")</f>
        <v>expired</v>
      </c>
      <c r="K2630" s="17" t="str" cm="1">
        <f ca="1" t="array" ref="K2630">_xlfn.IFS(J2630="expired","high",J2630="not expired","low",J2630="expiring soon","mid")</f>
        <v>high</v>
      </c>
      <c r="L2630" s="19" t="str" cm="1">
        <f ca="1" t="array" ref="L2630">_xlfn.IFS(K2630="high","renewal",K2630="low","no need",K2630="mid","upcoming renewal")</f>
        <v>renewal</v>
      </c>
    </row>
    <row r="2631" spans="1:12">
      <c r="A2631" s="12">
        <v>12630</v>
      </c>
      <c r="B2631" s="13" t="s">
        <v>2365</v>
      </c>
      <c r="C2631" s="13" t="s">
        <v>55</v>
      </c>
      <c r="D2631" s="13" t="s">
        <v>38</v>
      </c>
      <c r="E2631" s="13" t="s">
        <v>22</v>
      </c>
      <c r="F2631" s="14">
        <v>45349</v>
      </c>
      <c r="G2631" s="14">
        <v>45529</v>
      </c>
      <c r="H2631" s="13" t="s">
        <v>12</v>
      </c>
      <c r="I2631" s="13">
        <f ca="1" t="shared" si="41"/>
        <v>-764</v>
      </c>
      <c r="J2631" s="13" t="str" cm="1">
        <f ca="1" t="array" ref="J2631">_xlfn.IFS(I2631&gt;30,"not expired",I2631&lt;0,"expired",I2631&lt;=30,"expiring soon")</f>
        <v>expired</v>
      </c>
      <c r="K2631" s="13" t="str" cm="1">
        <f ca="1" t="array" ref="K2631">_xlfn.IFS(J2631="expired","high",J2631="not expired","low",J2631="expiring soon","mid")</f>
        <v>high</v>
      </c>
      <c r="L2631" s="15" t="str" cm="1">
        <f ca="1" t="array" ref="L2631">_xlfn.IFS(K2631="high","renewal",K2631="low","no need",K2631="mid","upcoming renewal")</f>
        <v>renewal</v>
      </c>
    </row>
    <row r="2632" spans="1:12">
      <c r="A2632" s="16">
        <v>12631</v>
      </c>
      <c r="B2632" s="17" t="s">
        <v>2366</v>
      </c>
      <c r="C2632" s="17" t="s">
        <v>28</v>
      </c>
      <c r="D2632" s="17" t="s">
        <v>26</v>
      </c>
      <c r="E2632" s="17" t="s">
        <v>16</v>
      </c>
      <c r="F2632" s="18">
        <v>45214</v>
      </c>
      <c r="G2632" s="18">
        <v>45944</v>
      </c>
      <c r="H2632" s="17" t="s">
        <v>12</v>
      </c>
      <c r="I2632" s="17">
        <f ca="1" t="shared" si="41"/>
        <v>-349</v>
      </c>
      <c r="J2632" s="17" t="str" cm="1">
        <f ca="1" t="array" ref="J2632">_xlfn.IFS(I2632&gt;30,"not expired",I2632&lt;0,"expired",I2632&lt;=30,"expiring soon")</f>
        <v>expired</v>
      </c>
      <c r="K2632" s="17" t="str" cm="1">
        <f ca="1" t="array" ref="K2632">_xlfn.IFS(J2632="expired","high",J2632="not expired","low",J2632="expiring soon","mid")</f>
        <v>high</v>
      </c>
      <c r="L2632" s="19" t="str" cm="1">
        <f ca="1" t="array" ref="L2632">_xlfn.IFS(K2632="high","renewal",K2632="low","no need",K2632="mid","upcoming renewal")</f>
        <v>renewal</v>
      </c>
    </row>
    <row r="2633" spans="1:12">
      <c r="A2633" s="12">
        <v>12632</v>
      </c>
      <c r="B2633" s="13" t="s">
        <v>2367</v>
      </c>
      <c r="C2633" s="13" t="s">
        <v>21</v>
      </c>
      <c r="D2633" s="13" t="s">
        <v>10</v>
      </c>
      <c r="E2633" s="13" t="s">
        <v>16</v>
      </c>
      <c r="F2633" s="14">
        <v>45614</v>
      </c>
      <c r="G2633" s="14">
        <v>45979</v>
      </c>
      <c r="H2633" s="13" t="s">
        <v>12</v>
      </c>
      <c r="I2633" s="13">
        <f ca="1" t="shared" si="41"/>
        <v>-314</v>
      </c>
      <c r="J2633" s="13" t="str" cm="1">
        <f ca="1" t="array" ref="J2633">_xlfn.IFS(I2633&gt;30,"not expired",I2633&lt;0,"expired",I2633&lt;=30,"expiring soon")</f>
        <v>expired</v>
      </c>
      <c r="K2633" s="13" t="str" cm="1">
        <f ca="1" t="array" ref="K2633">_xlfn.IFS(J2633="expired","high",J2633="not expired","low",J2633="expiring soon","mid")</f>
        <v>high</v>
      </c>
      <c r="L2633" s="15" t="str" cm="1">
        <f ca="1" t="array" ref="L2633">_xlfn.IFS(K2633="high","renewal",K2633="low","no need",K2633="mid","upcoming renewal")</f>
        <v>renewal</v>
      </c>
    </row>
    <row r="2634" spans="1:12">
      <c r="A2634" s="16">
        <v>12633</v>
      </c>
      <c r="B2634" s="17" t="s">
        <v>2368</v>
      </c>
      <c r="C2634" s="17" t="s">
        <v>21</v>
      </c>
      <c r="D2634" s="17" t="s">
        <v>38</v>
      </c>
      <c r="E2634" s="17" t="s">
        <v>16</v>
      </c>
      <c r="F2634" s="18">
        <v>45592</v>
      </c>
      <c r="G2634" s="18">
        <v>45772</v>
      </c>
      <c r="H2634" s="17" t="s">
        <v>12</v>
      </c>
      <c r="I2634" s="17">
        <f ca="1" t="shared" si="41"/>
        <v>-521</v>
      </c>
      <c r="J2634" s="17" t="str" cm="1">
        <f ca="1" t="array" ref="J2634">_xlfn.IFS(I2634&gt;30,"not expired",I2634&lt;0,"expired",I2634&lt;=30,"expiring soon")</f>
        <v>expired</v>
      </c>
      <c r="K2634" s="17" t="str" cm="1">
        <f ca="1" t="array" ref="K2634">_xlfn.IFS(J2634="expired","high",J2634="not expired","low",J2634="expiring soon","mid")</f>
        <v>high</v>
      </c>
      <c r="L2634" s="19" t="str" cm="1">
        <f ca="1" t="array" ref="L2634">_xlfn.IFS(K2634="high","renewal",K2634="low","no need",K2634="mid","upcoming renewal")</f>
        <v>renewal</v>
      </c>
    </row>
    <row r="2635" spans="1:12">
      <c r="A2635" s="12">
        <v>12634</v>
      </c>
      <c r="B2635" s="13" t="s">
        <v>2369</v>
      </c>
      <c r="C2635" s="13" t="s">
        <v>55</v>
      </c>
      <c r="D2635" s="13" t="s">
        <v>15</v>
      </c>
      <c r="E2635" s="13" t="s">
        <v>22</v>
      </c>
      <c r="F2635" s="14">
        <v>45164</v>
      </c>
      <c r="G2635" s="14">
        <v>45894</v>
      </c>
      <c r="H2635" s="13" t="s">
        <v>12</v>
      </c>
      <c r="I2635" s="13">
        <f ca="1" t="shared" si="41"/>
        <v>-399</v>
      </c>
      <c r="J2635" s="13" t="str" cm="1">
        <f ca="1" t="array" ref="J2635">_xlfn.IFS(I2635&gt;30,"not expired",I2635&lt;0,"expired",I2635&lt;=30,"expiring soon")</f>
        <v>expired</v>
      </c>
      <c r="K2635" s="13" t="str" cm="1">
        <f ca="1" t="array" ref="K2635">_xlfn.IFS(J2635="expired","high",J2635="not expired","low",J2635="expiring soon","mid")</f>
        <v>high</v>
      </c>
      <c r="L2635" s="15" t="str" cm="1">
        <f ca="1" t="array" ref="L2635">_xlfn.IFS(K2635="high","renewal",K2635="low","no need",K2635="mid","upcoming renewal")</f>
        <v>renewal</v>
      </c>
    </row>
    <row r="2636" spans="1:12">
      <c r="A2636" s="16">
        <v>12635</v>
      </c>
      <c r="B2636" s="17" t="s">
        <v>2370</v>
      </c>
      <c r="C2636" s="17" t="s">
        <v>25</v>
      </c>
      <c r="D2636" s="17" t="s">
        <v>10</v>
      </c>
      <c r="E2636" s="17" t="s">
        <v>16</v>
      </c>
      <c r="F2636" s="18">
        <v>45539</v>
      </c>
      <c r="G2636" s="18">
        <v>45904</v>
      </c>
      <c r="H2636" s="17" t="s">
        <v>12</v>
      </c>
      <c r="I2636" s="17">
        <f ca="1" t="shared" si="41"/>
        <v>-389</v>
      </c>
      <c r="J2636" s="17" t="str" cm="1">
        <f ca="1" t="array" ref="J2636">_xlfn.IFS(I2636&gt;30,"not expired",I2636&lt;0,"expired",I2636&lt;=30,"expiring soon")</f>
        <v>expired</v>
      </c>
      <c r="K2636" s="17" t="str" cm="1">
        <f ca="1" t="array" ref="K2636">_xlfn.IFS(J2636="expired","high",J2636="not expired","low",J2636="expiring soon","mid")</f>
        <v>high</v>
      </c>
      <c r="L2636" s="19" t="str" cm="1">
        <f ca="1" t="array" ref="L2636">_xlfn.IFS(K2636="high","renewal",K2636="low","no need",K2636="mid","upcoming renewal")</f>
        <v>renewal</v>
      </c>
    </row>
    <row r="2637" spans="1:12">
      <c r="A2637" s="12">
        <v>12636</v>
      </c>
      <c r="B2637" s="13" t="s">
        <v>1605</v>
      </c>
      <c r="C2637" s="13" t="s">
        <v>28</v>
      </c>
      <c r="D2637" s="13" t="s">
        <v>18</v>
      </c>
      <c r="E2637" s="13" t="s">
        <v>30</v>
      </c>
      <c r="F2637" s="14">
        <v>45601</v>
      </c>
      <c r="G2637" s="14">
        <v>45966</v>
      </c>
      <c r="H2637" s="13" t="s">
        <v>12</v>
      </c>
      <c r="I2637" s="13">
        <f ca="1" t="shared" si="41"/>
        <v>-327</v>
      </c>
      <c r="J2637" s="13" t="str" cm="1">
        <f ca="1" t="array" ref="J2637">_xlfn.IFS(I2637&gt;30,"not expired",I2637&lt;0,"expired",I2637&lt;=30,"expiring soon")</f>
        <v>expired</v>
      </c>
      <c r="K2637" s="13" t="str" cm="1">
        <f ca="1" t="array" ref="K2637">_xlfn.IFS(J2637="expired","high",J2637="not expired","low",J2637="expiring soon","mid")</f>
        <v>high</v>
      </c>
      <c r="L2637" s="15" t="str" cm="1">
        <f ca="1" t="array" ref="L2637">_xlfn.IFS(K2637="high","renewal",K2637="low","no need",K2637="mid","upcoming renewal")</f>
        <v>renewal</v>
      </c>
    </row>
    <row r="2638" spans="1:12">
      <c r="A2638" s="16">
        <v>12637</v>
      </c>
      <c r="B2638" s="17" t="s">
        <v>2371</v>
      </c>
      <c r="C2638" s="17" t="s">
        <v>28</v>
      </c>
      <c r="D2638" s="17" t="s">
        <v>18</v>
      </c>
      <c r="E2638" s="17" t="s">
        <v>30</v>
      </c>
      <c r="F2638" s="18">
        <v>45581</v>
      </c>
      <c r="G2638" s="18">
        <v>45946</v>
      </c>
      <c r="H2638" s="17" t="s">
        <v>12</v>
      </c>
      <c r="I2638" s="17">
        <f ca="1" t="shared" si="41"/>
        <v>-347</v>
      </c>
      <c r="J2638" s="17" t="str" cm="1">
        <f ca="1" t="array" ref="J2638">_xlfn.IFS(I2638&gt;30,"not expired",I2638&lt;0,"expired",I2638&lt;=30,"expiring soon")</f>
        <v>expired</v>
      </c>
      <c r="K2638" s="17" t="str" cm="1">
        <f ca="1" t="array" ref="K2638">_xlfn.IFS(J2638="expired","high",J2638="not expired","low",J2638="expiring soon","mid")</f>
        <v>high</v>
      </c>
      <c r="L2638" s="19" t="str" cm="1">
        <f ca="1" t="array" ref="L2638">_xlfn.IFS(K2638="high","renewal",K2638="low","no need",K2638="mid","upcoming renewal")</f>
        <v>renewal</v>
      </c>
    </row>
    <row r="2639" spans="1:12">
      <c r="A2639" s="12">
        <v>12638</v>
      </c>
      <c r="B2639" s="13" t="s">
        <v>2253</v>
      </c>
      <c r="C2639" s="13" t="s">
        <v>28</v>
      </c>
      <c r="D2639" s="13" t="s">
        <v>38</v>
      </c>
      <c r="E2639" s="13" t="s">
        <v>30</v>
      </c>
      <c r="F2639" s="14">
        <v>45405</v>
      </c>
      <c r="G2639" s="14">
        <v>45770</v>
      </c>
      <c r="H2639" s="13" t="s">
        <v>12</v>
      </c>
      <c r="I2639" s="13">
        <f ca="1" t="shared" si="41"/>
        <v>-523</v>
      </c>
      <c r="J2639" s="13" t="str" cm="1">
        <f ca="1" t="array" ref="J2639">_xlfn.IFS(I2639&gt;30,"not expired",I2639&lt;0,"expired",I2639&lt;=30,"expiring soon")</f>
        <v>expired</v>
      </c>
      <c r="K2639" s="13" t="str" cm="1">
        <f ca="1" t="array" ref="K2639">_xlfn.IFS(J2639="expired","high",J2639="not expired","low",J2639="expiring soon","mid")</f>
        <v>high</v>
      </c>
      <c r="L2639" s="15" t="str" cm="1">
        <f ca="1" t="array" ref="L2639">_xlfn.IFS(K2639="high","renewal",K2639="low","no need",K2639="mid","upcoming renewal")</f>
        <v>renewal</v>
      </c>
    </row>
    <row r="2640" spans="1:12">
      <c r="A2640" s="16">
        <v>12639</v>
      </c>
      <c r="B2640" s="17" t="s">
        <v>2372</v>
      </c>
      <c r="C2640" s="17" t="s">
        <v>21</v>
      </c>
      <c r="D2640" s="17" t="s">
        <v>38</v>
      </c>
      <c r="E2640" s="17" t="s">
        <v>35</v>
      </c>
      <c r="F2640" s="18">
        <v>45344</v>
      </c>
      <c r="G2640" s="18">
        <v>45709</v>
      </c>
      <c r="H2640" s="17" t="s">
        <v>12</v>
      </c>
      <c r="I2640" s="17">
        <f ca="1" t="shared" si="41"/>
        <v>-584</v>
      </c>
      <c r="J2640" s="17" t="str" cm="1">
        <f ca="1" t="array" ref="J2640">_xlfn.IFS(I2640&gt;30,"not expired",I2640&lt;0,"expired",I2640&lt;=30,"expiring soon")</f>
        <v>expired</v>
      </c>
      <c r="K2640" s="17" t="str" cm="1">
        <f ca="1" t="array" ref="K2640">_xlfn.IFS(J2640="expired","high",J2640="not expired","low",J2640="expiring soon","mid")</f>
        <v>high</v>
      </c>
      <c r="L2640" s="19" t="str" cm="1">
        <f ca="1" t="array" ref="L2640">_xlfn.IFS(K2640="high","renewal",K2640="low","no need",K2640="mid","upcoming renewal")</f>
        <v>renewal</v>
      </c>
    </row>
    <row r="2641" spans="1:12">
      <c r="A2641" s="12">
        <v>12640</v>
      </c>
      <c r="B2641" s="13" t="s">
        <v>2373</v>
      </c>
      <c r="C2641" s="13" t="s">
        <v>9</v>
      </c>
      <c r="D2641" s="13" t="s">
        <v>15</v>
      </c>
      <c r="E2641" s="13" t="s">
        <v>30</v>
      </c>
      <c r="F2641" s="14">
        <v>45067</v>
      </c>
      <c r="G2641" s="14">
        <v>45432</v>
      </c>
      <c r="H2641" s="13" t="s">
        <v>12</v>
      </c>
      <c r="I2641" s="13">
        <f ca="1" t="shared" si="41"/>
        <v>-861</v>
      </c>
      <c r="J2641" s="13" t="str" cm="1">
        <f ca="1" t="array" ref="J2641">_xlfn.IFS(I2641&gt;30,"not expired",I2641&lt;0,"expired",I2641&lt;=30,"expiring soon")</f>
        <v>expired</v>
      </c>
      <c r="K2641" s="13" t="str" cm="1">
        <f ca="1" t="array" ref="K2641">_xlfn.IFS(J2641="expired","high",J2641="not expired","low",J2641="expiring soon","mid")</f>
        <v>high</v>
      </c>
      <c r="L2641" s="15" t="str" cm="1">
        <f ca="1" t="array" ref="L2641">_xlfn.IFS(K2641="high","renewal",K2641="low","no need",K2641="mid","upcoming renewal")</f>
        <v>renewal</v>
      </c>
    </row>
    <row r="2642" spans="1:12">
      <c r="A2642" s="16">
        <v>12641</v>
      </c>
      <c r="B2642" s="17" t="s">
        <v>2374</v>
      </c>
      <c r="C2642" s="17" t="s">
        <v>14</v>
      </c>
      <c r="D2642" s="17" t="s">
        <v>38</v>
      </c>
      <c r="E2642" s="17" t="s">
        <v>22</v>
      </c>
      <c r="F2642" s="18">
        <v>45479</v>
      </c>
      <c r="G2642" s="18">
        <v>46209</v>
      </c>
      <c r="H2642" s="17" t="s">
        <v>19</v>
      </c>
      <c r="I2642" s="17">
        <f ca="1" t="shared" si="41"/>
        <v>-84</v>
      </c>
      <c r="J2642" s="17" t="str" cm="1">
        <f ca="1" t="array" ref="J2642">_xlfn.IFS(I2642&gt;30,"not expired",I2642&lt;0,"expired",I2642&lt;=30,"expiring soon")</f>
        <v>expired</v>
      </c>
      <c r="K2642" s="17" t="str" cm="1">
        <f ca="1" t="array" ref="K2642">_xlfn.IFS(J2642="expired","high",J2642="not expired","low",J2642="expiring soon","mid")</f>
        <v>high</v>
      </c>
      <c r="L2642" s="19" t="str" cm="1">
        <f ca="1" t="array" ref="L2642">_xlfn.IFS(K2642="high","renewal",K2642="low","no need",K2642="mid","upcoming renewal")</f>
        <v>renewal</v>
      </c>
    </row>
    <row r="2643" spans="1:12">
      <c r="A2643" s="12">
        <v>12642</v>
      </c>
      <c r="B2643" s="13" t="s">
        <v>2375</v>
      </c>
      <c r="C2643" s="13" t="s">
        <v>25</v>
      </c>
      <c r="D2643" s="13" t="s">
        <v>15</v>
      </c>
      <c r="E2643" s="13" t="s">
        <v>11</v>
      </c>
      <c r="F2643" s="14">
        <v>45540</v>
      </c>
      <c r="G2643" s="14">
        <v>45905</v>
      </c>
      <c r="H2643" s="13" t="s">
        <v>12</v>
      </c>
      <c r="I2643" s="13">
        <f ca="1" t="shared" si="41"/>
        <v>-388</v>
      </c>
      <c r="J2643" s="13" t="str" cm="1">
        <f ca="1" t="array" ref="J2643">_xlfn.IFS(I2643&gt;30,"not expired",I2643&lt;0,"expired",I2643&lt;=30,"expiring soon")</f>
        <v>expired</v>
      </c>
      <c r="K2643" s="13" t="str" cm="1">
        <f ca="1" t="array" ref="K2643">_xlfn.IFS(J2643="expired","high",J2643="not expired","low",J2643="expiring soon","mid")</f>
        <v>high</v>
      </c>
      <c r="L2643" s="15" t="str" cm="1">
        <f ca="1" t="array" ref="L2643">_xlfn.IFS(K2643="high","renewal",K2643="low","no need",K2643="mid","upcoming renewal")</f>
        <v>renewal</v>
      </c>
    </row>
    <row r="2644" spans="1:12">
      <c r="A2644" s="16">
        <v>12643</v>
      </c>
      <c r="B2644" s="17" t="s">
        <v>2376</v>
      </c>
      <c r="C2644" s="17" t="s">
        <v>28</v>
      </c>
      <c r="D2644" s="17" t="s">
        <v>18</v>
      </c>
      <c r="E2644" s="17" t="s">
        <v>11</v>
      </c>
      <c r="F2644" s="18">
        <v>45332</v>
      </c>
      <c r="G2644" s="18">
        <v>45512</v>
      </c>
      <c r="H2644" s="17" t="s">
        <v>12</v>
      </c>
      <c r="I2644" s="17">
        <f ca="1" t="shared" si="41"/>
        <v>-781</v>
      </c>
      <c r="J2644" s="17" t="str" cm="1">
        <f ca="1" t="array" ref="J2644">_xlfn.IFS(I2644&gt;30,"not expired",I2644&lt;0,"expired",I2644&lt;=30,"expiring soon")</f>
        <v>expired</v>
      </c>
      <c r="K2644" s="17" t="str" cm="1">
        <f ca="1" t="array" ref="K2644">_xlfn.IFS(J2644="expired","high",J2644="not expired","low",J2644="expiring soon","mid")</f>
        <v>high</v>
      </c>
      <c r="L2644" s="19" t="str" cm="1">
        <f ca="1" t="array" ref="L2644">_xlfn.IFS(K2644="high","renewal",K2644="low","no need",K2644="mid","upcoming renewal")</f>
        <v>renewal</v>
      </c>
    </row>
    <row r="2645" spans="1:12">
      <c r="A2645" s="12">
        <v>12644</v>
      </c>
      <c r="B2645" s="13" t="s">
        <v>2377</v>
      </c>
      <c r="C2645" s="13" t="s">
        <v>9</v>
      </c>
      <c r="D2645" s="13" t="s">
        <v>15</v>
      </c>
      <c r="E2645" s="13" t="s">
        <v>35</v>
      </c>
      <c r="F2645" s="14">
        <v>44969</v>
      </c>
      <c r="G2645" s="14">
        <v>45699</v>
      </c>
      <c r="H2645" s="13" t="s">
        <v>12</v>
      </c>
      <c r="I2645" s="13">
        <f ca="1" t="shared" si="41"/>
        <v>-594</v>
      </c>
      <c r="J2645" s="13" t="str" cm="1">
        <f ca="1" t="array" ref="J2645">_xlfn.IFS(I2645&gt;30,"not expired",I2645&lt;0,"expired",I2645&lt;=30,"expiring soon")</f>
        <v>expired</v>
      </c>
      <c r="K2645" s="13" t="str" cm="1">
        <f ca="1" t="array" ref="K2645">_xlfn.IFS(J2645="expired","high",J2645="not expired","low",J2645="expiring soon","mid")</f>
        <v>high</v>
      </c>
      <c r="L2645" s="15" t="str" cm="1">
        <f ca="1" t="array" ref="L2645">_xlfn.IFS(K2645="high","renewal",K2645="low","no need",K2645="mid","upcoming renewal")</f>
        <v>renewal</v>
      </c>
    </row>
    <row r="2646" spans="1:12">
      <c r="A2646" s="16">
        <v>12645</v>
      </c>
      <c r="B2646" s="17" t="s">
        <v>2378</v>
      </c>
      <c r="C2646" s="17" t="s">
        <v>9</v>
      </c>
      <c r="D2646" s="17" t="s">
        <v>10</v>
      </c>
      <c r="E2646" s="17" t="s">
        <v>35</v>
      </c>
      <c r="F2646" s="18">
        <v>45607</v>
      </c>
      <c r="G2646" s="18">
        <v>45787</v>
      </c>
      <c r="H2646" s="17" t="s">
        <v>12</v>
      </c>
      <c r="I2646" s="17">
        <f ca="1" t="shared" si="41"/>
        <v>-506</v>
      </c>
      <c r="J2646" s="17" t="str" cm="1">
        <f ca="1" t="array" ref="J2646">_xlfn.IFS(I2646&gt;30,"not expired",I2646&lt;0,"expired",I2646&lt;=30,"expiring soon")</f>
        <v>expired</v>
      </c>
      <c r="K2646" s="17" t="str" cm="1">
        <f ca="1" t="array" ref="K2646">_xlfn.IFS(J2646="expired","high",J2646="not expired","low",J2646="expiring soon","mid")</f>
        <v>high</v>
      </c>
      <c r="L2646" s="19" t="str" cm="1">
        <f ca="1" t="array" ref="L2646">_xlfn.IFS(K2646="high","renewal",K2646="low","no need",K2646="mid","upcoming renewal")</f>
        <v>renewal</v>
      </c>
    </row>
    <row r="2647" spans="1:12">
      <c r="A2647" s="12">
        <v>12646</v>
      </c>
      <c r="B2647" s="13" t="s">
        <v>2379</v>
      </c>
      <c r="C2647" s="13" t="s">
        <v>14</v>
      </c>
      <c r="D2647" s="13" t="s">
        <v>10</v>
      </c>
      <c r="E2647" s="13" t="s">
        <v>22</v>
      </c>
      <c r="F2647" s="14">
        <v>45046</v>
      </c>
      <c r="G2647" s="14">
        <v>45411</v>
      </c>
      <c r="H2647" s="13" t="s">
        <v>12</v>
      </c>
      <c r="I2647" s="13">
        <f ca="1" t="shared" si="41"/>
        <v>-882</v>
      </c>
      <c r="J2647" s="13" t="str" cm="1">
        <f ca="1" t="array" ref="J2647">_xlfn.IFS(I2647&gt;30,"not expired",I2647&lt;0,"expired",I2647&lt;=30,"expiring soon")</f>
        <v>expired</v>
      </c>
      <c r="K2647" s="13" t="str" cm="1">
        <f ca="1" t="array" ref="K2647">_xlfn.IFS(J2647="expired","high",J2647="not expired","low",J2647="expiring soon","mid")</f>
        <v>high</v>
      </c>
      <c r="L2647" s="15" t="str" cm="1">
        <f ca="1" t="array" ref="L2647">_xlfn.IFS(K2647="high","renewal",K2647="low","no need",K2647="mid","upcoming renewal")</f>
        <v>renewal</v>
      </c>
    </row>
    <row r="2648" spans="1:12">
      <c r="A2648" s="16">
        <v>12647</v>
      </c>
      <c r="B2648" s="17" t="s">
        <v>2380</v>
      </c>
      <c r="C2648" s="17" t="s">
        <v>28</v>
      </c>
      <c r="D2648" s="17" t="s">
        <v>38</v>
      </c>
      <c r="E2648" s="17" t="s">
        <v>35</v>
      </c>
      <c r="F2648" s="18">
        <v>45599</v>
      </c>
      <c r="G2648" s="18">
        <v>45964</v>
      </c>
      <c r="H2648" s="17" t="s">
        <v>12</v>
      </c>
      <c r="I2648" s="17">
        <f ca="1" t="shared" si="41"/>
        <v>-329</v>
      </c>
      <c r="J2648" s="17" t="str" cm="1">
        <f ca="1" t="array" ref="J2648">_xlfn.IFS(I2648&gt;30,"not expired",I2648&lt;0,"expired",I2648&lt;=30,"expiring soon")</f>
        <v>expired</v>
      </c>
      <c r="K2648" s="17" t="str" cm="1">
        <f ca="1" t="array" ref="K2648">_xlfn.IFS(J2648="expired","high",J2648="not expired","low",J2648="expiring soon","mid")</f>
        <v>high</v>
      </c>
      <c r="L2648" s="19" t="str" cm="1">
        <f ca="1" t="array" ref="L2648">_xlfn.IFS(K2648="high","renewal",K2648="low","no need",K2648="mid","upcoming renewal")</f>
        <v>renewal</v>
      </c>
    </row>
    <row r="2649" spans="1:12">
      <c r="A2649" s="12">
        <v>12648</v>
      </c>
      <c r="B2649" s="13" t="s">
        <v>2381</v>
      </c>
      <c r="C2649" s="13" t="s">
        <v>25</v>
      </c>
      <c r="D2649" s="13" t="s">
        <v>38</v>
      </c>
      <c r="E2649" s="13" t="s">
        <v>16</v>
      </c>
      <c r="F2649" s="14">
        <v>45158</v>
      </c>
      <c r="G2649" s="14">
        <v>45888</v>
      </c>
      <c r="H2649" s="13" t="s">
        <v>12</v>
      </c>
      <c r="I2649" s="13">
        <f ca="1" t="shared" si="41"/>
        <v>-405</v>
      </c>
      <c r="J2649" s="13" t="str" cm="1">
        <f ca="1" t="array" ref="J2649">_xlfn.IFS(I2649&gt;30,"not expired",I2649&lt;0,"expired",I2649&lt;=30,"expiring soon")</f>
        <v>expired</v>
      </c>
      <c r="K2649" s="13" t="str" cm="1">
        <f ca="1" t="array" ref="K2649">_xlfn.IFS(J2649="expired","high",J2649="not expired","low",J2649="expiring soon","mid")</f>
        <v>high</v>
      </c>
      <c r="L2649" s="15" t="str" cm="1">
        <f ca="1" t="array" ref="L2649">_xlfn.IFS(K2649="high","renewal",K2649="low","no need",K2649="mid","upcoming renewal")</f>
        <v>renewal</v>
      </c>
    </row>
    <row r="2650" spans="1:12">
      <c r="A2650" s="16">
        <v>12649</v>
      </c>
      <c r="B2650" s="17" t="s">
        <v>2382</v>
      </c>
      <c r="C2650" s="17" t="s">
        <v>21</v>
      </c>
      <c r="D2650" s="17" t="s">
        <v>18</v>
      </c>
      <c r="E2650" s="17" t="s">
        <v>16</v>
      </c>
      <c r="F2650" s="18">
        <v>45443</v>
      </c>
      <c r="G2650" s="18">
        <v>45623</v>
      </c>
      <c r="H2650" s="17" t="s">
        <v>12</v>
      </c>
      <c r="I2650" s="17">
        <f ca="1" t="shared" si="41"/>
        <v>-670</v>
      </c>
      <c r="J2650" s="17" t="str" cm="1">
        <f ca="1" t="array" ref="J2650">_xlfn.IFS(I2650&gt;30,"not expired",I2650&lt;0,"expired",I2650&lt;=30,"expiring soon")</f>
        <v>expired</v>
      </c>
      <c r="K2650" s="17" t="str" cm="1">
        <f ca="1" t="array" ref="K2650">_xlfn.IFS(J2650="expired","high",J2650="not expired","low",J2650="expiring soon","mid")</f>
        <v>high</v>
      </c>
      <c r="L2650" s="19" t="str" cm="1">
        <f ca="1" t="array" ref="L2650">_xlfn.IFS(K2650="high","renewal",K2650="low","no need",K2650="mid","upcoming renewal")</f>
        <v>renewal</v>
      </c>
    </row>
    <row r="2651" spans="1:12">
      <c r="A2651" s="12">
        <v>12650</v>
      </c>
      <c r="B2651" s="13" t="s">
        <v>2383</v>
      </c>
      <c r="C2651" s="13" t="s">
        <v>9</v>
      </c>
      <c r="D2651" s="13" t="s">
        <v>10</v>
      </c>
      <c r="E2651" s="13" t="s">
        <v>11</v>
      </c>
      <c r="F2651" s="14">
        <v>45342</v>
      </c>
      <c r="G2651" s="14">
        <v>45707</v>
      </c>
      <c r="H2651" s="13" t="s">
        <v>12</v>
      </c>
      <c r="I2651" s="13">
        <f ca="1" t="shared" si="41"/>
        <v>-586</v>
      </c>
      <c r="J2651" s="13" t="str" cm="1">
        <f ca="1" t="array" ref="J2651">_xlfn.IFS(I2651&gt;30,"not expired",I2651&lt;0,"expired",I2651&lt;=30,"expiring soon")</f>
        <v>expired</v>
      </c>
      <c r="K2651" s="13" t="str" cm="1">
        <f ca="1" t="array" ref="K2651">_xlfn.IFS(J2651="expired","high",J2651="not expired","low",J2651="expiring soon","mid")</f>
        <v>high</v>
      </c>
      <c r="L2651" s="15" t="str" cm="1">
        <f ca="1" t="array" ref="L2651">_xlfn.IFS(K2651="high","renewal",K2651="low","no need",K2651="mid","upcoming renewal")</f>
        <v>renewal</v>
      </c>
    </row>
    <row r="2652" spans="1:12">
      <c r="A2652" s="16">
        <v>12651</v>
      </c>
      <c r="B2652" s="17" t="s">
        <v>2384</v>
      </c>
      <c r="C2652" s="17" t="s">
        <v>28</v>
      </c>
      <c r="D2652" s="17" t="s">
        <v>26</v>
      </c>
      <c r="E2652" s="17" t="s">
        <v>11</v>
      </c>
      <c r="F2652" s="18">
        <v>44951</v>
      </c>
      <c r="G2652" s="18">
        <v>45131</v>
      </c>
      <c r="H2652" s="17" t="s">
        <v>12</v>
      </c>
      <c r="I2652" s="17">
        <f ca="1" t="shared" si="41"/>
        <v>-1162</v>
      </c>
      <c r="J2652" s="17" t="str" cm="1">
        <f ca="1" t="array" ref="J2652">_xlfn.IFS(I2652&gt;30,"not expired",I2652&lt;0,"expired",I2652&lt;=30,"expiring soon")</f>
        <v>expired</v>
      </c>
      <c r="K2652" s="17" t="str" cm="1">
        <f ca="1" t="array" ref="K2652">_xlfn.IFS(J2652="expired","high",J2652="not expired","low",J2652="expiring soon","mid")</f>
        <v>high</v>
      </c>
      <c r="L2652" s="19" t="str" cm="1">
        <f ca="1" t="array" ref="L2652">_xlfn.IFS(K2652="high","renewal",K2652="low","no need",K2652="mid","upcoming renewal")</f>
        <v>renewal</v>
      </c>
    </row>
    <row r="2653" spans="1:12">
      <c r="A2653" s="12">
        <v>12652</v>
      </c>
      <c r="B2653" s="13" t="s">
        <v>2385</v>
      </c>
      <c r="C2653" s="13" t="s">
        <v>9</v>
      </c>
      <c r="D2653" s="13" t="s">
        <v>18</v>
      </c>
      <c r="E2653" s="13" t="s">
        <v>11</v>
      </c>
      <c r="F2653" s="14">
        <v>45623</v>
      </c>
      <c r="G2653" s="14">
        <v>45803</v>
      </c>
      <c r="H2653" s="13" t="s">
        <v>12</v>
      </c>
      <c r="I2653" s="13">
        <f ca="1" t="shared" si="41"/>
        <v>-490</v>
      </c>
      <c r="J2653" s="13" t="str" cm="1">
        <f ca="1" t="array" ref="J2653">_xlfn.IFS(I2653&gt;30,"not expired",I2653&lt;0,"expired",I2653&lt;=30,"expiring soon")</f>
        <v>expired</v>
      </c>
      <c r="K2653" s="13" t="str" cm="1">
        <f ca="1" t="array" ref="K2653">_xlfn.IFS(J2653="expired","high",J2653="not expired","low",J2653="expiring soon","mid")</f>
        <v>high</v>
      </c>
      <c r="L2653" s="15" t="str" cm="1">
        <f ca="1" t="array" ref="L2653">_xlfn.IFS(K2653="high","renewal",K2653="low","no need",K2653="mid","upcoming renewal")</f>
        <v>renewal</v>
      </c>
    </row>
    <row r="2654" spans="1:12">
      <c r="A2654" s="16">
        <v>12653</v>
      </c>
      <c r="B2654" s="17" t="s">
        <v>2386</v>
      </c>
      <c r="C2654" s="17" t="s">
        <v>55</v>
      </c>
      <c r="D2654" s="17" t="s">
        <v>26</v>
      </c>
      <c r="E2654" s="17" t="s">
        <v>22</v>
      </c>
      <c r="F2654" s="18">
        <v>45293</v>
      </c>
      <c r="G2654" s="18">
        <v>46023</v>
      </c>
      <c r="H2654" s="17" t="s">
        <v>12</v>
      </c>
      <c r="I2654" s="17">
        <f ca="1" t="shared" si="41"/>
        <v>-270</v>
      </c>
      <c r="J2654" s="17" t="str" cm="1">
        <f ca="1" t="array" ref="J2654">_xlfn.IFS(I2654&gt;30,"not expired",I2654&lt;0,"expired",I2654&lt;=30,"expiring soon")</f>
        <v>expired</v>
      </c>
      <c r="K2654" s="17" t="str" cm="1">
        <f ca="1" t="array" ref="K2654">_xlfn.IFS(J2654="expired","high",J2654="not expired","low",J2654="expiring soon","mid")</f>
        <v>high</v>
      </c>
      <c r="L2654" s="19" t="str" cm="1">
        <f ca="1" t="array" ref="L2654">_xlfn.IFS(K2654="high","renewal",K2654="low","no need",K2654="mid","upcoming renewal")</f>
        <v>renewal</v>
      </c>
    </row>
    <row r="2655" spans="1:12">
      <c r="A2655" s="12">
        <v>12654</v>
      </c>
      <c r="B2655" s="13" t="s">
        <v>2387</v>
      </c>
      <c r="C2655" s="13" t="s">
        <v>14</v>
      </c>
      <c r="D2655" s="13" t="s">
        <v>15</v>
      </c>
      <c r="E2655" s="13" t="s">
        <v>30</v>
      </c>
      <c r="F2655" s="14">
        <v>45278</v>
      </c>
      <c r="G2655" s="14">
        <v>45643</v>
      </c>
      <c r="H2655" s="13" t="s">
        <v>12</v>
      </c>
      <c r="I2655" s="13">
        <f ca="1" t="shared" si="41"/>
        <v>-650</v>
      </c>
      <c r="J2655" s="13" t="str" cm="1">
        <f ca="1" t="array" ref="J2655">_xlfn.IFS(I2655&gt;30,"not expired",I2655&lt;0,"expired",I2655&lt;=30,"expiring soon")</f>
        <v>expired</v>
      </c>
      <c r="K2655" s="13" t="str" cm="1">
        <f ca="1" t="array" ref="K2655">_xlfn.IFS(J2655="expired","high",J2655="not expired","low",J2655="expiring soon","mid")</f>
        <v>high</v>
      </c>
      <c r="L2655" s="15" t="str" cm="1">
        <f ca="1" t="array" ref="L2655">_xlfn.IFS(K2655="high","renewal",K2655="low","no need",K2655="mid","upcoming renewal")</f>
        <v>renewal</v>
      </c>
    </row>
    <row r="2656" spans="1:12">
      <c r="A2656" s="16">
        <v>12655</v>
      </c>
      <c r="B2656" s="17" t="s">
        <v>636</v>
      </c>
      <c r="C2656" s="17" t="s">
        <v>25</v>
      </c>
      <c r="D2656" s="17" t="s">
        <v>38</v>
      </c>
      <c r="E2656" s="17" t="s">
        <v>35</v>
      </c>
      <c r="F2656" s="18">
        <v>45530</v>
      </c>
      <c r="G2656" s="18">
        <v>45895</v>
      </c>
      <c r="H2656" s="17" t="s">
        <v>12</v>
      </c>
      <c r="I2656" s="17">
        <f ca="1" t="shared" si="41"/>
        <v>-398</v>
      </c>
      <c r="J2656" s="17" t="str" cm="1">
        <f ca="1" t="array" ref="J2656">_xlfn.IFS(I2656&gt;30,"not expired",I2656&lt;0,"expired",I2656&lt;=30,"expiring soon")</f>
        <v>expired</v>
      </c>
      <c r="K2656" s="17" t="str" cm="1">
        <f ca="1" t="array" ref="K2656">_xlfn.IFS(J2656="expired","high",J2656="not expired","low",J2656="expiring soon","mid")</f>
        <v>high</v>
      </c>
      <c r="L2656" s="19" t="str" cm="1">
        <f ca="1" t="array" ref="L2656">_xlfn.IFS(K2656="high","renewal",K2656="low","no need",K2656="mid","upcoming renewal")</f>
        <v>renewal</v>
      </c>
    </row>
    <row r="2657" spans="1:12">
      <c r="A2657" s="12">
        <v>12656</v>
      </c>
      <c r="B2657" s="13" t="s">
        <v>2388</v>
      </c>
      <c r="C2657" s="13" t="s">
        <v>28</v>
      </c>
      <c r="D2657" s="13" t="s">
        <v>26</v>
      </c>
      <c r="E2657" s="13" t="s">
        <v>22</v>
      </c>
      <c r="F2657" s="14">
        <v>44959</v>
      </c>
      <c r="G2657" s="14">
        <v>45324</v>
      </c>
      <c r="H2657" s="13" t="s">
        <v>12</v>
      </c>
      <c r="I2657" s="13">
        <f ca="1" t="shared" si="41"/>
        <v>-969</v>
      </c>
      <c r="J2657" s="13" t="str" cm="1">
        <f ca="1" t="array" ref="J2657">_xlfn.IFS(I2657&gt;30,"not expired",I2657&lt;0,"expired",I2657&lt;=30,"expiring soon")</f>
        <v>expired</v>
      </c>
      <c r="K2657" s="13" t="str" cm="1">
        <f ca="1" t="array" ref="K2657">_xlfn.IFS(J2657="expired","high",J2657="not expired","low",J2657="expiring soon","mid")</f>
        <v>high</v>
      </c>
      <c r="L2657" s="15" t="str" cm="1">
        <f ca="1" t="array" ref="L2657">_xlfn.IFS(K2657="high","renewal",K2657="low","no need",K2657="mid","upcoming renewal")</f>
        <v>renewal</v>
      </c>
    </row>
    <row r="2658" spans="1:12">
      <c r="A2658" s="16">
        <v>12657</v>
      </c>
      <c r="B2658" s="17" t="s">
        <v>2389</v>
      </c>
      <c r="C2658" s="17" t="s">
        <v>9</v>
      </c>
      <c r="D2658" s="17" t="s">
        <v>10</v>
      </c>
      <c r="E2658" s="17" t="s">
        <v>22</v>
      </c>
      <c r="F2658" s="18">
        <v>45319</v>
      </c>
      <c r="G2658" s="18">
        <v>46049</v>
      </c>
      <c r="H2658" s="17" t="s">
        <v>19</v>
      </c>
      <c r="I2658" s="17">
        <f ca="1" t="shared" si="41"/>
        <v>-244</v>
      </c>
      <c r="J2658" s="17" t="str" cm="1">
        <f ca="1" t="array" ref="J2658">_xlfn.IFS(I2658&gt;30,"not expired",I2658&lt;0,"expired",I2658&lt;=30,"expiring soon")</f>
        <v>expired</v>
      </c>
      <c r="K2658" s="17" t="str" cm="1">
        <f ca="1" t="array" ref="K2658">_xlfn.IFS(J2658="expired","high",J2658="not expired","low",J2658="expiring soon","mid")</f>
        <v>high</v>
      </c>
      <c r="L2658" s="19" t="str" cm="1">
        <f ca="1" t="array" ref="L2658">_xlfn.IFS(K2658="high","renewal",K2658="low","no need",K2658="mid","upcoming renewal")</f>
        <v>renewal</v>
      </c>
    </row>
    <row r="2659" spans="1:12">
      <c r="A2659" s="12">
        <v>12658</v>
      </c>
      <c r="B2659" s="13" t="s">
        <v>1932</v>
      </c>
      <c r="C2659" s="13" t="s">
        <v>55</v>
      </c>
      <c r="D2659" s="13" t="s">
        <v>15</v>
      </c>
      <c r="E2659" s="13" t="s">
        <v>35</v>
      </c>
      <c r="F2659" s="14">
        <v>45286</v>
      </c>
      <c r="G2659" s="14">
        <v>46016</v>
      </c>
      <c r="H2659" s="13" t="s">
        <v>12</v>
      </c>
      <c r="I2659" s="13">
        <f ca="1" t="shared" si="41"/>
        <v>-277</v>
      </c>
      <c r="J2659" s="13" t="str" cm="1">
        <f ca="1" t="array" ref="J2659">_xlfn.IFS(I2659&gt;30,"not expired",I2659&lt;0,"expired",I2659&lt;=30,"expiring soon")</f>
        <v>expired</v>
      </c>
      <c r="K2659" s="13" t="str" cm="1">
        <f ca="1" t="array" ref="K2659">_xlfn.IFS(J2659="expired","high",J2659="not expired","low",J2659="expiring soon","mid")</f>
        <v>high</v>
      </c>
      <c r="L2659" s="15" t="str" cm="1">
        <f ca="1" t="array" ref="L2659">_xlfn.IFS(K2659="high","renewal",K2659="low","no need",K2659="mid","upcoming renewal")</f>
        <v>renewal</v>
      </c>
    </row>
    <row r="2660" spans="1:12">
      <c r="A2660" s="16">
        <v>12659</v>
      </c>
      <c r="B2660" s="17" t="s">
        <v>2390</v>
      </c>
      <c r="C2660" s="17" t="s">
        <v>55</v>
      </c>
      <c r="D2660" s="17" t="s">
        <v>26</v>
      </c>
      <c r="E2660" s="17" t="s">
        <v>22</v>
      </c>
      <c r="F2660" s="18">
        <v>45015</v>
      </c>
      <c r="G2660" s="18">
        <v>45380</v>
      </c>
      <c r="H2660" s="17" t="s">
        <v>12</v>
      </c>
      <c r="I2660" s="17">
        <f ca="1" t="shared" si="41"/>
        <v>-913</v>
      </c>
      <c r="J2660" s="17" t="str" cm="1">
        <f ca="1" t="array" ref="J2660">_xlfn.IFS(I2660&gt;30,"not expired",I2660&lt;0,"expired",I2660&lt;=30,"expiring soon")</f>
        <v>expired</v>
      </c>
      <c r="K2660" s="17" t="str" cm="1">
        <f ca="1" t="array" ref="K2660">_xlfn.IFS(J2660="expired","high",J2660="not expired","low",J2660="expiring soon","mid")</f>
        <v>high</v>
      </c>
      <c r="L2660" s="19" t="str" cm="1">
        <f ca="1" t="array" ref="L2660">_xlfn.IFS(K2660="high","renewal",K2660="low","no need",K2660="mid","upcoming renewal")</f>
        <v>renewal</v>
      </c>
    </row>
    <row r="2661" spans="1:12">
      <c r="A2661" s="12">
        <v>12660</v>
      </c>
      <c r="B2661" s="13" t="s">
        <v>2391</v>
      </c>
      <c r="C2661" s="13" t="s">
        <v>9</v>
      </c>
      <c r="D2661" s="13" t="s">
        <v>26</v>
      </c>
      <c r="E2661" s="13" t="s">
        <v>11</v>
      </c>
      <c r="F2661" s="14">
        <v>45573</v>
      </c>
      <c r="G2661" s="14">
        <v>45753</v>
      </c>
      <c r="H2661" s="13" t="s">
        <v>12</v>
      </c>
      <c r="I2661" s="13">
        <f ca="1" t="shared" si="41"/>
        <v>-540</v>
      </c>
      <c r="J2661" s="13" t="str" cm="1">
        <f ca="1" t="array" ref="J2661">_xlfn.IFS(I2661&gt;30,"not expired",I2661&lt;0,"expired",I2661&lt;=30,"expiring soon")</f>
        <v>expired</v>
      </c>
      <c r="K2661" s="13" t="str" cm="1">
        <f ca="1" t="array" ref="K2661">_xlfn.IFS(J2661="expired","high",J2661="not expired","low",J2661="expiring soon","mid")</f>
        <v>high</v>
      </c>
      <c r="L2661" s="15" t="str" cm="1">
        <f ca="1" t="array" ref="L2661">_xlfn.IFS(K2661="high","renewal",K2661="low","no need",K2661="mid","upcoming renewal")</f>
        <v>renewal</v>
      </c>
    </row>
    <row r="2662" spans="1:12">
      <c r="A2662" s="16">
        <v>12661</v>
      </c>
      <c r="B2662" s="17" t="s">
        <v>2392</v>
      </c>
      <c r="C2662" s="17" t="s">
        <v>14</v>
      </c>
      <c r="D2662" s="17" t="s">
        <v>10</v>
      </c>
      <c r="E2662" s="17" t="s">
        <v>11</v>
      </c>
      <c r="F2662" s="18">
        <v>45545</v>
      </c>
      <c r="G2662" s="18">
        <v>45910</v>
      </c>
      <c r="H2662" s="17" t="s">
        <v>12</v>
      </c>
      <c r="I2662" s="17">
        <f ca="1" t="shared" si="41"/>
        <v>-383</v>
      </c>
      <c r="J2662" s="17" t="str" cm="1">
        <f ca="1" t="array" ref="J2662">_xlfn.IFS(I2662&gt;30,"not expired",I2662&lt;0,"expired",I2662&lt;=30,"expiring soon")</f>
        <v>expired</v>
      </c>
      <c r="K2662" s="17" t="str" cm="1">
        <f ca="1" t="array" ref="K2662">_xlfn.IFS(J2662="expired","high",J2662="not expired","low",J2662="expiring soon","mid")</f>
        <v>high</v>
      </c>
      <c r="L2662" s="19" t="str" cm="1">
        <f ca="1" t="array" ref="L2662">_xlfn.IFS(K2662="high","renewal",K2662="low","no need",K2662="mid","upcoming renewal")</f>
        <v>renewal</v>
      </c>
    </row>
    <row r="2663" spans="1:12">
      <c r="A2663" s="12">
        <v>12662</v>
      </c>
      <c r="B2663" s="13" t="s">
        <v>2393</v>
      </c>
      <c r="C2663" s="13" t="s">
        <v>25</v>
      </c>
      <c r="D2663" s="13" t="s">
        <v>15</v>
      </c>
      <c r="E2663" s="13" t="s">
        <v>22</v>
      </c>
      <c r="F2663" s="14">
        <v>45148</v>
      </c>
      <c r="G2663" s="14">
        <v>45878</v>
      </c>
      <c r="H2663" s="13" t="s">
        <v>12</v>
      </c>
      <c r="I2663" s="13">
        <f ca="1" t="shared" si="41"/>
        <v>-415</v>
      </c>
      <c r="J2663" s="13" t="str" cm="1">
        <f ca="1" t="array" ref="J2663">_xlfn.IFS(I2663&gt;30,"not expired",I2663&lt;0,"expired",I2663&lt;=30,"expiring soon")</f>
        <v>expired</v>
      </c>
      <c r="K2663" s="13" t="str" cm="1">
        <f ca="1" t="array" ref="K2663">_xlfn.IFS(J2663="expired","high",J2663="not expired","low",J2663="expiring soon","mid")</f>
        <v>high</v>
      </c>
      <c r="L2663" s="15" t="str" cm="1">
        <f ca="1" t="array" ref="L2663">_xlfn.IFS(K2663="high","renewal",K2663="low","no need",K2663="mid","upcoming renewal")</f>
        <v>renewal</v>
      </c>
    </row>
    <row r="2664" spans="1:12">
      <c r="A2664" s="16">
        <v>12663</v>
      </c>
      <c r="B2664" s="17" t="s">
        <v>2394</v>
      </c>
      <c r="C2664" s="17" t="s">
        <v>9</v>
      </c>
      <c r="D2664" s="17" t="s">
        <v>18</v>
      </c>
      <c r="E2664" s="17" t="s">
        <v>35</v>
      </c>
      <c r="F2664" s="18">
        <v>45618</v>
      </c>
      <c r="G2664" s="18">
        <v>45798</v>
      </c>
      <c r="H2664" s="17" t="s">
        <v>12</v>
      </c>
      <c r="I2664" s="17">
        <f ca="1" t="shared" si="41"/>
        <v>-495</v>
      </c>
      <c r="J2664" s="17" t="str" cm="1">
        <f ca="1" t="array" ref="J2664">_xlfn.IFS(I2664&gt;30,"not expired",I2664&lt;0,"expired",I2664&lt;=30,"expiring soon")</f>
        <v>expired</v>
      </c>
      <c r="K2664" s="17" t="str" cm="1">
        <f ca="1" t="array" ref="K2664">_xlfn.IFS(J2664="expired","high",J2664="not expired","low",J2664="expiring soon","mid")</f>
        <v>high</v>
      </c>
      <c r="L2664" s="19" t="str" cm="1">
        <f ca="1" t="array" ref="L2664">_xlfn.IFS(K2664="high","renewal",K2664="low","no need",K2664="mid","upcoming renewal")</f>
        <v>renewal</v>
      </c>
    </row>
    <row r="2665" spans="1:12">
      <c r="A2665" s="12">
        <v>12664</v>
      </c>
      <c r="B2665" s="13" t="s">
        <v>2395</v>
      </c>
      <c r="C2665" s="13" t="s">
        <v>55</v>
      </c>
      <c r="D2665" s="13" t="s">
        <v>26</v>
      </c>
      <c r="E2665" s="13" t="s">
        <v>35</v>
      </c>
      <c r="F2665" s="14">
        <v>45112</v>
      </c>
      <c r="G2665" s="14">
        <v>45477</v>
      </c>
      <c r="H2665" s="13" t="s">
        <v>12</v>
      </c>
      <c r="I2665" s="13">
        <f ca="1" t="shared" si="41"/>
        <v>-816</v>
      </c>
      <c r="J2665" s="13" t="str" cm="1">
        <f ca="1" t="array" ref="J2665">_xlfn.IFS(I2665&gt;30,"not expired",I2665&lt;0,"expired",I2665&lt;=30,"expiring soon")</f>
        <v>expired</v>
      </c>
      <c r="K2665" s="13" t="str" cm="1">
        <f ca="1" t="array" ref="K2665">_xlfn.IFS(J2665="expired","high",J2665="not expired","low",J2665="expiring soon","mid")</f>
        <v>high</v>
      </c>
      <c r="L2665" s="15" t="str" cm="1">
        <f ca="1" t="array" ref="L2665">_xlfn.IFS(K2665="high","renewal",K2665="low","no need",K2665="mid","upcoming renewal")</f>
        <v>renewal</v>
      </c>
    </row>
    <row r="2666" spans="1:12">
      <c r="A2666" s="16">
        <v>12665</v>
      </c>
      <c r="B2666" s="17" t="s">
        <v>2396</v>
      </c>
      <c r="C2666" s="17" t="s">
        <v>55</v>
      </c>
      <c r="D2666" s="17" t="s">
        <v>15</v>
      </c>
      <c r="E2666" s="17" t="s">
        <v>16</v>
      </c>
      <c r="F2666" s="18">
        <v>45186</v>
      </c>
      <c r="G2666" s="18">
        <v>45916</v>
      </c>
      <c r="H2666" s="17" t="s">
        <v>12</v>
      </c>
      <c r="I2666" s="17">
        <f ca="1" t="shared" si="41"/>
        <v>-377</v>
      </c>
      <c r="J2666" s="17" t="str" cm="1">
        <f ca="1" t="array" ref="J2666">_xlfn.IFS(I2666&gt;30,"not expired",I2666&lt;0,"expired",I2666&lt;=30,"expiring soon")</f>
        <v>expired</v>
      </c>
      <c r="K2666" s="17" t="str" cm="1">
        <f ca="1" t="array" ref="K2666">_xlfn.IFS(J2666="expired","high",J2666="not expired","low",J2666="expiring soon","mid")</f>
        <v>high</v>
      </c>
      <c r="L2666" s="19" t="str" cm="1">
        <f ca="1" t="array" ref="L2666">_xlfn.IFS(K2666="high","renewal",K2666="low","no need",K2666="mid","upcoming renewal")</f>
        <v>renewal</v>
      </c>
    </row>
    <row r="2667" spans="1:12">
      <c r="A2667" s="12">
        <v>12666</v>
      </c>
      <c r="B2667" s="13" t="s">
        <v>2397</v>
      </c>
      <c r="C2667" s="13" t="s">
        <v>55</v>
      </c>
      <c r="D2667" s="13" t="s">
        <v>18</v>
      </c>
      <c r="E2667" s="13" t="s">
        <v>22</v>
      </c>
      <c r="F2667" s="14">
        <v>45227</v>
      </c>
      <c r="G2667" s="14">
        <v>45407</v>
      </c>
      <c r="H2667" s="13" t="s">
        <v>12</v>
      </c>
      <c r="I2667" s="13">
        <f ca="1" t="shared" si="41"/>
        <v>-886</v>
      </c>
      <c r="J2667" s="13" t="str" cm="1">
        <f ca="1" t="array" ref="J2667">_xlfn.IFS(I2667&gt;30,"not expired",I2667&lt;0,"expired",I2667&lt;=30,"expiring soon")</f>
        <v>expired</v>
      </c>
      <c r="K2667" s="13" t="str" cm="1">
        <f ca="1" t="array" ref="K2667">_xlfn.IFS(J2667="expired","high",J2667="not expired","low",J2667="expiring soon","mid")</f>
        <v>high</v>
      </c>
      <c r="L2667" s="15" t="str" cm="1">
        <f ca="1" t="array" ref="L2667">_xlfn.IFS(K2667="high","renewal",K2667="low","no need",K2667="mid","upcoming renewal")</f>
        <v>renewal</v>
      </c>
    </row>
    <row r="2668" spans="1:12">
      <c r="A2668" s="16">
        <v>12667</v>
      </c>
      <c r="B2668" s="17" t="s">
        <v>2398</v>
      </c>
      <c r="C2668" s="17" t="s">
        <v>28</v>
      </c>
      <c r="D2668" s="17" t="s">
        <v>10</v>
      </c>
      <c r="E2668" s="17" t="s">
        <v>22</v>
      </c>
      <c r="F2668" s="18">
        <v>45039</v>
      </c>
      <c r="G2668" s="18">
        <v>45769</v>
      </c>
      <c r="H2668" s="17" t="s">
        <v>12</v>
      </c>
      <c r="I2668" s="17">
        <f ca="1" t="shared" si="41"/>
        <v>-524</v>
      </c>
      <c r="J2668" s="17" t="str" cm="1">
        <f ca="1" t="array" ref="J2668">_xlfn.IFS(I2668&gt;30,"not expired",I2668&lt;0,"expired",I2668&lt;=30,"expiring soon")</f>
        <v>expired</v>
      </c>
      <c r="K2668" s="17" t="str" cm="1">
        <f ca="1" t="array" ref="K2668">_xlfn.IFS(J2668="expired","high",J2668="not expired","low",J2668="expiring soon","mid")</f>
        <v>high</v>
      </c>
      <c r="L2668" s="19" t="str" cm="1">
        <f ca="1" t="array" ref="L2668">_xlfn.IFS(K2668="high","renewal",K2668="low","no need",K2668="mid","upcoming renewal")</f>
        <v>renewal</v>
      </c>
    </row>
    <row r="2669" spans="1:12">
      <c r="A2669" s="12">
        <v>12668</v>
      </c>
      <c r="B2669" s="13" t="s">
        <v>2399</v>
      </c>
      <c r="C2669" s="13" t="s">
        <v>21</v>
      </c>
      <c r="D2669" s="13" t="s">
        <v>38</v>
      </c>
      <c r="E2669" s="13" t="s">
        <v>22</v>
      </c>
      <c r="F2669" s="14">
        <v>45182</v>
      </c>
      <c r="G2669" s="14">
        <v>45362</v>
      </c>
      <c r="H2669" s="13" t="s">
        <v>12</v>
      </c>
      <c r="I2669" s="13">
        <f ca="1" t="shared" si="41"/>
        <v>-931</v>
      </c>
      <c r="J2669" s="13" t="str" cm="1">
        <f ca="1" t="array" ref="J2669">_xlfn.IFS(I2669&gt;30,"not expired",I2669&lt;0,"expired",I2669&lt;=30,"expiring soon")</f>
        <v>expired</v>
      </c>
      <c r="K2669" s="13" t="str" cm="1">
        <f ca="1" t="array" ref="K2669">_xlfn.IFS(J2669="expired","high",J2669="not expired","low",J2669="expiring soon","mid")</f>
        <v>high</v>
      </c>
      <c r="L2669" s="15" t="str" cm="1">
        <f ca="1" t="array" ref="L2669">_xlfn.IFS(K2669="high","renewal",K2669="low","no need",K2669="mid","upcoming renewal")</f>
        <v>renewal</v>
      </c>
    </row>
    <row r="2670" spans="1:12">
      <c r="A2670" s="16">
        <v>12669</v>
      </c>
      <c r="B2670" s="17" t="s">
        <v>1166</v>
      </c>
      <c r="C2670" s="17" t="s">
        <v>55</v>
      </c>
      <c r="D2670" s="17" t="s">
        <v>26</v>
      </c>
      <c r="E2670" s="17" t="s">
        <v>30</v>
      </c>
      <c r="F2670" s="18">
        <v>45114</v>
      </c>
      <c r="G2670" s="18">
        <v>45294</v>
      </c>
      <c r="H2670" s="17" t="s">
        <v>12</v>
      </c>
      <c r="I2670" s="17">
        <f ca="1" t="shared" si="41"/>
        <v>-999</v>
      </c>
      <c r="J2670" s="17" t="str" cm="1">
        <f ca="1" t="array" ref="J2670">_xlfn.IFS(I2670&gt;30,"not expired",I2670&lt;0,"expired",I2670&lt;=30,"expiring soon")</f>
        <v>expired</v>
      </c>
      <c r="K2670" s="17" t="str" cm="1">
        <f ca="1" t="array" ref="K2670">_xlfn.IFS(J2670="expired","high",J2670="not expired","low",J2670="expiring soon","mid")</f>
        <v>high</v>
      </c>
      <c r="L2670" s="19" t="str" cm="1">
        <f ca="1" t="array" ref="L2670">_xlfn.IFS(K2670="high","renewal",K2670="low","no need",K2670="mid","upcoming renewal")</f>
        <v>renewal</v>
      </c>
    </row>
    <row r="2671" spans="1:12">
      <c r="A2671" s="12">
        <v>12670</v>
      </c>
      <c r="B2671" s="13" t="s">
        <v>2400</v>
      </c>
      <c r="C2671" s="13" t="s">
        <v>55</v>
      </c>
      <c r="D2671" s="13" t="s">
        <v>18</v>
      </c>
      <c r="E2671" s="13" t="s">
        <v>22</v>
      </c>
      <c r="F2671" s="14">
        <v>45045</v>
      </c>
      <c r="G2671" s="14">
        <v>45225</v>
      </c>
      <c r="H2671" s="13" t="s">
        <v>12</v>
      </c>
      <c r="I2671" s="13">
        <f ca="1" t="shared" si="41"/>
        <v>-1068</v>
      </c>
      <c r="J2671" s="13" t="str" cm="1">
        <f ca="1" t="array" ref="J2671">_xlfn.IFS(I2671&gt;30,"not expired",I2671&lt;0,"expired",I2671&lt;=30,"expiring soon")</f>
        <v>expired</v>
      </c>
      <c r="K2671" s="13" t="str" cm="1">
        <f ca="1" t="array" ref="K2671">_xlfn.IFS(J2671="expired","high",J2671="not expired","low",J2671="expiring soon","mid")</f>
        <v>high</v>
      </c>
      <c r="L2671" s="15" t="str" cm="1">
        <f ca="1" t="array" ref="L2671">_xlfn.IFS(K2671="high","renewal",K2671="low","no need",K2671="mid","upcoming renewal")</f>
        <v>renewal</v>
      </c>
    </row>
    <row r="2672" spans="1:12">
      <c r="A2672" s="16">
        <v>12671</v>
      </c>
      <c r="B2672" s="17" t="s">
        <v>541</v>
      </c>
      <c r="C2672" s="17" t="s">
        <v>21</v>
      </c>
      <c r="D2672" s="17" t="s">
        <v>15</v>
      </c>
      <c r="E2672" s="17" t="s">
        <v>35</v>
      </c>
      <c r="F2672" s="18">
        <v>44951</v>
      </c>
      <c r="G2672" s="18">
        <v>45316</v>
      </c>
      <c r="H2672" s="17" t="s">
        <v>12</v>
      </c>
      <c r="I2672" s="17">
        <f ca="1" t="shared" si="41"/>
        <v>-977</v>
      </c>
      <c r="J2672" s="17" t="str" cm="1">
        <f ca="1" t="array" ref="J2672">_xlfn.IFS(I2672&gt;30,"not expired",I2672&lt;0,"expired",I2672&lt;=30,"expiring soon")</f>
        <v>expired</v>
      </c>
      <c r="K2672" s="17" t="str" cm="1">
        <f ca="1" t="array" ref="K2672">_xlfn.IFS(J2672="expired","high",J2672="not expired","low",J2672="expiring soon","mid")</f>
        <v>high</v>
      </c>
      <c r="L2672" s="19" t="str" cm="1">
        <f ca="1" t="array" ref="L2672">_xlfn.IFS(K2672="high","renewal",K2672="low","no need",K2672="mid","upcoming renewal")</f>
        <v>renewal</v>
      </c>
    </row>
    <row r="2673" spans="1:12">
      <c r="A2673" s="12">
        <v>12672</v>
      </c>
      <c r="B2673" s="13" t="s">
        <v>1037</v>
      </c>
      <c r="C2673" s="13" t="s">
        <v>14</v>
      </c>
      <c r="D2673" s="13" t="s">
        <v>38</v>
      </c>
      <c r="E2673" s="13" t="s">
        <v>16</v>
      </c>
      <c r="F2673" s="14">
        <v>45464</v>
      </c>
      <c r="G2673" s="14">
        <v>46194</v>
      </c>
      <c r="H2673" s="13" t="s">
        <v>19</v>
      </c>
      <c r="I2673" s="13">
        <f ca="1" t="shared" si="41"/>
        <v>-99</v>
      </c>
      <c r="J2673" s="13" t="str" cm="1">
        <f ca="1" t="array" ref="J2673">_xlfn.IFS(I2673&gt;30,"not expired",I2673&lt;0,"expired",I2673&lt;=30,"expiring soon")</f>
        <v>expired</v>
      </c>
      <c r="K2673" s="13" t="str" cm="1">
        <f ca="1" t="array" ref="K2673">_xlfn.IFS(J2673="expired","high",J2673="not expired","low",J2673="expiring soon","mid")</f>
        <v>high</v>
      </c>
      <c r="L2673" s="15" t="str" cm="1">
        <f ca="1" t="array" ref="L2673">_xlfn.IFS(K2673="high","renewal",K2673="low","no need",K2673="mid","upcoming renewal")</f>
        <v>renewal</v>
      </c>
    </row>
    <row r="2674" spans="1:12">
      <c r="A2674" s="16">
        <v>12673</v>
      </c>
      <c r="B2674" s="17" t="s">
        <v>2401</v>
      </c>
      <c r="C2674" s="17" t="s">
        <v>9</v>
      </c>
      <c r="D2674" s="17" t="s">
        <v>38</v>
      </c>
      <c r="E2674" s="17" t="s">
        <v>22</v>
      </c>
      <c r="F2674" s="18">
        <v>44961</v>
      </c>
      <c r="G2674" s="18">
        <v>45326</v>
      </c>
      <c r="H2674" s="17" t="s">
        <v>12</v>
      </c>
      <c r="I2674" s="17">
        <f ca="1" t="shared" si="41"/>
        <v>-967</v>
      </c>
      <c r="J2674" s="17" t="str" cm="1">
        <f ca="1" t="array" ref="J2674">_xlfn.IFS(I2674&gt;30,"not expired",I2674&lt;0,"expired",I2674&lt;=30,"expiring soon")</f>
        <v>expired</v>
      </c>
      <c r="K2674" s="17" t="str" cm="1">
        <f ca="1" t="array" ref="K2674">_xlfn.IFS(J2674="expired","high",J2674="not expired","low",J2674="expiring soon","mid")</f>
        <v>high</v>
      </c>
      <c r="L2674" s="19" t="str" cm="1">
        <f ca="1" t="array" ref="L2674">_xlfn.IFS(K2674="high","renewal",K2674="low","no need",K2674="mid","upcoming renewal")</f>
        <v>renewal</v>
      </c>
    </row>
    <row r="2675" spans="1:12">
      <c r="A2675" s="12">
        <v>12674</v>
      </c>
      <c r="B2675" s="13" t="s">
        <v>2402</v>
      </c>
      <c r="C2675" s="13" t="s">
        <v>14</v>
      </c>
      <c r="D2675" s="13" t="s">
        <v>38</v>
      </c>
      <c r="E2675" s="13" t="s">
        <v>16</v>
      </c>
      <c r="F2675" s="14">
        <v>44993</v>
      </c>
      <c r="G2675" s="14">
        <v>45173</v>
      </c>
      <c r="H2675" s="13" t="s">
        <v>12</v>
      </c>
      <c r="I2675" s="13">
        <f ca="1" t="shared" si="41"/>
        <v>-1120</v>
      </c>
      <c r="J2675" s="13" t="str" cm="1">
        <f ca="1" t="array" ref="J2675">_xlfn.IFS(I2675&gt;30,"not expired",I2675&lt;0,"expired",I2675&lt;=30,"expiring soon")</f>
        <v>expired</v>
      </c>
      <c r="K2675" s="13" t="str" cm="1">
        <f ca="1" t="array" ref="K2675">_xlfn.IFS(J2675="expired","high",J2675="not expired","low",J2675="expiring soon","mid")</f>
        <v>high</v>
      </c>
      <c r="L2675" s="15" t="str" cm="1">
        <f ca="1" t="array" ref="L2675">_xlfn.IFS(K2675="high","renewal",K2675="low","no need",K2675="mid","upcoming renewal")</f>
        <v>renewal</v>
      </c>
    </row>
    <row r="2676" spans="1:12">
      <c r="A2676" s="16">
        <v>12675</v>
      </c>
      <c r="B2676" s="17" t="s">
        <v>2403</v>
      </c>
      <c r="C2676" s="17" t="s">
        <v>55</v>
      </c>
      <c r="D2676" s="17" t="s">
        <v>38</v>
      </c>
      <c r="E2676" s="17" t="s">
        <v>35</v>
      </c>
      <c r="F2676" s="18">
        <v>45176</v>
      </c>
      <c r="G2676" s="18">
        <v>45356</v>
      </c>
      <c r="H2676" s="17" t="s">
        <v>12</v>
      </c>
      <c r="I2676" s="17">
        <f ca="1" t="shared" si="41"/>
        <v>-937</v>
      </c>
      <c r="J2676" s="17" t="str" cm="1">
        <f ca="1" t="array" ref="J2676">_xlfn.IFS(I2676&gt;30,"not expired",I2676&lt;0,"expired",I2676&lt;=30,"expiring soon")</f>
        <v>expired</v>
      </c>
      <c r="K2676" s="17" t="str" cm="1">
        <f ca="1" t="array" ref="K2676">_xlfn.IFS(J2676="expired","high",J2676="not expired","low",J2676="expiring soon","mid")</f>
        <v>high</v>
      </c>
      <c r="L2676" s="19" t="str" cm="1">
        <f ca="1" t="array" ref="L2676">_xlfn.IFS(K2676="high","renewal",K2676="low","no need",K2676="mid","upcoming renewal")</f>
        <v>renewal</v>
      </c>
    </row>
    <row r="2677" spans="1:12">
      <c r="A2677" s="12">
        <v>12676</v>
      </c>
      <c r="B2677" s="13" t="s">
        <v>2404</v>
      </c>
      <c r="C2677" s="13" t="s">
        <v>21</v>
      </c>
      <c r="D2677" s="13" t="s">
        <v>26</v>
      </c>
      <c r="E2677" s="13" t="s">
        <v>35</v>
      </c>
      <c r="F2677" s="14">
        <v>45118</v>
      </c>
      <c r="G2677" s="14">
        <v>45848</v>
      </c>
      <c r="H2677" s="13" t="s">
        <v>12</v>
      </c>
      <c r="I2677" s="13">
        <f ca="1" t="shared" si="41"/>
        <v>-445</v>
      </c>
      <c r="J2677" s="13" t="str" cm="1">
        <f ca="1" t="array" ref="J2677">_xlfn.IFS(I2677&gt;30,"not expired",I2677&lt;0,"expired",I2677&lt;=30,"expiring soon")</f>
        <v>expired</v>
      </c>
      <c r="K2677" s="13" t="str" cm="1">
        <f ca="1" t="array" ref="K2677">_xlfn.IFS(J2677="expired","high",J2677="not expired","low",J2677="expiring soon","mid")</f>
        <v>high</v>
      </c>
      <c r="L2677" s="15" t="str" cm="1">
        <f ca="1" t="array" ref="L2677">_xlfn.IFS(K2677="high","renewal",K2677="low","no need",K2677="mid","upcoming renewal")</f>
        <v>renewal</v>
      </c>
    </row>
    <row r="2678" spans="1:12">
      <c r="A2678" s="16">
        <v>12677</v>
      </c>
      <c r="B2678" s="17" t="s">
        <v>2405</v>
      </c>
      <c r="C2678" s="17" t="s">
        <v>14</v>
      </c>
      <c r="D2678" s="17" t="s">
        <v>15</v>
      </c>
      <c r="E2678" s="17" t="s">
        <v>30</v>
      </c>
      <c r="F2678" s="18">
        <v>45497</v>
      </c>
      <c r="G2678" s="18">
        <v>45862</v>
      </c>
      <c r="H2678" s="17" t="s">
        <v>12</v>
      </c>
      <c r="I2678" s="17">
        <f ca="1" t="shared" si="41"/>
        <v>-431</v>
      </c>
      <c r="J2678" s="17" t="str" cm="1">
        <f ca="1" t="array" ref="J2678">_xlfn.IFS(I2678&gt;30,"not expired",I2678&lt;0,"expired",I2678&lt;=30,"expiring soon")</f>
        <v>expired</v>
      </c>
      <c r="K2678" s="17" t="str" cm="1">
        <f ca="1" t="array" ref="K2678">_xlfn.IFS(J2678="expired","high",J2678="not expired","low",J2678="expiring soon","mid")</f>
        <v>high</v>
      </c>
      <c r="L2678" s="19" t="str" cm="1">
        <f ca="1" t="array" ref="L2678">_xlfn.IFS(K2678="high","renewal",K2678="low","no need",K2678="mid","upcoming renewal")</f>
        <v>renewal</v>
      </c>
    </row>
    <row r="2679" spans="1:12">
      <c r="A2679" s="12">
        <v>12678</v>
      </c>
      <c r="B2679" s="13" t="s">
        <v>841</v>
      </c>
      <c r="C2679" s="13" t="s">
        <v>14</v>
      </c>
      <c r="D2679" s="13" t="s">
        <v>18</v>
      </c>
      <c r="E2679" s="13" t="s">
        <v>35</v>
      </c>
      <c r="F2679" s="14">
        <v>45350</v>
      </c>
      <c r="G2679" s="14">
        <v>45530</v>
      </c>
      <c r="H2679" s="13" t="s">
        <v>12</v>
      </c>
      <c r="I2679" s="13">
        <f ca="1" t="shared" si="41"/>
        <v>-763</v>
      </c>
      <c r="J2679" s="13" t="str" cm="1">
        <f ca="1" t="array" ref="J2679">_xlfn.IFS(I2679&gt;30,"not expired",I2679&lt;0,"expired",I2679&lt;=30,"expiring soon")</f>
        <v>expired</v>
      </c>
      <c r="K2679" s="13" t="str" cm="1">
        <f ca="1" t="array" ref="K2679">_xlfn.IFS(J2679="expired","high",J2679="not expired","low",J2679="expiring soon","mid")</f>
        <v>high</v>
      </c>
      <c r="L2679" s="15" t="str" cm="1">
        <f ca="1" t="array" ref="L2679">_xlfn.IFS(K2679="high","renewal",K2679="low","no need",K2679="mid","upcoming renewal")</f>
        <v>renewal</v>
      </c>
    </row>
    <row r="2680" spans="1:12">
      <c r="A2680" s="16">
        <v>12679</v>
      </c>
      <c r="B2680" s="17" t="s">
        <v>748</v>
      </c>
      <c r="C2680" s="17" t="s">
        <v>21</v>
      </c>
      <c r="D2680" s="17" t="s">
        <v>18</v>
      </c>
      <c r="E2680" s="17" t="s">
        <v>11</v>
      </c>
      <c r="F2680" s="18">
        <v>45234</v>
      </c>
      <c r="G2680" s="18">
        <v>45414</v>
      </c>
      <c r="H2680" s="17" t="s">
        <v>12</v>
      </c>
      <c r="I2680" s="17">
        <f ca="1" t="shared" si="41"/>
        <v>-879</v>
      </c>
      <c r="J2680" s="17" t="str" cm="1">
        <f ca="1" t="array" ref="J2680">_xlfn.IFS(I2680&gt;30,"not expired",I2680&lt;0,"expired",I2680&lt;=30,"expiring soon")</f>
        <v>expired</v>
      </c>
      <c r="K2680" s="17" t="str" cm="1">
        <f ca="1" t="array" ref="K2680">_xlfn.IFS(J2680="expired","high",J2680="not expired","low",J2680="expiring soon","mid")</f>
        <v>high</v>
      </c>
      <c r="L2680" s="19" t="str" cm="1">
        <f ca="1" t="array" ref="L2680">_xlfn.IFS(K2680="high","renewal",K2680="low","no need",K2680="mid","upcoming renewal")</f>
        <v>renewal</v>
      </c>
    </row>
    <row r="2681" spans="1:12">
      <c r="A2681" s="12">
        <v>12680</v>
      </c>
      <c r="B2681" s="13" t="s">
        <v>2406</v>
      </c>
      <c r="C2681" s="13" t="s">
        <v>9</v>
      </c>
      <c r="D2681" s="13" t="s">
        <v>10</v>
      </c>
      <c r="E2681" s="13" t="s">
        <v>16</v>
      </c>
      <c r="F2681" s="14">
        <v>45449</v>
      </c>
      <c r="G2681" s="14">
        <v>45629</v>
      </c>
      <c r="H2681" s="13" t="s">
        <v>12</v>
      </c>
      <c r="I2681" s="13">
        <f ca="1" t="shared" si="41"/>
        <v>-664</v>
      </c>
      <c r="J2681" s="13" t="str" cm="1">
        <f ca="1" t="array" ref="J2681">_xlfn.IFS(I2681&gt;30,"not expired",I2681&lt;0,"expired",I2681&lt;=30,"expiring soon")</f>
        <v>expired</v>
      </c>
      <c r="K2681" s="13" t="str" cm="1">
        <f ca="1" t="array" ref="K2681">_xlfn.IFS(J2681="expired","high",J2681="not expired","low",J2681="expiring soon","mid")</f>
        <v>high</v>
      </c>
      <c r="L2681" s="15" t="str" cm="1">
        <f ca="1" t="array" ref="L2681">_xlfn.IFS(K2681="high","renewal",K2681="low","no need",K2681="mid","upcoming renewal")</f>
        <v>renewal</v>
      </c>
    </row>
    <row r="2682" spans="1:12">
      <c r="A2682" s="16">
        <v>12681</v>
      </c>
      <c r="B2682" s="17" t="s">
        <v>2407</v>
      </c>
      <c r="C2682" s="17" t="s">
        <v>14</v>
      </c>
      <c r="D2682" s="17" t="s">
        <v>10</v>
      </c>
      <c r="E2682" s="17" t="s">
        <v>35</v>
      </c>
      <c r="F2682" s="18">
        <v>45470</v>
      </c>
      <c r="G2682" s="18">
        <v>45650</v>
      </c>
      <c r="H2682" s="17" t="s">
        <v>12</v>
      </c>
      <c r="I2682" s="17">
        <f ca="1" t="shared" si="41"/>
        <v>-643</v>
      </c>
      <c r="J2682" s="17" t="str" cm="1">
        <f ca="1" t="array" ref="J2682">_xlfn.IFS(I2682&gt;30,"not expired",I2682&lt;0,"expired",I2682&lt;=30,"expiring soon")</f>
        <v>expired</v>
      </c>
      <c r="K2682" s="17" t="str" cm="1">
        <f ca="1" t="array" ref="K2682">_xlfn.IFS(J2682="expired","high",J2682="not expired","low",J2682="expiring soon","mid")</f>
        <v>high</v>
      </c>
      <c r="L2682" s="19" t="str" cm="1">
        <f ca="1" t="array" ref="L2682">_xlfn.IFS(K2682="high","renewal",K2682="low","no need",K2682="mid","upcoming renewal")</f>
        <v>renewal</v>
      </c>
    </row>
    <row r="2683" spans="1:12">
      <c r="A2683" s="12">
        <v>12682</v>
      </c>
      <c r="B2683" s="13" t="s">
        <v>853</v>
      </c>
      <c r="C2683" s="13" t="s">
        <v>25</v>
      </c>
      <c r="D2683" s="13" t="s">
        <v>18</v>
      </c>
      <c r="E2683" s="13" t="s">
        <v>22</v>
      </c>
      <c r="F2683" s="14">
        <v>45145</v>
      </c>
      <c r="G2683" s="14">
        <v>45325</v>
      </c>
      <c r="H2683" s="13" t="s">
        <v>12</v>
      </c>
      <c r="I2683" s="13">
        <f ca="1" t="shared" si="41"/>
        <v>-968</v>
      </c>
      <c r="J2683" s="13" t="str" cm="1">
        <f ca="1" t="array" ref="J2683">_xlfn.IFS(I2683&gt;30,"not expired",I2683&lt;0,"expired",I2683&lt;=30,"expiring soon")</f>
        <v>expired</v>
      </c>
      <c r="K2683" s="13" t="str" cm="1">
        <f ca="1" t="array" ref="K2683">_xlfn.IFS(J2683="expired","high",J2683="not expired","low",J2683="expiring soon","mid")</f>
        <v>high</v>
      </c>
      <c r="L2683" s="15" t="str" cm="1">
        <f ca="1" t="array" ref="L2683">_xlfn.IFS(K2683="high","renewal",K2683="low","no need",K2683="mid","upcoming renewal")</f>
        <v>renewal</v>
      </c>
    </row>
    <row r="2684" spans="1:12">
      <c r="A2684" s="16">
        <v>12683</v>
      </c>
      <c r="B2684" s="17" t="s">
        <v>2408</v>
      </c>
      <c r="C2684" s="17" t="s">
        <v>55</v>
      </c>
      <c r="D2684" s="17" t="s">
        <v>38</v>
      </c>
      <c r="E2684" s="17" t="s">
        <v>11</v>
      </c>
      <c r="F2684" s="18">
        <v>45028</v>
      </c>
      <c r="G2684" s="18">
        <v>45208</v>
      </c>
      <c r="H2684" s="17" t="s">
        <v>12</v>
      </c>
      <c r="I2684" s="17">
        <f ca="1" t="shared" si="41"/>
        <v>-1085</v>
      </c>
      <c r="J2684" s="17" t="str" cm="1">
        <f ca="1" t="array" ref="J2684">_xlfn.IFS(I2684&gt;30,"not expired",I2684&lt;0,"expired",I2684&lt;=30,"expiring soon")</f>
        <v>expired</v>
      </c>
      <c r="K2684" s="17" t="str" cm="1">
        <f ca="1" t="array" ref="K2684">_xlfn.IFS(J2684="expired","high",J2684="not expired","low",J2684="expiring soon","mid")</f>
        <v>high</v>
      </c>
      <c r="L2684" s="19" t="str" cm="1">
        <f ca="1" t="array" ref="L2684">_xlfn.IFS(K2684="high","renewal",K2684="low","no need",K2684="mid","upcoming renewal")</f>
        <v>renewal</v>
      </c>
    </row>
    <row r="2685" spans="1:12">
      <c r="A2685" s="12">
        <v>12684</v>
      </c>
      <c r="B2685" s="13" t="s">
        <v>1583</v>
      </c>
      <c r="C2685" s="13" t="s">
        <v>14</v>
      </c>
      <c r="D2685" s="13" t="s">
        <v>15</v>
      </c>
      <c r="E2685" s="13" t="s">
        <v>16</v>
      </c>
      <c r="F2685" s="14">
        <v>45076</v>
      </c>
      <c r="G2685" s="14">
        <v>45806</v>
      </c>
      <c r="H2685" s="13" t="s">
        <v>12</v>
      </c>
      <c r="I2685" s="13">
        <f ca="1" t="shared" si="41"/>
        <v>-487</v>
      </c>
      <c r="J2685" s="13" t="str" cm="1">
        <f ca="1" t="array" ref="J2685">_xlfn.IFS(I2685&gt;30,"not expired",I2685&lt;0,"expired",I2685&lt;=30,"expiring soon")</f>
        <v>expired</v>
      </c>
      <c r="K2685" s="13" t="str" cm="1">
        <f ca="1" t="array" ref="K2685">_xlfn.IFS(J2685="expired","high",J2685="not expired","low",J2685="expiring soon","mid")</f>
        <v>high</v>
      </c>
      <c r="L2685" s="15" t="str" cm="1">
        <f ca="1" t="array" ref="L2685">_xlfn.IFS(K2685="high","renewal",K2685="low","no need",K2685="mid","upcoming renewal")</f>
        <v>renewal</v>
      </c>
    </row>
    <row r="2686" spans="1:12">
      <c r="A2686" s="16">
        <v>12685</v>
      </c>
      <c r="B2686" s="17" t="s">
        <v>2409</v>
      </c>
      <c r="C2686" s="17" t="s">
        <v>21</v>
      </c>
      <c r="D2686" s="17" t="s">
        <v>26</v>
      </c>
      <c r="E2686" s="17" t="s">
        <v>22</v>
      </c>
      <c r="F2686" s="18">
        <v>45452</v>
      </c>
      <c r="G2686" s="18">
        <v>45632</v>
      </c>
      <c r="H2686" s="17" t="s">
        <v>12</v>
      </c>
      <c r="I2686" s="17">
        <f ca="1" t="shared" si="41"/>
        <v>-661</v>
      </c>
      <c r="J2686" s="17" t="str" cm="1">
        <f ca="1" t="array" ref="J2686">_xlfn.IFS(I2686&gt;30,"not expired",I2686&lt;0,"expired",I2686&lt;=30,"expiring soon")</f>
        <v>expired</v>
      </c>
      <c r="K2686" s="17" t="str" cm="1">
        <f ca="1" t="array" ref="K2686">_xlfn.IFS(J2686="expired","high",J2686="not expired","low",J2686="expiring soon","mid")</f>
        <v>high</v>
      </c>
      <c r="L2686" s="19" t="str" cm="1">
        <f ca="1" t="array" ref="L2686">_xlfn.IFS(K2686="high","renewal",K2686="low","no need",K2686="mid","upcoming renewal")</f>
        <v>renewal</v>
      </c>
    </row>
    <row r="2687" spans="1:12">
      <c r="A2687" s="12">
        <v>12686</v>
      </c>
      <c r="B2687" s="13" t="s">
        <v>2410</v>
      </c>
      <c r="C2687" s="13" t="s">
        <v>21</v>
      </c>
      <c r="D2687" s="13" t="s">
        <v>38</v>
      </c>
      <c r="E2687" s="13" t="s">
        <v>30</v>
      </c>
      <c r="F2687" s="14">
        <v>45157</v>
      </c>
      <c r="G2687" s="14">
        <v>45522</v>
      </c>
      <c r="H2687" s="13" t="s">
        <v>12</v>
      </c>
      <c r="I2687" s="13">
        <f ca="1" t="shared" si="41"/>
        <v>-771</v>
      </c>
      <c r="J2687" s="13" t="str" cm="1">
        <f ca="1" t="array" ref="J2687">_xlfn.IFS(I2687&gt;30,"not expired",I2687&lt;0,"expired",I2687&lt;=30,"expiring soon")</f>
        <v>expired</v>
      </c>
      <c r="K2687" s="13" t="str" cm="1">
        <f ca="1" t="array" ref="K2687">_xlfn.IFS(J2687="expired","high",J2687="not expired","low",J2687="expiring soon","mid")</f>
        <v>high</v>
      </c>
      <c r="L2687" s="15" t="str" cm="1">
        <f ca="1" t="array" ref="L2687">_xlfn.IFS(K2687="high","renewal",K2687="low","no need",K2687="mid","upcoming renewal")</f>
        <v>renewal</v>
      </c>
    </row>
    <row r="2688" spans="1:12">
      <c r="A2688" s="16">
        <v>12687</v>
      </c>
      <c r="B2688" s="17" t="s">
        <v>2411</v>
      </c>
      <c r="C2688" s="17" t="s">
        <v>55</v>
      </c>
      <c r="D2688" s="17" t="s">
        <v>26</v>
      </c>
      <c r="E2688" s="17" t="s">
        <v>30</v>
      </c>
      <c r="F2688" s="18">
        <v>45331</v>
      </c>
      <c r="G2688" s="18">
        <v>45511</v>
      </c>
      <c r="H2688" s="17" t="s">
        <v>12</v>
      </c>
      <c r="I2688" s="17">
        <f ca="1" t="shared" si="41"/>
        <v>-782</v>
      </c>
      <c r="J2688" s="17" t="str" cm="1">
        <f ca="1" t="array" ref="J2688">_xlfn.IFS(I2688&gt;30,"not expired",I2688&lt;0,"expired",I2688&lt;=30,"expiring soon")</f>
        <v>expired</v>
      </c>
      <c r="K2688" s="17" t="str" cm="1">
        <f ca="1" t="array" ref="K2688">_xlfn.IFS(J2688="expired","high",J2688="not expired","low",J2688="expiring soon","mid")</f>
        <v>high</v>
      </c>
      <c r="L2688" s="19" t="str" cm="1">
        <f ca="1" t="array" ref="L2688">_xlfn.IFS(K2688="high","renewal",K2688="low","no need",K2688="mid","upcoming renewal")</f>
        <v>renewal</v>
      </c>
    </row>
    <row r="2689" spans="1:12">
      <c r="A2689" s="12">
        <v>12688</v>
      </c>
      <c r="B2689" s="13" t="s">
        <v>2412</v>
      </c>
      <c r="C2689" s="13" t="s">
        <v>55</v>
      </c>
      <c r="D2689" s="13" t="s">
        <v>38</v>
      </c>
      <c r="E2689" s="13" t="s">
        <v>35</v>
      </c>
      <c r="F2689" s="14">
        <v>45157</v>
      </c>
      <c r="G2689" s="14">
        <v>45887</v>
      </c>
      <c r="H2689" s="13" t="s">
        <v>12</v>
      </c>
      <c r="I2689" s="13">
        <f ca="1" t="shared" si="41"/>
        <v>-406</v>
      </c>
      <c r="J2689" s="13" t="str" cm="1">
        <f ca="1" t="array" ref="J2689">_xlfn.IFS(I2689&gt;30,"not expired",I2689&lt;0,"expired",I2689&lt;=30,"expiring soon")</f>
        <v>expired</v>
      </c>
      <c r="K2689" s="13" t="str" cm="1">
        <f ca="1" t="array" ref="K2689">_xlfn.IFS(J2689="expired","high",J2689="not expired","low",J2689="expiring soon","mid")</f>
        <v>high</v>
      </c>
      <c r="L2689" s="15" t="str" cm="1">
        <f ca="1" t="array" ref="L2689">_xlfn.IFS(K2689="high","renewal",K2689="low","no need",K2689="mid","upcoming renewal")</f>
        <v>renewal</v>
      </c>
    </row>
    <row r="2690" spans="1:12">
      <c r="A2690" s="16">
        <v>12689</v>
      </c>
      <c r="B2690" s="17" t="s">
        <v>2413</v>
      </c>
      <c r="C2690" s="17" t="s">
        <v>55</v>
      </c>
      <c r="D2690" s="17" t="s">
        <v>15</v>
      </c>
      <c r="E2690" s="17" t="s">
        <v>35</v>
      </c>
      <c r="F2690" s="18">
        <v>45343</v>
      </c>
      <c r="G2690" s="18">
        <v>46073</v>
      </c>
      <c r="H2690" s="17" t="s">
        <v>19</v>
      </c>
      <c r="I2690" s="17">
        <f ca="1" t="shared" ref="I2690:I2753" si="42">G2690-TODAY()</f>
        <v>-220</v>
      </c>
      <c r="J2690" s="17" t="str" cm="1">
        <f ca="1" t="array" ref="J2690">_xlfn.IFS(I2690&gt;30,"not expired",I2690&lt;0,"expired",I2690&lt;=30,"expiring soon")</f>
        <v>expired</v>
      </c>
      <c r="K2690" s="17" t="str" cm="1">
        <f ca="1" t="array" ref="K2690">_xlfn.IFS(J2690="expired","high",J2690="not expired","low",J2690="expiring soon","mid")</f>
        <v>high</v>
      </c>
      <c r="L2690" s="19" t="str" cm="1">
        <f ca="1" t="array" ref="L2690">_xlfn.IFS(K2690="high","renewal",K2690="low","no need",K2690="mid","upcoming renewal")</f>
        <v>renewal</v>
      </c>
    </row>
    <row r="2691" spans="1:12">
      <c r="A2691" s="12">
        <v>12690</v>
      </c>
      <c r="B2691" s="13" t="s">
        <v>2414</v>
      </c>
      <c r="C2691" s="13" t="s">
        <v>21</v>
      </c>
      <c r="D2691" s="13" t="s">
        <v>15</v>
      </c>
      <c r="E2691" s="13" t="s">
        <v>35</v>
      </c>
      <c r="F2691" s="14">
        <v>45221</v>
      </c>
      <c r="G2691" s="14">
        <v>45586</v>
      </c>
      <c r="H2691" s="13" t="s">
        <v>12</v>
      </c>
      <c r="I2691" s="13">
        <f ca="1" t="shared" si="42"/>
        <v>-707</v>
      </c>
      <c r="J2691" s="13" t="str" cm="1">
        <f ca="1" t="array" ref="J2691">_xlfn.IFS(I2691&gt;30,"not expired",I2691&lt;0,"expired",I2691&lt;=30,"expiring soon")</f>
        <v>expired</v>
      </c>
      <c r="K2691" s="13" t="str" cm="1">
        <f ca="1" t="array" ref="K2691">_xlfn.IFS(J2691="expired","high",J2691="not expired","low",J2691="expiring soon","mid")</f>
        <v>high</v>
      </c>
      <c r="L2691" s="15" t="str" cm="1">
        <f ca="1" t="array" ref="L2691">_xlfn.IFS(K2691="high","renewal",K2691="low","no need",K2691="mid","upcoming renewal")</f>
        <v>renewal</v>
      </c>
    </row>
    <row r="2692" spans="1:12">
      <c r="A2692" s="16">
        <v>12691</v>
      </c>
      <c r="B2692" s="17" t="s">
        <v>2415</v>
      </c>
      <c r="C2692" s="17" t="s">
        <v>55</v>
      </c>
      <c r="D2692" s="17" t="s">
        <v>15</v>
      </c>
      <c r="E2692" s="17" t="s">
        <v>16</v>
      </c>
      <c r="F2692" s="18">
        <v>45354</v>
      </c>
      <c r="G2692" s="18">
        <v>45534</v>
      </c>
      <c r="H2692" s="17" t="s">
        <v>12</v>
      </c>
      <c r="I2692" s="17">
        <f ca="1" t="shared" si="42"/>
        <v>-759</v>
      </c>
      <c r="J2692" s="17" t="str" cm="1">
        <f ca="1" t="array" ref="J2692">_xlfn.IFS(I2692&gt;30,"not expired",I2692&lt;0,"expired",I2692&lt;=30,"expiring soon")</f>
        <v>expired</v>
      </c>
      <c r="K2692" s="17" t="str" cm="1">
        <f ca="1" t="array" ref="K2692">_xlfn.IFS(J2692="expired","high",J2692="not expired","low",J2692="expiring soon","mid")</f>
        <v>high</v>
      </c>
      <c r="L2692" s="19" t="str" cm="1">
        <f ca="1" t="array" ref="L2692">_xlfn.IFS(K2692="high","renewal",K2692="low","no need",K2692="mid","upcoming renewal")</f>
        <v>renewal</v>
      </c>
    </row>
    <row r="2693" spans="1:12">
      <c r="A2693" s="12">
        <v>12692</v>
      </c>
      <c r="B2693" s="13" t="s">
        <v>1767</v>
      </c>
      <c r="C2693" s="13" t="s">
        <v>14</v>
      </c>
      <c r="D2693" s="13" t="s">
        <v>18</v>
      </c>
      <c r="E2693" s="13" t="s">
        <v>16</v>
      </c>
      <c r="F2693" s="14">
        <v>45305</v>
      </c>
      <c r="G2693" s="14">
        <v>45670</v>
      </c>
      <c r="H2693" s="13" t="s">
        <v>12</v>
      </c>
      <c r="I2693" s="13">
        <f ca="1" t="shared" si="42"/>
        <v>-623</v>
      </c>
      <c r="J2693" s="13" t="str" cm="1">
        <f ca="1" t="array" ref="J2693">_xlfn.IFS(I2693&gt;30,"not expired",I2693&lt;0,"expired",I2693&lt;=30,"expiring soon")</f>
        <v>expired</v>
      </c>
      <c r="K2693" s="13" t="str" cm="1">
        <f ca="1" t="array" ref="K2693">_xlfn.IFS(J2693="expired","high",J2693="not expired","low",J2693="expiring soon","mid")</f>
        <v>high</v>
      </c>
      <c r="L2693" s="15" t="str" cm="1">
        <f ca="1" t="array" ref="L2693">_xlfn.IFS(K2693="high","renewal",K2693="low","no need",K2693="mid","upcoming renewal")</f>
        <v>renewal</v>
      </c>
    </row>
    <row r="2694" spans="1:12">
      <c r="A2694" s="16">
        <v>12693</v>
      </c>
      <c r="B2694" s="17" t="s">
        <v>2416</v>
      </c>
      <c r="C2694" s="17" t="s">
        <v>55</v>
      </c>
      <c r="D2694" s="17" t="s">
        <v>10</v>
      </c>
      <c r="E2694" s="17" t="s">
        <v>30</v>
      </c>
      <c r="F2694" s="18">
        <v>45475</v>
      </c>
      <c r="G2694" s="18">
        <v>46205</v>
      </c>
      <c r="H2694" s="17" t="s">
        <v>19</v>
      </c>
      <c r="I2694" s="17">
        <f ca="1" t="shared" si="42"/>
        <v>-88</v>
      </c>
      <c r="J2694" s="17" t="str" cm="1">
        <f ca="1" t="array" ref="J2694">_xlfn.IFS(I2694&gt;30,"not expired",I2694&lt;0,"expired",I2694&lt;=30,"expiring soon")</f>
        <v>expired</v>
      </c>
      <c r="K2694" s="17" t="str" cm="1">
        <f ca="1" t="array" ref="K2694">_xlfn.IFS(J2694="expired","high",J2694="not expired","low",J2694="expiring soon","mid")</f>
        <v>high</v>
      </c>
      <c r="L2694" s="19" t="str" cm="1">
        <f ca="1" t="array" ref="L2694">_xlfn.IFS(K2694="high","renewal",K2694="low","no need",K2694="mid","upcoming renewal")</f>
        <v>renewal</v>
      </c>
    </row>
    <row r="2695" spans="1:12">
      <c r="A2695" s="12">
        <v>12694</v>
      </c>
      <c r="B2695" s="13" t="s">
        <v>2417</v>
      </c>
      <c r="C2695" s="13" t="s">
        <v>55</v>
      </c>
      <c r="D2695" s="13" t="s">
        <v>15</v>
      </c>
      <c r="E2695" s="13" t="s">
        <v>22</v>
      </c>
      <c r="F2695" s="14">
        <v>45322</v>
      </c>
      <c r="G2695" s="14">
        <v>46052</v>
      </c>
      <c r="H2695" s="13" t="s">
        <v>19</v>
      </c>
      <c r="I2695" s="13">
        <f ca="1" t="shared" si="42"/>
        <v>-241</v>
      </c>
      <c r="J2695" s="13" t="str" cm="1">
        <f ca="1" t="array" ref="J2695">_xlfn.IFS(I2695&gt;30,"not expired",I2695&lt;0,"expired",I2695&lt;=30,"expiring soon")</f>
        <v>expired</v>
      </c>
      <c r="K2695" s="13" t="str" cm="1">
        <f ca="1" t="array" ref="K2695">_xlfn.IFS(J2695="expired","high",J2695="not expired","low",J2695="expiring soon","mid")</f>
        <v>high</v>
      </c>
      <c r="L2695" s="15" t="str" cm="1">
        <f ca="1" t="array" ref="L2695">_xlfn.IFS(K2695="high","renewal",K2695="low","no need",K2695="mid","upcoming renewal")</f>
        <v>renewal</v>
      </c>
    </row>
    <row r="2696" spans="1:12">
      <c r="A2696" s="16">
        <v>12695</v>
      </c>
      <c r="B2696" s="17" t="s">
        <v>358</v>
      </c>
      <c r="C2696" s="17" t="s">
        <v>14</v>
      </c>
      <c r="D2696" s="17" t="s">
        <v>15</v>
      </c>
      <c r="E2696" s="17" t="s">
        <v>35</v>
      </c>
      <c r="F2696" s="18">
        <v>45603</v>
      </c>
      <c r="G2696" s="18">
        <v>46333</v>
      </c>
      <c r="H2696" s="17" t="s">
        <v>19</v>
      </c>
      <c r="I2696" s="17">
        <f ca="1" t="shared" si="42"/>
        <v>40</v>
      </c>
      <c r="J2696" s="17" t="str" cm="1">
        <f ca="1" t="array" ref="J2696">_xlfn.IFS(I2696&gt;30,"not expired",I2696&lt;0,"expired",I2696&lt;=30,"expiring soon")</f>
        <v>not expired</v>
      </c>
      <c r="K2696" s="17" t="str" cm="1">
        <f ca="1" t="array" ref="K2696">_xlfn.IFS(J2696="expired","high",J2696="not expired","low",J2696="expiring soon","mid")</f>
        <v>low</v>
      </c>
      <c r="L2696" s="19" t="str" cm="1">
        <f ca="1" t="array" ref="L2696">_xlfn.IFS(K2696="high","renewal",K2696="low","no need",K2696="mid","upcoming renewal")</f>
        <v>no need</v>
      </c>
    </row>
    <row r="2697" spans="1:12">
      <c r="A2697" s="12">
        <v>12696</v>
      </c>
      <c r="B2697" s="13" t="s">
        <v>2418</v>
      </c>
      <c r="C2697" s="13" t="s">
        <v>25</v>
      </c>
      <c r="D2697" s="13" t="s">
        <v>26</v>
      </c>
      <c r="E2697" s="13" t="s">
        <v>22</v>
      </c>
      <c r="F2697" s="14">
        <v>45277</v>
      </c>
      <c r="G2697" s="14">
        <v>46007</v>
      </c>
      <c r="H2697" s="13" t="s">
        <v>12</v>
      </c>
      <c r="I2697" s="13">
        <f ca="1" t="shared" si="42"/>
        <v>-286</v>
      </c>
      <c r="J2697" s="13" t="str" cm="1">
        <f ca="1" t="array" ref="J2697">_xlfn.IFS(I2697&gt;30,"not expired",I2697&lt;0,"expired",I2697&lt;=30,"expiring soon")</f>
        <v>expired</v>
      </c>
      <c r="K2697" s="13" t="str" cm="1">
        <f ca="1" t="array" ref="K2697">_xlfn.IFS(J2697="expired","high",J2697="not expired","low",J2697="expiring soon","mid")</f>
        <v>high</v>
      </c>
      <c r="L2697" s="15" t="str" cm="1">
        <f ca="1" t="array" ref="L2697">_xlfn.IFS(K2697="high","renewal",K2697="low","no need",K2697="mid","upcoming renewal")</f>
        <v>renewal</v>
      </c>
    </row>
    <row r="2698" spans="1:12">
      <c r="A2698" s="16">
        <v>12697</v>
      </c>
      <c r="B2698" s="17" t="s">
        <v>2419</v>
      </c>
      <c r="C2698" s="17" t="s">
        <v>14</v>
      </c>
      <c r="D2698" s="17" t="s">
        <v>26</v>
      </c>
      <c r="E2698" s="17" t="s">
        <v>30</v>
      </c>
      <c r="F2698" s="18">
        <v>45571</v>
      </c>
      <c r="G2698" s="18">
        <v>45936</v>
      </c>
      <c r="H2698" s="17" t="s">
        <v>12</v>
      </c>
      <c r="I2698" s="17">
        <f ca="1" t="shared" si="42"/>
        <v>-357</v>
      </c>
      <c r="J2698" s="17" t="str" cm="1">
        <f ca="1" t="array" ref="J2698">_xlfn.IFS(I2698&gt;30,"not expired",I2698&lt;0,"expired",I2698&lt;=30,"expiring soon")</f>
        <v>expired</v>
      </c>
      <c r="K2698" s="17" t="str" cm="1">
        <f ca="1" t="array" ref="K2698">_xlfn.IFS(J2698="expired","high",J2698="not expired","low",J2698="expiring soon","mid")</f>
        <v>high</v>
      </c>
      <c r="L2698" s="19" t="str" cm="1">
        <f ca="1" t="array" ref="L2698">_xlfn.IFS(K2698="high","renewal",K2698="low","no need",K2698="mid","upcoming renewal")</f>
        <v>renewal</v>
      </c>
    </row>
    <row r="2699" spans="1:12">
      <c r="A2699" s="12">
        <v>12698</v>
      </c>
      <c r="B2699" s="13" t="s">
        <v>1990</v>
      </c>
      <c r="C2699" s="13" t="s">
        <v>25</v>
      </c>
      <c r="D2699" s="13" t="s">
        <v>15</v>
      </c>
      <c r="E2699" s="13" t="s">
        <v>35</v>
      </c>
      <c r="F2699" s="14">
        <v>45160</v>
      </c>
      <c r="G2699" s="14">
        <v>45525</v>
      </c>
      <c r="H2699" s="13" t="s">
        <v>12</v>
      </c>
      <c r="I2699" s="13">
        <f ca="1" t="shared" si="42"/>
        <v>-768</v>
      </c>
      <c r="J2699" s="13" t="str" cm="1">
        <f ca="1" t="array" ref="J2699">_xlfn.IFS(I2699&gt;30,"not expired",I2699&lt;0,"expired",I2699&lt;=30,"expiring soon")</f>
        <v>expired</v>
      </c>
      <c r="K2699" s="13" t="str" cm="1">
        <f ca="1" t="array" ref="K2699">_xlfn.IFS(J2699="expired","high",J2699="not expired","low",J2699="expiring soon","mid")</f>
        <v>high</v>
      </c>
      <c r="L2699" s="15" t="str" cm="1">
        <f ca="1" t="array" ref="L2699">_xlfn.IFS(K2699="high","renewal",K2699="low","no need",K2699="mid","upcoming renewal")</f>
        <v>renewal</v>
      </c>
    </row>
    <row r="2700" spans="1:12">
      <c r="A2700" s="16">
        <v>12699</v>
      </c>
      <c r="B2700" s="17" t="s">
        <v>2420</v>
      </c>
      <c r="C2700" s="17" t="s">
        <v>21</v>
      </c>
      <c r="D2700" s="17" t="s">
        <v>15</v>
      </c>
      <c r="E2700" s="17" t="s">
        <v>11</v>
      </c>
      <c r="F2700" s="18">
        <v>45283</v>
      </c>
      <c r="G2700" s="18">
        <v>45648</v>
      </c>
      <c r="H2700" s="17" t="s">
        <v>12</v>
      </c>
      <c r="I2700" s="17">
        <f ca="1" t="shared" si="42"/>
        <v>-645</v>
      </c>
      <c r="J2700" s="17" t="str" cm="1">
        <f ca="1" t="array" ref="J2700">_xlfn.IFS(I2700&gt;30,"not expired",I2700&lt;0,"expired",I2700&lt;=30,"expiring soon")</f>
        <v>expired</v>
      </c>
      <c r="K2700" s="17" t="str" cm="1">
        <f ca="1" t="array" ref="K2700">_xlfn.IFS(J2700="expired","high",J2700="not expired","low",J2700="expiring soon","mid")</f>
        <v>high</v>
      </c>
      <c r="L2700" s="19" t="str" cm="1">
        <f ca="1" t="array" ref="L2700">_xlfn.IFS(K2700="high","renewal",K2700="low","no need",K2700="mid","upcoming renewal")</f>
        <v>renewal</v>
      </c>
    </row>
    <row r="2701" spans="1:12">
      <c r="A2701" s="12">
        <v>12700</v>
      </c>
      <c r="B2701" s="13" t="s">
        <v>2135</v>
      </c>
      <c r="C2701" s="13" t="s">
        <v>28</v>
      </c>
      <c r="D2701" s="13" t="s">
        <v>38</v>
      </c>
      <c r="E2701" s="13" t="s">
        <v>30</v>
      </c>
      <c r="F2701" s="14">
        <v>45197</v>
      </c>
      <c r="G2701" s="14">
        <v>45927</v>
      </c>
      <c r="H2701" s="13" t="s">
        <v>12</v>
      </c>
      <c r="I2701" s="13">
        <f ca="1" t="shared" si="42"/>
        <v>-366</v>
      </c>
      <c r="J2701" s="13" t="str" cm="1">
        <f ca="1" t="array" ref="J2701">_xlfn.IFS(I2701&gt;30,"not expired",I2701&lt;0,"expired",I2701&lt;=30,"expiring soon")</f>
        <v>expired</v>
      </c>
      <c r="K2701" s="13" t="str" cm="1">
        <f ca="1" t="array" ref="K2701">_xlfn.IFS(J2701="expired","high",J2701="not expired","low",J2701="expiring soon","mid")</f>
        <v>high</v>
      </c>
      <c r="L2701" s="15" t="str" cm="1">
        <f ca="1" t="array" ref="L2701">_xlfn.IFS(K2701="high","renewal",K2701="low","no need",K2701="mid","upcoming renewal")</f>
        <v>renewal</v>
      </c>
    </row>
    <row r="2702" spans="1:12">
      <c r="A2702" s="16">
        <v>12701</v>
      </c>
      <c r="B2702" s="17" t="s">
        <v>218</v>
      </c>
      <c r="C2702" s="17" t="s">
        <v>28</v>
      </c>
      <c r="D2702" s="17" t="s">
        <v>18</v>
      </c>
      <c r="E2702" s="17" t="s">
        <v>30</v>
      </c>
      <c r="F2702" s="18">
        <v>45121</v>
      </c>
      <c r="G2702" s="18">
        <v>45851</v>
      </c>
      <c r="H2702" s="17" t="s">
        <v>12</v>
      </c>
      <c r="I2702" s="17">
        <f ca="1" t="shared" si="42"/>
        <v>-442</v>
      </c>
      <c r="J2702" s="17" t="str" cm="1">
        <f ca="1" t="array" ref="J2702">_xlfn.IFS(I2702&gt;30,"not expired",I2702&lt;0,"expired",I2702&lt;=30,"expiring soon")</f>
        <v>expired</v>
      </c>
      <c r="K2702" s="17" t="str" cm="1">
        <f ca="1" t="array" ref="K2702">_xlfn.IFS(J2702="expired","high",J2702="not expired","low",J2702="expiring soon","mid")</f>
        <v>high</v>
      </c>
      <c r="L2702" s="19" t="str" cm="1">
        <f ca="1" t="array" ref="L2702">_xlfn.IFS(K2702="high","renewal",K2702="low","no need",K2702="mid","upcoming renewal")</f>
        <v>renewal</v>
      </c>
    </row>
    <row r="2703" spans="1:12">
      <c r="A2703" s="12">
        <v>12702</v>
      </c>
      <c r="B2703" s="13" t="s">
        <v>2421</v>
      </c>
      <c r="C2703" s="13" t="s">
        <v>14</v>
      </c>
      <c r="D2703" s="13" t="s">
        <v>15</v>
      </c>
      <c r="E2703" s="13" t="s">
        <v>35</v>
      </c>
      <c r="F2703" s="14">
        <v>45255</v>
      </c>
      <c r="G2703" s="14">
        <v>45435</v>
      </c>
      <c r="H2703" s="13" t="s">
        <v>12</v>
      </c>
      <c r="I2703" s="13">
        <f ca="1" t="shared" si="42"/>
        <v>-858</v>
      </c>
      <c r="J2703" s="13" t="str" cm="1">
        <f ca="1" t="array" ref="J2703">_xlfn.IFS(I2703&gt;30,"not expired",I2703&lt;0,"expired",I2703&lt;=30,"expiring soon")</f>
        <v>expired</v>
      </c>
      <c r="K2703" s="13" t="str" cm="1">
        <f ca="1" t="array" ref="K2703">_xlfn.IFS(J2703="expired","high",J2703="not expired","low",J2703="expiring soon","mid")</f>
        <v>high</v>
      </c>
      <c r="L2703" s="15" t="str" cm="1">
        <f ca="1" t="array" ref="L2703">_xlfn.IFS(K2703="high","renewal",K2703="low","no need",K2703="mid","upcoming renewal")</f>
        <v>renewal</v>
      </c>
    </row>
    <row r="2704" spans="1:12">
      <c r="A2704" s="16">
        <v>12703</v>
      </c>
      <c r="B2704" s="17" t="s">
        <v>2422</v>
      </c>
      <c r="C2704" s="17" t="s">
        <v>28</v>
      </c>
      <c r="D2704" s="17" t="s">
        <v>15</v>
      </c>
      <c r="E2704" s="17" t="s">
        <v>11</v>
      </c>
      <c r="F2704" s="18">
        <v>45047</v>
      </c>
      <c r="G2704" s="18">
        <v>45777</v>
      </c>
      <c r="H2704" s="17" t="s">
        <v>12</v>
      </c>
      <c r="I2704" s="17">
        <f ca="1" t="shared" si="42"/>
        <v>-516</v>
      </c>
      <c r="J2704" s="17" t="str" cm="1">
        <f ca="1" t="array" ref="J2704">_xlfn.IFS(I2704&gt;30,"not expired",I2704&lt;0,"expired",I2704&lt;=30,"expiring soon")</f>
        <v>expired</v>
      </c>
      <c r="K2704" s="17" t="str" cm="1">
        <f ca="1" t="array" ref="K2704">_xlfn.IFS(J2704="expired","high",J2704="not expired","low",J2704="expiring soon","mid")</f>
        <v>high</v>
      </c>
      <c r="L2704" s="19" t="str" cm="1">
        <f ca="1" t="array" ref="L2704">_xlfn.IFS(K2704="high","renewal",K2704="low","no need",K2704="mid","upcoming renewal")</f>
        <v>renewal</v>
      </c>
    </row>
    <row r="2705" spans="1:12">
      <c r="A2705" s="12">
        <v>12704</v>
      </c>
      <c r="B2705" s="13" t="s">
        <v>2423</v>
      </c>
      <c r="C2705" s="13" t="s">
        <v>14</v>
      </c>
      <c r="D2705" s="13" t="s">
        <v>18</v>
      </c>
      <c r="E2705" s="13" t="s">
        <v>11</v>
      </c>
      <c r="F2705" s="14">
        <v>45539</v>
      </c>
      <c r="G2705" s="14">
        <v>46269</v>
      </c>
      <c r="H2705" s="13" t="s">
        <v>19</v>
      </c>
      <c r="I2705" s="13">
        <f ca="1" t="shared" si="42"/>
        <v>-24</v>
      </c>
      <c r="J2705" s="13" t="str" cm="1">
        <f ca="1" t="array" ref="J2705">_xlfn.IFS(I2705&gt;30,"not expired",I2705&lt;0,"expired",I2705&lt;=30,"expiring soon")</f>
        <v>expired</v>
      </c>
      <c r="K2705" s="13" t="str" cm="1">
        <f ca="1" t="array" ref="K2705">_xlfn.IFS(J2705="expired","high",J2705="not expired","low",J2705="expiring soon","mid")</f>
        <v>high</v>
      </c>
      <c r="L2705" s="15" t="str" cm="1">
        <f ca="1" t="array" ref="L2705">_xlfn.IFS(K2705="high","renewal",K2705="low","no need",K2705="mid","upcoming renewal")</f>
        <v>renewal</v>
      </c>
    </row>
    <row r="2706" spans="1:12">
      <c r="A2706" s="16">
        <v>12705</v>
      </c>
      <c r="B2706" s="17" t="s">
        <v>1799</v>
      </c>
      <c r="C2706" s="17" t="s">
        <v>21</v>
      </c>
      <c r="D2706" s="17" t="s">
        <v>38</v>
      </c>
      <c r="E2706" s="17" t="s">
        <v>30</v>
      </c>
      <c r="F2706" s="18">
        <v>45178</v>
      </c>
      <c r="G2706" s="18">
        <v>45543</v>
      </c>
      <c r="H2706" s="17" t="s">
        <v>12</v>
      </c>
      <c r="I2706" s="17">
        <f ca="1" t="shared" si="42"/>
        <v>-750</v>
      </c>
      <c r="J2706" s="17" t="str" cm="1">
        <f ca="1" t="array" ref="J2706">_xlfn.IFS(I2706&gt;30,"not expired",I2706&lt;0,"expired",I2706&lt;=30,"expiring soon")</f>
        <v>expired</v>
      </c>
      <c r="K2706" s="17" t="str" cm="1">
        <f ca="1" t="array" ref="K2706">_xlfn.IFS(J2706="expired","high",J2706="not expired","low",J2706="expiring soon","mid")</f>
        <v>high</v>
      </c>
      <c r="L2706" s="19" t="str" cm="1">
        <f ca="1" t="array" ref="L2706">_xlfn.IFS(K2706="high","renewal",K2706="low","no need",K2706="mid","upcoming renewal")</f>
        <v>renewal</v>
      </c>
    </row>
    <row r="2707" spans="1:12">
      <c r="A2707" s="12">
        <v>12706</v>
      </c>
      <c r="B2707" s="13" t="s">
        <v>2424</v>
      </c>
      <c r="C2707" s="13" t="s">
        <v>28</v>
      </c>
      <c r="D2707" s="13" t="s">
        <v>38</v>
      </c>
      <c r="E2707" s="13" t="s">
        <v>35</v>
      </c>
      <c r="F2707" s="14">
        <v>45276</v>
      </c>
      <c r="G2707" s="14">
        <v>45456</v>
      </c>
      <c r="H2707" s="13" t="s">
        <v>12</v>
      </c>
      <c r="I2707" s="13">
        <f ca="1" t="shared" si="42"/>
        <v>-837</v>
      </c>
      <c r="J2707" s="13" t="str" cm="1">
        <f ca="1" t="array" ref="J2707">_xlfn.IFS(I2707&gt;30,"not expired",I2707&lt;0,"expired",I2707&lt;=30,"expiring soon")</f>
        <v>expired</v>
      </c>
      <c r="K2707" s="13" t="str" cm="1">
        <f ca="1" t="array" ref="K2707">_xlfn.IFS(J2707="expired","high",J2707="not expired","low",J2707="expiring soon","mid")</f>
        <v>high</v>
      </c>
      <c r="L2707" s="15" t="str" cm="1">
        <f ca="1" t="array" ref="L2707">_xlfn.IFS(K2707="high","renewal",K2707="low","no need",K2707="mid","upcoming renewal")</f>
        <v>renewal</v>
      </c>
    </row>
    <row r="2708" spans="1:12">
      <c r="A2708" s="16">
        <v>12707</v>
      </c>
      <c r="B2708" s="17" t="s">
        <v>2425</v>
      </c>
      <c r="C2708" s="17" t="s">
        <v>9</v>
      </c>
      <c r="D2708" s="17" t="s">
        <v>10</v>
      </c>
      <c r="E2708" s="17" t="s">
        <v>16</v>
      </c>
      <c r="F2708" s="18">
        <v>45312</v>
      </c>
      <c r="G2708" s="18">
        <v>46042</v>
      </c>
      <c r="H2708" s="17" t="s">
        <v>19</v>
      </c>
      <c r="I2708" s="17">
        <f ca="1" t="shared" si="42"/>
        <v>-251</v>
      </c>
      <c r="J2708" s="17" t="str" cm="1">
        <f ca="1" t="array" ref="J2708">_xlfn.IFS(I2708&gt;30,"not expired",I2708&lt;0,"expired",I2708&lt;=30,"expiring soon")</f>
        <v>expired</v>
      </c>
      <c r="K2708" s="17" t="str" cm="1">
        <f ca="1" t="array" ref="K2708">_xlfn.IFS(J2708="expired","high",J2708="not expired","low",J2708="expiring soon","mid")</f>
        <v>high</v>
      </c>
      <c r="L2708" s="19" t="str" cm="1">
        <f ca="1" t="array" ref="L2708">_xlfn.IFS(K2708="high","renewal",K2708="low","no need",K2708="mid","upcoming renewal")</f>
        <v>renewal</v>
      </c>
    </row>
    <row r="2709" spans="1:12">
      <c r="A2709" s="12">
        <v>12708</v>
      </c>
      <c r="B2709" s="13" t="s">
        <v>1399</v>
      </c>
      <c r="C2709" s="13" t="s">
        <v>9</v>
      </c>
      <c r="D2709" s="13" t="s">
        <v>18</v>
      </c>
      <c r="E2709" s="13" t="s">
        <v>30</v>
      </c>
      <c r="F2709" s="14">
        <v>45433</v>
      </c>
      <c r="G2709" s="14">
        <v>45798</v>
      </c>
      <c r="H2709" s="13" t="s">
        <v>12</v>
      </c>
      <c r="I2709" s="13">
        <f ca="1" t="shared" si="42"/>
        <v>-495</v>
      </c>
      <c r="J2709" s="13" t="str" cm="1">
        <f ca="1" t="array" ref="J2709">_xlfn.IFS(I2709&gt;30,"not expired",I2709&lt;0,"expired",I2709&lt;=30,"expiring soon")</f>
        <v>expired</v>
      </c>
      <c r="K2709" s="13" t="str" cm="1">
        <f ca="1" t="array" ref="K2709">_xlfn.IFS(J2709="expired","high",J2709="not expired","low",J2709="expiring soon","mid")</f>
        <v>high</v>
      </c>
      <c r="L2709" s="15" t="str" cm="1">
        <f ca="1" t="array" ref="L2709">_xlfn.IFS(K2709="high","renewal",K2709="low","no need",K2709="mid","upcoming renewal")</f>
        <v>renewal</v>
      </c>
    </row>
    <row r="2710" spans="1:12">
      <c r="A2710" s="16">
        <v>12709</v>
      </c>
      <c r="B2710" s="17" t="s">
        <v>1252</v>
      </c>
      <c r="C2710" s="17" t="s">
        <v>28</v>
      </c>
      <c r="D2710" s="17" t="s">
        <v>10</v>
      </c>
      <c r="E2710" s="17" t="s">
        <v>35</v>
      </c>
      <c r="F2710" s="18">
        <v>45508</v>
      </c>
      <c r="G2710" s="18">
        <v>45873</v>
      </c>
      <c r="H2710" s="17" t="s">
        <v>12</v>
      </c>
      <c r="I2710" s="17">
        <f ca="1" t="shared" si="42"/>
        <v>-420</v>
      </c>
      <c r="J2710" s="17" t="str" cm="1">
        <f ca="1" t="array" ref="J2710">_xlfn.IFS(I2710&gt;30,"not expired",I2710&lt;0,"expired",I2710&lt;=30,"expiring soon")</f>
        <v>expired</v>
      </c>
      <c r="K2710" s="17" t="str" cm="1">
        <f ca="1" t="array" ref="K2710">_xlfn.IFS(J2710="expired","high",J2710="not expired","low",J2710="expiring soon","mid")</f>
        <v>high</v>
      </c>
      <c r="L2710" s="19" t="str" cm="1">
        <f ca="1" t="array" ref="L2710">_xlfn.IFS(K2710="high","renewal",K2710="low","no need",K2710="mid","upcoming renewal")</f>
        <v>renewal</v>
      </c>
    </row>
    <row r="2711" spans="1:12">
      <c r="A2711" s="12">
        <v>12710</v>
      </c>
      <c r="B2711" s="13" t="s">
        <v>2426</v>
      </c>
      <c r="C2711" s="13" t="s">
        <v>9</v>
      </c>
      <c r="D2711" s="13" t="s">
        <v>38</v>
      </c>
      <c r="E2711" s="13" t="s">
        <v>22</v>
      </c>
      <c r="F2711" s="14">
        <v>45536</v>
      </c>
      <c r="G2711" s="14">
        <v>45716</v>
      </c>
      <c r="H2711" s="13" t="s">
        <v>12</v>
      </c>
      <c r="I2711" s="13">
        <f ca="1" t="shared" si="42"/>
        <v>-577</v>
      </c>
      <c r="J2711" s="13" t="str" cm="1">
        <f ca="1" t="array" ref="J2711">_xlfn.IFS(I2711&gt;30,"not expired",I2711&lt;0,"expired",I2711&lt;=30,"expiring soon")</f>
        <v>expired</v>
      </c>
      <c r="K2711" s="13" t="str" cm="1">
        <f ca="1" t="array" ref="K2711">_xlfn.IFS(J2711="expired","high",J2711="not expired","low",J2711="expiring soon","mid")</f>
        <v>high</v>
      </c>
      <c r="L2711" s="15" t="str" cm="1">
        <f ca="1" t="array" ref="L2711">_xlfn.IFS(K2711="high","renewal",K2711="low","no need",K2711="mid","upcoming renewal")</f>
        <v>renewal</v>
      </c>
    </row>
    <row r="2712" spans="1:12">
      <c r="A2712" s="16">
        <v>12711</v>
      </c>
      <c r="B2712" s="17" t="s">
        <v>2427</v>
      </c>
      <c r="C2712" s="17" t="s">
        <v>55</v>
      </c>
      <c r="D2712" s="17" t="s">
        <v>10</v>
      </c>
      <c r="E2712" s="17" t="s">
        <v>16</v>
      </c>
      <c r="F2712" s="18">
        <v>45070</v>
      </c>
      <c r="G2712" s="18">
        <v>45250</v>
      </c>
      <c r="H2712" s="17" t="s">
        <v>12</v>
      </c>
      <c r="I2712" s="17">
        <f ca="1" t="shared" si="42"/>
        <v>-1043</v>
      </c>
      <c r="J2712" s="17" t="str" cm="1">
        <f ca="1" t="array" ref="J2712">_xlfn.IFS(I2712&gt;30,"not expired",I2712&lt;0,"expired",I2712&lt;=30,"expiring soon")</f>
        <v>expired</v>
      </c>
      <c r="K2712" s="17" t="str" cm="1">
        <f ca="1" t="array" ref="K2712">_xlfn.IFS(J2712="expired","high",J2712="not expired","low",J2712="expiring soon","mid")</f>
        <v>high</v>
      </c>
      <c r="L2712" s="19" t="str" cm="1">
        <f ca="1" t="array" ref="L2712">_xlfn.IFS(K2712="high","renewal",K2712="low","no need",K2712="mid","upcoming renewal")</f>
        <v>renewal</v>
      </c>
    </row>
    <row r="2713" spans="1:12">
      <c r="A2713" s="12">
        <v>12712</v>
      </c>
      <c r="B2713" s="13" t="s">
        <v>854</v>
      </c>
      <c r="C2713" s="13" t="s">
        <v>9</v>
      </c>
      <c r="D2713" s="13" t="s">
        <v>26</v>
      </c>
      <c r="E2713" s="13" t="s">
        <v>16</v>
      </c>
      <c r="F2713" s="14">
        <v>45211</v>
      </c>
      <c r="G2713" s="14">
        <v>45391</v>
      </c>
      <c r="H2713" s="13" t="s">
        <v>12</v>
      </c>
      <c r="I2713" s="13">
        <f ca="1" t="shared" si="42"/>
        <v>-902</v>
      </c>
      <c r="J2713" s="13" t="str" cm="1">
        <f ca="1" t="array" ref="J2713">_xlfn.IFS(I2713&gt;30,"not expired",I2713&lt;0,"expired",I2713&lt;=30,"expiring soon")</f>
        <v>expired</v>
      </c>
      <c r="K2713" s="13" t="str" cm="1">
        <f ca="1" t="array" ref="K2713">_xlfn.IFS(J2713="expired","high",J2713="not expired","low",J2713="expiring soon","mid")</f>
        <v>high</v>
      </c>
      <c r="L2713" s="15" t="str" cm="1">
        <f ca="1" t="array" ref="L2713">_xlfn.IFS(K2713="high","renewal",K2713="low","no need",K2713="mid","upcoming renewal")</f>
        <v>renewal</v>
      </c>
    </row>
    <row r="2714" spans="1:12">
      <c r="A2714" s="16">
        <v>12713</v>
      </c>
      <c r="B2714" s="17" t="s">
        <v>2397</v>
      </c>
      <c r="C2714" s="17" t="s">
        <v>25</v>
      </c>
      <c r="D2714" s="17" t="s">
        <v>18</v>
      </c>
      <c r="E2714" s="17" t="s">
        <v>16</v>
      </c>
      <c r="F2714" s="18">
        <v>45360</v>
      </c>
      <c r="G2714" s="18">
        <v>45540</v>
      </c>
      <c r="H2714" s="17" t="s">
        <v>12</v>
      </c>
      <c r="I2714" s="17">
        <f ca="1" t="shared" si="42"/>
        <v>-753</v>
      </c>
      <c r="J2714" s="17" t="str" cm="1">
        <f ca="1" t="array" ref="J2714">_xlfn.IFS(I2714&gt;30,"not expired",I2714&lt;0,"expired",I2714&lt;=30,"expiring soon")</f>
        <v>expired</v>
      </c>
      <c r="K2714" s="17" t="str" cm="1">
        <f ca="1" t="array" ref="K2714">_xlfn.IFS(J2714="expired","high",J2714="not expired","low",J2714="expiring soon","mid")</f>
        <v>high</v>
      </c>
      <c r="L2714" s="19" t="str" cm="1">
        <f ca="1" t="array" ref="L2714">_xlfn.IFS(K2714="high","renewal",K2714="low","no need",K2714="mid","upcoming renewal")</f>
        <v>renewal</v>
      </c>
    </row>
    <row r="2715" spans="1:12">
      <c r="A2715" s="12">
        <v>12714</v>
      </c>
      <c r="B2715" s="13" t="s">
        <v>674</v>
      </c>
      <c r="C2715" s="13" t="s">
        <v>9</v>
      </c>
      <c r="D2715" s="13" t="s">
        <v>26</v>
      </c>
      <c r="E2715" s="13" t="s">
        <v>16</v>
      </c>
      <c r="F2715" s="14">
        <v>45272</v>
      </c>
      <c r="G2715" s="14">
        <v>46002</v>
      </c>
      <c r="H2715" s="13" t="s">
        <v>12</v>
      </c>
      <c r="I2715" s="13">
        <f ca="1" t="shared" si="42"/>
        <v>-291</v>
      </c>
      <c r="J2715" s="13" t="str" cm="1">
        <f ca="1" t="array" ref="J2715">_xlfn.IFS(I2715&gt;30,"not expired",I2715&lt;0,"expired",I2715&lt;=30,"expiring soon")</f>
        <v>expired</v>
      </c>
      <c r="K2715" s="13" t="str" cm="1">
        <f ca="1" t="array" ref="K2715">_xlfn.IFS(J2715="expired","high",J2715="not expired","low",J2715="expiring soon","mid")</f>
        <v>high</v>
      </c>
      <c r="L2715" s="15" t="str" cm="1">
        <f ca="1" t="array" ref="L2715">_xlfn.IFS(K2715="high","renewal",K2715="low","no need",K2715="mid","upcoming renewal")</f>
        <v>renewal</v>
      </c>
    </row>
    <row r="2716" spans="1:12">
      <c r="A2716" s="16">
        <v>12715</v>
      </c>
      <c r="B2716" s="17" t="s">
        <v>2428</v>
      </c>
      <c r="C2716" s="17" t="s">
        <v>25</v>
      </c>
      <c r="D2716" s="17" t="s">
        <v>38</v>
      </c>
      <c r="E2716" s="17" t="s">
        <v>11</v>
      </c>
      <c r="F2716" s="18">
        <v>45163</v>
      </c>
      <c r="G2716" s="18">
        <v>45343</v>
      </c>
      <c r="H2716" s="17" t="s">
        <v>12</v>
      </c>
      <c r="I2716" s="17">
        <f ca="1" t="shared" si="42"/>
        <v>-950</v>
      </c>
      <c r="J2716" s="17" t="str" cm="1">
        <f ca="1" t="array" ref="J2716">_xlfn.IFS(I2716&gt;30,"not expired",I2716&lt;0,"expired",I2716&lt;=30,"expiring soon")</f>
        <v>expired</v>
      </c>
      <c r="K2716" s="17" t="str" cm="1">
        <f ca="1" t="array" ref="K2716">_xlfn.IFS(J2716="expired","high",J2716="not expired","low",J2716="expiring soon","mid")</f>
        <v>high</v>
      </c>
      <c r="L2716" s="19" t="str" cm="1">
        <f ca="1" t="array" ref="L2716">_xlfn.IFS(K2716="high","renewal",K2716="low","no need",K2716="mid","upcoming renewal")</f>
        <v>renewal</v>
      </c>
    </row>
    <row r="2717" spans="1:12">
      <c r="A2717" s="12">
        <v>12716</v>
      </c>
      <c r="B2717" s="13" t="s">
        <v>2429</v>
      </c>
      <c r="C2717" s="13" t="s">
        <v>28</v>
      </c>
      <c r="D2717" s="13" t="s">
        <v>10</v>
      </c>
      <c r="E2717" s="13" t="s">
        <v>35</v>
      </c>
      <c r="F2717" s="14">
        <v>45289</v>
      </c>
      <c r="G2717" s="14">
        <v>45469</v>
      </c>
      <c r="H2717" s="13" t="s">
        <v>12</v>
      </c>
      <c r="I2717" s="13">
        <f ca="1" t="shared" si="42"/>
        <v>-824</v>
      </c>
      <c r="J2717" s="13" t="str" cm="1">
        <f ca="1" t="array" ref="J2717">_xlfn.IFS(I2717&gt;30,"not expired",I2717&lt;0,"expired",I2717&lt;=30,"expiring soon")</f>
        <v>expired</v>
      </c>
      <c r="K2717" s="13" t="str" cm="1">
        <f ca="1" t="array" ref="K2717">_xlfn.IFS(J2717="expired","high",J2717="not expired","low",J2717="expiring soon","mid")</f>
        <v>high</v>
      </c>
      <c r="L2717" s="15" t="str" cm="1">
        <f ca="1" t="array" ref="L2717">_xlfn.IFS(K2717="high","renewal",K2717="low","no need",K2717="mid","upcoming renewal")</f>
        <v>renewal</v>
      </c>
    </row>
    <row r="2718" spans="1:12">
      <c r="A2718" s="16">
        <v>12717</v>
      </c>
      <c r="B2718" s="17" t="s">
        <v>2125</v>
      </c>
      <c r="C2718" s="17" t="s">
        <v>28</v>
      </c>
      <c r="D2718" s="17" t="s">
        <v>15</v>
      </c>
      <c r="E2718" s="17" t="s">
        <v>30</v>
      </c>
      <c r="F2718" s="18">
        <v>45152</v>
      </c>
      <c r="G2718" s="18">
        <v>45332</v>
      </c>
      <c r="H2718" s="17" t="s">
        <v>12</v>
      </c>
      <c r="I2718" s="17">
        <f ca="1" t="shared" si="42"/>
        <v>-961</v>
      </c>
      <c r="J2718" s="17" t="str" cm="1">
        <f ca="1" t="array" ref="J2718">_xlfn.IFS(I2718&gt;30,"not expired",I2718&lt;0,"expired",I2718&lt;=30,"expiring soon")</f>
        <v>expired</v>
      </c>
      <c r="K2718" s="17" t="str" cm="1">
        <f ca="1" t="array" ref="K2718">_xlfn.IFS(J2718="expired","high",J2718="not expired","low",J2718="expiring soon","mid")</f>
        <v>high</v>
      </c>
      <c r="L2718" s="19" t="str" cm="1">
        <f ca="1" t="array" ref="L2718">_xlfn.IFS(K2718="high","renewal",K2718="low","no need",K2718="mid","upcoming renewal")</f>
        <v>renewal</v>
      </c>
    </row>
    <row r="2719" spans="1:12">
      <c r="A2719" s="12">
        <v>12718</v>
      </c>
      <c r="B2719" s="13" t="s">
        <v>2430</v>
      </c>
      <c r="C2719" s="13" t="s">
        <v>21</v>
      </c>
      <c r="D2719" s="13" t="s">
        <v>15</v>
      </c>
      <c r="E2719" s="13" t="s">
        <v>35</v>
      </c>
      <c r="F2719" s="14">
        <v>44944</v>
      </c>
      <c r="G2719" s="14">
        <v>45124</v>
      </c>
      <c r="H2719" s="13" t="s">
        <v>12</v>
      </c>
      <c r="I2719" s="13">
        <f ca="1" t="shared" si="42"/>
        <v>-1169</v>
      </c>
      <c r="J2719" s="13" t="str" cm="1">
        <f ca="1" t="array" ref="J2719">_xlfn.IFS(I2719&gt;30,"not expired",I2719&lt;0,"expired",I2719&lt;=30,"expiring soon")</f>
        <v>expired</v>
      </c>
      <c r="K2719" s="13" t="str" cm="1">
        <f ca="1" t="array" ref="K2719">_xlfn.IFS(J2719="expired","high",J2719="not expired","low",J2719="expiring soon","mid")</f>
        <v>high</v>
      </c>
      <c r="L2719" s="15" t="str" cm="1">
        <f ca="1" t="array" ref="L2719">_xlfn.IFS(K2719="high","renewal",K2719="low","no need",K2719="mid","upcoming renewal")</f>
        <v>renewal</v>
      </c>
    </row>
    <row r="2720" spans="1:12">
      <c r="A2720" s="16">
        <v>12719</v>
      </c>
      <c r="B2720" s="17" t="s">
        <v>2431</v>
      </c>
      <c r="C2720" s="17" t="s">
        <v>14</v>
      </c>
      <c r="D2720" s="17" t="s">
        <v>15</v>
      </c>
      <c r="E2720" s="17" t="s">
        <v>30</v>
      </c>
      <c r="F2720" s="18">
        <v>45424</v>
      </c>
      <c r="G2720" s="18">
        <v>45604</v>
      </c>
      <c r="H2720" s="17" t="s">
        <v>12</v>
      </c>
      <c r="I2720" s="17">
        <f ca="1" t="shared" si="42"/>
        <v>-689</v>
      </c>
      <c r="J2720" s="17" t="str" cm="1">
        <f ca="1" t="array" ref="J2720">_xlfn.IFS(I2720&gt;30,"not expired",I2720&lt;0,"expired",I2720&lt;=30,"expiring soon")</f>
        <v>expired</v>
      </c>
      <c r="K2720" s="17" t="str" cm="1">
        <f ca="1" t="array" ref="K2720">_xlfn.IFS(J2720="expired","high",J2720="not expired","low",J2720="expiring soon","mid")</f>
        <v>high</v>
      </c>
      <c r="L2720" s="19" t="str" cm="1">
        <f ca="1" t="array" ref="L2720">_xlfn.IFS(K2720="high","renewal",K2720="low","no need",K2720="mid","upcoming renewal")</f>
        <v>renewal</v>
      </c>
    </row>
    <row r="2721" spans="1:12">
      <c r="A2721" s="12">
        <v>12720</v>
      </c>
      <c r="B2721" s="13" t="s">
        <v>2432</v>
      </c>
      <c r="C2721" s="13" t="s">
        <v>55</v>
      </c>
      <c r="D2721" s="13" t="s">
        <v>18</v>
      </c>
      <c r="E2721" s="13" t="s">
        <v>11</v>
      </c>
      <c r="F2721" s="14">
        <v>45397</v>
      </c>
      <c r="G2721" s="14">
        <v>46127</v>
      </c>
      <c r="H2721" s="13" t="s">
        <v>19</v>
      </c>
      <c r="I2721" s="13">
        <f ca="1" t="shared" si="42"/>
        <v>-166</v>
      </c>
      <c r="J2721" s="13" t="str" cm="1">
        <f ca="1" t="array" ref="J2721">_xlfn.IFS(I2721&gt;30,"not expired",I2721&lt;0,"expired",I2721&lt;=30,"expiring soon")</f>
        <v>expired</v>
      </c>
      <c r="K2721" s="13" t="str" cm="1">
        <f ca="1" t="array" ref="K2721">_xlfn.IFS(J2721="expired","high",J2721="not expired","low",J2721="expiring soon","mid")</f>
        <v>high</v>
      </c>
      <c r="L2721" s="15" t="str" cm="1">
        <f ca="1" t="array" ref="L2721">_xlfn.IFS(K2721="high","renewal",K2721="low","no need",K2721="mid","upcoming renewal")</f>
        <v>renewal</v>
      </c>
    </row>
    <row r="2722" spans="1:12">
      <c r="A2722" s="16">
        <v>12721</v>
      </c>
      <c r="B2722" s="17" t="s">
        <v>2433</v>
      </c>
      <c r="C2722" s="17" t="s">
        <v>21</v>
      </c>
      <c r="D2722" s="17" t="s">
        <v>10</v>
      </c>
      <c r="E2722" s="17" t="s">
        <v>16</v>
      </c>
      <c r="F2722" s="18">
        <v>44930</v>
      </c>
      <c r="G2722" s="18">
        <v>45110</v>
      </c>
      <c r="H2722" s="17" t="s">
        <v>12</v>
      </c>
      <c r="I2722" s="17">
        <f ca="1" t="shared" si="42"/>
        <v>-1183</v>
      </c>
      <c r="J2722" s="17" t="str" cm="1">
        <f ca="1" t="array" ref="J2722">_xlfn.IFS(I2722&gt;30,"not expired",I2722&lt;0,"expired",I2722&lt;=30,"expiring soon")</f>
        <v>expired</v>
      </c>
      <c r="K2722" s="17" t="str" cm="1">
        <f ca="1" t="array" ref="K2722">_xlfn.IFS(J2722="expired","high",J2722="not expired","low",J2722="expiring soon","mid")</f>
        <v>high</v>
      </c>
      <c r="L2722" s="19" t="str" cm="1">
        <f ca="1" t="array" ref="L2722">_xlfn.IFS(K2722="high","renewal",K2722="low","no need",K2722="mid","upcoming renewal")</f>
        <v>renewal</v>
      </c>
    </row>
    <row r="2723" spans="1:12">
      <c r="A2723" s="12">
        <v>12722</v>
      </c>
      <c r="B2723" s="13" t="s">
        <v>2434</v>
      </c>
      <c r="C2723" s="13" t="s">
        <v>55</v>
      </c>
      <c r="D2723" s="13" t="s">
        <v>15</v>
      </c>
      <c r="E2723" s="13" t="s">
        <v>35</v>
      </c>
      <c r="F2723" s="14">
        <v>45322</v>
      </c>
      <c r="G2723" s="14">
        <v>45687</v>
      </c>
      <c r="H2723" s="13" t="s">
        <v>12</v>
      </c>
      <c r="I2723" s="13">
        <f ca="1" t="shared" si="42"/>
        <v>-606</v>
      </c>
      <c r="J2723" s="13" t="str" cm="1">
        <f ca="1" t="array" ref="J2723">_xlfn.IFS(I2723&gt;30,"not expired",I2723&lt;0,"expired",I2723&lt;=30,"expiring soon")</f>
        <v>expired</v>
      </c>
      <c r="K2723" s="13" t="str" cm="1">
        <f ca="1" t="array" ref="K2723">_xlfn.IFS(J2723="expired","high",J2723="not expired","low",J2723="expiring soon","mid")</f>
        <v>high</v>
      </c>
      <c r="L2723" s="15" t="str" cm="1">
        <f ca="1" t="array" ref="L2723">_xlfn.IFS(K2723="high","renewal",K2723="low","no need",K2723="mid","upcoming renewal")</f>
        <v>renewal</v>
      </c>
    </row>
    <row r="2724" spans="1:12">
      <c r="A2724" s="16">
        <v>12723</v>
      </c>
      <c r="B2724" s="17" t="s">
        <v>2435</v>
      </c>
      <c r="C2724" s="17" t="s">
        <v>9</v>
      </c>
      <c r="D2724" s="17" t="s">
        <v>26</v>
      </c>
      <c r="E2724" s="17" t="s">
        <v>22</v>
      </c>
      <c r="F2724" s="18">
        <v>45381</v>
      </c>
      <c r="G2724" s="18">
        <v>45746</v>
      </c>
      <c r="H2724" s="17" t="s">
        <v>12</v>
      </c>
      <c r="I2724" s="17">
        <f ca="1" t="shared" si="42"/>
        <v>-547</v>
      </c>
      <c r="J2724" s="17" t="str" cm="1">
        <f ca="1" t="array" ref="J2724">_xlfn.IFS(I2724&gt;30,"not expired",I2724&lt;0,"expired",I2724&lt;=30,"expiring soon")</f>
        <v>expired</v>
      </c>
      <c r="K2724" s="17" t="str" cm="1">
        <f ca="1" t="array" ref="K2724">_xlfn.IFS(J2724="expired","high",J2724="not expired","low",J2724="expiring soon","mid")</f>
        <v>high</v>
      </c>
      <c r="L2724" s="19" t="str" cm="1">
        <f ca="1" t="array" ref="L2724">_xlfn.IFS(K2724="high","renewal",K2724="low","no need",K2724="mid","upcoming renewal")</f>
        <v>renewal</v>
      </c>
    </row>
    <row r="2725" spans="1:12">
      <c r="A2725" s="12">
        <v>12724</v>
      </c>
      <c r="B2725" s="13" t="s">
        <v>2436</v>
      </c>
      <c r="C2725" s="13" t="s">
        <v>28</v>
      </c>
      <c r="D2725" s="13" t="s">
        <v>38</v>
      </c>
      <c r="E2725" s="13" t="s">
        <v>16</v>
      </c>
      <c r="F2725" s="14">
        <v>45481</v>
      </c>
      <c r="G2725" s="14">
        <v>45846</v>
      </c>
      <c r="H2725" s="13" t="s">
        <v>12</v>
      </c>
      <c r="I2725" s="13">
        <f ca="1" t="shared" si="42"/>
        <v>-447</v>
      </c>
      <c r="J2725" s="13" t="str" cm="1">
        <f ca="1" t="array" ref="J2725">_xlfn.IFS(I2725&gt;30,"not expired",I2725&lt;0,"expired",I2725&lt;=30,"expiring soon")</f>
        <v>expired</v>
      </c>
      <c r="K2725" s="13" t="str" cm="1">
        <f ca="1" t="array" ref="K2725">_xlfn.IFS(J2725="expired","high",J2725="not expired","low",J2725="expiring soon","mid")</f>
        <v>high</v>
      </c>
      <c r="L2725" s="15" t="str" cm="1">
        <f ca="1" t="array" ref="L2725">_xlfn.IFS(K2725="high","renewal",K2725="low","no need",K2725="mid","upcoming renewal")</f>
        <v>renewal</v>
      </c>
    </row>
    <row r="2726" spans="1:12">
      <c r="A2726" s="16">
        <v>12725</v>
      </c>
      <c r="B2726" s="17" t="s">
        <v>2437</v>
      </c>
      <c r="C2726" s="17" t="s">
        <v>55</v>
      </c>
      <c r="D2726" s="17" t="s">
        <v>15</v>
      </c>
      <c r="E2726" s="17" t="s">
        <v>30</v>
      </c>
      <c r="F2726" s="18">
        <v>45256</v>
      </c>
      <c r="G2726" s="18">
        <v>45436</v>
      </c>
      <c r="H2726" s="17" t="s">
        <v>12</v>
      </c>
      <c r="I2726" s="17">
        <f ca="1" t="shared" si="42"/>
        <v>-857</v>
      </c>
      <c r="J2726" s="17" t="str" cm="1">
        <f ca="1" t="array" ref="J2726">_xlfn.IFS(I2726&gt;30,"not expired",I2726&lt;0,"expired",I2726&lt;=30,"expiring soon")</f>
        <v>expired</v>
      </c>
      <c r="K2726" s="17" t="str" cm="1">
        <f ca="1" t="array" ref="K2726">_xlfn.IFS(J2726="expired","high",J2726="not expired","low",J2726="expiring soon","mid")</f>
        <v>high</v>
      </c>
      <c r="L2726" s="19" t="str" cm="1">
        <f ca="1" t="array" ref="L2726">_xlfn.IFS(K2726="high","renewal",K2726="low","no need",K2726="mid","upcoming renewal")</f>
        <v>renewal</v>
      </c>
    </row>
    <row r="2727" spans="1:12">
      <c r="A2727" s="12">
        <v>12726</v>
      </c>
      <c r="B2727" s="13" t="s">
        <v>1875</v>
      </c>
      <c r="C2727" s="13" t="s">
        <v>28</v>
      </c>
      <c r="D2727" s="13" t="s">
        <v>38</v>
      </c>
      <c r="E2727" s="13" t="s">
        <v>22</v>
      </c>
      <c r="F2727" s="14">
        <v>45548</v>
      </c>
      <c r="G2727" s="14">
        <v>45728</v>
      </c>
      <c r="H2727" s="13" t="s">
        <v>12</v>
      </c>
      <c r="I2727" s="13">
        <f ca="1" t="shared" si="42"/>
        <v>-565</v>
      </c>
      <c r="J2727" s="13" t="str" cm="1">
        <f ca="1" t="array" ref="J2727">_xlfn.IFS(I2727&gt;30,"not expired",I2727&lt;0,"expired",I2727&lt;=30,"expiring soon")</f>
        <v>expired</v>
      </c>
      <c r="K2727" s="13" t="str" cm="1">
        <f ca="1" t="array" ref="K2727">_xlfn.IFS(J2727="expired","high",J2727="not expired","low",J2727="expiring soon","mid")</f>
        <v>high</v>
      </c>
      <c r="L2727" s="15" t="str" cm="1">
        <f ca="1" t="array" ref="L2727">_xlfn.IFS(K2727="high","renewal",K2727="low","no need",K2727="mid","upcoming renewal")</f>
        <v>renewal</v>
      </c>
    </row>
    <row r="2728" spans="1:12">
      <c r="A2728" s="16">
        <v>12727</v>
      </c>
      <c r="B2728" s="17" t="s">
        <v>2438</v>
      </c>
      <c r="C2728" s="17" t="s">
        <v>14</v>
      </c>
      <c r="D2728" s="17" t="s">
        <v>26</v>
      </c>
      <c r="E2728" s="17" t="s">
        <v>35</v>
      </c>
      <c r="F2728" s="18">
        <v>45626</v>
      </c>
      <c r="G2728" s="18">
        <v>45991</v>
      </c>
      <c r="H2728" s="17" t="s">
        <v>12</v>
      </c>
      <c r="I2728" s="17">
        <f ca="1" t="shared" si="42"/>
        <v>-302</v>
      </c>
      <c r="J2728" s="17" t="str" cm="1">
        <f ca="1" t="array" ref="J2728">_xlfn.IFS(I2728&gt;30,"not expired",I2728&lt;0,"expired",I2728&lt;=30,"expiring soon")</f>
        <v>expired</v>
      </c>
      <c r="K2728" s="17" t="str" cm="1">
        <f ca="1" t="array" ref="K2728">_xlfn.IFS(J2728="expired","high",J2728="not expired","low",J2728="expiring soon","mid")</f>
        <v>high</v>
      </c>
      <c r="L2728" s="19" t="str" cm="1">
        <f ca="1" t="array" ref="L2728">_xlfn.IFS(K2728="high","renewal",K2728="low","no need",K2728="mid","upcoming renewal")</f>
        <v>renewal</v>
      </c>
    </row>
    <row r="2729" spans="1:12">
      <c r="A2729" s="12">
        <v>12728</v>
      </c>
      <c r="B2729" s="13" t="s">
        <v>1395</v>
      </c>
      <c r="C2729" s="13" t="s">
        <v>21</v>
      </c>
      <c r="D2729" s="13" t="s">
        <v>18</v>
      </c>
      <c r="E2729" s="13" t="s">
        <v>30</v>
      </c>
      <c r="F2729" s="14">
        <v>45288</v>
      </c>
      <c r="G2729" s="14">
        <v>45653</v>
      </c>
      <c r="H2729" s="13" t="s">
        <v>12</v>
      </c>
      <c r="I2729" s="13">
        <f ca="1" t="shared" si="42"/>
        <v>-640</v>
      </c>
      <c r="J2729" s="13" t="str" cm="1">
        <f ca="1" t="array" ref="J2729">_xlfn.IFS(I2729&gt;30,"not expired",I2729&lt;0,"expired",I2729&lt;=30,"expiring soon")</f>
        <v>expired</v>
      </c>
      <c r="K2729" s="13" t="str" cm="1">
        <f ca="1" t="array" ref="K2729">_xlfn.IFS(J2729="expired","high",J2729="not expired","low",J2729="expiring soon","mid")</f>
        <v>high</v>
      </c>
      <c r="L2729" s="15" t="str" cm="1">
        <f ca="1" t="array" ref="L2729">_xlfn.IFS(K2729="high","renewal",K2729="low","no need",K2729="mid","upcoming renewal")</f>
        <v>renewal</v>
      </c>
    </row>
    <row r="2730" spans="1:12">
      <c r="A2730" s="16">
        <v>12729</v>
      </c>
      <c r="B2730" s="17" t="s">
        <v>2439</v>
      </c>
      <c r="C2730" s="17" t="s">
        <v>14</v>
      </c>
      <c r="D2730" s="17" t="s">
        <v>10</v>
      </c>
      <c r="E2730" s="17" t="s">
        <v>11</v>
      </c>
      <c r="F2730" s="18">
        <v>45315</v>
      </c>
      <c r="G2730" s="18">
        <v>46045</v>
      </c>
      <c r="H2730" s="17" t="s">
        <v>19</v>
      </c>
      <c r="I2730" s="17">
        <f ca="1" t="shared" si="42"/>
        <v>-248</v>
      </c>
      <c r="J2730" s="17" t="str" cm="1">
        <f ca="1" t="array" ref="J2730">_xlfn.IFS(I2730&gt;30,"not expired",I2730&lt;0,"expired",I2730&lt;=30,"expiring soon")</f>
        <v>expired</v>
      </c>
      <c r="K2730" s="17" t="str" cm="1">
        <f ca="1" t="array" ref="K2730">_xlfn.IFS(J2730="expired","high",J2730="not expired","low",J2730="expiring soon","mid")</f>
        <v>high</v>
      </c>
      <c r="L2730" s="19" t="str" cm="1">
        <f ca="1" t="array" ref="L2730">_xlfn.IFS(K2730="high","renewal",K2730="low","no need",K2730="mid","upcoming renewal")</f>
        <v>renewal</v>
      </c>
    </row>
    <row r="2731" spans="1:12">
      <c r="A2731" s="12">
        <v>12730</v>
      </c>
      <c r="B2731" s="13" t="s">
        <v>2440</v>
      </c>
      <c r="C2731" s="13" t="s">
        <v>9</v>
      </c>
      <c r="D2731" s="13" t="s">
        <v>15</v>
      </c>
      <c r="E2731" s="13" t="s">
        <v>11</v>
      </c>
      <c r="F2731" s="14">
        <v>45587</v>
      </c>
      <c r="G2731" s="14">
        <v>46317</v>
      </c>
      <c r="H2731" s="13" t="s">
        <v>19</v>
      </c>
      <c r="I2731" s="13">
        <f ca="1" t="shared" si="42"/>
        <v>24</v>
      </c>
      <c r="J2731" s="13" t="str" cm="1">
        <f ca="1" t="array" ref="J2731">_xlfn.IFS(I2731&gt;30,"not expired",I2731&lt;0,"expired",I2731&lt;=30,"expiring soon")</f>
        <v>expiring soon</v>
      </c>
      <c r="K2731" s="13" t="str" cm="1">
        <f ca="1" t="array" ref="K2731">_xlfn.IFS(J2731="expired","high",J2731="not expired","low",J2731="expiring soon","mid")</f>
        <v>mid</v>
      </c>
      <c r="L2731" s="15" t="str" cm="1">
        <f ca="1" t="array" ref="L2731">_xlfn.IFS(K2731="high","renewal",K2731="low","no need",K2731="mid","upcoming renewal")</f>
        <v>upcoming renewal</v>
      </c>
    </row>
    <row r="2732" spans="1:12">
      <c r="A2732" s="16">
        <v>12731</v>
      </c>
      <c r="B2732" s="17" t="s">
        <v>2441</v>
      </c>
      <c r="C2732" s="17" t="s">
        <v>14</v>
      </c>
      <c r="D2732" s="17" t="s">
        <v>26</v>
      </c>
      <c r="E2732" s="17" t="s">
        <v>22</v>
      </c>
      <c r="F2732" s="18">
        <v>45512</v>
      </c>
      <c r="G2732" s="18">
        <v>45877</v>
      </c>
      <c r="H2732" s="17" t="s">
        <v>12</v>
      </c>
      <c r="I2732" s="17">
        <f ca="1" t="shared" si="42"/>
        <v>-416</v>
      </c>
      <c r="J2732" s="17" t="str" cm="1">
        <f ca="1" t="array" ref="J2732">_xlfn.IFS(I2732&gt;30,"not expired",I2732&lt;0,"expired",I2732&lt;=30,"expiring soon")</f>
        <v>expired</v>
      </c>
      <c r="K2732" s="17" t="str" cm="1">
        <f ca="1" t="array" ref="K2732">_xlfn.IFS(J2732="expired","high",J2732="not expired","low",J2732="expiring soon","mid")</f>
        <v>high</v>
      </c>
      <c r="L2732" s="19" t="str" cm="1">
        <f ca="1" t="array" ref="L2732">_xlfn.IFS(K2732="high","renewal",K2732="low","no need",K2732="mid","upcoming renewal")</f>
        <v>renewal</v>
      </c>
    </row>
    <row r="2733" spans="1:12">
      <c r="A2733" s="12">
        <v>12732</v>
      </c>
      <c r="B2733" s="13" t="s">
        <v>2442</v>
      </c>
      <c r="C2733" s="13" t="s">
        <v>9</v>
      </c>
      <c r="D2733" s="13" t="s">
        <v>38</v>
      </c>
      <c r="E2733" s="13" t="s">
        <v>22</v>
      </c>
      <c r="F2733" s="14">
        <v>45383</v>
      </c>
      <c r="G2733" s="14">
        <v>45748</v>
      </c>
      <c r="H2733" s="13" t="s">
        <v>12</v>
      </c>
      <c r="I2733" s="13">
        <f ca="1" t="shared" si="42"/>
        <v>-545</v>
      </c>
      <c r="J2733" s="13" t="str" cm="1">
        <f ca="1" t="array" ref="J2733">_xlfn.IFS(I2733&gt;30,"not expired",I2733&lt;0,"expired",I2733&lt;=30,"expiring soon")</f>
        <v>expired</v>
      </c>
      <c r="K2733" s="13" t="str" cm="1">
        <f ca="1" t="array" ref="K2733">_xlfn.IFS(J2733="expired","high",J2733="not expired","low",J2733="expiring soon","mid")</f>
        <v>high</v>
      </c>
      <c r="L2733" s="15" t="str" cm="1">
        <f ca="1" t="array" ref="L2733">_xlfn.IFS(K2733="high","renewal",K2733="low","no need",K2733="mid","upcoming renewal")</f>
        <v>renewal</v>
      </c>
    </row>
    <row r="2734" spans="1:12">
      <c r="A2734" s="16">
        <v>12733</v>
      </c>
      <c r="B2734" s="17" t="s">
        <v>2443</v>
      </c>
      <c r="C2734" s="17" t="s">
        <v>25</v>
      </c>
      <c r="D2734" s="17" t="s">
        <v>10</v>
      </c>
      <c r="E2734" s="17" t="s">
        <v>11</v>
      </c>
      <c r="F2734" s="18">
        <v>45202</v>
      </c>
      <c r="G2734" s="18">
        <v>45567</v>
      </c>
      <c r="H2734" s="17" t="s">
        <v>12</v>
      </c>
      <c r="I2734" s="17">
        <f ca="1" t="shared" si="42"/>
        <v>-726</v>
      </c>
      <c r="J2734" s="17" t="str" cm="1">
        <f ca="1" t="array" ref="J2734">_xlfn.IFS(I2734&gt;30,"not expired",I2734&lt;0,"expired",I2734&lt;=30,"expiring soon")</f>
        <v>expired</v>
      </c>
      <c r="K2734" s="17" t="str" cm="1">
        <f ca="1" t="array" ref="K2734">_xlfn.IFS(J2734="expired","high",J2734="not expired","low",J2734="expiring soon","mid")</f>
        <v>high</v>
      </c>
      <c r="L2734" s="19" t="str" cm="1">
        <f ca="1" t="array" ref="L2734">_xlfn.IFS(K2734="high","renewal",K2734="low","no need",K2734="mid","upcoming renewal")</f>
        <v>renewal</v>
      </c>
    </row>
    <row r="2735" spans="1:12">
      <c r="A2735" s="12">
        <v>12734</v>
      </c>
      <c r="B2735" s="13" t="s">
        <v>2444</v>
      </c>
      <c r="C2735" s="13" t="s">
        <v>55</v>
      </c>
      <c r="D2735" s="13" t="s">
        <v>18</v>
      </c>
      <c r="E2735" s="13" t="s">
        <v>11</v>
      </c>
      <c r="F2735" s="14">
        <v>45151</v>
      </c>
      <c r="G2735" s="14">
        <v>45881</v>
      </c>
      <c r="H2735" s="13" t="s">
        <v>12</v>
      </c>
      <c r="I2735" s="13">
        <f ca="1" t="shared" si="42"/>
        <v>-412</v>
      </c>
      <c r="J2735" s="13" t="str" cm="1">
        <f ca="1" t="array" ref="J2735">_xlfn.IFS(I2735&gt;30,"not expired",I2735&lt;0,"expired",I2735&lt;=30,"expiring soon")</f>
        <v>expired</v>
      </c>
      <c r="K2735" s="13" t="str" cm="1">
        <f ca="1" t="array" ref="K2735">_xlfn.IFS(J2735="expired","high",J2735="not expired","low",J2735="expiring soon","mid")</f>
        <v>high</v>
      </c>
      <c r="L2735" s="15" t="str" cm="1">
        <f ca="1" t="array" ref="L2735">_xlfn.IFS(K2735="high","renewal",K2735="low","no need",K2735="mid","upcoming renewal")</f>
        <v>renewal</v>
      </c>
    </row>
    <row r="2736" spans="1:12">
      <c r="A2736" s="16">
        <v>12735</v>
      </c>
      <c r="B2736" s="17" t="s">
        <v>87</v>
      </c>
      <c r="C2736" s="17" t="s">
        <v>28</v>
      </c>
      <c r="D2736" s="17" t="s">
        <v>15</v>
      </c>
      <c r="E2736" s="17" t="s">
        <v>11</v>
      </c>
      <c r="F2736" s="18">
        <v>44964</v>
      </c>
      <c r="G2736" s="18">
        <v>45329</v>
      </c>
      <c r="H2736" s="17" t="s">
        <v>12</v>
      </c>
      <c r="I2736" s="17">
        <f ca="1" t="shared" si="42"/>
        <v>-964</v>
      </c>
      <c r="J2736" s="17" t="str" cm="1">
        <f ca="1" t="array" ref="J2736">_xlfn.IFS(I2736&gt;30,"not expired",I2736&lt;0,"expired",I2736&lt;=30,"expiring soon")</f>
        <v>expired</v>
      </c>
      <c r="K2736" s="17" t="str" cm="1">
        <f ca="1" t="array" ref="K2736">_xlfn.IFS(J2736="expired","high",J2736="not expired","low",J2736="expiring soon","mid")</f>
        <v>high</v>
      </c>
      <c r="L2736" s="19" t="str" cm="1">
        <f ca="1" t="array" ref="L2736">_xlfn.IFS(K2736="high","renewal",K2736="low","no need",K2736="mid","upcoming renewal")</f>
        <v>renewal</v>
      </c>
    </row>
    <row r="2737" spans="1:12">
      <c r="A2737" s="12">
        <v>12736</v>
      </c>
      <c r="B2737" s="13" t="s">
        <v>1863</v>
      </c>
      <c r="C2737" s="13" t="s">
        <v>21</v>
      </c>
      <c r="D2737" s="13" t="s">
        <v>26</v>
      </c>
      <c r="E2737" s="13" t="s">
        <v>11</v>
      </c>
      <c r="F2737" s="14">
        <v>45021</v>
      </c>
      <c r="G2737" s="14">
        <v>45751</v>
      </c>
      <c r="H2737" s="13" t="s">
        <v>12</v>
      </c>
      <c r="I2737" s="13">
        <f ca="1" t="shared" si="42"/>
        <v>-542</v>
      </c>
      <c r="J2737" s="13" t="str" cm="1">
        <f ca="1" t="array" ref="J2737">_xlfn.IFS(I2737&gt;30,"not expired",I2737&lt;0,"expired",I2737&lt;=30,"expiring soon")</f>
        <v>expired</v>
      </c>
      <c r="K2737" s="13" t="str" cm="1">
        <f ca="1" t="array" ref="K2737">_xlfn.IFS(J2737="expired","high",J2737="not expired","low",J2737="expiring soon","mid")</f>
        <v>high</v>
      </c>
      <c r="L2737" s="15" t="str" cm="1">
        <f ca="1" t="array" ref="L2737">_xlfn.IFS(K2737="high","renewal",K2737="low","no need",K2737="mid","upcoming renewal")</f>
        <v>renewal</v>
      </c>
    </row>
    <row r="2738" spans="1:12">
      <c r="A2738" s="16">
        <v>12737</v>
      </c>
      <c r="B2738" s="17" t="s">
        <v>2445</v>
      </c>
      <c r="C2738" s="17" t="s">
        <v>9</v>
      </c>
      <c r="D2738" s="17" t="s">
        <v>10</v>
      </c>
      <c r="E2738" s="17" t="s">
        <v>16</v>
      </c>
      <c r="F2738" s="18">
        <v>45464</v>
      </c>
      <c r="G2738" s="18">
        <v>45829</v>
      </c>
      <c r="H2738" s="17" t="s">
        <v>12</v>
      </c>
      <c r="I2738" s="17">
        <f ca="1" t="shared" si="42"/>
        <v>-464</v>
      </c>
      <c r="J2738" s="17" t="str" cm="1">
        <f ca="1" t="array" ref="J2738">_xlfn.IFS(I2738&gt;30,"not expired",I2738&lt;0,"expired",I2738&lt;=30,"expiring soon")</f>
        <v>expired</v>
      </c>
      <c r="K2738" s="17" t="str" cm="1">
        <f ca="1" t="array" ref="K2738">_xlfn.IFS(J2738="expired","high",J2738="not expired","low",J2738="expiring soon","mid")</f>
        <v>high</v>
      </c>
      <c r="L2738" s="19" t="str" cm="1">
        <f ca="1" t="array" ref="L2738">_xlfn.IFS(K2738="high","renewal",K2738="low","no need",K2738="mid","upcoming renewal")</f>
        <v>renewal</v>
      </c>
    </row>
    <row r="2739" spans="1:12">
      <c r="A2739" s="12">
        <v>12738</v>
      </c>
      <c r="B2739" s="13" t="s">
        <v>2446</v>
      </c>
      <c r="C2739" s="13" t="s">
        <v>25</v>
      </c>
      <c r="D2739" s="13" t="s">
        <v>18</v>
      </c>
      <c r="E2739" s="13" t="s">
        <v>22</v>
      </c>
      <c r="F2739" s="14">
        <v>45212</v>
      </c>
      <c r="G2739" s="14">
        <v>45392</v>
      </c>
      <c r="H2739" s="13" t="s">
        <v>12</v>
      </c>
      <c r="I2739" s="13">
        <f ca="1" t="shared" si="42"/>
        <v>-901</v>
      </c>
      <c r="J2739" s="13" t="str" cm="1">
        <f ca="1" t="array" ref="J2739">_xlfn.IFS(I2739&gt;30,"not expired",I2739&lt;0,"expired",I2739&lt;=30,"expiring soon")</f>
        <v>expired</v>
      </c>
      <c r="K2739" s="13" t="str" cm="1">
        <f ca="1" t="array" ref="K2739">_xlfn.IFS(J2739="expired","high",J2739="not expired","low",J2739="expiring soon","mid")</f>
        <v>high</v>
      </c>
      <c r="L2739" s="15" t="str" cm="1">
        <f ca="1" t="array" ref="L2739">_xlfn.IFS(K2739="high","renewal",K2739="low","no need",K2739="mid","upcoming renewal")</f>
        <v>renewal</v>
      </c>
    </row>
    <row r="2740" spans="1:12">
      <c r="A2740" s="16">
        <v>12739</v>
      </c>
      <c r="B2740" s="17" t="s">
        <v>2447</v>
      </c>
      <c r="C2740" s="17" t="s">
        <v>25</v>
      </c>
      <c r="D2740" s="17" t="s">
        <v>18</v>
      </c>
      <c r="E2740" s="17" t="s">
        <v>35</v>
      </c>
      <c r="F2740" s="18">
        <v>44995</v>
      </c>
      <c r="G2740" s="18">
        <v>45175</v>
      </c>
      <c r="H2740" s="17" t="s">
        <v>12</v>
      </c>
      <c r="I2740" s="17">
        <f ca="1" t="shared" si="42"/>
        <v>-1118</v>
      </c>
      <c r="J2740" s="17" t="str" cm="1">
        <f ca="1" t="array" ref="J2740">_xlfn.IFS(I2740&gt;30,"not expired",I2740&lt;0,"expired",I2740&lt;=30,"expiring soon")</f>
        <v>expired</v>
      </c>
      <c r="K2740" s="17" t="str" cm="1">
        <f ca="1" t="array" ref="K2740">_xlfn.IFS(J2740="expired","high",J2740="not expired","low",J2740="expiring soon","mid")</f>
        <v>high</v>
      </c>
      <c r="L2740" s="19" t="str" cm="1">
        <f ca="1" t="array" ref="L2740">_xlfn.IFS(K2740="high","renewal",K2740="low","no need",K2740="mid","upcoming renewal")</f>
        <v>renewal</v>
      </c>
    </row>
    <row r="2741" spans="1:12">
      <c r="A2741" s="12">
        <v>12740</v>
      </c>
      <c r="B2741" s="13" t="s">
        <v>2448</v>
      </c>
      <c r="C2741" s="13" t="s">
        <v>28</v>
      </c>
      <c r="D2741" s="13" t="s">
        <v>26</v>
      </c>
      <c r="E2741" s="13" t="s">
        <v>35</v>
      </c>
      <c r="F2741" s="14">
        <v>45597</v>
      </c>
      <c r="G2741" s="14">
        <v>46327</v>
      </c>
      <c r="H2741" s="13" t="s">
        <v>19</v>
      </c>
      <c r="I2741" s="13">
        <f ca="1" t="shared" si="42"/>
        <v>34</v>
      </c>
      <c r="J2741" s="13" t="str" cm="1">
        <f ca="1" t="array" ref="J2741">_xlfn.IFS(I2741&gt;30,"not expired",I2741&lt;0,"expired",I2741&lt;=30,"expiring soon")</f>
        <v>not expired</v>
      </c>
      <c r="K2741" s="13" t="str" cm="1">
        <f ca="1" t="array" ref="K2741">_xlfn.IFS(J2741="expired","high",J2741="not expired","low",J2741="expiring soon","mid")</f>
        <v>low</v>
      </c>
      <c r="L2741" s="15" t="str" cm="1">
        <f ca="1" t="array" ref="L2741">_xlfn.IFS(K2741="high","renewal",K2741="low","no need",K2741="mid","upcoming renewal")</f>
        <v>no need</v>
      </c>
    </row>
    <row r="2742" spans="1:12">
      <c r="A2742" s="16">
        <v>12741</v>
      </c>
      <c r="B2742" s="17" t="s">
        <v>2449</v>
      </c>
      <c r="C2742" s="17" t="s">
        <v>28</v>
      </c>
      <c r="D2742" s="17" t="s">
        <v>38</v>
      </c>
      <c r="E2742" s="17" t="s">
        <v>22</v>
      </c>
      <c r="F2742" s="18">
        <v>45098</v>
      </c>
      <c r="G2742" s="18">
        <v>45278</v>
      </c>
      <c r="H2742" s="17" t="s">
        <v>12</v>
      </c>
      <c r="I2742" s="17">
        <f ca="1" t="shared" si="42"/>
        <v>-1015</v>
      </c>
      <c r="J2742" s="17" t="str" cm="1">
        <f ca="1" t="array" ref="J2742">_xlfn.IFS(I2742&gt;30,"not expired",I2742&lt;0,"expired",I2742&lt;=30,"expiring soon")</f>
        <v>expired</v>
      </c>
      <c r="K2742" s="17" t="str" cm="1">
        <f ca="1" t="array" ref="K2742">_xlfn.IFS(J2742="expired","high",J2742="not expired","low",J2742="expiring soon","mid")</f>
        <v>high</v>
      </c>
      <c r="L2742" s="19" t="str" cm="1">
        <f ca="1" t="array" ref="L2742">_xlfn.IFS(K2742="high","renewal",K2742="low","no need",K2742="mid","upcoming renewal")</f>
        <v>renewal</v>
      </c>
    </row>
    <row r="2743" spans="1:12">
      <c r="A2743" s="12">
        <v>12742</v>
      </c>
      <c r="B2743" s="13" t="s">
        <v>1856</v>
      </c>
      <c r="C2743" s="13" t="s">
        <v>28</v>
      </c>
      <c r="D2743" s="13" t="s">
        <v>26</v>
      </c>
      <c r="E2743" s="13" t="s">
        <v>16</v>
      </c>
      <c r="F2743" s="14">
        <v>45030</v>
      </c>
      <c r="G2743" s="14">
        <v>45395</v>
      </c>
      <c r="H2743" s="13" t="s">
        <v>12</v>
      </c>
      <c r="I2743" s="13">
        <f ca="1" t="shared" si="42"/>
        <v>-898</v>
      </c>
      <c r="J2743" s="13" t="str" cm="1">
        <f ca="1" t="array" ref="J2743">_xlfn.IFS(I2743&gt;30,"not expired",I2743&lt;0,"expired",I2743&lt;=30,"expiring soon")</f>
        <v>expired</v>
      </c>
      <c r="K2743" s="13" t="str" cm="1">
        <f ca="1" t="array" ref="K2743">_xlfn.IFS(J2743="expired","high",J2743="not expired","low",J2743="expiring soon","mid")</f>
        <v>high</v>
      </c>
      <c r="L2743" s="15" t="str" cm="1">
        <f ca="1" t="array" ref="L2743">_xlfn.IFS(K2743="high","renewal",K2743="low","no need",K2743="mid","upcoming renewal")</f>
        <v>renewal</v>
      </c>
    </row>
    <row r="2744" spans="1:12">
      <c r="A2744" s="16">
        <v>12743</v>
      </c>
      <c r="B2744" s="17" t="s">
        <v>2294</v>
      </c>
      <c r="C2744" s="17" t="s">
        <v>28</v>
      </c>
      <c r="D2744" s="17" t="s">
        <v>26</v>
      </c>
      <c r="E2744" s="17" t="s">
        <v>22</v>
      </c>
      <c r="F2744" s="18">
        <v>45493</v>
      </c>
      <c r="G2744" s="18">
        <v>45858</v>
      </c>
      <c r="H2744" s="17" t="s">
        <v>12</v>
      </c>
      <c r="I2744" s="17">
        <f ca="1" t="shared" si="42"/>
        <v>-435</v>
      </c>
      <c r="J2744" s="17" t="str" cm="1">
        <f ca="1" t="array" ref="J2744">_xlfn.IFS(I2744&gt;30,"not expired",I2744&lt;0,"expired",I2744&lt;=30,"expiring soon")</f>
        <v>expired</v>
      </c>
      <c r="K2744" s="17" t="str" cm="1">
        <f ca="1" t="array" ref="K2744">_xlfn.IFS(J2744="expired","high",J2744="not expired","low",J2744="expiring soon","mid")</f>
        <v>high</v>
      </c>
      <c r="L2744" s="19" t="str" cm="1">
        <f ca="1" t="array" ref="L2744">_xlfn.IFS(K2744="high","renewal",K2744="low","no need",K2744="mid","upcoming renewal")</f>
        <v>renewal</v>
      </c>
    </row>
    <row r="2745" spans="1:12">
      <c r="A2745" s="12">
        <v>12744</v>
      </c>
      <c r="B2745" s="13" t="s">
        <v>2450</v>
      </c>
      <c r="C2745" s="13" t="s">
        <v>21</v>
      </c>
      <c r="D2745" s="13" t="s">
        <v>15</v>
      </c>
      <c r="E2745" s="13" t="s">
        <v>11</v>
      </c>
      <c r="F2745" s="14">
        <v>45178</v>
      </c>
      <c r="G2745" s="14">
        <v>45358</v>
      </c>
      <c r="H2745" s="13" t="s">
        <v>12</v>
      </c>
      <c r="I2745" s="13">
        <f ca="1" t="shared" si="42"/>
        <v>-935</v>
      </c>
      <c r="J2745" s="13" t="str" cm="1">
        <f ca="1" t="array" ref="J2745">_xlfn.IFS(I2745&gt;30,"not expired",I2745&lt;0,"expired",I2745&lt;=30,"expiring soon")</f>
        <v>expired</v>
      </c>
      <c r="K2745" s="13" t="str" cm="1">
        <f ca="1" t="array" ref="K2745">_xlfn.IFS(J2745="expired","high",J2745="not expired","low",J2745="expiring soon","mid")</f>
        <v>high</v>
      </c>
      <c r="L2745" s="15" t="str" cm="1">
        <f ca="1" t="array" ref="L2745">_xlfn.IFS(K2745="high","renewal",K2745="low","no need",K2745="mid","upcoming renewal")</f>
        <v>renewal</v>
      </c>
    </row>
    <row r="2746" spans="1:12">
      <c r="A2746" s="16">
        <v>12745</v>
      </c>
      <c r="B2746" s="17" t="s">
        <v>2451</v>
      </c>
      <c r="C2746" s="17" t="s">
        <v>25</v>
      </c>
      <c r="D2746" s="17" t="s">
        <v>15</v>
      </c>
      <c r="E2746" s="17" t="s">
        <v>16</v>
      </c>
      <c r="F2746" s="18">
        <v>45439</v>
      </c>
      <c r="G2746" s="18">
        <v>46169</v>
      </c>
      <c r="H2746" s="17" t="s">
        <v>19</v>
      </c>
      <c r="I2746" s="17">
        <f ca="1" t="shared" si="42"/>
        <v>-124</v>
      </c>
      <c r="J2746" s="17" t="str" cm="1">
        <f ca="1" t="array" ref="J2746">_xlfn.IFS(I2746&gt;30,"not expired",I2746&lt;0,"expired",I2746&lt;=30,"expiring soon")</f>
        <v>expired</v>
      </c>
      <c r="K2746" s="17" t="str" cm="1">
        <f ca="1" t="array" ref="K2746">_xlfn.IFS(J2746="expired","high",J2746="not expired","low",J2746="expiring soon","mid")</f>
        <v>high</v>
      </c>
      <c r="L2746" s="19" t="str" cm="1">
        <f ca="1" t="array" ref="L2746">_xlfn.IFS(K2746="high","renewal",K2746="low","no need",K2746="mid","upcoming renewal")</f>
        <v>renewal</v>
      </c>
    </row>
    <row r="2747" spans="1:12">
      <c r="A2747" s="12">
        <v>12746</v>
      </c>
      <c r="B2747" s="13" t="s">
        <v>1140</v>
      </c>
      <c r="C2747" s="13" t="s">
        <v>55</v>
      </c>
      <c r="D2747" s="13" t="s">
        <v>18</v>
      </c>
      <c r="E2747" s="13" t="s">
        <v>11</v>
      </c>
      <c r="F2747" s="14">
        <v>44976</v>
      </c>
      <c r="G2747" s="14">
        <v>45341</v>
      </c>
      <c r="H2747" s="13" t="s">
        <v>12</v>
      </c>
      <c r="I2747" s="13">
        <f ca="1" t="shared" si="42"/>
        <v>-952</v>
      </c>
      <c r="J2747" s="13" t="str" cm="1">
        <f ca="1" t="array" ref="J2747">_xlfn.IFS(I2747&gt;30,"not expired",I2747&lt;0,"expired",I2747&lt;=30,"expiring soon")</f>
        <v>expired</v>
      </c>
      <c r="K2747" s="13" t="str" cm="1">
        <f ca="1" t="array" ref="K2747">_xlfn.IFS(J2747="expired","high",J2747="not expired","low",J2747="expiring soon","mid")</f>
        <v>high</v>
      </c>
      <c r="L2747" s="15" t="str" cm="1">
        <f ca="1" t="array" ref="L2747">_xlfn.IFS(K2747="high","renewal",K2747="low","no need",K2747="mid","upcoming renewal")</f>
        <v>renewal</v>
      </c>
    </row>
    <row r="2748" spans="1:12">
      <c r="A2748" s="16">
        <v>12747</v>
      </c>
      <c r="B2748" s="17" t="s">
        <v>2452</v>
      </c>
      <c r="C2748" s="17" t="s">
        <v>21</v>
      </c>
      <c r="D2748" s="17" t="s">
        <v>15</v>
      </c>
      <c r="E2748" s="17" t="s">
        <v>30</v>
      </c>
      <c r="F2748" s="18">
        <v>45514</v>
      </c>
      <c r="G2748" s="18">
        <v>45879</v>
      </c>
      <c r="H2748" s="17" t="s">
        <v>12</v>
      </c>
      <c r="I2748" s="17">
        <f ca="1" t="shared" si="42"/>
        <v>-414</v>
      </c>
      <c r="J2748" s="17" t="str" cm="1">
        <f ca="1" t="array" ref="J2748">_xlfn.IFS(I2748&gt;30,"not expired",I2748&lt;0,"expired",I2748&lt;=30,"expiring soon")</f>
        <v>expired</v>
      </c>
      <c r="K2748" s="17" t="str" cm="1">
        <f ca="1" t="array" ref="K2748">_xlfn.IFS(J2748="expired","high",J2748="not expired","low",J2748="expiring soon","mid")</f>
        <v>high</v>
      </c>
      <c r="L2748" s="19" t="str" cm="1">
        <f ca="1" t="array" ref="L2748">_xlfn.IFS(K2748="high","renewal",K2748="low","no need",K2748="mid","upcoming renewal")</f>
        <v>renewal</v>
      </c>
    </row>
    <row r="2749" spans="1:12">
      <c r="A2749" s="12">
        <v>12748</v>
      </c>
      <c r="B2749" s="13" t="s">
        <v>2453</v>
      </c>
      <c r="C2749" s="13" t="s">
        <v>55</v>
      </c>
      <c r="D2749" s="13" t="s">
        <v>18</v>
      </c>
      <c r="E2749" s="13" t="s">
        <v>16</v>
      </c>
      <c r="F2749" s="14">
        <v>45181</v>
      </c>
      <c r="G2749" s="14">
        <v>45361</v>
      </c>
      <c r="H2749" s="13" t="s">
        <v>12</v>
      </c>
      <c r="I2749" s="13">
        <f ca="1" t="shared" si="42"/>
        <v>-932</v>
      </c>
      <c r="J2749" s="13" t="str" cm="1">
        <f ca="1" t="array" ref="J2749">_xlfn.IFS(I2749&gt;30,"not expired",I2749&lt;0,"expired",I2749&lt;=30,"expiring soon")</f>
        <v>expired</v>
      </c>
      <c r="K2749" s="13" t="str" cm="1">
        <f ca="1" t="array" ref="K2749">_xlfn.IFS(J2749="expired","high",J2749="not expired","low",J2749="expiring soon","mid")</f>
        <v>high</v>
      </c>
      <c r="L2749" s="15" t="str" cm="1">
        <f ca="1" t="array" ref="L2749">_xlfn.IFS(K2749="high","renewal",K2749="low","no need",K2749="mid","upcoming renewal")</f>
        <v>renewal</v>
      </c>
    </row>
    <row r="2750" spans="1:12">
      <c r="A2750" s="16">
        <v>12749</v>
      </c>
      <c r="B2750" s="17" t="s">
        <v>2454</v>
      </c>
      <c r="C2750" s="17" t="s">
        <v>9</v>
      </c>
      <c r="D2750" s="17" t="s">
        <v>26</v>
      </c>
      <c r="E2750" s="17" t="s">
        <v>22</v>
      </c>
      <c r="F2750" s="18">
        <v>45066</v>
      </c>
      <c r="G2750" s="18">
        <v>45246</v>
      </c>
      <c r="H2750" s="17" t="s">
        <v>12</v>
      </c>
      <c r="I2750" s="17">
        <f ca="1" t="shared" si="42"/>
        <v>-1047</v>
      </c>
      <c r="J2750" s="17" t="str" cm="1">
        <f ca="1" t="array" ref="J2750">_xlfn.IFS(I2750&gt;30,"not expired",I2750&lt;0,"expired",I2750&lt;=30,"expiring soon")</f>
        <v>expired</v>
      </c>
      <c r="K2750" s="17" t="str" cm="1">
        <f ca="1" t="array" ref="K2750">_xlfn.IFS(J2750="expired","high",J2750="not expired","low",J2750="expiring soon","mid")</f>
        <v>high</v>
      </c>
      <c r="L2750" s="19" t="str" cm="1">
        <f ca="1" t="array" ref="L2750">_xlfn.IFS(K2750="high","renewal",K2750="low","no need",K2750="mid","upcoming renewal")</f>
        <v>renewal</v>
      </c>
    </row>
    <row r="2751" spans="1:12">
      <c r="A2751" s="12">
        <v>12750</v>
      </c>
      <c r="B2751" s="13" t="s">
        <v>1605</v>
      </c>
      <c r="C2751" s="13" t="s">
        <v>28</v>
      </c>
      <c r="D2751" s="13" t="s">
        <v>38</v>
      </c>
      <c r="E2751" s="13" t="s">
        <v>22</v>
      </c>
      <c r="F2751" s="14">
        <v>45490</v>
      </c>
      <c r="G2751" s="14">
        <v>46220</v>
      </c>
      <c r="H2751" s="13" t="s">
        <v>19</v>
      </c>
      <c r="I2751" s="13">
        <f ca="1" t="shared" si="42"/>
        <v>-73</v>
      </c>
      <c r="J2751" s="13" t="str" cm="1">
        <f ca="1" t="array" ref="J2751">_xlfn.IFS(I2751&gt;30,"not expired",I2751&lt;0,"expired",I2751&lt;=30,"expiring soon")</f>
        <v>expired</v>
      </c>
      <c r="K2751" s="13" t="str" cm="1">
        <f ca="1" t="array" ref="K2751">_xlfn.IFS(J2751="expired","high",J2751="not expired","low",J2751="expiring soon","mid")</f>
        <v>high</v>
      </c>
      <c r="L2751" s="15" t="str" cm="1">
        <f ca="1" t="array" ref="L2751">_xlfn.IFS(K2751="high","renewal",K2751="low","no need",K2751="mid","upcoming renewal")</f>
        <v>renewal</v>
      </c>
    </row>
    <row r="2752" spans="1:12">
      <c r="A2752" s="16">
        <v>12751</v>
      </c>
      <c r="B2752" s="17" t="s">
        <v>1954</v>
      </c>
      <c r="C2752" s="17" t="s">
        <v>28</v>
      </c>
      <c r="D2752" s="17" t="s">
        <v>38</v>
      </c>
      <c r="E2752" s="17" t="s">
        <v>35</v>
      </c>
      <c r="F2752" s="18">
        <v>45289</v>
      </c>
      <c r="G2752" s="18">
        <v>46019</v>
      </c>
      <c r="H2752" s="17" t="s">
        <v>12</v>
      </c>
      <c r="I2752" s="17">
        <f ca="1" t="shared" si="42"/>
        <v>-274</v>
      </c>
      <c r="J2752" s="17" t="str" cm="1">
        <f ca="1" t="array" ref="J2752">_xlfn.IFS(I2752&gt;30,"not expired",I2752&lt;0,"expired",I2752&lt;=30,"expiring soon")</f>
        <v>expired</v>
      </c>
      <c r="K2752" s="17" t="str" cm="1">
        <f ca="1" t="array" ref="K2752">_xlfn.IFS(J2752="expired","high",J2752="not expired","low",J2752="expiring soon","mid")</f>
        <v>high</v>
      </c>
      <c r="L2752" s="19" t="str" cm="1">
        <f ca="1" t="array" ref="L2752">_xlfn.IFS(K2752="high","renewal",K2752="low","no need",K2752="mid","upcoming renewal")</f>
        <v>renewal</v>
      </c>
    </row>
    <row r="2753" spans="1:12">
      <c r="A2753" s="12">
        <v>12752</v>
      </c>
      <c r="B2753" s="13" t="s">
        <v>2455</v>
      </c>
      <c r="C2753" s="13" t="s">
        <v>25</v>
      </c>
      <c r="D2753" s="13" t="s">
        <v>15</v>
      </c>
      <c r="E2753" s="13" t="s">
        <v>22</v>
      </c>
      <c r="F2753" s="14">
        <v>45097</v>
      </c>
      <c r="G2753" s="14">
        <v>45827</v>
      </c>
      <c r="H2753" s="13" t="s">
        <v>12</v>
      </c>
      <c r="I2753" s="13">
        <f ca="1" t="shared" si="42"/>
        <v>-466</v>
      </c>
      <c r="J2753" s="13" t="str" cm="1">
        <f ca="1" t="array" ref="J2753">_xlfn.IFS(I2753&gt;30,"not expired",I2753&lt;0,"expired",I2753&lt;=30,"expiring soon")</f>
        <v>expired</v>
      </c>
      <c r="K2753" s="13" t="str" cm="1">
        <f ca="1" t="array" ref="K2753">_xlfn.IFS(J2753="expired","high",J2753="not expired","low",J2753="expiring soon","mid")</f>
        <v>high</v>
      </c>
      <c r="L2753" s="15" t="str" cm="1">
        <f ca="1" t="array" ref="L2753">_xlfn.IFS(K2753="high","renewal",K2753="low","no need",K2753="mid","upcoming renewal")</f>
        <v>renewal</v>
      </c>
    </row>
    <row r="2754" spans="1:12">
      <c r="A2754" s="16">
        <v>12753</v>
      </c>
      <c r="B2754" s="17" t="s">
        <v>2456</v>
      </c>
      <c r="C2754" s="17" t="s">
        <v>21</v>
      </c>
      <c r="D2754" s="17" t="s">
        <v>26</v>
      </c>
      <c r="E2754" s="17" t="s">
        <v>11</v>
      </c>
      <c r="F2754" s="18">
        <v>45002</v>
      </c>
      <c r="G2754" s="18">
        <v>45732</v>
      </c>
      <c r="H2754" s="17" t="s">
        <v>12</v>
      </c>
      <c r="I2754" s="17">
        <f ca="1" t="shared" ref="I2754:I2817" si="43">G2754-TODAY()</f>
        <v>-561</v>
      </c>
      <c r="J2754" s="17" t="str" cm="1">
        <f ca="1" t="array" ref="J2754">_xlfn.IFS(I2754&gt;30,"not expired",I2754&lt;0,"expired",I2754&lt;=30,"expiring soon")</f>
        <v>expired</v>
      </c>
      <c r="K2754" s="17" t="str" cm="1">
        <f ca="1" t="array" ref="K2754">_xlfn.IFS(J2754="expired","high",J2754="not expired","low",J2754="expiring soon","mid")</f>
        <v>high</v>
      </c>
      <c r="L2754" s="19" t="str" cm="1">
        <f ca="1" t="array" ref="L2754">_xlfn.IFS(K2754="high","renewal",K2754="low","no need",K2754="mid","upcoming renewal")</f>
        <v>renewal</v>
      </c>
    </row>
    <row r="2755" spans="1:12">
      <c r="A2755" s="12">
        <v>12754</v>
      </c>
      <c r="B2755" s="13" t="s">
        <v>2457</v>
      </c>
      <c r="C2755" s="13" t="s">
        <v>9</v>
      </c>
      <c r="D2755" s="13" t="s">
        <v>15</v>
      </c>
      <c r="E2755" s="13" t="s">
        <v>22</v>
      </c>
      <c r="F2755" s="14">
        <v>45318</v>
      </c>
      <c r="G2755" s="14">
        <v>45683</v>
      </c>
      <c r="H2755" s="13" t="s">
        <v>12</v>
      </c>
      <c r="I2755" s="13">
        <f ca="1" t="shared" si="43"/>
        <v>-610</v>
      </c>
      <c r="J2755" s="13" t="str" cm="1">
        <f ca="1" t="array" ref="J2755">_xlfn.IFS(I2755&gt;30,"not expired",I2755&lt;0,"expired",I2755&lt;=30,"expiring soon")</f>
        <v>expired</v>
      </c>
      <c r="K2755" s="13" t="str" cm="1">
        <f ca="1" t="array" ref="K2755">_xlfn.IFS(J2755="expired","high",J2755="not expired","low",J2755="expiring soon","mid")</f>
        <v>high</v>
      </c>
      <c r="L2755" s="15" t="str" cm="1">
        <f ca="1" t="array" ref="L2755">_xlfn.IFS(K2755="high","renewal",K2755="low","no need",K2755="mid","upcoming renewal")</f>
        <v>renewal</v>
      </c>
    </row>
    <row r="2756" spans="1:12">
      <c r="A2756" s="16">
        <v>12755</v>
      </c>
      <c r="B2756" s="17" t="s">
        <v>2458</v>
      </c>
      <c r="C2756" s="17" t="s">
        <v>9</v>
      </c>
      <c r="D2756" s="17" t="s">
        <v>10</v>
      </c>
      <c r="E2756" s="17" t="s">
        <v>22</v>
      </c>
      <c r="F2756" s="18">
        <v>45130</v>
      </c>
      <c r="G2756" s="18">
        <v>45310</v>
      </c>
      <c r="H2756" s="17" t="s">
        <v>12</v>
      </c>
      <c r="I2756" s="17">
        <f ca="1" t="shared" si="43"/>
        <v>-983</v>
      </c>
      <c r="J2756" s="17" t="str" cm="1">
        <f ca="1" t="array" ref="J2756">_xlfn.IFS(I2756&gt;30,"not expired",I2756&lt;0,"expired",I2756&lt;=30,"expiring soon")</f>
        <v>expired</v>
      </c>
      <c r="K2756" s="17" t="str" cm="1">
        <f ca="1" t="array" ref="K2756">_xlfn.IFS(J2756="expired","high",J2756="not expired","low",J2756="expiring soon","mid")</f>
        <v>high</v>
      </c>
      <c r="L2756" s="19" t="str" cm="1">
        <f ca="1" t="array" ref="L2756">_xlfn.IFS(K2756="high","renewal",K2756="low","no need",K2756="mid","upcoming renewal")</f>
        <v>renewal</v>
      </c>
    </row>
    <row r="2757" spans="1:12">
      <c r="A2757" s="12">
        <v>12756</v>
      </c>
      <c r="B2757" s="13" t="s">
        <v>2459</v>
      </c>
      <c r="C2757" s="13" t="s">
        <v>14</v>
      </c>
      <c r="D2757" s="13" t="s">
        <v>18</v>
      </c>
      <c r="E2757" s="13" t="s">
        <v>22</v>
      </c>
      <c r="F2757" s="14">
        <v>45531</v>
      </c>
      <c r="G2757" s="14">
        <v>46261</v>
      </c>
      <c r="H2757" s="13" t="s">
        <v>19</v>
      </c>
      <c r="I2757" s="13">
        <f ca="1" t="shared" si="43"/>
        <v>-32</v>
      </c>
      <c r="J2757" s="13" t="str" cm="1">
        <f ca="1" t="array" ref="J2757">_xlfn.IFS(I2757&gt;30,"not expired",I2757&lt;0,"expired",I2757&lt;=30,"expiring soon")</f>
        <v>expired</v>
      </c>
      <c r="K2757" s="13" t="str" cm="1">
        <f ca="1" t="array" ref="K2757">_xlfn.IFS(J2757="expired","high",J2757="not expired","low",J2757="expiring soon","mid")</f>
        <v>high</v>
      </c>
      <c r="L2757" s="15" t="str" cm="1">
        <f ca="1" t="array" ref="L2757">_xlfn.IFS(K2757="high","renewal",K2757="low","no need",K2757="mid","upcoming renewal")</f>
        <v>renewal</v>
      </c>
    </row>
    <row r="2758" spans="1:12">
      <c r="A2758" s="16">
        <v>12757</v>
      </c>
      <c r="B2758" s="17" t="s">
        <v>2460</v>
      </c>
      <c r="C2758" s="17" t="s">
        <v>55</v>
      </c>
      <c r="D2758" s="17" t="s">
        <v>18</v>
      </c>
      <c r="E2758" s="17" t="s">
        <v>11</v>
      </c>
      <c r="F2758" s="18">
        <v>44943</v>
      </c>
      <c r="G2758" s="18">
        <v>45123</v>
      </c>
      <c r="H2758" s="17" t="s">
        <v>12</v>
      </c>
      <c r="I2758" s="17">
        <f ca="1" t="shared" si="43"/>
        <v>-1170</v>
      </c>
      <c r="J2758" s="17" t="str" cm="1">
        <f ca="1" t="array" ref="J2758">_xlfn.IFS(I2758&gt;30,"not expired",I2758&lt;0,"expired",I2758&lt;=30,"expiring soon")</f>
        <v>expired</v>
      </c>
      <c r="K2758" s="17" t="str" cm="1">
        <f ca="1" t="array" ref="K2758">_xlfn.IFS(J2758="expired","high",J2758="not expired","low",J2758="expiring soon","mid")</f>
        <v>high</v>
      </c>
      <c r="L2758" s="19" t="str" cm="1">
        <f ca="1" t="array" ref="L2758">_xlfn.IFS(K2758="high","renewal",K2758="low","no need",K2758="mid","upcoming renewal")</f>
        <v>renewal</v>
      </c>
    </row>
    <row r="2759" spans="1:12">
      <c r="A2759" s="12">
        <v>12758</v>
      </c>
      <c r="B2759" s="13" t="s">
        <v>2461</v>
      </c>
      <c r="C2759" s="13" t="s">
        <v>25</v>
      </c>
      <c r="D2759" s="13" t="s">
        <v>38</v>
      </c>
      <c r="E2759" s="13" t="s">
        <v>22</v>
      </c>
      <c r="F2759" s="14">
        <v>45404</v>
      </c>
      <c r="G2759" s="14">
        <v>46134</v>
      </c>
      <c r="H2759" s="13" t="s">
        <v>19</v>
      </c>
      <c r="I2759" s="13">
        <f ca="1" t="shared" si="43"/>
        <v>-159</v>
      </c>
      <c r="J2759" s="13" t="str" cm="1">
        <f ca="1" t="array" ref="J2759">_xlfn.IFS(I2759&gt;30,"not expired",I2759&lt;0,"expired",I2759&lt;=30,"expiring soon")</f>
        <v>expired</v>
      </c>
      <c r="K2759" s="13" t="str" cm="1">
        <f ca="1" t="array" ref="K2759">_xlfn.IFS(J2759="expired","high",J2759="not expired","low",J2759="expiring soon","mid")</f>
        <v>high</v>
      </c>
      <c r="L2759" s="15" t="str" cm="1">
        <f ca="1" t="array" ref="L2759">_xlfn.IFS(K2759="high","renewal",K2759="low","no need",K2759="mid","upcoming renewal")</f>
        <v>renewal</v>
      </c>
    </row>
    <row r="2760" spans="1:12">
      <c r="A2760" s="16">
        <v>12759</v>
      </c>
      <c r="B2760" s="17" t="s">
        <v>1324</v>
      </c>
      <c r="C2760" s="17" t="s">
        <v>21</v>
      </c>
      <c r="D2760" s="17" t="s">
        <v>38</v>
      </c>
      <c r="E2760" s="17" t="s">
        <v>11</v>
      </c>
      <c r="F2760" s="18">
        <v>45352</v>
      </c>
      <c r="G2760" s="18">
        <v>45532</v>
      </c>
      <c r="H2760" s="17" t="s">
        <v>12</v>
      </c>
      <c r="I2760" s="17">
        <f ca="1" t="shared" si="43"/>
        <v>-761</v>
      </c>
      <c r="J2760" s="17" t="str" cm="1">
        <f ca="1" t="array" ref="J2760">_xlfn.IFS(I2760&gt;30,"not expired",I2760&lt;0,"expired",I2760&lt;=30,"expiring soon")</f>
        <v>expired</v>
      </c>
      <c r="K2760" s="17" t="str" cm="1">
        <f ca="1" t="array" ref="K2760">_xlfn.IFS(J2760="expired","high",J2760="not expired","low",J2760="expiring soon","mid")</f>
        <v>high</v>
      </c>
      <c r="L2760" s="19" t="str" cm="1">
        <f ca="1" t="array" ref="L2760">_xlfn.IFS(K2760="high","renewal",K2760="low","no need",K2760="mid","upcoming renewal")</f>
        <v>renewal</v>
      </c>
    </row>
    <row r="2761" spans="1:12">
      <c r="A2761" s="12">
        <v>12760</v>
      </c>
      <c r="B2761" s="13" t="s">
        <v>2462</v>
      </c>
      <c r="C2761" s="13" t="s">
        <v>14</v>
      </c>
      <c r="D2761" s="13" t="s">
        <v>26</v>
      </c>
      <c r="E2761" s="13" t="s">
        <v>30</v>
      </c>
      <c r="F2761" s="14">
        <v>45310</v>
      </c>
      <c r="G2761" s="14">
        <v>45490</v>
      </c>
      <c r="H2761" s="13" t="s">
        <v>12</v>
      </c>
      <c r="I2761" s="13">
        <f ca="1" t="shared" si="43"/>
        <v>-803</v>
      </c>
      <c r="J2761" s="13" t="str" cm="1">
        <f ca="1" t="array" ref="J2761">_xlfn.IFS(I2761&gt;30,"not expired",I2761&lt;0,"expired",I2761&lt;=30,"expiring soon")</f>
        <v>expired</v>
      </c>
      <c r="K2761" s="13" t="str" cm="1">
        <f ca="1" t="array" ref="K2761">_xlfn.IFS(J2761="expired","high",J2761="not expired","low",J2761="expiring soon","mid")</f>
        <v>high</v>
      </c>
      <c r="L2761" s="15" t="str" cm="1">
        <f ca="1" t="array" ref="L2761">_xlfn.IFS(K2761="high","renewal",K2761="low","no need",K2761="mid","upcoming renewal")</f>
        <v>renewal</v>
      </c>
    </row>
    <row r="2762" spans="1:12">
      <c r="A2762" s="16">
        <v>12761</v>
      </c>
      <c r="B2762" s="17" t="s">
        <v>2463</v>
      </c>
      <c r="C2762" s="17" t="s">
        <v>55</v>
      </c>
      <c r="D2762" s="17" t="s">
        <v>38</v>
      </c>
      <c r="E2762" s="17" t="s">
        <v>16</v>
      </c>
      <c r="F2762" s="18">
        <v>45539</v>
      </c>
      <c r="G2762" s="18">
        <v>45904</v>
      </c>
      <c r="H2762" s="17" t="s">
        <v>12</v>
      </c>
      <c r="I2762" s="17">
        <f ca="1" t="shared" si="43"/>
        <v>-389</v>
      </c>
      <c r="J2762" s="17" t="str" cm="1">
        <f ca="1" t="array" ref="J2762">_xlfn.IFS(I2762&gt;30,"not expired",I2762&lt;0,"expired",I2762&lt;=30,"expiring soon")</f>
        <v>expired</v>
      </c>
      <c r="K2762" s="17" t="str" cm="1">
        <f ca="1" t="array" ref="K2762">_xlfn.IFS(J2762="expired","high",J2762="not expired","low",J2762="expiring soon","mid")</f>
        <v>high</v>
      </c>
      <c r="L2762" s="19" t="str" cm="1">
        <f ca="1" t="array" ref="L2762">_xlfn.IFS(K2762="high","renewal",K2762="low","no need",K2762="mid","upcoming renewal")</f>
        <v>renewal</v>
      </c>
    </row>
    <row r="2763" spans="1:12">
      <c r="A2763" s="12">
        <v>12762</v>
      </c>
      <c r="B2763" s="13" t="s">
        <v>2464</v>
      </c>
      <c r="C2763" s="13" t="s">
        <v>28</v>
      </c>
      <c r="D2763" s="13" t="s">
        <v>38</v>
      </c>
      <c r="E2763" s="13" t="s">
        <v>16</v>
      </c>
      <c r="F2763" s="14">
        <v>45417</v>
      </c>
      <c r="G2763" s="14">
        <v>45597</v>
      </c>
      <c r="H2763" s="13" t="s">
        <v>12</v>
      </c>
      <c r="I2763" s="13">
        <f ca="1" t="shared" si="43"/>
        <v>-696</v>
      </c>
      <c r="J2763" s="13" t="str" cm="1">
        <f ca="1" t="array" ref="J2763">_xlfn.IFS(I2763&gt;30,"not expired",I2763&lt;0,"expired",I2763&lt;=30,"expiring soon")</f>
        <v>expired</v>
      </c>
      <c r="K2763" s="13" t="str" cm="1">
        <f ca="1" t="array" ref="K2763">_xlfn.IFS(J2763="expired","high",J2763="not expired","low",J2763="expiring soon","mid")</f>
        <v>high</v>
      </c>
      <c r="L2763" s="15" t="str" cm="1">
        <f ca="1" t="array" ref="L2763">_xlfn.IFS(K2763="high","renewal",K2763="low","no need",K2763="mid","upcoming renewal")</f>
        <v>renewal</v>
      </c>
    </row>
    <row r="2764" spans="1:12">
      <c r="A2764" s="16">
        <v>12763</v>
      </c>
      <c r="B2764" s="17" t="s">
        <v>2465</v>
      </c>
      <c r="C2764" s="17" t="s">
        <v>21</v>
      </c>
      <c r="D2764" s="17" t="s">
        <v>10</v>
      </c>
      <c r="E2764" s="17" t="s">
        <v>35</v>
      </c>
      <c r="F2764" s="18">
        <v>45096</v>
      </c>
      <c r="G2764" s="18">
        <v>45276</v>
      </c>
      <c r="H2764" s="17" t="s">
        <v>12</v>
      </c>
      <c r="I2764" s="17">
        <f ca="1" t="shared" si="43"/>
        <v>-1017</v>
      </c>
      <c r="J2764" s="17" t="str" cm="1">
        <f ca="1" t="array" ref="J2764">_xlfn.IFS(I2764&gt;30,"not expired",I2764&lt;0,"expired",I2764&lt;=30,"expiring soon")</f>
        <v>expired</v>
      </c>
      <c r="K2764" s="17" t="str" cm="1">
        <f ca="1" t="array" ref="K2764">_xlfn.IFS(J2764="expired","high",J2764="not expired","low",J2764="expiring soon","mid")</f>
        <v>high</v>
      </c>
      <c r="L2764" s="19" t="str" cm="1">
        <f ca="1" t="array" ref="L2764">_xlfn.IFS(K2764="high","renewal",K2764="low","no need",K2764="mid","upcoming renewal")</f>
        <v>renewal</v>
      </c>
    </row>
    <row r="2765" spans="1:12">
      <c r="A2765" s="12">
        <v>12764</v>
      </c>
      <c r="B2765" s="13" t="s">
        <v>2466</v>
      </c>
      <c r="C2765" s="13" t="s">
        <v>14</v>
      </c>
      <c r="D2765" s="13" t="s">
        <v>15</v>
      </c>
      <c r="E2765" s="13" t="s">
        <v>30</v>
      </c>
      <c r="F2765" s="14">
        <v>44988</v>
      </c>
      <c r="G2765" s="14">
        <v>45168</v>
      </c>
      <c r="H2765" s="13" t="s">
        <v>12</v>
      </c>
      <c r="I2765" s="13">
        <f ca="1" t="shared" si="43"/>
        <v>-1125</v>
      </c>
      <c r="J2765" s="13" t="str" cm="1">
        <f ca="1" t="array" ref="J2765">_xlfn.IFS(I2765&gt;30,"not expired",I2765&lt;0,"expired",I2765&lt;=30,"expiring soon")</f>
        <v>expired</v>
      </c>
      <c r="K2765" s="13" t="str" cm="1">
        <f ca="1" t="array" ref="K2765">_xlfn.IFS(J2765="expired","high",J2765="not expired","low",J2765="expiring soon","mid")</f>
        <v>high</v>
      </c>
      <c r="L2765" s="15" t="str" cm="1">
        <f ca="1" t="array" ref="L2765">_xlfn.IFS(K2765="high","renewal",K2765="low","no need",K2765="mid","upcoming renewal")</f>
        <v>renewal</v>
      </c>
    </row>
    <row r="2766" spans="1:12">
      <c r="A2766" s="16">
        <v>12765</v>
      </c>
      <c r="B2766" s="17" t="s">
        <v>2467</v>
      </c>
      <c r="C2766" s="17" t="s">
        <v>14</v>
      </c>
      <c r="D2766" s="17" t="s">
        <v>15</v>
      </c>
      <c r="E2766" s="17" t="s">
        <v>30</v>
      </c>
      <c r="F2766" s="18">
        <v>44951</v>
      </c>
      <c r="G2766" s="18">
        <v>45316</v>
      </c>
      <c r="H2766" s="17" t="s">
        <v>12</v>
      </c>
      <c r="I2766" s="17">
        <f ca="1" t="shared" si="43"/>
        <v>-977</v>
      </c>
      <c r="J2766" s="17" t="str" cm="1">
        <f ca="1" t="array" ref="J2766">_xlfn.IFS(I2766&gt;30,"not expired",I2766&lt;0,"expired",I2766&lt;=30,"expiring soon")</f>
        <v>expired</v>
      </c>
      <c r="K2766" s="17" t="str" cm="1">
        <f ca="1" t="array" ref="K2766">_xlfn.IFS(J2766="expired","high",J2766="not expired","low",J2766="expiring soon","mid")</f>
        <v>high</v>
      </c>
      <c r="L2766" s="19" t="str" cm="1">
        <f ca="1" t="array" ref="L2766">_xlfn.IFS(K2766="high","renewal",K2766="low","no need",K2766="mid","upcoming renewal")</f>
        <v>renewal</v>
      </c>
    </row>
    <row r="2767" spans="1:12">
      <c r="A2767" s="12">
        <v>12766</v>
      </c>
      <c r="B2767" s="13" t="s">
        <v>2468</v>
      </c>
      <c r="C2767" s="13" t="s">
        <v>28</v>
      </c>
      <c r="D2767" s="13" t="s">
        <v>38</v>
      </c>
      <c r="E2767" s="13" t="s">
        <v>30</v>
      </c>
      <c r="F2767" s="14">
        <v>45563</v>
      </c>
      <c r="G2767" s="14">
        <v>45928</v>
      </c>
      <c r="H2767" s="13" t="s">
        <v>12</v>
      </c>
      <c r="I2767" s="13">
        <f ca="1" t="shared" si="43"/>
        <v>-365</v>
      </c>
      <c r="J2767" s="13" t="str" cm="1">
        <f ca="1" t="array" ref="J2767">_xlfn.IFS(I2767&gt;30,"not expired",I2767&lt;0,"expired",I2767&lt;=30,"expiring soon")</f>
        <v>expired</v>
      </c>
      <c r="K2767" s="13" t="str" cm="1">
        <f ca="1" t="array" ref="K2767">_xlfn.IFS(J2767="expired","high",J2767="not expired","low",J2767="expiring soon","mid")</f>
        <v>high</v>
      </c>
      <c r="L2767" s="15" t="str" cm="1">
        <f ca="1" t="array" ref="L2767">_xlfn.IFS(K2767="high","renewal",K2767="low","no need",K2767="mid","upcoming renewal")</f>
        <v>renewal</v>
      </c>
    </row>
    <row r="2768" spans="1:12">
      <c r="A2768" s="16">
        <v>12767</v>
      </c>
      <c r="B2768" s="17" t="s">
        <v>2469</v>
      </c>
      <c r="C2768" s="17" t="s">
        <v>9</v>
      </c>
      <c r="D2768" s="17" t="s">
        <v>15</v>
      </c>
      <c r="E2768" s="17" t="s">
        <v>35</v>
      </c>
      <c r="F2768" s="18">
        <v>45053</v>
      </c>
      <c r="G2768" s="18">
        <v>45418</v>
      </c>
      <c r="H2768" s="17" t="s">
        <v>12</v>
      </c>
      <c r="I2768" s="17">
        <f ca="1" t="shared" si="43"/>
        <v>-875</v>
      </c>
      <c r="J2768" s="17" t="str" cm="1">
        <f ca="1" t="array" ref="J2768">_xlfn.IFS(I2768&gt;30,"not expired",I2768&lt;0,"expired",I2768&lt;=30,"expiring soon")</f>
        <v>expired</v>
      </c>
      <c r="K2768" s="17" t="str" cm="1">
        <f ca="1" t="array" ref="K2768">_xlfn.IFS(J2768="expired","high",J2768="not expired","low",J2768="expiring soon","mid")</f>
        <v>high</v>
      </c>
      <c r="L2768" s="19" t="str" cm="1">
        <f ca="1" t="array" ref="L2768">_xlfn.IFS(K2768="high","renewal",K2768="low","no need",K2768="mid","upcoming renewal")</f>
        <v>renewal</v>
      </c>
    </row>
    <row r="2769" spans="1:12">
      <c r="A2769" s="12">
        <v>12768</v>
      </c>
      <c r="B2769" s="13" t="s">
        <v>2470</v>
      </c>
      <c r="C2769" s="13" t="s">
        <v>55</v>
      </c>
      <c r="D2769" s="13" t="s">
        <v>15</v>
      </c>
      <c r="E2769" s="13" t="s">
        <v>16</v>
      </c>
      <c r="F2769" s="14">
        <v>45609</v>
      </c>
      <c r="G2769" s="14">
        <v>46339</v>
      </c>
      <c r="H2769" s="13" t="s">
        <v>19</v>
      </c>
      <c r="I2769" s="13">
        <f ca="1" t="shared" si="43"/>
        <v>46</v>
      </c>
      <c r="J2769" s="13" t="str" cm="1">
        <f ca="1" t="array" ref="J2769">_xlfn.IFS(I2769&gt;30,"not expired",I2769&lt;0,"expired",I2769&lt;=30,"expiring soon")</f>
        <v>not expired</v>
      </c>
      <c r="K2769" s="13" t="str" cm="1">
        <f ca="1" t="array" ref="K2769">_xlfn.IFS(J2769="expired","high",J2769="not expired","low",J2769="expiring soon","mid")</f>
        <v>low</v>
      </c>
      <c r="L2769" s="15" t="str" cm="1">
        <f ca="1" t="array" ref="L2769">_xlfn.IFS(K2769="high","renewal",K2769="low","no need",K2769="mid","upcoming renewal")</f>
        <v>no need</v>
      </c>
    </row>
    <row r="2770" spans="1:12">
      <c r="A2770" s="16">
        <v>12769</v>
      </c>
      <c r="B2770" s="17" t="s">
        <v>2471</v>
      </c>
      <c r="C2770" s="17" t="s">
        <v>28</v>
      </c>
      <c r="D2770" s="17" t="s">
        <v>26</v>
      </c>
      <c r="E2770" s="17" t="s">
        <v>11</v>
      </c>
      <c r="F2770" s="18">
        <v>45313</v>
      </c>
      <c r="G2770" s="18">
        <v>45678</v>
      </c>
      <c r="H2770" s="17" t="s">
        <v>12</v>
      </c>
      <c r="I2770" s="17">
        <f ca="1" t="shared" si="43"/>
        <v>-615</v>
      </c>
      <c r="J2770" s="17" t="str" cm="1">
        <f ca="1" t="array" ref="J2770">_xlfn.IFS(I2770&gt;30,"not expired",I2770&lt;0,"expired",I2770&lt;=30,"expiring soon")</f>
        <v>expired</v>
      </c>
      <c r="K2770" s="17" t="str" cm="1">
        <f ca="1" t="array" ref="K2770">_xlfn.IFS(J2770="expired","high",J2770="not expired","low",J2770="expiring soon","mid")</f>
        <v>high</v>
      </c>
      <c r="L2770" s="19" t="str" cm="1">
        <f ca="1" t="array" ref="L2770">_xlfn.IFS(K2770="high","renewal",K2770="low","no need",K2770="mid","upcoming renewal")</f>
        <v>renewal</v>
      </c>
    </row>
    <row r="2771" spans="1:12">
      <c r="A2771" s="12">
        <v>12770</v>
      </c>
      <c r="B2771" s="13" t="s">
        <v>2472</v>
      </c>
      <c r="C2771" s="13" t="s">
        <v>14</v>
      </c>
      <c r="D2771" s="13" t="s">
        <v>10</v>
      </c>
      <c r="E2771" s="13" t="s">
        <v>11</v>
      </c>
      <c r="F2771" s="14">
        <v>45072</v>
      </c>
      <c r="G2771" s="14">
        <v>45252</v>
      </c>
      <c r="H2771" s="13" t="s">
        <v>12</v>
      </c>
      <c r="I2771" s="13">
        <f ca="1" t="shared" si="43"/>
        <v>-1041</v>
      </c>
      <c r="J2771" s="13" t="str" cm="1">
        <f ca="1" t="array" ref="J2771">_xlfn.IFS(I2771&gt;30,"not expired",I2771&lt;0,"expired",I2771&lt;=30,"expiring soon")</f>
        <v>expired</v>
      </c>
      <c r="K2771" s="13" t="str" cm="1">
        <f ca="1" t="array" ref="K2771">_xlfn.IFS(J2771="expired","high",J2771="not expired","low",J2771="expiring soon","mid")</f>
        <v>high</v>
      </c>
      <c r="L2771" s="15" t="str" cm="1">
        <f ca="1" t="array" ref="L2771">_xlfn.IFS(K2771="high","renewal",K2771="low","no need",K2771="mid","upcoming renewal")</f>
        <v>renewal</v>
      </c>
    </row>
    <row r="2772" spans="1:12">
      <c r="A2772" s="16">
        <v>12771</v>
      </c>
      <c r="B2772" s="17" t="s">
        <v>2473</v>
      </c>
      <c r="C2772" s="17" t="s">
        <v>55</v>
      </c>
      <c r="D2772" s="17" t="s">
        <v>10</v>
      </c>
      <c r="E2772" s="17" t="s">
        <v>22</v>
      </c>
      <c r="F2772" s="18">
        <v>45152</v>
      </c>
      <c r="G2772" s="18">
        <v>45332</v>
      </c>
      <c r="H2772" s="17" t="s">
        <v>12</v>
      </c>
      <c r="I2772" s="17">
        <f ca="1" t="shared" si="43"/>
        <v>-961</v>
      </c>
      <c r="J2772" s="17" t="str" cm="1">
        <f ca="1" t="array" ref="J2772">_xlfn.IFS(I2772&gt;30,"not expired",I2772&lt;0,"expired",I2772&lt;=30,"expiring soon")</f>
        <v>expired</v>
      </c>
      <c r="K2772" s="17" t="str" cm="1">
        <f ca="1" t="array" ref="K2772">_xlfn.IFS(J2772="expired","high",J2772="not expired","low",J2772="expiring soon","mid")</f>
        <v>high</v>
      </c>
      <c r="L2772" s="19" t="str" cm="1">
        <f ca="1" t="array" ref="L2772">_xlfn.IFS(K2772="high","renewal",K2772="low","no need",K2772="mid","upcoming renewal")</f>
        <v>renewal</v>
      </c>
    </row>
    <row r="2773" spans="1:12">
      <c r="A2773" s="12">
        <v>12772</v>
      </c>
      <c r="B2773" s="13" t="s">
        <v>2474</v>
      </c>
      <c r="C2773" s="13" t="s">
        <v>9</v>
      </c>
      <c r="D2773" s="13" t="s">
        <v>18</v>
      </c>
      <c r="E2773" s="13" t="s">
        <v>11</v>
      </c>
      <c r="F2773" s="14">
        <v>45355</v>
      </c>
      <c r="G2773" s="14">
        <v>46085</v>
      </c>
      <c r="H2773" s="13" t="s">
        <v>19</v>
      </c>
      <c r="I2773" s="13">
        <f ca="1" t="shared" si="43"/>
        <v>-208</v>
      </c>
      <c r="J2773" s="13" t="str" cm="1">
        <f ca="1" t="array" ref="J2773">_xlfn.IFS(I2773&gt;30,"not expired",I2773&lt;0,"expired",I2773&lt;=30,"expiring soon")</f>
        <v>expired</v>
      </c>
      <c r="K2773" s="13" t="str" cm="1">
        <f ca="1" t="array" ref="K2773">_xlfn.IFS(J2773="expired","high",J2773="not expired","low",J2773="expiring soon","mid")</f>
        <v>high</v>
      </c>
      <c r="L2773" s="15" t="str" cm="1">
        <f ca="1" t="array" ref="L2773">_xlfn.IFS(K2773="high","renewal",K2773="low","no need",K2773="mid","upcoming renewal")</f>
        <v>renewal</v>
      </c>
    </row>
    <row r="2774" spans="1:12">
      <c r="A2774" s="16">
        <v>12773</v>
      </c>
      <c r="B2774" s="17" t="s">
        <v>2475</v>
      </c>
      <c r="C2774" s="17" t="s">
        <v>21</v>
      </c>
      <c r="D2774" s="17" t="s">
        <v>38</v>
      </c>
      <c r="E2774" s="17" t="s">
        <v>35</v>
      </c>
      <c r="F2774" s="18">
        <v>45508</v>
      </c>
      <c r="G2774" s="18">
        <v>45873</v>
      </c>
      <c r="H2774" s="17" t="s">
        <v>12</v>
      </c>
      <c r="I2774" s="17">
        <f ca="1" t="shared" si="43"/>
        <v>-420</v>
      </c>
      <c r="J2774" s="17" t="str" cm="1">
        <f ca="1" t="array" ref="J2774">_xlfn.IFS(I2774&gt;30,"not expired",I2774&lt;0,"expired",I2774&lt;=30,"expiring soon")</f>
        <v>expired</v>
      </c>
      <c r="K2774" s="17" t="str" cm="1">
        <f ca="1" t="array" ref="K2774">_xlfn.IFS(J2774="expired","high",J2774="not expired","low",J2774="expiring soon","mid")</f>
        <v>high</v>
      </c>
      <c r="L2774" s="19" t="str" cm="1">
        <f ca="1" t="array" ref="L2774">_xlfn.IFS(K2774="high","renewal",K2774="low","no need",K2774="mid","upcoming renewal")</f>
        <v>renewal</v>
      </c>
    </row>
    <row r="2775" spans="1:12">
      <c r="A2775" s="12">
        <v>12774</v>
      </c>
      <c r="B2775" s="13" t="s">
        <v>1548</v>
      </c>
      <c r="C2775" s="13" t="s">
        <v>9</v>
      </c>
      <c r="D2775" s="13" t="s">
        <v>26</v>
      </c>
      <c r="E2775" s="13" t="s">
        <v>11</v>
      </c>
      <c r="F2775" s="14">
        <v>44965</v>
      </c>
      <c r="G2775" s="14">
        <v>45330</v>
      </c>
      <c r="H2775" s="13" t="s">
        <v>12</v>
      </c>
      <c r="I2775" s="13">
        <f ca="1" t="shared" si="43"/>
        <v>-963</v>
      </c>
      <c r="J2775" s="13" t="str" cm="1">
        <f ca="1" t="array" ref="J2775">_xlfn.IFS(I2775&gt;30,"not expired",I2775&lt;0,"expired",I2775&lt;=30,"expiring soon")</f>
        <v>expired</v>
      </c>
      <c r="K2775" s="13" t="str" cm="1">
        <f ca="1" t="array" ref="K2775">_xlfn.IFS(J2775="expired","high",J2775="not expired","low",J2775="expiring soon","mid")</f>
        <v>high</v>
      </c>
      <c r="L2775" s="15" t="str" cm="1">
        <f ca="1" t="array" ref="L2775">_xlfn.IFS(K2775="high","renewal",K2775="low","no need",K2775="mid","upcoming renewal")</f>
        <v>renewal</v>
      </c>
    </row>
    <row r="2776" spans="1:12">
      <c r="A2776" s="16">
        <v>12775</v>
      </c>
      <c r="B2776" s="17" t="s">
        <v>2476</v>
      </c>
      <c r="C2776" s="17" t="s">
        <v>9</v>
      </c>
      <c r="D2776" s="17" t="s">
        <v>18</v>
      </c>
      <c r="E2776" s="17" t="s">
        <v>22</v>
      </c>
      <c r="F2776" s="18">
        <v>45096</v>
      </c>
      <c r="G2776" s="18">
        <v>45826</v>
      </c>
      <c r="H2776" s="17" t="s">
        <v>12</v>
      </c>
      <c r="I2776" s="17">
        <f ca="1" t="shared" si="43"/>
        <v>-467</v>
      </c>
      <c r="J2776" s="17" t="str" cm="1">
        <f ca="1" t="array" ref="J2776">_xlfn.IFS(I2776&gt;30,"not expired",I2776&lt;0,"expired",I2776&lt;=30,"expiring soon")</f>
        <v>expired</v>
      </c>
      <c r="K2776" s="17" t="str" cm="1">
        <f ca="1" t="array" ref="K2776">_xlfn.IFS(J2776="expired","high",J2776="not expired","low",J2776="expiring soon","mid")</f>
        <v>high</v>
      </c>
      <c r="L2776" s="19" t="str" cm="1">
        <f ca="1" t="array" ref="L2776">_xlfn.IFS(K2776="high","renewal",K2776="low","no need",K2776="mid","upcoming renewal")</f>
        <v>renewal</v>
      </c>
    </row>
    <row r="2777" spans="1:12">
      <c r="A2777" s="12">
        <v>12776</v>
      </c>
      <c r="B2777" s="13" t="s">
        <v>2477</v>
      </c>
      <c r="C2777" s="13" t="s">
        <v>9</v>
      </c>
      <c r="D2777" s="13" t="s">
        <v>38</v>
      </c>
      <c r="E2777" s="13" t="s">
        <v>30</v>
      </c>
      <c r="F2777" s="14">
        <v>45558</v>
      </c>
      <c r="G2777" s="14">
        <v>46288</v>
      </c>
      <c r="H2777" s="13" t="s">
        <v>19</v>
      </c>
      <c r="I2777" s="13">
        <f ca="1" t="shared" si="43"/>
        <v>-5</v>
      </c>
      <c r="J2777" s="13" t="str" cm="1">
        <f ca="1" t="array" ref="J2777">_xlfn.IFS(I2777&gt;30,"not expired",I2777&lt;0,"expired",I2777&lt;=30,"expiring soon")</f>
        <v>expired</v>
      </c>
      <c r="K2777" s="13" t="str" cm="1">
        <f ca="1" t="array" ref="K2777">_xlfn.IFS(J2777="expired","high",J2777="not expired","low",J2777="expiring soon","mid")</f>
        <v>high</v>
      </c>
      <c r="L2777" s="15" t="str" cm="1">
        <f ca="1" t="array" ref="L2777">_xlfn.IFS(K2777="high","renewal",K2777="low","no need",K2777="mid","upcoming renewal")</f>
        <v>renewal</v>
      </c>
    </row>
    <row r="2778" spans="1:12">
      <c r="A2778" s="16">
        <v>12777</v>
      </c>
      <c r="B2778" s="17" t="s">
        <v>695</v>
      </c>
      <c r="C2778" s="17" t="s">
        <v>25</v>
      </c>
      <c r="D2778" s="17" t="s">
        <v>15</v>
      </c>
      <c r="E2778" s="17" t="s">
        <v>35</v>
      </c>
      <c r="F2778" s="18">
        <v>45488</v>
      </c>
      <c r="G2778" s="18">
        <v>46218</v>
      </c>
      <c r="H2778" s="17" t="s">
        <v>19</v>
      </c>
      <c r="I2778" s="17">
        <f ca="1" t="shared" si="43"/>
        <v>-75</v>
      </c>
      <c r="J2778" s="17" t="str" cm="1">
        <f ca="1" t="array" ref="J2778">_xlfn.IFS(I2778&gt;30,"not expired",I2778&lt;0,"expired",I2778&lt;=30,"expiring soon")</f>
        <v>expired</v>
      </c>
      <c r="K2778" s="17" t="str" cm="1">
        <f ca="1" t="array" ref="K2778">_xlfn.IFS(J2778="expired","high",J2778="not expired","low",J2778="expiring soon","mid")</f>
        <v>high</v>
      </c>
      <c r="L2778" s="19" t="str" cm="1">
        <f ca="1" t="array" ref="L2778">_xlfn.IFS(K2778="high","renewal",K2778="low","no need",K2778="mid","upcoming renewal")</f>
        <v>renewal</v>
      </c>
    </row>
    <row r="2779" spans="1:12">
      <c r="A2779" s="12">
        <v>12778</v>
      </c>
      <c r="B2779" s="13" t="s">
        <v>2478</v>
      </c>
      <c r="C2779" s="13" t="s">
        <v>28</v>
      </c>
      <c r="D2779" s="13" t="s">
        <v>18</v>
      </c>
      <c r="E2779" s="13" t="s">
        <v>35</v>
      </c>
      <c r="F2779" s="14">
        <v>45459</v>
      </c>
      <c r="G2779" s="14">
        <v>46189</v>
      </c>
      <c r="H2779" s="13" t="s">
        <v>19</v>
      </c>
      <c r="I2779" s="13">
        <f ca="1" t="shared" si="43"/>
        <v>-104</v>
      </c>
      <c r="J2779" s="13" t="str" cm="1">
        <f ca="1" t="array" ref="J2779">_xlfn.IFS(I2779&gt;30,"not expired",I2779&lt;0,"expired",I2779&lt;=30,"expiring soon")</f>
        <v>expired</v>
      </c>
      <c r="K2779" s="13" t="str" cm="1">
        <f ca="1" t="array" ref="K2779">_xlfn.IFS(J2779="expired","high",J2779="not expired","low",J2779="expiring soon","mid")</f>
        <v>high</v>
      </c>
      <c r="L2779" s="15" t="str" cm="1">
        <f ca="1" t="array" ref="L2779">_xlfn.IFS(K2779="high","renewal",K2779="low","no need",K2779="mid","upcoming renewal")</f>
        <v>renewal</v>
      </c>
    </row>
    <row r="2780" spans="1:12">
      <c r="A2780" s="16">
        <v>12779</v>
      </c>
      <c r="B2780" s="17" t="s">
        <v>2479</v>
      </c>
      <c r="C2780" s="17" t="s">
        <v>21</v>
      </c>
      <c r="D2780" s="17" t="s">
        <v>18</v>
      </c>
      <c r="E2780" s="17" t="s">
        <v>16</v>
      </c>
      <c r="F2780" s="18">
        <v>45371</v>
      </c>
      <c r="G2780" s="18">
        <v>45736</v>
      </c>
      <c r="H2780" s="17" t="s">
        <v>12</v>
      </c>
      <c r="I2780" s="17">
        <f ca="1" t="shared" si="43"/>
        <v>-557</v>
      </c>
      <c r="J2780" s="17" t="str" cm="1">
        <f ca="1" t="array" ref="J2780">_xlfn.IFS(I2780&gt;30,"not expired",I2780&lt;0,"expired",I2780&lt;=30,"expiring soon")</f>
        <v>expired</v>
      </c>
      <c r="K2780" s="17" t="str" cm="1">
        <f ca="1" t="array" ref="K2780">_xlfn.IFS(J2780="expired","high",J2780="not expired","low",J2780="expiring soon","mid")</f>
        <v>high</v>
      </c>
      <c r="L2780" s="19" t="str" cm="1">
        <f ca="1" t="array" ref="L2780">_xlfn.IFS(K2780="high","renewal",K2780="low","no need",K2780="mid","upcoming renewal")</f>
        <v>renewal</v>
      </c>
    </row>
    <row r="2781" spans="1:12">
      <c r="A2781" s="12">
        <v>12780</v>
      </c>
      <c r="B2781" s="13" t="s">
        <v>2480</v>
      </c>
      <c r="C2781" s="13" t="s">
        <v>28</v>
      </c>
      <c r="D2781" s="13" t="s">
        <v>10</v>
      </c>
      <c r="E2781" s="13" t="s">
        <v>22</v>
      </c>
      <c r="F2781" s="14">
        <v>45341</v>
      </c>
      <c r="G2781" s="14">
        <v>45521</v>
      </c>
      <c r="H2781" s="13" t="s">
        <v>12</v>
      </c>
      <c r="I2781" s="13">
        <f ca="1" t="shared" si="43"/>
        <v>-772</v>
      </c>
      <c r="J2781" s="13" t="str" cm="1">
        <f ca="1" t="array" ref="J2781">_xlfn.IFS(I2781&gt;30,"not expired",I2781&lt;0,"expired",I2781&lt;=30,"expiring soon")</f>
        <v>expired</v>
      </c>
      <c r="K2781" s="13" t="str" cm="1">
        <f ca="1" t="array" ref="K2781">_xlfn.IFS(J2781="expired","high",J2781="not expired","low",J2781="expiring soon","mid")</f>
        <v>high</v>
      </c>
      <c r="L2781" s="15" t="str" cm="1">
        <f ca="1" t="array" ref="L2781">_xlfn.IFS(K2781="high","renewal",K2781="low","no need",K2781="mid","upcoming renewal")</f>
        <v>renewal</v>
      </c>
    </row>
    <row r="2782" spans="1:12">
      <c r="A2782" s="16">
        <v>12781</v>
      </c>
      <c r="B2782" s="17" t="s">
        <v>2481</v>
      </c>
      <c r="C2782" s="17" t="s">
        <v>25</v>
      </c>
      <c r="D2782" s="17" t="s">
        <v>10</v>
      </c>
      <c r="E2782" s="17" t="s">
        <v>16</v>
      </c>
      <c r="F2782" s="18">
        <v>45078</v>
      </c>
      <c r="G2782" s="18">
        <v>45808</v>
      </c>
      <c r="H2782" s="17" t="s">
        <v>12</v>
      </c>
      <c r="I2782" s="17">
        <f ca="1" t="shared" si="43"/>
        <v>-485</v>
      </c>
      <c r="J2782" s="17" t="str" cm="1">
        <f ca="1" t="array" ref="J2782">_xlfn.IFS(I2782&gt;30,"not expired",I2782&lt;0,"expired",I2782&lt;=30,"expiring soon")</f>
        <v>expired</v>
      </c>
      <c r="K2782" s="17" t="str" cm="1">
        <f ca="1" t="array" ref="K2782">_xlfn.IFS(J2782="expired","high",J2782="not expired","low",J2782="expiring soon","mid")</f>
        <v>high</v>
      </c>
      <c r="L2782" s="19" t="str" cm="1">
        <f ca="1" t="array" ref="L2782">_xlfn.IFS(K2782="high","renewal",K2782="low","no need",K2782="mid","upcoming renewal")</f>
        <v>renewal</v>
      </c>
    </row>
    <row r="2783" spans="1:12">
      <c r="A2783" s="12">
        <v>12782</v>
      </c>
      <c r="B2783" s="13" t="s">
        <v>2482</v>
      </c>
      <c r="C2783" s="13" t="s">
        <v>21</v>
      </c>
      <c r="D2783" s="13" t="s">
        <v>38</v>
      </c>
      <c r="E2783" s="13" t="s">
        <v>11</v>
      </c>
      <c r="F2783" s="14">
        <v>45027</v>
      </c>
      <c r="G2783" s="14">
        <v>45757</v>
      </c>
      <c r="H2783" s="13" t="s">
        <v>12</v>
      </c>
      <c r="I2783" s="13">
        <f ca="1" t="shared" si="43"/>
        <v>-536</v>
      </c>
      <c r="J2783" s="13" t="str" cm="1">
        <f ca="1" t="array" ref="J2783">_xlfn.IFS(I2783&gt;30,"not expired",I2783&lt;0,"expired",I2783&lt;=30,"expiring soon")</f>
        <v>expired</v>
      </c>
      <c r="K2783" s="13" t="str" cm="1">
        <f ca="1" t="array" ref="K2783">_xlfn.IFS(J2783="expired","high",J2783="not expired","low",J2783="expiring soon","mid")</f>
        <v>high</v>
      </c>
      <c r="L2783" s="15" t="str" cm="1">
        <f ca="1" t="array" ref="L2783">_xlfn.IFS(K2783="high","renewal",K2783="low","no need",K2783="mid","upcoming renewal")</f>
        <v>renewal</v>
      </c>
    </row>
    <row r="2784" spans="1:12">
      <c r="A2784" s="16">
        <v>12783</v>
      </c>
      <c r="B2784" s="17" t="s">
        <v>1943</v>
      </c>
      <c r="C2784" s="17" t="s">
        <v>25</v>
      </c>
      <c r="D2784" s="17" t="s">
        <v>38</v>
      </c>
      <c r="E2784" s="17" t="s">
        <v>22</v>
      </c>
      <c r="F2784" s="18">
        <v>45356</v>
      </c>
      <c r="G2784" s="18">
        <v>46086</v>
      </c>
      <c r="H2784" s="17" t="s">
        <v>19</v>
      </c>
      <c r="I2784" s="17">
        <f ca="1" t="shared" si="43"/>
        <v>-207</v>
      </c>
      <c r="J2784" s="17" t="str" cm="1">
        <f ca="1" t="array" ref="J2784">_xlfn.IFS(I2784&gt;30,"not expired",I2784&lt;0,"expired",I2784&lt;=30,"expiring soon")</f>
        <v>expired</v>
      </c>
      <c r="K2784" s="17" t="str" cm="1">
        <f ca="1" t="array" ref="K2784">_xlfn.IFS(J2784="expired","high",J2784="not expired","low",J2784="expiring soon","mid")</f>
        <v>high</v>
      </c>
      <c r="L2784" s="19" t="str" cm="1">
        <f ca="1" t="array" ref="L2784">_xlfn.IFS(K2784="high","renewal",K2784="low","no need",K2784="mid","upcoming renewal")</f>
        <v>renewal</v>
      </c>
    </row>
    <row r="2785" spans="1:12">
      <c r="A2785" s="12">
        <v>12784</v>
      </c>
      <c r="B2785" s="13" t="s">
        <v>1619</v>
      </c>
      <c r="C2785" s="13" t="s">
        <v>9</v>
      </c>
      <c r="D2785" s="13" t="s">
        <v>18</v>
      </c>
      <c r="E2785" s="13" t="s">
        <v>11</v>
      </c>
      <c r="F2785" s="14">
        <v>45565</v>
      </c>
      <c r="G2785" s="14">
        <v>45930</v>
      </c>
      <c r="H2785" s="13" t="s">
        <v>12</v>
      </c>
      <c r="I2785" s="13">
        <f ca="1" t="shared" si="43"/>
        <v>-363</v>
      </c>
      <c r="J2785" s="13" t="str" cm="1">
        <f ca="1" t="array" ref="J2785">_xlfn.IFS(I2785&gt;30,"not expired",I2785&lt;0,"expired",I2785&lt;=30,"expiring soon")</f>
        <v>expired</v>
      </c>
      <c r="K2785" s="13" t="str" cm="1">
        <f ca="1" t="array" ref="K2785">_xlfn.IFS(J2785="expired","high",J2785="not expired","low",J2785="expiring soon","mid")</f>
        <v>high</v>
      </c>
      <c r="L2785" s="15" t="str" cm="1">
        <f ca="1" t="array" ref="L2785">_xlfn.IFS(K2785="high","renewal",K2785="low","no need",K2785="mid","upcoming renewal")</f>
        <v>renewal</v>
      </c>
    </row>
    <row r="2786" spans="1:12">
      <c r="A2786" s="16">
        <v>12785</v>
      </c>
      <c r="B2786" s="17" t="s">
        <v>1276</v>
      </c>
      <c r="C2786" s="17" t="s">
        <v>25</v>
      </c>
      <c r="D2786" s="17" t="s">
        <v>26</v>
      </c>
      <c r="E2786" s="17" t="s">
        <v>22</v>
      </c>
      <c r="F2786" s="18">
        <v>45342</v>
      </c>
      <c r="G2786" s="18">
        <v>45707</v>
      </c>
      <c r="H2786" s="17" t="s">
        <v>12</v>
      </c>
      <c r="I2786" s="17">
        <f ca="1" t="shared" si="43"/>
        <v>-586</v>
      </c>
      <c r="J2786" s="17" t="str" cm="1">
        <f ca="1" t="array" ref="J2786">_xlfn.IFS(I2786&gt;30,"not expired",I2786&lt;0,"expired",I2786&lt;=30,"expiring soon")</f>
        <v>expired</v>
      </c>
      <c r="K2786" s="17" t="str" cm="1">
        <f ca="1" t="array" ref="K2786">_xlfn.IFS(J2786="expired","high",J2786="not expired","low",J2786="expiring soon","mid")</f>
        <v>high</v>
      </c>
      <c r="L2786" s="19" t="str" cm="1">
        <f ca="1" t="array" ref="L2786">_xlfn.IFS(K2786="high","renewal",K2786="low","no need",K2786="mid","upcoming renewal")</f>
        <v>renewal</v>
      </c>
    </row>
    <row r="2787" spans="1:12">
      <c r="A2787" s="12">
        <v>12786</v>
      </c>
      <c r="B2787" s="13" t="s">
        <v>2483</v>
      </c>
      <c r="C2787" s="13" t="s">
        <v>55</v>
      </c>
      <c r="D2787" s="13" t="s">
        <v>26</v>
      </c>
      <c r="E2787" s="13" t="s">
        <v>30</v>
      </c>
      <c r="F2787" s="14">
        <v>45306</v>
      </c>
      <c r="G2787" s="14">
        <v>45486</v>
      </c>
      <c r="H2787" s="13" t="s">
        <v>12</v>
      </c>
      <c r="I2787" s="13">
        <f ca="1" t="shared" si="43"/>
        <v>-807</v>
      </c>
      <c r="J2787" s="13" t="str" cm="1">
        <f ca="1" t="array" ref="J2787">_xlfn.IFS(I2787&gt;30,"not expired",I2787&lt;0,"expired",I2787&lt;=30,"expiring soon")</f>
        <v>expired</v>
      </c>
      <c r="K2787" s="13" t="str" cm="1">
        <f ca="1" t="array" ref="K2787">_xlfn.IFS(J2787="expired","high",J2787="not expired","low",J2787="expiring soon","mid")</f>
        <v>high</v>
      </c>
      <c r="L2787" s="15" t="str" cm="1">
        <f ca="1" t="array" ref="L2787">_xlfn.IFS(K2787="high","renewal",K2787="low","no need",K2787="mid","upcoming renewal")</f>
        <v>renewal</v>
      </c>
    </row>
    <row r="2788" spans="1:12">
      <c r="A2788" s="16">
        <v>12787</v>
      </c>
      <c r="B2788" s="17" t="s">
        <v>2194</v>
      </c>
      <c r="C2788" s="17" t="s">
        <v>55</v>
      </c>
      <c r="D2788" s="17" t="s">
        <v>38</v>
      </c>
      <c r="E2788" s="17" t="s">
        <v>22</v>
      </c>
      <c r="F2788" s="18">
        <v>45529</v>
      </c>
      <c r="G2788" s="18">
        <v>45709</v>
      </c>
      <c r="H2788" s="17" t="s">
        <v>12</v>
      </c>
      <c r="I2788" s="17">
        <f ca="1" t="shared" si="43"/>
        <v>-584</v>
      </c>
      <c r="J2788" s="17" t="str" cm="1">
        <f ca="1" t="array" ref="J2788">_xlfn.IFS(I2788&gt;30,"not expired",I2788&lt;0,"expired",I2788&lt;=30,"expiring soon")</f>
        <v>expired</v>
      </c>
      <c r="K2788" s="17" t="str" cm="1">
        <f ca="1" t="array" ref="K2788">_xlfn.IFS(J2788="expired","high",J2788="not expired","low",J2788="expiring soon","mid")</f>
        <v>high</v>
      </c>
      <c r="L2788" s="19" t="str" cm="1">
        <f ca="1" t="array" ref="L2788">_xlfn.IFS(K2788="high","renewal",K2788="low","no need",K2788="mid","upcoming renewal")</f>
        <v>renewal</v>
      </c>
    </row>
    <row r="2789" spans="1:12">
      <c r="A2789" s="12">
        <v>12788</v>
      </c>
      <c r="B2789" s="13" t="s">
        <v>2484</v>
      </c>
      <c r="C2789" s="13" t="s">
        <v>21</v>
      </c>
      <c r="D2789" s="13" t="s">
        <v>10</v>
      </c>
      <c r="E2789" s="13" t="s">
        <v>11</v>
      </c>
      <c r="F2789" s="14">
        <v>45552</v>
      </c>
      <c r="G2789" s="14">
        <v>45732</v>
      </c>
      <c r="H2789" s="13" t="s">
        <v>12</v>
      </c>
      <c r="I2789" s="13">
        <f ca="1" t="shared" si="43"/>
        <v>-561</v>
      </c>
      <c r="J2789" s="13" t="str" cm="1">
        <f ca="1" t="array" ref="J2789">_xlfn.IFS(I2789&gt;30,"not expired",I2789&lt;0,"expired",I2789&lt;=30,"expiring soon")</f>
        <v>expired</v>
      </c>
      <c r="K2789" s="13" t="str" cm="1">
        <f ca="1" t="array" ref="K2789">_xlfn.IFS(J2789="expired","high",J2789="not expired","low",J2789="expiring soon","mid")</f>
        <v>high</v>
      </c>
      <c r="L2789" s="15" t="str" cm="1">
        <f ca="1" t="array" ref="L2789">_xlfn.IFS(K2789="high","renewal",K2789="low","no need",K2789="mid","upcoming renewal")</f>
        <v>renewal</v>
      </c>
    </row>
    <row r="2790" spans="1:12">
      <c r="A2790" s="16">
        <v>12789</v>
      </c>
      <c r="B2790" s="17" t="s">
        <v>2485</v>
      </c>
      <c r="C2790" s="17" t="s">
        <v>28</v>
      </c>
      <c r="D2790" s="17" t="s">
        <v>10</v>
      </c>
      <c r="E2790" s="17" t="s">
        <v>35</v>
      </c>
      <c r="F2790" s="18">
        <v>45312</v>
      </c>
      <c r="G2790" s="18">
        <v>45492</v>
      </c>
      <c r="H2790" s="17" t="s">
        <v>12</v>
      </c>
      <c r="I2790" s="17">
        <f ca="1" t="shared" si="43"/>
        <v>-801</v>
      </c>
      <c r="J2790" s="17" t="str" cm="1">
        <f ca="1" t="array" ref="J2790">_xlfn.IFS(I2790&gt;30,"not expired",I2790&lt;0,"expired",I2790&lt;=30,"expiring soon")</f>
        <v>expired</v>
      </c>
      <c r="K2790" s="17" t="str" cm="1">
        <f ca="1" t="array" ref="K2790">_xlfn.IFS(J2790="expired","high",J2790="not expired","low",J2790="expiring soon","mid")</f>
        <v>high</v>
      </c>
      <c r="L2790" s="19" t="str" cm="1">
        <f ca="1" t="array" ref="L2790">_xlfn.IFS(K2790="high","renewal",K2790="low","no need",K2790="mid","upcoming renewal")</f>
        <v>renewal</v>
      </c>
    </row>
    <row r="2791" spans="1:12">
      <c r="A2791" s="12">
        <v>12790</v>
      </c>
      <c r="B2791" s="13" t="s">
        <v>2486</v>
      </c>
      <c r="C2791" s="13" t="s">
        <v>9</v>
      </c>
      <c r="D2791" s="13" t="s">
        <v>26</v>
      </c>
      <c r="E2791" s="13" t="s">
        <v>11</v>
      </c>
      <c r="F2791" s="14">
        <v>45480</v>
      </c>
      <c r="G2791" s="14">
        <v>45845</v>
      </c>
      <c r="H2791" s="13" t="s">
        <v>12</v>
      </c>
      <c r="I2791" s="13">
        <f ca="1" t="shared" si="43"/>
        <v>-448</v>
      </c>
      <c r="J2791" s="13" t="str" cm="1">
        <f ca="1" t="array" ref="J2791">_xlfn.IFS(I2791&gt;30,"not expired",I2791&lt;0,"expired",I2791&lt;=30,"expiring soon")</f>
        <v>expired</v>
      </c>
      <c r="K2791" s="13" t="str" cm="1">
        <f ca="1" t="array" ref="K2791">_xlfn.IFS(J2791="expired","high",J2791="not expired","low",J2791="expiring soon","mid")</f>
        <v>high</v>
      </c>
      <c r="L2791" s="15" t="str" cm="1">
        <f ca="1" t="array" ref="L2791">_xlfn.IFS(K2791="high","renewal",K2791="low","no need",K2791="mid","upcoming renewal")</f>
        <v>renewal</v>
      </c>
    </row>
    <row r="2792" spans="1:12">
      <c r="A2792" s="16">
        <v>12791</v>
      </c>
      <c r="B2792" s="17" t="s">
        <v>2243</v>
      </c>
      <c r="C2792" s="17" t="s">
        <v>14</v>
      </c>
      <c r="D2792" s="17" t="s">
        <v>18</v>
      </c>
      <c r="E2792" s="17" t="s">
        <v>16</v>
      </c>
      <c r="F2792" s="18">
        <v>44929</v>
      </c>
      <c r="G2792" s="18">
        <v>45294</v>
      </c>
      <c r="H2792" s="17" t="s">
        <v>12</v>
      </c>
      <c r="I2792" s="17">
        <f ca="1" t="shared" si="43"/>
        <v>-999</v>
      </c>
      <c r="J2792" s="17" t="str" cm="1">
        <f ca="1" t="array" ref="J2792">_xlfn.IFS(I2792&gt;30,"not expired",I2792&lt;0,"expired",I2792&lt;=30,"expiring soon")</f>
        <v>expired</v>
      </c>
      <c r="K2792" s="17" t="str" cm="1">
        <f ca="1" t="array" ref="K2792">_xlfn.IFS(J2792="expired","high",J2792="not expired","low",J2792="expiring soon","mid")</f>
        <v>high</v>
      </c>
      <c r="L2792" s="19" t="str" cm="1">
        <f ca="1" t="array" ref="L2792">_xlfn.IFS(K2792="high","renewal",K2792="low","no need",K2792="mid","upcoming renewal")</f>
        <v>renewal</v>
      </c>
    </row>
    <row r="2793" spans="1:12">
      <c r="A2793" s="12">
        <v>12792</v>
      </c>
      <c r="B2793" s="13" t="s">
        <v>1055</v>
      </c>
      <c r="C2793" s="13" t="s">
        <v>21</v>
      </c>
      <c r="D2793" s="13" t="s">
        <v>10</v>
      </c>
      <c r="E2793" s="13" t="s">
        <v>30</v>
      </c>
      <c r="F2793" s="14">
        <v>45622</v>
      </c>
      <c r="G2793" s="14">
        <v>46352</v>
      </c>
      <c r="H2793" s="13" t="s">
        <v>19</v>
      </c>
      <c r="I2793" s="13">
        <f ca="1" t="shared" si="43"/>
        <v>59</v>
      </c>
      <c r="J2793" s="13" t="str" cm="1">
        <f ca="1" t="array" ref="J2793">_xlfn.IFS(I2793&gt;30,"not expired",I2793&lt;0,"expired",I2793&lt;=30,"expiring soon")</f>
        <v>not expired</v>
      </c>
      <c r="K2793" s="13" t="str" cm="1">
        <f ca="1" t="array" ref="K2793">_xlfn.IFS(J2793="expired","high",J2793="not expired","low",J2793="expiring soon","mid")</f>
        <v>low</v>
      </c>
      <c r="L2793" s="15" t="str" cm="1">
        <f ca="1" t="array" ref="L2793">_xlfn.IFS(K2793="high","renewal",K2793="low","no need",K2793="mid","upcoming renewal")</f>
        <v>no need</v>
      </c>
    </row>
    <row r="2794" spans="1:12">
      <c r="A2794" s="16">
        <v>12793</v>
      </c>
      <c r="B2794" s="17" t="s">
        <v>359</v>
      </c>
      <c r="C2794" s="17" t="s">
        <v>14</v>
      </c>
      <c r="D2794" s="17" t="s">
        <v>15</v>
      </c>
      <c r="E2794" s="17" t="s">
        <v>16</v>
      </c>
      <c r="F2794" s="18">
        <v>44968</v>
      </c>
      <c r="G2794" s="18">
        <v>45148</v>
      </c>
      <c r="H2794" s="17" t="s">
        <v>12</v>
      </c>
      <c r="I2794" s="17">
        <f ca="1" t="shared" si="43"/>
        <v>-1145</v>
      </c>
      <c r="J2794" s="17" t="str" cm="1">
        <f ca="1" t="array" ref="J2794">_xlfn.IFS(I2794&gt;30,"not expired",I2794&lt;0,"expired",I2794&lt;=30,"expiring soon")</f>
        <v>expired</v>
      </c>
      <c r="K2794" s="17" t="str" cm="1">
        <f ca="1" t="array" ref="K2794">_xlfn.IFS(J2794="expired","high",J2794="not expired","low",J2794="expiring soon","mid")</f>
        <v>high</v>
      </c>
      <c r="L2794" s="19" t="str" cm="1">
        <f ca="1" t="array" ref="L2794">_xlfn.IFS(K2794="high","renewal",K2794="low","no need",K2794="mid","upcoming renewal")</f>
        <v>renewal</v>
      </c>
    </row>
    <row r="2795" spans="1:12">
      <c r="A2795" s="12">
        <v>12794</v>
      </c>
      <c r="B2795" s="13" t="s">
        <v>1696</v>
      </c>
      <c r="C2795" s="13" t="s">
        <v>25</v>
      </c>
      <c r="D2795" s="13" t="s">
        <v>26</v>
      </c>
      <c r="E2795" s="13" t="s">
        <v>16</v>
      </c>
      <c r="F2795" s="14">
        <v>45523</v>
      </c>
      <c r="G2795" s="14">
        <v>45703</v>
      </c>
      <c r="H2795" s="13" t="s">
        <v>12</v>
      </c>
      <c r="I2795" s="13">
        <f ca="1" t="shared" si="43"/>
        <v>-590</v>
      </c>
      <c r="J2795" s="13" t="str" cm="1">
        <f ca="1" t="array" ref="J2795">_xlfn.IFS(I2795&gt;30,"not expired",I2795&lt;0,"expired",I2795&lt;=30,"expiring soon")</f>
        <v>expired</v>
      </c>
      <c r="K2795" s="13" t="str" cm="1">
        <f ca="1" t="array" ref="K2795">_xlfn.IFS(J2795="expired","high",J2795="not expired","low",J2795="expiring soon","mid")</f>
        <v>high</v>
      </c>
      <c r="L2795" s="15" t="str" cm="1">
        <f ca="1" t="array" ref="L2795">_xlfn.IFS(K2795="high","renewal",K2795="low","no need",K2795="mid","upcoming renewal")</f>
        <v>renewal</v>
      </c>
    </row>
    <row r="2796" spans="1:12">
      <c r="A2796" s="16">
        <v>12795</v>
      </c>
      <c r="B2796" s="17" t="s">
        <v>2487</v>
      </c>
      <c r="C2796" s="17" t="s">
        <v>9</v>
      </c>
      <c r="D2796" s="17" t="s">
        <v>18</v>
      </c>
      <c r="E2796" s="17" t="s">
        <v>11</v>
      </c>
      <c r="F2796" s="18">
        <v>45327</v>
      </c>
      <c r="G2796" s="18">
        <v>45692</v>
      </c>
      <c r="H2796" s="17" t="s">
        <v>12</v>
      </c>
      <c r="I2796" s="17">
        <f ca="1" t="shared" si="43"/>
        <v>-601</v>
      </c>
      <c r="J2796" s="17" t="str" cm="1">
        <f ca="1" t="array" ref="J2796">_xlfn.IFS(I2796&gt;30,"not expired",I2796&lt;0,"expired",I2796&lt;=30,"expiring soon")</f>
        <v>expired</v>
      </c>
      <c r="K2796" s="17" t="str" cm="1">
        <f ca="1" t="array" ref="K2796">_xlfn.IFS(J2796="expired","high",J2796="not expired","low",J2796="expiring soon","mid")</f>
        <v>high</v>
      </c>
      <c r="L2796" s="19" t="str" cm="1">
        <f ca="1" t="array" ref="L2796">_xlfn.IFS(K2796="high","renewal",K2796="low","no need",K2796="mid","upcoming renewal")</f>
        <v>renewal</v>
      </c>
    </row>
    <row r="2797" spans="1:12">
      <c r="A2797" s="12">
        <v>12796</v>
      </c>
      <c r="B2797" s="13" t="s">
        <v>2488</v>
      </c>
      <c r="C2797" s="13" t="s">
        <v>28</v>
      </c>
      <c r="D2797" s="13" t="s">
        <v>10</v>
      </c>
      <c r="E2797" s="13" t="s">
        <v>35</v>
      </c>
      <c r="F2797" s="14">
        <v>45465</v>
      </c>
      <c r="G2797" s="14">
        <v>45645</v>
      </c>
      <c r="H2797" s="13" t="s">
        <v>12</v>
      </c>
      <c r="I2797" s="13">
        <f ca="1" t="shared" si="43"/>
        <v>-648</v>
      </c>
      <c r="J2797" s="13" t="str" cm="1">
        <f ca="1" t="array" ref="J2797">_xlfn.IFS(I2797&gt;30,"not expired",I2797&lt;0,"expired",I2797&lt;=30,"expiring soon")</f>
        <v>expired</v>
      </c>
      <c r="K2797" s="13" t="str" cm="1">
        <f ca="1" t="array" ref="K2797">_xlfn.IFS(J2797="expired","high",J2797="not expired","low",J2797="expiring soon","mid")</f>
        <v>high</v>
      </c>
      <c r="L2797" s="15" t="str" cm="1">
        <f ca="1" t="array" ref="L2797">_xlfn.IFS(K2797="high","renewal",K2797="low","no need",K2797="mid","upcoming renewal")</f>
        <v>renewal</v>
      </c>
    </row>
    <row r="2798" spans="1:12">
      <c r="A2798" s="16">
        <v>12797</v>
      </c>
      <c r="B2798" s="17" t="s">
        <v>694</v>
      </c>
      <c r="C2798" s="17" t="s">
        <v>25</v>
      </c>
      <c r="D2798" s="17" t="s">
        <v>18</v>
      </c>
      <c r="E2798" s="17" t="s">
        <v>16</v>
      </c>
      <c r="F2798" s="18">
        <v>45400</v>
      </c>
      <c r="G2798" s="18">
        <v>46130</v>
      </c>
      <c r="H2798" s="17" t="s">
        <v>19</v>
      </c>
      <c r="I2798" s="17">
        <f ca="1" t="shared" si="43"/>
        <v>-163</v>
      </c>
      <c r="J2798" s="17" t="str" cm="1">
        <f ca="1" t="array" ref="J2798">_xlfn.IFS(I2798&gt;30,"not expired",I2798&lt;0,"expired",I2798&lt;=30,"expiring soon")</f>
        <v>expired</v>
      </c>
      <c r="K2798" s="17" t="str" cm="1">
        <f ca="1" t="array" ref="K2798">_xlfn.IFS(J2798="expired","high",J2798="not expired","low",J2798="expiring soon","mid")</f>
        <v>high</v>
      </c>
      <c r="L2798" s="19" t="str" cm="1">
        <f ca="1" t="array" ref="L2798">_xlfn.IFS(K2798="high","renewal",K2798="low","no need",K2798="mid","upcoming renewal")</f>
        <v>renewal</v>
      </c>
    </row>
    <row r="2799" spans="1:12">
      <c r="A2799" s="12">
        <v>12798</v>
      </c>
      <c r="B2799" s="13" t="s">
        <v>2489</v>
      </c>
      <c r="C2799" s="13" t="s">
        <v>21</v>
      </c>
      <c r="D2799" s="13" t="s">
        <v>15</v>
      </c>
      <c r="E2799" s="13" t="s">
        <v>16</v>
      </c>
      <c r="F2799" s="14">
        <v>45435</v>
      </c>
      <c r="G2799" s="14">
        <v>46165</v>
      </c>
      <c r="H2799" s="13" t="s">
        <v>19</v>
      </c>
      <c r="I2799" s="13">
        <f ca="1" t="shared" si="43"/>
        <v>-128</v>
      </c>
      <c r="J2799" s="13" t="str" cm="1">
        <f ca="1" t="array" ref="J2799">_xlfn.IFS(I2799&gt;30,"not expired",I2799&lt;0,"expired",I2799&lt;=30,"expiring soon")</f>
        <v>expired</v>
      </c>
      <c r="K2799" s="13" t="str" cm="1">
        <f ca="1" t="array" ref="K2799">_xlfn.IFS(J2799="expired","high",J2799="not expired","low",J2799="expiring soon","mid")</f>
        <v>high</v>
      </c>
      <c r="L2799" s="15" t="str" cm="1">
        <f ca="1" t="array" ref="L2799">_xlfn.IFS(K2799="high","renewal",K2799="low","no need",K2799="mid","upcoming renewal")</f>
        <v>renewal</v>
      </c>
    </row>
    <row r="2800" spans="1:12">
      <c r="A2800" s="16">
        <v>12799</v>
      </c>
      <c r="B2800" s="17" t="s">
        <v>2490</v>
      </c>
      <c r="C2800" s="17" t="s">
        <v>9</v>
      </c>
      <c r="D2800" s="17" t="s">
        <v>38</v>
      </c>
      <c r="E2800" s="17" t="s">
        <v>30</v>
      </c>
      <c r="F2800" s="18">
        <v>45607</v>
      </c>
      <c r="G2800" s="18">
        <v>45787</v>
      </c>
      <c r="H2800" s="17" t="s">
        <v>12</v>
      </c>
      <c r="I2800" s="17">
        <f ca="1" t="shared" si="43"/>
        <v>-506</v>
      </c>
      <c r="J2800" s="17" t="str" cm="1">
        <f ca="1" t="array" ref="J2800">_xlfn.IFS(I2800&gt;30,"not expired",I2800&lt;0,"expired",I2800&lt;=30,"expiring soon")</f>
        <v>expired</v>
      </c>
      <c r="K2800" s="17" t="str" cm="1">
        <f ca="1" t="array" ref="K2800">_xlfn.IFS(J2800="expired","high",J2800="not expired","low",J2800="expiring soon","mid")</f>
        <v>high</v>
      </c>
      <c r="L2800" s="19" t="str" cm="1">
        <f ca="1" t="array" ref="L2800">_xlfn.IFS(K2800="high","renewal",K2800="low","no need",K2800="mid","upcoming renewal")</f>
        <v>renewal</v>
      </c>
    </row>
    <row r="2801" spans="1:12">
      <c r="A2801" s="12">
        <v>12800</v>
      </c>
      <c r="B2801" s="13" t="s">
        <v>2491</v>
      </c>
      <c r="C2801" s="13" t="s">
        <v>55</v>
      </c>
      <c r="D2801" s="13" t="s">
        <v>10</v>
      </c>
      <c r="E2801" s="13" t="s">
        <v>35</v>
      </c>
      <c r="F2801" s="14">
        <v>45240</v>
      </c>
      <c r="G2801" s="14">
        <v>45605</v>
      </c>
      <c r="H2801" s="13" t="s">
        <v>12</v>
      </c>
      <c r="I2801" s="13">
        <f ca="1" t="shared" si="43"/>
        <v>-688</v>
      </c>
      <c r="J2801" s="13" t="str" cm="1">
        <f ca="1" t="array" ref="J2801">_xlfn.IFS(I2801&gt;30,"not expired",I2801&lt;0,"expired",I2801&lt;=30,"expiring soon")</f>
        <v>expired</v>
      </c>
      <c r="K2801" s="13" t="str" cm="1">
        <f ca="1" t="array" ref="K2801">_xlfn.IFS(J2801="expired","high",J2801="not expired","low",J2801="expiring soon","mid")</f>
        <v>high</v>
      </c>
      <c r="L2801" s="15" t="str" cm="1">
        <f ca="1" t="array" ref="L2801">_xlfn.IFS(K2801="high","renewal",K2801="low","no need",K2801="mid","upcoming renewal")</f>
        <v>renewal</v>
      </c>
    </row>
    <row r="2802" spans="1:12">
      <c r="A2802" s="16">
        <v>12801</v>
      </c>
      <c r="B2802" s="17" t="s">
        <v>2492</v>
      </c>
      <c r="C2802" s="17" t="s">
        <v>55</v>
      </c>
      <c r="D2802" s="17" t="s">
        <v>18</v>
      </c>
      <c r="E2802" s="17" t="s">
        <v>30</v>
      </c>
      <c r="F2802" s="18">
        <v>45609</v>
      </c>
      <c r="G2802" s="18">
        <v>45974</v>
      </c>
      <c r="H2802" s="17" t="s">
        <v>12</v>
      </c>
      <c r="I2802" s="17">
        <f ca="1" t="shared" si="43"/>
        <v>-319</v>
      </c>
      <c r="J2802" s="17" t="str" cm="1">
        <f ca="1" t="array" ref="J2802">_xlfn.IFS(I2802&gt;30,"not expired",I2802&lt;0,"expired",I2802&lt;=30,"expiring soon")</f>
        <v>expired</v>
      </c>
      <c r="K2802" s="17" t="str" cm="1">
        <f ca="1" t="array" ref="K2802">_xlfn.IFS(J2802="expired","high",J2802="not expired","low",J2802="expiring soon","mid")</f>
        <v>high</v>
      </c>
      <c r="L2802" s="19" t="str" cm="1">
        <f ca="1" t="array" ref="L2802">_xlfn.IFS(K2802="high","renewal",K2802="low","no need",K2802="mid","upcoming renewal")</f>
        <v>renewal</v>
      </c>
    </row>
    <row r="2803" spans="1:12">
      <c r="A2803" s="12">
        <v>12802</v>
      </c>
      <c r="B2803" s="13" t="s">
        <v>2493</v>
      </c>
      <c r="C2803" s="13" t="s">
        <v>55</v>
      </c>
      <c r="D2803" s="13" t="s">
        <v>18</v>
      </c>
      <c r="E2803" s="13" t="s">
        <v>11</v>
      </c>
      <c r="F2803" s="14">
        <v>44964</v>
      </c>
      <c r="G2803" s="14">
        <v>45144</v>
      </c>
      <c r="H2803" s="13" t="s">
        <v>12</v>
      </c>
      <c r="I2803" s="13">
        <f ca="1" t="shared" si="43"/>
        <v>-1149</v>
      </c>
      <c r="J2803" s="13" t="str" cm="1">
        <f ca="1" t="array" ref="J2803">_xlfn.IFS(I2803&gt;30,"not expired",I2803&lt;0,"expired",I2803&lt;=30,"expiring soon")</f>
        <v>expired</v>
      </c>
      <c r="K2803" s="13" t="str" cm="1">
        <f ca="1" t="array" ref="K2803">_xlfn.IFS(J2803="expired","high",J2803="not expired","low",J2803="expiring soon","mid")</f>
        <v>high</v>
      </c>
      <c r="L2803" s="15" t="str" cm="1">
        <f ca="1" t="array" ref="L2803">_xlfn.IFS(K2803="high","renewal",K2803="low","no need",K2803="mid","upcoming renewal")</f>
        <v>renewal</v>
      </c>
    </row>
    <row r="2804" spans="1:12">
      <c r="A2804" s="16">
        <v>12803</v>
      </c>
      <c r="B2804" s="17" t="s">
        <v>2494</v>
      </c>
      <c r="C2804" s="17" t="s">
        <v>9</v>
      </c>
      <c r="D2804" s="17" t="s">
        <v>18</v>
      </c>
      <c r="E2804" s="17" t="s">
        <v>16</v>
      </c>
      <c r="F2804" s="18">
        <v>45386</v>
      </c>
      <c r="G2804" s="18">
        <v>45566</v>
      </c>
      <c r="H2804" s="17" t="s">
        <v>12</v>
      </c>
      <c r="I2804" s="17">
        <f ca="1" t="shared" si="43"/>
        <v>-727</v>
      </c>
      <c r="J2804" s="17" t="str" cm="1">
        <f ca="1" t="array" ref="J2804">_xlfn.IFS(I2804&gt;30,"not expired",I2804&lt;0,"expired",I2804&lt;=30,"expiring soon")</f>
        <v>expired</v>
      </c>
      <c r="K2804" s="17" t="str" cm="1">
        <f ca="1" t="array" ref="K2804">_xlfn.IFS(J2804="expired","high",J2804="not expired","low",J2804="expiring soon","mid")</f>
        <v>high</v>
      </c>
      <c r="L2804" s="19" t="str" cm="1">
        <f ca="1" t="array" ref="L2804">_xlfn.IFS(K2804="high","renewal",K2804="low","no need",K2804="mid","upcoming renewal")</f>
        <v>renewal</v>
      </c>
    </row>
    <row r="2805" spans="1:12">
      <c r="A2805" s="12">
        <v>12804</v>
      </c>
      <c r="B2805" s="13" t="s">
        <v>387</v>
      </c>
      <c r="C2805" s="13" t="s">
        <v>25</v>
      </c>
      <c r="D2805" s="13" t="s">
        <v>10</v>
      </c>
      <c r="E2805" s="13" t="s">
        <v>30</v>
      </c>
      <c r="F2805" s="14">
        <v>45520</v>
      </c>
      <c r="G2805" s="14">
        <v>45700</v>
      </c>
      <c r="H2805" s="13" t="s">
        <v>12</v>
      </c>
      <c r="I2805" s="13">
        <f ca="1" t="shared" si="43"/>
        <v>-593</v>
      </c>
      <c r="J2805" s="13" t="str" cm="1">
        <f ca="1" t="array" ref="J2805">_xlfn.IFS(I2805&gt;30,"not expired",I2805&lt;0,"expired",I2805&lt;=30,"expiring soon")</f>
        <v>expired</v>
      </c>
      <c r="K2805" s="13" t="str" cm="1">
        <f ca="1" t="array" ref="K2805">_xlfn.IFS(J2805="expired","high",J2805="not expired","low",J2805="expiring soon","mid")</f>
        <v>high</v>
      </c>
      <c r="L2805" s="15" t="str" cm="1">
        <f ca="1" t="array" ref="L2805">_xlfn.IFS(K2805="high","renewal",K2805="low","no need",K2805="mid","upcoming renewal")</f>
        <v>renewal</v>
      </c>
    </row>
    <row r="2806" spans="1:12">
      <c r="A2806" s="16">
        <v>12805</v>
      </c>
      <c r="B2806" s="17" t="s">
        <v>1193</v>
      </c>
      <c r="C2806" s="17" t="s">
        <v>55</v>
      </c>
      <c r="D2806" s="17" t="s">
        <v>38</v>
      </c>
      <c r="E2806" s="17" t="s">
        <v>16</v>
      </c>
      <c r="F2806" s="18">
        <v>45586</v>
      </c>
      <c r="G2806" s="18">
        <v>46316</v>
      </c>
      <c r="H2806" s="17" t="s">
        <v>19</v>
      </c>
      <c r="I2806" s="17">
        <f ca="1" t="shared" si="43"/>
        <v>23</v>
      </c>
      <c r="J2806" s="17" t="str" cm="1">
        <f ca="1" t="array" ref="J2806">_xlfn.IFS(I2806&gt;30,"not expired",I2806&lt;0,"expired",I2806&lt;=30,"expiring soon")</f>
        <v>expiring soon</v>
      </c>
      <c r="K2806" s="17" t="str" cm="1">
        <f ca="1" t="array" ref="K2806">_xlfn.IFS(J2806="expired","high",J2806="not expired","low",J2806="expiring soon","mid")</f>
        <v>mid</v>
      </c>
      <c r="L2806" s="19" t="str" cm="1">
        <f ca="1" t="array" ref="L2806">_xlfn.IFS(K2806="high","renewal",K2806="low","no need",K2806="mid","upcoming renewal")</f>
        <v>upcoming renewal</v>
      </c>
    </row>
    <row r="2807" spans="1:12">
      <c r="A2807" s="12">
        <v>12806</v>
      </c>
      <c r="B2807" s="13" t="s">
        <v>2495</v>
      </c>
      <c r="C2807" s="13" t="s">
        <v>14</v>
      </c>
      <c r="D2807" s="13" t="s">
        <v>15</v>
      </c>
      <c r="E2807" s="13" t="s">
        <v>30</v>
      </c>
      <c r="F2807" s="14">
        <v>45141</v>
      </c>
      <c r="G2807" s="14">
        <v>45506</v>
      </c>
      <c r="H2807" s="13" t="s">
        <v>12</v>
      </c>
      <c r="I2807" s="13">
        <f ca="1" t="shared" si="43"/>
        <v>-787</v>
      </c>
      <c r="J2807" s="13" t="str" cm="1">
        <f ca="1" t="array" ref="J2807">_xlfn.IFS(I2807&gt;30,"not expired",I2807&lt;0,"expired",I2807&lt;=30,"expiring soon")</f>
        <v>expired</v>
      </c>
      <c r="K2807" s="13" t="str" cm="1">
        <f ca="1" t="array" ref="K2807">_xlfn.IFS(J2807="expired","high",J2807="not expired","low",J2807="expiring soon","mid")</f>
        <v>high</v>
      </c>
      <c r="L2807" s="15" t="str" cm="1">
        <f ca="1" t="array" ref="L2807">_xlfn.IFS(K2807="high","renewal",K2807="low","no need",K2807="mid","upcoming renewal")</f>
        <v>renewal</v>
      </c>
    </row>
    <row r="2808" spans="1:12">
      <c r="A2808" s="16">
        <v>12807</v>
      </c>
      <c r="B2808" s="17" t="s">
        <v>2496</v>
      </c>
      <c r="C2808" s="17" t="s">
        <v>25</v>
      </c>
      <c r="D2808" s="17" t="s">
        <v>18</v>
      </c>
      <c r="E2808" s="17" t="s">
        <v>22</v>
      </c>
      <c r="F2808" s="18">
        <v>45123</v>
      </c>
      <c r="G2808" s="18">
        <v>45488</v>
      </c>
      <c r="H2808" s="17" t="s">
        <v>12</v>
      </c>
      <c r="I2808" s="17">
        <f ca="1" t="shared" si="43"/>
        <v>-805</v>
      </c>
      <c r="J2808" s="17" t="str" cm="1">
        <f ca="1" t="array" ref="J2808">_xlfn.IFS(I2808&gt;30,"not expired",I2808&lt;0,"expired",I2808&lt;=30,"expiring soon")</f>
        <v>expired</v>
      </c>
      <c r="K2808" s="17" t="str" cm="1">
        <f ca="1" t="array" ref="K2808">_xlfn.IFS(J2808="expired","high",J2808="not expired","low",J2808="expiring soon","mid")</f>
        <v>high</v>
      </c>
      <c r="L2808" s="19" t="str" cm="1">
        <f ca="1" t="array" ref="L2808">_xlfn.IFS(K2808="high","renewal",K2808="low","no need",K2808="mid","upcoming renewal")</f>
        <v>renewal</v>
      </c>
    </row>
    <row r="2809" spans="1:12">
      <c r="A2809" s="12">
        <v>12808</v>
      </c>
      <c r="B2809" s="13" t="s">
        <v>2497</v>
      </c>
      <c r="C2809" s="13" t="s">
        <v>9</v>
      </c>
      <c r="D2809" s="13" t="s">
        <v>10</v>
      </c>
      <c r="E2809" s="13" t="s">
        <v>22</v>
      </c>
      <c r="F2809" s="14">
        <v>45118</v>
      </c>
      <c r="G2809" s="14">
        <v>45483</v>
      </c>
      <c r="H2809" s="13" t="s">
        <v>12</v>
      </c>
      <c r="I2809" s="13">
        <f ca="1" t="shared" si="43"/>
        <v>-810</v>
      </c>
      <c r="J2809" s="13" t="str" cm="1">
        <f ca="1" t="array" ref="J2809">_xlfn.IFS(I2809&gt;30,"not expired",I2809&lt;0,"expired",I2809&lt;=30,"expiring soon")</f>
        <v>expired</v>
      </c>
      <c r="K2809" s="13" t="str" cm="1">
        <f ca="1" t="array" ref="K2809">_xlfn.IFS(J2809="expired","high",J2809="not expired","low",J2809="expiring soon","mid")</f>
        <v>high</v>
      </c>
      <c r="L2809" s="15" t="str" cm="1">
        <f ca="1" t="array" ref="L2809">_xlfn.IFS(K2809="high","renewal",K2809="low","no need",K2809="mid","upcoming renewal")</f>
        <v>renewal</v>
      </c>
    </row>
    <row r="2810" spans="1:12">
      <c r="A2810" s="16">
        <v>12809</v>
      </c>
      <c r="B2810" s="17" t="s">
        <v>203</v>
      </c>
      <c r="C2810" s="17" t="s">
        <v>14</v>
      </c>
      <c r="D2810" s="17" t="s">
        <v>10</v>
      </c>
      <c r="E2810" s="17" t="s">
        <v>22</v>
      </c>
      <c r="F2810" s="18">
        <v>45063</v>
      </c>
      <c r="G2810" s="18">
        <v>45428</v>
      </c>
      <c r="H2810" s="17" t="s">
        <v>12</v>
      </c>
      <c r="I2810" s="17">
        <f ca="1" t="shared" si="43"/>
        <v>-865</v>
      </c>
      <c r="J2810" s="17" t="str" cm="1">
        <f ca="1" t="array" ref="J2810">_xlfn.IFS(I2810&gt;30,"not expired",I2810&lt;0,"expired",I2810&lt;=30,"expiring soon")</f>
        <v>expired</v>
      </c>
      <c r="K2810" s="17" t="str" cm="1">
        <f ca="1" t="array" ref="K2810">_xlfn.IFS(J2810="expired","high",J2810="not expired","low",J2810="expiring soon","mid")</f>
        <v>high</v>
      </c>
      <c r="L2810" s="19" t="str" cm="1">
        <f ca="1" t="array" ref="L2810">_xlfn.IFS(K2810="high","renewal",K2810="low","no need",K2810="mid","upcoming renewal")</f>
        <v>renewal</v>
      </c>
    </row>
    <row r="2811" spans="1:12">
      <c r="A2811" s="12">
        <v>12810</v>
      </c>
      <c r="B2811" s="13" t="s">
        <v>2498</v>
      </c>
      <c r="C2811" s="13" t="s">
        <v>14</v>
      </c>
      <c r="D2811" s="13" t="s">
        <v>10</v>
      </c>
      <c r="E2811" s="13" t="s">
        <v>35</v>
      </c>
      <c r="F2811" s="14">
        <v>45115</v>
      </c>
      <c r="G2811" s="14">
        <v>45295</v>
      </c>
      <c r="H2811" s="13" t="s">
        <v>12</v>
      </c>
      <c r="I2811" s="13">
        <f ca="1" t="shared" si="43"/>
        <v>-998</v>
      </c>
      <c r="J2811" s="13" t="str" cm="1">
        <f ca="1" t="array" ref="J2811">_xlfn.IFS(I2811&gt;30,"not expired",I2811&lt;0,"expired",I2811&lt;=30,"expiring soon")</f>
        <v>expired</v>
      </c>
      <c r="K2811" s="13" t="str" cm="1">
        <f ca="1" t="array" ref="K2811">_xlfn.IFS(J2811="expired","high",J2811="not expired","low",J2811="expiring soon","mid")</f>
        <v>high</v>
      </c>
      <c r="L2811" s="15" t="str" cm="1">
        <f ca="1" t="array" ref="L2811">_xlfn.IFS(K2811="high","renewal",K2811="low","no need",K2811="mid","upcoming renewal")</f>
        <v>renewal</v>
      </c>
    </row>
    <row r="2812" spans="1:12">
      <c r="A2812" s="16">
        <v>12811</v>
      </c>
      <c r="B2812" s="17" t="s">
        <v>588</v>
      </c>
      <c r="C2812" s="17" t="s">
        <v>25</v>
      </c>
      <c r="D2812" s="17" t="s">
        <v>38</v>
      </c>
      <c r="E2812" s="17" t="s">
        <v>16</v>
      </c>
      <c r="F2812" s="18">
        <v>45425</v>
      </c>
      <c r="G2812" s="18">
        <v>45790</v>
      </c>
      <c r="H2812" s="17" t="s">
        <v>12</v>
      </c>
      <c r="I2812" s="17">
        <f ca="1" t="shared" si="43"/>
        <v>-503</v>
      </c>
      <c r="J2812" s="17" t="str" cm="1">
        <f ca="1" t="array" ref="J2812">_xlfn.IFS(I2812&gt;30,"not expired",I2812&lt;0,"expired",I2812&lt;=30,"expiring soon")</f>
        <v>expired</v>
      </c>
      <c r="K2812" s="17" t="str" cm="1">
        <f ca="1" t="array" ref="K2812">_xlfn.IFS(J2812="expired","high",J2812="not expired","low",J2812="expiring soon","mid")</f>
        <v>high</v>
      </c>
      <c r="L2812" s="19" t="str" cm="1">
        <f ca="1" t="array" ref="L2812">_xlfn.IFS(K2812="high","renewal",K2812="low","no need",K2812="mid","upcoming renewal")</f>
        <v>renewal</v>
      </c>
    </row>
    <row r="2813" spans="1:12">
      <c r="A2813" s="12">
        <v>12812</v>
      </c>
      <c r="B2813" s="13" t="s">
        <v>2499</v>
      </c>
      <c r="C2813" s="13" t="s">
        <v>21</v>
      </c>
      <c r="D2813" s="13" t="s">
        <v>18</v>
      </c>
      <c r="E2813" s="13" t="s">
        <v>35</v>
      </c>
      <c r="F2813" s="14">
        <v>45545</v>
      </c>
      <c r="G2813" s="14">
        <v>45910</v>
      </c>
      <c r="H2813" s="13" t="s">
        <v>12</v>
      </c>
      <c r="I2813" s="13">
        <f ca="1" t="shared" si="43"/>
        <v>-383</v>
      </c>
      <c r="J2813" s="13" t="str" cm="1">
        <f ca="1" t="array" ref="J2813">_xlfn.IFS(I2813&gt;30,"not expired",I2813&lt;0,"expired",I2813&lt;=30,"expiring soon")</f>
        <v>expired</v>
      </c>
      <c r="K2813" s="13" t="str" cm="1">
        <f ca="1" t="array" ref="K2813">_xlfn.IFS(J2813="expired","high",J2813="not expired","low",J2813="expiring soon","mid")</f>
        <v>high</v>
      </c>
      <c r="L2813" s="15" t="str" cm="1">
        <f ca="1" t="array" ref="L2813">_xlfn.IFS(K2813="high","renewal",K2813="low","no need",K2813="mid","upcoming renewal")</f>
        <v>renewal</v>
      </c>
    </row>
    <row r="2814" spans="1:12">
      <c r="A2814" s="16">
        <v>12813</v>
      </c>
      <c r="B2814" s="17" t="s">
        <v>2500</v>
      </c>
      <c r="C2814" s="17" t="s">
        <v>21</v>
      </c>
      <c r="D2814" s="17" t="s">
        <v>18</v>
      </c>
      <c r="E2814" s="17" t="s">
        <v>22</v>
      </c>
      <c r="F2814" s="18">
        <v>44966</v>
      </c>
      <c r="G2814" s="18">
        <v>45146</v>
      </c>
      <c r="H2814" s="17" t="s">
        <v>12</v>
      </c>
      <c r="I2814" s="17">
        <f ca="1" t="shared" si="43"/>
        <v>-1147</v>
      </c>
      <c r="J2814" s="17" t="str" cm="1">
        <f ca="1" t="array" ref="J2814">_xlfn.IFS(I2814&gt;30,"not expired",I2814&lt;0,"expired",I2814&lt;=30,"expiring soon")</f>
        <v>expired</v>
      </c>
      <c r="K2814" s="17" t="str" cm="1">
        <f ca="1" t="array" ref="K2814">_xlfn.IFS(J2814="expired","high",J2814="not expired","low",J2814="expiring soon","mid")</f>
        <v>high</v>
      </c>
      <c r="L2814" s="19" t="str" cm="1">
        <f ca="1" t="array" ref="L2814">_xlfn.IFS(K2814="high","renewal",K2814="low","no need",K2814="mid","upcoming renewal")</f>
        <v>renewal</v>
      </c>
    </row>
    <row r="2815" spans="1:12">
      <c r="A2815" s="12">
        <v>12814</v>
      </c>
      <c r="B2815" s="13" t="s">
        <v>2501</v>
      </c>
      <c r="C2815" s="13" t="s">
        <v>14</v>
      </c>
      <c r="D2815" s="13" t="s">
        <v>10</v>
      </c>
      <c r="E2815" s="13" t="s">
        <v>35</v>
      </c>
      <c r="F2815" s="14">
        <v>45308</v>
      </c>
      <c r="G2815" s="14">
        <v>45673</v>
      </c>
      <c r="H2815" s="13" t="s">
        <v>12</v>
      </c>
      <c r="I2815" s="13">
        <f ca="1" t="shared" si="43"/>
        <v>-620</v>
      </c>
      <c r="J2815" s="13" t="str" cm="1">
        <f ca="1" t="array" ref="J2815">_xlfn.IFS(I2815&gt;30,"not expired",I2815&lt;0,"expired",I2815&lt;=30,"expiring soon")</f>
        <v>expired</v>
      </c>
      <c r="K2815" s="13" t="str" cm="1">
        <f ca="1" t="array" ref="K2815">_xlfn.IFS(J2815="expired","high",J2815="not expired","low",J2815="expiring soon","mid")</f>
        <v>high</v>
      </c>
      <c r="L2815" s="15" t="str" cm="1">
        <f ca="1" t="array" ref="L2815">_xlfn.IFS(K2815="high","renewal",K2815="low","no need",K2815="mid","upcoming renewal")</f>
        <v>renewal</v>
      </c>
    </row>
    <row r="2816" spans="1:12">
      <c r="A2816" s="16">
        <v>12815</v>
      </c>
      <c r="B2816" s="17" t="s">
        <v>2502</v>
      </c>
      <c r="C2816" s="17" t="s">
        <v>55</v>
      </c>
      <c r="D2816" s="17" t="s">
        <v>15</v>
      </c>
      <c r="E2816" s="17" t="s">
        <v>11</v>
      </c>
      <c r="F2816" s="18">
        <v>45143</v>
      </c>
      <c r="G2816" s="18">
        <v>45323</v>
      </c>
      <c r="H2816" s="17" t="s">
        <v>12</v>
      </c>
      <c r="I2816" s="17">
        <f ca="1" t="shared" si="43"/>
        <v>-970</v>
      </c>
      <c r="J2816" s="17" t="str" cm="1">
        <f ca="1" t="array" ref="J2816">_xlfn.IFS(I2816&gt;30,"not expired",I2816&lt;0,"expired",I2816&lt;=30,"expiring soon")</f>
        <v>expired</v>
      </c>
      <c r="K2816" s="17" t="str" cm="1">
        <f ca="1" t="array" ref="K2816">_xlfn.IFS(J2816="expired","high",J2816="not expired","low",J2816="expiring soon","mid")</f>
        <v>high</v>
      </c>
      <c r="L2816" s="19" t="str" cm="1">
        <f ca="1" t="array" ref="L2816">_xlfn.IFS(K2816="high","renewal",K2816="low","no need",K2816="mid","upcoming renewal")</f>
        <v>renewal</v>
      </c>
    </row>
    <row r="2817" spans="1:12">
      <c r="A2817" s="12">
        <v>12816</v>
      </c>
      <c r="B2817" s="13" t="s">
        <v>2503</v>
      </c>
      <c r="C2817" s="13" t="s">
        <v>25</v>
      </c>
      <c r="D2817" s="13" t="s">
        <v>15</v>
      </c>
      <c r="E2817" s="13" t="s">
        <v>22</v>
      </c>
      <c r="F2817" s="14">
        <v>45468</v>
      </c>
      <c r="G2817" s="14">
        <v>46198</v>
      </c>
      <c r="H2817" s="13" t="s">
        <v>19</v>
      </c>
      <c r="I2817" s="13">
        <f ca="1" t="shared" si="43"/>
        <v>-95</v>
      </c>
      <c r="J2817" s="13" t="str" cm="1">
        <f ca="1" t="array" ref="J2817">_xlfn.IFS(I2817&gt;30,"not expired",I2817&lt;0,"expired",I2817&lt;=30,"expiring soon")</f>
        <v>expired</v>
      </c>
      <c r="K2817" s="13" t="str" cm="1">
        <f ca="1" t="array" ref="K2817">_xlfn.IFS(J2817="expired","high",J2817="not expired","low",J2817="expiring soon","mid")</f>
        <v>high</v>
      </c>
      <c r="L2817" s="15" t="str" cm="1">
        <f ca="1" t="array" ref="L2817">_xlfn.IFS(K2817="high","renewal",K2817="low","no need",K2817="mid","upcoming renewal")</f>
        <v>renewal</v>
      </c>
    </row>
    <row r="2818" spans="1:12">
      <c r="A2818" s="16">
        <v>12817</v>
      </c>
      <c r="B2818" s="17" t="s">
        <v>2209</v>
      </c>
      <c r="C2818" s="17" t="s">
        <v>21</v>
      </c>
      <c r="D2818" s="17" t="s">
        <v>38</v>
      </c>
      <c r="E2818" s="17" t="s">
        <v>16</v>
      </c>
      <c r="F2818" s="18">
        <v>45392</v>
      </c>
      <c r="G2818" s="18">
        <v>46122</v>
      </c>
      <c r="H2818" s="17" t="s">
        <v>19</v>
      </c>
      <c r="I2818" s="17">
        <f ca="1" t="shared" ref="I2818:I2881" si="44">G2818-TODAY()</f>
        <v>-171</v>
      </c>
      <c r="J2818" s="17" t="str" cm="1">
        <f ca="1" t="array" ref="J2818">_xlfn.IFS(I2818&gt;30,"not expired",I2818&lt;0,"expired",I2818&lt;=30,"expiring soon")</f>
        <v>expired</v>
      </c>
      <c r="K2818" s="17" t="str" cm="1">
        <f ca="1" t="array" ref="K2818">_xlfn.IFS(J2818="expired","high",J2818="not expired","low",J2818="expiring soon","mid")</f>
        <v>high</v>
      </c>
      <c r="L2818" s="19" t="str" cm="1">
        <f ca="1" t="array" ref="L2818">_xlfn.IFS(K2818="high","renewal",K2818="low","no need",K2818="mid","upcoming renewal")</f>
        <v>renewal</v>
      </c>
    </row>
    <row r="2819" spans="1:12">
      <c r="A2819" s="12">
        <v>12818</v>
      </c>
      <c r="B2819" s="13" t="s">
        <v>2504</v>
      </c>
      <c r="C2819" s="13" t="s">
        <v>25</v>
      </c>
      <c r="D2819" s="13" t="s">
        <v>15</v>
      </c>
      <c r="E2819" s="13" t="s">
        <v>22</v>
      </c>
      <c r="F2819" s="14">
        <v>44972</v>
      </c>
      <c r="G2819" s="14">
        <v>45337</v>
      </c>
      <c r="H2819" s="13" t="s">
        <v>12</v>
      </c>
      <c r="I2819" s="13">
        <f ca="1" t="shared" si="44"/>
        <v>-956</v>
      </c>
      <c r="J2819" s="13" t="str" cm="1">
        <f ca="1" t="array" ref="J2819">_xlfn.IFS(I2819&gt;30,"not expired",I2819&lt;0,"expired",I2819&lt;=30,"expiring soon")</f>
        <v>expired</v>
      </c>
      <c r="K2819" s="13" t="str" cm="1">
        <f ca="1" t="array" ref="K2819">_xlfn.IFS(J2819="expired","high",J2819="not expired","low",J2819="expiring soon","mid")</f>
        <v>high</v>
      </c>
      <c r="L2819" s="15" t="str" cm="1">
        <f ca="1" t="array" ref="L2819">_xlfn.IFS(K2819="high","renewal",K2819="low","no need",K2819="mid","upcoming renewal")</f>
        <v>renewal</v>
      </c>
    </row>
    <row r="2820" spans="1:12">
      <c r="A2820" s="16">
        <v>12819</v>
      </c>
      <c r="B2820" s="17" t="s">
        <v>516</v>
      </c>
      <c r="C2820" s="17" t="s">
        <v>55</v>
      </c>
      <c r="D2820" s="17" t="s">
        <v>15</v>
      </c>
      <c r="E2820" s="17" t="s">
        <v>16</v>
      </c>
      <c r="F2820" s="18">
        <v>45412</v>
      </c>
      <c r="G2820" s="18">
        <v>45777</v>
      </c>
      <c r="H2820" s="17" t="s">
        <v>12</v>
      </c>
      <c r="I2820" s="17">
        <f ca="1" t="shared" si="44"/>
        <v>-516</v>
      </c>
      <c r="J2820" s="17" t="str" cm="1">
        <f ca="1" t="array" ref="J2820">_xlfn.IFS(I2820&gt;30,"not expired",I2820&lt;0,"expired",I2820&lt;=30,"expiring soon")</f>
        <v>expired</v>
      </c>
      <c r="K2820" s="17" t="str" cm="1">
        <f ca="1" t="array" ref="K2820">_xlfn.IFS(J2820="expired","high",J2820="not expired","low",J2820="expiring soon","mid")</f>
        <v>high</v>
      </c>
      <c r="L2820" s="19" t="str" cm="1">
        <f ca="1" t="array" ref="L2820">_xlfn.IFS(K2820="high","renewal",K2820="low","no need",K2820="mid","upcoming renewal")</f>
        <v>renewal</v>
      </c>
    </row>
    <row r="2821" spans="1:12">
      <c r="A2821" s="12">
        <v>12820</v>
      </c>
      <c r="B2821" s="13" t="s">
        <v>2505</v>
      </c>
      <c r="C2821" s="13" t="s">
        <v>28</v>
      </c>
      <c r="D2821" s="13" t="s">
        <v>15</v>
      </c>
      <c r="E2821" s="13" t="s">
        <v>11</v>
      </c>
      <c r="F2821" s="14">
        <v>45249</v>
      </c>
      <c r="G2821" s="14">
        <v>45979</v>
      </c>
      <c r="H2821" s="13" t="s">
        <v>12</v>
      </c>
      <c r="I2821" s="13">
        <f ca="1" t="shared" si="44"/>
        <v>-314</v>
      </c>
      <c r="J2821" s="13" t="str" cm="1">
        <f ca="1" t="array" ref="J2821">_xlfn.IFS(I2821&gt;30,"not expired",I2821&lt;0,"expired",I2821&lt;=30,"expiring soon")</f>
        <v>expired</v>
      </c>
      <c r="K2821" s="13" t="str" cm="1">
        <f ca="1" t="array" ref="K2821">_xlfn.IFS(J2821="expired","high",J2821="not expired","low",J2821="expiring soon","mid")</f>
        <v>high</v>
      </c>
      <c r="L2821" s="15" t="str" cm="1">
        <f ca="1" t="array" ref="L2821">_xlfn.IFS(K2821="high","renewal",K2821="low","no need",K2821="mid","upcoming renewal")</f>
        <v>renewal</v>
      </c>
    </row>
    <row r="2822" spans="1:12">
      <c r="A2822" s="16">
        <v>12821</v>
      </c>
      <c r="B2822" s="17" t="s">
        <v>2506</v>
      </c>
      <c r="C2822" s="17" t="s">
        <v>25</v>
      </c>
      <c r="D2822" s="17" t="s">
        <v>10</v>
      </c>
      <c r="E2822" s="17" t="s">
        <v>16</v>
      </c>
      <c r="F2822" s="18">
        <v>45161</v>
      </c>
      <c r="G2822" s="18">
        <v>45891</v>
      </c>
      <c r="H2822" s="17" t="s">
        <v>12</v>
      </c>
      <c r="I2822" s="17">
        <f ca="1" t="shared" si="44"/>
        <v>-402</v>
      </c>
      <c r="J2822" s="17" t="str" cm="1">
        <f ca="1" t="array" ref="J2822">_xlfn.IFS(I2822&gt;30,"not expired",I2822&lt;0,"expired",I2822&lt;=30,"expiring soon")</f>
        <v>expired</v>
      </c>
      <c r="K2822" s="17" t="str" cm="1">
        <f ca="1" t="array" ref="K2822">_xlfn.IFS(J2822="expired","high",J2822="not expired","low",J2822="expiring soon","mid")</f>
        <v>high</v>
      </c>
      <c r="L2822" s="19" t="str" cm="1">
        <f ca="1" t="array" ref="L2822">_xlfn.IFS(K2822="high","renewal",K2822="low","no need",K2822="mid","upcoming renewal")</f>
        <v>renewal</v>
      </c>
    </row>
    <row r="2823" spans="1:12">
      <c r="A2823" s="12">
        <v>12822</v>
      </c>
      <c r="B2823" s="13" t="s">
        <v>2507</v>
      </c>
      <c r="C2823" s="13" t="s">
        <v>25</v>
      </c>
      <c r="D2823" s="13" t="s">
        <v>38</v>
      </c>
      <c r="E2823" s="13" t="s">
        <v>30</v>
      </c>
      <c r="F2823" s="14">
        <v>44931</v>
      </c>
      <c r="G2823" s="14">
        <v>45661</v>
      </c>
      <c r="H2823" s="13" t="s">
        <v>12</v>
      </c>
      <c r="I2823" s="13">
        <f ca="1" t="shared" si="44"/>
        <v>-632</v>
      </c>
      <c r="J2823" s="13" t="str" cm="1">
        <f ca="1" t="array" ref="J2823">_xlfn.IFS(I2823&gt;30,"not expired",I2823&lt;0,"expired",I2823&lt;=30,"expiring soon")</f>
        <v>expired</v>
      </c>
      <c r="K2823" s="13" t="str" cm="1">
        <f ca="1" t="array" ref="K2823">_xlfn.IFS(J2823="expired","high",J2823="not expired","low",J2823="expiring soon","mid")</f>
        <v>high</v>
      </c>
      <c r="L2823" s="15" t="str" cm="1">
        <f ca="1" t="array" ref="L2823">_xlfn.IFS(K2823="high","renewal",K2823="low","no need",K2823="mid","upcoming renewal")</f>
        <v>renewal</v>
      </c>
    </row>
    <row r="2824" spans="1:12">
      <c r="A2824" s="16">
        <v>12823</v>
      </c>
      <c r="B2824" s="17" t="s">
        <v>2508</v>
      </c>
      <c r="C2824" s="17" t="s">
        <v>21</v>
      </c>
      <c r="D2824" s="17" t="s">
        <v>38</v>
      </c>
      <c r="E2824" s="17" t="s">
        <v>11</v>
      </c>
      <c r="F2824" s="18">
        <v>45333</v>
      </c>
      <c r="G2824" s="18">
        <v>45513</v>
      </c>
      <c r="H2824" s="17" t="s">
        <v>12</v>
      </c>
      <c r="I2824" s="17">
        <f ca="1" t="shared" si="44"/>
        <v>-780</v>
      </c>
      <c r="J2824" s="17" t="str" cm="1">
        <f ca="1" t="array" ref="J2824">_xlfn.IFS(I2824&gt;30,"not expired",I2824&lt;0,"expired",I2824&lt;=30,"expiring soon")</f>
        <v>expired</v>
      </c>
      <c r="K2824" s="17" t="str" cm="1">
        <f ca="1" t="array" ref="K2824">_xlfn.IFS(J2824="expired","high",J2824="not expired","low",J2824="expiring soon","mid")</f>
        <v>high</v>
      </c>
      <c r="L2824" s="19" t="str" cm="1">
        <f ca="1" t="array" ref="L2824">_xlfn.IFS(K2824="high","renewal",K2824="low","no need",K2824="mid","upcoming renewal")</f>
        <v>renewal</v>
      </c>
    </row>
    <row r="2825" spans="1:12">
      <c r="A2825" s="12">
        <v>12824</v>
      </c>
      <c r="B2825" s="13" t="s">
        <v>2509</v>
      </c>
      <c r="C2825" s="13" t="s">
        <v>9</v>
      </c>
      <c r="D2825" s="13" t="s">
        <v>10</v>
      </c>
      <c r="E2825" s="13" t="s">
        <v>35</v>
      </c>
      <c r="F2825" s="14">
        <v>45486</v>
      </c>
      <c r="G2825" s="14">
        <v>45851</v>
      </c>
      <c r="H2825" s="13" t="s">
        <v>12</v>
      </c>
      <c r="I2825" s="13">
        <f ca="1" t="shared" si="44"/>
        <v>-442</v>
      </c>
      <c r="J2825" s="13" t="str" cm="1">
        <f ca="1" t="array" ref="J2825">_xlfn.IFS(I2825&gt;30,"not expired",I2825&lt;0,"expired",I2825&lt;=30,"expiring soon")</f>
        <v>expired</v>
      </c>
      <c r="K2825" s="13" t="str" cm="1">
        <f ca="1" t="array" ref="K2825">_xlfn.IFS(J2825="expired","high",J2825="not expired","low",J2825="expiring soon","mid")</f>
        <v>high</v>
      </c>
      <c r="L2825" s="15" t="str" cm="1">
        <f ca="1" t="array" ref="L2825">_xlfn.IFS(K2825="high","renewal",K2825="low","no need",K2825="mid","upcoming renewal")</f>
        <v>renewal</v>
      </c>
    </row>
    <row r="2826" spans="1:12">
      <c r="A2826" s="16">
        <v>12825</v>
      </c>
      <c r="B2826" s="17" t="s">
        <v>544</v>
      </c>
      <c r="C2826" s="17" t="s">
        <v>14</v>
      </c>
      <c r="D2826" s="17" t="s">
        <v>10</v>
      </c>
      <c r="E2826" s="17" t="s">
        <v>35</v>
      </c>
      <c r="F2826" s="18">
        <v>45606</v>
      </c>
      <c r="G2826" s="18">
        <v>45786</v>
      </c>
      <c r="H2826" s="17" t="s">
        <v>12</v>
      </c>
      <c r="I2826" s="17">
        <f ca="1" t="shared" si="44"/>
        <v>-507</v>
      </c>
      <c r="J2826" s="17" t="str" cm="1">
        <f ca="1" t="array" ref="J2826">_xlfn.IFS(I2826&gt;30,"not expired",I2826&lt;0,"expired",I2826&lt;=30,"expiring soon")</f>
        <v>expired</v>
      </c>
      <c r="K2826" s="17" t="str" cm="1">
        <f ca="1" t="array" ref="K2826">_xlfn.IFS(J2826="expired","high",J2826="not expired","low",J2826="expiring soon","mid")</f>
        <v>high</v>
      </c>
      <c r="L2826" s="19" t="str" cm="1">
        <f ca="1" t="array" ref="L2826">_xlfn.IFS(K2826="high","renewal",K2826="low","no need",K2826="mid","upcoming renewal")</f>
        <v>renewal</v>
      </c>
    </row>
    <row r="2827" spans="1:12">
      <c r="A2827" s="12">
        <v>12826</v>
      </c>
      <c r="B2827" s="13" t="s">
        <v>2510</v>
      </c>
      <c r="C2827" s="13" t="s">
        <v>21</v>
      </c>
      <c r="D2827" s="13" t="s">
        <v>15</v>
      </c>
      <c r="E2827" s="13" t="s">
        <v>35</v>
      </c>
      <c r="F2827" s="14">
        <v>45221</v>
      </c>
      <c r="G2827" s="14">
        <v>45401</v>
      </c>
      <c r="H2827" s="13" t="s">
        <v>12</v>
      </c>
      <c r="I2827" s="13">
        <f ca="1" t="shared" si="44"/>
        <v>-892</v>
      </c>
      <c r="J2827" s="13" t="str" cm="1">
        <f ca="1" t="array" ref="J2827">_xlfn.IFS(I2827&gt;30,"not expired",I2827&lt;0,"expired",I2827&lt;=30,"expiring soon")</f>
        <v>expired</v>
      </c>
      <c r="K2827" s="13" t="str" cm="1">
        <f ca="1" t="array" ref="K2827">_xlfn.IFS(J2827="expired","high",J2827="not expired","low",J2827="expiring soon","mid")</f>
        <v>high</v>
      </c>
      <c r="L2827" s="15" t="str" cm="1">
        <f ca="1" t="array" ref="L2827">_xlfn.IFS(K2827="high","renewal",K2827="low","no need",K2827="mid","upcoming renewal")</f>
        <v>renewal</v>
      </c>
    </row>
    <row r="2828" spans="1:12">
      <c r="A2828" s="16">
        <v>12827</v>
      </c>
      <c r="B2828" s="17" t="s">
        <v>1131</v>
      </c>
      <c r="C2828" s="17" t="s">
        <v>55</v>
      </c>
      <c r="D2828" s="17" t="s">
        <v>15</v>
      </c>
      <c r="E2828" s="17" t="s">
        <v>30</v>
      </c>
      <c r="F2828" s="18">
        <v>45108</v>
      </c>
      <c r="G2828" s="18">
        <v>45838</v>
      </c>
      <c r="H2828" s="17" t="s">
        <v>12</v>
      </c>
      <c r="I2828" s="17">
        <f ca="1" t="shared" si="44"/>
        <v>-455</v>
      </c>
      <c r="J2828" s="17" t="str" cm="1">
        <f ca="1" t="array" ref="J2828">_xlfn.IFS(I2828&gt;30,"not expired",I2828&lt;0,"expired",I2828&lt;=30,"expiring soon")</f>
        <v>expired</v>
      </c>
      <c r="K2828" s="17" t="str" cm="1">
        <f ca="1" t="array" ref="K2828">_xlfn.IFS(J2828="expired","high",J2828="not expired","low",J2828="expiring soon","mid")</f>
        <v>high</v>
      </c>
      <c r="L2828" s="19" t="str" cm="1">
        <f ca="1" t="array" ref="L2828">_xlfn.IFS(K2828="high","renewal",K2828="low","no need",K2828="mid","upcoming renewal")</f>
        <v>renewal</v>
      </c>
    </row>
    <row r="2829" spans="1:12">
      <c r="A2829" s="12">
        <v>12828</v>
      </c>
      <c r="B2829" s="13" t="s">
        <v>2511</v>
      </c>
      <c r="C2829" s="13" t="s">
        <v>9</v>
      </c>
      <c r="D2829" s="13" t="s">
        <v>38</v>
      </c>
      <c r="E2829" s="13" t="s">
        <v>16</v>
      </c>
      <c r="F2829" s="14">
        <v>45263</v>
      </c>
      <c r="G2829" s="14">
        <v>45993</v>
      </c>
      <c r="H2829" s="13" t="s">
        <v>12</v>
      </c>
      <c r="I2829" s="13">
        <f ca="1" t="shared" si="44"/>
        <v>-300</v>
      </c>
      <c r="J2829" s="13" t="str" cm="1">
        <f ca="1" t="array" ref="J2829">_xlfn.IFS(I2829&gt;30,"not expired",I2829&lt;0,"expired",I2829&lt;=30,"expiring soon")</f>
        <v>expired</v>
      </c>
      <c r="K2829" s="13" t="str" cm="1">
        <f ca="1" t="array" ref="K2829">_xlfn.IFS(J2829="expired","high",J2829="not expired","low",J2829="expiring soon","mid")</f>
        <v>high</v>
      </c>
      <c r="L2829" s="15" t="str" cm="1">
        <f ca="1" t="array" ref="L2829">_xlfn.IFS(K2829="high","renewal",K2829="low","no need",K2829="mid","upcoming renewal")</f>
        <v>renewal</v>
      </c>
    </row>
    <row r="2830" spans="1:12">
      <c r="A2830" s="16">
        <v>12829</v>
      </c>
      <c r="B2830" s="17" t="s">
        <v>2512</v>
      </c>
      <c r="C2830" s="17" t="s">
        <v>9</v>
      </c>
      <c r="D2830" s="17" t="s">
        <v>26</v>
      </c>
      <c r="E2830" s="17" t="s">
        <v>11</v>
      </c>
      <c r="F2830" s="18">
        <v>45191</v>
      </c>
      <c r="G2830" s="18">
        <v>45371</v>
      </c>
      <c r="H2830" s="17" t="s">
        <v>12</v>
      </c>
      <c r="I2830" s="17">
        <f ca="1" t="shared" si="44"/>
        <v>-922</v>
      </c>
      <c r="J2830" s="17" t="str" cm="1">
        <f ca="1" t="array" ref="J2830">_xlfn.IFS(I2830&gt;30,"not expired",I2830&lt;0,"expired",I2830&lt;=30,"expiring soon")</f>
        <v>expired</v>
      </c>
      <c r="K2830" s="17" t="str" cm="1">
        <f ca="1" t="array" ref="K2830">_xlfn.IFS(J2830="expired","high",J2830="not expired","low",J2830="expiring soon","mid")</f>
        <v>high</v>
      </c>
      <c r="L2830" s="19" t="str" cm="1">
        <f ca="1" t="array" ref="L2830">_xlfn.IFS(K2830="high","renewal",K2830="low","no need",K2830="mid","upcoming renewal")</f>
        <v>renewal</v>
      </c>
    </row>
    <row r="2831" spans="1:12">
      <c r="A2831" s="12">
        <v>12830</v>
      </c>
      <c r="B2831" s="13" t="s">
        <v>2513</v>
      </c>
      <c r="C2831" s="13" t="s">
        <v>14</v>
      </c>
      <c r="D2831" s="13" t="s">
        <v>10</v>
      </c>
      <c r="E2831" s="13" t="s">
        <v>22</v>
      </c>
      <c r="F2831" s="14">
        <v>45092</v>
      </c>
      <c r="G2831" s="14">
        <v>45457</v>
      </c>
      <c r="H2831" s="13" t="s">
        <v>12</v>
      </c>
      <c r="I2831" s="13">
        <f ca="1" t="shared" si="44"/>
        <v>-836</v>
      </c>
      <c r="J2831" s="13" t="str" cm="1">
        <f ca="1" t="array" ref="J2831">_xlfn.IFS(I2831&gt;30,"not expired",I2831&lt;0,"expired",I2831&lt;=30,"expiring soon")</f>
        <v>expired</v>
      </c>
      <c r="K2831" s="13" t="str" cm="1">
        <f ca="1" t="array" ref="K2831">_xlfn.IFS(J2831="expired","high",J2831="not expired","low",J2831="expiring soon","mid")</f>
        <v>high</v>
      </c>
      <c r="L2831" s="15" t="str" cm="1">
        <f ca="1" t="array" ref="L2831">_xlfn.IFS(K2831="high","renewal",K2831="low","no need",K2831="mid","upcoming renewal")</f>
        <v>renewal</v>
      </c>
    </row>
    <row r="2832" spans="1:12">
      <c r="A2832" s="16">
        <v>12831</v>
      </c>
      <c r="B2832" s="17" t="s">
        <v>2514</v>
      </c>
      <c r="C2832" s="17" t="s">
        <v>25</v>
      </c>
      <c r="D2832" s="17" t="s">
        <v>26</v>
      </c>
      <c r="E2832" s="17" t="s">
        <v>30</v>
      </c>
      <c r="F2832" s="18">
        <v>45243</v>
      </c>
      <c r="G2832" s="18">
        <v>45973</v>
      </c>
      <c r="H2832" s="17" t="s">
        <v>12</v>
      </c>
      <c r="I2832" s="17">
        <f ca="1" t="shared" si="44"/>
        <v>-320</v>
      </c>
      <c r="J2832" s="17" t="str" cm="1">
        <f ca="1" t="array" ref="J2832">_xlfn.IFS(I2832&gt;30,"not expired",I2832&lt;0,"expired",I2832&lt;=30,"expiring soon")</f>
        <v>expired</v>
      </c>
      <c r="K2832" s="17" t="str" cm="1">
        <f ca="1" t="array" ref="K2832">_xlfn.IFS(J2832="expired","high",J2832="not expired","low",J2832="expiring soon","mid")</f>
        <v>high</v>
      </c>
      <c r="L2832" s="19" t="str" cm="1">
        <f ca="1" t="array" ref="L2832">_xlfn.IFS(K2832="high","renewal",K2832="low","no need",K2832="mid","upcoming renewal")</f>
        <v>renewal</v>
      </c>
    </row>
    <row r="2833" spans="1:12">
      <c r="A2833" s="12">
        <v>12832</v>
      </c>
      <c r="B2833" s="13" t="s">
        <v>2515</v>
      </c>
      <c r="C2833" s="13" t="s">
        <v>14</v>
      </c>
      <c r="D2833" s="13" t="s">
        <v>26</v>
      </c>
      <c r="E2833" s="13" t="s">
        <v>16</v>
      </c>
      <c r="F2833" s="14">
        <v>45086</v>
      </c>
      <c r="G2833" s="14">
        <v>45266</v>
      </c>
      <c r="H2833" s="13" t="s">
        <v>12</v>
      </c>
      <c r="I2833" s="13">
        <f ca="1" t="shared" si="44"/>
        <v>-1027</v>
      </c>
      <c r="J2833" s="13" t="str" cm="1">
        <f ca="1" t="array" ref="J2833">_xlfn.IFS(I2833&gt;30,"not expired",I2833&lt;0,"expired",I2833&lt;=30,"expiring soon")</f>
        <v>expired</v>
      </c>
      <c r="K2833" s="13" t="str" cm="1">
        <f ca="1" t="array" ref="K2833">_xlfn.IFS(J2833="expired","high",J2833="not expired","low",J2833="expiring soon","mid")</f>
        <v>high</v>
      </c>
      <c r="L2833" s="15" t="str" cm="1">
        <f ca="1" t="array" ref="L2833">_xlfn.IFS(K2833="high","renewal",K2833="low","no need",K2833="mid","upcoming renewal")</f>
        <v>renewal</v>
      </c>
    </row>
    <row r="2834" spans="1:12">
      <c r="A2834" s="16">
        <v>12833</v>
      </c>
      <c r="B2834" s="17" t="s">
        <v>2516</v>
      </c>
      <c r="C2834" s="17" t="s">
        <v>21</v>
      </c>
      <c r="D2834" s="17" t="s">
        <v>26</v>
      </c>
      <c r="E2834" s="17" t="s">
        <v>30</v>
      </c>
      <c r="F2834" s="18">
        <v>45110</v>
      </c>
      <c r="G2834" s="18">
        <v>45290</v>
      </c>
      <c r="H2834" s="17" t="s">
        <v>12</v>
      </c>
      <c r="I2834" s="17">
        <f ca="1" t="shared" si="44"/>
        <v>-1003</v>
      </c>
      <c r="J2834" s="17" t="str" cm="1">
        <f ca="1" t="array" ref="J2834">_xlfn.IFS(I2834&gt;30,"not expired",I2834&lt;0,"expired",I2834&lt;=30,"expiring soon")</f>
        <v>expired</v>
      </c>
      <c r="K2834" s="17" t="str" cm="1">
        <f ca="1" t="array" ref="K2834">_xlfn.IFS(J2834="expired","high",J2834="not expired","low",J2834="expiring soon","mid")</f>
        <v>high</v>
      </c>
      <c r="L2834" s="19" t="str" cm="1">
        <f ca="1" t="array" ref="L2834">_xlfn.IFS(K2834="high","renewal",K2834="low","no need",K2834="mid","upcoming renewal")</f>
        <v>renewal</v>
      </c>
    </row>
    <row r="2835" spans="1:12">
      <c r="A2835" s="12">
        <v>12834</v>
      </c>
      <c r="B2835" s="13" t="s">
        <v>2517</v>
      </c>
      <c r="C2835" s="13" t="s">
        <v>25</v>
      </c>
      <c r="D2835" s="13" t="s">
        <v>26</v>
      </c>
      <c r="E2835" s="13" t="s">
        <v>35</v>
      </c>
      <c r="F2835" s="14">
        <v>45474</v>
      </c>
      <c r="G2835" s="14">
        <v>45839</v>
      </c>
      <c r="H2835" s="13" t="s">
        <v>12</v>
      </c>
      <c r="I2835" s="13">
        <f ca="1" t="shared" si="44"/>
        <v>-454</v>
      </c>
      <c r="J2835" s="13" t="str" cm="1">
        <f ca="1" t="array" ref="J2835">_xlfn.IFS(I2835&gt;30,"not expired",I2835&lt;0,"expired",I2835&lt;=30,"expiring soon")</f>
        <v>expired</v>
      </c>
      <c r="K2835" s="13" t="str" cm="1">
        <f ca="1" t="array" ref="K2835">_xlfn.IFS(J2835="expired","high",J2835="not expired","low",J2835="expiring soon","mid")</f>
        <v>high</v>
      </c>
      <c r="L2835" s="15" t="str" cm="1">
        <f ca="1" t="array" ref="L2835">_xlfn.IFS(K2835="high","renewal",K2835="low","no need",K2835="mid","upcoming renewal")</f>
        <v>renewal</v>
      </c>
    </row>
    <row r="2836" spans="1:12">
      <c r="A2836" s="16">
        <v>12835</v>
      </c>
      <c r="B2836" s="17" t="s">
        <v>2518</v>
      </c>
      <c r="C2836" s="17" t="s">
        <v>55</v>
      </c>
      <c r="D2836" s="17" t="s">
        <v>15</v>
      </c>
      <c r="E2836" s="17" t="s">
        <v>30</v>
      </c>
      <c r="F2836" s="18">
        <v>45012</v>
      </c>
      <c r="G2836" s="18">
        <v>45377</v>
      </c>
      <c r="H2836" s="17" t="s">
        <v>12</v>
      </c>
      <c r="I2836" s="17">
        <f ca="1" t="shared" si="44"/>
        <v>-916</v>
      </c>
      <c r="J2836" s="17" t="str" cm="1">
        <f ca="1" t="array" ref="J2836">_xlfn.IFS(I2836&gt;30,"not expired",I2836&lt;0,"expired",I2836&lt;=30,"expiring soon")</f>
        <v>expired</v>
      </c>
      <c r="K2836" s="17" t="str" cm="1">
        <f ca="1" t="array" ref="K2836">_xlfn.IFS(J2836="expired","high",J2836="not expired","low",J2836="expiring soon","mid")</f>
        <v>high</v>
      </c>
      <c r="L2836" s="19" t="str" cm="1">
        <f ca="1" t="array" ref="L2836">_xlfn.IFS(K2836="high","renewal",K2836="low","no need",K2836="mid","upcoming renewal")</f>
        <v>renewal</v>
      </c>
    </row>
    <row r="2837" spans="1:12">
      <c r="A2837" s="12">
        <v>12836</v>
      </c>
      <c r="B2837" s="13" t="s">
        <v>2519</v>
      </c>
      <c r="C2837" s="13" t="s">
        <v>25</v>
      </c>
      <c r="D2837" s="13" t="s">
        <v>18</v>
      </c>
      <c r="E2837" s="13" t="s">
        <v>22</v>
      </c>
      <c r="F2837" s="14">
        <v>45120</v>
      </c>
      <c r="G2837" s="14">
        <v>45850</v>
      </c>
      <c r="H2837" s="13" t="s">
        <v>12</v>
      </c>
      <c r="I2837" s="13">
        <f ca="1" t="shared" si="44"/>
        <v>-443</v>
      </c>
      <c r="J2837" s="13" t="str" cm="1">
        <f ca="1" t="array" ref="J2837">_xlfn.IFS(I2837&gt;30,"not expired",I2837&lt;0,"expired",I2837&lt;=30,"expiring soon")</f>
        <v>expired</v>
      </c>
      <c r="K2837" s="13" t="str" cm="1">
        <f ca="1" t="array" ref="K2837">_xlfn.IFS(J2837="expired","high",J2837="not expired","low",J2837="expiring soon","mid")</f>
        <v>high</v>
      </c>
      <c r="L2837" s="15" t="str" cm="1">
        <f ca="1" t="array" ref="L2837">_xlfn.IFS(K2837="high","renewal",K2837="low","no need",K2837="mid","upcoming renewal")</f>
        <v>renewal</v>
      </c>
    </row>
    <row r="2838" spans="1:12">
      <c r="A2838" s="16">
        <v>12837</v>
      </c>
      <c r="B2838" s="17" t="s">
        <v>2520</v>
      </c>
      <c r="C2838" s="17" t="s">
        <v>14</v>
      </c>
      <c r="D2838" s="17" t="s">
        <v>26</v>
      </c>
      <c r="E2838" s="17" t="s">
        <v>35</v>
      </c>
      <c r="F2838" s="18">
        <v>45015</v>
      </c>
      <c r="G2838" s="18">
        <v>45195</v>
      </c>
      <c r="H2838" s="17" t="s">
        <v>12</v>
      </c>
      <c r="I2838" s="17">
        <f ca="1" t="shared" si="44"/>
        <v>-1098</v>
      </c>
      <c r="J2838" s="17" t="str" cm="1">
        <f ca="1" t="array" ref="J2838">_xlfn.IFS(I2838&gt;30,"not expired",I2838&lt;0,"expired",I2838&lt;=30,"expiring soon")</f>
        <v>expired</v>
      </c>
      <c r="K2838" s="17" t="str" cm="1">
        <f ca="1" t="array" ref="K2838">_xlfn.IFS(J2838="expired","high",J2838="not expired","low",J2838="expiring soon","mid")</f>
        <v>high</v>
      </c>
      <c r="L2838" s="19" t="str" cm="1">
        <f ca="1" t="array" ref="L2838">_xlfn.IFS(K2838="high","renewal",K2838="low","no need",K2838="mid","upcoming renewal")</f>
        <v>renewal</v>
      </c>
    </row>
    <row r="2839" spans="1:12">
      <c r="A2839" s="12">
        <v>12838</v>
      </c>
      <c r="B2839" s="13" t="s">
        <v>2521</v>
      </c>
      <c r="C2839" s="13" t="s">
        <v>25</v>
      </c>
      <c r="D2839" s="13" t="s">
        <v>18</v>
      </c>
      <c r="E2839" s="13" t="s">
        <v>35</v>
      </c>
      <c r="F2839" s="14">
        <v>45474</v>
      </c>
      <c r="G2839" s="14">
        <v>45654</v>
      </c>
      <c r="H2839" s="13" t="s">
        <v>12</v>
      </c>
      <c r="I2839" s="13">
        <f ca="1" t="shared" si="44"/>
        <v>-639</v>
      </c>
      <c r="J2839" s="13" t="str" cm="1">
        <f ca="1" t="array" ref="J2839">_xlfn.IFS(I2839&gt;30,"not expired",I2839&lt;0,"expired",I2839&lt;=30,"expiring soon")</f>
        <v>expired</v>
      </c>
      <c r="K2839" s="13" t="str" cm="1">
        <f ca="1" t="array" ref="K2839">_xlfn.IFS(J2839="expired","high",J2839="not expired","low",J2839="expiring soon","mid")</f>
        <v>high</v>
      </c>
      <c r="L2839" s="15" t="str" cm="1">
        <f ca="1" t="array" ref="L2839">_xlfn.IFS(K2839="high","renewal",K2839="low","no need",K2839="mid","upcoming renewal")</f>
        <v>renewal</v>
      </c>
    </row>
    <row r="2840" spans="1:12">
      <c r="A2840" s="16">
        <v>12839</v>
      </c>
      <c r="B2840" s="17" t="s">
        <v>1079</v>
      </c>
      <c r="C2840" s="17" t="s">
        <v>9</v>
      </c>
      <c r="D2840" s="17" t="s">
        <v>10</v>
      </c>
      <c r="E2840" s="17" t="s">
        <v>22</v>
      </c>
      <c r="F2840" s="18">
        <v>45369</v>
      </c>
      <c r="G2840" s="18">
        <v>45549</v>
      </c>
      <c r="H2840" s="17" t="s">
        <v>12</v>
      </c>
      <c r="I2840" s="17">
        <f ca="1" t="shared" si="44"/>
        <v>-744</v>
      </c>
      <c r="J2840" s="17" t="str" cm="1">
        <f ca="1" t="array" ref="J2840">_xlfn.IFS(I2840&gt;30,"not expired",I2840&lt;0,"expired",I2840&lt;=30,"expiring soon")</f>
        <v>expired</v>
      </c>
      <c r="K2840" s="17" t="str" cm="1">
        <f ca="1" t="array" ref="K2840">_xlfn.IFS(J2840="expired","high",J2840="not expired","low",J2840="expiring soon","mid")</f>
        <v>high</v>
      </c>
      <c r="L2840" s="19" t="str" cm="1">
        <f ca="1" t="array" ref="L2840">_xlfn.IFS(K2840="high","renewal",K2840="low","no need",K2840="mid","upcoming renewal")</f>
        <v>renewal</v>
      </c>
    </row>
    <row r="2841" spans="1:12">
      <c r="A2841" s="12">
        <v>12840</v>
      </c>
      <c r="B2841" s="13" t="s">
        <v>2522</v>
      </c>
      <c r="C2841" s="13" t="s">
        <v>55</v>
      </c>
      <c r="D2841" s="13" t="s">
        <v>18</v>
      </c>
      <c r="E2841" s="13" t="s">
        <v>11</v>
      </c>
      <c r="F2841" s="14">
        <v>45121</v>
      </c>
      <c r="G2841" s="14">
        <v>45851</v>
      </c>
      <c r="H2841" s="13" t="s">
        <v>12</v>
      </c>
      <c r="I2841" s="13">
        <f ca="1" t="shared" si="44"/>
        <v>-442</v>
      </c>
      <c r="J2841" s="13" t="str" cm="1">
        <f ca="1" t="array" ref="J2841">_xlfn.IFS(I2841&gt;30,"not expired",I2841&lt;0,"expired",I2841&lt;=30,"expiring soon")</f>
        <v>expired</v>
      </c>
      <c r="K2841" s="13" t="str" cm="1">
        <f ca="1" t="array" ref="K2841">_xlfn.IFS(J2841="expired","high",J2841="not expired","low",J2841="expiring soon","mid")</f>
        <v>high</v>
      </c>
      <c r="L2841" s="15" t="str" cm="1">
        <f ca="1" t="array" ref="L2841">_xlfn.IFS(K2841="high","renewal",K2841="low","no need",K2841="mid","upcoming renewal")</f>
        <v>renewal</v>
      </c>
    </row>
    <row r="2842" spans="1:12">
      <c r="A2842" s="16">
        <v>12841</v>
      </c>
      <c r="B2842" s="17" t="s">
        <v>2523</v>
      </c>
      <c r="C2842" s="17" t="s">
        <v>28</v>
      </c>
      <c r="D2842" s="17" t="s">
        <v>26</v>
      </c>
      <c r="E2842" s="17" t="s">
        <v>11</v>
      </c>
      <c r="F2842" s="18">
        <v>45599</v>
      </c>
      <c r="G2842" s="18">
        <v>45964</v>
      </c>
      <c r="H2842" s="17" t="s">
        <v>12</v>
      </c>
      <c r="I2842" s="17">
        <f ca="1" t="shared" si="44"/>
        <v>-329</v>
      </c>
      <c r="J2842" s="17" t="str" cm="1">
        <f ca="1" t="array" ref="J2842">_xlfn.IFS(I2842&gt;30,"not expired",I2842&lt;0,"expired",I2842&lt;=30,"expiring soon")</f>
        <v>expired</v>
      </c>
      <c r="K2842" s="17" t="str" cm="1">
        <f ca="1" t="array" ref="K2842">_xlfn.IFS(J2842="expired","high",J2842="not expired","low",J2842="expiring soon","mid")</f>
        <v>high</v>
      </c>
      <c r="L2842" s="19" t="str" cm="1">
        <f ca="1" t="array" ref="L2842">_xlfn.IFS(K2842="high","renewal",K2842="low","no need",K2842="mid","upcoming renewal")</f>
        <v>renewal</v>
      </c>
    </row>
    <row r="2843" spans="1:12">
      <c r="A2843" s="12">
        <v>12842</v>
      </c>
      <c r="B2843" s="13" t="s">
        <v>2524</v>
      </c>
      <c r="C2843" s="13" t="s">
        <v>55</v>
      </c>
      <c r="D2843" s="13" t="s">
        <v>10</v>
      </c>
      <c r="E2843" s="13" t="s">
        <v>30</v>
      </c>
      <c r="F2843" s="14">
        <v>45130</v>
      </c>
      <c r="G2843" s="14">
        <v>45310</v>
      </c>
      <c r="H2843" s="13" t="s">
        <v>12</v>
      </c>
      <c r="I2843" s="13">
        <f ca="1" t="shared" si="44"/>
        <v>-983</v>
      </c>
      <c r="J2843" s="13" t="str" cm="1">
        <f ca="1" t="array" ref="J2843">_xlfn.IFS(I2843&gt;30,"not expired",I2843&lt;0,"expired",I2843&lt;=30,"expiring soon")</f>
        <v>expired</v>
      </c>
      <c r="K2843" s="13" t="str" cm="1">
        <f ca="1" t="array" ref="K2843">_xlfn.IFS(J2843="expired","high",J2843="not expired","low",J2843="expiring soon","mid")</f>
        <v>high</v>
      </c>
      <c r="L2843" s="15" t="str" cm="1">
        <f ca="1" t="array" ref="L2843">_xlfn.IFS(K2843="high","renewal",K2843="low","no need",K2843="mid","upcoming renewal")</f>
        <v>renewal</v>
      </c>
    </row>
    <row r="2844" spans="1:12">
      <c r="A2844" s="16">
        <v>12843</v>
      </c>
      <c r="B2844" s="17" t="s">
        <v>2525</v>
      </c>
      <c r="C2844" s="17" t="s">
        <v>21</v>
      </c>
      <c r="D2844" s="17" t="s">
        <v>26</v>
      </c>
      <c r="E2844" s="17" t="s">
        <v>35</v>
      </c>
      <c r="F2844" s="18">
        <v>45290</v>
      </c>
      <c r="G2844" s="18">
        <v>45470</v>
      </c>
      <c r="H2844" s="17" t="s">
        <v>12</v>
      </c>
      <c r="I2844" s="17">
        <f ca="1" t="shared" si="44"/>
        <v>-823</v>
      </c>
      <c r="J2844" s="17" t="str" cm="1">
        <f ca="1" t="array" ref="J2844">_xlfn.IFS(I2844&gt;30,"not expired",I2844&lt;0,"expired",I2844&lt;=30,"expiring soon")</f>
        <v>expired</v>
      </c>
      <c r="K2844" s="17" t="str" cm="1">
        <f ca="1" t="array" ref="K2844">_xlfn.IFS(J2844="expired","high",J2844="not expired","low",J2844="expiring soon","mid")</f>
        <v>high</v>
      </c>
      <c r="L2844" s="19" t="str" cm="1">
        <f ca="1" t="array" ref="L2844">_xlfn.IFS(K2844="high","renewal",K2844="low","no need",K2844="mid","upcoming renewal")</f>
        <v>renewal</v>
      </c>
    </row>
    <row r="2845" spans="1:12">
      <c r="A2845" s="12">
        <v>12844</v>
      </c>
      <c r="B2845" s="13" t="s">
        <v>2526</v>
      </c>
      <c r="C2845" s="13" t="s">
        <v>14</v>
      </c>
      <c r="D2845" s="13" t="s">
        <v>10</v>
      </c>
      <c r="E2845" s="13" t="s">
        <v>22</v>
      </c>
      <c r="F2845" s="14">
        <v>44934</v>
      </c>
      <c r="G2845" s="14">
        <v>45299</v>
      </c>
      <c r="H2845" s="13" t="s">
        <v>12</v>
      </c>
      <c r="I2845" s="13">
        <f ca="1" t="shared" si="44"/>
        <v>-994</v>
      </c>
      <c r="J2845" s="13" t="str" cm="1">
        <f ca="1" t="array" ref="J2845">_xlfn.IFS(I2845&gt;30,"not expired",I2845&lt;0,"expired",I2845&lt;=30,"expiring soon")</f>
        <v>expired</v>
      </c>
      <c r="K2845" s="13" t="str" cm="1">
        <f ca="1" t="array" ref="K2845">_xlfn.IFS(J2845="expired","high",J2845="not expired","low",J2845="expiring soon","mid")</f>
        <v>high</v>
      </c>
      <c r="L2845" s="15" t="str" cm="1">
        <f ca="1" t="array" ref="L2845">_xlfn.IFS(K2845="high","renewal",K2845="low","no need",K2845="mid","upcoming renewal")</f>
        <v>renewal</v>
      </c>
    </row>
    <row r="2846" spans="1:12">
      <c r="A2846" s="16">
        <v>12845</v>
      </c>
      <c r="B2846" s="17" t="s">
        <v>40</v>
      </c>
      <c r="C2846" s="17" t="s">
        <v>9</v>
      </c>
      <c r="D2846" s="17" t="s">
        <v>18</v>
      </c>
      <c r="E2846" s="17" t="s">
        <v>16</v>
      </c>
      <c r="F2846" s="18">
        <v>45535</v>
      </c>
      <c r="G2846" s="18">
        <v>46265</v>
      </c>
      <c r="H2846" s="17" t="s">
        <v>19</v>
      </c>
      <c r="I2846" s="17">
        <f ca="1" t="shared" si="44"/>
        <v>-28</v>
      </c>
      <c r="J2846" s="17" t="str" cm="1">
        <f ca="1" t="array" ref="J2846">_xlfn.IFS(I2846&gt;30,"not expired",I2846&lt;0,"expired",I2846&lt;=30,"expiring soon")</f>
        <v>expired</v>
      </c>
      <c r="K2846" s="17" t="str" cm="1">
        <f ca="1" t="array" ref="K2846">_xlfn.IFS(J2846="expired","high",J2846="not expired","low",J2846="expiring soon","mid")</f>
        <v>high</v>
      </c>
      <c r="L2846" s="19" t="str" cm="1">
        <f ca="1" t="array" ref="L2846">_xlfn.IFS(K2846="high","renewal",K2846="low","no need",K2846="mid","upcoming renewal")</f>
        <v>renewal</v>
      </c>
    </row>
    <row r="2847" spans="1:12">
      <c r="A2847" s="12">
        <v>12846</v>
      </c>
      <c r="B2847" s="13" t="s">
        <v>1680</v>
      </c>
      <c r="C2847" s="13" t="s">
        <v>28</v>
      </c>
      <c r="D2847" s="13" t="s">
        <v>18</v>
      </c>
      <c r="E2847" s="13" t="s">
        <v>22</v>
      </c>
      <c r="F2847" s="14">
        <v>45433</v>
      </c>
      <c r="G2847" s="14">
        <v>46163</v>
      </c>
      <c r="H2847" s="13" t="s">
        <v>19</v>
      </c>
      <c r="I2847" s="13">
        <f ca="1" t="shared" si="44"/>
        <v>-130</v>
      </c>
      <c r="J2847" s="13" t="str" cm="1">
        <f ca="1" t="array" ref="J2847">_xlfn.IFS(I2847&gt;30,"not expired",I2847&lt;0,"expired",I2847&lt;=30,"expiring soon")</f>
        <v>expired</v>
      </c>
      <c r="K2847" s="13" t="str" cm="1">
        <f ca="1" t="array" ref="K2847">_xlfn.IFS(J2847="expired","high",J2847="not expired","low",J2847="expiring soon","mid")</f>
        <v>high</v>
      </c>
      <c r="L2847" s="15" t="str" cm="1">
        <f ca="1" t="array" ref="L2847">_xlfn.IFS(K2847="high","renewal",K2847="low","no need",K2847="mid","upcoming renewal")</f>
        <v>renewal</v>
      </c>
    </row>
    <row r="2848" spans="1:12">
      <c r="A2848" s="16">
        <v>12847</v>
      </c>
      <c r="B2848" s="17" t="s">
        <v>1324</v>
      </c>
      <c r="C2848" s="17" t="s">
        <v>9</v>
      </c>
      <c r="D2848" s="17" t="s">
        <v>15</v>
      </c>
      <c r="E2848" s="17" t="s">
        <v>16</v>
      </c>
      <c r="F2848" s="18">
        <v>45580</v>
      </c>
      <c r="G2848" s="18">
        <v>45945</v>
      </c>
      <c r="H2848" s="17" t="s">
        <v>12</v>
      </c>
      <c r="I2848" s="17">
        <f ca="1" t="shared" si="44"/>
        <v>-348</v>
      </c>
      <c r="J2848" s="17" t="str" cm="1">
        <f ca="1" t="array" ref="J2848">_xlfn.IFS(I2848&gt;30,"not expired",I2848&lt;0,"expired",I2848&lt;=30,"expiring soon")</f>
        <v>expired</v>
      </c>
      <c r="K2848" s="17" t="str" cm="1">
        <f ca="1" t="array" ref="K2848">_xlfn.IFS(J2848="expired","high",J2848="not expired","low",J2848="expiring soon","mid")</f>
        <v>high</v>
      </c>
      <c r="L2848" s="19" t="str" cm="1">
        <f ca="1" t="array" ref="L2848">_xlfn.IFS(K2848="high","renewal",K2848="low","no need",K2848="mid","upcoming renewal")</f>
        <v>renewal</v>
      </c>
    </row>
    <row r="2849" spans="1:12">
      <c r="A2849" s="12">
        <v>12848</v>
      </c>
      <c r="B2849" s="13" t="s">
        <v>2527</v>
      </c>
      <c r="C2849" s="13" t="s">
        <v>28</v>
      </c>
      <c r="D2849" s="13" t="s">
        <v>38</v>
      </c>
      <c r="E2849" s="13" t="s">
        <v>30</v>
      </c>
      <c r="F2849" s="14">
        <v>44966</v>
      </c>
      <c r="G2849" s="14">
        <v>45146</v>
      </c>
      <c r="H2849" s="13" t="s">
        <v>12</v>
      </c>
      <c r="I2849" s="13">
        <f ca="1" t="shared" si="44"/>
        <v>-1147</v>
      </c>
      <c r="J2849" s="13" t="str" cm="1">
        <f ca="1" t="array" ref="J2849">_xlfn.IFS(I2849&gt;30,"not expired",I2849&lt;0,"expired",I2849&lt;=30,"expiring soon")</f>
        <v>expired</v>
      </c>
      <c r="K2849" s="13" t="str" cm="1">
        <f ca="1" t="array" ref="K2849">_xlfn.IFS(J2849="expired","high",J2849="not expired","low",J2849="expiring soon","mid")</f>
        <v>high</v>
      </c>
      <c r="L2849" s="15" t="str" cm="1">
        <f ca="1" t="array" ref="L2849">_xlfn.IFS(K2849="high","renewal",K2849="low","no need",K2849="mid","upcoming renewal")</f>
        <v>renewal</v>
      </c>
    </row>
    <row r="2850" spans="1:12">
      <c r="A2850" s="16">
        <v>12849</v>
      </c>
      <c r="B2850" s="17" t="s">
        <v>2528</v>
      </c>
      <c r="C2850" s="17" t="s">
        <v>14</v>
      </c>
      <c r="D2850" s="17" t="s">
        <v>18</v>
      </c>
      <c r="E2850" s="17" t="s">
        <v>30</v>
      </c>
      <c r="F2850" s="18">
        <v>45315</v>
      </c>
      <c r="G2850" s="18">
        <v>45495</v>
      </c>
      <c r="H2850" s="17" t="s">
        <v>12</v>
      </c>
      <c r="I2850" s="17">
        <f ca="1" t="shared" si="44"/>
        <v>-798</v>
      </c>
      <c r="J2850" s="17" t="str" cm="1">
        <f ca="1" t="array" ref="J2850">_xlfn.IFS(I2850&gt;30,"not expired",I2850&lt;0,"expired",I2850&lt;=30,"expiring soon")</f>
        <v>expired</v>
      </c>
      <c r="K2850" s="17" t="str" cm="1">
        <f ca="1" t="array" ref="K2850">_xlfn.IFS(J2850="expired","high",J2850="not expired","low",J2850="expiring soon","mid")</f>
        <v>high</v>
      </c>
      <c r="L2850" s="19" t="str" cm="1">
        <f ca="1" t="array" ref="L2850">_xlfn.IFS(K2850="high","renewal",K2850="low","no need",K2850="mid","upcoming renewal")</f>
        <v>renewal</v>
      </c>
    </row>
    <row r="2851" spans="1:12">
      <c r="A2851" s="12">
        <v>12850</v>
      </c>
      <c r="B2851" s="13" t="s">
        <v>2529</v>
      </c>
      <c r="C2851" s="13" t="s">
        <v>55</v>
      </c>
      <c r="D2851" s="13" t="s">
        <v>26</v>
      </c>
      <c r="E2851" s="13" t="s">
        <v>35</v>
      </c>
      <c r="F2851" s="14">
        <v>45299</v>
      </c>
      <c r="G2851" s="14">
        <v>45479</v>
      </c>
      <c r="H2851" s="13" t="s">
        <v>12</v>
      </c>
      <c r="I2851" s="13">
        <f ca="1" t="shared" si="44"/>
        <v>-814</v>
      </c>
      <c r="J2851" s="13" t="str" cm="1">
        <f ca="1" t="array" ref="J2851">_xlfn.IFS(I2851&gt;30,"not expired",I2851&lt;0,"expired",I2851&lt;=30,"expiring soon")</f>
        <v>expired</v>
      </c>
      <c r="K2851" s="13" t="str" cm="1">
        <f ca="1" t="array" ref="K2851">_xlfn.IFS(J2851="expired","high",J2851="not expired","low",J2851="expiring soon","mid")</f>
        <v>high</v>
      </c>
      <c r="L2851" s="15" t="str" cm="1">
        <f ca="1" t="array" ref="L2851">_xlfn.IFS(K2851="high","renewal",K2851="low","no need",K2851="mid","upcoming renewal")</f>
        <v>renewal</v>
      </c>
    </row>
    <row r="2852" spans="1:12">
      <c r="A2852" s="16">
        <v>12851</v>
      </c>
      <c r="B2852" s="17" t="s">
        <v>2530</v>
      </c>
      <c r="C2852" s="17" t="s">
        <v>14</v>
      </c>
      <c r="D2852" s="17" t="s">
        <v>10</v>
      </c>
      <c r="E2852" s="17" t="s">
        <v>22</v>
      </c>
      <c r="F2852" s="18">
        <v>44950</v>
      </c>
      <c r="G2852" s="18">
        <v>45130</v>
      </c>
      <c r="H2852" s="17" t="s">
        <v>12</v>
      </c>
      <c r="I2852" s="17">
        <f ca="1" t="shared" si="44"/>
        <v>-1163</v>
      </c>
      <c r="J2852" s="17" t="str" cm="1">
        <f ca="1" t="array" ref="J2852">_xlfn.IFS(I2852&gt;30,"not expired",I2852&lt;0,"expired",I2852&lt;=30,"expiring soon")</f>
        <v>expired</v>
      </c>
      <c r="K2852" s="17" t="str" cm="1">
        <f ca="1" t="array" ref="K2852">_xlfn.IFS(J2852="expired","high",J2852="not expired","low",J2852="expiring soon","mid")</f>
        <v>high</v>
      </c>
      <c r="L2852" s="19" t="str" cm="1">
        <f ca="1" t="array" ref="L2852">_xlfn.IFS(K2852="high","renewal",K2852="low","no need",K2852="mid","upcoming renewal")</f>
        <v>renewal</v>
      </c>
    </row>
    <row r="2853" spans="1:12">
      <c r="A2853" s="12">
        <v>12852</v>
      </c>
      <c r="B2853" s="13" t="s">
        <v>2531</v>
      </c>
      <c r="C2853" s="13" t="s">
        <v>21</v>
      </c>
      <c r="D2853" s="13" t="s">
        <v>26</v>
      </c>
      <c r="E2853" s="13" t="s">
        <v>11</v>
      </c>
      <c r="F2853" s="14">
        <v>45464</v>
      </c>
      <c r="G2853" s="14">
        <v>46194</v>
      </c>
      <c r="H2853" s="13" t="s">
        <v>19</v>
      </c>
      <c r="I2853" s="13">
        <f ca="1" t="shared" si="44"/>
        <v>-99</v>
      </c>
      <c r="J2853" s="13" t="str" cm="1">
        <f ca="1" t="array" ref="J2853">_xlfn.IFS(I2853&gt;30,"not expired",I2853&lt;0,"expired",I2853&lt;=30,"expiring soon")</f>
        <v>expired</v>
      </c>
      <c r="K2853" s="13" t="str" cm="1">
        <f ca="1" t="array" ref="K2853">_xlfn.IFS(J2853="expired","high",J2853="not expired","low",J2853="expiring soon","mid")</f>
        <v>high</v>
      </c>
      <c r="L2853" s="15" t="str" cm="1">
        <f ca="1" t="array" ref="L2853">_xlfn.IFS(K2853="high","renewal",K2853="low","no need",K2853="mid","upcoming renewal")</f>
        <v>renewal</v>
      </c>
    </row>
    <row r="2854" spans="1:12">
      <c r="A2854" s="16">
        <v>12853</v>
      </c>
      <c r="B2854" s="17" t="s">
        <v>2532</v>
      </c>
      <c r="C2854" s="17" t="s">
        <v>25</v>
      </c>
      <c r="D2854" s="17" t="s">
        <v>26</v>
      </c>
      <c r="E2854" s="17" t="s">
        <v>16</v>
      </c>
      <c r="F2854" s="18">
        <v>45197</v>
      </c>
      <c r="G2854" s="18">
        <v>45562</v>
      </c>
      <c r="H2854" s="17" t="s">
        <v>12</v>
      </c>
      <c r="I2854" s="17">
        <f ca="1" t="shared" si="44"/>
        <v>-731</v>
      </c>
      <c r="J2854" s="17" t="str" cm="1">
        <f ca="1" t="array" ref="J2854">_xlfn.IFS(I2854&gt;30,"not expired",I2854&lt;0,"expired",I2854&lt;=30,"expiring soon")</f>
        <v>expired</v>
      </c>
      <c r="K2854" s="17" t="str" cm="1">
        <f ca="1" t="array" ref="K2854">_xlfn.IFS(J2854="expired","high",J2854="not expired","low",J2854="expiring soon","mid")</f>
        <v>high</v>
      </c>
      <c r="L2854" s="19" t="str" cm="1">
        <f ca="1" t="array" ref="L2854">_xlfn.IFS(K2854="high","renewal",K2854="low","no need",K2854="mid","upcoming renewal")</f>
        <v>renewal</v>
      </c>
    </row>
    <row r="2855" spans="1:12">
      <c r="A2855" s="12">
        <v>12854</v>
      </c>
      <c r="B2855" s="13" t="s">
        <v>2533</v>
      </c>
      <c r="C2855" s="13" t="s">
        <v>21</v>
      </c>
      <c r="D2855" s="13" t="s">
        <v>15</v>
      </c>
      <c r="E2855" s="13" t="s">
        <v>11</v>
      </c>
      <c r="F2855" s="14">
        <v>45523</v>
      </c>
      <c r="G2855" s="14">
        <v>45703</v>
      </c>
      <c r="H2855" s="13" t="s">
        <v>12</v>
      </c>
      <c r="I2855" s="13">
        <f ca="1" t="shared" si="44"/>
        <v>-590</v>
      </c>
      <c r="J2855" s="13" t="str" cm="1">
        <f ca="1" t="array" ref="J2855">_xlfn.IFS(I2855&gt;30,"not expired",I2855&lt;0,"expired",I2855&lt;=30,"expiring soon")</f>
        <v>expired</v>
      </c>
      <c r="K2855" s="13" t="str" cm="1">
        <f ca="1" t="array" ref="K2855">_xlfn.IFS(J2855="expired","high",J2855="not expired","low",J2855="expiring soon","mid")</f>
        <v>high</v>
      </c>
      <c r="L2855" s="15" t="str" cm="1">
        <f ca="1" t="array" ref="L2855">_xlfn.IFS(K2855="high","renewal",K2855="low","no need",K2855="mid","upcoming renewal")</f>
        <v>renewal</v>
      </c>
    </row>
    <row r="2856" spans="1:12">
      <c r="A2856" s="16">
        <v>12855</v>
      </c>
      <c r="B2856" s="17" t="s">
        <v>2534</v>
      </c>
      <c r="C2856" s="17" t="s">
        <v>25</v>
      </c>
      <c r="D2856" s="17" t="s">
        <v>10</v>
      </c>
      <c r="E2856" s="17" t="s">
        <v>35</v>
      </c>
      <c r="F2856" s="18">
        <v>45481</v>
      </c>
      <c r="G2856" s="18">
        <v>45661</v>
      </c>
      <c r="H2856" s="17" t="s">
        <v>12</v>
      </c>
      <c r="I2856" s="17">
        <f ca="1" t="shared" si="44"/>
        <v>-632</v>
      </c>
      <c r="J2856" s="17" t="str" cm="1">
        <f ca="1" t="array" ref="J2856">_xlfn.IFS(I2856&gt;30,"not expired",I2856&lt;0,"expired",I2856&lt;=30,"expiring soon")</f>
        <v>expired</v>
      </c>
      <c r="K2856" s="17" t="str" cm="1">
        <f ca="1" t="array" ref="K2856">_xlfn.IFS(J2856="expired","high",J2856="not expired","low",J2856="expiring soon","mid")</f>
        <v>high</v>
      </c>
      <c r="L2856" s="19" t="str" cm="1">
        <f ca="1" t="array" ref="L2856">_xlfn.IFS(K2856="high","renewal",K2856="low","no need",K2856="mid","upcoming renewal")</f>
        <v>renewal</v>
      </c>
    </row>
    <row r="2857" spans="1:12">
      <c r="A2857" s="12">
        <v>12856</v>
      </c>
      <c r="B2857" s="13" t="s">
        <v>2535</v>
      </c>
      <c r="C2857" s="13" t="s">
        <v>28</v>
      </c>
      <c r="D2857" s="13" t="s">
        <v>15</v>
      </c>
      <c r="E2857" s="13" t="s">
        <v>30</v>
      </c>
      <c r="F2857" s="14">
        <v>45492</v>
      </c>
      <c r="G2857" s="14">
        <v>46222</v>
      </c>
      <c r="H2857" s="13" t="s">
        <v>19</v>
      </c>
      <c r="I2857" s="13">
        <f ca="1" t="shared" si="44"/>
        <v>-71</v>
      </c>
      <c r="J2857" s="13" t="str" cm="1">
        <f ca="1" t="array" ref="J2857">_xlfn.IFS(I2857&gt;30,"not expired",I2857&lt;0,"expired",I2857&lt;=30,"expiring soon")</f>
        <v>expired</v>
      </c>
      <c r="K2857" s="13" t="str" cm="1">
        <f ca="1" t="array" ref="K2857">_xlfn.IFS(J2857="expired","high",J2857="not expired","low",J2857="expiring soon","mid")</f>
        <v>high</v>
      </c>
      <c r="L2857" s="15" t="str" cm="1">
        <f ca="1" t="array" ref="L2857">_xlfn.IFS(K2857="high","renewal",K2857="low","no need",K2857="mid","upcoming renewal")</f>
        <v>renewal</v>
      </c>
    </row>
    <row r="2858" spans="1:12">
      <c r="A2858" s="16">
        <v>12857</v>
      </c>
      <c r="B2858" s="17" t="s">
        <v>2536</v>
      </c>
      <c r="C2858" s="17" t="s">
        <v>55</v>
      </c>
      <c r="D2858" s="17" t="s">
        <v>26</v>
      </c>
      <c r="E2858" s="17" t="s">
        <v>30</v>
      </c>
      <c r="F2858" s="18">
        <v>45357</v>
      </c>
      <c r="G2858" s="18">
        <v>45537</v>
      </c>
      <c r="H2858" s="17" t="s">
        <v>12</v>
      </c>
      <c r="I2858" s="17">
        <f ca="1" t="shared" si="44"/>
        <v>-756</v>
      </c>
      <c r="J2858" s="17" t="str" cm="1">
        <f ca="1" t="array" ref="J2858">_xlfn.IFS(I2858&gt;30,"not expired",I2858&lt;0,"expired",I2858&lt;=30,"expiring soon")</f>
        <v>expired</v>
      </c>
      <c r="K2858" s="17" t="str" cm="1">
        <f ca="1" t="array" ref="K2858">_xlfn.IFS(J2858="expired","high",J2858="not expired","low",J2858="expiring soon","mid")</f>
        <v>high</v>
      </c>
      <c r="L2858" s="19" t="str" cm="1">
        <f ca="1" t="array" ref="L2858">_xlfn.IFS(K2858="high","renewal",K2858="low","no need",K2858="mid","upcoming renewal")</f>
        <v>renewal</v>
      </c>
    </row>
    <row r="2859" spans="1:12">
      <c r="A2859" s="12">
        <v>12858</v>
      </c>
      <c r="B2859" s="13" t="s">
        <v>923</v>
      </c>
      <c r="C2859" s="13" t="s">
        <v>25</v>
      </c>
      <c r="D2859" s="13" t="s">
        <v>26</v>
      </c>
      <c r="E2859" s="13" t="s">
        <v>11</v>
      </c>
      <c r="F2859" s="14">
        <v>44997</v>
      </c>
      <c r="G2859" s="14">
        <v>45177</v>
      </c>
      <c r="H2859" s="13" t="s">
        <v>12</v>
      </c>
      <c r="I2859" s="13">
        <f ca="1" t="shared" si="44"/>
        <v>-1116</v>
      </c>
      <c r="J2859" s="13" t="str" cm="1">
        <f ca="1" t="array" ref="J2859">_xlfn.IFS(I2859&gt;30,"not expired",I2859&lt;0,"expired",I2859&lt;=30,"expiring soon")</f>
        <v>expired</v>
      </c>
      <c r="K2859" s="13" t="str" cm="1">
        <f ca="1" t="array" ref="K2859">_xlfn.IFS(J2859="expired","high",J2859="not expired","low",J2859="expiring soon","mid")</f>
        <v>high</v>
      </c>
      <c r="L2859" s="15" t="str" cm="1">
        <f ca="1" t="array" ref="L2859">_xlfn.IFS(K2859="high","renewal",K2859="low","no need",K2859="mid","upcoming renewal")</f>
        <v>renewal</v>
      </c>
    </row>
    <row r="2860" spans="1:12">
      <c r="A2860" s="16">
        <v>12859</v>
      </c>
      <c r="B2860" s="17" t="s">
        <v>2537</v>
      </c>
      <c r="C2860" s="17" t="s">
        <v>9</v>
      </c>
      <c r="D2860" s="17" t="s">
        <v>26</v>
      </c>
      <c r="E2860" s="17" t="s">
        <v>22</v>
      </c>
      <c r="F2860" s="18">
        <v>44970</v>
      </c>
      <c r="G2860" s="18">
        <v>45335</v>
      </c>
      <c r="H2860" s="17" t="s">
        <v>12</v>
      </c>
      <c r="I2860" s="17">
        <f ca="1" t="shared" si="44"/>
        <v>-958</v>
      </c>
      <c r="J2860" s="17" t="str" cm="1">
        <f ca="1" t="array" ref="J2860">_xlfn.IFS(I2860&gt;30,"not expired",I2860&lt;0,"expired",I2860&lt;=30,"expiring soon")</f>
        <v>expired</v>
      </c>
      <c r="K2860" s="17" t="str" cm="1">
        <f ca="1" t="array" ref="K2860">_xlfn.IFS(J2860="expired","high",J2860="not expired","low",J2860="expiring soon","mid")</f>
        <v>high</v>
      </c>
      <c r="L2860" s="19" t="str" cm="1">
        <f ca="1" t="array" ref="L2860">_xlfn.IFS(K2860="high","renewal",K2860="low","no need",K2860="mid","upcoming renewal")</f>
        <v>renewal</v>
      </c>
    </row>
    <row r="2861" spans="1:12">
      <c r="A2861" s="12">
        <v>12860</v>
      </c>
      <c r="B2861" s="13" t="s">
        <v>2538</v>
      </c>
      <c r="C2861" s="13" t="s">
        <v>55</v>
      </c>
      <c r="D2861" s="13" t="s">
        <v>15</v>
      </c>
      <c r="E2861" s="13" t="s">
        <v>16</v>
      </c>
      <c r="F2861" s="14">
        <v>45197</v>
      </c>
      <c r="G2861" s="14">
        <v>45377</v>
      </c>
      <c r="H2861" s="13" t="s">
        <v>12</v>
      </c>
      <c r="I2861" s="13">
        <f ca="1" t="shared" si="44"/>
        <v>-916</v>
      </c>
      <c r="J2861" s="13" t="str" cm="1">
        <f ca="1" t="array" ref="J2861">_xlfn.IFS(I2861&gt;30,"not expired",I2861&lt;0,"expired",I2861&lt;=30,"expiring soon")</f>
        <v>expired</v>
      </c>
      <c r="K2861" s="13" t="str" cm="1">
        <f ca="1" t="array" ref="K2861">_xlfn.IFS(J2861="expired","high",J2861="not expired","low",J2861="expiring soon","mid")</f>
        <v>high</v>
      </c>
      <c r="L2861" s="15" t="str" cm="1">
        <f ca="1" t="array" ref="L2861">_xlfn.IFS(K2861="high","renewal",K2861="low","no need",K2861="mid","upcoming renewal")</f>
        <v>renewal</v>
      </c>
    </row>
    <row r="2862" spans="1:12">
      <c r="A2862" s="16">
        <v>12861</v>
      </c>
      <c r="B2862" s="17" t="s">
        <v>2539</v>
      </c>
      <c r="C2862" s="17" t="s">
        <v>21</v>
      </c>
      <c r="D2862" s="17" t="s">
        <v>26</v>
      </c>
      <c r="E2862" s="17" t="s">
        <v>30</v>
      </c>
      <c r="F2862" s="18">
        <v>45099</v>
      </c>
      <c r="G2862" s="18">
        <v>45279</v>
      </c>
      <c r="H2862" s="17" t="s">
        <v>12</v>
      </c>
      <c r="I2862" s="17">
        <f ca="1" t="shared" si="44"/>
        <v>-1014</v>
      </c>
      <c r="J2862" s="17" t="str" cm="1">
        <f ca="1" t="array" ref="J2862">_xlfn.IFS(I2862&gt;30,"not expired",I2862&lt;0,"expired",I2862&lt;=30,"expiring soon")</f>
        <v>expired</v>
      </c>
      <c r="K2862" s="17" t="str" cm="1">
        <f ca="1" t="array" ref="K2862">_xlfn.IFS(J2862="expired","high",J2862="not expired","low",J2862="expiring soon","mid")</f>
        <v>high</v>
      </c>
      <c r="L2862" s="19" t="str" cm="1">
        <f ca="1" t="array" ref="L2862">_xlfn.IFS(K2862="high","renewal",K2862="low","no need",K2862="mid","upcoming renewal")</f>
        <v>renewal</v>
      </c>
    </row>
    <row r="2863" spans="1:12">
      <c r="A2863" s="12">
        <v>12862</v>
      </c>
      <c r="B2863" s="13" t="s">
        <v>2540</v>
      </c>
      <c r="C2863" s="13" t="s">
        <v>14</v>
      </c>
      <c r="D2863" s="13" t="s">
        <v>26</v>
      </c>
      <c r="E2863" s="13" t="s">
        <v>16</v>
      </c>
      <c r="F2863" s="14">
        <v>45408</v>
      </c>
      <c r="G2863" s="14">
        <v>45588</v>
      </c>
      <c r="H2863" s="13" t="s">
        <v>12</v>
      </c>
      <c r="I2863" s="13">
        <f ca="1" t="shared" si="44"/>
        <v>-705</v>
      </c>
      <c r="J2863" s="13" t="str" cm="1">
        <f ca="1" t="array" ref="J2863">_xlfn.IFS(I2863&gt;30,"not expired",I2863&lt;0,"expired",I2863&lt;=30,"expiring soon")</f>
        <v>expired</v>
      </c>
      <c r="K2863" s="13" t="str" cm="1">
        <f ca="1" t="array" ref="K2863">_xlfn.IFS(J2863="expired","high",J2863="not expired","low",J2863="expiring soon","mid")</f>
        <v>high</v>
      </c>
      <c r="L2863" s="15" t="str" cm="1">
        <f ca="1" t="array" ref="L2863">_xlfn.IFS(K2863="high","renewal",K2863="low","no need",K2863="mid","upcoming renewal")</f>
        <v>renewal</v>
      </c>
    </row>
    <row r="2864" spans="1:12">
      <c r="A2864" s="16">
        <v>12863</v>
      </c>
      <c r="B2864" s="17" t="s">
        <v>2541</v>
      </c>
      <c r="C2864" s="17" t="s">
        <v>21</v>
      </c>
      <c r="D2864" s="17" t="s">
        <v>15</v>
      </c>
      <c r="E2864" s="17" t="s">
        <v>11</v>
      </c>
      <c r="F2864" s="18">
        <v>45344</v>
      </c>
      <c r="G2864" s="18">
        <v>45524</v>
      </c>
      <c r="H2864" s="17" t="s">
        <v>12</v>
      </c>
      <c r="I2864" s="17">
        <f ca="1" t="shared" si="44"/>
        <v>-769</v>
      </c>
      <c r="J2864" s="17" t="str" cm="1">
        <f ca="1" t="array" ref="J2864">_xlfn.IFS(I2864&gt;30,"not expired",I2864&lt;0,"expired",I2864&lt;=30,"expiring soon")</f>
        <v>expired</v>
      </c>
      <c r="K2864" s="17" t="str" cm="1">
        <f ca="1" t="array" ref="K2864">_xlfn.IFS(J2864="expired","high",J2864="not expired","low",J2864="expiring soon","mid")</f>
        <v>high</v>
      </c>
      <c r="L2864" s="19" t="str" cm="1">
        <f ca="1" t="array" ref="L2864">_xlfn.IFS(K2864="high","renewal",K2864="low","no need",K2864="mid","upcoming renewal")</f>
        <v>renewal</v>
      </c>
    </row>
    <row r="2865" spans="1:12">
      <c r="A2865" s="12">
        <v>12864</v>
      </c>
      <c r="B2865" s="13" t="s">
        <v>2542</v>
      </c>
      <c r="C2865" s="13" t="s">
        <v>25</v>
      </c>
      <c r="D2865" s="13" t="s">
        <v>15</v>
      </c>
      <c r="E2865" s="13" t="s">
        <v>11</v>
      </c>
      <c r="F2865" s="14">
        <v>45431</v>
      </c>
      <c r="G2865" s="14">
        <v>46161</v>
      </c>
      <c r="H2865" s="13" t="s">
        <v>19</v>
      </c>
      <c r="I2865" s="13">
        <f ca="1" t="shared" si="44"/>
        <v>-132</v>
      </c>
      <c r="J2865" s="13" t="str" cm="1">
        <f ca="1" t="array" ref="J2865">_xlfn.IFS(I2865&gt;30,"not expired",I2865&lt;0,"expired",I2865&lt;=30,"expiring soon")</f>
        <v>expired</v>
      </c>
      <c r="K2865" s="13" t="str" cm="1">
        <f ca="1" t="array" ref="K2865">_xlfn.IFS(J2865="expired","high",J2865="not expired","low",J2865="expiring soon","mid")</f>
        <v>high</v>
      </c>
      <c r="L2865" s="15" t="str" cm="1">
        <f ca="1" t="array" ref="L2865">_xlfn.IFS(K2865="high","renewal",K2865="low","no need",K2865="mid","upcoming renewal")</f>
        <v>renewal</v>
      </c>
    </row>
    <row r="2866" spans="1:12">
      <c r="A2866" s="16">
        <v>12865</v>
      </c>
      <c r="B2866" s="17" t="s">
        <v>2411</v>
      </c>
      <c r="C2866" s="17" t="s">
        <v>55</v>
      </c>
      <c r="D2866" s="17" t="s">
        <v>18</v>
      </c>
      <c r="E2866" s="17" t="s">
        <v>35</v>
      </c>
      <c r="F2866" s="18">
        <v>45609</v>
      </c>
      <c r="G2866" s="18">
        <v>45974</v>
      </c>
      <c r="H2866" s="17" t="s">
        <v>12</v>
      </c>
      <c r="I2866" s="17">
        <f ca="1" t="shared" si="44"/>
        <v>-319</v>
      </c>
      <c r="J2866" s="17" t="str" cm="1">
        <f ca="1" t="array" ref="J2866">_xlfn.IFS(I2866&gt;30,"not expired",I2866&lt;0,"expired",I2866&lt;=30,"expiring soon")</f>
        <v>expired</v>
      </c>
      <c r="K2866" s="17" t="str" cm="1">
        <f ca="1" t="array" ref="K2866">_xlfn.IFS(J2866="expired","high",J2866="not expired","low",J2866="expiring soon","mid")</f>
        <v>high</v>
      </c>
      <c r="L2866" s="19" t="str" cm="1">
        <f ca="1" t="array" ref="L2866">_xlfn.IFS(K2866="high","renewal",K2866="low","no need",K2866="mid","upcoming renewal")</f>
        <v>renewal</v>
      </c>
    </row>
    <row r="2867" spans="1:12">
      <c r="A2867" s="12">
        <v>12866</v>
      </c>
      <c r="B2867" s="13" t="s">
        <v>1520</v>
      </c>
      <c r="C2867" s="13" t="s">
        <v>25</v>
      </c>
      <c r="D2867" s="13" t="s">
        <v>10</v>
      </c>
      <c r="E2867" s="13" t="s">
        <v>11</v>
      </c>
      <c r="F2867" s="14">
        <v>45341</v>
      </c>
      <c r="G2867" s="14">
        <v>46071</v>
      </c>
      <c r="H2867" s="13" t="s">
        <v>19</v>
      </c>
      <c r="I2867" s="13">
        <f ca="1" t="shared" si="44"/>
        <v>-222</v>
      </c>
      <c r="J2867" s="13" t="str" cm="1">
        <f ca="1" t="array" ref="J2867">_xlfn.IFS(I2867&gt;30,"not expired",I2867&lt;0,"expired",I2867&lt;=30,"expiring soon")</f>
        <v>expired</v>
      </c>
      <c r="K2867" s="13" t="str" cm="1">
        <f ca="1" t="array" ref="K2867">_xlfn.IFS(J2867="expired","high",J2867="not expired","low",J2867="expiring soon","mid")</f>
        <v>high</v>
      </c>
      <c r="L2867" s="15" t="str" cm="1">
        <f ca="1" t="array" ref="L2867">_xlfn.IFS(K2867="high","renewal",K2867="low","no need",K2867="mid","upcoming renewal")</f>
        <v>renewal</v>
      </c>
    </row>
    <row r="2868" spans="1:12">
      <c r="A2868" s="16">
        <v>12867</v>
      </c>
      <c r="B2868" s="17" t="s">
        <v>2543</v>
      </c>
      <c r="C2868" s="17" t="s">
        <v>25</v>
      </c>
      <c r="D2868" s="17" t="s">
        <v>10</v>
      </c>
      <c r="E2868" s="17" t="s">
        <v>11</v>
      </c>
      <c r="F2868" s="18">
        <v>45558</v>
      </c>
      <c r="G2868" s="18">
        <v>45738</v>
      </c>
      <c r="H2868" s="17" t="s">
        <v>12</v>
      </c>
      <c r="I2868" s="17">
        <f ca="1" t="shared" si="44"/>
        <v>-555</v>
      </c>
      <c r="J2868" s="17" t="str" cm="1">
        <f ca="1" t="array" ref="J2868">_xlfn.IFS(I2868&gt;30,"not expired",I2868&lt;0,"expired",I2868&lt;=30,"expiring soon")</f>
        <v>expired</v>
      </c>
      <c r="K2868" s="17" t="str" cm="1">
        <f ca="1" t="array" ref="K2868">_xlfn.IFS(J2868="expired","high",J2868="not expired","low",J2868="expiring soon","mid")</f>
        <v>high</v>
      </c>
      <c r="L2868" s="19" t="str" cm="1">
        <f ca="1" t="array" ref="L2868">_xlfn.IFS(K2868="high","renewal",K2868="low","no need",K2868="mid","upcoming renewal")</f>
        <v>renewal</v>
      </c>
    </row>
    <row r="2869" spans="1:12">
      <c r="A2869" s="12">
        <v>12868</v>
      </c>
      <c r="B2869" s="13" t="s">
        <v>2544</v>
      </c>
      <c r="C2869" s="13" t="s">
        <v>25</v>
      </c>
      <c r="D2869" s="13" t="s">
        <v>15</v>
      </c>
      <c r="E2869" s="13" t="s">
        <v>22</v>
      </c>
      <c r="F2869" s="14">
        <v>44928</v>
      </c>
      <c r="G2869" s="14">
        <v>45108</v>
      </c>
      <c r="H2869" s="13" t="s">
        <v>12</v>
      </c>
      <c r="I2869" s="13">
        <f ca="1" t="shared" si="44"/>
        <v>-1185</v>
      </c>
      <c r="J2869" s="13" t="str" cm="1">
        <f ca="1" t="array" ref="J2869">_xlfn.IFS(I2869&gt;30,"not expired",I2869&lt;0,"expired",I2869&lt;=30,"expiring soon")</f>
        <v>expired</v>
      </c>
      <c r="K2869" s="13" t="str" cm="1">
        <f ca="1" t="array" ref="K2869">_xlfn.IFS(J2869="expired","high",J2869="not expired","low",J2869="expiring soon","mid")</f>
        <v>high</v>
      </c>
      <c r="L2869" s="15" t="str" cm="1">
        <f ca="1" t="array" ref="L2869">_xlfn.IFS(K2869="high","renewal",K2869="low","no need",K2869="mid","upcoming renewal")</f>
        <v>renewal</v>
      </c>
    </row>
    <row r="2870" spans="1:12">
      <c r="A2870" s="16">
        <v>12869</v>
      </c>
      <c r="B2870" s="17" t="s">
        <v>2545</v>
      </c>
      <c r="C2870" s="17" t="s">
        <v>21</v>
      </c>
      <c r="D2870" s="17" t="s">
        <v>10</v>
      </c>
      <c r="E2870" s="17" t="s">
        <v>11</v>
      </c>
      <c r="F2870" s="18">
        <v>45517</v>
      </c>
      <c r="G2870" s="18">
        <v>45697</v>
      </c>
      <c r="H2870" s="17" t="s">
        <v>12</v>
      </c>
      <c r="I2870" s="17">
        <f ca="1" t="shared" si="44"/>
        <v>-596</v>
      </c>
      <c r="J2870" s="17" t="str" cm="1">
        <f ca="1" t="array" ref="J2870">_xlfn.IFS(I2870&gt;30,"not expired",I2870&lt;0,"expired",I2870&lt;=30,"expiring soon")</f>
        <v>expired</v>
      </c>
      <c r="K2870" s="17" t="str" cm="1">
        <f ca="1" t="array" ref="K2870">_xlfn.IFS(J2870="expired","high",J2870="not expired","low",J2870="expiring soon","mid")</f>
        <v>high</v>
      </c>
      <c r="L2870" s="19" t="str" cm="1">
        <f ca="1" t="array" ref="L2870">_xlfn.IFS(K2870="high","renewal",K2870="low","no need",K2870="mid","upcoming renewal")</f>
        <v>renewal</v>
      </c>
    </row>
    <row r="2871" spans="1:12">
      <c r="A2871" s="12">
        <v>12870</v>
      </c>
      <c r="B2871" s="13" t="s">
        <v>2064</v>
      </c>
      <c r="C2871" s="13" t="s">
        <v>9</v>
      </c>
      <c r="D2871" s="13" t="s">
        <v>18</v>
      </c>
      <c r="E2871" s="13" t="s">
        <v>11</v>
      </c>
      <c r="F2871" s="14">
        <v>44968</v>
      </c>
      <c r="G2871" s="14">
        <v>45148</v>
      </c>
      <c r="H2871" s="13" t="s">
        <v>12</v>
      </c>
      <c r="I2871" s="13">
        <f ca="1" t="shared" si="44"/>
        <v>-1145</v>
      </c>
      <c r="J2871" s="13" t="str" cm="1">
        <f ca="1" t="array" ref="J2871">_xlfn.IFS(I2871&gt;30,"not expired",I2871&lt;0,"expired",I2871&lt;=30,"expiring soon")</f>
        <v>expired</v>
      </c>
      <c r="K2871" s="13" t="str" cm="1">
        <f ca="1" t="array" ref="K2871">_xlfn.IFS(J2871="expired","high",J2871="not expired","low",J2871="expiring soon","mid")</f>
        <v>high</v>
      </c>
      <c r="L2871" s="15" t="str" cm="1">
        <f ca="1" t="array" ref="L2871">_xlfn.IFS(K2871="high","renewal",K2871="low","no need",K2871="mid","upcoming renewal")</f>
        <v>renewal</v>
      </c>
    </row>
    <row r="2872" spans="1:12">
      <c r="A2872" s="16">
        <v>12871</v>
      </c>
      <c r="B2872" s="17" t="s">
        <v>2546</v>
      </c>
      <c r="C2872" s="17" t="s">
        <v>14</v>
      </c>
      <c r="D2872" s="17" t="s">
        <v>26</v>
      </c>
      <c r="E2872" s="17" t="s">
        <v>22</v>
      </c>
      <c r="F2872" s="18">
        <v>45063</v>
      </c>
      <c r="G2872" s="18">
        <v>45243</v>
      </c>
      <c r="H2872" s="17" t="s">
        <v>12</v>
      </c>
      <c r="I2872" s="17">
        <f ca="1" t="shared" si="44"/>
        <v>-1050</v>
      </c>
      <c r="J2872" s="17" t="str" cm="1">
        <f ca="1" t="array" ref="J2872">_xlfn.IFS(I2872&gt;30,"not expired",I2872&lt;0,"expired",I2872&lt;=30,"expiring soon")</f>
        <v>expired</v>
      </c>
      <c r="K2872" s="17" t="str" cm="1">
        <f ca="1" t="array" ref="K2872">_xlfn.IFS(J2872="expired","high",J2872="not expired","low",J2872="expiring soon","mid")</f>
        <v>high</v>
      </c>
      <c r="L2872" s="19" t="str" cm="1">
        <f ca="1" t="array" ref="L2872">_xlfn.IFS(K2872="high","renewal",K2872="low","no need",K2872="mid","upcoming renewal")</f>
        <v>renewal</v>
      </c>
    </row>
    <row r="2873" spans="1:12">
      <c r="A2873" s="12">
        <v>12872</v>
      </c>
      <c r="B2873" s="13" t="s">
        <v>2547</v>
      </c>
      <c r="C2873" s="13" t="s">
        <v>28</v>
      </c>
      <c r="D2873" s="13" t="s">
        <v>26</v>
      </c>
      <c r="E2873" s="13" t="s">
        <v>11</v>
      </c>
      <c r="F2873" s="14">
        <v>45040</v>
      </c>
      <c r="G2873" s="14">
        <v>45770</v>
      </c>
      <c r="H2873" s="13" t="s">
        <v>12</v>
      </c>
      <c r="I2873" s="13">
        <f ca="1" t="shared" si="44"/>
        <v>-523</v>
      </c>
      <c r="J2873" s="13" t="str" cm="1">
        <f ca="1" t="array" ref="J2873">_xlfn.IFS(I2873&gt;30,"not expired",I2873&lt;0,"expired",I2873&lt;=30,"expiring soon")</f>
        <v>expired</v>
      </c>
      <c r="K2873" s="13" t="str" cm="1">
        <f ca="1" t="array" ref="K2873">_xlfn.IFS(J2873="expired","high",J2873="not expired","low",J2873="expiring soon","mid")</f>
        <v>high</v>
      </c>
      <c r="L2873" s="15" t="str" cm="1">
        <f ca="1" t="array" ref="L2873">_xlfn.IFS(K2873="high","renewal",K2873="low","no need",K2873="mid","upcoming renewal")</f>
        <v>renewal</v>
      </c>
    </row>
    <row r="2874" spans="1:12">
      <c r="A2874" s="16">
        <v>12873</v>
      </c>
      <c r="B2874" s="17" t="s">
        <v>2548</v>
      </c>
      <c r="C2874" s="17" t="s">
        <v>9</v>
      </c>
      <c r="D2874" s="17" t="s">
        <v>10</v>
      </c>
      <c r="E2874" s="17" t="s">
        <v>11</v>
      </c>
      <c r="F2874" s="18">
        <v>45384</v>
      </c>
      <c r="G2874" s="18">
        <v>45564</v>
      </c>
      <c r="H2874" s="17" t="s">
        <v>12</v>
      </c>
      <c r="I2874" s="17">
        <f ca="1" t="shared" si="44"/>
        <v>-729</v>
      </c>
      <c r="J2874" s="17" t="str" cm="1">
        <f ca="1" t="array" ref="J2874">_xlfn.IFS(I2874&gt;30,"not expired",I2874&lt;0,"expired",I2874&lt;=30,"expiring soon")</f>
        <v>expired</v>
      </c>
      <c r="K2874" s="17" t="str" cm="1">
        <f ca="1" t="array" ref="K2874">_xlfn.IFS(J2874="expired","high",J2874="not expired","low",J2874="expiring soon","mid")</f>
        <v>high</v>
      </c>
      <c r="L2874" s="19" t="str" cm="1">
        <f ca="1" t="array" ref="L2874">_xlfn.IFS(K2874="high","renewal",K2874="low","no need",K2874="mid","upcoming renewal")</f>
        <v>renewal</v>
      </c>
    </row>
    <row r="2875" spans="1:12">
      <c r="A2875" s="12">
        <v>12874</v>
      </c>
      <c r="B2875" s="13" t="s">
        <v>1345</v>
      </c>
      <c r="C2875" s="13" t="s">
        <v>25</v>
      </c>
      <c r="D2875" s="13" t="s">
        <v>10</v>
      </c>
      <c r="E2875" s="13" t="s">
        <v>22</v>
      </c>
      <c r="F2875" s="14">
        <v>45314</v>
      </c>
      <c r="G2875" s="14">
        <v>46044</v>
      </c>
      <c r="H2875" s="13" t="s">
        <v>19</v>
      </c>
      <c r="I2875" s="13">
        <f ca="1" t="shared" si="44"/>
        <v>-249</v>
      </c>
      <c r="J2875" s="13" t="str" cm="1">
        <f ca="1" t="array" ref="J2875">_xlfn.IFS(I2875&gt;30,"not expired",I2875&lt;0,"expired",I2875&lt;=30,"expiring soon")</f>
        <v>expired</v>
      </c>
      <c r="K2875" s="13" t="str" cm="1">
        <f ca="1" t="array" ref="K2875">_xlfn.IFS(J2875="expired","high",J2875="not expired","low",J2875="expiring soon","mid")</f>
        <v>high</v>
      </c>
      <c r="L2875" s="15" t="str" cm="1">
        <f ca="1" t="array" ref="L2875">_xlfn.IFS(K2875="high","renewal",K2875="low","no need",K2875="mid","upcoming renewal")</f>
        <v>renewal</v>
      </c>
    </row>
    <row r="2876" spans="1:12">
      <c r="A2876" s="16">
        <v>12875</v>
      </c>
      <c r="B2876" s="17" t="s">
        <v>2549</v>
      </c>
      <c r="C2876" s="17" t="s">
        <v>55</v>
      </c>
      <c r="D2876" s="17" t="s">
        <v>18</v>
      </c>
      <c r="E2876" s="17" t="s">
        <v>11</v>
      </c>
      <c r="F2876" s="18">
        <v>45138</v>
      </c>
      <c r="G2876" s="18">
        <v>45503</v>
      </c>
      <c r="H2876" s="17" t="s">
        <v>12</v>
      </c>
      <c r="I2876" s="17">
        <f ca="1" t="shared" si="44"/>
        <v>-790</v>
      </c>
      <c r="J2876" s="17" t="str" cm="1">
        <f ca="1" t="array" ref="J2876">_xlfn.IFS(I2876&gt;30,"not expired",I2876&lt;0,"expired",I2876&lt;=30,"expiring soon")</f>
        <v>expired</v>
      </c>
      <c r="K2876" s="17" t="str" cm="1">
        <f ca="1" t="array" ref="K2876">_xlfn.IFS(J2876="expired","high",J2876="not expired","low",J2876="expiring soon","mid")</f>
        <v>high</v>
      </c>
      <c r="L2876" s="19" t="str" cm="1">
        <f ca="1" t="array" ref="L2876">_xlfn.IFS(K2876="high","renewal",K2876="low","no need",K2876="mid","upcoming renewal")</f>
        <v>renewal</v>
      </c>
    </row>
    <row r="2877" spans="1:12">
      <c r="A2877" s="12">
        <v>12876</v>
      </c>
      <c r="B2877" s="13" t="s">
        <v>2550</v>
      </c>
      <c r="C2877" s="13" t="s">
        <v>14</v>
      </c>
      <c r="D2877" s="13" t="s">
        <v>18</v>
      </c>
      <c r="E2877" s="13" t="s">
        <v>22</v>
      </c>
      <c r="F2877" s="14">
        <v>45427</v>
      </c>
      <c r="G2877" s="14">
        <v>45792</v>
      </c>
      <c r="H2877" s="13" t="s">
        <v>12</v>
      </c>
      <c r="I2877" s="13">
        <f ca="1" t="shared" si="44"/>
        <v>-501</v>
      </c>
      <c r="J2877" s="13" t="str" cm="1">
        <f ca="1" t="array" ref="J2877">_xlfn.IFS(I2877&gt;30,"not expired",I2877&lt;0,"expired",I2877&lt;=30,"expiring soon")</f>
        <v>expired</v>
      </c>
      <c r="K2877" s="13" t="str" cm="1">
        <f ca="1" t="array" ref="K2877">_xlfn.IFS(J2877="expired","high",J2877="not expired","low",J2877="expiring soon","mid")</f>
        <v>high</v>
      </c>
      <c r="L2877" s="15" t="str" cm="1">
        <f ca="1" t="array" ref="L2877">_xlfn.IFS(K2877="high","renewal",K2877="low","no need",K2877="mid","upcoming renewal")</f>
        <v>renewal</v>
      </c>
    </row>
    <row r="2878" spans="1:12">
      <c r="A2878" s="16">
        <v>12877</v>
      </c>
      <c r="B2878" s="17" t="s">
        <v>2551</v>
      </c>
      <c r="C2878" s="17" t="s">
        <v>25</v>
      </c>
      <c r="D2878" s="17" t="s">
        <v>26</v>
      </c>
      <c r="E2878" s="17" t="s">
        <v>22</v>
      </c>
      <c r="F2878" s="18">
        <v>45401</v>
      </c>
      <c r="G2878" s="18">
        <v>45581</v>
      </c>
      <c r="H2878" s="17" t="s">
        <v>12</v>
      </c>
      <c r="I2878" s="17">
        <f ca="1" t="shared" si="44"/>
        <v>-712</v>
      </c>
      <c r="J2878" s="17" t="str" cm="1">
        <f ca="1" t="array" ref="J2878">_xlfn.IFS(I2878&gt;30,"not expired",I2878&lt;0,"expired",I2878&lt;=30,"expiring soon")</f>
        <v>expired</v>
      </c>
      <c r="K2878" s="17" t="str" cm="1">
        <f ca="1" t="array" ref="K2878">_xlfn.IFS(J2878="expired","high",J2878="not expired","low",J2878="expiring soon","mid")</f>
        <v>high</v>
      </c>
      <c r="L2878" s="19" t="str" cm="1">
        <f ca="1" t="array" ref="L2878">_xlfn.IFS(K2878="high","renewal",K2878="low","no need",K2878="mid","upcoming renewal")</f>
        <v>renewal</v>
      </c>
    </row>
    <row r="2879" spans="1:12">
      <c r="A2879" s="12">
        <v>12878</v>
      </c>
      <c r="B2879" s="13" t="s">
        <v>2552</v>
      </c>
      <c r="C2879" s="13" t="s">
        <v>14</v>
      </c>
      <c r="D2879" s="13" t="s">
        <v>38</v>
      </c>
      <c r="E2879" s="13" t="s">
        <v>35</v>
      </c>
      <c r="F2879" s="14">
        <v>45223</v>
      </c>
      <c r="G2879" s="14">
        <v>45403</v>
      </c>
      <c r="H2879" s="13" t="s">
        <v>12</v>
      </c>
      <c r="I2879" s="13">
        <f ca="1" t="shared" si="44"/>
        <v>-890</v>
      </c>
      <c r="J2879" s="13" t="str" cm="1">
        <f ca="1" t="array" ref="J2879">_xlfn.IFS(I2879&gt;30,"not expired",I2879&lt;0,"expired",I2879&lt;=30,"expiring soon")</f>
        <v>expired</v>
      </c>
      <c r="K2879" s="13" t="str" cm="1">
        <f ca="1" t="array" ref="K2879">_xlfn.IFS(J2879="expired","high",J2879="not expired","low",J2879="expiring soon","mid")</f>
        <v>high</v>
      </c>
      <c r="L2879" s="15" t="str" cm="1">
        <f ca="1" t="array" ref="L2879">_xlfn.IFS(K2879="high","renewal",K2879="low","no need",K2879="mid","upcoming renewal")</f>
        <v>renewal</v>
      </c>
    </row>
    <row r="2880" spans="1:12">
      <c r="A2880" s="16">
        <v>12879</v>
      </c>
      <c r="B2880" s="17" t="s">
        <v>2553</v>
      </c>
      <c r="C2880" s="17" t="s">
        <v>25</v>
      </c>
      <c r="D2880" s="17" t="s">
        <v>18</v>
      </c>
      <c r="E2880" s="17" t="s">
        <v>30</v>
      </c>
      <c r="F2880" s="18">
        <v>45213</v>
      </c>
      <c r="G2880" s="18">
        <v>45393</v>
      </c>
      <c r="H2880" s="17" t="s">
        <v>12</v>
      </c>
      <c r="I2880" s="17">
        <f ca="1" t="shared" si="44"/>
        <v>-900</v>
      </c>
      <c r="J2880" s="17" t="str" cm="1">
        <f ca="1" t="array" ref="J2880">_xlfn.IFS(I2880&gt;30,"not expired",I2880&lt;0,"expired",I2880&lt;=30,"expiring soon")</f>
        <v>expired</v>
      </c>
      <c r="K2880" s="17" t="str" cm="1">
        <f ca="1" t="array" ref="K2880">_xlfn.IFS(J2880="expired","high",J2880="not expired","low",J2880="expiring soon","mid")</f>
        <v>high</v>
      </c>
      <c r="L2880" s="19" t="str" cm="1">
        <f ca="1" t="array" ref="L2880">_xlfn.IFS(K2880="high","renewal",K2880="low","no need",K2880="mid","upcoming renewal")</f>
        <v>renewal</v>
      </c>
    </row>
    <row r="2881" spans="1:12">
      <c r="A2881" s="12">
        <v>12880</v>
      </c>
      <c r="B2881" s="13" t="s">
        <v>2554</v>
      </c>
      <c r="C2881" s="13" t="s">
        <v>55</v>
      </c>
      <c r="D2881" s="13" t="s">
        <v>15</v>
      </c>
      <c r="E2881" s="13" t="s">
        <v>16</v>
      </c>
      <c r="F2881" s="14">
        <v>45527</v>
      </c>
      <c r="G2881" s="14">
        <v>45892</v>
      </c>
      <c r="H2881" s="13" t="s">
        <v>12</v>
      </c>
      <c r="I2881" s="13">
        <f ca="1" t="shared" si="44"/>
        <v>-401</v>
      </c>
      <c r="J2881" s="13" t="str" cm="1">
        <f ca="1" t="array" ref="J2881">_xlfn.IFS(I2881&gt;30,"not expired",I2881&lt;0,"expired",I2881&lt;=30,"expiring soon")</f>
        <v>expired</v>
      </c>
      <c r="K2881" s="13" t="str" cm="1">
        <f ca="1" t="array" ref="K2881">_xlfn.IFS(J2881="expired","high",J2881="not expired","low",J2881="expiring soon","mid")</f>
        <v>high</v>
      </c>
      <c r="L2881" s="15" t="str" cm="1">
        <f ca="1" t="array" ref="L2881">_xlfn.IFS(K2881="high","renewal",K2881="low","no need",K2881="mid","upcoming renewal")</f>
        <v>renewal</v>
      </c>
    </row>
    <row r="2882" spans="1:12">
      <c r="A2882" s="16">
        <v>12881</v>
      </c>
      <c r="B2882" s="17" t="s">
        <v>875</v>
      </c>
      <c r="C2882" s="17" t="s">
        <v>14</v>
      </c>
      <c r="D2882" s="17" t="s">
        <v>18</v>
      </c>
      <c r="E2882" s="17" t="s">
        <v>22</v>
      </c>
      <c r="F2882" s="18">
        <v>45132</v>
      </c>
      <c r="G2882" s="18">
        <v>45862</v>
      </c>
      <c r="H2882" s="17" t="s">
        <v>12</v>
      </c>
      <c r="I2882" s="17">
        <f ca="1" t="shared" ref="I2882:I2945" si="45">G2882-TODAY()</f>
        <v>-431</v>
      </c>
      <c r="J2882" s="17" t="str" cm="1">
        <f ca="1" t="array" ref="J2882">_xlfn.IFS(I2882&gt;30,"not expired",I2882&lt;0,"expired",I2882&lt;=30,"expiring soon")</f>
        <v>expired</v>
      </c>
      <c r="K2882" s="17" t="str" cm="1">
        <f ca="1" t="array" ref="K2882">_xlfn.IFS(J2882="expired","high",J2882="not expired","low",J2882="expiring soon","mid")</f>
        <v>high</v>
      </c>
      <c r="L2882" s="19" t="str" cm="1">
        <f ca="1" t="array" ref="L2882">_xlfn.IFS(K2882="high","renewal",K2882="low","no need",K2882="mid","upcoming renewal")</f>
        <v>renewal</v>
      </c>
    </row>
    <row r="2883" spans="1:12">
      <c r="A2883" s="12">
        <v>12882</v>
      </c>
      <c r="B2883" s="13" t="s">
        <v>2555</v>
      </c>
      <c r="C2883" s="13" t="s">
        <v>55</v>
      </c>
      <c r="D2883" s="13" t="s">
        <v>38</v>
      </c>
      <c r="E2883" s="13" t="s">
        <v>30</v>
      </c>
      <c r="F2883" s="14">
        <v>45091</v>
      </c>
      <c r="G2883" s="14">
        <v>45456</v>
      </c>
      <c r="H2883" s="13" t="s">
        <v>12</v>
      </c>
      <c r="I2883" s="13">
        <f ca="1" t="shared" si="45"/>
        <v>-837</v>
      </c>
      <c r="J2883" s="13" t="str" cm="1">
        <f ca="1" t="array" ref="J2883">_xlfn.IFS(I2883&gt;30,"not expired",I2883&lt;0,"expired",I2883&lt;=30,"expiring soon")</f>
        <v>expired</v>
      </c>
      <c r="K2883" s="13" t="str" cm="1">
        <f ca="1" t="array" ref="K2883">_xlfn.IFS(J2883="expired","high",J2883="not expired","low",J2883="expiring soon","mid")</f>
        <v>high</v>
      </c>
      <c r="L2883" s="15" t="str" cm="1">
        <f ca="1" t="array" ref="L2883">_xlfn.IFS(K2883="high","renewal",K2883="low","no need",K2883="mid","upcoming renewal")</f>
        <v>renewal</v>
      </c>
    </row>
    <row r="2884" spans="1:12">
      <c r="A2884" s="16">
        <v>12883</v>
      </c>
      <c r="B2884" s="17" t="s">
        <v>959</v>
      </c>
      <c r="C2884" s="17" t="s">
        <v>21</v>
      </c>
      <c r="D2884" s="17" t="s">
        <v>26</v>
      </c>
      <c r="E2884" s="17" t="s">
        <v>11</v>
      </c>
      <c r="F2884" s="18">
        <v>45587</v>
      </c>
      <c r="G2884" s="18">
        <v>45952</v>
      </c>
      <c r="H2884" s="17" t="s">
        <v>12</v>
      </c>
      <c r="I2884" s="17">
        <f ca="1" t="shared" si="45"/>
        <v>-341</v>
      </c>
      <c r="J2884" s="17" t="str" cm="1">
        <f ca="1" t="array" ref="J2884">_xlfn.IFS(I2884&gt;30,"not expired",I2884&lt;0,"expired",I2884&lt;=30,"expiring soon")</f>
        <v>expired</v>
      </c>
      <c r="K2884" s="17" t="str" cm="1">
        <f ca="1" t="array" ref="K2884">_xlfn.IFS(J2884="expired","high",J2884="not expired","low",J2884="expiring soon","mid")</f>
        <v>high</v>
      </c>
      <c r="L2884" s="19" t="str" cm="1">
        <f ca="1" t="array" ref="L2884">_xlfn.IFS(K2884="high","renewal",K2884="low","no need",K2884="mid","upcoming renewal")</f>
        <v>renewal</v>
      </c>
    </row>
    <row r="2885" spans="1:12">
      <c r="A2885" s="12">
        <v>12884</v>
      </c>
      <c r="B2885" s="13" t="s">
        <v>2556</v>
      </c>
      <c r="C2885" s="13" t="s">
        <v>28</v>
      </c>
      <c r="D2885" s="13" t="s">
        <v>15</v>
      </c>
      <c r="E2885" s="13" t="s">
        <v>11</v>
      </c>
      <c r="F2885" s="14">
        <v>45039</v>
      </c>
      <c r="G2885" s="14">
        <v>45404</v>
      </c>
      <c r="H2885" s="13" t="s">
        <v>12</v>
      </c>
      <c r="I2885" s="13">
        <f ca="1" t="shared" si="45"/>
        <v>-889</v>
      </c>
      <c r="J2885" s="13" t="str" cm="1">
        <f ca="1" t="array" ref="J2885">_xlfn.IFS(I2885&gt;30,"not expired",I2885&lt;0,"expired",I2885&lt;=30,"expiring soon")</f>
        <v>expired</v>
      </c>
      <c r="K2885" s="13" t="str" cm="1">
        <f ca="1" t="array" ref="K2885">_xlfn.IFS(J2885="expired","high",J2885="not expired","low",J2885="expiring soon","mid")</f>
        <v>high</v>
      </c>
      <c r="L2885" s="15" t="str" cm="1">
        <f ca="1" t="array" ref="L2885">_xlfn.IFS(K2885="high","renewal",K2885="low","no need",K2885="mid","upcoming renewal")</f>
        <v>renewal</v>
      </c>
    </row>
    <row r="2886" spans="1:12">
      <c r="A2886" s="16">
        <v>12885</v>
      </c>
      <c r="B2886" s="17" t="s">
        <v>2557</v>
      </c>
      <c r="C2886" s="17" t="s">
        <v>28</v>
      </c>
      <c r="D2886" s="17" t="s">
        <v>10</v>
      </c>
      <c r="E2886" s="17" t="s">
        <v>16</v>
      </c>
      <c r="F2886" s="18">
        <v>45205</v>
      </c>
      <c r="G2886" s="18">
        <v>45935</v>
      </c>
      <c r="H2886" s="17" t="s">
        <v>12</v>
      </c>
      <c r="I2886" s="17">
        <f ca="1" t="shared" si="45"/>
        <v>-358</v>
      </c>
      <c r="J2886" s="17" t="str" cm="1">
        <f ca="1" t="array" ref="J2886">_xlfn.IFS(I2886&gt;30,"not expired",I2886&lt;0,"expired",I2886&lt;=30,"expiring soon")</f>
        <v>expired</v>
      </c>
      <c r="K2886" s="17" t="str" cm="1">
        <f ca="1" t="array" ref="K2886">_xlfn.IFS(J2886="expired","high",J2886="not expired","low",J2886="expiring soon","mid")</f>
        <v>high</v>
      </c>
      <c r="L2886" s="19" t="str" cm="1">
        <f ca="1" t="array" ref="L2886">_xlfn.IFS(K2886="high","renewal",K2886="low","no need",K2886="mid","upcoming renewal")</f>
        <v>renewal</v>
      </c>
    </row>
    <row r="2887" spans="1:12">
      <c r="A2887" s="12">
        <v>12886</v>
      </c>
      <c r="B2887" s="13" t="s">
        <v>2558</v>
      </c>
      <c r="C2887" s="13" t="s">
        <v>14</v>
      </c>
      <c r="D2887" s="13" t="s">
        <v>38</v>
      </c>
      <c r="E2887" s="13" t="s">
        <v>16</v>
      </c>
      <c r="F2887" s="14">
        <v>44991</v>
      </c>
      <c r="G2887" s="14">
        <v>45721</v>
      </c>
      <c r="H2887" s="13" t="s">
        <v>12</v>
      </c>
      <c r="I2887" s="13">
        <f ca="1" t="shared" si="45"/>
        <v>-572</v>
      </c>
      <c r="J2887" s="13" t="str" cm="1">
        <f ca="1" t="array" ref="J2887">_xlfn.IFS(I2887&gt;30,"not expired",I2887&lt;0,"expired",I2887&lt;=30,"expiring soon")</f>
        <v>expired</v>
      </c>
      <c r="K2887" s="13" t="str" cm="1">
        <f ca="1" t="array" ref="K2887">_xlfn.IFS(J2887="expired","high",J2887="not expired","low",J2887="expiring soon","mid")</f>
        <v>high</v>
      </c>
      <c r="L2887" s="15" t="str" cm="1">
        <f ca="1" t="array" ref="L2887">_xlfn.IFS(K2887="high","renewal",K2887="low","no need",K2887="mid","upcoming renewal")</f>
        <v>renewal</v>
      </c>
    </row>
    <row r="2888" spans="1:12">
      <c r="A2888" s="16">
        <v>12887</v>
      </c>
      <c r="B2888" s="17" t="s">
        <v>1628</v>
      </c>
      <c r="C2888" s="17" t="s">
        <v>21</v>
      </c>
      <c r="D2888" s="17" t="s">
        <v>10</v>
      </c>
      <c r="E2888" s="17" t="s">
        <v>30</v>
      </c>
      <c r="F2888" s="18">
        <v>45177</v>
      </c>
      <c r="G2888" s="18">
        <v>45907</v>
      </c>
      <c r="H2888" s="17" t="s">
        <v>12</v>
      </c>
      <c r="I2888" s="17">
        <f ca="1" t="shared" si="45"/>
        <v>-386</v>
      </c>
      <c r="J2888" s="17" t="str" cm="1">
        <f ca="1" t="array" ref="J2888">_xlfn.IFS(I2888&gt;30,"not expired",I2888&lt;0,"expired",I2888&lt;=30,"expiring soon")</f>
        <v>expired</v>
      </c>
      <c r="K2888" s="17" t="str" cm="1">
        <f ca="1" t="array" ref="K2888">_xlfn.IFS(J2888="expired","high",J2888="not expired","low",J2888="expiring soon","mid")</f>
        <v>high</v>
      </c>
      <c r="L2888" s="19" t="str" cm="1">
        <f ca="1" t="array" ref="L2888">_xlfn.IFS(K2888="high","renewal",K2888="low","no need",K2888="mid","upcoming renewal")</f>
        <v>renewal</v>
      </c>
    </row>
    <row r="2889" spans="1:12">
      <c r="A2889" s="12">
        <v>12888</v>
      </c>
      <c r="B2889" s="13" t="s">
        <v>544</v>
      </c>
      <c r="C2889" s="13" t="s">
        <v>28</v>
      </c>
      <c r="D2889" s="13" t="s">
        <v>15</v>
      </c>
      <c r="E2889" s="13" t="s">
        <v>35</v>
      </c>
      <c r="F2889" s="14">
        <v>45114</v>
      </c>
      <c r="G2889" s="14">
        <v>45844</v>
      </c>
      <c r="H2889" s="13" t="s">
        <v>12</v>
      </c>
      <c r="I2889" s="13">
        <f ca="1" t="shared" si="45"/>
        <v>-449</v>
      </c>
      <c r="J2889" s="13" t="str" cm="1">
        <f ca="1" t="array" ref="J2889">_xlfn.IFS(I2889&gt;30,"not expired",I2889&lt;0,"expired",I2889&lt;=30,"expiring soon")</f>
        <v>expired</v>
      </c>
      <c r="K2889" s="13" t="str" cm="1">
        <f ca="1" t="array" ref="K2889">_xlfn.IFS(J2889="expired","high",J2889="not expired","low",J2889="expiring soon","mid")</f>
        <v>high</v>
      </c>
      <c r="L2889" s="15" t="str" cm="1">
        <f ca="1" t="array" ref="L2889">_xlfn.IFS(K2889="high","renewal",K2889="low","no need",K2889="mid","upcoming renewal")</f>
        <v>renewal</v>
      </c>
    </row>
    <row r="2890" spans="1:12">
      <c r="A2890" s="16">
        <v>12889</v>
      </c>
      <c r="B2890" s="17" t="s">
        <v>2559</v>
      </c>
      <c r="C2890" s="17" t="s">
        <v>9</v>
      </c>
      <c r="D2890" s="17" t="s">
        <v>18</v>
      </c>
      <c r="E2890" s="17" t="s">
        <v>16</v>
      </c>
      <c r="F2890" s="18">
        <v>45262</v>
      </c>
      <c r="G2890" s="18">
        <v>45992</v>
      </c>
      <c r="H2890" s="17" t="s">
        <v>12</v>
      </c>
      <c r="I2890" s="17">
        <f ca="1" t="shared" si="45"/>
        <v>-301</v>
      </c>
      <c r="J2890" s="17" t="str" cm="1">
        <f ca="1" t="array" ref="J2890">_xlfn.IFS(I2890&gt;30,"not expired",I2890&lt;0,"expired",I2890&lt;=30,"expiring soon")</f>
        <v>expired</v>
      </c>
      <c r="K2890" s="17" t="str" cm="1">
        <f ca="1" t="array" ref="K2890">_xlfn.IFS(J2890="expired","high",J2890="not expired","low",J2890="expiring soon","mid")</f>
        <v>high</v>
      </c>
      <c r="L2890" s="19" t="str" cm="1">
        <f ca="1" t="array" ref="L2890">_xlfn.IFS(K2890="high","renewal",K2890="low","no need",K2890="mid","upcoming renewal")</f>
        <v>renewal</v>
      </c>
    </row>
    <row r="2891" spans="1:12">
      <c r="A2891" s="12">
        <v>12890</v>
      </c>
      <c r="B2891" s="13" t="s">
        <v>2560</v>
      </c>
      <c r="C2891" s="13" t="s">
        <v>55</v>
      </c>
      <c r="D2891" s="13" t="s">
        <v>15</v>
      </c>
      <c r="E2891" s="13" t="s">
        <v>30</v>
      </c>
      <c r="F2891" s="14">
        <v>44928</v>
      </c>
      <c r="G2891" s="14">
        <v>45293</v>
      </c>
      <c r="H2891" s="13" t="s">
        <v>12</v>
      </c>
      <c r="I2891" s="13">
        <f ca="1" t="shared" si="45"/>
        <v>-1000</v>
      </c>
      <c r="J2891" s="13" t="str" cm="1">
        <f ca="1" t="array" ref="J2891">_xlfn.IFS(I2891&gt;30,"not expired",I2891&lt;0,"expired",I2891&lt;=30,"expiring soon")</f>
        <v>expired</v>
      </c>
      <c r="K2891" s="13" t="str" cm="1">
        <f ca="1" t="array" ref="K2891">_xlfn.IFS(J2891="expired","high",J2891="not expired","low",J2891="expiring soon","mid")</f>
        <v>high</v>
      </c>
      <c r="L2891" s="15" t="str" cm="1">
        <f ca="1" t="array" ref="L2891">_xlfn.IFS(K2891="high","renewal",K2891="low","no need",K2891="mid","upcoming renewal")</f>
        <v>renewal</v>
      </c>
    </row>
    <row r="2892" spans="1:12">
      <c r="A2892" s="16">
        <v>12891</v>
      </c>
      <c r="B2892" s="17" t="s">
        <v>2561</v>
      </c>
      <c r="C2892" s="17" t="s">
        <v>9</v>
      </c>
      <c r="D2892" s="17" t="s">
        <v>10</v>
      </c>
      <c r="E2892" s="17" t="s">
        <v>22</v>
      </c>
      <c r="F2892" s="18">
        <v>45184</v>
      </c>
      <c r="G2892" s="18">
        <v>45914</v>
      </c>
      <c r="H2892" s="17" t="s">
        <v>12</v>
      </c>
      <c r="I2892" s="17">
        <f ca="1" t="shared" si="45"/>
        <v>-379</v>
      </c>
      <c r="J2892" s="17" t="str" cm="1">
        <f ca="1" t="array" ref="J2892">_xlfn.IFS(I2892&gt;30,"not expired",I2892&lt;0,"expired",I2892&lt;=30,"expiring soon")</f>
        <v>expired</v>
      </c>
      <c r="K2892" s="17" t="str" cm="1">
        <f ca="1" t="array" ref="K2892">_xlfn.IFS(J2892="expired","high",J2892="not expired","low",J2892="expiring soon","mid")</f>
        <v>high</v>
      </c>
      <c r="L2892" s="19" t="str" cm="1">
        <f ca="1" t="array" ref="L2892">_xlfn.IFS(K2892="high","renewal",K2892="low","no need",K2892="mid","upcoming renewal")</f>
        <v>renewal</v>
      </c>
    </row>
    <row r="2893" spans="1:12">
      <c r="A2893" s="12">
        <v>12892</v>
      </c>
      <c r="B2893" s="13" t="s">
        <v>2562</v>
      </c>
      <c r="C2893" s="13" t="s">
        <v>28</v>
      </c>
      <c r="D2893" s="13" t="s">
        <v>18</v>
      </c>
      <c r="E2893" s="13" t="s">
        <v>22</v>
      </c>
      <c r="F2893" s="14">
        <v>45612</v>
      </c>
      <c r="G2893" s="14">
        <v>46342</v>
      </c>
      <c r="H2893" s="13" t="s">
        <v>19</v>
      </c>
      <c r="I2893" s="13">
        <f ca="1" t="shared" si="45"/>
        <v>49</v>
      </c>
      <c r="J2893" s="13" t="str" cm="1">
        <f ca="1" t="array" ref="J2893">_xlfn.IFS(I2893&gt;30,"not expired",I2893&lt;0,"expired",I2893&lt;=30,"expiring soon")</f>
        <v>not expired</v>
      </c>
      <c r="K2893" s="13" t="str" cm="1">
        <f ca="1" t="array" ref="K2893">_xlfn.IFS(J2893="expired","high",J2893="not expired","low",J2893="expiring soon","mid")</f>
        <v>low</v>
      </c>
      <c r="L2893" s="15" t="str" cm="1">
        <f ca="1" t="array" ref="L2893">_xlfn.IFS(K2893="high","renewal",K2893="low","no need",K2893="mid","upcoming renewal")</f>
        <v>no need</v>
      </c>
    </row>
    <row r="2894" spans="1:12">
      <c r="A2894" s="16">
        <v>12893</v>
      </c>
      <c r="B2894" s="17" t="s">
        <v>2563</v>
      </c>
      <c r="C2894" s="17" t="s">
        <v>25</v>
      </c>
      <c r="D2894" s="17" t="s">
        <v>26</v>
      </c>
      <c r="E2894" s="17" t="s">
        <v>22</v>
      </c>
      <c r="F2894" s="18">
        <v>45410</v>
      </c>
      <c r="G2894" s="18">
        <v>46140</v>
      </c>
      <c r="H2894" s="17" t="s">
        <v>19</v>
      </c>
      <c r="I2894" s="17">
        <f ca="1" t="shared" si="45"/>
        <v>-153</v>
      </c>
      <c r="J2894" s="17" t="str" cm="1">
        <f ca="1" t="array" ref="J2894">_xlfn.IFS(I2894&gt;30,"not expired",I2894&lt;0,"expired",I2894&lt;=30,"expiring soon")</f>
        <v>expired</v>
      </c>
      <c r="K2894" s="17" t="str" cm="1">
        <f ca="1" t="array" ref="K2894">_xlfn.IFS(J2894="expired","high",J2894="not expired","low",J2894="expiring soon","mid")</f>
        <v>high</v>
      </c>
      <c r="L2894" s="19" t="str" cm="1">
        <f ca="1" t="array" ref="L2894">_xlfn.IFS(K2894="high","renewal",K2894="low","no need",K2894="mid","upcoming renewal")</f>
        <v>renewal</v>
      </c>
    </row>
    <row r="2895" spans="1:12">
      <c r="A2895" s="12">
        <v>12894</v>
      </c>
      <c r="B2895" s="13" t="s">
        <v>2564</v>
      </c>
      <c r="C2895" s="13" t="s">
        <v>25</v>
      </c>
      <c r="D2895" s="13" t="s">
        <v>26</v>
      </c>
      <c r="E2895" s="13" t="s">
        <v>30</v>
      </c>
      <c r="F2895" s="14">
        <v>45292</v>
      </c>
      <c r="G2895" s="14">
        <v>45657</v>
      </c>
      <c r="H2895" s="13" t="s">
        <v>12</v>
      </c>
      <c r="I2895" s="13">
        <f ca="1" t="shared" si="45"/>
        <v>-636</v>
      </c>
      <c r="J2895" s="13" t="str" cm="1">
        <f ca="1" t="array" ref="J2895">_xlfn.IFS(I2895&gt;30,"not expired",I2895&lt;0,"expired",I2895&lt;=30,"expiring soon")</f>
        <v>expired</v>
      </c>
      <c r="K2895" s="13" t="str" cm="1">
        <f ca="1" t="array" ref="K2895">_xlfn.IFS(J2895="expired","high",J2895="not expired","low",J2895="expiring soon","mid")</f>
        <v>high</v>
      </c>
      <c r="L2895" s="15" t="str" cm="1">
        <f ca="1" t="array" ref="L2895">_xlfn.IFS(K2895="high","renewal",K2895="low","no need",K2895="mid","upcoming renewal")</f>
        <v>renewal</v>
      </c>
    </row>
    <row r="2896" spans="1:12">
      <c r="A2896" s="16">
        <v>12895</v>
      </c>
      <c r="B2896" s="17" t="s">
        <v>2565</v>
      </c>
      <c r="C2896" s="17" t="s">
        <v>28</v>
      </c>
      <c r="D2896" s="17" t="s">
        <v>10</v>
      </c>
      <c r="E2896" s="17" t="s">
        <v>22</v>
      </c>
      <c r="F2896" s="18">
        <v>45160</v>
      </c>
      <c r="G2896" s="18">
        <v>45525</v>
      </c>
      <c r="H2896" s="17" t="s">
        <v>12</v>
      </c>
      <c r="I2896" s="17">
        <f ca="1" t="shared" si="45"/>
        <v>-768</v>
      </c>
      <c r="J2896" s="17" t="str" cm="1">
        <f ca="1" t="array" ref="J2896">_xlfn.IFS(I2896&gt;30,"not expired",I2896&lt;0,"expired",I2896&lt;=30,"expiring soon")</f>
        <v>expired</v>
      </c>
      <c r="K2896" s="17" t="str" cm="1">
        <f ca="1" t="array" ref="K2896">_xlfn.IFS(J2896="expired","high",J2896="not expired","low",J2896="expiring soon","mid")</f>
        <v>high</v>
      </c>
      <c r="L2896" s="19" t="str" cm="1">
        <f ca="1" t="array" ref="L2896">_xlfn.IFS(K2896="high","renewal",K2896="low","no need",K2896="mid","upcoming renewal")</f>
        <v>renewal</v>
      </c>
    </row>
    <row r="2897" spans="1:12">
      <c r="A2897" s="12">
        <v>12896</v>
      </c>
      <c r="B2897" s="13" t="s">
        <v>2566</v>
      </c>
      <c r="C2897" s="13" t="s">
        <v>9</v>
      </c>
      <c r="D2897" s="13" t="s">
        <v>26</v>
      </c>
      <c r="E2897" s="13" t="s">
        <v>16</v>
      </c>
      <c r="F2897" s="14">
        <v>45505</v>
      </c>
      <c r="G2897" s="14">
        <v>45685</v>
      </c>
      <c r="H2897" s="13" t="s">
        <v>12</v>
      </c>
      <c r="I2897" s="13">
        <f ca="1" t="shared" si="45"/>
        <v>-608</v>
      </c>
      <c r="J2897" s="13" t="str" cm="1">
        <f ca="1" t="array" ref="J2897">_xlfn.IFS(I2897&gt;30,"not expired",I2897&lt;0,"expired",I2897&lt;=30,"expiring soon")</f>
        <v>expired</v>
      </c>
      <c r="K2897" s="13" t="str" cm="1">
        <f ca="1" t="array" ref="K2897">_xlfn.IFS(J2897="expired","high",J2897="not expired","low",J2897="expiring soon","mid")</f>
        <v>high</v>
      </c>
      <c r="L2897" s="15" t="str" cm="1">
        <f ca="1" t="array" ref="L2897">_xlfn.IFS(K2897="high","renewal",K2897="low","no need",K2897="mid","upcoming renewal")</f>
        <v>renewal</v>
      </c>
    </row>
    <row r="2898" spans="1:12">
      <c r="A2898" s="16">
        <v>12897</v>
      </c>
      <c r="B2898" s="17" t="s">
        <v>1493</v>
      </c>
      <c r="C2898" s="17" t="s">
        <v>9</v>
      </c>
      <c r="D2898" s="17" t="s">
        <v>18</v>
      </c>
      <c r="E2898" s="17" t="s">
        <v>22</v>
      </c>
      <c r="F2898" s="18">
        <v>45349</v>
      </c>
      <c r="G2898" s="18">
        <v>46079</v>
      </c>
      <c r="H2898" s="17" t="s">
        <v>19</v>
      </c>
      <c r="I2898" s="17">
        <f ca="1" t="shared" si="45"/>
        <v>-214</v>
      </c>
      <c r="J2898" s="17" t="str" cm="1">
        <f ca="1" t="array" ref="J2898">_xlfn.IFS(I2898&gt;30,"not expired",I2898&lt;0,"expired",I2898&lt;=30,"expiring soon")</f>
        <v>expired</v>
      </c>
      <c r="K2898" s="17" t="str" cm="1">
        <f ca="1" t="array" ref="K2898">_xlfn.IFS(J2898="expired","high",J2898="not expired","low",J2898="expiring soon","mid")</f>
        <v>high</v>
      </c>
      <c r="L2898" s="19" t="str" cm="1">
        <f ca="1" t="array" ref="L2898">_xlfn.IFS(K2898="high","renewal",K2898="low","no need",K2898="mid","upcoming renewal")</f>
        <v>renewal</v>
      </c>
    </row>
    <row r="2899" spans="1:12">
      <c r="A2899" s="12">
        <v>12898</v>
      </c>
      <c r="B2899" s="13" t="s">
        <v>2567</v>
      </c>
      <c r="C2899" s="13" t="s">
        <v>9</v>
      </c>
      <c r="D2899" s="13" t="s">
        <v>15</v>
      </c>
      <c r="E2899" s="13" t="s">
        <v>22</v>
      </c>
      <c r="F2899" s="14">
        <v>45065</v>
      </c>
      <c r="G2899" s="14">
        <v>45245</v>
      </c>
      <c r="H2899" s="13" t="s">
        <v>12</v>
      </c>
      <c r="I2899" s="13">
        <f ca="1" t="shared" si="45"/>
        <v>-1048</v>
      </c>
      <c r="J2899" s="13" t="str" cm="1">
        <f ca="1" t="array" ref="J2899">_xlfn.IFS(I2899&gt;30,"not expired",I2899&lt;0,"expired",I2899&lt;=30,"expiring soon")</f>
        <v>expired</v>
      </c>
      <c r="K2899" s="13" t="str" cm="1">
        <f ca="1" t="array" ref="K2899">_xlfn.IFS(J2899="expired","high",J2899="not expired","low",J2899="expiring soon","mid")</f>
        <v>high</v>
      </c>
      <c r="L2899" s="15" t="str" cm="1">
        <f ca="1" t="array" ref="L2899">_xlfn.IFS(K2899="high","renewal",K2899="low","no need",K2899="mid","upcoming renewal")</f>
        <v>renewal</v>
      </c>
    </row>
    <row r="2900" spans="1:12">
      <c r="A2900" s="16">
        <v>12899</v>
      </c>
      <c r="B2900" s="17" t="s">
        <v>2568</v>
      </c>
      <c r="C2900" s="17" t="s">
        <v>21</v>
      </c>
      <c r="D2900" s="17" t="s">
        <v>10</v>
      </c>
      <c r="E2900" s="17" t="s">
        <v>16</v>
      </c>
      <c r="F2900" s="18">
        <v>44964</v>
      </c>
      <c r="G2900" s="18">
        <v>45329</v>
      </c>
      <c r="H2900" s="17" t="s">
        <v>12</v>
      </c>
      <c r="I2900" s="17">
        <f ca="1" t="shared" si="45"/>
        <v>-964</v>
      </c>
      <c r="J2900" s="17" t="str" cm="1">
        <f ca="1" t="array" ref="J2900">_xlfn.IFS(I2900&gt;30,"not expired",I2900&lt;0,"expired",I2900&lt;=30,"expiring soon")</f>
        <v>expired</v>
      </c>
      <c r="K2900" s="17" t="str" cm="1">
        <f ca="1" t="array" ref="K2900">_xlfn.IFS(J2900="expired","high",J2900="not expired","low",J2900="expiring soon","mid")</f>
        <v>high</v>
      </c>
      <c r="L2900" s="19" t="str" cm="1">
        <f ca="1" t="array" ref="L2900">_xlfn.IFS(K2900="high","renewal",K2900="low","no need",K2900="mid","upcoming renewal")</f>
        <v>renewal</v>
      </c>
    </row>
    <row r="2901" spans="1:12">
      <c r="A2901" s="12">
        <v>12900</v>
      </c>
      <c r="B2901" s="13" t="s">
        <v>2569</v>
      </c>
      <c r="C2901" s="13" t="s">
        <v>55</v>
      </c>
      <c r="D2901" s="13" t="s">
        <v>26</v>
      </c>
      <c r="E2901" s="13" t="s">
        <v>30</v>
      </c>
      <c r="F2901" s="14">
        <v>45585</v>
      </c>
      <c r="G2901" s="14">
        <v>46315</v>
      </c>
      <c r="H2901" s="13" t="s">
        <v>19</v>
      </c>
      <c r="I2901" s="13">
        <f ca="1" t="shared" si="45"/>
        <v>22</v>
      </c>
      <c r="J2901" s="13" t="str" cm="1">
        <f ca="1" t="array" ref="J2901">_xlfn.IFS(I2901&gt;30,"not expired",I2901&lt;0,"expired",I2901&lt;=30,"expiring soon")</f>
        <v>expiring soon</v>
      </c>
      <c r="K2901" s="13" t="str" cm="1">
        <f ca="1" t="array" ref="K2901">_xlfn.IFS(J2901="expired","high",J2901="not expired","low",J2901="expiring soon","mid")</f>
        <v>mid</v>
      </c>
      <c r="L2901" s="15" t="str" cm="1">
        <f ca="1" t="array" ref="L2901">_xlfn.IFS(K2901="high","renewal",K2901="low","no need",K2901="mid","upcoming renewal")</f>
        <v>upcoming renewal</v>
      </c>
    </row>
    <row r="2902" spans="1:12">
      <c r="A2902" s="16">
        <v>12901</v>
      </c>
      <c r="B2902" s="17" t="s">
        <v>1784</v>
      </c>
      <c r="C2902" s="17" t="s">
        <v>21</v>
      </c>
      <c r="D2902" s="17" t="s">
        <v>26</v>
      </c>
      <c r="E2902" s="17" t="s">
        <v>30</v>
      </c>
      <c r="F2902" s="18">
        <v>45169</v>
      </c>
      <c r="G2902" s="18">
        <v>45899</v>
      </c>
      <c r="H2902" s="17" t="s">
        <v>12</v>
      </c>
      <c r="I2902" s="17">
        <f ca="1" t="shared" si="45"/>
        <v>-394</v>
      </c>
      <c r="J2902" s="17" t="str" cm="1">
        <f ca="1" t="array" ref="J2902">_xlfn.IFS(I2902&gt;30,"not expired",I2902&lt;0,"expired",I2902&lt;=30,"expiring soon")</f>
        <v>expired</v>
      </c>
      <c r="K2902" s="17" t="str" cm="1">
        <f ca="1" t="array" ref="K2902">_xlfn.IFS(J2902="expired","high",J2902="not expired","low",J2902="expiring soon","mid")</f>
        <v>high</v>
      </c>
      <c r="L2902" s="19" t="str" cm="1">
        <f ca="1" t="array" ref="L2902">_xlfn.IFS(K2902="high","renewal",K2902="low","no need",K2902="mid","upcoming renewal")</f>
        <v>renewal</v>
      </c>
    </row>
    <row r="2903" spans="1:12">
      <c r="A2903" s="12">
        <v>12902</v>
      </c>
      <c r="B2903" s="13" t="s">
        <v>2570</v>
      </c>
      <c r="C2903" s="13" t="s">
        <v>25</v>
      </c>
      <c r="D2903" s="13" t="s">
        <v>15</v>
      </c>
      <c r="E2903" s="13" t="s">
        <v>35</v>
      </c>
      <c r="F2903" s="14">
        <v>45571</v>
      </c>
      <c r="G2903" s="14">
        <v>45751</v>
      </c>
      <c r="H2903" s="13" t="s">
        <v>12</v>
      </c>
      <c r="I2903" s="13">
        <f ca="1" t="shared" si="45"/>
        <v>-542</v>
      </c>
      <c r="J2903" s="13" t="str" cm="1">
        <f ca="1" t="array" ref="J2903">_xlfn.IFS(I2903&gt;30,"not expired",I2903&lt;0,"expired",I2903&lt;=30,"expiring soon")</f>
        <v>expired</v>
      </c>
      <c r="K2903" s="13" t="str" cm="1">
        <f ca="1" t="array" ref="K2903">_xlfn.IFS(J2903="expired","high",J2903="not expired","low",J2903="expiring soon","mid")</f>
        <v>high</v>
      </c>
      <c r="L2903" s="15" t="str" cm="1">
        <f ca="1" t="array" ref="L2903">_xlfn.IFS(K2903="high","renewal",K2903="low","no need",K2903="mid","upcoming renewal")</f>
        <v>renewal</v>
      </c>
    </row>
    <row r="2904" spans="1:12">
      <c r="A2904" s="16">
        <v>12903</v>
      </c>
      <c r="B2904" s="17" t="s">
        <v>2571</v>
      </c>
      <c r="C2904" s="17" t="s">
        <v>14</v>
      </c>
      <c r="D2904" s="17" t="s">
        <v>10</v>
      </c>
      <c r="E2904" s="17" t="s">
        <v>35</v>
      </c>
      <c r="F2904" s="18">
        <v>45098</v>
      </c>
      <c r="G2904" s="18">
        <v>45828</v>
      </c>
      <c r="H2904" s="17" t="s">
        <v>12</v>
      </c>
      <c r="I2904" s="17">
        <f ca="1" t="shared" si="45"/>
        <v>-465</v>
      </c>
      <c r="J2904" s="17" t="str" cm="1">
        <f ca="1" t="array" ref="J2904">_xlfn.IFS(I2904&gt;30,"not expired",I2904&lt;0,"expired",I2904&lt;=30,"expiring soon")</f>
        <v>expired</v>
      </c>
      <c r="K2904" s="17" t="str" cm="1">
        <f ca="1" t="array" ref="K2904">_xlfn.IFS(J2904="expired","high",J2904="not expired","low",J2904="expiring soon","mid")</f>
        <v>high</v>
      </c>
      <c r="L2904" s="19" t="str" cm="1">
        <f ca="1" t="array" ref="L2904">_xlfn.IFS(K2904="high","renewal",K2904="low","no need",K2904="mid","upcoming renewal")</f>
        <v>renewal</v>
      </c>
    </row>
    <row r="2905" spans="1:12">
      <c r="A2905" s="12">
        <v>12904</v>
      </c>
      <c r="B2905" s="13" t="s">
        <v>2572</v>
      </c>
      <c r="C2905" s="13" t="s">
        <v>55</v>
      </c>
      <c r="D2905" s="13" t="s">
        <v>18</v>
      </c>
      <c r="E2905" s="13" t="s">
        <v>22</v>
      </c>
      <c r="F2905" s="14">
        <v>45265</v>
      </c>
      <c r="G2905" s="14">
        <v>45445</v>
      </c>
      <c r="H2905" s="13" t="s">
        <v>12</v>
      </c>
      <c r="I2905" s="13">
        <f ca="1" t="shared" si="45"/>
        <v>-848</v>
      </c>
      <c r="J2905" s="13" t="str" cm="1">
        <f ca="1" t="array" ref="J2905">_xlfn.IFS(I2905&gt;30,"not expired",I2905&lt;0,"expired",I2905&lt;=30,"expiring soon")</f>
        <v>expired</v>
      </c>
      <c r="K2905" s="13" t="str" cm="1">
        <f ca="1" t="array" ref="K2905">_xlfn.IFS(J2905="expired","high",J2905="not expired","low",J2905="expiring soon","mid")</f>
        <v>high</v>
      </c>
      <c r="L2905" s="15" t="str" cm="1">
        <f ca="1" t="array" ref="L2905">_xlfn.IFS(K2905="high","renewal",K2905="low","no need",K2905="mid","upcoming renewal")</f>
        <v>renewal</v>
      </c>
    </row>
    <row r="2906" spans="1:12">
      <c r="A2906" s="16">
        <v>12905</v>
      </c>
      <c r="B2906" s="17" t="s">
        <v>2573</v>
      </c>
      <c r="C2906" s="17" t="s">
        <v>28</v>
      </c>
      <c r="D2906" s="17" t="s">
        <v>18</v>
      </c>
      <c r="E2906" s="17" t="s">
        <v>35</v>
      </c>
      <c r="F2906" s="18">
        <v>45211</v>
      </c>
      <c r="G2906" s="18">
        <v>45391</v>
      </c>
      <c r="H2906" s="17" t="s">
        <v>12</v>
      </c>
      <c r="I2906" s="17">
        <f ca="1" t="shared" si="45"/>
        <v>-902</v>
      </c>
      <c r="J2906" s="17" t="str" cm="1">
        <f ca="1" t="array" ref="J2906">_xlfn.IFS(I2906&gt;30,"not expired",I2906&lt;0,"expired",I2906&lt;=30,"expiring soon")</f>
        <v>expired</v>
      </c>
      <c r="K2906" s="17" t="str" cm="1">
        <f ca="1" t="array" ref="K2906">_xlfn.IFS(J2906="expired","high",J2906="not expired","low",J2906="expiring soon","mid")</f>
        <v>high</v>
      </c>
      <c r="L2906" s="19" t="str" cm="1">
        <f ca="1" t="array" ref="L2906">_xlfn.IFS(K2906="high","renewal",K2906="low","no need",K2906="mid","upcoming renewal")</f>
        <v>renewal</v>
      </c>
    </row>
    <row r="2907" spans="1:12">
      <c r="A2907" s="12">
        <v>12906</v>
      </c>
      <c r="B2907" s="13" t="s">
        <v>147</v>
      </c>
      <c r="C2907" s="13" t="s">
        <v>25</v>
      </c>
      <c r="D2907" s="13" t="s">
        <v>38</v>
      </c>
      <c r="E2907" s="13" t="s">
        <v>35</v>
      </c>
      <c r="F2907" s="14">
        <v>45095</v>
      </c>
      <c r="G2907" s="14">
        <v>45275</v>
      </c>
      <c r="H2907" s="13" t="s">
        <v>12</v>
      </c>
      <c r="I2907" s="13">
        <f ca="1" t="shared" si="45"/>
        <v>-1018</v>
      </c>
      <c r="J2907" s="13" t="str" cm="1">
        <f ca="1" t="array" ref="J2907">_xlfn.IFS(I2907&gt;30,"not expired",I2907&lt;0,"expired",I2907&lt;=30,"expiring soon")</f>
        <v>expired</v>
      </c>
      <c r="K2907" s="13" t="str" cm="1">
        <f ca="1" t="array" ref="K2907">_xlfn.IFS(J2907="expired","high",J2907="not expired","low",J2907="expiring soon","mid")</f>
        <v>high</v>
      </c>
      <c r="L2907" s="15" t="str" cm="1">
        <f ca="1" t="array" ref="L2907">_xlfn.IFS(K2907="high","renewal",K2907="low","no need",K2907="mid","upcoming renewal")</f>
        <v>renewal</v>
      </c>
    </row>
    <row r="2908" spans="1:12">
      <c r="A2908" s="16">
        <v>12907</v>
      </c>
      <c r="B2908" s="17" t="s">
        <v>2574</v>
      </c>
      <c r="C2908" s="17" t="s">
        <v>14</v>
      </c>
      <c r="D2908" s="17" t="s">
        <v>15</v>
      </c>
      <c r="E2908" s="17" t="s">
        <v>16</v>
      </c>
      <c r="F2908" s="18">
        <v>45610</v>
      </c>
      <c r="G2908" s="18">
        <v>45975</v>
      </c>
      <c r="H2908" s="17" t="s">
        <v>12</v>
      </c>
      <c r="I2908" s="17">
        <f ca="1" t="shared" si="45"/>
        <v>-318</v>
      </c>
      <c r="J2908" s="17" t="str" cm="1">
        <f ca="1" t="array" ref="J2908">_xlfn.IFS(I2908&gt;30,"not expired",I2908&lt;0,"expired",I2908&lt;=30,"expiring soon")</f>
        <v>expired</v>
      </c>
      <c r="K2908" s="17" t="str" cm="1">
        <f ca="1" t="array" ref="K2908">_xlfn.IFS(J2908="expired","high",J2908="not expired","low",J2908="expiring soon","mid")</f>
        <v>high</v>
      </c>
      <c r="L2908" s="19" t="str" cm="1">
        <f ca="1" t="array" ref="L2908">_xlfn.IFS(K2908="high","renewal",K2908="low","no need",K2908="mid","upcoming renewal")</f>
        <v>renewal</v>
      </c>
    </row>
    <row r="2909" spans="1:12">
      <c r="A2909" s="12">
        <v>12908</v>
      </c>
      <c r="B2909" s="13" t="s">
        <v>2575</v>
      </c>
      <c r="C2909" s="13" t="s">
        <v>21</v>
      </c>
      <c r="D2909" s="13" t="s">
        <v>18</v>
      </c>
      <c r="E2909" s="13" t="s">
        <v>16</v>
      </c>
      <c r="F2909" s="14">
        <v>45110</v>
      </c>
      <c r="G2909" s="14">
        <v>45290</v>
      </c>
      <c r="H2909" s="13" t="s">
        <v>12</v>
      </c>
      <c r="I2909" s="13">
        <f ca="1" t="shared" si="45"/>
        <v>-1003</v>
      </c>
      <c r="J2909" s="13" t="str" cm="1">
        <f ca="1" t="array" ref="J2909">_xlfn.IFS(I2909&gt;30,"not expired",I2909&lt;0,"expired",I2909&lt;=30,"expiring soon")</f>
        <v>expired</v>
      </c>
      <c r="K2909" s="13" t="str" cm="1">
        <f ca="1" t="array" ref="K2909">_xlfn.IFS(J2909="expired","high",J2909="not expired","low",J2909="expiring soon","mid")</f>
        <v>high</v>
      </c>
      <c r="L2909" s="15" t="str" cm="1">
        <f ca="1" t="array" ref="L2909">_xlfn.IFS(K2909="high","renewal",K2909="low","no need",K2909="mid","upcoming renewal")</f>
        <v>renewal</v>
      </c>
    </row>
    <row r="2910" spans="1:12">
      <c r="A2910" s="16">
        <v>12909</v>
      </c>
      <c r="B2910" s="17" t="s">
        <v>2576</v>
      </c>
      <c r="C2910" s="17" t="s">
        <v>21</v>
      </c>
      <c r="D2910" s="17" t="s">
        <v>18</v>
      </c>
      <c r="E2910" s="17" t="s">
        <v>30</v>
      </c>
      <c r="F2910" s="18">
        <v>45398</v>
      </c>
      <c r="G2910" s="18">
        <v>45578</v>
      </c>
      <c r="H2910" s="17" t="s">
        <v>12</v>
      </c>
      <c r="I2910" s="17">
        <f ca="1" t="shared" si="45"/>
        <v>-715</v>
      </c>
      <c r="J2910" s="17" t="str" cm="1">
        <f ca="1" t="array" ref="J2910">_xlfn.IFS(I2910&gt;30,"not expired",I2910&lt;0,"expired",I2910&lt;=30,"expiring soon")</f>
        <v>expired</v>
      </c>
      <c r="K2910" s="17" t="str" cm="1">
        <f ca="1" t="array" ref="K2910">_xlfn.IFS(J2910="expired","high",J2910="not expired","low",J2910="expiring soon","mid")</f>
        <v>high</v>
      </c>
      <c r="L2910" s="19" t="str" cm="1">
        <f ca="1" t="array" ref="L2910">_xlfn.IFS(K2910="high","renewal",K2910="low","no need",K2910="mid","upcoming renewal")</f>
        <v>renewal</v>
      </c>
    </row>
    <row r="2911" spans="1:12">
      <c r="A2911" s="12">
        <v>12910</v>
      </c>
      <c r="B2911" s="13" t="s">
        <v>1605</v>
      </c>
      <c r="C2911" s="13" t="s">
        <v>21</v>
      </c>
      <c r="D2911" s="13" t="s">
        <v>15</v>
      </c>
      <c r="E2911" s="13" t="s">
        <v>11</v>
      </c>
      <c r="F2911" s="14">
        <v>44959</v>
      </c>
      <c r="G2911" s="14">
        <v>45139</v>
      </c>
      <c r="H2911" s="13" t="s">
        <v>12</v>
      </c>
      <c r="I2911" s="13">
        <f ca="1" t="shared" si="45"/>
        <v>-1154</v>
      </c>
      <c r="J2911" s="13" t="str" cm="1">
        <f ca="1" t="array" ref="J2911">_xlfn.IFS(I2911&gt;30,"not expired",I2911&lt;0,"expired",I2911&lt;=30,"expiring soon")</f>
        <v>expired</v>
      </c>
      <c r="K2911" s="13" t="str" cm="1">
        <f ca="1" t="array" ref="K2911">_xlfn.IFS(J2911="expired","high",J2911="not expired","low",J2911="expiring soon","mid")</f>
        <v>high</v>
      </c>
      <c r="L2911" s="15" t="str" cm="1">
        <f ca="1" t="array" ref="L2911">_xlfn.IFS(K2911="high","renewal",K2911="low","no need",K2911="mid","upcoming renewal")</f>
        <v>renewal</v>
      </c>
    </row>
    <row r="2912" spans="1:12">
      <c r="A2912" s="16">
        <v>12911</v>
      </c>
      <c r="B2912" s="17" t="s">
        <v>2577</v>
      </c>
      <c r="C2912" s="17" t="s">
        <v>25</v>
      </c>
      <c r="D2912" s="17" t="s">
        <v>10</v>
      </c>
      <c r="E2912" s="17" t="s">
        <v>22</v>
      </c>
      <c r="F2912" s="18">
        <v>45084</v>
      </c>
      <c r="G2912" s="18">
        <v>45814</v>
      </c>
      <c r="H2912" s="17" t="s">
        <v>12</v>
      </c>
      <c r="I2912" s="17">
        <f ca="1" t="shared" si="45"/>
        <v>-479</v>
      </c>
      <c r="J2912" s="17" t="str" cm="1">
        <f ca="1" t="array" ref="J2912">_xlfn.IFS(I2912&gt;30,"not expired",I2912&lt;0,"expired",I2912&lt;=30,"expiring soon")</f>
        <v>expired</v>
      </c>
      <c r="K2912" s="17" t="str" cm="1">
        <f ca="1" t="array" ref="K2912">_xlfn.IFS(J2912="expired","high",J2912="not expired","low",J2912="expiring soon","mid")</f>
        <v>high</v>
      </c>
      <c r="L2912" s="19" t="str" cm="1">
        <f ca="1" t="array" ref="L2912">_xlfn.IFS(K2912="high","renewal",K2912="low","no need",K2912="mid","upcoming renewal")</f>
        <v>renewal</v>
      </c>
    </row>
    <row r="2913" spans="1:12">
      <c r="A2913" s="12">
        <v>12912</v>
      </c>
      <c r="B2913" s="13" t="s">
        <v>2578</v>
      </c>
      <c r="C2913" s="13" t="s">
        <v>55</v>
      </c>
      <c r="D2913" s="13" t="s">
        <v>38</v>
      </c>
      <c r="E2913" s="13" t="s">
        <v>16</v>
      </c>
      <c r="F2913" s="14">
        <v>45102</v>
      </c>
      <c r="G2913" s="14">
        <v>45467</v>
      </c>
      <c r="H2913" s="13" t="s">
        <v>12</v>
      </c>
      <c r="I2913" s="13">
        <f ca="1" t="shared" si="45"/>
        <v>-826</v>
      </c>
      <c r="J2913" s="13" t="str" cm="1">
        <f ca="1" t="array" ref="J2913">_xlfn.IFS(I2913&gt;30,"not expired",I2913&lt;0,"expired",I2913&lt;=30,"expiring soon")</f>
        <v>expired</v>
      </c>
      <c r="K2913" s="13" t="str" cm="1">
        <f ca="1" t="array" ref="K2913">_xlfn.IFS(J2913="expired","high",J2913="not expired","low",J2913="expiring soon","mid")</f>
        <v>high</v>
      </c>
      <c r="L2913" s="15" t="str" cm="1">
        <f ca="1" t="array" ref="L2913">_xlfn.IFS(K2913="high","renewal",K2913="low","no need",K2913="mid","upcoming renewal")</f>
        <v>renewal</v>
      </c>
    </row>
    <row r="2914" spans="1:12">
      <c r="A2914" s="16">
        <v>12913</v>
      </c>
      <c r="B2914" s="17" t="s">
        <v>2579</v>
      </c>
      <c r="C2914" s="17" t="s">
        <v>21</v>
      </c>
      <c r="D2914" s="17" t="s">
        <v>38</v>
      </c>
      <c r="E2914" s="17" t="s">
        <v>16</v>
      </c>
      <c r="F2914" s="18">
        <v>45013</v>
      </c>
      <c r="G2914" s="18">
        <v>45193</v>
      </c>
      <c r="H2914" s="17" t="s">
        <v>12</v>
      </c>
      <c r="I2914" s="17">
        <f ca="1" t="shared" si="45"/>
        <v>-1100</v>
      </c>
      <c r="J2914" s="17" t="str" cm="1">
        <f ca="1" t="array" ref="J2914">_xlfn.IFS(I2914&gt;30,"not expired",I2914&lt;0,"expired",I2914&lt;=30,"expiring soon")</f>
        <v>expired</v>
      </c>
      <c r="K2914" s="17" t="str" cm="1">
        <f ca="1" t="array" ref="K2914">_xlfn.IFS(J2914="expired","high",J2914="not expired","low",J2914="expiring soon","mid")</f>
        <v>high</v>
      </c>
      <c r="L2914" s="19" t="str" cm="1">
        <f ca="1" t="array" ref="L2914">_xlfn.IFS(K2914="high","renewal",K2914="low","no need",K2914="mid","upcoming renewal")</f>
        <v>renewal</v>
      </c>
    </row>
    <row r="2915" spans="1:12">
      <c r="A2915" s="12">
        <v>12914</v>
      </c>
      <c r="B2915" s="13" t="s">
        <v>2580</v>
      </c>
      <c r="C2915" s="13" t="s">
        <v>21</v>
      </c>
      <c r="D2915" s="13" t="s">
        <v>38</v>
      </c>
      <c r="E2915" s="13" t="s">
        <v>16</v>
      </c>
      <c r="F2915" s="14">
        <v>45372</v>
      </c>
      <c r="G2915" s="14">
        <v>45552</v>
      </c>
      <c r="H2915" s="13" t="s">
        <v>12</v>
      </c>
      <c r="I2915" s="13">
        <f ca="1" t="shared" si="45"/>
        <v>-741</v>
      </c>
      <c r="J2915" s="13" t="str" cm="1">
        <f ca="1" t="array" ref="J2915">_xlfn.IFS(I2915&gt;30,"not expired",I2915&lt;0,"expired",I2915&lt;=30,"expiring soon")</f>
        <v>expired</v>
      </c>
      <c r="K2915" s="13" t="str" cm="1">
        <f ca="1" t="array" ref="K2915">_xlfn.IFS(J2915="expired","high",J2915="not expired","low",J2915="expiring soon","mid")</f>
        <v>high</v>
      </c>
      <c r="L2915" s="15" t="str" cm="1">
        <f ca="1" t="array" ref="L2915">_xlfn.IFS(K2915="high","renewal",K2915="low","no need",K2915="mid","upcoming renewal")</f>
        <v>renewal</v>
      </c>
    </row>
    <row r="2916" spans="1:12">
      <c r="A2916" s="16">
        <v>12915</v>
      </c>
      <c r="B2916" s="17" t="s">
        <v>2581</v>
      </c>
      <c r="C2916" s="17" t="s">
        <v>25</v>
      </c>
      <c r="D2916" s="17" t="s">
        <v>15</v>
      </c>
      <c r="E2916" s="17" t="s">
        <v>35</v>
      </c>
      <c r="F2916" s="18">
        <v>45620</v>
      </c>
      <c r="G2916" s="18">
        <v>46350</v>
      </c>
      <c r="H2916" s="17" t="s">
        <v>19</v>
      </c>
      <c r="I2916" s="17">
        <f ca="1" t="shared" si="45"/>
        <v>57</v>
      </c>
      <c r="J2916" s="17" t="str" cm="1">
        <f ca="1" t="array" ref="J2916">_xlfn.IFS(I2916&gt;30,"not expired",I2916&lt;0,"expired",I2916&lt;=30,"expiring soon")</f>
        <v>not expired</v>
      </c>
      <c r="K2916" s="17" t="str" cm="1">
        <f ca="1" t="array" ref="K2916">_xlfn.IFS(J2916="expired","high",J2916="not expired","low",J2916="expiring soon","mid")</f>
        <v>low</v>
      </c>
      <c r="L2916" s="19" t="str" cm="1">
        <f ca="1" t="array" ref="L2916">_xlfn.IFS(K2916="high","renewal",K2916="low","no need",K2916="mid","upcoming renewal")</f>
        <v>no need</v>
      </c>
    </row>
    <row r="2917" spans="1:12">
      <c r="A2917" s="12">
        <v>12916</v>
      </c>
      <c r="B2917" s="13" t="s">
        <v>2582</v>
      </c>
      <c r="C2917" s="13" t="s">
        <v>28</v>
      </c>
      <c r="D2917" s="13" t="s">
        <v>10</v>
      </c>
      <c r="E2917" s="13" t="s">
        <v>22</v>
      </c>
      <c r="F2917" s="14">
        <v>45088</v>
      </c>
      <c r="G2917" s="14">
        <v>45818</v>
      </c>
      <c r="H2917" s="13" t="s">
        <v>12</v>
      </c>
      <c r="I2917" s="13">
        <f ca="1" t="shared" si="45"/>
        <v>-475</v>
      </c>
      <c r="J2917" s="13" t="str" cm="1">
        <f ca="1" t="array" ref="J2917">_xlfn.IFS(I2917&gt;30,"not expired",I2917&lt;0,"expired",I2917&lt;=30,"expiring soon")</f>
        <v>expired</v>
      </c>
      <c r="K2917" s="13" t="str" cm="1">
        <f ca="1" t="array" ref="K2917">_xlfn.IFS(J2917="expired","high",J2917="not expired","low",J2917="expiring soon","mid")</f>
        <v>high</v>
      </c>
      <c r="L2917" s="15" t="str" cm="1">
        <f ca="1" t="array" ref="L2917">_xlfn.IFS(K2917="high","renewal",K2917="low","no need",K2917="mid","upcoming renewal")</f>
        <v>renewal</v>
      </c>
    </row>
    <row r="2918" spans="1:12">
      <c r="A2918" s="16">
        <v>12917</v>
      </c>
      <c r="B2918" s="17" t="s">
        <v>2583</v>
      </c>
      <c r="C2918" s="17" t="s">
        <v>21</v>
      </c>
      <c r="D2918" s="17" t="s">
        <v>38</v>
      </c>
      <c r="E2918" s="17" t="s">
        <v>22</v>
      </c>
      <c r="F2918" s="18">
        <v>45103</v>
      </c>
      <c r="G2918" s="18">
        <v>45833</v>
      </c>
      <c r="H2918" s="17" t="s">
        <v>12</v>
      </c>
      <c r="I2918" s="17">
        <f ca="1" t="shared" si="45"/>
        <v>-460</v>
      </c>
      <c r="J2918" s="17" t="str" cm="1">
        <f ca="1" t="array" ref="J2918">_xlfn.IFS(I2918&gt;30,"not expired",I2918&lt;0,"expired",I2918&lt;=30,"expiring soon")</f>
        <v>expired</v>
      </c>
      <c r="K2918" s="17" t="str" cm="1">
        <f ca="1" t="array" ref="K2918">_xlfn.IFS(J2918="expired","high",J2918="not expired","low",J2918="expiring soon","mid")</f>
        <v>high</v>
      </c>
      <c r="L2918" s="19" t="str" cm="1">
        <f ca="1" t="array" ref="L2918">_xlfn.IFS(K2918="high","renewal",K2918="low","no need",K2918="mid","upcoming renewal")</f>
        <v>renewal</v>
      </c>
    </row>
    <row r="2919" spans="1:12">
      <c r="A2919" s="12">
        <v>12918</v>
      </c>
      <c r="B2919" s="13" t="s">
        <v>2584</v>
      </c>
      <c r="C2919" s="13" t="s">
        <v>25</v>
      </c>
      <c r="D2919" s="13" t="s">
        <v>10</v>
      </c>
      <c r="E2919" s="13" t="s">
        <v>30</v>
      </c>
      <c r="F2919" s="14">
        <v>45547</v>
      </c>
      <c r="G2919" s="14">
        <v>45727</v>
      </c>
      <c r="H2919" s="13" t="s">
        <v>12</v>
      </c>
      <c r="I2919" s="13">
        <f ca="1" t="shared" si="45"/>
        <v>-566</v>
      </c>
      <c r="J2919" s="13" t="str" cm="1">
        <f ca="1" t="array" ref="J2919">_xlfn.IFS(I2919&gt;30,"not expired",I2919&lt;0,"expired",I2919&lt;=30,"expiring soon")</f>
        <v>expired</v>
      </c>
      <c r="K2919" s="13" t="str" cm="1">
        <f ca="1" t="array" ref="K2919">_xlfn.IFS(J2919="expired","high",J2919="not expired","low",J2919="expiring soon","mid")</f>
        <v>high</v>
      </c>
      <c r="L2919" s="15" t="str" cm="1">
        <f ca="1" t="array" ref="L2919">_xlfn.IFS(K2919="high","renewal",K2919="low","no need",K2919="mid","upcoming renewal")</f>
        <v>renewal</v>
      </c>
    </row>
    <row r="2920" spans="1:12">
      <c r="A2920" s="16">
        <v>12919</v>
      </c>
      <c r="B2920" s="17" t="s">
        <v>2585</v>
      </c>
      <c r="C2920" s="17" t="s">
        <v>21</v>
      </c>
      <c r="D2920" s="17" t="s">
        <v>38</v>
      </c>
      <c r="E2920" s="17" t="s">
        <v>30</v>
      </c>
      <c r="F2920" s="18">
        <v>45311</v>
      </c>
      <c r="G2920" s="18">
        <v>46041</v>
      </c>
      <c r="H2920" s="17" t="s">
        <v>19</v>
      </c>
      <c r="I2920" s="17">
        <f ca="1" t="shared" si="45"/>
        <v>-252</v>
      </c>
      <c r="J2920" s="17" t="str" cm="1">
        <f ca="1" t="array" ref="J2920">_xlfn.IFS(I2920&gt;30,"not expired",I2920&lt;0,"expired",I2920&lt;=30,"expiring soon")</f>
        <v>expired</v>
      </c>
      <c r="K2920" s="17" t="str" cm="1">
        <f ca="1" t="array" ref="K2920">_xlfn.IFS(J2920="expired","high",J2920="not expired","low",J2920="expiring soon","mid")</f>
        <v>high</v>
      </c>
      <c r="L2920" s="19" t="str" cm="1">
        <f ca="1" t="array" ref="L2920">_xlfn.IFS(K2920="high","renewal",K2920="low","no need",K2920="mid","upcoming renewal")</f>
        <v>renewal</v>
      </c>
    </row>
    <row r="2921" spans="1:12">
      <c r="A2921" s="12">
        <v>12920</v>
      </c>
      <c r="B2921" s="13" t="s">
        <v>8</v>
      </c>
      <c r="C2921" s="13" t="s">
        <v>28</v>
      </c>
      <c r="D2921" s="13" t="s">
        <v>26</v>
      </c>
      <c r="E2921" s="13" t="s">
        <v>11</v>
      </c>
      <c r="F2921" s="14">
        <v>44982</v>
      </c>
      <c r="G2921" s="14">
        <v>45162</v>
      </c>
      <c r="H2921" s="13" t="s">
        <v>12</v>
      </c>
      <c r="I2921" s="13">
        <f ca="1" t="shared" si="45"/>
        <v>-1131</v>
      </c>
      <c r="J2921" s="13" t="str" cm="1">
        <f ca="1" t="array" ref="J2921">_xlfn.IFS(I2921&gt;30,"not expired",I2921&lt;0,"expired",I2921&lt;=30,"expiring soon")</f>
        <v>expired</v>
      </c>
      <c r="K2921" s="13" t="str" cm="1">
        <f ca="1" t="array" ref="K2921">_xlfn.IFS(J2921="expired","high",J2921="not expired","low",J2921="expiring soon","mid")</f>
        <v>high</v>
      </c>
      <c r="L2921" s="15" t="str" cm="1">
        <f ca="1" t="array" ref="L2921">_xlfn.IFS(K2921="high","renewal",K2921="low","no need",K2921="mid","upcoming renewal")</f>
        <v>renewal</v>
      </c>
    </row>
    <row r="2922" spans="1:12">
      <c r="A2922" s="16">
        <v>12921</v>
      </c>
      <c r="B2922" s="17" t="s">
        <v>94</v>
      </c>
      <c r="C2922" s="17" t="s">
        <v>9</v>
      </c>
      <c r="D2922" s="17" t="s">
        <v>15</v>
      </c>
      <c r="E2922" s="17" t="s">
        <v>22</v>
      </c>
      <c r="F2922" s="18">
        <v>45331</v>
      </c>
      <c r="G2922" s="18">
        <v>46061</v>
      </c>
      <c r="H2922" s="17" t="s">
        <v>19</v>
      </c>
      <c r="I2922" s="17">
        <f ca="1" t="shared" si="45"/>
        <v>-232</v>
      </c>
      <c r="J2922" s="17" t="str" cm="1">
        <f ca="1" t="array" ref="J2922">_xlfn.IFS(I2922&gt;30,"not expired",I2922&lt;0,"expired",I2922&lt;=30,"expiring soon")</f>
        <v>expired</v>
      </c>
      <c r="K2922" s="17" t="str" cm="1">
        <f ca="1" t="array" ref="K2922">_xlfn.IFS(J2922="expired","high",J2922="not expired","low",J2922="expiring soon","mid")</f>
        <v>high</v>
      </c>
      <c r="L2922" s="19" t="str" cm="1">
        <f ca="1" t="array" ref="L2922">_xlfn.IFS(K2922="high","renewal",K2922="low","no need",K2922="mid","upcoming renewal")</f>
        <v>renewal</v>
      </c>
    </row>
    <row r="2923" spans="1:12">
      <c r="A2923" s="12">
        <v>12922</v>
      </c>
      <c r="B2923" s="13" t="s">
        <v>2586</v>
      </c>
      <c r="C2923" s="13" t="s">
        <v>9</v>
      </c>
      <c r="D2923" s="13" t="s">
        <v>15</v>
      </c>
      <c r="E2923" s="13" t="s">
        <v>11</v>
      </c>
      <c r="F2923" s="14">
        <v>45478</v>
      </c>
      <c r="G2923" s="14">
        <v>45658</v>
      </c>
      <c r="H2923" s="13" t="s">
        <v>12</v>
      </c>
      <c r="I2923" s="13">
        <f ca="1" t="shared" si="45"/>
        <v>-635</v>
      </c>
      <c r="J2923" s="13" t="str" cm="1">
        <f ca="1" t="array" ref="J2923">_xlfn.IFS(I2923&gt;30,"not expired",I2923&lt;0,"expired",I2923&lt;=30,"expiring soon")</f>
        <v>expired</v>
      </c>
      <c r="K2923" s="13" t="str" cm="1">
        <f ca="1" t="array" ref="K2923">_xlfn.IFS(J2923="expired","high",J2923="not expired","low",J2923="expiring soon","mid")</f>
        <v>high</v>
      </c>
      <c r="L2923" s="15" t="str" cm="1">
        <f ca="1" t="array" ref="L2923">_xlfn.IFS(K2923="high","renewal",K2923="low","no need",K2923="mid","upcoming renewal")</f>
        <v>renewal</v>
      </c>
    </row>
    <row r="2924" spans="1:12">
      <c r="A2924" s="16">
        <v>12923</v>
      </c>
      <c r="B2924" s="17" t="s">
        <v>2587</v>
      </c>
      <c r="C2924" s="17" t="s">
        <v>21</v>
      </c>
      <c r="D2924" s="17" t="s">
        <v>26</v>
      </c>
      <c r="E2924" s="17" t="s">
        <v>35</v>
      </c>
      <c r="F2924" s="18">
        <v>45548</v>
      </c>
      <c r="G2924" s="18">
        <v>46278</v>
      </c>
      <c r="H2924" s="17" t="s">
        <v>19</v>
      </c>
      <c r="I2924" s="17">
        <f ca="1" t="shared" si="45"/>
        <v>-15</v>
      </c>
      <c r="J2924" s="17" t="str" cm="1">
        <f ca="1" t="array" ref="J2924">_xlfn.IFS(I2924&gt;30,"not expired",I2924&lt;0,"expired",I2924&lt;=30,"expiring soon")</f>
        <v>expired</v>
      </c>
      <c r="K2924" s="17" t="str" cm="1">
        <f ca="1" t="array" ref="K2924">_xlfn.IFS(J2924="expired","high",J2924="not expired","low",J2924="expiring soon","mid")</f>
        <v>high</v>
      </c>
      <c r="L2924" s="19" t="str" cm="1">
        <f ca="1" t="array" ref="L2924">_xlfn.IFS(K2924="high","renewal",K2924="low","no need",K2924="mid","upcoming renewal")</f>
        <v>renewal</v>
      </c>
    </row>
    <row r="2925" spans="1:12">
      <c r="A2925" s="12">
        <v>12924</v>
      </c>
      <c r="B2925" s="13" t="s">
        <v>2588</v>
      </c>
      <c r="C2925" s="13" t="s">
        <v>21</v>
      </c>
      <c r="D2925" s="13" t="s">
        <v>15</v>
      </c>
      <c r="E2925" s="13" t="s">
        <v>35</v>
      </c>
      <c r="F2925" s="14">
        <v>45012</v>
      </c>
      <c r="G2925" s="14">
        <v>45377</v>
      </c>
      <c r="H2925" s="13" t="s">
        <v>12</v>
      </c>
      <c r="I2925" s="13">
        <f ca="1" t="shared" si="45"/>
        <v>-916</v>
      </c>
      <c r="J2925" s="13" t="str" cm="1">
        <f ca="1" t="array" ref="J2925">_xlfn.IFS(I2925&gt;30,"not expired",I2925&lt;0,"expired",I2925&lt;=30,"expiring soon")</f>
        <v>expired</v>
      </c>
      <c r="K2925" s="13" t="str" cm="1">
        <f ca="1" t="array" ref="K2925">_xlfn.IFS(J2925="expired","high",J2925="not expired","low",J2925="expiring soon","mid")</f>
        <v>high</v>
      </c>
      <c r="L2925" s="15" t="str" cm="1">
        <f ca="1" t="array" ref="L2925">_xlfn.IFS(K2925="high","renewal",K2925="low","no need",K2925="mid","upcoming renewal")</f>
        <v>renewal</v>
      </c>
    </row>
    <row r="2926" spans="1:12">
      <c r="A2926" s="16">
        <v>12925</v>
      </c>
      <c r="B2926" s="17" t="s">
        <v>864</v>
      </c>
      <c r="C2926" s="17" t="s">
        <v>9</v>
      </c>
      <c r="D2926" s="17" t="s">
        <v>10</v>
      </c>
      <c r="E2926" s="17" t="s">
        <v>30</v>
      </c>
      <c r="F2926" s="18">
        <v>45267</v>
      </c>
      <c r="G2926" s="18">
        <v>45997</v>
      </c>
      <c r="H2926" s="17" t="s">
        <v>12</v>
      </c>
      <c r="I2926" s="17">
        <f ca="1" t="shared" si="45"/>
        <v>-296</v>
      </c>
      <c r="J2926" s="17" t="str" cm="1">
        <f ca="1" t="array" ref="J2926">_xlfn.IFS(I2926&gt;30,"not expired",I2926&lt;0,"expired",I2926&lt;=30,"expiring soon")</f>
        <v>expired</v>
      </c>
      <c r="K2926" s="17" t="str" cm="1">
        <f ca="1" t="array" ref="K2926">_xlfn.IFS(J2926="expired","high",J2926="not expired","low",J2926="expiring soon","mid")</f>
        <v>high</v>
      </c>
      <c r="L2926" s="19" t="str" cm="1">
        <f ca="1" t="array" ref="L2926">_xlfn.IFS(K2926="high","renewal",K2926="low","no need",K2926="mid","upcoming renewal")</f>
        <v>renewal</v>
      </c>
    </row>
    <row r="2927" spans="1:12">
      <c r="A2927" s="12">
        <v>12926</v>
      </c>
      <c r="B2927" s="13" t="s">
        <v>2589</v>
      </c>
      <c r="C2927" s="13" t="s">
        <v>9</v>
      </c>
      <c r="D2927" s="13" t="s">
        <v>38</v>
      </c>
      <c r="E2927" s="13" t="s">
        <v>22</v>
      </c>
      <c r="F2927" s="14">
        <v>45137</v>
      </c>
      <c r="G2927" s="14">
        <v>45317</v>
      </c>
      <c r="H2927" s="13" t="s">
        <v>12</v>
      </c>
      <c r="I2927" s="13">
        <f ca="1" t="shared" si="45"/>
        <v>-976</v>
      </c>
      <c r="J2927" s="13" t="str" cm="1">
        <f ca="1" t="array" ref="J2927">_xlfn.IFS(I2927&gt;30,"not expired",I2927&lt;0,"expired",I2927&lt;=30,"expiring soon")</f>
        <v>expired</v>
      </c>
      <c r="K2927" s="13" t="str" cm="1">
        <f ca="1" t="array" ref="K2927">_xlfn.IFS(J2927="expired","high",J2927="not expired","low",J2927="expiring soon","mid")</f>
        <v>high</v>
      </c>
      <c r="L2927" s="15" t="str" cm="1">
        <f ca="1" t="array" ref="L2927">_xlfn.IFS(K2927="high","renewal",K2927="low","no need",K2927="mid","upcoming renewal")</f>
        <v>renewal</v>
      </c>
    </row>
    <row r="2928" spans="1:12">
      <c r="A2928" s="16">
        <v>12927</v>
      </c>
      <c r="B2928" s="17" t="s">
        <v>1497</v>
      </c>
      <c r="C2928" s="17" t="s">
        <v>14</v>
      </c>
      <c r="D2928" s="17" t="s">
        <v>26</v>
      </c>
      <c r="E2928" s="17" t="s">
        <v>35</v>
      </c>
      <c r="F2928" s="18">
        <v>45078</v>
      </c>
      <c r="G2928" s="18">
        <v>45808</v>
      </c>
      <c r="H2928" s="17" t="s">
        <v>12</v>
      </c>
      <c r="I2928" s="17">
        <f ca="1" t="shared" si="45"/>
        <v>-485</v>
      </c>
      <c r="J2928" s="17" t="str" cm="1">
        <f ca="1" t="array" ref="J2928">_xlfn.IFS(I2928&gt;30,"not expired",I2928&lt;0,"expired",I2928&lt;=30,"expiring soon")</f>
        <v>expired</v>
      </c>
      <c r="K2928" s="17" t="str" cm="1">
        <f ca="1" t="array" ref="K2928">_xlfn.IFS(J2928="expired","high",J2928="not expired","low",J2928="expiring soon","mid")</f>
        <v>high</v>
      </c>
      <c r="L2928" s="19" t="str" cm="1">
        <f ca="1" t="array" ref="L2928">_xlfn.IFS(K2928="high","renewal",K2928="low","no need",K2928="mid","upcoming renewal")</f>
        <v>renewal</v>
      </c>
    </row>
    <row r="2929" spans="1:12">
      <c r="A2929" s="12">
        <v>12928</v>
      </c>
      <c r="B2929" s="13" t="s">
        <v>526</v>
      </c>
      <c r="C2929" s="13" t="s">
        <v>55</v>
      </c>
      <c r="D2929" s="13" t="s">
        <v>15</v>
      </c>
      <c r="E2929" s="13" t="s">
        <v>16</v>
      </c>
      <c r="F2929" s="14">
        <v>45256</v>
      </c>
      <c r="G2929" s="14">
        <v>45621</v>
      </c>
      <c r="H2929" s="13" t="s">
        <v>12</v>
      </c>
      <c r="I2929" s="13">
        <f ca="1" t="shared" si="45"/>
        <v>-672</v>
      </c>
      <c r="J2929" s="13" t="str" cm="1">
        <f ca="1" t="array" ref="J2929">_xlfn.IFS(I2929&gt;30,"not expired",I2929&lt;0,"expired",I2929&lt;=30,"expiring soon")</f>
        <v>expired</v>
      </c>
      <c r="K2929" s="13" t="str" cm="1">
        <f ca="1" t="array" ref="K2929">_xlfn.IFS(J2929="expired","high",J2929="not expired","low",J2929="expiring soon","mid")</f>
        <v>high</v>
      </c>
      <c r="L2929" s="15" t="str" cm="1">
        <f ca="1" t="array" ref="L2929">_xlfn.IFS(K2929="high","renewal",K2929="low","no need",K2929="mid","upcoming renewal")</f>
        <v>renewal</v>
      </c>
    </row>
    <row r="2930" spans="1:12">
      <c r="A2930" s="16">
        <v>12929</v>
      </c>
      <c r="B2930" s="17" t="s">
        <v>2590</v>
      </c>
      <c r="C2930" s="17" t="s">
        <v>25</v>
      </c>
      <c r="D2930" s="17" t="s">
        <v>26</v>
      </c>
      <c r="E2930" s="17" t="s">
        <v>16</v>
      </c>
      <c r="F2930" s="18">
        <v>44938</v>
      </c>
      <c r="G2930" s="18">
        <v>45118</v>
      </c>
      <c r="H2930" s="17" t="s">
        <v>12</v>
      </c>
      <c r="I2930" s="17">
        <f ca="1" t="shared" si="45"/>
        <v>-1175</v>
      </c>
      <c r="J2930" s="17" t="str" cm="1">
        <f ca="1" t="array" ref="J2930">_xlfn.IFS(I2930&gt;30,"not expired",I2930&lt;0,"expired",I2930&lt;=30,"expiring soon")</f>
        <v>expired</v>
      </c>
      <c r="K2930" s="17" t="str" cm="1">
        <f ca="1" t="array" ref="K2930">_xlfn.IFS(J2930="expired","high",J2930="not expired","low",J2930="expiring soon","mid")</f>
        <v>high</v>
      </c>
      <c r="L2930" s="19" t="str" cm="1">
        <f ca="1" t="array" ref="L2930">_xlfn.IFS(K2930="high","renewal",K2930="low","no need",K2930="mid","upcoming renewal")</f>
        <v>renewal</v>
      </c>
    </row>
    <row r="2931" spans="1:12">
      <c r="A2931" s="12">
        <v>12930</v>
      </c>
      <c r="B2931" s="13" t="s">
        <v>948</v>
      </c>
      <c r="C2931" s="13" t="s">
        <v>14</v>
      </c>
      <c r="D2931" s="13" t="s">
        <v>26</v>
      </c>
      <c r="E2931" s="13" t="s">
        <v>16</v>
      </c>
      <c r="F2931" s="14">
        <v>45257</v>
      </c>
      <c r="G2931" s="14">
        <v>45437</v>
      </c>
      <c r="H2931" s="13" t="s">
        <v>12</v>
      </c>
      <c r="I2931" s="13">
        <f ca="1" t="shared" si="45"/>
        <v>-856</v>
      </c>
      <c r="J2931" s="13" t="str" cm="1">
        <f ca="1" t="array" ref="J2931">_xlfn.IFS(I2931&gt;30,"not expired",I2931&lt;0,"expired",I2931&lt;=30,"expiring soon")</f>
        <v>expired</v>
      </c>
      <c r="K2931" s="13" t="str" cm="1">
        <f ca="1" t="array" ref="K2931">_xlfn.IFS(J2931="expired","high",J2931="not expired","low",J2931="expiring soon","mid")</f>
        <v>high</v>
      </c>
      <c r="L2931" s="15" t="str" cm="1">
        <f ca="1" t="array" ref="L2931">_xlfn.IFS(K2931="high","renewal",K2931="low","no need",K2931="mid","upcoming renewal")</f>
        <v>renewal</v>
      </c>
    </row>
    <row r="2932" spans="1:12">
      <c r="A2932" s="16">
        <v>12931</v>
      </c>
      <c r="B2932" s="17" t="s">
        <v>2591</v>
      </c>
      <c r="C2932" s="17" t="s">
        <v>9</v>
      </c>
      <c r="D2932" s="17" t="s">
        <v>26</v>
      </c>
      <c r="E2932" s="17" t="s">
        <v>11</v>
      </c>
      <c r="F2932" s="18">
        <v>45419</v>
      </c>
      <c r="G2932" s="18">
        <v>45599</v>
      </c>
      <c r="H2932" s="17" t="s">
        <v>12</v>
      </c>
      <c r="I2932" s="17">
        <f ca="1" t="shared" si="45"/>
        <v>-694</v>
      </c>
      <c r="J2932" s="17" t="str" cm="1">
        <f ca="1" t="array" ref="J2932">_xlfn.IFS(I2932&gt;30,"not expired",I2932&lt;0,"expired",I2932&lt;=30,"expiring soon")</f>
        <v>expired</v>
      </c>
      <c r="K2932" s="17" t="str" cm="1">
        <f ca="1" t="array" ref="K2932">_xlfn.IFS(J2932="expired","high",J2932="not expired","low",J2932="expiring soon","mid")</f>
        <v>high</v>
      </c>
      <c r="L2932" s="19" t="str" cm="1">
        <f ca="1" t="array" ref="L2932">_xlfn.IFS(K2932="high","renewal",K2932="low","no need",K2932="mid","upcoming renewal")</f>
        <v>renewal</v>
      </c>
    </row>
    <row r="2933" spans="1:12">
      <c r="A2933" s="12">
        <v>12932</v>
      </c>
      <c r="B2933" s="13" t="s">
        <v>2592</v>
      </c>
      <c r="C2933" s="13" t="s">
        <v>14</v>
      </c>
      <c r="D2933" s="13" t="s">
        <v>10</v>
      </c>
      <c r="E2933" s="13" t="s">
        <v>16</v>
      </c>
      <c r="F2933" s="14">
        <v>45572</v>
      </c>
      <c r="G2933" s="14">
        <v>46302</v>
      </c>
      <c r="H2933" s="13" t="s">
        <v>19</v>
      </c>
      <c r="I2933" s="13">
        <f ca="1" t="shared" si="45"/>
        <v>9</v>
      </c>
      <c r="J2933" s="13" t="str" cm="1">
        <f ca="1" t="array" ref="J2933">_xlfn.IFS(I2933&gt;30,"not expired",I2933&lt;0,"expired",I2933&lt;=30,"expiring soon")</f>
        <v>expiring soon</v>
      </c>
      <c r="K2933" s="13" t="str" cm="1">
        <f ca="1" t="array" ref="K2933">_xlfn.IFS(J2933="expired","high",J2933="not expired","low",J2933="expiring soon","mid")</f>
        <v>mid</v>
      </c>
      <c r="L2933" s="15" t="str" cm="1">
        <f ca="1" t="array" ref="L2933">_xlfn.IFS(K2933="high","renewal",K2933="low","no need",K2933="mid","upcoming renewal")</f>
        <v>upcoming renewal</v>
      </c>
    </row>
    <row r="2934" spans="1:12">
      <c r="A2934" s="16">
        <v>12933</v>
      </c>
      <c r="B2934" s="17" t="s">
        <v>2178</v>
      </c>
      <c r="C2934" s="17" t="s">
        <v>9</v>
      </c>
      <c r="D2934" s="17" t="s">
        <v>18</v>
      </c>
      <c r="E2934" s="17" t="s">
        <v>30</v>
      </c>
      <c r="F2934" s="18">
        <v>45247</v>
      </c>
      <c r="G2934" s="18">
        <v>45612</v>
      </c>
      <c r="H2934" s="17" t="s">
        <v>12</v>
      </c>
      <c r="I2934" s="17">
        <f ca="1" t="shared" si="45"/>
        <v>-681</v>
      </c>
      <c r="J2934" s="17" t="str" cm="1">
        <f ca="1" t="array" ref="J2934">_xlfn.IFS(I2934&gt;30,"not expired",I2934&lt;0,"expired",I2934&lt;=30,"expiring soon")</f>
        <v>expired</v>
      </c>
      <c r="K2934" s="17" t="str" cm="1">
        <f ca="1" t="array" ref="K2934">_xlfn.IFS(J2934="expired","high",J2934="not expired","low",J2934="expiring soon","mid")</f>
        <v>high</v>
      </c>
      <c r="L2934" s="19" t="str" cm="1">
        <f ca="1" t="array" ref="L2934">_xlfn.IFS(K2934="high","renewal",K2934="low","no need",K2934="mid","upcoming renewal")</f>
        <v>renewal</v>
      </c>
    </row>
    <row r="2935" spans="1:12">
      <c r="A2935" s="12">
        <v>12934</v>
      </c>
      <c r="B2935" s="13" t="s">
        <v>2593</v>
      </c>
      <c r="C2935" s="13" t="s">
        <v>28</v>
      </c>
      <c r="D2935" s="13" t="s">
        <v>10</v>
      </c>
      <c r="E2935" s="13" t="s">
        <v>30</v>
      </c>
      <c r="F2935" s="14">
        <v>45194</v>
      </c>
      <c r="G2935" s="14">
        <v>45374</v>
      </c>
      <c r="H2935" s="13" t="s">
        <v>12</v>
      </c>
      <c r="I2935" s="13">
        <f ca="1" t="shared" si="45"/>
        <v>-919</v>
      </c>
      <c r="J2935" s="13" t="str" cm="1">
        <f ca="1" t="array" ref="J2935">_xlfn.IFS(I2935&gt;30,"not expired",I2935&lt;0,"expired",I2935&lt;=30,"expiring soon")</f>
        <v>expired</v>
      </c>
      <c r="K2935" s="13" t="str" cm="1">
        <f ca="1" t="array" ref="K2935">_xlfn.IFS(J2935="expired","high",J2935="not expired","low",J2935="expiring soon","mid")</f>
        <v>high</v>
      </c>
      <c r="L2935" s="15" t="str" cm="1">
        <f ca="1" t="array" ref="L2935">_xlfn.IFS(K2935="high","renewal",K2935="low","no need",K2935="mid","upcoming renewal")</f>
        <v>renewal</v>
      </c>
    </row>
    <row r="2936" spans="1:12">
      <c r="A2936" s="16">
        <v>12935</v>
      </c>
      <c r="B2936" s="17" t="s">
        <v>2594</v>
      </c>
      <c r="C2936" s="17" t="s">
        <v>21</v>
      </c>
      <c r="D2936" s="17" t="s">
        <v>15</v>
      </c>
      <c r="E2936" s="17" t="s">
        <v>35</v>
      </c>
      <c r="F2936" s="18">
        <v>45479</v>
      </c>
      <c r="G2936" s="18">
        <v>45844</v>
      </c>
      <c r="H2936" s="17" t="s">
        <v>12</v>
      </c>
      <c r="I2936" s="17">
        <f ca="1" t="shared" si="45"/>
        <v>-449</v>
      </c>
      <c r="J2936" s="17" t="str" cm="1">
        <f ca="1" t="array" ref="J2936">_xlfn.IFS(I2936&gt;30,"not expired",I2936&lt;0,"expired",I2936&lt;=30,"expiring soon")</f>
        <v>expired</v>
      </c>
      <c r="K2936" s="17" t="str" cm="1">
        <f ca="1" t="array" ref="K2936">_xlfn.IFS(J2936="expired","high",J2936="not expired","low",J2936="expiring soon","mid")</f>
        <v>high</v>
      </c>
      <c r="L2936" s="19" t="str" cm="1">
        <f ca="1" t="array" ref="L2936">_xlfn.IFS(K2936="high","renewal",K2936="low","no need",K2936="mid","upcoming renewal")</f>
        <v>renewal</v>
      </c>
    </row>
    <row r="2937" spans="1:12">
      <c r="A2937" s="12">
        <v>12936</v>
      </c>
      <c r="B2937" s="13" t="s">
        <v>2044</v>
      </c>
      <c r="C2937" s="13" t="s">
        <v>28</v>
      </c>
      <c r="D2937" s="13" t="s">
        <v>26</v>
      </c>
      <c r="E2937" s="13" t="s">
        <v>11</v>
      </c>
      <c r="F2937" s="14">
        <v>45106</v>
      </c>
      <c r="G2937" s="14">
        <v>45471</v>
      </c>
      <c r="H2937" s="13" t="s">
        <v>12</v>
      </c>
      <c r="I2937" s="13">
        <f ca="1" t="shared" si="45"/>
        <v>-822</v>
      </c>
      <c r="J2937" s="13" t="str" cm="1">
        <f ca="1" t="array" ref="J2937">_xlfn.IFS(I2937&gt;30,"not expired",I2937&lt;0,"expired",I2937&lt;=30,"expiring soon")</f>
        <v>expired</v>
      </c>
      <c r="K2937" s="13" t="str" cm="1">
        <f ca="1" t="array" ref="K2937">_xlfn.IFS(J2937="expired","high",J2937="not expired","low",J2937="expiring soon","mid")</f>
        <v>high</v>
      </c>
      <c r="L2937" s="15" t="str" cm="1">
        <f ca="1" t="array" ref="L2937">_xlfn.IFS(K2937="high","renewal",K2937="low","no need",K2937="mid","upcoming renewal")</f>
        <v>renewal</v>
      </c>
    </row>
    <row r="2938" spans="1:12">
      <c r="A2938" s="16">
        <v>12937</v>
      </c>
      <c r="B2938" s="17" t="s">
        <v>2595</v>
      </c>
      <c r="C2938" s="17" t="s">
        <v>9</v>
      </c>
      <c r="D2938" s="17" t="s">
        <v>10</v>
      </c>
      <c r="E2938" s="17" t="s">
        <v>22</v>
      </c>
      <c r="F2938" s="18">
        <v>45407</v>
      </c>
      <c r="G2938" s="18">
        <v>45587</v>
      </c>
      <c r="H2938" s="17" t="s">
        <v>12</v>
      </c>
      <c r="I2938" s="17">
        <f ca="1" t="shared" si="45"/>
        <v>-706</v>
      </c>
      <c r="J2938" s="17" t="str" cm="1">
        <f ca="1" t="array" ref="J2938">_xlfn.IFS(I2938&gt;30,"not expired",I2938&lt;0,"expired",I2938&lt;=30,"expiring soon")</f>
        <v>expired</v>
      </c>
      <c r="K2938" s="17" t="str" cm="1">
        <f ca="1" t="array" ref="K2938">_xlfn.IFS(J2938="expired","high",J2938="not expired","low",J2938="expiring soon","mid")</f>
        <v>high</v>
      </c>
      <c r="L2938" s="19" t="str" cm="1">
        <f ca="1" t="array" ref="L2938">_xlfn.IFS(K2938="high","renewal",K2938="low","no need",K2938="mid","upcoming renewal")</f>
        <v>renewal</v>
      </c>
    </row>
    <row r="2939" spans="1:12">
      <c r="A2939" s="12">
        <v>12938</v>
      </c>
      <c r="B2939" s="13" t="s">
        <v>2596</v>
      </c>
      <c r="C2939" s="13" t="s">
        <v>55</v>
      </c>
      <c r="D2939" s="13" t="s">
        <v>26</v>
      </c>
      <c r="E2939" s="13" t="s">
        <v>16</v>
      </c>
      <c r="F2939" s="14">
        <v>45540</v>
      </c>
      <c r="G2939" s="14">
        <v>45720</v>
      </c>
      <c r="H2939" s="13" t="s">
        <v>12</v>
      </c>
      <c r="I2939" s="13">
        <f ca="1" t="shared" si="45"/>
        <v>-573</v>
      </c>
      <c r="J2939" s="13" t="str" cm="1">
        <f ca="1" t="array" ref="J2939">_xlfn.IFS(I2939&gt;30,"not expired",I2939&lt;0,"expired",I2939&lt;=30,"expiring soon")</f>
        <v>expired</v>
      </c>
      <c r="K2939" s="13" t="str" cm="1">
        <f ca="1" t="array" ref="K2939">_xlfn.IFS(J2939="expired","high",J2939="not expired","low",J2939="expiring soon","mid")</f>
        <v>high</v>
      </c>
      <c r="L2939" s="15" t="str" cm="1">
        <f ca="1" t="array" ref="L2939">_xlfn.IFS(K2939="high","renewal",K2939="low","no need",K2939="mid","upcoming renewal")</f>
        <v>renewal</v>
      </c>
    </row>
    <row r="2940" spans="1:12">
      <c r="A2940" s="16">
        <v>12939</v>
      </c>
      <c r="B2940" s="17" t="s">
        <v>2597</v>
      </c>
      <c r="C2940" s="17" t="s">
        <v>21</v>
      </c>
      <c r="D2940" s="17" t="s">
        <v>38</v>
      </c>
      <c r="E2940" s="17" t="s">
        <v>30</v>
      </c>
      <c r="F2940" s="18">
        <v>45578</v>
      </c>
      <c r="G2940" s="18">
        <v>45943</v>
      </c>
      <c r="H2940" s="17" t="s">
        <v>12</v>
      </c>
      <c r="I2940" s="17">
        <f ca="1" t="shared" si="45"/>
        <v>-350</v>
      </c>
      <c r="J2940" s="17" t="str" cm="1">
        <f ca="1" t="array" ref="J2940">_xlfn.IFS(I2940&gt;30,"not expired",I2940&lt;0,"expired",I2940&lt;=30,"expiring soon")</f>
        <v>expired</v>
      </c>
      <c r="K2940" s="17" t="str" cm="1">
        <f ca="1" t="array" ref="K2940">_xlfn.IFS(J2940="expired","high",J2940="not expired","low",J2940="expiring soon","mid")</f>
        <v>high</v>
      </c>
      <c r="L2940" s="19" t="str" cm="1">
        <f ca="1" t="array" ref="L2940">_xlfn.IFS(K2940="high","renewal",K2940="low","no need",K2940="mid","upcoming renewal")</f>
        <v>renewal</v>
      </c>
    </row>
    <row r="2941" spans="1:12">
      <c r="A2941" s="12">
        <v>12940</v>
      </c>
      <c r="B2941" s="13" t="s">
        <v>2598</v>
      </c>
      <c r="C2941" s="13" t="s">
        <v>14</v>
      </c>
      <c r="D2941" s="13" t="s">
        <v>15</v>
      </c>
      <c r="E2941" s="13" t="s">
        <v>30</v>
      </c>
      <c r="F2941" s="14">
        <v>45469</v>
      </c>
      <c r="G2941" s="14">
        <v>45649</v>
      </c>
      <c r="H2941" s="13" t="s">
        <v>12</v>
      </c>
      <c r="I2941" s="13">
        <f ca="1" t="shared" si="45"/>
        <v>-644</v>
      </c>
      <c r="J2941" s="13" t="str" cm="1">
        <f ca="1" t="array" ref="J2941">_xlfn.IFS(I2941&gt;30,"not expired",I2941&lt;0,"expired",I2941&lt;=30,"expiring soon")</f>
        <v>expired</v>
      </c>
      <c r="K2941" s="13" t="str" cm="1">
        <f ca="1" t="array" ref="K2941">_xlfn.IFS(J2941="expired","high",J2941="not expired","low",J2941="expiring soon","mid")</f>
        <v>high</v>
      </c>
      <c r="L2941" s="15" t="str" cm="1">
        <f ca="1" t="array" ref="L2941">_xlfn.IFS(K2941="high","renewal",K2941="low","no need",K2941="mid","upcoming renewal")</f>
        <v>renewal</v>
      </c>
    </row>
    <row r="2942" spans="1:12">
      <c r="A2942" s="16">
        <v>12941</v>
      </c>
      <c r="B2942" s="17" t="s">
        <v>2599</v>
      </c>
      <c r="C2942" s="17" t="s">
        <v>28</v>
      </c>
      <c r="D2942" s="17" t="s">
        <v>26</v>
      </c>
      <c r="E2942" s="17" t="s">
        <v>11</v>
      </c>
      <c r="F2942" s="18">
        <v>45349</v>
      </c>
      <c r="G2942" s="18">
        <v>45529</v>
      </c>
      <c r="H2942" s="17" t="s">
        <v>12</v>
      </c>
      <c r="I2942" s="17">
        <f ca="1" t="shared" si="45"/>
        <v>-764</v>
      </c>
      <c r="J2942" s="17" t="str" cm="1">
        <f ca="1" t="array" ref="J2942">_xlfn.IFS(I2942&gt;30,"not expired",I2942&lt;0,"expired",I2942&lt;=30,"expiring soon")</f>
        <v>expired</v>
      </c>
      <c r="K2942" s="17" t="str" cm="1">
        <f ca="1" t="array" ref="K2942">_xlfn.IFS(J2942="expired","high",J2942="not expired","low",J2942="expiring soon","mid")</f>
        <v>high</v>
      </c>
      <c r="L2942" s="19" t="str" cm="1">
        <f ca="1" t="array" ref="L2942">_xlfn.IFS(K2942="high","renewal",K2942="low","no need",K2942="mid","upcoming renewal")</f>
        <v>renewal</v>
      </c>
    </row>
    <row r="2943" spans="1:12">
      <c r="A2943" s="12">
        <v>12942</v>
      </c>
      <c r="B2943" s="13" t="s">
        <v>2600</v>
      </c>
      <c r="C2943" s="13" t="s">
        <v>28</v>
      </c>
      <c r="D2943" s="13" t="s">
        <v>18</v>
      </c>
      <c r="E2943" s="13" t="s">
        <v>30</v>
      </c>
      <c r="F2943" s="14">
        <v>45305</v>
      </c>
      <c r="G2943" s="14">
        <v>46035</v>
      </c>
      <c r="H2943" s="13" t="s">
        <v>12</v>
      </c>
      <c r="I2943" s="13">
        <f ca="1" t="shared" si="45"/>
        <v>-258</v>
      </c>
      <c r="J2943" s="13" t="str" cm="1">
        <f ca="1" t="array" ref="J2943">_xlfn.IFS(I2943&gt;30,"not expired",I2943&lt;0,"expired",I2943&lt;=30,"expiring soon")</f>
        <v>expired</v>
      </c>
      <c r="K2943" s="13" t="str" cm="1">
        <f ca="1" t="array" ref="K2943">_xlfn.IFS(J2943="expired","high",J2943="not expired","low",J2943="expiring soon","mid")</f>
        <v>high</v>
      </c>
      <c r="L2943" s="15" t="str" cm="1">
        <f ca="1" t="array" ref="L2943">_xlfn.IFS(K2943="high","renewal",K2943="low","no need",K2943="mid","upcoming renewal")</f>
        <v>renewal</v>
      </c>
    </row>
    <row r="2944" spans="1:12">
      <c r="A2944" s="16">
        <v>12943</v>
      </c>
      <c r="B2944" s="17" t="s">
        <v>750</v>
      </c>
      <c r="C2944" s="17" t="s">
        <v>25</v>
      </c>
      <c r="D2944" s="17" t="s">
        <v>18</v>
      </c>
      <c r="E2944" s="17" t="s">
        <v>35</v>
      </c>
      <c r="F2944" s="18">
        <v>45311</v>
      </c>
      <c r="G2944" s="18">
        <v>46041</v>
      </c>
      <c r="H2944" s="17" t="s">
        <v>19</v>
      </c>
      <c r="I2944" s="17">
        <f ca="1" t="shared" si="45"/>
        <v>-252</v>
      </c>
      <c r="J2944" s="17" t="str" cm="1">
        <f ca="1" t="array" ref="J2944">_xlfn.IFS(I2944&gt;30,"not expired",I2944&lt;0,"expired",I2944&lt;=30,"expiring soon")</f>
        <v>expired</v>
      </c>
      <c r="K2944" s="17" t="str" cm="1">
        <f ca="1" t="array" ref="K2944">_xlfn.IFS(J2944="expired","high",J2944="not expired","low",J2944="expiring soon","mid")</f>
        <v>high</v>
      </c>
      <c r="L2944" s="19" t="str" cm="1">
        <f ca="1" t="array" ref="L2944">_xlfn.IFS(K2944="high","renewal",K2944="low","no need",K2944="mid","upcoming renewal")</f>
        <v>renewal</v>
      </c>
    </row>
    <row r="2945" spans="1:12">
      <c r="A2945" s="12">
        <v>12944</v>
      </c>
      <c r="B2945" s="13" t="s">
        <v>2601</v>
      </c>
      <c r="C2945" s="13" t="s">
        <v>14</v>
      </c>
      <c r="D2945" s="13" t="s">
        <v>26</v>
      </c>
      <c r="E2945" s="13" t="s">
        <v>22</v>
      </c>
      <c r="F2945" s="14">
        <v>44981</v>
      </c>
      <c r="G2945" s="14">
        <v>45346</v>
      </c>
      <c r="H2945" s="13" t="s">
        <v>12</v>
      </c>
      <c r="I2945" s="13">
        <f ca="1" t="shared" si="45"/>
        <v>-947</v>
      </c>
      <c r="J2945" s="13" t="str" cm="1">
        <f ca="1" t="array" ref="J2945">_xlfn.IFS(I2945&gt;30,"not expired",I2945&lt;0,"expired",I2945&lt;=30,"expiring soon")</f>
        <v>expired</v>
      </c>
      <c r="K2945" s="13" t="str" cm="1">
        <f ca="1" t="array" ref="K2945">_xlfn.IFS(J2945="expired","high",J2945="not expired","low",J2945="expiring soon","mid")</f>
        <v>high</v>
      </c>
      <c r="L2945" s="15" t="str" cm="1">
        <f ca="1" t="array" ref="L2945">_xlfn.IFS(K2945="high","renewal",K2945="low","no need",K2945="mid","upcoming renewal")</f>
        <v>renewal</v>
      </c>
    </row>
    <row r="2946" spans="1:12">
      <c r="A2946" s="16">
        <v>12945</v>
      </c>
      <c r="B2946" s="17" t="s">
        <v>2602</v>
      </c>
      <c r="C2946" s="17" t="s">
        <v>55</v>
      </c>
      <c r="D2946" s="17" t="s">
        <v>15</v>
      </c>
      <c r="E2946" s="17" t="s">
        <v>35</v>
      </c>
      <c r="F2946" s="18">
        <v>45498</v>
      </c>
      <c r="G2946" s="18">
        <v>45863</v>
      </c>
      <c r="H2946" s="17" t="s">
        <v>12</v>
      </c>
      <c r="I2946" s="17">
        <f ca="1" t="shared" ref="I2946:I3009" si="46">G2946-TODAY()</f>
        <v>-430</v>
      </c>
      <c r="J2946" s="17" t="str" cm="1">
        <f ca="1" t="array" ref="J2946">_xlfn.IFS(I2946&gt;30,"not expired",I2946&lt;0,"expired",I2946&lt;=30,"expiring soon")</f>
        <v>expired</v>
      </c>
      <c r="K2946" s="17" t="str" cm="1">
        <f ca="1" t="array" ref="K2946">_xlfn.IFS(J2946="expired","high",J2946="not expired","low",J2946="expiring soon","mid")</f>
        <v>high</v>
      </c>
      <c r="L2946" s="19" t="str" cm="1">
        <f ca="1" t="array" ref="L2946">_xlfn.IFS(K2946="high","renewal",K2946="low","no need",K2946="mid","upcoming renewal")</f>
        <v>renewal</v>
      </c>
    </row>
    <row r="2947" spans="1:12">
      <c r="A2947" s="12">
        <v>12946</v>
      </c>
      <c r="B2947" s="13" t="s">
        <v>2603</v>
      </c>
      <c r="C2947" s="13" t="s">
        <v>9</v>
      </c>
      <c r="D2947" s="13" t="s">
        <v>15</v>
      </c>
      <c r="E2947" s="13" t="s">
        <v>35</v>
      </c>
      <c r="F2947" s="14">
        <v>45116</v>
      </c>
      <c r="G2947" s="14">
        <v>45296</v>
      </c>
      <c r="H2947" s="13" t="s">
        <v>12</v>
      </c>
      <c r="I2947" s="13">
        <f ca="1" t="shared" si="46"/>
        <v>-997</v>
      </c>
      <c r="J2947" s="13" t="str" cm="1">
        <f ca="1" t="array" ref="J2947">_xlfn.IFS(I2947&gt;30,"not expired",I2947&lt;0,"expired",I2947&lt;=30,"expiring soon")</f>
        <v>expired</v>
      </c>
      <c r="K2947" s="13" t="str" cm="1">
        <f ca="1" t="array" ref="K2947">_xlfn.IFS(J2947="expired","high",J2947="not expired","low",J2947="expiring soon","mid")</f>
        <v>high</v>
      </c>
      <c r="L2947" s="15" t="str" cm="1">
        <f ca="1" t="array" ref="L2947">_xlfn.IFS(K2947="high","renewal",K2947="low","no need",K2947="mid","upcoming renewal")</f>
        <v>renewal</v>
      </c>
    </row>
    <row r="2948" spans="1:12">
      <c r="A2948" s="16">
        <v>12947</v>
      </c>
      <c r="B2948" s="17" t="s">
        <v>2604</v>
      </c>
      <c r="C2948" s="17" t="s">
        <v>25</v>
      </c>
      <c r="D2948" s="17" t="s">
        <v>26</v>
      </c>
      <c r="E2948" s="17" t="s">
        <v>16</v>
      </c>
      <c r="F2948" s="18">
        <v>45328</v>
      </c>
      <c r="G2948" s="18">
        <v>45693</v>
      </c>
      <c r="H2948" s="17" t="s">
        <v>12</v>
      </c>
      <c r="I2948" s="17">
        <f ca="1" t="shared" si="46"/>
        <v>-600</v>
      </c>
      <c r="J2948" s="17" t="str" cm="1">
        <f ca="1" t="array" ref="J2948">_xlfn.IFS(I2948&gt;30,"not expired",I2948&lt;0,"expired",I2948&lt;=30,"expiring soon")</f>
        <v>expired</v>
      </c>
      <c r="K2948" s="17" t="str" cm="1">
        <f ca="1" t="array" ref="K2948">_xlfn.IFS(J2948="expired","high",J2948="not expired","low",J2948="expiring soon","mid")</f>
        <v>high</v>
      </c>
      <c r="L2948" s="19" t="str" cm="1">
        <f ca="1" t="array" ref="L2948">_xlfn.IFS(K2948="high","renewal",K2948="low","no need",K2948="mid","upcoming renewal")</f>
        <v>renewal</v>
      </c>
    </row>
    <row r="2949" spans="1:12">
      <c r="A2949" s="12">
        <v>12948</v>
      </c>
      <c r="B2949" s="13" t="s">
        <v>2605</v>
      </c>
      <c r="C2949" s="13" t="s">
        <v>9</v>
      </c>
      <c r="D2949" s="13" t="s">
        <v>15</v>
      </c>
      <c r="E2949" s="13" t="s">
        <v>35</v>
      </c>
      <c r="F2949" s="14">
        <v>44932</v>
      </c>
      <c r="G2949" s="14">
        <v>45297</v>
      </c>
      <c r="H2949" s="13" t="s">
        <v>12</v>
      </c>
      <c r="I2949" s="13">
        <f ca="1" t="shared" si="46"/>
        <v>-996</v>
      </c>
      <c r="J2949" s="13" t="str" cm="1">
        <f ca="1" t="array" ref="J2949">_xlfn.IFS(I2949&gt;30,"not expired",I2949&lt;0,"expired",I2949&lt;=30,"expiring soon")</f>
        <v>expired</v>
      </c>
      <c r="K2949" s="13" t="str" cm="1">
        <f ca="1" t="array" ref="K2949">_xlfn.IFS(J2949="expired","high",J2949="not expired","low",J2949="expiring soon","mid")</f>
        <v>high</v>
      </c>
      <c r="L2949" s="15" t="str" cm="1">
        <f ca="1" t="array" ref="L2949">_xlfn.IFS(K2949="high","renewal",K2949="low","no need",K2949="mid","upcoming renewal")</f>
        <v>renewal</v>
      </c>
    </row>
    <row r="2950" spans="1:12">
      <c r="A2950" s="16">
        <v>12949</v>
      </c>
      <c r="B2950" s="17" t="s">
        <v>2606</v>
      </c>
      <c r="C2950" s="17" t="s">
        <v>14</v>
      </c>
      <c r="D2950" s="17" t="s">
        <v>18</v>
      </c>
      <c r="E2950" s="17" t="s">
        <v>35</v>
      </c>
      <c r="F2950" s="18">
        <v>45412</v>
      </c>
      <c r="G2950" s="18">
        <v>45777</v>
      </c>
      <c r="H2950" s="17" t="s">
        <v>12</v>
      </c>
      <c r="I2950" s="17">
        <f ca="1" t="shared" si="46"/>
        <v>-516</v>
      </c>
      <c r="J2950" s="17" t="str" cm="1">
        <f ca="1" t="array" ref="J2950">_xlfn.IFS(I2950&gt;30,"not expired",I2950&lt;0,"expired",I2950&lt;=30,"expiring soon")</f>
        <v>expired</v>
      </c>
      <c r="K2950" s="17" t="str" cm="1">
        <f ca="1" t="array" ref="K2950">_xlfn.IFS(J2950="expired","high",J2950="not expired","low",J2950="expiring soon","mid")</f>
        <v>high</v>
      </c>
      <c r="L2950" s="19" t="str" cm="1">
        <f ca="1" t="array" ref="L2950">_xlfn.IFS(K2950="high","renewal",K2950="low","no need",K2950="mid","upcoming renewal")</f>
        <v>renewal</v>
      </c>
    </row>
    <row r="2951" spans="1:12">
      <c r="A2951" s="12">
        <v>12950</v>
      </c>
      <c r="B2951" s="13" t="s">
        <v>2607</v>
      </c>
      <c r="C2951" s="13" t="s">
        <v>28</v>
      </c>
      <c r="D2951" s="13" t="s">
        <v>18</v>
      </c>
      <c r="E2951" s="13" t="s">
        <v>22</v>
      </c>
      <c r="F2951" s="14">
        <v>45119</v>
      </c>
      <c r="G2951" s="14">
        <v>45849</v>
      </c>
      <c r="H2951" s="13" t="s">
        <v>12</v>
      </c>
      <c r="I2951" s="13">
        <f ca="1" t="shared" si="46"/>
        <v>-444</v>
      </c>
      <c r="J2951" s="13" t="str" cm="1">
        <f ca="1" t="array" ref="J2951">_xlfn.IFS(I2951&gt;30,"not expired",I2951&lt;0,"expired",I2951&lt;=30,"expiring soon")</f>
        <v>expired</v>
      </c>
      <c r="K2951" s="13" t="str" cm="1">
        <f ca="1" t="array" ref="K2951">_xlfn.IFS(J2951="expired","high",J2951="not expired","low",J2951="expiring soon","mid")</f>
        <v>high</v>
      </c>
      <c r="L2951" s="15" t="str" cm="1">
        <f ca="1" t="array" ref="L2951">_xlfn.IFS(K2951="high","renewal",K2951="low","no need",K2951="mid","upcoming renewal")</f>
        <v>renewal</v>
      </c>
    </row>
    <row r="2952" spans="1:12">
      <c r="A2952" s="16">
        <v>12951</v>
      </c>
      <c r="B2952" s="17" t="s">
        <v>739</v>
      </c>
      <c r="C2952" s="17" t="s">
        <v>55</v>
      </c>
      <c r="D2952" s="17" t="s">
        <v>10</v>
      </c>
      <c r="E2952" s="17" t="s">
        <v>11</v>
      </c>
      <c r="F2952" s="18">
        <v>45085</v>
      </c>
      <c r="G2952" s="18">
        <v>45815</v>
      </c>
      <c r="H2952" s="17" t="s">
        <v>12</v>
      </c>
      <c r="I2952" s="17">
        <f ca="1" t="shared" si="46"/>
        <v>-478</v>
      </c>
      <c r="J2952" s="17" t="str" cm="1">
        <f ca="1" t="array" ref="J2952">_xlfn.IFS(I2952&gt;30,"not expired",I2952&lt;0,"expired",I2952&lt;=30,"expiring soon")</f>
        <v>expired</v>
      </c>
      <c r="K2952" s="17" t="str" cm="1">
        <f ca="1" t="array" ref="K2952">_xlfn.IFS(J2952="expired","high",J2952="not expired","low",J2952="expiring soon","mid")</f>
        <v>high</v>
      </c>
      <c r="L2952" s="19" t="str" cm="1">
        <f ca="1" t="array" ref="L2952">_xlfn.IFS(K2952="high","renewal",K2952="low","no need",K2952="mid","upcoming renewal")</f>
        <v>renewal</v>
      </c>
    </row>
    <row r="2953" spans="1:12">
      <c r="A2953" s="12">
        <v>12952</v>
      </c>
      <c r="B2953" s="13" t="s">
        <v>2608</v>
      </c>
      <c r="C2953" s="13" t="s">
        <v>14</v>
      </c>
      <c r="D2953" s="13" t="s">
        <v>38</v>
      </c>
      <c r="E2953" s="13" t="s">
        <v>35</v>
      </c>
      <c r="F2953" s="14">
        <v>45621</v>
      </c>
      <c r="G2953" s="14">
        <v>45986</v>
      </c>
      <c r="H2953" s="13" t="s">
        <v>12</v>
      </c>
      <c r="I2953" s="13">
        <f ca="1" t="shared" si="46"/>
        <v>-307</v>
      </c>
      <c r="J2953" s="13" t="str" cm="1">
        <f ca="1" t="array" ref="J2953">_xlfn.IFS(I2953&gt;30,"not expired",I2953&lt;0,"expired",I2953&lt;=30,"expiring soon")</f>
        <v>expired</v>
      </c>
      <c r="K2953" s="13" t="str" cm="1">
        <f ca="1" t="array" ref="K2953">_xlfn.IFS(J2953="expired","high",J2953="not expired","low",J2953="expiring soon","mid")</f>
        <v>high</v>
      </c>
      <c r="L2953" s="15" t="str" cm="1">
        <f ca="1" t="array" ref="L2953">_xlfn.IFS(K2953="high","renewal",K2953="low","no need",K2953="mid","upcoming renewal")</f>
        <v>renewal</v>
      </c>
    </row>
    <row r="2954" spans="1:12">
      <c r="A2954" s="16">
        <v>12953</v>
      </c>
      <c r="B2954" s="17" t="s">
        <v>2609</v>
      </c>
      <c r="C2954" s="17" t="s">
        <v>28</v>
      </c>
      <c r="D2954" s="17" t="s">
        <v>15</v>
      </c>
      <c r="E2954" s="17" t="s">
        <v>30</v>
      </c>
      <c r="F2954" s="18">
        <v>45344</v>
      </c>
      <c r="G2954" s="18">
        <v>45709</v>
      </c>
      <c r="H2954" s="17" t="s">
        <v>12</v>
      </c>
      <c r="I2954" s="17">
        <f ca="1" t="shared" si="46"/>
        <v>-584</v>
      </c>
      <c r="J2954" s="17" t="str" cm="1">
        <f ca="1" t="array" ref="J2954">_xlfn.IFS(I2954&gt;30,"not expired",I2954&lt;0,"expired",I2954&lt;=30,"expiring soon")</f>
        <v>expired</v>
      </c>
      <c r="K2954" s="17" t="str" cm="1">
        <f ca="1" t="array" ref="K2954">_xlfn.IFS(J2954="expired","high",J2954="not expired","low",J2954="expiring soon","mid")</f>
        <v>high</v>
      </c>
      <c r="L2954" s="19" t="str" cm="1">
        <f ca="1" t="array" ref="L2954">_xlfn.IFS(K2954="high","renewal",K2954="low","no need",K2954="mid","upcoming renewal")</f>
        <v>renewal</v>
      </c>
    </row>
    <row r="2955" spans="1:12">
      <c r="A2955" s="12">
        <v>12954</v>
      </c>
      <c r="B2955" s="13" t="s">
        <v>2610</v>
      </c>
      <c r="C2955" s="13" t="s">
        <v>21</v>
      </c>
      <c r="D2955" s="13" t="s">
        <v>38</v>
      </c>
      <c r="E2955" s="13" t="s">
        <v>11</v>
      </c>
      <c r="F2955" s="14">
        <v>45304</v>
      </c>
      <c r="G2955" s="14">
        <v>46034</v>
      </c>
      <c r="H2955" s="13" t="s">
        <v>12</v>
      </c>
      <c r="I2955" s="13">
        <f ca="1" t="shared" si="46"/>
        <v>-259</v>
      </c>
      <c r="J2955" s="13" t="str" cm="1">
        <f ca="1" t="array" ref="J2955">_xlfn.IFS(I2955&gt;30,"not expired",I2955&lt;0,"expired",I2955&lt;=30,"expiring soon")</f>
        <v>expired</v>
      </c>
      <c r="K2955" s="13" t="str" cm="1">
        <f ca="1" t="array" ref="K2955">_xlfn.IFS(J2955="expired","high",J2955="not expired","low",J2955="expiring soon","mid")</f>
        <v>high</v>
      </c>
      <c r="L2955" s="15" t="str" cm="1">
        <f ca="1" t="array" ref="L2955">_xlfn.IFS(K2955="high","renewal",K2955="low","no need",K2955="mid","upcoming renewal")</f>
        <v>renewal</v>
      </c>
    </row>
    <row r="2956" spans="1:12">
      <c r="A2956" s="16">
        <v>12955</v>
      </c>
      <c r="B2956" s="17" t="s">
        <v>2611</v>
      </c>
      <c r="C2956" s="17" t="s">
        <v>55</v>
      </c>
      <c r="D2956" s="17" t="s">
        <v>18</v>
      </c>
      <c r="E2956" s="17" t="s">
        <v>16</v>
      </c>
      <c r="F2956" s="18">
        <v>45244</v>
      </c>
      <c r="G2956" s="18">
        <v>45609</v>
      </c>
      <c r="H2956" s="17" t="s">
        <v>12</v>
      </c>
      <c r="I2956" s="17">
        <f ca="1" t="shared" si="46"/>
        <v>-684</v>
      </c>
      <c r="J2956" s="17" t="str" cm="1">
        <f ca="1" t="array" ref="J2956">_xlfn.IFS(I2956&gt;30,"not expired",I2956&lt;0,"expired",I2956&lt;=30,"expiring soon")</f>
        <v>expired</v>
      </c>
      <c r="K2956" s="17" t="str" cm="1">
        <f ca="1" t="array" ref="K2956">_xlfn.IFS(J2956="expired","high",J2956="not expired","low",J2956="expiring soon","mid")</f>
        <v>high</v>
      </c>
      <c r="L2956" s="19" t="str" cm="1">
        <f ca="1" t="array" ref="L2956">_xlfn.IFS(K2956="high","renewal",K2956="low","no need",K2956="mid","upcoming renewal")</f>
        <v>renewal</v>
      </c>
    </row>
    <row r="2957" spans="1:12">
      <c r="A2957" s="12">
        <v>12956</v>
      </c>
      <c r="B2957" s="13" t="s">
        <v>2612</v>
      </c>
      <c r="C2957" s="13" t="s">
        <v>9</v>
      </c>
      <c r="D2957" s="13" t="s">
        <v>38</v>
      </c>
      <c r="E2957" s="13" t="s">
        <v>30</v>
      </c>
      <c r="F2957" s="14">
        <v>45573</v>
      </c>
      <c r="G2957" s="14">
        <v>45938</v>
      </c>
      <c r="H2957" s="13" t="s">
        <v>12</v>
      </c>
      <c r="I2957" s="13">
        <f ca="1" t="shared" si="46"/>
        <v>-355</v>
      </c>
      <c r="J2957" s="13" t="str" cm="1">
        <f ca="1" t="array" ref="J2957">_xlfn.IFS(I2957&gt;30,"not expired",I2957&lt;0,"expired",I2957&lt;=30,"expiring soon")</f>
        <v>expired</v>
      </c>
      <c r="K2957" s="13" t="str" cm="1">
        <f ca="1" t="array" ref="K2957">_xlfn.IFS(J2957="expired","high",J2957="not expired","low",J2957="expiring soon","mid")</f>
        <v>high</v>
      </c>
      <c r="L2957" s="15" t="str" cm="1">
        <f ca="1" t="array" ref="L2957">_xlfn.IFS(K2957="high","renewal",K2957="low","no need",K2957="mid","upcoming renewal")</f>
        <v>renewal</v>
      </c>
    </row>
    <row r="2958" spans="1:12">
      <c r="A2958" s="16">
        <v>12957</v>
      </c>
      <c r="B2958" s="17" t="s">
        <v>2613</v>
      </c>
      <c r="C2958" s="17" t="s">
        <v>25</v>
      </c>
      <c r="D2958" s="17" t="s">
        <v>10</v>
      </c>
      <c r="E2958" s="17" t="s">
        <v>16</v>
      </c>
      <c r="F2958" s="18">
        <v>45118</v>
      </c>
      <c r="G2958" s="18">
        <v>45483</v>
      </c>
      <c r="H2958" s="17" t="s">
        <v>12</v>
      </c>
      <c r="I2958" s="17">
        <f ca="1" t="shared" si="46"/>
        <v>-810</v>
      </c>
      <c r="J2958" s="17" t="str" cm="1">
        <f ca="1" t="array" ref="J2958">_xlfn.IFS(I2958&gt;30,"not expired",I2958&lt;0,"expired",I2958&lt;=30,"expiring soon")</f>
        <v>expired</v>
      </c>
      <c r="K2958" s="17" t="str" cm="1">
        <f ca="1" t="array" ref="K2958">_xlfn.IFS(J2958="expired","high",J2958="not expired","low",J2958="expiring soon","mid")</f>
        <v>high</v>
      </c>
      <c r="L2958" s="19" t="str" cm="1">
        <f ca="1" t="array" ref="L2958">_xlfn.IFS(K2958="high","renewal",K2958="low","no need",K2958="mid","upcoming renewal")</f>
        <v>renewal</v>
      </c>
    </row>
    <row r="2959" spans="1:12">
      <c r="A2959" s="12">
        <v>12958</v>
      </c>
      <c r="B2959" s="13" t="s">
        <v>2614</v>
      </c>
      <c r="C2959" s="13" t="s">
        <v>14</v>
      </c>
      <c r="D2959" s="13" t="s">
        <v>10</v>
      </c>
      <c r="E2959" s="13" t="s">
        <v>30</v>
      </c>
      <c r="F2959" s="14">
        <v>45483</v>
      </c>
      <c r="G2959" s="14">
        <v>46213</v>
      </c>
      <c r="H2959" s="13" t="s">
        <v>19</v>
      </c>
      <c r="I2959" s="13">
        <f ca="1" t="shared" si="46"/>
        <v>-80</v>
      </c>
      <c r="J2959" s="13" t="str" cm="1">
        <f ca="1" t="array" ref="J2959">_xlfn.IFS(I2959&gt;30,"not expired",I2959&lt;0,"expired",I2959&lt;=30,"expiring soon")</f>
        <v>expired</v>
      </c>
      <c r="K2959" s="13" t="str" cm="1">
        <f ca="1" t="array" ref="K2959">_xlfn.IFS(J2959="expired","high",J2959="not expired","low",J2959="expiring soon","mid")</f>
        <v>high</v>
      </c>
      <c r="L2959" s="15" t="str" cm="1">
        <f ca="1" t="array" ref="L2959">_xlfn.IFS(K2959="high","renewal",K2959="low","no need",K2959="mid","upcoming renewal")</f>
        <v>renewal</v>
      </c>
    </row>
    <row r="2960" spans="1:12">
      <c r="A2960" s="16">
        <v>12959</v>
      </c>
      <c r="B2960" s="17" t="s">
        <v>251</v>
      </c>
      <c r="C2960" s="17" t="s">
        <v>21</v>
      </c>
      <c r="D2960" s="17" t="s">
        <v>26</v>
      </c>
      <c r="E2960" s="17" t="s">
        <v>16</v>
      </c>
      <c r="F2960" s="18">
        <v>45408</v>
      </c>
      <c r="G2960" s="18">
        <v>45773</v>
      </c>
      <c r="H2960" s="17" t="s">
        <v>12</v>
      </c>
      <c r="I2960" s="17">
        <f ca="1" t="shared" si="46"/>
        <v>-520</v>
      </c>
      <c r="J2960" s="17" t="str" cm="1">
        <f ca="1" t="array" ref="J2960">_xlfn.IFS(I2960&gt;30,"not expired",I2960&lt;0,"expired",I2960&lt;=30,"expiring soon")</f>
        <v>expired</v>
      </c>
      <c r="K2960" s="17" t="str" cm="1">
        <f ca="1" t="array" ref="K2960">_xlfn.IFS(J2960="expired","high",J2960="not expired","low",J2960="expiring soon","mid")</f>
        <v>high</v>
      </c>
      <c r="L2960" s="19" t="str" cm="1">
        <f ca="1" t="array" ref="L2960">_xlfn.IFS(K2960="high","renewal",K2960="low","no need",K2960="mid","upcoming renewal")</f>
        <v>renewal</v>
      </c>
    </row>
    <row r="2961" spans="1:12">
      <c r="A2961" s="12">
        <v>12960</v>
      </c>
      <c r="B2961" s="13" t="s">
        <v>2615</v>
      </c>
      <c r="C2961" s="13" t="s">
        <v>25</v>
      </c>
      <c r="D2961" s="13" t="s">
        <v>10</v>
      </c>
      <c r="E2961" s="13" t="s">
        <v>35</v>
      </c>
      <c r="F2961" s="14">
        <v>45516</v>
      </c>
      <c r="G2961" s="14">
        <v>46246</v>
      </c>
      <c r="H2961" s="13" t="s">
        <v>19</v>
      </c>
      <c r="I2961" s="13">
        <f ca="1" t="shared" si="46"/>
        <v>-47</v>
      </c>
      <c r="J2961" s="13" t="str" cm="1">
        <f ca="1" t="array" ref="J2961">_xlfn.IFS(I2961&gt;30,"not expired",I2961&lt;0,"expired",I2961&lt;=30,"expiring soon")</f>
        <v>expired</v>
      </c>
      <c r="K2961" s="13" t="str" cm="1">
        <f ca="1" t="array" ref="K2961">_xlfn.IFS(J2961="expired","high",J2961="not expired","low",J2961="expiring soon","mid")</f>
        <v>high</v>
      </c>
      <c r="L2961" s="15" t="str" cm="1">
        <f ca="1" t="array" ref="L2961">_xlfn.IFS(K2961="high","renewal",K2961="low","no need",K2961="mid","upcoming renewal")</f>
        <v>renewal</v>
      </c>
    </row>
    <row r="2962" spans="1:12">
      <c r="A2962" s="16">
        <v>12961</v>
      </c>
      <c r="B2962" s="17" t="s">
        <v>2616</v>
      </c>
      <c r="C2962" s="17" t="s">
        <v>21</v>
      </c>
      <c r="D2962" s="17" t="s">
        <v>26</v>
      </c>
      <c r="E2962" s="17" t="s">
        <v>30</v>
      </c>
      <c r="F2962" s="18">
        <v>45174</v>
      </c>
      <c r="G2962" s="18">
        <v>45904</v>
      </c>
      <c r="H2962" s="17" t="s">
        <v>12</v>
      </c>
      <c r="I2962" s="17">
        <f ca="1" t="shared" si="46"/>
        <v>-389</v>
      </c>
      <c r="J2962" s="17" t="str" cm="1">
        <f ca="1" t="array" ref="J2962">_xlfn.IFS(I2962&gt;30,"not expired",I2962&lt;0,"expired",I2962&lt;=30,"expiring soon")</f>
        <v>expired</v>
      </c>
      <c r="K2962" s="17" t="str" cm="1">
        <f ca="1" t="array" ref="K2962">_xlfn.IFS(J2962="expired","high",J2962="not expired","low",J2962="expiring soon","mid")</f>
        <v>high</v>
      </c>
      <c r="L2962" s="19" t="str" cm="1">
        <f ca="1" t="array" ref="L2962">_xlfn.IFS(K2962="high","renewal",K2962="low","no need",K2962="mid","upcoming renewal")</f>
        <v>renewal</v>
      </c>
    </row>
    <row r="2963" spans="1:12">
      <c r="A2963" s="12">
        <v>12962</v>
      </c>
      <c r="B2963" s="13" t="s">
        <v>2617</v>
      </c>
      <c r="C2963" s="13" t="s">
        <v>28</v>
      </c>
      <c r="D2963" s="13" t="s">
        <v>18</v>
      </c>
      <c r="E2963" s="13" t="s">
        <v>30</v>
      </c>
      <c r="F2963" s="14">
        <v>45266</v>
      </c>
      <c r="G2963" s="14">
        <v>45996</v>
      </c>
      <c r="H2963" s="13" t="s">
        <v>12</v>
      </c>
      <c r="I2963" s="13">
        <f ca="1" t="shared" si="46"/>
        <v>-297</v>
      </c>
      <c r="J2963" s="13" t="str" cm="1">
        <f ca="1" t="array" ref="J2963">_xlfn.IFS(I2963&gt;30,"not expired",I2963&lt;0,"expired",I2963&lt;=30,"expiring soon")</f>
        <v>expired</v>
      </c>
      <c r="K2963" s="13" t="str" cm="1">
        <f ca="1" t="array" ref="K2963">_xlfn.IFS(J2963="expired","high",J2963="not expired","low",J2963="expiring soon","mid")</f>
        <v>high</v>
      </c>
      <c r="L2963" s="15" t="str" cm="1">
        <f ca="1" t="array" ref="L2963">_xlfn.IFS(K2963="high","renewal",K2963="low","no need",K2963="mid","upcoming renewal")</f>
        <v>renewal</v>
      </c>
    </row>
    <row r="2964" spans="1:12">
      <c r="A2964" s="16">
        <v>12963</v>
      </c>
      <c r="B2964" s="17" t="s">
        <v>1166</v>
      </c>
      <c r="C2964" s="17" t="s">
        <v>55</v>
      </c>
      <c r="D2964" s="17" t="s">
        <v>15</v>
      </c>
      <c r="E2964" s="17" t="s">
        <v>16</v>
      </c>
      <c r="F2964" s="18">
        <v>45616</v>
      </c>
      <c r="G2964" s="18">
        <v>46346</v>
      </c>
      <c r="H2964" s="17" t="s">
        <v>19</v>
      </c>
      <c r="I2964" s="17">
        <f ca="1" t="shared" si="46"/>
        <v>53</v>
      </c>
      <c r="J2964" s="17" t="str" cm="1">
        <f ca="1" t="array" ref="J2964">_xlfn.IFS(I2964&gt;30,"not expired",I2964&lt;0,"expired",I2964&lt;=30,"expiring soon")</f>
        <v>not expired</v>
      </c>
      <c r="K2964" s="17" t="str" cm="1">
        <f ca="1" t="array" ref="K2964">_xlfn.IFS(J2964="expired","high",J2964="not expired","low",J2964="expiring soon","mid")</f>
        <v>low</v>
      </c>
      <c r="L2964" s="19" t="str" cm="1">
        <f ca="1" t="array" ref="L2964">_xlfn.IFS(K2964="high","renewal",K2964="low","no need",K2964="mid","upcoming renewal")</f>
        <v>no need</v>
      </c>
    </row>
    <row r="2965" spans="1:12">
      <c r="A2965" s="12">
        <v>12964</v>
      </c>
      <c r="B2965" s="13" t="s">
        <v>2618</v>
      </c>
      <c r="C2965" s="13" t="s">
        <v>25</v>
      </c>
      <c r="D2965" s="13" t="s">
        <v>26</v>
      </c>
      <c r="E2965" s="13" t="s">
        <v>30</v>
      </c>
      <c r="F2965" s="14">
        <v>45171</v>
      </c>
      <c r="G2965" s="14">
        <v>45351</v>
      </c>
      <c r="H2965" s="13" t="s">
        <v>12</v>
      </c>
      <c r="I2965" s="13">
        <f ca="1" t="shared" si="46"/>
        <v>-942</v>
      </c>
      <c r="J2965" s="13" t="str" cm="1">
        <f ca="1" t="array" ref="J2965">_xlfn.IFS(I2965&gt;30,"not expired",I2965&lt;0,"expired",I2965&lt;=30,"expiring soon")</f>
        <v>expired</v>
      </c>
      <c r="K2965" s="13" t="str" cm="1">
        <f ca="1" t="array" ref="K2965">_xlfn.IFS(J2965="expired","high",J2965="not expired","low",J2965="expiring soon","mid")</f>
        <v>high</v>
      </c>
      <c r="L2965" s="15" t="str" cm="1">
        <f ca="1" t="array" ref="L2965">_xlfn.IFS(K2965="high","renewal",K2965="low","no need",K2965="mid","upcoming renewal")</f>
        <v>renewal</v>
      </c>
    </row>
    <row r="2966" spans="1:12">
      <c r="A2966" s="16">
        <v>12965</v>
      </c>
      <c r="B2966" s="17" t="s">
        <v>2619</v>
      </c>
      <c r="C2966" s="17" t="s">
        <v>21</v>
      </c>
      <c r="D2966" s="17" t="s">
        <v>10</v>
      </c>
      <c r="E2966" s="17" t="s">
        <v>11</v>
      </c>
      <c r="F2966" s="18">
        <v>45465</v>
      </c>
      <c r="G2966" s="18">
        <v>45830</v>
      </c>
      <c r="H2966" s="17" t="s">
        <v>12</v>
      </c>
      <c r="I2966" s="17">
        <f ca="1" t="shared" si="46"/>
        <v>-463</v>
      </c>
      <c r="J2966" s="17" t="str" cm="1">
        <f ca="1" t="array" ref="J2966">_xlfn.IFS(I2966&gt;30,"not expired",I2966&lt;0,"expired",I2966&lt;=30,"expiring soon")</f>
        <v>expired</v>
      </c>
      <c r="K2966" s="17" t="str" cm="1">
        <f ca="1" t="array" ref="K2966">_xlfn.IFS(J2966="expired","high",J2966="not expired","low",J2966="expiring soon","mid")</f>
        <v>high</v>
      </c>
      <c r="L2966" s="19" t="str" cm="1">
        <f ca="1" t="array" ref="L2966">_xlfn.IFS(K2966="high","renewal",K2966="low","no need",K2966="mid","upcoming renewal")</f>
        <v>renewal</v>
      </c>
    </row>
    <row r="2967" spans="1:12">
      <c r="A2967" s="12">
        <v>12966</v>
      </c>
      <c r="B2967" s="13" t="s">
        <v>2620</v>
      </c>
      <c r="C2967" s="13" t="s">
        <v>14</v>
      </c>
      <c r="D2967" s="13" t="s">
        <v>26</v>
      </c>
      <c r="E2967" s="13" t="s">
        <v>22</v>
      </c>
      <c r="F2967" s="14">
        <v>45154</v>
      </c>
      <c r="G2967" s="14">
        <v>45334</v>
      </c>
      <c r="H2967" s="13" t="s">
        <v>12</v>
      </c>
      <c r="I2967" s="13">
        <f ca="1" t="shared" si="46"/>
        <v>-959</v>
      </c>
      <c r="J2967" s="13" t="str" cm="1">
        <f ca="1" t="array" ref="J2967">_xlfn.IFS(I2967&gt;30,"not expired",I2967&lt;0,"expired",I2967&lt;=30,"expiring soon")</f>
        <v>expired</v>
      </c>
      <c r="K2967" s="13" t="str" cm="1">
        <f ca="1" t="array" ref="K2967">_xlfn.IFS(J2967="expired","high",J2967="not expired","low",J2967="expiring soon","mid")</f>
        <v>high</v>
      </c>
      <c r="L2967" s="15" t="str" cm="1">
        <f ca="1" t="array" ref="L2967">_xlfn.IFS(K2967="high","renewal",K2967="low","no need",K2967="mid","upcoming renewal")</f>
        <v>renewal</v>
      </c>
    </row>
    <row r="2968" spans="1:12">
      <c r="A2968" s="16">
        <v>12967</v>
      </c>
      <c r="B2968" s="17" t="s">
        <v>2621</v>
      </c>
      <c r="C2968" s="17" t="s">
        <v>9</v>
      </c>
      <c r="D2968" s="17" t="s">
        <v>26</v>
      </c>
      <c r="E2968" s="17" t="s">
        <v>35</v>
      </c>
      <c r="F2968" s="18">
        <v>45392</v>
      </c>
      <c r="G2968" s="18">
        <v>46122</v>
      </c>
      <c r="H2968" s="17" t="s">
        <v>19</v>
      </c>
      <c r="I2968" s="17">
        <f ca="1" t="shared" si="46"/>
        <v>-171</v>
      </c>
      <c r="J2968" s="17" t="str" cm="1">
        <f ca="1" t="array" ref="J2968">_xlfn.IFS(I2968&gt;30,"not expired",I2968&lt;0,"expired",I2968&lt;=30,"expiring soon")</f>
        <v>expired</v>
      </c>
      <c r="K2968" s="17" t="str" cm="1">
        <f ca="1" t="array" ref="K2968">_xlfn.IFS(J2968="expired","high",J2968="not expired","low",J2968="expiring soon","mid")</f>
        <v>high</v>
      </c>
      <c r="L2968" s="19" t="str" cm="1">
        <f ca="1" t="array" ref="L2968">_xlfn.IFS(K2968="high","renewal",K2968="low","no need",K2968="mid","upcoming renewal")</f>
        <v>renewal</v>
      </c>
    </row>
    <row r="2969" spans="1:12">
      <c r="A2969" s="12">
        <v>12968</v>
      </c>
      <c r="B2969" s="13" t="s">
        <v>521</v>
      </c>
      <c r="C2969" s="13" t="s">
        <v>28</v>
      </c>
      <c r="D2969" s="13" t="s">
        <v>26</v>
      </c>
      <c r="E2969" s="13" t="s">
        <v>35</v>
      </c>
      <c r="F2969" s="14">
        <v>45130</v>
      </c>
      <c r="G2969" s="14">
        <v>45310</v>
      </c>
      <c r="H2969" s="13" t="s">
        <v>12</v>
      </c>
      <c r="I2969" s="13">
        <f ca="1" t="shared" si="46"/>
        <v>-983</v>
      </c>
      <c r="J2969" s="13" t="str" cm="1">
        <f ca="1" t="array" ref="J2969">_xlfn.IFS(I2969&gt;30,"not expired",I2969&lt;0,"expired",I2969&lt;=30,"expiring soon")</f>
        <v>expired</v>
      </c>
      <c r="K2969" s="13" t="str" cm="1">
        <f ca="1" t="array" ref="K2969">_xlfn.IFS(J2969="expired","high",J2969="not expired","low",J2969="expiring soon","mid")</f>
        <v>high</v>
      </c>
      <c r="L2969" s="15" t="str" cm="1">
        <f ca="1" t="array" ref="L2969">_xlfn.IFS(K2969="high","renewal",K2969="low","no need",K2969="mid","upcoming renewal")</f>
        <v>renewal</v>
      </c>
    </row>
    <row r="2970" spans="1:12">
      <c r="A2970" s="16">
        <v>12969</v>
      </c>
      <c r="B2970" s="17" t="s">
        <v>765</v>
      </c>
      <c r="C2970" s="17" t="s">
        <v>14</v>
      </c>
      <c r="D2970" s="17" t="s">
        <v>18</v>
      </c>
      <c r="E2970" s="17" t="s">
        <v>22</v>
      </c>
      <c r="F2970" s="18">
        <v>45148</v>
      </c>
      <c r="G2970" s="18">
        <v>45328</v>
      </c>
      <c r="H2970" s="17" t="s">
        <v>12</v>
      </c>
      <c r="I2970" s="17">
        <f ca="1" t="shared" si="46"/>
        <v>-965</v>
      </c>
      <c r="J2970" s="17" t="str" cm="1">
        <f ca="1" t="array" ref="J2970">_xlfn.IFS(I2970&gt;30,"not expired",I2970&lt;0,"expired",I2970&lt;=30,"expiring soon")</f>
        <v>expired</v>
      </c>
      <c r="K2970" s="17" t="str" cm="1">
        <f ca="1" t="array" ref="K2970">_xlfn.IFS(J2970="expired","high",J2970="not expired","low",J2970="expiring soon","mid")</f>
        <v>high</v>
      </c>
      <c r="L2970" s="19" t="str" cm="1">
        <f ca="1" t="array" ref="L2970">_xlfn.IFS(K2970="high","renewal",K2970="low","no need",K2970="mid","upcoming renewal")</f>
        <v>renewal</v>
      </c>
    </row>
    <row r="2971" spans="1:12">
      <c r="A2971" s="12">
        <v>12970</v>
      </c>
      <c r="B2971" s="13" t="s">
        <v>2622</v>
      </c>
      <c r="C2971" s="13" t="s">
        <v>21</v>
      </c>
      <c r="D2971" s="13" t="s">
        <v>26</v>
      </c>
      <c r="E2971" s="13" t="s">
        <v>22</v>
      </c>
      <c r="F2971" s="14">
        <v>44962</v>
      </c>
      <c r="G2971" s="14">
        <v>45692</v>
      </c>
      <c r="H2971" s="13" t="s">
        <v>12</v>
      </c>
      <c r="I2971" s="13">
        <f ca="1" t="shared" si="46"/>
        <v>-601</v>
      </c>
      <c r="J2971" s="13" t="str" cm="1">
        <f ca="1" t="array" ref="J2971">_xlfn.IFS(I2971&gt;30,"not expired",I2971&lt;0,"expired",I2971&lt;=30,"expiring soon")</f>
        <v>expired</v>
      </c>
      <c r="K2971" s="13" t="str" cm="1">
        <f ca="1" t="array" ref="K2971">_xlfn.IFS(J2971="expired","high",J2971="not expired","low",J2971="expiring soon","mid")</f>
        <v>high</v>
      </c>
      <c r="L2971" s="15" t="str" cm="1">
        <f ca="1" t="array" ref="L2971">_xlfn.IFS(K2971="high","renewal",K2971="low","no need",K2971="mid","upcoming renewal")</f>
        <v>renewal</v>
      </c>
    </row>
    <row r="2972" spans="1:12">
      <c r="A2972" s="16">
        <v>12971</v>
      </c>
      <c r="B2972" s="17" t="s">
        <v>1580</v>
      </c>
      <c r="C2972" s="17" t="s">
        <v>28</v>
      </c>
      <c r="D2972" s="17" t="s">
        <v>15</v>
      </c>
      <c r="E2972" s="17" t="s">
        <v>22</v>
      </c>
      <c r="F2972" s="18">
        <v>45262</v>
      </c>
      <c r="G2972" s="18">
        <v>45627</v>
      </c>
      <c r="H2972" s="17" t="s">
        <v>12</v>
      </c>
      <c r="I2972" s="17">
        <f ca="1" t="shared" si="46"/>
        <v>-666</v>
      </c>
      <c r="J2972" s="17" t="str" cm="1">
        <f ca="1" t="array" ref="J2972">_xlfn.IFS(I2972&gt;30,"not expired",I2972&lt;0,"expired",I2972&lt;=30,"expiring soon")</f>
        <v>expired</v>
      </c>
      <c r="K2972" s="17" t="str" cm="1">
        <f ca="1" t="array" ref="K2972">_xlfn.IFS(J2972="expired","high",J2972="not expired","low",J2972="expiring soon","mid")</f>
        <v>high</v>
      </c>
      <c r="L2972" s="19" t="str" cm="1">
        <f ca="1" t="array" ref="L2972">_xlfn.IFS(K2972="high","renewal",K2972="low","no need",K2972="mid","upcoming renewal")</f>
        <v>renewal</v>
      </c>
    </row>
    <row r="2973" spans="1:12">
      <c r="A2973" s="12">
        <v>12972</v>
      </c>
      <c r="B2973" s="13" t="s">
        <v>2623</v>
      </c>
      <c r="C2973" s="13" t="s">
        <v>28</v>
      </c>
      <c r="D2973" s="13" t="s">
        <v>38</v>
      </c>
      <c r="E2973" s="13" t="s">
        <v>35</v>
      </c>
      <c r="F2973" s="14">
        <v>45464</v>
      </c>
      <c r="G2973" s="14">
        <v>45644</v>
      </c>
      <c r="H2973" s="13" t="s">
        <v>12</v>
      </c>
      <c r="I2973" s="13">
        <f ca="1" t="shared" si="46"/>
        <v>-649</v>
      </c>
      <c r="J2973" s="13" t="str" cm="1">
        <f ca="1" t="array" ref="J2973">_xlfn.IFS(I2973&gt;30,"not expired",I2973&lt;0,"expired",I2973&lt;=30,"expiring soon")</f>
        <v>expired</v>
      </c>
      <c r="K2973" s="13" t="str" cm="1">
        <f ca="1" t="array" ref="K2973">_xlfn.IFS(J2973="expired","high",J2973="not expired","low",J2973="expiring soon","mid")</f>
        <v>high</v>
      </c>
      <c r="L2973" s="15" t="str" cm="1">
        <f ca="1" t="array" ref="L2973">_xlfn.IFS(K2973="high","renewal",K2973="low","no need",K2973="mid","upcoming renewal")</f>
        <v>renewal</v>
      </c>
    </row>
    <row r="2974" spans="1:12">
      <c r="A2974" s="16">
        <v>12973</v>
      </c>
      <c r="B2974" s="17" t="s">
        <v>2624</v>
      </c>
      <c r="C2974" s="17" t="s">
        <v>21</v>
      </c>
      <c r="D2974" s="17" t="s">
        <v>26</v>
      </c>
      <c r="E2974" s="17" t="s">
        <v>16</v>
      </c>
      <c r="F2974" s="18">
        <v>45527</v>
      </c>
      <c r="G2974" s="18">
        <v>45707</v>
      </c>
      <c r="H2974" s="17" t="s">
        <v>12</v>
      </c>
      <c r="I2974" s="17">
        <f ca="1" t="shared" si="46"/>
        <v>-586</v>
      </c>
      <c r="J2974" s="17" t="str" cm="1">
        <f ca="1" t="array" ref="J2974">_xlfn.IFS(I2974&gt;30,"not expired",I2974&lt;0,"expired",I2974&lt;=30,"expiring soon")</f>
        <v>expired</v>
      </c>
      <c r="K2974" s="17" t="str" cm="1">
        <f ca="1" t="array" ref="K2974">_xlfn.IFS(J2974="expired","high",J2974="not expired","low",J2974="expiring soon","mid")</f>
        <v>high</v>
      </c>
      <c r="L2974" s="19" t="str" cm="1">
        <f ca="1" t="array" ref="L2974">_xlfn.IFS(K2974="high","renewal",K2974="low","no need",K2974="mid","upcoming renewal")</f>
        <v>renewal</v>
      </c>
    </row>
    <row r="2975" spans="1:12">
      <c r="A2975" s="12">
        <v>12974</v>
      </c>
      <c r="B2975" s="13" t="s">
        <v>2373</v>
      </c>
      <c r="C2975" s="13" t="s">
        <v>9</v>
      </c>
      <c r="D2975" s="13" t="s">
        <v>15</v>
      </c>
      <c r="E2975" s="13" t="s">
        <v>11</v>
      </c>
      <c r="F2975" s="14">
        <v>45538</v>
      </c>
      <c r="G2975" s="14">
        <v>46268</v>
      </c>
      <c r="H2975" s="13" t="s">
        <v>19</v>
      </c>
      <c r="I2975" s="13">
        <f ca="1" t="shared" si="46"/>
        <v>-25</v>
      </c>
      <c r="J2975" s="13" t="str" cm="1">
        <f ca="1" t="array" ref="J2975">_xlfn.IFS(I2975&gt;30,"not expired",I2975&lt;0,"expired",I2975&lt;=30,"expiring soon")</f>
        <v>expired</v>
      </c>
      <c r="K2975" s="13" t="str" cm="1">
        <f ca="1" t="array" ref="K2975">_xlfn.IFS(J2975="expired","high",J2975="not expired","low",J2975="expiring soon","mid")</f>
        <v>high</v>
      </c>
      <c r="L2975" s="15" t="str" cm="1">
        <f ca="1" t="array" ref="L2975">_xlfn.IFS(K2975="high","renewal",K2975="low","no need",K2975="mid","upcoming renewal")</f>
        <v>renewal</v>
      </c>
    </row>
    <row r="2976" spans="1:12">
      <c r="A2976" s="16">
        <v>12975</v>
      </c>
      <c r="B2976" s="17" t="s">
        <v>2625</v>
      </c>
      <c r="C2976" s="17" t="s">
        <v>21</v>
      </c>
      <c r="D2976" s="17" t="s">
        <v>38</v>
      </c>
      <c r="E2976" s="17" t="s">
        <v>30</v>
      </c>
      <c r="F2976" s="18">
        <v>45410</v>
      </c>
      <c r="G2976" s="18">
        <v>46140</v>
      </c>
      <c r="H2976" s="17" t="s">
        <v>19</v>
      </c>
      <c r="I2976" s="17">
        <f ca="1" t="shared" si="46"/>
        <v>-153</v>
      </c>
      <c r="J2976" s="17" t="str" cm="1">
        <f ca="1" t="array" ref="J2976">_xlfn.IFS(I2976&gt;30,"not expired",I2976&lt;0,"expired",I2976&lt;=30,"expiring soon")</f>
        <v>expired</v>
      </c>
      <c r="K2976" s="17" t="str" cm="1">
        <f ca="1" t="array" ref="K2976">_xlfn.IFS(J2976="expired","high",J2976="not expired","low",J2976="expiring soon","mid")</f>
        <v>high</v>
      </c>
      <c r="L2976" s="19" t="str" cm="1">
        <f ca="1" t="array" ref="L2976">_xlfn.IFS(K2976="high","renewal",K2976="low","no need",K2976="mid","upcoming renewal")</f>
        <v>renewal</v>
      </c>
    </row>
    <row r="2977" spans="1:12">
      <c r="A2977" s="12">
        <v>12976</v>
      </c>
      <c r="B2977" s="13" t="s">
        <v>2626</v>
      </c>
      <c r="C2977" s="13" t="s">
        <v>25</v>
      </c>
      <c r="D2977" s="13" t="s">
        <v>10</v>
      </c>
      <c r="E2977" s="13" t="s">
        <v>35</v>
      </c>
      <c r="F2977" s="14">
        <v>45049</v>
      </c>
      <c r="G2977" s="14">
        <v>45779</v>
      </c>
      <c r="H2977" s="13" t="s">
        <v>12</v>
      </c>
      <c r="I2977" s="13">
        <f ca="1" t="shared" si="46"/>
        <v>-514</v>
      </c>
      <c r="J2977" s="13" t="str" cm="1">
        <f ca="1" t="array" ref="J2977">_xlfn.IFS(I2977&gt;30,"not expired",I2977&lt;0,"expired",I2977&lt;=30,"expiring soon")</f>
        <v>expired</v>
      </c>
      <c r="K2977" s="13" t="str" cm="1">
        <f ca="1" t="array" ref="K2977">_xlfn.IFS(J2977="expired","high",J2977="not expired","low",J2977="expiring soon","mid")</f>
        <v>high</v>
      </c>
      <c r="L2977" s="15" t="str" cm="1">
        <f ca="1" t="array" ref="L2977">_xlfn.IFS(K2977="high","renewal",K2977="low","no need",K2977="mid","upcoming renewal")</f>
        <v>renewal</v>
      </c>
    </row>
    <row r="2978" spans="1:12">
      <c r="A2978" s="16">
        <v>12977</v>
      </c>
      <c r="B2978" s="17" t="s">
        <v>2627</v>
      </c>
      <c r="C2978" s="17" t="s">
        <v>9</v>
      </c>
      <c r="D2978" s="17" t="s">
        <v>15</v>
      </c>
      <c r="E2978" s="17" t="s">
        <v>11</v>
      </c>
      <c r="F2978" s="18">
        <v>45328</v>
      </c>
      <c r="G2978" s="18">
        <v>45693</v>
      </c>
      <c r="H2978" s="17" t="s">
        <v>12</v>
      </c>
      <c r="I2978" s="17">
        <f ca="1" t="shared" si="46"/>
        <v>-600</v>
      </c>
      <c r="J2978" s="17" t="str" cm="1">
        <f ca="1" t="array" ref="J2978">_xlfn.IFS(I2978&gt;30,"not expired",I2978&lt;0,"expired",I2978&lt;=30,"expiring soon")</f>
        <v>expired</v>
      </c>
      <c r="K2978" s="17" t="str" cm="1">
        <f ca="1" t="array" ref="K2978">_xlfn.IFS(J2978="expired","high",J2978="not expired","low",J2978="expiring soon","mid")</f>
        <v>high</v>
      </c>
      <c r="L2978" s="19" t="str" cm="1">
        <f ca="1" t="array" ref="L2978">_xlfn.IFS(K2978="high","renewal",K2978="low","no need",K2978="mid","upcoming renewal")</f>
        <v>renewal</v>
      </c>
    </row>
    <row r="2979" spans="1:12">
      <c r="A2979" s="12">
        <v>12978</v>
      </c>
      <c r="B2979" s="13" t="s">
        <v>2628</v>
      </c>
      <c r="C2979" s="13" t="s">
        <v>21</v>
      </c>
      <c r="D2979" s="13" t="s">
        <v>26</v>
      </c>
      <c r="E2979" s="13" t="s">
        <v>16</v>
      </c>
      <c r="F2979" s="14">
        <v>45245</v>
      </c>
      <c r="G2979" s="14">
        <v>45975</v>
      </c>
      <c r="H2979" s="13" t="s">
        <v>12</v>
      </c>
      <c r="I2979" s="13">
        <f ca="1" t="shared" si="46"/>
        <v>-318</v>
      </c>
      <c r="J2979" s="13" t="str" cm="1">
        <f ca="1" t="array" ref="J2979">_xlfn.IFS(I2979&gt;30,"not expired",I2979&lt;0,"expired",I2979&lt;=30,"expiring soon")</f>
        <v>expired</v>
      </c>
      <c r="K2979" s="13" t="str" cm="1">
        <f ca="1" t="array" ref="K2979">_xlfn.IFS(J2979="expired","high",J2979="not expired","low",J2979="expiring soon","mid")</f>
        <v>high</v>
      </c>
      <c r="L2979" s="15" t="str" cm="1">
        <f ca="1" t="array" ref="L2979">_xlfn.IFS(K2979="high","renewal",K2979="low","no need",K2979="mid","upcoming renewal")</f>
        <v>renewal</v>
      </c>
    </row>
    <row r="2980" spans="1:12">
      <c r="A2980" s="16">
        <v>12979</v>
      </c>
      <c r="B2980" s="17" t="s">
        <v>2629</v>
      </c>
      <c r="C2980" s="17" t="s">
        <v>28</v>
      </c>
      <c r="D2980" s="17" t="s">
        <v>15</v>
      </c>
      <c r="E2980" s="17" t="s">
        <v>30</v>
      </c>
      <c r="F2980" s="18">
        <v>45038</v>
      </c>
      <c r="G2980" s="18">
        <v>45768</v>
      </c>
      <c r="H2980" s="17" t="s">
        <v>12</v>
      </c>
      <c r="I2980" s="17">
        <f ca="1" t="shared" si="46"/>
        <v>-525</v>
      </c>
      <c r="J2980" s="17" t="str" cm="1">
        <f ca="1" t="array" ref="J2980">_xlfn.IFS(I2980&gt;30,"not expired",I2980&lt;0,"expired",I2980&lt;=30,"expiring soon")</f>
        <v>expired</v>
      </c>
      <c r="K2980" s="17" t="str" cm="1">
        <f ca="1" t="array" ref="K2980">_xlfn.IFS(J2980="expired","high",J2980="not expired","low",J2980="expiring soon","mid")</f>
        <v>high</v>
      </c>
      <c r="L2980" s="19" t="str" cm="1">
        <f ca="1" t="array" ref="L2980">_xlfn.IFS(K2980="high","renewal",K2980="low","no need",K2980="mid","upcoming renewal")</f>
        <v>renewal</v>
      </c>
    </row>
    <row r="2981" spans="1:12">
      <c r="A2981" s="12">
        <v>12980</v>
      </c>
      <c r="B2981" s="13" t="s">
        <v>2630</v>
      </c>
      <c r="C2981" s="13" t="s">
        <v>21</v>
      </c>
      <c r="D2981" s="13" t="s">
        <v>38</v>
      </c>
      <c r="E2981" s="13" t="s">
        <v>35</v>
      </c>
      <c r="F2981" s="14">
        <v>45415</v>
      </c>
      <c r="G2981" s="14">
        <v>45780</v>
      </c>
      <c r="H2981" s="13" t="s">
        <v>12</v>
      </c>
      <c r="I2981" s="13">
        <f ca="1" t="shared" si="46"/>
        <v>-513</v>
      </c>
      <c r="J2981" s="13" t="str" cm="1">
        <f ca="1" t="array" ref="J2981">_xlfn.IFS(I2981&gt;30,"not expired",I2981&lt;0,"expired",I2981&lt;=30,"expiring soon")</f>
        <v>expired</v>
      </c>
      <c r="K2981" s="13" t="str" cm="1">
        <f ca="1" t="array" ref="K2981">_xlfn.IFS(J2981="expired","high",J2981="not expired","low",J2981="expiring soon","mid")</f>
        <v>high</v>
      </c>
      <c r="L2981" s="15" t="str" cm="1">
        <f ca="1" t="array" ref="L2981">_xlfn.IFS(K2981="high","renewal",K2981="low","no need",K2981="mid","upcoming renewal")</f>
        <v>renewal</v>
      </c>
    </row>
    <row r="2982" spans="1:12">
      <c r="A2982" s="16">
        <v>12981</v>
      </c>
      <c r="B2982" s="17" t="s">
        <v>2631</v>
      </c>
      <c r="C2982" s="17" t="s">
        <v>28</v>
      </c>
      <c r="D2982" s="17" t="s">
        <v>18</v>
      </c>
      <c r="E2982" s="17" t="s">
        <v>22</v>
      </c>
      <c r="F2982" s="18">
        <v>45126</v>
      </c>
      <c r="G2982" s="18">
        <v>45306</v>
      </c>
      <c r="H2982" s="17" t="s">
        <v>12</v>
      </c>
      <c r="I2982" s="17">
        <f ca="1" t="shared" si="46"/>
        <v>-987</v>
      </c>
      <c r="J2982" s="17" t="str" cm="1">
        <f ca="1" t="array" ref="J2982">_xlfn.IFS(I2982&gt;30,"not expired",I2982&lt;0,"expired",I2982&lt;=30,"expiring soon")</f>
        <v>expired</v>
      </c>
      <c r="K2982" s="17" t="str" cm="1">
        <f ca="1" t="array" ref="K2982">_xlfn.IFS(J2982="expired","high",J2982="not expired","low",J2982="expiring soon","mid")</f>
        <v>high</v>
      </c>
      <c r="L2982" s="19" t="str" cm="1">
        <f ca="1" t="array" ref="L2982">_xlfn.IFS(K2982="high","renewal",K2982="low","no need",K2982="mid","upcoming renewal")</f>
        <v>renewal</v>
      </c>
    </row>
    <row r="2983" spans="1:12">
      <c r="A2983" s="12">
        <v>12982</v>
      </c>
      <c r="B2983" s="13" t="s">
        <v>2632</v>
      </c>
      <c r="C2983" s="13" t="s">
        <v>21</v>
      </c>
      <c r="D2983" s="13" t="s">
        <v>15</v>
      </c>
      <c r="E2983" s="13" t="s">
        <v>35</v>
      </c>
      <c r="F2983" s="14">
        <v>45444</v>
      </c>
      <c r="G2983" s="14">
        <v>45624</v>
      </c>
      <c r="H2983" s="13" t="s">
        <v>12</v>
      </c>
      <c r="I2983" s="13">
        <f ca="1" t="shared" si="46"/>
        <v>-669</v>
      </c>
      <c r="J2983" s="13" t="str" cm="1">
        <f ca="1" t="array" ref="J2983">_xlfn.IFS(I2983&gt;30,"not expired",I2983&lt;0,"expired",I2983&lt;=30,"expiring soon")</f>
        <v>expired</v>
      </c>
      <c r="K2983" s="13" t="str" cm="1">
        <f ca="1" t="array" ref="K2983">_xlfn.IFS(J2983="expired","high",J2983="not expired","low",J2983="expiring soon","mid")</f>
        <v>high</v>
      </c>
      <c r="L2983" s="15" t="str" cm="1">
        <f ca="1" t="array" ref="L2983">_xlfn.IFS(K2983="high","renewal",K2983="low","no need",K2983="mid","upcoming renewal")</f>
        <v>renewal</v>
      </c>
    </row>
    <row r="2984" spans="1:12">
      <c r="A2984" s="16">
        <v>12983</v>
      </c>
      <c r="B2984" s="17" t="s">
        <v>2633</v>
      </c>
      <c r="C2984" s="17" t="s">
        <v>55</v>
      </c>
      <c r="D2984" s="17" t="s">
        <v>10</v>
      </c>
      <c r="E2984" s="17" t="s">
        <v>30</v>
      </c>
      <c r="F2984" s="18">
        <v>45272</v>
      </c>
      <c r="G2984" s="18">
        <v>45637</v>
      </c>
      <c r="H2984" s="17" t="s">
        <v>12</v>
      </c>
      <c r="I2984" s="17">
        <f ca="1" t="shared" si="46"/>
        <v>-656</v>
      </c>
      <c r="J2984" s="17" t="str" cm="1">
        <f ca="1" t="array" ref="J2984">_xlfn.IFS(I2984&gt;30,"not expired",I2984&lt;0,"expired",I2984&lt;=30,"expiring soon")</f>
        <v>expired</v>
      </c>
      <c r="K2984" s="17" t="str" cm="1">
        <f ca="1" t="array" ref="K2984">_xlfn.IFS(J2984="expired","high",J2984="not expired","low",J2984="expiring soon","mid")</f>
        <v>high</v>
      </c>
      <c r="L2984" s="19" t="str" cm="1">
        <f ca="1" t="array" ref="L2984">_xlfn.IFS(K2984="high","renewal",K2984="low","no need",K2984="mid","upcoming renewal")</f>
        <v>renewal</v>
      </c>
    </row>
    <row r="2985" spans="1:12">
      <c r="A2985" s="12">
        <v>12984</v>
      </c>
      <c r="B2985" s="13" t="s">
        <v>2634</v>
      </c>
      <c r="C2985" s="13" t="s">
        <v>25</v>
      </c>
      <c r="D2985" s="13" t="s">
        <v>26</v>
      </c>
      <c r="E2985" s="13" t="s">
        <v>30</v>
      </c>
      <c r="F2985" s="14">
        <v>45060</v>
      </c>
      <c r="G2985" s="14">
        <v>45790</v>
      </c>
      <c r="H2985" s="13" t="s">
        <v>12</v>
      </c>
      <c r="I2985" s="13">
        <f ca="1" t="shared" si="46"/>
        <v>-503</v>
      </c>
      <c r="J2985" s="13" t="str" cm="1">
        <f ca="1" t="array" ref="J2985">_xlfn.IFS(I2985&gt;30,"not expired",I2985&lt;0,"expired",I2985&lt;=30,"expiring soon")</f>
        <v>expired</v>
      </c>
      <c r="K2985" s="13" t="str" cm="1">
        <f ca="1" t="array" ref="K2985">_xlfn.IFS(J2985="expired","high",J2985="not expired","low",J2985="expiring soon","mid")</f>
        <v>high</v>
      </c>
      <c r="L2985" s="15" t="str" cm="1">
        <f ca="1" t="array" ref="L2985">_xlfn.IFS(K2985="high","renewal",K2985="low","no need",K2985="mid","upcoming renewal")</f>
        <v>renewal</v>
      </c>
    </row>
    <row r="2986" spans="1:12">
      <c r="A2986" s="16">
        <v>12985</v>
      </c>
      <c r="B2986" s="17" t="s">
        <v>1733</v>
      </c>
      <c r="C2986" s="17" t="s">
        <v>14</v>
      </c>
      <c r="D2986" s="17" t="s">
        <v>26</v>
      </c>
      <c r="E2986" s="17" t="s">
        <v>30</v>
      </c>
      <c r="F2986" s="18">
        <v>45572</v>
      </c>
      <c r="G2986" s="18">
        <v>45752</v>
      </c>
      <c r="H2986" s="17" t="s">
        <v>12</v>
      </c>
      <c r="I2986" s="17">
        <f ca="1" t="shared" si="46"/>
        <v>-541</v>
      </c>
      <c r="J2986" s="17" t="str" cm="1">
        <f ca="1" t="array" ref="J2986">_xlfn.IFS(I2986&gt;30,"not expired",I2986&lt;0,"expired",I2986&lt;=30,"expiring soon")</f>
        <v>expired</v>
      </c>
      <c r="K2986" s="17" t="str" cm="1">
        <f ca="1" t="array" ref="K2986">_xlfn.IFS(J2986="expired","high",J2986="not expired","low",J2986="expiring soon","mid")</f>
        <v>high</v>
      </c>
      <c r="L2986" s="19" t="str" cm="1">
        <f ca="1" t="array" ref="L2986">_xlfn.IFS(K2986="high","renewal",K2986="low","no need",K2986="mid","upcoming renewal")</f>
        <v>renewal</v>
      </c>
    </row>
    <row r="2987" spans="1:12">
      <c r="A2987" s="12">
        <v>12986</v>
      </c>
      <c r="B2987" s="13" t="s">
        <v>2635</v>
      </c>
      <c r="C2987" s="13" t="s">
        <v>21</v>
      </c>
      <c r="D2987" s="13" t="s">
        <v>38</v>
      </c>
      <c r="E2987" s="13" t="s">
        <v>22</v>
      </c>
      <c r="F2987" s="14">
        <v>45365</v>
      </c>
      <c r="G2987" s="14">
        <v>45730</v>
      </c>
      <c r="H2987" s="13" t="s">
        <v>12</v>
      </c>
      <c r="I2987" s="13">
        <f ca="1" t="shared" si="46"/>
        <v>-563</v>
      </c>
      <c r="J2987" s="13" t="str" cm="1">
        <f ca="1" t="array" ref="J2987">_xlfn.IFS(I2987&gt;30,"not expired",I2987&lt;0,"expired",I2987&lt;=30,"expiring soon")</f>
        <v>expired</v>
      </c>
      <c r="K2987" s="13" t="str" cm="1">
        <f ca="1" t="array" ref="K2987">_xlfn.IFS(J2987="expired","high",J2987="not expired","low",J2987="expiring soon","mid")</f>
        <v>high</v>
      </c>
      <c r="L2987" s="15" t="str" cm="1">
        <f ca="1" t="array" ref="L2987">_xlfn.IFS(K2987="high","renewal",K2987="low","no need",K2987="mid","upcoming renewal")</f>
        <v>renewal</v>
      </c>
    </row>
    <row r="2988" spans="1:12">
      <c r="A2988" s="16">
        <v>12987</v>
      </c>
      <c r="B2988" s="17" t="s">
        <v>709</v>
      </c>
      <c r="C2988" s="17" t="s">
        <v>28</v>
      </c>
      <c r="D2988" s="17" t="s">
        <v>26</v>
      </c>
      <c r="E2988" s="17" t="s">
        <v>16</v>
      </c>
      <c r="F2988" s="18">
        <v>45058</v>
      </c>
      <c r="G2988" s="18">
        <v>45423</v>
      </c>
      <c r="H2988" s="17" t="s">
        <v>12</v>
      </c>
      <c r="I2988" s="17">
        <f ca="1" t="shared" si="46"/>
        <v>-870</v>
      </c>
      <c r="J2988" s="17" t="str" cm="1">
        <f ca="1" t="array" ref="J2988">_xlfn.IFS(I2988&gt;30,"not expired",I2988&lt;0,"expired",I2988&lt;=30,"expiring soon")</f>
        <v>expired</v>
      </c>
      <c r="K2988" s="17" t="str" cm="1">
        <f ca="1" t="array" ref="K2988">_xlfn.IFS(J2988="expired","high",J2988="not expired","low",J2988="expiring soon","mid")</f>
        <v>high</v>
      </c>
      <c r="L2988" s="19" t="str" cm="1">
        <f ca="1" t="array" ref="L2988">_xlfn.IFS(K2988="high","renewal",K2988="low","no need",K2988="mid","upcoming renewal")</f>
        <v>renewal</v>
      </c>
    </row>
    <row r="2989" spans="1:12">
      <c r="A2989" s="12">
        <v>12988</v>
      </c>
      <c r="B2989" s="13" t="s">
        <v>2636</v>
      </c>
      <c r="C2989" s="13" t="s">
        <v>9</v>
      </c>
      <c r="D2989" s="13" t="s">
        <v>18</v>
      </c>
      <c r="E2989" s="13" t="s">
        <v>16</v>
      </c>
      <c r="F2989" s="14">
        <v>45459</v>
      </c>
      <c r="G2989" s="14">
        <v>45639</v>
      </c>
      <c r="H2989" s="13" t="s">
        <v>12</v>
      </c>
      <c r="I2989" s="13">
        <f ca="1" t="shared" si="46"/>
        <v>-654</v>
      </c>
      <c r="J2989" s="13" t="str" cm="1">
        <f ca="1" t="array" ref="J2989">_xlfn.IFS(I2989&gt;30,"not expired",I2989&lt;0,"expired",I2989&lt;=30,"expiring soon")</f>
        <v>expired</v>
      </c>
      <c r="K2989" s="13" t="str" cm="1">
        <f ca="1" t="array" ref="K2989">_xlfn.IFS(J2989="expired","high",J2989="not expired","low",J2989="expiring soon","mid")</f>
        <v>high</v>
      </c>
      <c r="L2989" s="15" t="str" cm="1">
        <f ca="1" t="array" ref="L2989">_xlfn.IFS(K2989="high","renewal",K2989="low","no need",K2989="mid","upcoming renewal")</f>
        <v>renewal</v>
      </c>
    </row>
    <row r="2990" spans="1:12">
      <c r="A2990" s="16">
        <v>12989</v>
      </c>
      <c r="B2990" s="17" t="s">
        <v>2637</v>
      </c>
      <c r="C2990" s="17" t="s">
        <v>55</v>
      </c>
      <c r="D2990" s="17" t="s">
        <v>15</v>
      </c>
      <c r="E2990" s="17" t="s">
        <v>16</v>
      </c>
      <c r="F2990" s="18">
        <v>44954</v>
      </c>
      <c r="G2990" s="18">
        <v>45319</v>
      </c>
      <c r="H2990" s="17" t="s">
        <v>12</v>
      </c>
      <c r="I2990" s="17">
        <f ca="1" t="shared" si="46"/>
        <v>-974</v>
      </c>
      <c r="J2990" s="17" t="str" cm="1">
        <f ca="1" t="array" ref="J2990">_xlfn.IFS(I2990&gt;30,"not expired",I2990&lt;0,"expired",I2990&lt;=30,"expiring soon")</f>
        <v>expired</v>
      </c>
      <c r="K2990" s="17" t="str" cm="1">
        <f ca="1" t="array" ref="K2990">_xlfn.IFS(J2990="expired","high",J2990="not expired","low",J2990="expiring soon","mid")</f>
        <v>high</v>
      </c>
      <c r="L2990" s="19" t="str" cm="1">
        <f ca="1" t="array" ref="L2990">_xlfn.IFS(K2990="high","renewal",K2990="low","no need",K2990="mid","upcoming renewal")</f>
        <v>renewal</v>
      </c>
    </row>
    <row r="2991" spans="1:12">
      <c r="A2991" s="12">
        <v>12990</v>
      </c>
      <c r="B2991" s="13" t="s">
        <v>972</v>
      </c>
      <c r="C2991" s="13" t="s">
        <v>9</v>
      </c>
      <c r="D2991" s="13" t="s">
        <v>10</v>
      </c>
      <c r="E2991" s="13" t="s">
        <v>11</v>
      </c>
      <c r="F2991" s="14">
        <v>45029</v>
      </c>
      <c r="G2991" s="14">
        <v>45209</v>
      </c>
      <c r="H2991" s="13" t="s">
        <v>12</v>
      </c>
      <c r="I2991" s="13">
        <f ca="1" t="shared" si="46"/>
        <v>-1084</v>
      </c>
      <c r="J2991" s="13" t="str" cm="1">
        <f ca="1" t="array" ref="J2991">_xlfn.IFS(I2991&gt;30,"not expired",I2991&lt;0,"expired",I2991&lt;=30,"expiring soon")</f>
        <v>expired</v>
      </c>
      <c r="K2991" s="13" t="str" cm="1">
        <f ca="1" t="array" ref="K2991">_xlfn.IFS(J2991="expired","high",J2991="not expired","low",J2991="expiring soon","mid")</f>
        <v>high</v>
      </c>
      <c r="L2991" s="15" t="str" cm="1">
        <f ca="1" t="array" ref="L2991">_xlfn.IFS(K2991="high","renewal",K2991="low","no need",K2991="mid","upcoming renewal")</f>
        <v>renewal</v>
      </c>
    </row>
    <row r="2992" spans="1:12">
      <c r="A2992" s="16">
        <v>12991</v>
      </c>
      <c r="B2992" s="17" t="s">
        <v>2638</v>
      </c>
      <c r="C2992" s="17" t="s">
        <v>25</v>
      </c>
      <c r="D2992" s="17" t="s">
        <v>10</v>
      </c>
      <c r="E2992" s="17" t="s">
        <v>30</v>
      </c>
      <c r="F2992" s="18">
        <v>44980</v>
      </c>
      <c r="G2992" s="18">
        <v>45345</v>
      </c>
      <c r="H2992" s="17" t="s">
        <v>12</v>
      </c>
      <c r="I2992" s="17">
        <f ca="1" t="shared" si="46"/>
        <v>-948</v>
      </c>
      <c r="J2992" s="17" t="str" cm="1">
        <f ca="1" t="array" ref="J2992">_xlfn.IFS(I2992&gt;30,"not expired",I2992&lt;0,"expired",I2992&lt;=30,"expiring soon")</f>
        <v>expired</v>
      </c>
      <c r="K2992" s="17" t="str" cm="1">
        <f ca="1" t="array" ref="K2992">_xlfn.IFS(J2992="expired","high",J2992="not expired","low",J2992="expiring soon","mid")</f>
        <v>high</v>
      </c>
      <c r="L2992" s="19" t="str" cm="1">
        <f ca="1" t="array" ref="L2992">_xlfn.IFS(K2992="high","renewal",K2992="low","no need",K2992="mid","upcoming renewal")</f>
        <v>renewal</v>
      </c>
    </row>
    <row r="2993" spans="1:12">
      <c r="A2993" s="12">
        <v>12992</v>
      </c>
      <c r="B2993" s="13" t="s">
        <v>2639</v>
      </c>
      <c r="C2993" s="13" t="s">
        <v>21</v>
      </c>
      <c r="D2993" s="13" t="s">
        <v>38</v>
      </c>
      <c r="E2993" s="13" t="s">
        <v>35</v>
      </c>
      <c r="F2993" s="14">
        <v>45038</v>
      </c>
      <c r="G2993" s="14">
        <v>45403</v>
      </c>
      <c r="H2993" s="13" t="s">
        <v>12</v>
      </c>
      <c r="I2993" s="13">
        <f ca="1" t="shared" si="46"/>
        <v>-890</v>
      </c>
      <c r="J2993" s="13" t="str" cm="1">
        <f ca="1" t="array" ref="J2993">_xlfn.IFS(I2993&gt;30,"not expired",I2993&lt;0,"expired",I2993&lt;=30,"expiring soon")</f>
        <v>expired</v>
      </c>
      <c r="K2993" s="13" t="str" cm="1">
        <f ca="1" t="array" ref="K2993">_xlfn.IFS(J2993="expired","high",J2993="not expired","low",J2993="expiring soon","mid")</f>
        <v>high</v>
      </c>
      <c r="L2993" s="15" t="str" cm="1">
        <f ca="1" t="array" ref="L2993">_xlfn.IFS(K2993="high","renewal",K2993="low","no need",K2993="mid","upcoming renewal")</f>
        <v>renewal</v>
      </c>
    </row>
    <row r="2994" spans="1:12">
      <c r="A2994" s="16">
        <v>12993</v>
      </c>
      <c r="B2994" s="17" t="s">
        <v>2640</v>
      </c>
      <c r="C2994" s="17" t="s">
        <v>55</v>
      </c>
      <c r="D2994" s="17" t="s">
        <v>15</v>
      </c>
      <c r="E2994" s="17" t="s">
        <v>11</v>
      </c>
      <c r="F2994" s="18">
        <v>45563</v>
      </c>
      <c r="G2994" s="18">
        <v>45743</v>
      </c>
      <c r="H2994" s="17" t="s">
        <v>12</v>
      </c>
      <c r="I2994" s="17">
        <f ca="1" t="shared" si="46"/>
        <v>-550</v>
      </c>
      <c r="J2994" s="17" t="str" cm="1">
        <f ca="1" t="array" ref="J2994">_xlfn.IFS(I2994&gt;30,"not expired",I2994&lt;0,"expired",I2994&lt;=30,"expiring soon")</f>
        <v>expired</v>
      </c>
      <c r="K2994" s="17" t="str" cm="1">
        <f ca="1" t="array" ref="K2994">_xlfn.IFS(J2994="expired","high",J2994="not expired","low",J2994="expiring soon","mid")</f>
        <v>high</v>
      </c>
      <c r="L2994" s="19" t="str" cm="1">
        <f ca="1" t="array" ref="L2994">_xlfn.IFS(K2994="high","renewal",K2994="low","no need",K2994="mid","upcoming renewal")</f>
        <v>renewal</v>
      </c>
    </row>
    <row r="2995" spans="1:12">
      <c r="A2995" s="12">
        <v>12994</v>
      </c>
      <c r="B2995" s="13" t="s">
        <v>1317</v>
      </c>
      <c r="C2995" s="13" t="s">
        <v>25</v>
      </c>
      <c r="D2995" s="13" t="s">
        <v>26</v>
      </c>
      <c r="E2995" s="13" t="s">
        <v>16</v>
      </c>
      <c r="F2995" s="14">
        <v>45174</v>
      </c>
      <c r="G2995" s="14">
        <v>45539</v>
      </c>
      <c r="H2995" s="13" t="s">
        <v>12</v>
      </c>
      <c r="I2995" s="13">
        <f ca="1" t="shared" si="46"/>
        <v>-754</v>
      </c>
      <c r="J2995" s="13" t="str" cm="1">
        <f ca="1" t="array" ref="J2995">_xlfn.IFS(I2995&gt;30,"not expired",I2995&lt;0,"expired",I2995&lt;=30,"expiring soon")</f>
        <v>expired</v>
      </c>
      <c r="K2995" s="13" t="str" cm="1">
        <f ca="1" t="array" ref="K2995">_xlfn.IFS(J2995="expired","high",J2995="not expired","low",J2995="expiring soon","mid")</f>
        <v>high</v>
      </c>
      <c r="L2995" s="15" t="str" cm="1">
        <f ca="1" t="array" ref="L2995">_xlfn.IFS(K2995="high","renewal",K2995="low","no need",K2995="mid","upcoming renewal")</f>
        <v>renewal</v>
      </c>
    </row>
    <row r="2996" spans="1:12">
      <c r="A2996" s="16">
        <v>12995</v>
      </c>
      <c r="B2996" s="17" t="s">
        <v>2641</v>
      </c>
      <c r="C2996" s="17" t="s">
        <v>9</v>
      </c>
      <c r="D2996" s="17" t="s">
        <v>15</v>
      </c>
      <c r="E2996" s="17" t="s">
        <v>22</v>
      </c>
      <c r="F2996" s="18">
        <v>45125</v>
      </c>
      <c r="G2996" s="18">
        <v>45490</v>
      </c>
      <c r="H2996" s="17" t="s">
        <v>12</v>
      </c>
      <c r="I2996" s="17">
        <f ca="1" t="shared" si="46"/>
        <v>-803</v>
      </c>
      <c r="J2996" s="17" t="str" cm="1">
        <f ca="1" t="array" ref="J2996">_xlfn.IFS(I2996&gt;30,"not expired",I2996&lt;0,"expired",I2996&lt;=30,"expiring soon")</f>
        <v>expired</v>
      </c>
      <c r="K2996" s="17" t="str" cm="1">
        <f ca="1" t="array" ref="K2996">_xlfn.IFS(J2996="expired","high",J2996="not expired","low",J2996="expiring soon","mid")</f>
        <v>high</v>
      </c>
      <c r="L2996" s="19" t="str" cm="1">
        <f ca="1" t="array" ref="L2996">_xlfn.IFS(K2996="high","renewal",K2996="low","no need",K2996="mid","upcoming renewal")</f>
        <v>renewal</v>
      </c>
    </row>
    <row r="2997" spans="1:12">
      <c r="A2997" s="12">
        <v>12996</v>
      </c>
      <c r="B2997" s="13" t="s">
        <v>2642</v>
      </c>
      <c r="C2997" s="13" t="s">
        <v>55</v>
      </c>
      <c r="D2997" s="13" t="s">
        <v>15</v>
      </c>
      <c r="E2997" s="13" t="s">
        <v>35</v>
      </c>
      <c r="F2997" s="14">
        <v>45066</v>
      </c>
      <c r="G2997" s="14">
        <v>45431</v>
      </c>
      <c r="H2997" s="13" t="s">
        <v>12</v>
      </c>
      <c r="I2997" s="13">
        <f ca="1" t="shared" si="46"/>
        <v>-862</v>
      </c>
      <c r="J2997" s="13" t="str" cm="1">
        <f ca="1" t="array" ref="J2997">_xlfn.IFS(I2997&gt;30,"not expired",I2997&lt;0,"expired",I2997&lt;=30,"expiring soon")</f>
        <v>expired</v>
      </c>
      <c r="K2997" s="13" t="str" cm="1">
        <f ca="1" t="array" ref="K2997">_xlfn.IFS(J2997="expired","high",J2997="not expired","low",J2997="expiring soon","mid")</f>
        <v>high</v>
      </c>
      <c r="L2997" s="15" t="str" cm="1">
        <f ca="1" t="array" ref="L2997">_xlfn.IFS(K2997="high","renewal",K2997="low","no need",K2997="mid","upcoming renewal")</f>
        <v>renewal</v>
      </c>
    </row>
    <row r="2998" spans="1:12">
      <c r="A2998" s="16">
        <v>12997</v>
      </c>
      <c r="B2998" s="17" t="s">
        <v>2643</v>
      </c>
      <c r="C2998" s="17" t="s">
        <v>21</v>
      </c>
      <c r="D2998" s="17" t="s">
        <v>10</v>
      </c>
      <c r="E2998" s="17" t="s">
        <v>35</v>
      </c>
      <c r="F2998" s="18">
        <v>45054</v>
      </c>
      <c r="G2998" s="18">
        <v>45234</v>
      </c>
      <c r="H2998" s="17" t="s">
        <v>12</v>
      </c>
      <c r="I2998" s="17">
        <f ca="1" t="shared" si="46"/>
        <v>-1059</v>
      </c>
      <c r="J2998" s="17" t="str" cm="1">
        <f ca="1" t="array" ref="J2998">_xlfn.IFS(I2998&gt;30,"not expired",I2998&lt;0,"expired",I2998&lt;=30,"expiring soon")</f>
        <v>expired</v>
      </c>
      <c r="K2998" s="17" t="str" cm="1">
        <f ca="1" t="array" ref="K2998">_xlfn.IFS(J2998="expired","high",J2998="not expired","low",J2998="expiring soon","mid")</f>
        <v>high</v>
      </c>
      <c r="L2998" s="19" t="str" cm="1">
        <f ca="1" t="array" ref="L2998">_xlfn.IFS(K2998="high","renewal",K2998="low","no need",K2998="mid","upcoming renewal")</f>
        <v>renewal</v>
      </c>
    </row>
    <row r="2999" spans="1:12">
      <c r="A2999" s="12">
        <v>12998</v>
      </c>
      <c r="B2999" s="13" t="s">
        <v>1037</v>
      </c>
      <c r="C2999" s="13" t="s">
        <v>55</v>
      </c>
      <c r="D2999" s="13" t="s">
        <v>26</v>
      </c>
      <c r="E2999" s="13" t="s">
        <v>35</v>
      </c>
      <c r="F2999" s="14">
        <v>44975</v>
      </c>
      <c r="G2999" s="14">
        <v>45705</v>
      </c>
      <c r="H2999" s="13" t="s">
        <v>12</v>
      </c>
      <c r="I2999" s="13">
        <f ca="1" t="shared" si="46"/>
        <v>-588</v>
      </c>
      <c r="J2999" s="13" t="str" cm="1">
        <f ca="1" t="array" ref="J2999">_xlfn.IFS(I2999&gt;30,"not expired",I2999&lt;0,"expired",I2999&lt;=30,"expiring soon")</f>
        <v>expired</v>
      </c>
      <c r="K2999" s="13" t="str" cm="1">
        <f ca="1" t="array" ref="K2999">_xlfn.IFS(J2999="expired","high",J2999="not expired","low",J2999="expiring soon","mid")</f>
        <v>high</v>
      </c>
      <c r="L2999" s="15" t="str" cm="1">
        <f ca="1" t="array" ref="L2999">_xlfn.IFS(K2999="high","renewal",K2999="low","no need",K2999="mid","upcoming renewal")</f>
        <v>renewal</v>
      </c>
    </row>
    <row r="3000" spans="1:12">
      <c r="A3000" s="16">
        <v>12999</v>
      </c>
      <c r="B3000" s="17" t="s">
        <v>2644</v>
      </c>
      <c r="C3000" s="17" t="s">
        <v>28</v>
      </c>
      <c r="D3000" s="17" t="s">
        <v>26</v>
      </c>
      <c r="E3000" s="17" t="s">
        <v>30</v>
      </c>
      <c r="F3000" s="18">
        <v>45219</v>
      </c>
      <c r="G3000" s="18">
        <v>45949</v>
      </c>
      <c r="H3000" s="17" t="s">
        <v>12</v>
      </c>
      <c r="I3000" s="17">
        <f ca="1" t="shared" si="46"/>
        <v>-344</v>
      </c>
      <c r="J3000" s="17" t="str" cm="1">
        <f ca="1" t="array" ref="J3000">_xlfn.IFS(I3000&gt;30,"not expired",I3000&lt;0,"expired",I3000&lt;=30,"expiring soon")</f>
        <v>expired</v>
      </c>
      <c r="K3000" s="17" t="str" cm="1">
        <f ca="1" t="array" ref="K3000">_xlfn.IFS(J3000="expired","high",J3000="not expired","low",J3000="expiring soon","mid")</f>
        <v>high</v>
      </c>
      <c r="L3000" s="19" t="str" cm="1">
        <f ca="1" t="array" ref="L3000">_xlfn.IFS(K3000="high","renewal",K3000="low","no need",K3000="mid","upcoming renewal")</f>
        <v>renewal</v>
      </c>
    </row>
    <row r="3001" spans="1:12">
      <c r="A3001" s="12">
        <v>13000</v>
      </c>
      <c r="B3001" s="13" t="s">
        <v>2645</v>
      </c>
      <c r="C3001" s="13" t="s">
        <v>14</v>
      </c>
      <c r="D3001" s="13" t="s">
        <v>38</v>
      </c>
      <c r="E3001" s="13" t="s">
        <v>30</v>
      </c>
      <c r="F3001" s="14">
        <v>45523</v>
      </c>
      <c r="G3001" s="14">
        <v>45703</v>
      </c>
      <c r="H3001" s="13" t="s">
        <v>12</v>
      </c>
      <c r="I3001" s="13">
        <f ca="1" t="shared" si="46"/>
        <v>-590</v>
      </c>
      <c r="J3001" s="13" t="str" cm="1">
        <f ca="1" t="array" ref="J3001">_xlfn.IFS(I3001&gt;30,"not expired",I3001&lt;0,"expired",I3001&lt;=30,"expiring soon")</f>
        <v>expired</v>
      </c>
      <c r="K3001" s="13" t="str" cm="1">
        <f ca="1" t="array" ref="K3001">_xlfn.IFS(J3001="expired","high",J3001="not expired","low",J3001="expiring soon","mid")</f>
        <v>high</v>
      </c>
      <c r="L3001" s="15" t="str" cm="1">
        <f ca="1" t="array" ref="L3001">_xlfn.IFS(K3001="high","renewal",K3001="low","no need",K3001="mid","upcoming renewal")</f>
        <v>renewal</v>
      </c>
    </row>
    <row r="3002" spans="1:12">
      <c r="A3002" s="16">
        <v>13001</v>
      </c>
      <c r="B3002" s="17" t="s">
        <v>2646</v>
      </c>
      <c r="C3002" s="17" t="s">
        <v>14</v>
      </c>
      <c r="D3002" s="17" t="s">
        <v>15</v>
      </c>
      <c r="E3002" s="17" t="s">
        <v>35</v>
      </c>
      <c r="F3002" s="18">
        <v>45567</v>
      </c>
      <c r="G3002" s="18">
        <v>45932</v>
      </c>
      <c r="H3002" s="17" t="s">
        <v>12</v>
      </c>
      <c r="I3002" s="17">
        <f ca="1" t="shared" si="46"/>
        <v>-361</v>
      </c>
      <c r="J3002" s="17" t="str" cm="1">
        <f ca="1" t="array" ref="J3002">_xlfn.IFS(I3002&gt;30,"not expired",I3002&lt;0,"expired",I3002&lt;=30,"expiring soon")</f>
        <v>expired</v>
      </c>
      <c r="K3002" s="17" t="str" cm="1">
        <f ca="1" t="array" ref="K3002">_xlfn.IFS(J3002="expired","high",J3002="not expired","low",J3002="expiring soon","mid")</f>
        <v>high</v>
      </c>
      <c r="L3002" s="19" t="str" cm="1">
        <f ca="1" t="array" ref="L3002">_xlfn.IFS(K3002="high","renewal",K3002="low","no need",K3002="mid","upcoming renewal")</f>
        <v>renewal</v>
      </c>
    </row>
    <row r="3003" spans="1:12">
      <c r="A3003" s="12">
        <v>13002</v>
      </c>
      <c r="B3003" s="13" t="s">
        <v>2647</v>
      </c>
      <c r="C3003" s="13" t="s">
        <v>28</v>
      </c>
      <c r="D3003" s="13" t="s">
        <v>38</v>
      </c>
      <c r="E3003" s="13" t="s">
        <v>30</v>
      </c>
      <c r="F3003" s="14">
        <v>45492</v>
      </c>
      <c r="G3003" s="14">
        <v>46222</v>
      </c>
      <c r="H3003" s="13" t="s">
        <v>19</v>
      </c>
      <c r="I3003" s="13">
        <f ca="1" t="shared" si="46"/>
        <v>-71</v>
      </c>
      <c r="J3003" s="13" t="str" cm="1">
        <f ca="1" t="array" ref="J3003">_xlfn.IFS(I3003&gt;30,"not expired",I3003&lt;0,"expired",I3003&lt;=30,"expiring soon")</f>
        <v>expired</v>
      </c>
      <c r="K3003" s="13" t="str" cm="1">
        <f ca="1" t="array" ref="K3003">_xlfn.IFS(J3003="expired","high",J3003="not expired","low",J3003="expiring soon","mid")</f>
        <v>high</v>
      </c>
      <c r="L3003" s="15" t="str" cm="1">
        <f ca="1" t="array" ref="L3003">_xlfn.IFS(K3003="high","renewal",K3003="low","no need",K3003="mid","upcoming renewal")</f>
        <v>renewal</v>
      </c>
    </row>
    <row r="3004" spans="1:12">
      <c r="A3004" s="16">
        <v>13003</v>
      </c>
      <c r="B3004" s="17" t="s">
        <v>2648</v>
      </c>
      <c r="C3004" s="17" t="s">
        <v>14</v>
      </c>
      <c r="D3004" s="17" t="s">
        <v>38</v>
      </c>
      <c r="E3004" s="17" t="s">
        <v>16</v>
      </c>
      <c r="F3004" s="18">
        <v>45461</v>
      </c>
      <c r="G3004" s="18">
        <v>45826</v>
      </c>
      <c r="H3004" s="17" t="s">
        <v>12</v>
      </c>
      <c r="I3004" s="17">
        <f ca="1" t="shared" si="46"/>
        <v>-467</v>
      </c>
      <c r="J3004" s="17" t="str" cm="1">
        <f ca="1" t="array" ref="J3004">_xlfn.IFS(I3004&gt;30,"not expired",I3004&lt;0,"expired",I3004&lt;=30,"expiring soon")</f>
        <v>expired</v>
      </c>
      <c r="K3004" s="17" t="str" cm="1">
        <f ca="1" t="array" ref="K3004">_xlfn.IFS(J3004="expired","high",J3004="not expired","low",J3004="expiring soon","mid")</f>
        <v>high</v>
      </c>
      <c r="L3004" s="19" t="str" cm="1">
        <f ca="1" t="array" ref="L3004">_xlfn.IFS(K3004="high","renewal",K3004="low","no need",K3004="mid","upcoming renewal")</f>
        <v>renewal</v>
      </c>
    </row>
    <row r="3005" spans="1:12">
      <c r="A3005" s="12">
        <v>13004</v>
      </c>
      <c r="B3005" s="13" t="s">
        <v>2649</v>
      </c>
      <c r="C3005" s="13" t="s">
        <v>25</v>
      </c>
      <c r="D3005" s="13" t="s">
        <v>15</v>
      </c>
      <c r="E3005" s="13" t="s">
        <v>22</v>
      </c>
      <c r="F3005" s="14">
        <v>45579</v>
      </c>
      <c r="G3005" s="14">
        <v>46309</v>
      </c>
      <c r="H3005" s="13" t="s">
        <v>19</v>
      </c>
      <c r="I3005" s="13">
        <f ca="1" t="shared" si="46"/>
        <v>16</v>
      </c>
      <c r="J3005" s="13" t="str" cm="1">
        <f ca="1" t="array" ref="J3005">_xlfn.IFS(I3005&gt;30,"not expired",I3005&lt;0,"expired",I3005&lt;=30,"expiring soon")</f>
        <v>expiring soon</v>
      </c>
      <c r="K3005" s="13" t="str" cm="1">
        <f ca="1" t="array" ref="K3005">_xlfn.IFS(J3005="expired","high",J3005="not expired","low",J3005="expiring soon","mid")</f>
        <v>mid</v>
      </c>
      <c r="L3005" s="15" t="str" cm="1">
        <f ca="1" t="array" ref="L3005">_xlfn.IFS(K3005="high","renewal",K3005="low","no need",K3005="mid","upcoming renewal")</f>
        <v>upcoming renewal</v>
      </c>
    </row>
    <row r="3006" spans="1:12">
      <c r="A3006" s="16">
        <v>13005</v>
      </c>
      <c r="B3006" s="17" t="s">
        <v>1946</v>
      </c>
      <c r="C3006" s="17" t="s">
        <v>25</v>
      </c>
      <c r="D3006" s="17" t="s">
        <v>15</v>
      </c>
      <c r="E3006" s="17" t="s">
        <v>16</v>
      </c>
      <c r="F3006" s="18">
        <v>45228</v>
      </c>
      <c r="G3006" s="18">
        <v>45408</v>
      </c>
      <c r="H3006" s="17" t="s">
        <v>12</v>
      </c>
      <c r="I3006" s="17">
        <f ca="1" t="shared" si="46"/>
        <v>-885</v>
      </c>
      <c r="J3006" s="17" t="str" cm="1">
        <f ca="1" t="array" ref="J3006">_xlfn.IFS(I3006&gt;30,"not expired",I3006&lt;0,"expired",I3006&lt;=30,"expiring soon")</f>
        <v>expired</v>
      </c>
      <c r="K3006" s="17" t="str" cm="1">
        <f ca="1" t="array" ref="K3006">_xlfn.IFS(J3006="expired","high",J3006="not expired","low",J3006="expiring soon","mid")</f>
        <v>high</v>
      </c>
      <c r="L3006" s="19" t="str" cm="1">
        <f ca="1" t="array" ref="L3006">_xlfn.IFS(K3006="high","renewal",K3006="low","no need",K3006="mid","upcoming renewal")</f>
        <v>renewal</v>
      </c>
    </row>
    <row r="3007" spans="1:12">
      <c r="A3007" s="12">
        <v>13006</v>
      </c>
      <c r="B3007" s="13" t="s">
        <v>80</v>
      </c>
      <c r="C3007" s="13" t="s">
        <v>25</v>
      </c>
      <c r="D3007" s="13" t="s">
        <v>15</v>
      </c>
      <c r="E3007" s="13" t="s">
        <v>35</v>
      </c>
      <c r="F3007" s="14">
        <v>45126</v>
      </c>
      <c r="G3007" s="14">
        <v>45306</v>
      </c>
      <c r="H3007" s="13" t="s">
        <v>12</v>
      </c>
      <c r="I3007" s="13">
        <f ca="1" t="shared" si="46"/>
        <v>-987</v>
      </c>
      <c r="J3007" s="13" t="str" cm="1">
        <f ca="1" t="array" ref="J3007">_xlfn.IFS(I3007&gt;30,"not expired",I3007&lt;0,"expired",I3007&lt;=30,"expiring soon")</f>
        <v>expired</v>
      </c>
      <c r="K3007" s="13" t="str" cm="1">
        <f ca="1" t="array" ref="K3007">_xlfn.IFS(J3007="expired","high",J3007="not expired","low",J3007="expiring soon","mid")</f>
        <v>high</v>
      </c>
      <c r="L3007" s="15" t="str" cm="1">
        <f ca="1" t="array" ref="L3007">_xlfn.IFS(K3007="high","renewal",K3007="low","no need",K3007="mid","upcoming renewal")</f>
        <v>renewal</v>
      </c>
    </row>
    <row r="3008" spans="1:12">
      <c r="A3008" s="16">
        <v>13007</v>
      </c>
      <c r="B3008" s="17" t="s">
        <v>2650</v>
      </c>
      <c r="C3008" s="17" t="s">
        <v>9</v>
      </c>
      <c r="D3008" s="17" t="s">
        <v>18</v>
      </c>
      <c r="E3008" s="17" t="s">
        <v>11</v>
      </c>
      <c r="F3008" s="18">
        <v>45228</v>
      </c>
      <c r="G3008" s="18">
        <v>45408</v>
      </c>
      <c r="H3008" s="17" t="s">
        <v>12</v>
      </c>
      <c r="I3008" s="17">
        <f ca="1" t="shared" si="46"/>
        <v>-885</v>
      </c>
      <c r="J3008" s="17" t="str" cm="1">
        <f ca="1" t="array" ref="J3008">_xlfn.IFS(I3008&gt;30,"not expired",I3008&lt;0,"expired",I3008&lt;=30,"expiring soon")</f>
        <v>expired</v>
      </c>
      <c r="K3008" s="17" t="str" cm="1">
        <f ca="1" t="array" ref="K3008">_xlfn.IFS(J3008="expired","high",J3008="not expired","low",J3008="expiring soon","mid")</f>
        <v>high</v>
      </c>
      <c r="L3008" s="19" t="str" cm="1">
        <f ca="1" t="array" ref="L3008">_xlfn.IFS(K3008="high","renewal",K3008="low","no need",K3008="mid","upcoming renewal")</f>
        <v>renewal</v>
      </c>
    </row>
    <row r="3009" spans="1:12">
      <c r="A3009" s="12">
        <v>13008</v>
      </c>
      <c r="B3009" s="13" t="s">
        <v>2651</v>
      </c>
      <c r="C3009" s="13" t="s">
        <v>55</v>
      </c>
      <c r="D3009" s="13" t="s">
        <v>15</v>
      </c>
      <c r="E3009" s="13" t="s">
        <v>35</v>
      </c>
      <c r="F3009" s="14">
        <v>44983</v>
      </c>
      <c r="G3009" s="14">
        <v>45348</v>
      </c>
      <c r="H3009" s="13" t="s">
        <v>12</v>
      </c>
      <c r="I3009" s="13">
        <f ca="1" t="shared" si="46"/>
        <v>-945</v>
      </c>
      <c r="J3009" s="13" t="str" cm="1">
        <f ca="1" t="array" ref="J3009">_xlfn.IFS(I3009&gt;30,"not expired",I3009&lt;0,"expired",I3009&lt;=30,"expiring soon")</f>
        <v>expired</v>
      </c>
      <c r="K3009" s="13" t="str" cm="1">
        <f ca="1" t="array" ref="K3009">_xlfn.IFS(J3009="expired","high",J3009="not expired","low",J3009="expiring soon","mid")</f>
        <v>high</v>
      </c>
      <c r="L3009" s="15" t="str" cm="1">
        <f ca="1" t="array" ref="L3009">_xlfn.IFS(K3009="high","renewal",K3009="low","no need",K3009="mid","upcoming renewal")</f>
        <v>renewal</v>
      </c>
    </row>
    <row r="3010" spans="1:12">
      <c r="A3010" s="16">
        <v>13009</v>
      </c>
      <c r="B3010" s="17" t="s">
        <v>2652</v>
      </c>
      <c r="C3010" s="17" t="s">
        <v>28</v>
      </c>
      <c r="D3010" s="17" t="s">
        <v>38</v>
      </c>
      <c r="E3010" s="17" t="s">
        <v>11</v>
      </c>
      <c r="F3010" s="18">
        <v>45334</v>
      </c>
      <c r="G3010" s="18">
        <v>46064</v>
      </c>
      <c r="H3010" s="17" t="s">
        <v>19</v>
      </c>
      <c r="I3010" s="17">
        <f ca="1" t="shared" ref="I3010:I3073" si="47">G3010-TODAY()</f>
        <v>-229</v>
      </c>
      <c r="J3010" s="17" t="str" cm="1">
        <f ca="1" t="array" ref="J3010">_xlfn.IFS(I3010&gt;30,"not expired",I3010&lt;0,"expired",I3010&lt;=30,"expiring soon")</f>
        <v>expired</v>
      </c>
      <c r="K3010" s="17" t="str" cm="1">
        <f ca="1" t="array" ref="K3010">_xlfn.IFS(J3010="expired","high",J3010="not expired","low",J3010="expiring soon","mid")</f>
        <v>high</v>
      </c>
      <c r="L3010" s="19" t="str" cm="1">
        <f ca="1" t="array" ref="L3010">_xlfn.IFS(K3010="high","renewal",K3010="low","no need",K3010="mid","upcoming renewal")</f>
        <v>renewal</v>
      </c>
    </row>
    <row r="3011" spans="1:12">
      <c r="A3011" s="12">
        <v>13010</v>
      </c>
      <c r="B3011" s="13" t="s">
        <v>1103</v>
      </c>
      <c r="C3011" s="13" t="s">
        <v>55</v>
      </c>
      <c r="D3011" s="13" t="s">
        <v>26</v>
      </c>
      <c r="E3011" s="13" t="s">
        <v>22</v>
      </c>
      <c r="F3011" s="14">
        <v>45105</v>
      </c>
      <c r="G3011" s="14">
        <v>45835</v>
      </c>
      <c r="H3011" s="13" t="s">
        <v>12</v>
      </c>
      <c r="I3011" s="13">
        <f ca="1" t="shared" si="47"/>
        <v>-458</v>
      </c>
      <c r="J3011" s="13" t="str" cm="1">
        <f ca="1" t="array" ref="J3011">_xlfn.IFS(I3011&gt;30,"not expired",I3011&lt;0,"expired",I3011&lt;=30,"expiring soon")</f>
        <v>expired</v>
      </c>
      <c r="K3011" s="13" t="str" cm="1">
        <f ca="1" t="array" ref="K3011">_xlfn.IFS(J3011="expired","high",J3011="not expired","low",J3011="expiring soon","mid")</f>
        <v>high</v>
      </c>
      <c r="L3011" s="15" t="str" cm="1">
        <f ca="1" t="array" ref="L3011">_xlfn.IFS(K3011="high","renewal",K3011="low","no need",K3011="mid","upcoming renewal")</f>
        <v>renewal</v>
      </c>
    </row>
    <row r="3012" spans="1:12">
      <c r="A3012" s="16">
        <v>13011</v>
      </c>
      <c r="B3012" s="17" t="s">
        <v>1212</v>
      </c>
      <c r="C3012" s="17" t="s">
        <v>28</v>
      </c>
      <c r="D3012" s="17" t="s">
        <v>18</v>
      </c>
      <c r="E3012" s="17" t="s">
        <v>35</v>
      </c>
      <c r="F3012" s="18">
        <v>45548</v>
      </c>
      <c r="G3012" s="18">
        <v>45728</v>
      </c>
      <c r="H3012" s="17" t="s">
        <v>12</v>
      </c>
      <c r="I3012" s="17">
        <f ca="1" t="shared" si="47"/>
        <v>-565</v>
      </c>
      <c r="J3012" s="17" t="str" cm="1">
        <f ca="1" t="array" ref="J3012">_xlfn.IFS(I3012&gt;30,"not expired",I3012&lt;0,"expired",I3012&lt;=30,"expiring soon")</f>
        <v>expired</v>
      </c>
      <c r="K3012" s="17" t="str" cm="1">
        <f ca="1" t="array" ref="K3012">_xlfn.IFS(J3012="expired","high",J3012="not expired","low",J3012="expiring soon","mid")</f>
        <v>high</v>
      </c>
      <c r="L3012" s="19" t="str" cm="1">
        <f ca="1" t="array" ref="L3012">_xlfn.IFS(K3012="high","renewal",K3012="low","no need",K3012="mid","upcoming renewal")</f>
        <v>renewal</v>
      </c>
    </row>
    <row r="3013" spans="1:12">
      <c r="A3013" s="12">
        <v>13012</v>
      </c>
      <c r="B3013" s="13" t="s">
        <v>2653</v>
      </c>
      <c r="C3013" s="13" t="s">
        <v>25</v>
      </c>
      <c r="D3013" s="13" t="s">
        <v>18</v>
      </c>
      <c r="E3013" s="13" t="s">
        <v>35</v>
      </c>
      <c r="F3013" s="14">
        <v>45068</v>
      </c>
      <c r="G3013" s="14">
        <v>45798</v>
      </c>
      <c r="H3013" s="13" t="s">
        <v>12</v>
      </c>
      <c r="I3013" s="13">
        <f ca="1" t="shared" si="47"/>
        <v>-495</v>
      </c>
      <c r="J3013" s="13" t="str" cm="1">
        <f ca="1" t="array" ref="J3013">_xlfn.IFS(I3013&gt;30,"not expired",I3013&lt;0,"expired",I3013&lt;=30,"expiring soon")</f>
        <v>expired</v>
      </c>
      <c r="K3013" s="13" t="str" cm="1">
        <f ca="1" t="array" ref="K3013">_xlfn.IFS(J3013="expired","high",J3013="not expired","low",J3013="expiring soon","mid")</f>
        <v>high</v>
      </c>
      <c r="L3013" s="15" t="str" cm="1">
        <f ca="1" t="array" ref="L3013">_xlfn.IFS(K3013="high","renewal",K3013="low","no need",K3013="mid","upcoming renewal")</f>
        <v>renewal</v>
      </c>
    </row>
    <row r="3014" spans="1:12">
      <c r="A3014" s="16">
        <v>13013</v>
      </c>
      <c r="B3014" s="17" t="s">
        <v>2654</v>
      </c>
      <c r="C3014" s="17" t="s">
        <v>9</v>
      </c>
      <c r="D3014" s="17" t="s">
        <v>10</v>
      </c>
      <c r="E3014" s="17" t="s">
        <v>16</v>
      </c>
      <c r="F3014" s="18">
        <v>45279</v>
      </c>
      <c r="G3014" s="18">
        <v>45644</v>
      </c>
      <c r="H3014" s="17" t="s">
        <v>12</v>
      </c>
      <c r="I3014" s="17">
        <f ca="1" t="shared" si="47"/>
        <v>-649</v>
      </c>
      <c r="J3014" s="17" t="str" cm="1">
        <f ca="1" t="array" ref="J3014">_xlfn.IFS(I3014&gt;30,"not expired",I3014&lt;0,"expired",I3014&lt;=30,"expiring soon")</f>
        <v>expired</v>
      </c>
      <c r="K3014" s="17" t="str" cm="1">
        <f ca="1" t="array" ref="K3014">_xlfn.IFS(J3014="expired","high",J3014="not expired","low",J3014="expiring soon","mid")</f>
        <v>high</v>
      </c>
      <c r="L3014" s="19" t="str" cm="1">
        <f ca="1" t="array" ref="L3014">_xlfn.IFS(K3014="high","renewal",K3014="low","no need",K3014="mid","upcoming renewal")</f>
        <v>renewal</v>
      </c>
    </row>
    <row r="3015" spans="1:12">
      <c r="A3015" s="12">
        <v>13014</v>
      </c>
      <c r="B3015" s="13" t="s">
        <v>2655</v>
      </c>
      <c r="C3015" s="13" t="s">
        <v>21</v>
      </c>
      <c r="D3015" s="13" t="s">
        <v>15</v>
      </c>
      <c r="E3015" s="13" t="s">
        <v>35</v>
      </c>
      <c r="F3015" s="14">
        <v>45371</v>
      </c>
      <c r="G3015" s="14">
        <v>45736</v>
      </c>
      <c r="H3015" s="13" t="s">
        <v>12</v>
      </c>
      <c r="I3015" s="13">
        <f ca="1" t="shared" si="47"/>
        <v>-557</v>
      </c>
      <c r="J3015" s="13" t="str" cm="1">
        <f ca="1" t="array" ref="J3015">_xlfn.IFS(I3015&gt;30,"not expired",I3015&lt;0,"expired",I3015&lt;=30,"expiring soon")</f>
        <v>expired</v>
      </c>
      <c r="K3015" s="13" t="str" cm="1">
        <f ca="1" t="array" ref="K3015">_xlfn.IFS(J3015="expired","high",J3015="not expired","low",J3015="expiring soon","mid")</f>
        <v>high</v>
      </c>
      <c r="L3015" s="15" t="str" cm="1">
        <f ca="1" t="array" ref="L3015">_xlfn.IFS(K3015="high","renewal",K3015="low","no need",K3015="mid","upcoming renewal")</f>
        <v>renewal</v>
      </c>
    </row>
    <row r="3016" spans="1:12">
      <c r="A3016" s="16">
        <v>13015</v>
      </c>
      <c r="B3016" s="17" t="s">
        <v>996</v>
      </c>
      <c r="C3016" s="17" t="s">
        <v>21</v>
      </c>
      <c r="D3016" s="17" t="s">
        <v>38</v>
      </c>
      <c r="E3016" s="17" t="s">
        <v>35</v>
      </c>
      <c r="F3016" s="18">
        <v>45294</v>
      </c>
      <c r="G3016" s="18">
        <v>46024</v>
      </c>
      <c r="H3016" s="17" t="s">
        <v>12</v>
      </c>
      <c r="I3016" s="17">
        <f ca="1" t="shared" si="47"/>
        <v>-269</v>
      </c>
      <c r="J3016" s="17" t="str" cm="1">
        <f ca="1" t="array" ref="J3016">_xlfn.IFS(I3016&gt;30,"not expired",I3016&lt;0,"expired",I3016&lt;=30,"expiring soon")</f>
        <v>expired</v>
      </c>
      <c r="K3016" s="17" t="str" cm="1">
        <f ca="1" t="array" ref="K3016">_xlfn.IFS(J3016="expired","high",J3016="not expired","low",J3016="expiring soon","mid")</f>
        <v>high</v>
      </c>
      <c r="L3016" s="19" t="str" cm="1">
        <f ca="1" t="array" ref="L3016">_xlfn.IFS(K3016="high","renewal",K3016="low","no need",K3016="mid","upcoming renewal")</f>
        <v>renewal</v>
      </c>
    </row>
    <row r="3017" spans="1:12">
      <c r="A3017" s="12">
        <v>13016</v>
      </c>
      <c r="B3017" s="13" t="s">
        <v>2656</v>
      </c>
      <c r="C3017" s="13" t="s">
        <v>55</v>
      </c>
      <c r="D3017" s="13" t="s">
        <v>10</v>
      </c>
      <c r="E3017" s="13" t="s">
        <v>16</v>
      </c>
      <c r="F3017" s="14">
        <v>45490</v>
      </c>
      <c r="G3017" s="14">
        <v>45855</v>
      </c>
      <c r="H3017" s="13" t="s">
        <v>12</v>
      </c>
      <c r="I3017" s="13">
        <f ca="1" t="shared" si="47"/>
        <v>-438</v>
      </c>
      <c r="J3017" s="13" t="str" cm="1">
        <f ca="1" t="array" ref="J3017">_xlfn.IFS(I3017&gt;30,"not expired",I3017&lt;0,"expired",I3017&lt;=30,"expiring soon")</f>
        <v>expired</v>
      </c>
      <c r="K3017" s="13" t="str" cm="1">
        <f ca="1" t="array" ref="K3017">_xlfn.IFS(J3017="expired","high",J3017="not expired","low",J3017="expiring soon","mid")</f>
        <v>high</v>
      </c>
      <c r="L3017" s="15" t="str" cm="1">
        <f ca="1" t="array" ref="L3017">_xlfn.IFS(K3017="high","renewal",K3017="low","no need",K3017="mid","upcoming renewal")</f>
        <v>renewal</v>
      </c>
    </row>
    <row r="3018" spans="1:12">
      <c r="A3018" s="16">
        <v>13017</v>
      </c>
      <c r="B3018" s="17" t="s">
        <v>2279</v>
      </c>
      <c r="C3018" s="17" t="s">
        <v>25</v>
      </c>
      <c r="D3018" s="17" t="s">
        <v>38</v>
      </c>
      <c r="E3018" s="17" t="s">
        <v>16</v>
      </c>
      <c r="F3018" s="18">
        <v>45148</v>
      </c>
      <c r="G3018" s="18">
        <v>45328</v>
      </c>
      <c r="H3018" s="17" t="s">
        <v>12</v>
      </c>
      <c r="I3018" s="17">
        <f ca="1" t="shared" si="47"/>
        <v>-965</v>
      </c>
      <c r="J3018" s="17" t="str" cm="1">
        <f ca="1" t="array" ref="J3018">_xlfn.IFS(I3018&gt;30,"not expired",I3018&lt;0,"expired",I3018&lt;=30,"expiring soon")</f>
        <v>expired</v>
      </c>
      <c r="K3018" s="17" t="str" cm="1">
        <f ca="1" t="array" ref="K3018">_xlfn.IFS(J3018="expired","high",J3018="not expired","low",J3018="expiring soon","mid")</f>
        <v>high</v>
      </c>
      <c r="L3018" s="19" t="str" cm="1">
        <f ca="1" t="array" ref="L3018">_xlfn.IFS(K3018="high","renewal",K3018="low","no need",K3018="mid","upcoming renewal")</f>
        <v>renewal</v>
      </c>
    </row>
    <row r="3019" spans="1:12">
      <c r="A3019" s="12">
        <v>13018</v>
      </c>
      <c r="B3019" s="13" t="s">
        <v>2657</v>
      </c>
      <c r="C3019" s="13" t="s">
        <v>55</v>
      </c>
      <c r="D3019" s="13" t="s">
        <v>26</v>
      </c>
      <c r="E3019" s="13" t="s">
        <v>11</v>
      </c>
      <c r="F3019" s="14">
        <v>45121</v>
      </c>
      <c r="G3019" s="14">
        <v>45851</v>
      </c>
      <c r="H3019" s="13" t="s">
        <v>12</v>
      </c>
      <c r="I3019" s="13">
        <f ca="1" t="shared" si="47"/>
        <v>-442</v>
      </c>
      <c r="J3019" s="13" t="str" cm="1">
        <f ca="1" t="array" ref="J3019">_xlfn.IFS(I3019&gt;30,"not expired",I3019&lt;0,"expired",I3019&lt;=30,"expiring soon")</f>
        <v>expired</v>
      </c>
      <c r="K3019" s="13" t="str" cm="1">
        <f ca="1" t="array" ref="K3019">_xlfn.IFS(J3019="expired","high",J3019="not expired","low",J3019="expiring soon","mid")</f>
        <v>high</v>
      </c>
      <c r="L3019" s="15" t="str" cm="1">
        <f ca="1" t="array" ref="L3019">_xlfn.IFS(K3019="high","renewal",K3019="low","no need",K3019="mid","upcoming renewal")</f>
        <v>renewal</v>
      </c>
    </row>
    <row r="3020" spans="1:12">
      <c r="A3020" s="16">
        <v>13019</v>
      </c>
      <c r="B3020" s="17" t="s">
        <v>2658</v>
      </c>
      <c r="C3020" s="17" t="s">
        <v>25</v>
      </c>
      <c r="D3020" s="17" t="s">
        <v>26</v>
      </c>
      <c r="E3020" s="17" t="s">
        <v>30</v>
      </c>
      <c r="F3020" s="18">
        <v>45123</v>
      </c>
      <c r="G3020" s="18">
        <v>45488</v>
      </c>
      <c r="H3020" s="17" t="s">
        <v>12</v>
      </c>
      <c r="I3020" s="17">
        <f ca="1" t="shared" si="47"/>
        <v>-805</v>
      </c>
      <c r="J3020" s="17" t="str" cm="1">
        <f ca="1" t="array" ref="J3020">_xlfn.IFS(I3020&gt;30,"not expired",I3020&lt;0,"expired",I3020&lt;=30,"expiring soon")</f>
        <v>expired</v>
      </c>
      <c r="K3020" s="17" t="str" cm="1">
        <f ca="1" t="array" ref="K3020">_xlfn.IFS(J3020="expired","high",J3020="not expired","low",J3020="expiring soon","mid")</f>
        <v>high</v>
      </c>
      <c r="L3020" s="19" t="str" cm="1">
        <f ca="1" t="array" ref="L3020">_xlfn.IFS(K3020="high","renewal",K3020="low","no need",K3020="mid","upcoming renewal")</f>
        <v>renewal</v>
      </c>
    </row>
    <row r="3021" spans="1:12">
      <c r="A3021" s="12">
        <v>13020</v>
      </c>
      <c r="B3021" s="13" t="s">
        <v>1632</v>
      </c>
      <c r="C3021" s="13" t="s">
        <v>21</v>
      </c>
      <c r="D3021" s="13" t="s">
        <v>18</v>
      </c>
      <c r="E3021" s="13" t="s">
        <v>35</v>
      </c>
      <c r="F3021" s="14">
        <v>45245</v>
      </c>
      <c r="G3021" s="14">
        <v>45975</v>
      </c>
      <c r="H3021" s="13" t="s">
        <v>12</v>
      </c>
      <c r="I3021" s="13">
        <f ca="1" t="shared" si="47"/>
        <v>-318</v>
      </c>
      <c r="J3021" s="13" t="str" cm="1">
        <f ca="1" t="array" ref="J3021">_xlfn.IFS(I3021&gt;30,"not expired",I3021&lt;0,"expired",I3021&lt;=30,"expiring soon")</f>
        <v>expired</v>
      </c>
      <c r="K3021" s="13" t="str" cm="1">
        <f ca="1" t="array" ref="K3021">_xlfn.IFS(J3021="expired","high",J3021="not expired","low",J3021="expiring soon","mid")</f>
        <v>high</v>
      </c>
      <c r="L3021" s="15" t="str" cm="1">
        <f ca="1" t="array" ref="L3021">_xlfn.IFS(K3021="high","renewal",K3021="low","no need",K3021="mid","upcoming renewal")</f>
        <v>renewal</v>
      </c>
    </row>
    <row r="3022" spans="1:12">
      <c r="A3022" s="16">
        <v>13021</v>
      </c>
      <c r="B3022" s="17" t="s">
        <v>2659</v>
      </c>
      <c r="C3022" s="17" t="s">
        <v>9</v>
      </c>
      <c r="D3022" s="17" t="s">
        <v>18</v>
      </c>
      <c r="E3022" s="17" t="s">
        <v>22</v>
      </c>
      <c r="F3022" s="18">
        <v>45156</v>
      </c>
      <c r="G3022" s="18">
        <v>45336</v>
      </c>
      <c r="H3022" s="17" t="s">
        <v>12</v>
      </c>
      <c r="I3022" s="17">
        <f ca="1" t="shared" si="47"/>
        <v>-957</v>
      </c>
      <c r="J3022" s="17" t="str" cm="1">
        <f ca="1" t="array" ref="J3022">_xlfn.IFS(I3022&gt;30,"not expired",I3022&lt;0,"expired",I3022&lt;=30,"expiring soon")</f>
        <v>expired</v>
      </c>
      <c r="K3022" s="17" t="str" cm="1">
        <f ca="1" t="array" ref="K3022">_xlfn.IFS(J3022="expired","high",J3022="not expired","low",J3022="expiring soon","mid")</f>
        <v>high</v>
      </c>
      <c r="L3022" s="19" t="str" cm="1">
        <f ca="1" t="array" ref="L3022">_xlfn.IFS(K3022="high","renewal",K3022="low","no need",K3022="mid","upcoming renewal")</f>
        <v>renewal</v>
      </c>
    </row>
    <row r="3023" spans="1:12">
      <c r="A3023" s="12">
        <v>13022</v>
      </c>
      <c r="B3023" s="13" t="s">
        <v>2660</v>
      </c>
      <c r="C3023" s="13" t="s">
        <v>55</v>
      </c>
      <c r="D3023" s="13" t="s">
        <v>15</v>
      </c>
      <c r="E3023" s="13" t="s">
        <v>22</v>
      </c>
      <c r="F3023" s="14">
        <v>45325</v>
      </c>
      <c r="G3023" s="14">
        <v>45505</v>
      </c>
      <c r="H3023" s="13" t="s">
        <v>12</v>
      </c>
      <c r="I3023" s="13">
        <f ca="1" t="shared" si="47"/>
        <v>-788</v>
      </c>
      <c r="J3023" s="13" t="str" cm="1">
        <f ca="1" t="array" ref="J3023">_xlfn.IFS(I3023&gt;30,"not expired",I3023&lt;0,"expired",I3023&lt;=30,"expiring soon")</f>
        <v>expired</v>
      </c>
      <c r="K3023" s="13" t="str" cm="1">
        <f ca="1" t="array" ref="K3023">_xlfn.IFS(J3023="expired","high",J3023="not expired","low",J3023="expiring soon","mid")</f>
        <v>high</v>
      </c>
      <c r="L3023" s="15" t="str" cm="1">
        <f ca="1" t="array" ref="L3023">_xlfn.IFS(K3023="high","renewal",K3023="low","no need",K3023="mid","upcoming renewal")</f>
        <v>renewal</v>
      </c>
    </row>
    <row r="3024" spans="1:12">
      <c r="A3024" s="16">
        <v>13023</v>
      </c>
      <c r="B3024" s="17" t="s">
        <v>2661</v>
      </c>
      <c r="C3024" s="17" t="s">
        <v>55</v>
      </c>
      <c r="D3024" s="17" t="s">
        <v>15</v>
      </c>
      <c r="E3024" s="17" t="s">
        <v>11</v>
      </c>
      <c r="F3024" s="18">
        <v>45003</v>
      </c>
      <c r="G3024" s="18">
        <v>45183</v>
      </c>
      <c r="H3024" s="17" t="s">
        <v>12</v>
      </c>
      <c r="I3024" s="17">
        <f ca="1" t="shared" si="47"/>
        <v>-1110</v>
      </c>
      <c r="J3024" s="17" t="str" cm="1">
        <f ca="1" t="array" ref="J3024">_xlfn.IFS(I3024&gt;30,"not expired",I3024&lt;0,"expired",I3024&lt;=30,"expiring soon")</f>
        <v>expired</v>
      </c>
      <c r="K3024" s="17" t="str" cm="1">
        <f ca="1" t="array" ref="K3024">_xlfn.IFS(J3024="expired","high",J3024="not expired","low",J3024="expiring soon","mid")</f>
        <v>high</v>
      </c>
      <c r="L3024" s="19" t="str" cm="1">
        <f ca="1" t="array" ref="L3024">_xlfn.IFS(K3024="high","renewal",K3024="low","no need",K3024="mid","upcoming renewal")</f>
        <v>renewal</v>
      </c>
    </row>
    <row r="3025" spans="1:12">
      <c r="A3025" s="12">
        <v>13024</v>
      </c>
      <c r="B3025" s="13" t="s">
        <v>2662</v>
      </c>
      <c r="C3025" s="13" t="s">
        <v>28</v>
      </c>
      <c r="D3025" s="13" t="s">
        <v>10</v>
      </c>
      <c r="E3025" s="13" t="s">
        <v>16</v>
      </c>
      <c r="F3025" s="14">
        <v>44976</v>
      </c>
      <c r="G3025" s="14">
        <v>45156</v>
      </c>
      <c r="H3025" s="13" t="s">
        <v>12</v>
      </c>
      <c r="I3025" s="13">
        <f ca="1" t="shared" si="47"/>
        <v>-1137</v>
      </c>
      <c r="J3025" s="13" t="str" cm="1">
        <f ca="1" t="array" ref="J3025">_xlfn.IFS(I3025&gt;30,"not expired",I3025&lt;0,"expired",I3025&lt;=30,"expiring soon")</f>
        <v>expired</v>
      </c>
      <c r="K3025" s="13" t="str" cm="1">
        <f ca="1" t="array" ref="K3025">_xlfn.IFS(J3025="expired","high",J3025="not expired","low",J3025="expiring soon","mid")</f>
        <v>high</v>
      </c>
      <c r="L3025" s="15" t="str" cm="1">
        <f ca="1" t="array" ref="L3025">_xlfn.IFS(K3025="high","renewal",K3025="low","no need",K3025="mid","upcoming renewal")</f>
        <v>renewal</v>
      </c>
    </row>
    <row r="3026" spans="1:12">
      <c r="A3026" s="16">
        <v>13025</v>
      </c>
      <c r="B3026" s="17" t="s">
        <v>1428</v>
      </c>
      <c r="C3026" s="17" t="s">
        <v>9</v>
      </c>
      <c r="D3026" s="17" t="s">
        <v>15</v>
      </c>
      <c r="E3026" s="17" t="s">
        <v>30</v>
      </c>
      <c r="F3026" s="18">
        <v>45009</v>
      </c>
      <c r="G3026" s="18">
        <v>45374</v>
      </c>
      <c r="H3026" s="17" t="s">
        <v>12</v>
      </c>
      <c r="I3026" s="17">
        <f ca="1" t="shared" si="47"/>
        <v>-919</v>
      </c>
      <c r="J3026" s="17" t="str" cm="1">
        <f ca="1" t="array" ref="J3026">_xlfn.IFS(I3026&gt;30,"not expired",I3026&lt;0,"expired",I3026&lt;=30,"expiring soon")</f>
        <v>expired</v>
      </c>
      <c r="K3026" s="17" t="str" cm="1">
        <f ca="1" t="array" ref="K3026">_xlfn.IFS(J3026="expired","high",J3026="not expired","low",J3026="expiring soon","mid")</f>
        <v>high</v>
      </c>
      <c r="L3026" s="19" t="str" cm="1">
        <f ca="1" t="array" ref="L3026">_xlfn.IFS(K3026="high","renewal",K3026="low","no need",K3026="mid","upcoming renewal")</f>
        <v>renewal</v>
      </c>
    </row>
    <row r="3027" spans="1:12">
      <c r="A3027" s="12">
        <v>13026</v>
      </c>
      <c r="B3027" s="13" t="s">
        <v>2663</v>
      </c>
      <c r="C3027" s="13" t="s">
        <v>9</v>
      </c>
      <c r="D3027" s="13" t="s">
        <v>10</v>
      </c>
      <c r="E3027" s="13" t="s">
        <v>16</v>
      </c>
      <c r="F3027" s="14">
        <v>45391</v>
      </c>
      <c r="G3027" s="14">
        <v>45756</v>
      </c>
      <c r="H3027" s="13" t="s">
        <v>12</v>
      </c>
      <c r="I3027" s="13">
        <f ca="1" t="shared" si="47"/>
        <v>-537</v>
      </c>
      <c r="J3027" s="13" t="str" cm="1">
        <f ca="1" t="array" ref="J3027">_xlfn.IFS(I3027&gt;30,"not expired",I3027&lt;0,"expired",I3027&lt;=30,"expiring soon")</f>
        <v>expired</v>
      </c>
      <c r="K3027" s="13" t="str" cm="1">
        <f ca="1" t="array" ref="K3027">_xlfn.IFS(J3027="expired","high",J3027="not expired","low",J3027="expiring soon","mid")</f>
        <v>high</v>
      </c>
      <c r="L3027" s="15" t="str" cm="1">
        <f ca="1" t="array" ref="L3027">_xlfn.IFS(K3027="high","renewal",K3027="low","no need",K3027="mid","upcoming renewal")</f>
        <v>renewal</v>
      </c>
    </row>
    <row r="3028" spans="1:12">
      <c r="A3028" s="16">
        <v>13027</v>
      </c>
      <c r="B3028" s="17" t="s">
        <v>2664</v>
      </c>
      <c r="C3028" s="17" t="s">
        <v>14</v>
      </c>
      <c r="D3028" s="17" t="s">
        <v>15</v>
      </c>
      <c r="E3028" s="17" t="s">
        <v>11</v>
      </c>
      <c r="F3028" s="18">
        <v>45523</v>
      </c>
      <c r="G3028" s="18">
        <v>45888</v>
      </c>
      <c r="H3028" s="17" t="s">
        <v>12</v>
      </c>
      <c r="I3028" s="17">
        <f ca="1" t="shared" si="47"/>
        <v>-405</v>
      </c>
      <c r="J3028" s="17" t="str" cm="1">
        <f ca="1" t="array" ref="J3028">_xlfn.IFS(I3028&gt;30,"not expired",I3028&lt;0,"expired",I3028&lt;=30,"expiring soon")</f>
        <v>expired</v>
      </c>
      <c r="K3028" s="17" t="str" cm="1">
        <f ca="1" t="array" ref="K3028">_xlfn.IFS(J3028="expired","high",J3028="not expired","low",J3028="expiring soon","mid")</f>
        <v>high</v>
      </c>
      <c r="L3028" s="19" t="str" cm="1">
        <f ca="1" t="array" ref="L3028">_xlfn.IFS(K3028="high","renewal",K3028="low","no need",K3028="mid","upcoming renewal")</f>
        <v>renewal</v>
      </c>
    </row>
    <row r="3029" spans="1:12">
      <c r="A3029" s="12">
        <v>13028</v>
      </c>
      <c r="B3029" s="13" t="s">
        <v>2665</v>
      </c>
      <c r="C3029" s="13" t="s">
        <v>14</v>
      </c>
      <c r="D3029" s="13" t="s">
        <v>18</v>
      </c>
      <c r="E3029" s="13" t="s">
        <v>16</v>
      </c>
      <c r="F3029" s="14">
        <v>45304</v>
      </c>
      <c r="G3029" s="14">
        <v>45484</v>
      </c>
      <c r="H3029" s="13" t="s">
        <v>12</v>
      </c>
      <c r="I3029" s="13">
        <f ca="1" t="shared" si="47"/>
        <v>-809</v>
      </c>
      <c r="J3029" s="13" t="str" cm="1">
        <f ca="1" t="array" ref="J3029">_xlfn.IFS(I3029&gt;30,"not expired",I3029&lt;0,"expired",I3029&lt;=30,"expiring soon")</f>
        <v>expired</v>
      </c>
      <c r="K3029" s="13" t="str" cm="1">
        <f ca="1" t="array" ref="K3029">_xlfn.IFS(J3029="expired","high",J3029="not expired","low",J3029="expiring soon","mid")</f>
        <v>high</v>
      </c>
      <c r="L3029" s="15" t="str" cm="1">
        <f ca="1" t="array" ref="L3029">_xlfn.IFS(K3029="high","renewal",K3029="low","no need",K3029="mid","upcoming renewal")</f>
        <v>renewal</v>
      </c>
    </row>
    <row r="3030" spans="1:12">
      <c r="A3030" s="16">
        <v>13029</v>
      </c>
      <c r="B3030" s="17" t="s">
        <v>2666</v>
      </c>
      <c r="C3030" s="17" t="s">
        <v>25</v>
      </c>
      <c r="D3030" s="17" t="s">
        <v>26</v>
      </c>
      <c r="E3030" s="17" t="s">
        <v>22</v>
      </c>
      <c r="F3030" s="18">
        <v>45378</v>
      </c>
      <c r="G3030" s="18">
        <v>45743</v>
      </c>
      <c r="H3030" s="17" t="s">
        <v>12</v>
      </c>
      <c r="I3030" s="17">
        <f ca="1" t="shared" si="47"/>
        <v>-550</v>
      </c>
      <c r="J3030" s="17" t="str" cm="1">
        <f ca="1" t="array" ref="J3030">_xlfn.IFS(I3030&gt;30,"not expired",I3030&lt;0,"expired",I3030&lt;=30,"expiring soon")</f>
        <v>expired</v>
      </c>
      <c r="K3030" s="17" t="str" cm="1">
        <f ca="1" t="array" ref="K3030">_xlfn.IFS(J3030="expired","high",J3030="not expired","low",J3030="expiring soon","mid")</f>
        <v>high</v>
      </c>
      <c r="L3030" s="19" t="str" cm="1">
        <f ca="1" t="array" ref="L3030">_xlfn.IFS(K3030="high","renewal",K3030="low","no need",K3030="mid","upcoming renewal")</f>
        <v>renewal</v>
      </c>
    </row>
    <row r="3031" spans="1:12">
      <c r="A3031" s="12">
        <v>13030</v>
      </c>
      <c r="B3031" s="13" t="s">
        <v>2667</v>
      </c>
      <c r="C3031" s="13" t="s">
        <v>55</v>
      </c>
      <c r="D3031" s="13" t="s">
        <v>18</v>
      </c>
      <c r="E3031" s="13" t="s">
        <v>16</v>
      </c>
      <c r="F3031" s="14">
        <v>45386</v>
      </c>
      <c r="G3031" s="14">
        <v>45566</v>
      </c>
      <c r="H3031" s="13" t="s">
        <v>12</v>
      </c>
      <c r="I3031" s="13">
        <f ca="1" t="shared" si="47"/>
        <v>-727</v>
      </c>
      <c r="J3031" s="13" t="str" cm="1">
        <f ca="1" t="array" ref="J3031">_xlfn.IFS(I3031&gt;30,"not expired",I3031&lt;0,"expired",I3031&lt;=30,"expiring soon")</f>
        <v>expired</v>
      </c>
      <c r="K3031" s="13" t="str" cm="1">
        <f ca="1" t="array" ref="K3031">_xlfn.IFS(J3031="expired","high",J3031="not expired","low",J3031="expiring soon","mid")</f>
        <v>high</v>
      </c>
      <c r="L3031" s="15" t="str" cm="1">
        <f ca="1" t="array" ref="L3031">_xlfn.IFS(K3031="high","renewal",K3031="low","no need",K3031="mid","upcoming renewal")</f>
        <v>renewal</v>
      </c>
    </row>
    <row r="3032" spans="1:12">
      <c r="A3032" s="16">
        <v>13031</v>
      </c>
      <c r="B3032" s="17" t="s">
        <v>2668</v>
      </c>
      <c r="C3032" s="17" t="s">
        <v>55</v>
      </c>
      <c r="D3032" s="17" t="s">
        <v>18</v>
      </c>
      <c r="E3032" s="17" t="s">
        <v>35</v>
      </c>
      <c r="F3032" s="18">
        <v>45067</v>
      </c>
      <c r="G3032" s="18">
        <v>45432</v>
      </c>
      <c r="H3032" s="17" t="s">
        <v>12</v>
      </c>
      <c r="I3032" s="17">
        <f ca="1" t="shared" si="47"/>
        <v>-861</v>
      </c>
      <c r="J3032" s="17" t="str" cm="1">
        <f ca="1" t="array" ref="J3032">_xlfn.IFS(I3032&gt;30,"not expired",I3032&lt;0,"expired",I3032&lt;=30,"expiring soon")</f>
        <v>expired</v>
      </c>
      <c r="K3032" s="17" t="str" cm="1">
        <f ca="1" t="array" ref="K3032">_xlfn.IFS(J3032="expired","high",J3032="not expired","low",J3032="expiring soon","mid")</f>
        <v>high</v>
      </c>
      <c r="L3032" s="19" t="str" cm="1">
        <f ca="1" t="array" ref="L3032">_xlfn.IFS(K3032="high","renewal",K3032="low","no need",K3032="mid","upcoming renewal")</f>
        <v>renewal</v>
      </c>
    </row>
    <row r="3033" spans="1:12">
      <c r="A3033" s="12">
        <v>13032</v>
      </c>
      <c r="B3033" s="13" t="s">
        <v>2116</v>
      </c>
      <c r="C3033" s="13" t="s">
        <v>9</v>
      </c>
      <c r="D3033" s="13" t="s">
        <v>38</v>
      </c>
      <c r="E3033" s="13" t="s">
        <v>22</v>
      </c>
      <c r="F3033" s="14">
        <v>45320</v>
      </c>
      <c r="G3033" s="14">
        <v>45500</v>
      </c>
      <c r="H3033" s="13" t="s">
        <v>12</v>
      </c>
      <c r="I3033" s="13">
        <f ca="1" t="shared" si="47"/>
        <v>-793</v>
      </c>
      <c r="J3033" s="13" t="str" cm="1">
        <f ca="1" t="array" ref="J3033">_xlfn.IFS(I3033&gt;30,"not expired",I3033&lt;0,"expired",I3033&lt;=30,"expiring soon")</f>
        <v>expired</v>
      </c>
      <c r="K3033" s="13" t="str" cm="1">
        <f ca="1" t="array" ref="K3033">_xlfn.IFS(J3033="expired","high",J3033="not expired","low",J3033="expiring soon","mid")</f>
        <v>high</v>
      </c>
      <c r="L3033" s="15" t="str" cm="1">
        <f ca="1" t="array" ref="L3033">_xlfn.IFS(K3033="high","renewal",K3033="low","no need",K3033="mid","upcoming renewal")</f>
        <v>renewal</v>
      </c>
    </row>
    <row r="3034" spans="1:12">
      <c r="A3034" s="16">
        <v>13033</v>
      </c>
      <c r="B3034" s="17" t="s">
        <v>2669</v>
      </c>
      <c r="C3034" s="17" t="s">
        <v>14</v>
      </c>
      <c r="D3034" s="17" t="s">
        <v>15</v>
      </c>
      <c r="E3034" s="17" t="s">
        <v>16</v>
      </c>
      <c r="F3034" s="18">
        <v>45196</v>
      </c>
      <c r="G3034" s="18">
        <v>45376</v>
      </c>
      <c r="H3034" s="17" t="s">
        <v>12</v>
      </c>
      <c r="I3034" s="17">
        <f ca="1" t="shared" si="47"/>
        <v>-917</v>
      </c>
      <c r="J3034" s="17" t="str" cm="1">
        <f ca="1" t="array" ref="J3034">_xlfn.IFS(I3034&gt;30,"not expired",I3034&lt;0,"expired",I3034&lt;=30,"expiring soon")</f>
        <v>expired</v>
      </c>
      <c r="K3034" s="17" t="str" cm="1">
        <f ca="1" t="array" ref="K3034">_xlfn.IFS(J3034="expired","high",J3034="not expired","low",J3034="expiring soon","mid")</f>
        <v>high</v>
      </c>
      <c r="L3034" s="19" t="str" cm="1">
        <f ca="1" t="array" ref="L3034">_xlfn.IFS(K3034="high","renewal",K3034="low","no need",K3034="mid","upcoming renewal")</f>
        <v>renewal</v>
      </c>
    </row>
    <row r="3035" spans="1:12">
      <c r="A3035" s="12">
        <v>13034</v>
      </c>
      <c r="B3035" s="13" t="s">
        <v>1252</v>
      </c>
      <c r="C3035" s="13" t="s">
        <v>14</v>
      </c>
      <c r="D3035" s="13" t="s">
        <v>15</v>
      </c>
      <c r="E3035" s="13" t="s">
        <v>30</v>
      </c>
      <c r="F3035" s="14">
        <v>44995</v>
      </c>
      <c r="G3035" s="14">
        <v>45175</v>
      </c>
      <c r="H3035" s="13" t="s">
        <v>12</v>
      </c>
      <c r="I3035" s="13">
        <f ca="1" t="shared" si="47"/>
        <v>-1118</v>
      </c>
      <c r="J3035" s="13" t="str" cm="1">
        <f ca="1" t="array" ref="J3035">_xlfn.IFS(I3035&gt;30,"not expired",I3035&lt;0,"expired",I3035&lt;=30,"expiring soon")</f>
        <v>expired</v>
      </c>
      <c r="K3035" s="13" t="str" cm="1">
        <f ca="1" t="array" ref="K3035">_xlfn.IFS(J3035="expired","high",J3035="not expired","low",J3035="expiring soon","mid")</f>
        <v>high</v>
      </c>
      <c r="L3035" s="15" t="str" cm="1">
        <f ca="1" t="array" ref="L3035">_xlfn.IFS(K3035="high","renewal",K3035="low","no need",K3035="mid","upcoming renewal")</f>
        <v>renewal</v>
      </c>
    </row>
    <row r="3036" spans="1:12">
      <c r="A3036" s="16">
        <v>13035</v>
      </c>
      <c r="B3036" s="17" t="s">
        <v>2670</v>
      </c>
      <c r="C3036" s="17" t="s">
        <v>55</v>
      </c>
      <c r="D3036" s="17" t="s">
        <v>18</v>
      </c>
      <c r="E3036" s="17" t="s">
        <v>16</v>
      </c>
      <c r="F3036" s="18">
        <v>45062</v>
      </c>
      <c r="G3036" s="18">
        <v>45427</v>
      </c>
      <c r="H3036" s="17" t="s">
        <v>12</v>
      </c>
      <c r="I3036" s="17">
        <f ca="1" t="shared" si="47"/>
        <v>-866</v>
      </c>
      <c r="J3036" s="17" t="str" cm="1">
        <f ca="1" t="array" ref="J3036">_xlfn.IFS(I3036&gt;30,"not expired",I3036&lt;0,"expired",I3036&lt;=30,"expiring soon")</f>
        <v>expired</v>
      </c>
      <c r="K3036" s="17" t="str" cm="1">
        <f ca="1" t="array" ref="K3036">_xlfn.IFS(J3036="expired","high",J3036="not expired","low",J3036="expiring soon","mid")</f>
        <v>high</v>
      </c>
      <c r="L3036" s="19" t="str" cm="1">
        <f ca="1" t="array" ref="L3036">_xlfn.IFS(K3036="high","renewal",K3036="low","no need",K3036="mid","upcoming renewal")</f>
        <v>renewal</v>
      </c>
    </row>
    <row r="3037" spans="1:12">
      <c r="A3037" s="12">
        <v>13036</v>
      </c>
      <c r="B3037" s="13" t="s">
        <v>2671</v>
      </c>
      <c r="C3037" s="13" t="s">
        <v>21</v>
      </c>
      <c r="D3037" s="13" t="s">
        <v>10</v>
      </c>
      <c r="E3037" s="13" t="s">
        <v>22</v>
      </c>
      <c r="F3037" s="14">
        <v>45038</v>
      </c>
      <c r="G3037" s="14">
        <v>45403</v>
      </c>
      <c r="H3037" s="13" t="s">
        <v>12</v>
      </c>
      <c r="I3037" s="13">
        <f ca="1" t="shared" si="47"/>
        <v>-890</v>
      </c>
      <c r="J3037" s="13" t="str" cm="1">
        <f ca="1" t="array" ref="J3037">_xlfn.IFS(I3037&gt;30,"not expired",I3037&lt;0,"expired",I3037&lt;=30,"expiring soon")</f>
        <v>expired</v>
      </c>
      <c r="K3037" s="13" t="str" cm="1">
        <f ca="1" t="array" ref="K3037">_xlfn.IFS(J3037="expired","high",J3037="not expired","low",J3037="expiring soon","mid")</f>
        <v>high</v>
      </c>
      <c r="L3037" s="15" t="str" cm="1">
        <f ca="1" t="array" ref="L3037">_xlfn.IFS(K3037="high","renewal",K3037="low","no need",K3037="mid","upcoming renewal")</f>
        <v>renewal</v>
      </c>
    </row>
    <row r="3038" spans="1:12">
      <c r="A3038" s="16">
        <v>13037</v>
      </c>
      <c r="B3038" s="17" t="s">
        <v>458</v>
      </c>
      <c r="C3038" s="17" t="s">
        <v>55</v>
      </c>
      <c r="D3038" s="17" t="s">
        <v>26</v>
      </c>
      <c r="E3038" s="17" t="s">
        <v>11</v>
      </c>
      <c r="F3038" s="18">
        <v>45095</v>
      </c>
      <c r="G3038" s="18">
        <v>45825</v>
      </c>
      <c r="H3038" s="17" t="s">
        <v>12</v>
      </c>
      <c r="I3038" s="17">
        <f ca="1" t="shared" si="47"/>
        <v>-468</v>
      </c>
      <c r="J3038" s="17" t="str" cm="1">
        <f ca="1" t="array" ref="J3038">_xlfn.IFS(I3038&gt;30,"not expired",I3038&lt;0,"expired",I3038&lt;=30,"expiring soon")</f>
        <v>expired</v>
      </c>
      <c r="K3038" s="17" t="str" cm="1">
        <f ca="1" t="array" ref="K3038">_xlfn.IFS(J3038="expired","high",J3038="not expired","low",J3038="expiring soon","mid")</f>
        <v>high</v>
      </c>
      <c r="L3038" s="19" t="str" cm="1">
        <f ca="1" t="array" ref="L3038">_xlfn.IFS(K3038="high","renewal",K3038="low","no need",K3038="mid","upcoming renewal")</f>
        <v>renewal</v>
      </c>
    </row>
    <row r="3039" spans="1:12">
      <c r="A3039" s="12">
        <v>13038</v>
      </c>
      <c r="B3039" s="13" t="s">
        <v>2155</v>
      </c>
      <c r="C3039" s="13" t="s">
        <v>28</v>
      </c>
      <c r="D3039" s="13" t="s">
        <v>18</v>
      </c>
      <c r="E3039" s="13" t="s">
        <v>16</v>
      </c>
      <c r="F3039" s="14">
        <v>45315</v>
      </c>
      <c r="G3039" s="14">
        <v>45495</v>
      </c>
      <c r="H3039" s="13" t="s">
        <v>12</v>
      </c>
      <c r="I3039" s="13">
        <f ca="1" t="shared" si="47"/>
        <v>-798</v>
      </c>
      <c r="J3039" s="13" t="str" cm="1">
        <f ca="1" t="array" ref="J3039">_xlfn.IFS(I3039&gt;30,"not expired",I3039&lt;0,"expired",I3039&lt;=30,"expiring soon")</f>
        <v>expired</v>
      </c>
      <c r="K3039" s="13" t="str" cm="1">
        <f ca="1" t="array" ref="K3039">_xlfn.IFS(J3039="expired","high",J3039="not expired","low",J3039="expiring soon","mid")</f>
        <v>high</v>
      </c>
      <c r="L3039" s="15" t="str" cm="1">
        <f ca="1" t="array" ref="L3039">_xlfn.IFS(K3039="high","renewal",K3039="low","no need",K3039="mid","upcoming renewal")</f>
        <v>renewal</v>
      </c>
    </row>
    <row r="3040" spans="1:12">
      <c r="A3040" s="16">
        <v>13039</v>
      </c>
      <c r="B3040" s="17" t="s">
        <v>2672</v>
      </c>
      <c r="C3040" s="17" t="s">
        <v>21</v>
      </c>
      <c r="D3040" s="17" t="s">
        <v>15</v>
      </c>
      <c r="E3040" s="17" t="s">
        <v>30</v>
      </c>
      <c r="F3040" s="18">
        <v>45062</v>
      </c>
      <c r="G3040" s="18">
        <v>45427</v>
      </c>
      <c r="H3040" s="17" t="s">
        <v>12</v>
      </c>
      <c r="I3040" s="17">
        <f ca="1" t="shared" si="47"/>
        <v>-866</v>
      </c>
      <c r="J3040" s="17" t="str" cm="1">
        <f ca="1" t="array" ref="J3040">_xlfn.IFS(I3040&gt;30,"not expired",I3040&lt;0,"expired",I3040&lt;=30,"expiring soon")</f>
        <v>expired</v>
      </c>
      <c r="K3040" s="17" t="str" cm="1">
        <f ca="1" t="array" ref="K3040">_xlfn.IFS(J3040="expired","high",J3040="not expired","low",J3040="expiring soon","mid")</f>
        <v>high</v>
      </c>
      <c r="L3040" s="19" t="str" cm="1">
        <f ca="1" t="array" ref="L3040">_xlfn.IFS(K3040="high","renewal",K3040="low","no need",K3040="mid","upcoming renewal")</f>
        <v>renewal</v>
      </c>
    </row>
    <row r="3041" spans="1:12">
      <c r="A3041" s="12">
        <v>13040</v>
      </c>
      <c r="B3041" s="13" t="s">
        <v>2673</v>
      </c>
      <c r="C3041" s="13" t="s">
        <v>28</v>
      </c>
      <c r="D3041" s="13" t="s">
        <v>10</v>
      </c>
      <c r="E3041" s="13" t="s">
        <v>22</v>
      </c>
      <c r="F3041" s="14">
        <v>45051</v>
      </c>
      <c r="G3041" s="14">
        <v>45231</v>
      </c>
      <c r="H3041" s="13" t="s">
        <v>12</v>
      </c>
      <c r="I3041" s="13">
        <f ca="1" t="shared" si="47"/>
        <v>-1062</v>
      </c>
      <c r="J3041" s="13" t="str" cm="1">
        <f ca="1" t="array" ref="J3041">_xlfn.IFS(I3041&gt;30,"not expired",I3041&lt;0,"expired",I3041&lt;=30,"expiring soon")</f>
        <v>expired</v>
      </c>
      <c r="K3041" s="13" t="str" cm="1">
        <f ca="1" t="array" ref="K3041">_xlfn.IFS(J3041="expired","high",J3041="not expired","low",J3041="expiring soon","mid")</f>
        <v>high</v>
      </c>
      <c r="L3041" s="15" t="str" cm="1">
        <f ca="1" t="array" ref="L3041">_xlfn.IFS(K3041="high","renewal",K3041="low","no need",K3041="mid","upcoming renewal")</f>
        <v>renewal</v>
      </c>
    </row>
    <row r="3042" spans="1:12">
      <c r="A3042" s="16">
        <v>13041</v>
      </c>
      <c r="B3042" s="17" t="s">
        <v>2674</v>
      </c>
      <c r="C3042" s="17" t="s">
        <v>9</v>
      </c>
      <c r="D3042" s="17" t="s">
        <v>15</v>
      </c>
      <c r="E3042" s="17" t="s">
        <v>30</v>
      </c>
      <c r="F3042" s="18">
        <v>45241</v>
      </c>
      <c r="G3042" s="18">
        <v>45606</v>
      </c>
      <c r="H3042" s="17" t="s">
        <v>12</v>
      </c>
      <c r="I3042" s="17">
        <f ca="1" t="shared" si="47"/>
        <v>-687</v>
      </c>
      <c r="J3042" s="17" t="str" cm="1">
        <f ca="1" t="array" ref="J3042">_xlfn.IFS(I3042&gt;30,"not expired",I3042&lt;0,"expired",I3042&lt;=30,"expiring soon")</f>
        <v>expired</v>
      </c>
      <c r="K3042" s="17" t="str" cm="1">
        <f ca="1" t="array" ref="K3042">_xlfn.IFS(J3042="expired","high",J3042="not expired","low",J3042="expiring soon","mid")</f>
        <v>high</v>
      </c>
      <c r="L3042" s="19" t="str" cm="1">
        <f ca="1" t="array" ref="L3042">_xlfn.IFS(K3042="high","renewal",K3042="low","no need",K3042="mid","upcoming renewal")</f>
        <v>renewal</v>
      </c>
    </row>
    <row r="3043" spans="1:12">
      <c r="A3043" s="12">
        <v>13042</v>
      </c>
      <c r="B3043" s="13" t="s">
        <v>2675</v>
      </c>
      <c r="C3043" s="13" t="s">
        <v>14</v>
      </c>
      <c r="D3043" s="13" t="s">
        <v>18</v>
      </c>
      <c r="E3043" s="13" t="s">
        <v>35</v>
      </c>
      <c r="F3043" s="14">
        <v>45257</v>
      </c>
      <c r="G3043" s="14">
        <v>45437</v>
      </c>
      <c r="H3043" s="13" t="s">
        <v>12</v>
      </c>
      <c r="I3043" s="13">
        <f ca="1" t="shared" si="47"/>
        <v>-856</v>
      </c>
      <c r="J3043" s="13" t="str" cm="1">
        <f ca="1" t="array" ref="J3043">_xlfn.IFS(I3043&gt;30,"not expired",I3043&lt;0,"expired",I3043&lt;=30,"expiring soon")</f>
        <v>expired</v>
      </c>
      <c r="K3043" s="13" t="str" cm="1">
        <f ca="1" t="array" ref="K3043">_xlfn.IFS(J3043="expired","high",J3043="not expired","low",J3043="expiring soon","mid")</f>
        <v>high</v>
      </c>
      <c r="L3043" s="15" t="str" cm="1">
        <f ca="1" t="array" ref="L3043">_xlfn.IFS(K3043="high","renewal",K3043="low","no need",K3043="mid","upcoming renewal")</f>
        <v>renewal</v>
      </c>
    </row>
    <row r="3044" spans="1:12">
      <c r="A3044" s="16">
        <v>13043</v>
      </c>
      <c r="B3044" s="17" t="s">
        <v>2119</v>
      </c>
      <c r="C3044" s="17" t="s">
        <v>25</v>
      </c>
      <c r="D3044" s="17" t="s">
        <v>15</v>
      </c>
      <c r="E3044" s="17" t="s">
        <v>16</v>
      </c>
      <c r="F3044" s="18">
        <v>45023</v>
      </c>
      <c r="G3044" s="18">
        <v>45388</v>
      </c>
      <c r="H3044" s="17" t="s">
        <v>12</v>
      </c>
      <c r="I3044" s="17">
        <f ca="1" t="shared" si="47"/>
        <v>-905</v>
      </c>
      <c r="J3044" s="17" t="str" cm="1">
        <f ca="1" t="array" ref="J3044">_xlfn.IFS(I3044&gt;30,"not expired",I3044&lt;0,"expired",I3044&lt;=30,"expiring soon")</f>
        <v>expired</v>
      </c>
      <c r="K3044" s="17" t="str" cm="1">
        <f ca="1" t="array" ref="K3044">_xlfn.IFS(J3044="expired","high",J3044="not expired","low",J3044="expiring soon","mid")</f>
        <v>high</v>
      </c>
      <c r="L3044" s="19" t="str" cm="1">
        <f ca="1" t="array" ref="L3044">_xlfn.IFS(K3044="high","renewal",K3044="low","no need",K3044="mid","upcoming renewal")</f>
        <v>renewal</v>
      </c>
    </row>
    <row r="3045" spans="1:12">
      <c r="A3045" s="12">
        <v>13044</v>
      </c>
      <c r="B3045" s="13" t="s">
        <v>2676</v>
      </c>
      <c r="C3045" s="13" t="s">
        <v>9</v>
      </c>
      <c r="D3045" s="13" t="s">
        <v>18</v>
      </c>
      <c r="E3045" s="13" t="s">
        <v>22</v>
      </c>
      <c r="F3045" s="14">
        <v>45136</v>
      </c>
      <c r="G3045" s="14">
        <v>45866</v>
      </c>
      <c r="H3045" s="13" t="s">
        <v>12</v>
      </c>
      <c r="I3045" s="13">
        <f ca="1" t="shared" si="47"/>
        <v>-427</v>
      </c>
      <c r="J3045" s="13" t="str" cm="1">
        <f ca="1" t="array" ref="J3045">_xlfn.IFS(I3045&gt;30,"not expired",I3045&lt;0,"expired",I3045&lt;=30,"expiring soon")</f>
        <v>expired</v>
      </c>
      <c r="K3045" s="13" t="str" cm="1">
        <f ca="1" t="array" ref="K3045">_xlfn.IFS(J3045="expired","high",J3045="not expired","low",J3045="expiring soon","mid")</f>
        <v>high</v>
      </c>
      <c r="L3045" s="15" t="str" cm="1">
        <f ca="1" t="array" ref="L3045">_xlfn.IFS(K3045="high","renewal",K3045="low","no need",K3045="mid","upcoming renewal")</f>
        <v>renewal</v>
      </c>
    </row>
    <row r="3046" spans="1:12">
      <c r="A3046" s="16">
        <v>13045</v>
      </c>
      <c r="B3046" s="17" t="s">
        <v>1408</v>
      </c>
      <c r="C3046" s="17" t="s">
        <v>55</v>
      </c>
      <c r="D3046" s="17" t="s">
        <v>38</v>
      </c>
      <c r="E3046" s="17" t="s">
        <v>35</v>
      </c>
      <c r="F3046" s="18">
        <v>45037</v>
      </c>
      <c r="G3046" s="18">
        <v>45217</v>
      </c>
      <c r="H3046" s="17" t="s">
        <v>12</v>
      </c>
      <c r="I3046" s="17">
        <f ca="1" t="shared" si="47"/>
        <v>-1076</v>
      </c>
      <c r="J3046" s="17" t="str" cm="1">
        <f ca="1" t="array" ref="J3046">_xlfn.IFS(I3046&gt;30,"not expired",I3046&lt;0,"expired",I3046&lt;=30,"expiring soon")</f>
        <v>expired</v>
      </c>
      <c r="K3046" s="17" t="str" cm="1">
        <f ca="1" t="array" ref="K3046">_xlfn.IFS(J3046="expired","high",J3046="not expired","low",J3046="expiring soon","mid")</f>
        <v>high</v>
      </c>
      <c r="L3046" s="19" t="str" cm="1">
        <f ca="1" t="array" ref="L3046">_xlfn.IFS(K3046="high","renewal",K3046="low","no need",K3046="mid","upcoming renewal")</f>
        <v>renewal</v>
      </c>
    </row>
    <row r="3047" spans="1:12">
      <c r="A3047" s="12">
        <v>13046</v>
      </c>
      <c r="B3047" s="13" t="s">
        <v>2677</v>
      </c>
      <c r="C3047" s="13" t="s">
        <v>14</v>
      </c>
      <c r="D3047" s="13" t="s">
        <v>38</v>
      </c>
      <c r="E3047" s="13" t="s">
        <v>35</v>
      </c>
      <c r="F3047" s="14">
        <v>45101</v>
      </c>
      <c r="G3047" s="14">
        <v>45281</v>
      </c>
      <c r="H3047" s="13" t="s">
        <v>12</v>
      </c>
      <c r="I3047" s="13">
        <f ca="1" t="shared" si="47"/>
        <v>-1012</v>
      </c>
      <c r="J3047" s="13" t="str" cm="1">
        <f ca="1" t="array" ref="J3047">_xlfn.IFS(I3047&gt;30,"not expired",I3047&lt;0,"expired",I3047&lt;=30,"expiring soon")</f>
        <v>expired</v>
      </c>
      <c r="K3047" s="13" t="str" cm="1">
        <f ca="1" t="array" ref="K3047">_xlfn.IFS(J3047="expired","high",J3047="not expired","low",J3047="expiring soon","mid")</f>
        <v>high</v>
      </c>
      <c r="L3047" s="15" t="str" cm="1">
        <f ca="1" t="array" ref="L3047">_xlfn.IFS(K3047="high","renewal",K3047="low","no need",K3047="mid","upcoming renewal")</f>
        <v>renewal</v>
      </c>
    </row>
    <row r="3048" spans="1:12">
      <c r="A3048" s="16">
        <v>13047</v>
      </c>
      <c r="B3048" s="17" t="s">
        <v>2678</v>
      </c>
      <c r="C3048" s="17" t="s">
        <v>21</v>
      </c>
      <c r="D3048" s="17" t="s">
        <v>26</v>
      </c>
      <c r="E3048" s="17" t="s">
        <v>22</v>
      </c>
      <c r="F3048" s="18">
        <v>45530</v>
      </c>
      <c r="G3048" s="18">
        <v>46260</v>
      </c>
      <c r="H3048" s="17" t="s">
        <v>19</v>
      </c>
      <c r="I3048" s="17">
        <f ca="1" t="shared" si="47"/>
        <v>-33</v>
      </c>
      <c r="J3048" s="17" t="str" cm="1">
        <f ca="1" t="array" ref="J3048">_xlfn.IFS(I3048&gt;30,"not expired",I3048&lt;0,"expired",I3048&lt;=30,"expiring soon")</f>
        <v>expired</v>
      </c>
      <c r="K3048" s="17" t="str" cm="1">
        <f ca="1" t="array" ref="K3048">_xlfn.IFS(J3048="expired","high",J3048="not expired","low",J3048="expiring soon","mid")</f>
        <v>high</v>
      </c>
      <c r="L3048" s="19" t="str" cm="1">
        <f ca="1" t="array" ref="L3048">_xlfn.IFS(K3048="high","renewal",K3048="low","no need",K3048="mid","upcoming renewal")</f>
        <v>renewal</v>
      </c>
    </row>
    <row r="3049" spans="1:12">
      <c r="A3049" s="12">
        <v>13048</v>
      </c>
      <c r="B3049" s="13" t="s">
        <v>2679</v>
      </c>
      <c r="C3049" s="13" t="s">
        <v>9</v>
      </c>
      <c r="D3049" s="13" t="s">
        <v>18</v>
      </c>
      <c r="E3049" s="13" t="s">
        <v>30</v>
      </c>
      <c r="F3049" s="14">
        <v>45458</v>
      </c>
      <c r="G3049" s="14">
        <v>45823</v>
      </c>
      <c r="H3049" s="13" t="s">
        <v>12</v>
      </c>
      <c r="I3049" s="13">
        <f ca="1" t="shared" si="47"/>
        <v>-470</v>
      </c>
      <c r="J3049" s="13" t="str" cm="1">
        <f ca="1" t="array" ref="J3049">_xlfn.IFS(I3049&gt;30,"not expired",I3049&lt;0,"expired",I3049&lt;=30,"expiring soon")</f>
        <v>expired</v>
      </c>
      <c r="K3049" s="13" t="str" cm="1">
        <f ca="1" t="array" ref="K3049">_xlfn.IFS(J3049="expired","high",J3049="not expired","low",J3049="expiring soon","mid")</f>
        <v>high</v>
      </c>
      <c r="L3049" s="15" t="str" cm="1">
        <f ca="1" t="array" ref="L3049">_xlfn.IFS(K3049="high","renewal",K3049="low","no need",K3049="mid","upcoming renewal")</f>
        <v>renewal</v>
      </c>
    </row>
    <row r="3050" spans="1:12">
      <c r="A3050" s="16">
        <v>13049</v>
      </c>
      <c r="B3050" s="17" t="s">
        <v>2680</v>
      </c>
      <c r="C3050" s="17" t="s">
        <v>28</v>
      </c>
      <c r="D3050" s="17" t="s">
        <v>10</v>
      </c>
      <c r="E3050" s="17" t="s">
        <v>22</v>
      </c>
      <c r="F3050" s="18">
        <v>45548</v>
      </c>
      <c r="G3050" s="18">
        <v>45913</v>
      </c>
      <c r="H3050" s="17" t="s">
        <v>12</v>
      </c>
      <c r="I3050" s="17">
        <f ca="1" t="shared" si="47"/>
        <v>-380</v>
      </c>
      <c r="J3050" s="17" t="str" cm="1">
        <f ca="1" t="array" ref="J3050">_xlfn.IFS(I3050&gt;30,"not expired",I3050&lt;0,"expired",I3050&lt;=30,"expiring soon")</f>
        <v>expired</v>
      </c>
      <c r="K3050" s="17" t="str" cm="1">
        <f ca="1" t="array" ref="K3050">_xlfn.IFS(J3050="expired","high",J3050="not expired","low",J3050="expiring soon","mid")</f>
        <v>high</v>
      </c>
      <c r="L3050" s="19" t="str" cm="1">
        <f ca="1" t="array" ref="L3050">_xlfn.IFS(K3050="high","renewal",K3050="low","no need",K3050="mid","upcoming renewal")</f>
        <v>renewal</v>
      </c>
    </row>
    <row r="3051" spans="1:12">
      <c r="A3051" s="12">
        <v>13050</v>
      </c>
      <c r="B3051" s="13" t="s">
        <v>2681</v>
      </c>
      <c r="C3051" s="13" t="s">
        <v>21</v>
      </c>
      <c r="D3051" s="13" t="s">
        <v>15</v>
      </c>
      <c r="E3051" s="13" t="s">
        <v>11</v>
      </c>
      <c r="F3051" s="14">
        <v>45044</v>
      </c>
      <c r="G3051" s="14">
        <v>45774</v>
      </c>
      <c r="H3051" s="13" t="s">
        <v>12</v>
      </c>
      <c r="I3051" s="13">
        <f ca="1" t="shared" si="47"/>
        <v>-519</v>
      </c>
      <c r="J3051" s="13" t="str" cm="1">
        <f ca="1" t="array" ref="J3051">_xlfn.IFS(I3051&gt;30,"not expired",I3051&lt;0,"expired",I3051&lt;=30,"expiring soon")</f>
        <v>expired</v>
      </c>
      <c r="K3051" s="13" t="str" cm="1">
        <f ca="1" t="array" ref="K3051">_xlfn.IFS(J3051="expired","high",J3051="not expired","low",J3051="expiring soon","mid")</f>
        <v>high</v>
      </c>
      <c r="L3051" s="15" t="str" cm="1">
        <f ca="1" t="array" ref="L3051">_xlfn.IFS(K3051="high","renewal",K3051="low","no need",K3051="mid","upcoming renewal")</f>
        <v>renewal</v>
      </c>
    </row>
    <row r="3052" spans="1:12">
      <c r="A3052" s="16">
        <v>13051</v>
      </c>
      <c r="B3052" s="17" t="s">
        <v>2682</v>
      </c>
      <c r="C3052" s="17" t="s">
        <v>14</v>
      </c>
      <c r="D3052" s="17" t="s">
        <v>10</v>
      </c>
      <c r="E3052" s="17" t="s">
        <v>22</v>
      </c>
      <c r="F3052" s="18">
        <v>44956</v>
      </c>
      <c r="G3052" s="18">
        <v>45321</v>
      </c>
      <c r="H3052" s="17" t="s">
        <v>12</v>
      </c>
      <c r="I3052" s="17">
        <f ca="1" t="shared" si="47"/>
        <v>-972</v>
      </c>
      <c r="J3052" s="17" t="str" cm="1">
        <f ca="1" t="array" ref="J3052">_xlfn.IFS(I3052&gt;30,"not expired",I3052&lt;0,"expired",I3052&lt;=30,"expiring soon")</f>
        <v>expired</v>
      </c>
      <c r="K3052" s="17" t="str" cm="1">
        <f ca="1" t="array" ref="K3052">_xlfn.IFS(J3052="expired","high",J3052="not expired","low",J3052="expiring soon","mid")</f>
        <v>high</v>
      </c>
      <c r="L3052" s="19" t="str" cm="1">
        <f ca="1" t="array" ref="L3052">_xlfn.IFS(K3052="high","renewal",K3052="low","no need",K3052="mid","upcoming renewal")</f>
        <v>renewal</v>
      </c>
    </row>
    <row r="3053" spans="1:12">
      <c r="A3053" s="12">
        <v>13052</v>
      </c>
      <c r="B3053" s="13" t="s">
        <v>674</v>
      </c>
      <c r="C3053" s="13" t="s">
        <v>55</v>
      </c>
      <c r="D3053" s="13" t="s">
        <v>26</v>
      </c>
      <c r="E3053" s="13" t="s">
        <v>22</v>
      </c>
      <c r="F3053" s="14">
        <v>45529</v>
      </c>
      <c r="G3053" s="14">
        <v>46259</v>
      </c>
      <c r="H3053" s="13" t="s">
        <v>19</v>
      </c>
      <c r="I3053" s="13">
        <f ca="1" t="shared" si="47"/>
        <v>-34</v>
      </c>
      <c r="J3053" s="13" t="str" cm="1">
        <f ca="1" t="array" ref="J3053">_xlfn.IFS(I3053&gt;30,"not expired",I3053&lt;0,"expired",I3053&lt;=30,"expiring soon")</f>
        <v>expired</v>
      </c>
      <c r="K3053" s="13" t="str" cm="1">
        <f ca="1" t="array" ref="K3053">_xlfn.IFS(J3053="expired","high",J3053="not expired","low",J3053="expiring soon","mid")</f>
        <v>high</v>
      </c>
      <c r="L3053" s="15" t="str" cm="1">
        <f ca="1" t="array" ref="L3053">_xlfn.IFS(K3053="high","renewal",K3053="low","no need",K3053="mid","upcoming renewal")</f>
        <v>renewal</v>
      </c>
    </row>
    <row r="3054" spans="1:12">
      <c r="A3054" s="16">
        <v>13053</v>
      </c>
      <c r="B3054" s="17" t="s">
        <v>2683</v>
      </c>
      <c r="C3054" s="17" t="s">
        <v>55</v>
      </c>
      <c r="D3054" s="17" t="s">
        <v>26</v>
      </c>
      <c r="E3054" s="17" t="s">
        <v>22</v>
      </c>
      <c r="F3054" s="18">
        <v>45416</v>
      </c>
      <c r="G3054" s="18">
        <v>46146</v>
      </c>
      <c r="H3054" s="17" t="s">
        <v>19</v>
      </c>
      <c r="I3054" s="17">
        <f ca="1" t="shared" si="47"/>
        <v>-147</v>
      </c>
      <c r="J3054" s="17" t="str" cm="1">
        <f ca="1" t="array" ref="J3054">_xlfn.IFS(I3054&gt;30,"not expired",I3054&lt;0,"expired",I3054&lt;=30,"expiring soon")</f>
        <v>expired</v>
      </c>
      <c r="K3054" s="17" t="str" cm="1">
        <f ca="1" t="array" ref="K3054">_xlfn.IFS(J3054="expired","high",J3054="not expired","low",J3054="expiring soon","mid")</f>
        <v>high</v>
      </c>
      <c r="L3054" s="19" t="str" cm="1">
        <f ca="1" t="array" ref="L3054">_xlfn.IFS(K3054="high","renewal",K3054="low","no need",K3054="mid","upcoming renewal")</f>
        <v>renewal</v>
      </c>
    </row>
    <row r="3055" spans="1:12">
      <c r="A3055" s="12">
        <v>13054</v>
      </c>
      <c r="B3055" s="13" t="s">
        <v>2684</v>
      </c>
      <c r="C3055" s="13" t="s">
        <v>55</v>
      </c>
      <c r="D3055" s="13" t="s">
        <v>18</v>
      </c>
      <c r="E3055" s="13" t="s">
        <v>22</v>
      </c>
      <c r="F3055" s="14">
        <v>45457</v>
      </c>
      <c r="G3055" s="14">
        <v>45637</v>
      </c>
      <c r="H3055" s="13" t="s">
        <v>12</v>
      </c>
      <c r="I3055" s="13">
        <f ca="1" t="shared" si="47"/>
        <v>-656</v>
      </c>
      <c r="J3055" s="13" t="str" cm="1">
        <f ca="1" t="array" ref="J3055">_xlfn.IFS(I3055&gt;30,"not expired",I3055&lt;0,"expired",I3055&lt;=30,"expiring soon")</f>
        <v>expired</v>
      </c>
      <c r="K3055" s="13" t="str" cm="1">
        <f ca="1" t="array" ref="K3055">_xlfn.IFS(J3055="expired","high",J3055="not expired","low",J3055="expiring soon","mid")</f>
        <v>high</v>
      </c>
      <c r="L3055" s="15" t="str" cm="1">
        <f ca="1" t="array" ref="L3055">_xlfn.IFS(K3055="high","renewal",K3055="low","no need",K3055="mid","upcoming renewal")</f>
        <v>renewal</v>
      </c>
    </row>
    <row r="3056" spans="1:12">
      <c r="A3056" s="16">
        <v>13055</v>
      </c>
      <c r="B3056" s="17" t="s">
        <v>1361</v>
      </c>
      <c r="C3056" s="17" t="s">
        <v>25</v>
      </c>
      <c r="D3056" s="17" t="s">
        <v>26</v>
      </c>
      <c r="E3056" s="17" t="s">
        <v>22</v>
      </c>
      <c r="F3056" s="18">
        <v>45480</v>
      </c>
      <c r="G3056" s="18">
        <v>45660</v>
      </c>
      <c r="H3056" s="17" t="s">
        <v>12</v>
      </c>
      <c r="I3056" s="17">
        <f ca="1" t="shared" si="47"/>
        <v>-633</v>
      </c>
      <c r="J3056" s="17" t="str" cm="1">
        <f ca="1" t="array" ref="J3056">_xlfn.IFS(I3056&gt;30,"not expired",I3056&lt;0,"expired",I3056&lt;=30,"expiring soon")</f>
        <v>expired</v>
      </c>
      <c r="K3056" s="17" t="str" cm="1">
        <f ca="1" t="array" ref="K3056">_xlfn.IFS(J3056="expired","high",J3056="not expired","low",J3056="expiring soon","mid")</f>
        <v>high</v>
      </c>
      <c r="L3056" s="19" t="str" cm="1">
        <f ca="1" t="array" ref="L3056">_xlfn.IFS(K3056="high","renewal",K3056="low","no need",K3056="mid","upcoming renewal")</f>
        <v>renewal</v>
      </c>
    </row>
    <row r="3057" spans="1:12">
      <c r="A3057" s="12">
        <v>13056</v>
      </c>
      <c r="B3057" s="13" t="s">
        <v>485</v>
      </c>
      <c r="C3057" s="13" t="s">
        <v>21</v>
      </c>
      <c r="D3057" s="13" t="s">
        <v>18</v>
      </c>
      <c r="E3057" s="13" t="s">
        <v>30</v>
      </c>
      <c r="F3057" s="14">
        <v>45262</v>
      </c>
      <c r="G3057" s="14">
        <v>45992</v>
      </c>
      <c r="H3057" s="13" t="s">
        <v>12</v>
      </c>
      <c r="I3057" s="13">
        <f ca="1" t="shared" si="47"/>
        <v>-301</v>
      </c>
      <c r="J3057" s="13" t="str" cm="1">
        <f ca="1" t="array" ref="J3057">_xlfn.IFS(I3057&gt;30,"not expired",I3057&lt;0,"expired",I3057&lt;=30,"expiring soon")</f>
        <v>expired</v>
      </c>
      <c r="K3057" s="13" t="str" cm="1">
        <f ca="1" t="array" ref="K3057">_xlfn.IFS(J3057="expired","high",J3057="not expired","low",J3057="expiring soon","mid")</f>
        <v>high</v>
      </c>
      <c r="L3057" s="15" t="str" cm="1">
        <f ca="1" t="array" ref="L3057">_xlfn.IFS(K3057="high","renewal",K3057="low","no need",K3057="mid","upcoming renewal")</f>
        <v>renewal</v>
      </c>
    </row>
    <row r="3058" spans="1:12">
      <c r="A3058" s="16">
        <v>13057</v>
      </c>
      <c r="B3058" s="17" t="s">
        <v>2685</v>
      </c>
      <c r="C3058" s="17" t="s">
        <v>55</v>
      </c>
      <c r="D3058" s="17" t="s">
        <v>10</v>
      </c>
      <c r="E3058" s="17" t="s">
        <v>16</v>
      </c>
      <c r="F3058" s="18">
        <v>45270</v>
      </c>
      <c r="G3058" s="18">
        <v>46000</v>
      </c>
      <c r="H3058" s="17" t="s">
        <v>12</v>
      </c>
      <c r="I3058" s="17">
        <f ca="1" t="shared" si="47"/>
        <v>-293</v>
      </c>
      <c r="J3058" s="17" t="str" cm="1">
        <f ca="1" t="array" ref="J3058">_xlfn.IFS(I3058&gt;30,"not expired",I3058&lt;0,"expired",I3058&lt;=30,"expiring soon")</f>
        <v>expired</v>
      </c>
      <c r="K3058" s="17" t="str" cm="1">
        <f ca="1" t="array" ref="K3058">_xlfn.IFS(J3058="expired","high",J3058="not expired","low",J3058="expiring soon","mid")</f>
        <v>high</v>
      </c>
      <c r="L3058" s="19" t="str" cm="1">
        <f ca="1" t="array" ref="L3058">_xlfn.IFS(K3058="high","renewal",K3058="low","no need",K3058="mid","upcoming renewal")</f>
        <v>renewal</v>
      </c>
    </row>
    <row r="3059" spans="1:12">
      <c r="A3059" s="12">
        <v>13058</v>
      </c>
      <c r="B3059" s="13" t="s">
        <v>2686</v>
      </c>
      <c r="C3059" s="13" t="s">
        <v>14</v>
      </c>
      <c r="D3059" s="13" t="s">
        <v>10</v>
      </c>
      <c r="E3059" s="13" t="s">
        <v>22</v>
      </c>
      <c r="F3059" s="14">
        <v>45510</v>
      </c>
      <c r="G3059" s="14">
        <v>45690</v>
      </c>
      <c r="H3059" s="13" t="s">
        <v>12</v>
      </c>
      <c r="I3059" s="13">
        <f ca="1" t="shared" si="47"/>
        <v>-603</v>
      </c>
      <c r="J3059" s="13" t="str" cm="1">
        <f ca="1" t="array" ref="J3059">_xlfn.IFS(I3059&gt;30,"not expired",I3059&lt;0,"expired",I3059&lt;=30,"expiring soon")</f>
        <v>expired</v>
      </c>
      <c r="K3059" s="13" t="str" cm="1">
        <f ca="1" t="array" ref="K3059">_xlfn.IFS(J3059="expired","high",J3059="not expired","low",J3059="expiring soon","mid")</f>
        <v>high</v>
      </c>
      <c r="L3059" s="15" t="str" cm="1">
        <f ca="1" t="array" ref="L3059">_xlfn.IFS(K3059="high","renewal",K3059="low","no need",K3059="mid","upcoming renewal")</f>
        <v>renewal</v>
      </c>
    </row>
    <row r="3060" spans="1:12">
      <c r="A3060" s="16">
        <v>13059</v>
      </c>
      <c r="B3060" s="17" t="s">
        <v>2687</v>
      </c>
      <c r="C3060" s="17" t="s">
        <v>28</v>
      </c>
      <c r="D3060" s="17" t="s">
        <v>18</v>
      </c>
      <c r="E3060" s="17" t="s">
        <v>16</v>
      </c>
      <c r="F3060" s="18">
        <v>45511</v>
      </c>
      <c r="G3060" s="18">
        <v>45691</v>
      </c>
      <c r="H3060" s="17" t="s">
        <v>12</v>
      </c>
      <c r="I3060" s="17">
        <f ca="1" t="shared" si="47"/>
        <v>-602</v>
      </c>
      <c r="J3060" s="17" t="str" cm="1">
        <f ca="1" t="array" ref="J3060">_xlfn.IFS(I3060&gt;30,"not expired",I3060&lt;0,"expired",I3060&lt;=30,"expiring soon")</f>
        <v>expired</v>
      </c>
      <c r="K3060" s="17" t="str" cm="1">
        <f ca="1" t="array" ref="K3060">_xlfn.IFS(J3060="expired","high",J3060="not expired","low",J3060="expiring soon","mid")</f>
        <v>high</v>
      </c>
      <c r="L3060" s="19" t="str" cm="1">
        <f ca="1" t="array" ref="L3060">_xlfn.IFS(K3060="high","renewal",K3060="low","no need",K3060="mid","upcoming renewal")</f>
        <v>renewal</v>
      </c>
    </row>
    <row r="3061" spans="1:12">
      <c r="A3061" s="12">
        <v>13060</v>
      </c>
      <c r="B3061" s="13" t="s">
        <v>2186</v>
      </c>
      <c r="C3061" s="13" t="s">
        <v>55</v>
      </c>
      <c r="D3061" s="13" t="s">
        <v>38</v>
      </c>
      <c r="E3061" s="13" t="s">
        <v>35</v>
      </c>
      <c r="F3061" s="14">
        <v>44967</v>
      </c>
      <c r="G3061" s="14">
        <v>45697</v>
      </c>
      <c r="H3061" s="13" t="s">
        <v>12</v>
      </c>
      <c r="I3061" s="13">
        <f ca="1" t="shared" si="47"/>
        <v>-596</v>
      </c>
      <c r="J3061" s="13" t="str" cm="1">
        <f ca="1" t="array" ref="J3061">_xlfn.IFS(I3061&gt;30,"not expired",I3061&lt;0,"expired",I3061&lt;=30,"expiring soon")</f>
        <v>expired</v>
      </c>
      <c r="K3061" s="13" t="str" cm="1">
        <f ca="1" t="array" ref="K3061">_xlfn.IFS(J3061="expired","high",J3061="not expired","low",J3061="expiring soon","mid")</f>
        <v>high</v>
      </c>
      <c r="L3061" s="15" t="str" cm="1">
        <f ca="1" t="array" ref="L3061">_xlfn.IFS(K3061="high","renewal",K3061="low","no need",K3061="mid","upcoming renewal")</f>
        <v>renewal</v>
      </c>
    </row>
    <row r="3062" spans="1:12">
      <c r="A3062" s="16">
        <v>13061</v>
      </c>
      <c r="B3062" s="17" t="s">
        <v>977</v>
      </c>
      <c r="C3062" s="17" t="s">
        <v>14</v>
      </c>
      <c r="D3062" s="17" t="s">
        <v>10</v>
      </c>
      <c r="E3062" s="17" t="s">
        <v>11</v>
      </c>
      <c r="F3062" s="18">
        <v>45367</v>
      </c>
      <c r="G3062" s="18">
        <v>46097</v>
      </c>
      <c r="H3062" s="17" t="s">
        <v>19</v>
      </c>
      <c r="I3062" s="17">
        <f ca="1" t="shared" si="47"/>
        <v>-196</v>
      </c>
      <c r="J3062" s="17" t="str" cm="1">
        <f ca="1" t="array" ref="J3062">_xlfn.IFS(I3062&gt;30,"not expired",I3062&lt;0,"expired",I3062&lt;=30,"expiring soon")</f>
        <v>expired</v>
      </c>
      <c r="K3062" s="17" t="str" cm="1">
        <f ca="1" t="array" ref="K3062">_xlfn.IFS(J3062="expired","high",J3062="not expired","low",J3062="expiring soon","mid")</f>
        <v>high</v>
      </c>
      <c r="L3062" s="19" t="str" cm="1">
        <f ca="1" t="array" ref="L3062">_xlfn.IFS(K3062="high","renewal",K3062="low","no need",K3062="mid","upcoming renewal")</f>
        <v>renewal</v>
      </c>
    </row>
    <row r="3063" spans="1:12">
      <c r="A3063" s="12">
        <v>13062</v>
      </c>
      <c r="B3063" s="13" t="s">
        <v>2688</v>
      </c>
      <c r="C3063" s="13" t="s">
        <v>25</v>
      </c>
      <c r="D3063" s="13" t="s">
        <v>15</v>
      </c>
      <c r="E3063" s="13" t="s">
        <v>16</v>
      </c>
      <c r="F3063" s="14">
        <v>45089</v>
      </c>
      <c r="G3063" s="14">
        <v>45269</v>
      </c>
      <c r="H3063" s="13" t="s">
        <v>12</v>
      </c>
      <c r="I3063" s="13">
        <f ca="1" t="shared" si="47"/>
        <v>-1024</v>
      </c>
      <c r="J3063" s="13" t="str" cm="1">
        <f ca="1" t="array" ref="J3063">_xlfn.IFS(I3063&gt;30,"not expired",I3063&lt;0,"expired",I3063&lt;=30,"expiring soon")</f>
        <v>expired</v>
      </c>
      <c r="K3063" s="13" t="str" cm="1">
        <f ca="1" t="array" ref="K3063">_xlfn.IFS(J3063="expired","high",J3063="not expired","low",J3063="expiring soon","mid")</f>
        <v>high</v>
      </c>
      <c r="L3063" s="15" t="str" cm="1">
        <f ca="1" t="array" ref="L3063">_xlfn.IFS(K3063="high","renewal",K3063="low","no need",K3063="mid","upcoming renewal")</f>
        <v>renewal</v>
      </c>
    </row>
    <row r="3064" spans="1:12">
      <c r="A3064" s="16">
        <v>13063</v>
      </c>
      <c r="B3064" s="17" t="s">
        <v>1676</v>
      </c>
      <c r="C3064" s="17" t="s">
        <v>25</v>
      </c>
      <c r="D3064" s="17" t="s">
        <v>26</v>
      </c>
      <c r="E3064" s="17" t="s">
        <v>35</v>
      </c>
      <c r="F3064" s="18">
        <v>45162</v>
      </c>
      <c r="G3064" s="18">
        <v>45892</v>
      </c>
      <c r="H3064" s="17" t="s">
        <v>12</v>
      </c>
      <c r="I3064" s="17">
        <f ca="1" t="shared" si="47"/>
        <v>-401</v>
      </c>
      <c r="J3064" s="17" t="str" cm="1">
        <f ca="1" t="array" ref="J3064">_xlfn.IFS(I3064&gt;30,"not expired",I3064&lt;0,"expired",I3064&lt;=30,"expiring soon")</f>
        <v>expired</v>
      </c>
      <c r="K3064" s="17" t="str" cm="1">
        <f ca="1" t="array" ref="K3064">_xlfn.IFS(J3064="expired","high",J3064="not expired","low",J3064="expiring soon","mid")</f>
        <v>high</v>
      </c>
      <c r="L3064" s="19" t="str" cm="1">
        <f ca="1" t="array" ref="L3064">_xlfn.IFS(K3064="high","renewal",K3064="low","no need",K3064="mid","upcoming renewal")</f>
        <v>renewal</v>
      </c>
    </row>
    <row r="3065" spans="1:12">
      <c r="A3065" s="12">
        <v>13064</v>
      </c>
      <c r="B3065" s="13" t="s">
        <v>2689</v>
      </c>
      <c r="C3065" s="13" t="s">
        <v>55</v>
      </c>
      <c r="D3065" s="13" t="s">
        <v>15</v>
      </c>
      <c r="E3065" s="13" t="s">
        <v>30</v>
      </c>
      <c r="F3065" s="14">
        <v>45446</v>
      </c>
      <c r="G3065" s="14">
        <v>45811</v>
      </c>
      <c r="H3065" s="13" t="s">
        <v>12</v>
      </c>
      <c r="I3065" s="13">
        <f ca="1" t="shared" si="47"/>
        <v>-482</v>
      </c>
      <c r="J3065" s="13" t="str" cm="1">
        <f ca="1" t="array" ref="J3065">_xlfn.IFS(I3065&gt;30,"not expired",I3065&lt;0,"expired",I3065&lt;=30,"expiring soon")</f>
        <v>expired</v>
      </c>
      <c r="K3065" s="13" t="str" cm="1">
        <f ca="1" t="array" ref="K3065">_xlfn.IFS(J3065="expired","high",J3065="not expired","low",J3065="expiring soon","mid")</f>
        <v>high</v>
      </c>
      <c r="L3065" s="15" t="str" cm="1">
        <f ca="1" t="array" ref="L3065">_xlfn.IFS(K3065="high","renewal",K3065="low","no need",K3065="mid","upcoming renewal")</f>
        <v>renewal</v>
      </c>
    </row>
    <row r="3066" spans="1:12">
      <c r="A3066" s="16">
        <v>13065</v>
      </c>
      <c r="B3066" s="17" t="s">
        <v>2690</v>
      </c>
      <c r="C3066" s="17" t="s">
        <v>25</v>
      </c>
      <c r="D3066" s="17" t="s">
        <v>15</v>
      </c>
      <c r="E3066" s="17" t="s">
        <v>30</v>
      </c>
      <c r="F3066" s="18">
        <v>45551</v>
      </c>
      <c r="G3066" s="18">
        <v>46281</v>
      </c>
      <c r="H3066" s="17" t="s">
        <v>19</v>
      </c>
      <c r="I3066" s="17">
        <f ca="1" t="shared" si="47"/>
        <v>-12</v>
      </c>
      <c r="J3066" s="17" t="str" cm="1">
        <f ca="1" t="array" ref="J3066">_xlfn.IFS(I3066&gt;30,"not expired",I3066&lt;0,"expired",I3066&lt;=30,"expiring soon")</f>
        <v>expired</v>
      </c>
      <c r="K3066" s="17" t="str" cm="1">
        <f ca="1" t="array" ref="K3066">_xlfn.IFS(J3066="expired","high",J3066="not expired","low",J3066="expiring soon","mid")</f>
        <v>high</v>
      </c>
      <c r="L3066" s="19" t="str" cm="1">
        <f ca="1" t="array" ref="L3066">_xlfn.IFS(K3066="high","renewal",K3066="low","no need",K3066="mid","upcoming renewal")</f>
        <v>renewal</v>
      </c>
    </row>
    <row r="3067" spans="1:12">
      <c r="A3067" s="12">
        <v>13066</v>
      </c>
      <c r="B3067" s="13" t="s">
        <v>1997</v>
      </c>
      <c r="C3067" s="13" t="s">
        <v>14</v>
      </c>
      <c r="D3067" s="13" t="s">
        <v>26</v>
      </c>
      <c r="E3067" s="13" t="s">
        <v>30</v>
      </c>
      <c r="F3067" s="14">
        <v>45282</v>
      </c>
      <c r="G3067" s="14">
        <v>45647</v>
      </c>
      <c r="H3067" s="13" t="s">
        <v>12</v>
      </c>
      <c r="I3067" s="13">
        <f ca="1" t="shared" si="47"/>
        <v>-646</v>
      </c>
      <c r="J3067" s="13" t="str" cm="1">
        <f ca="1" t="array" ref="J3067">_xlfn.IFS(I3067&gt;30,"not expired",I3067&lt;0,"expired",I3067&lt;=30,"expiring soon")</f>
        <v>expired</v>
      </c>
      <c r="K3067" s="13" t="str" cm="1">
        <f ca="1" t="array" ref="K3067">_xlfn.IFS(J3067="expired","high",J3067="not expired","low",J3067="expiring soon","mid")</f>
        <v>high</v>
      </c>
      <c r="L3067" s="15" t="str" cm="1">
        <f ca="1" t="array" ref="L3067">_xlfn.IFS(K3067="high","renewal",K3067="low","no need",K3067="mid","upcoming renewal")</f>
        <v>renewal</v>
      </c>
    </row>
    <row r="3068" spans="1:12">
      <c r="A3068" s="16">
        <v>13067</v>
      </c>
      <c r="B3068" s="17" t="s">
        <v>2691</v>
      </c>
      <c r="C3068" s="17" t="s">
        <v>28</v>
      </c>
      <c r="D3068" s="17" t="s">
        <v>38</v>
      </c>
      <c r="E3068" s="17" t="s">
        <v>16</v>
      </c>
      <c r="F3068" s="18">
        <v>45597</v>
      </c>
      <c r="G3068" s="18">
        <v>45962</v>
      </c>
      <c r="H3068" s="17" t="s">
        <v>12</v>
      </c>
      <c r="I3068" s="17">
        <f ca="1" t="shared" si="47"/>
        <v>-331</v>
      </c>
      <c r="J3068" s="17" t="str" cm="1">
        <f ca="1" t="array" ref="J3068">_xlfn.IFS(I3068&gt;30,"not expired",I3068&lt;0,"expired",I3068&lt;=30,"expiring soon")</f>
        <v>expired</v>
      </c>
      <c r="K3068" s="17" t="str" cm="1">
        <f ca="1" t="array" ref="K3068">_xlfn.IFS(J3068="expired","high",J3068="not expired","low",J3068="expiring soon","mid")</f>
        <v>high</v>
      </c>
      <c r="L3068" s="19" t="str" cm="1">
        <f ca="1" t="array" ref="L3068">_xlfn.IFS(K3068="high","renewal",K3068="low","no need",K3068="mid","upcoming renewal")</f>
        <v>renewal</v>
      </c>
    </row>
    <row r="3069" spans="1:12">
      <c r="A3069" s="12">
        <v>13068</v>
      </c>
      <c r="B3069" s="13" t="s">
        <v>2692</v>
      </c>
      <c r="C3069" s="13" t="s">
        <v>21</v>
      </c>
      <c r="D3069" s="13" t="s">
        <v>18</v>
      </c>
      <c r="E3069" s="13" t="s">
        <v>35</v>
      </c>
      <c r="F3069" s="14">
        <v>45338</v>
      </c>
      <c r="G3069" s="14">
        <v>45703</v>
      </c>
      <c r="H3069" s="13" t="s">
        <v>12</v>
      </c>
      <c r="I3069" s="13">
        <f ca="1" t="shared" si="47"/>
        <v>-590</v>
      </c>
      <c r="J3069" s="13" t="str" cm="1">
        <f ca="1" t="array" ref="J3069">_xlfn.IFS(I3069&gt;30,"not expired",I3069&lt;0,"expired",I3069&lt;=30,"expiring soon")</f>
        <v>expired</v>
      </c>
      <c r="K3069" s="13" t="str" cm="1">
        <f ca="1" t="array" ref="K3069">_xlfn.IFS(J3069="expired","high",J3069="not expired","low",J3069="expiring soon","mid")</f>
        <v>high</v>
      </c>
      <c r="L3069" s="15" t="str" cm="1">
        <f ca="1" t="array" ref="L3069">_xlfn.IFS(K3069="high","renewal",K3069="low","no need",K3069="mid","upcoming renewal")</f>
        <v>renewal</v>
      </c>
    </row>
    <row r="3070" spans="1:12">
      <c r="A3070" s="16">
        <v>13069</v>
      </c>
      <c r="B3070" s="17" t="s">
        <v>227</v>
      </c>
      <c r="C3070" s="17" t="s">
        <v>21</v>
      </c>
      <c r="D3070" s="17" t="s">
        <v>15</v>
      </c>
      <c r="E3070" s="17" t="s">
        <v>11</v>
      </c>
      <c r="F3070" s="18">
        <v>44953</v>
      </c>
      <c r="G3070" s="18">
        <v>45683</v>
      </c>
      <c r="H3070" s="17" t="s">
        <v>12</v>
      </c>
      <c r="I3070" s="17">
        <f ca="1" t="shared" si="47"/>
        <v>-610</v>
      </c>
      <c r="J3070" s="17" t="str" cm="1">
        <f ca="1" t="array" ref="J3070">_xlfn.IFS(I3070&gt;30,"not expired",I3070&lt;0,"expired",I3070&lt;=30,"expiring soon")</f>
        <v>expired</v>
      </c>
      <c r="K3070" s="17" t="str" cm="1">
        <f ca="1" t="array" ref="K3070">_xlfn.IFS(J3070="expired","high",J3070="not expired","low",J3070="expiring soon","mid")</f>
        <v>high</v>
      </c>
      <c r="L3070" s="19" t="str" cm="1">
        <f ca="1" t="array" ref="L3070">_xlfn.IFS(K3070="high","renewal",K3070="low","no need",K3070="mid","upcoming renewal")</f>
        <v>renewal</v>
      </c>
    </row>
    <row r="3071" spans="1:12">
      <c r="A3071" s="12">
        <v>13070</v>
      </c>
      <c r="B3071" s="13" t="s">
        <v>2693</v>
      </c>
      <c r="C3071" s="13" t="s">
        <v>55</v>
      </c>
      <c r="D3071" s="13" t="s">
        <v>26</v>
      </c>
      <c r="E3071" s="13" t="s">
        <v>35</v>
      </c>
      <c r="F3071" s="14">
        <v>44992</v>
      </c>
      <c r="G3071" s="14">
        <v>45722</v>
      </c>
      <c r="H3071" s="13" t="s">
        <v>12</v>
      </c>
      <c r="I3071" s="13">
        <f ca="1" t="shared" si="47"/>
        <v>-571</v>
      </c>
      <c r="J3071" s="13" t="str" cm="1">
        <f ca="1" t="array" ref="J3071">_xlfn.IFS(I3071&gt;30,"not expired",I3071&lt;0,"expired",I3071&lt;=30,"expiring soon")</f>
        <v>expired</v>
      </c>
      <c r="K3071" s="13" t="str" cm="1">
        <f ca="1" t="array" ref="K3071">_xlfn.IFS(J3071="expired","high",J3071="not expired","low",J3071="expiring soon","mid")</f>
        <v>high</v>
      </c>
      <c r="L3071" s="15" t="str" cm="1">
        <f ca="1" t="array" ref="L3071">_xlfn.IFS(K3071="high","renewal",K3071="low","no need",K3071="mid","upcoming renewal")</f>
        <v>renewal</v>
      </c>
    </row>
    <row r="3072" spans="1:12">
      <c r="A3072" s="16">
        <v>13071</v>
      </c>
      <c r="B3072" s="17" t="s">
        <v>2694</v>
      </c>
      <c r="C3072" s="17" t="s">
        <v>55</v>
      </c>
      <c r="D3072" s="17" t="s">
        <v>15</v>
      </c>
      <c r="E3072" s="17" t="s">
        <v>35</v>
      </c>
      <c r="F3072" s="18">
        <v>45431</v>
      </c>
      <c r="G3072" s="18">
        <v>45796</v>
      </c>
      <c r="H3072" s="17" t="s">
        <v>12</v>
      </c>
      <c r="I3072" s="17">
        <f ca="1" t="shared" si="47"/>
        <v>-497</v>
      </c>
      <c r="J3072" s="17" t="str" cm="1">
        <f ca="1" t="array" ref="J3072">_xlfn.IFS(I3072&gt;30,"not expired",I3072&lt;0,"expired",I3072&lt;=30,"expiring soon")</f>
        <v>expired</v>
      </c>
      <c r="K3072" s="17" t="str" cm="1">
        <f ca="1" t="array" ref="K3072">_xlfn.IFS(J3072="expired","high",J3072="not expired","low",J3072="expiring soon","mid")</f>
        <v>high</v>
      </c>
      <c r="L3072" s="19" t="str" cm="1">
        <f ca="1" t="array" ref="L3072">_xlfn.IFS(K3072="high","renewal",K3072="low","no need",K3072="mid","upcoming renewal")</f>
        <v>renewal</v>
      </c>
    </row>
    <row r="3073" spans="1:12">
      <c r="A3073" s="12">
        <v>13072</v>
      </c>
      <c r="B3073" s="13" t="s">
        <v>2695</v>
      </c>
      <c r="C3073" s="13" t="s">
        <v>28</v>
      </c>
      <c r="D3073" s="13" t="s">
        <v>15</v>
      </c>
      <c r="E3073" s="13" t="s">
        <v>22</v>
      </c>
      <c r="F3073" s="14">
        <v>45444</v>
      </c>
      <c r="G3073" s="14">
        <v>45809</v>
      </c>
      <c r="H3073" s="13" t="s">
        <v>12</v>
      </c>
      <c r="I3073" s="13">
        <f ca="1" t="shared" si="47"/>
        <v>-484</v>
      </c>
      <c r="J3073" s="13" t="str" cm="1">
        <f ca="1" t="array" ref="J3073">_xlfn.IFS(I3073&gt;30,"not expired",I3073&lt;0,"expired",I3073&lt;=30,"expiring soon")</f>
        <v>expired</v>
      </c>
      <c r="K3073" s="13" t="str" cm="1">
        <f ca="1" t="array" ref="K3073">_xlfn.IFS(J3073="expired","high",J3073="not expired","low",J3073="expiring soon","mid")</f>
        <v>high</v>
      </c>
      <c r="L3073" s="15" t="str" cm="1">
        <f ca="1" t="array" ref="L3073">_xlfn.IFS(K3073="high","renewal",K3073="low","no need",K3073="mid","upcoming renewal")</f>
        <v>renewal</v>
      </c>
    </row>
    <row r="3074" spans="1:12">
      <c r="A3074" s="16">
        <v>13073</v>
      </c>
      <c r="B3074" s="17" t="s">
        <v>2696</v>
      </c>
      <c r="C3074" s="17" t="s">
        <v>21</v>
      </c>
      <c r="D3074" s="17" t="s">
        <v>10</v>
      </c>
      <c r="E3074" s="17" t="s">
        <v>35</v>
      </c>
      <c r="F3074" s="18">
        <v>45517</v>
      </c>
      <c r="G3074" s="18">
        <v>45697</v>
      </c>
      <c r="H3074" s="17" t="s">
        <v>12</v>
      </c>
      <c r="I3074" s="17">
        <f ca="1" t="shared" ref="I3074:I3137" si="48">G3074-TODAY()</f>
        <v>-596</v>
      </c>
      <c r="J3074" s="17" t="str" cm="1">
        <f ca="1" t="array" ref="J3074">_xlfn.IFS(I3074&gt;30,"not expired",I3074&lt;0,"expired",I3074&lt;=30,"expiring soon")</f>
        <v>expired</v>
      </c>
      <c r="K3074" s="17" t="str" cm="1">
        <f ca="1" t="array" ref="K3074">_xlfn.IFS(J3074="expired","high",J3074="not expired","low",J3074="expiring soon","mid")</f>
        <v>high</v>
      </c>
      <c r="L3074" s="19" t="str" cm="1">
        <f ca="1" t="array" ref="L3074">_xlfn.IFS(K3074="high","renewal",K3074="low","no need",K3074="mid","upcoming renewal")</f>
        <v>renewal</v>
      </c>
    </row>
    <row r="3075" spans="1:12">
      <c r="A3075" s="12">
        <v>13074</v>
      </c>
      <c r="B3075" s="13" t="s">
        <v>2697</v>
      </c>
      <c r="C3075" s="13" t="s">
        <v>14</v>
      </c>
      <c r="D3075" s="13" t="s">
        <v>15</v>
      </c>
      <c r="E3075" s="13" t="s">
        <v>30</v>
      </c>
      <c r="F3075" s="14">
        <v>45624</v>
      </c>
      <c r="G3075" s="14">
        <v>46354</v>
      </c>
      <c r="H3075" s="13" t="s">
        <v>19</v>
      </c>
      <c r="I3075" s="13">
        <f ca="1" t="shared" si="48"/>
        <v>61</v>
      </c>
      <c r="J3075" s="13" t="str" cm="1">
        <f ca="1" t="array" ref="J3075">_xlfn.IFS(I3075&gt;30,"not expired",I3075&lt;0,"expired",I3075&lt;=30,"expiring soon")</f>
        <v>not expired</v>
      </c>
      <c r="K3075" s="13" t="str" cm="1">
        <f ca="1" t="array" ref="K3075">_xlfn.IFS(J3075="expired","high",J3075="not expired","low",J3075="expiring soon","mid")</f>
        <v>low</v>
      </c>
      <c r="L3075" s="15" t="str" cm="1">
        <f ca="1" t="array" ref="L3075">_xlfn.IFS(K3075="high","renewal",K3075="low","no need",K3075="mid","upcoming renewal")</f>
        <v>no need</v>
      </c>
    </row>
    <row r="3076" spans="1:12">
      <c r="A3076" s="16">
        <v>13075</v>
      </c>
      <c r="B3076" s="17" t="s">
        <v>2698</v>
      </c>
      <c r="C3076" s="17" t="s">
        <v>14</v>
      </c>
      <c r="D3076" s="17" t="s">
        <v>18</v>
      </c>
      <c r="E3076" s="17" t="s">
        <v>11</v>
      </c>
      <c r="F3076" s="18">
        <v>45304</v>
      </c>
      <c r="G3076" s="18">
        <v>45484</v>
      </c>
      <c r="H3076" s="17" t="s">
        <v>12</v>
      </c>
      <c r="I3076" s="17">
        <f ca="1" t="shared" si="48"/>
        <v>-809</v>
      </c>
      <c r="J3076" s="17" t="str" cm="1">
        <f ca="1" t="array" ref="J3076">_xlfn.IFS(I3076&gt;30,"not expired",I3076&lt;0,"expired",I3076&lt;=30,"expiring soon")</f>
        <v>expired</v>
      </c>
      <c r="K3076" s="17" t="str" cm="1">
        <f ca="1" t="array" ref="K3076">_xlfn.IFS(J3076="expired","high",J3076="not expired","low",J3076="expiring soon","mid")</f>
        <v>high</v>
      </c>
      <c r="L3076" s="19" t="str" cm="1">
        <f ca="1" t="array" ref="L3076">_xlfn.IFS(K3076="high","renewal",K3076="low","no need",K3076="mid","upcoming renewal")</f>
        <v>renewal</v>
      </c>
    </row>
    <row r="3077" spans="1:12">
      <c r="A3077" s="12">
        <v>13076</v>
      </c>
      <c r="B3077" s="13" t="s">
        <v>2699</v>
      </c>
      <c r="C3077" s="13" t="s">
        <v>9</v>
      </c>
      <c r="D3077" s="13" t="s">
        <v>10</v>
      </c>
      <c r="E3077" s="13" t="s">
        <v>22</v>
      </c>
      <c r="F3077" s="14">
        <v>45317</v>
      </c>
      <c r="G3077" s="14">
        <v>46047</v>
      </c>
      <c r="H3077" s="13" t="s">
        <v>19</v>
      </c>
      <c r="I3077" s="13">
        <f ca="1" t="shared" si="48"/>
        <v>-246</v>
      </c>
      <c r="J3077" s="13" t="str" cm="1">
        <f ca="1" t="array" ref="J3077">_xlfn.IFS(I3077&gt;30,"not expired",I3077&lt;0,"expired",I3077&lt;=30,"expiring soon")</f>
        <v>expired</v>
      </c>
      <c r="K3077" s="13" t="str" cm="1">
        <f ca="1" t="array" ref="K3077">_xlfn.IFS(J3077="expired","high",J3077="not expired","low",J3077="expiring soon","mid")</f>
        <v>high</v>
      </c>
      <c r="L3077" s="15" t="str" cm="1">
        <f ca="1" t="array" ref="L3077">_xlfn.IFS(K3077="high","renewal",K3077="low","no need",K3077="mid","upcoming renewal")</f>
        <v>renewal</v>
      </c>
    </row>
    <row r="3078" spans="1:12">
      <c r="A3078" s="16">
        <v>13077</v>
      </c>
      <c r="B3078" s="17" t="s">
        <v>2700</v>
      </c>
      <c r="C3078" s="17" t="s">
        <v>14</v>
      </c>
      <c r="D3078" s="17" t="s">
        <v>38</v>
      </c>
      <c r="E3078" s="17" t="s">
        <v>35</v>
      </c>
      <c r="F3078" s="18">
        <v>44966</v>
      </c>
      <c r="G3078" s="18">
        <v>45146</v>
      </c>
      <c r="H3078" s="17" t="s">
        <v>12</v>
      </c>
      <c r="I3078" s="17">
        <f ca="1" t="shared" si="48"/>
        <v>-1147</v>
      </c>
      <c r="J3078" s="17" t="str" cm="1">
        <f ca="1" t="array" ref="J3078">_xlfn.IFS(I3078&gt;30,"not expired",I3078&lt;0,"expired",I3078&lt;=30,"expiring soon")</f>
        <v>expired</v>
      </c>
      <c r="K3078" s="17" t="str" cm="1">
        <f ca="1" t="array" ref="K3078">_xlfn.IFS(J3078="expired","high",J3078="not expired","low",J3078="expiring soon","mid")</f>
        <v>high</v>
      </c>
      <c r="L3078" s="19" t="str" cm="1">
        <f ca="1" t="array" ref="L3078">_xlfn.IFS(K3078="high","renewal",K3078="low","no need",K3078="mid","upcoming renewal")</f>
        <v>renewal</v>
      </c>
    </row>
    <row r="3079" spans="1:12">
      <c r="A3079" s="12">
        <v>13078</v>
      </c>
      <c r="B3079" s="13" t="s">
        <v>2701</v>
      </c>
      <c r="C3079" s="13" t="s">
        <v>21</v>
      </c>
      <c r="D3079" s="13" t="s">
        <v>10</v>
      </c>
      <c r="E3079" s="13" t="s">
        <v>35</v>
      </c>
      <c r="F3079" s="14">
        <v>45107</v>
      </c>
      <c r="G3079" s="14">
        <v>45837</v>
      </c>
      <c r="H3079" s="13" t="s">
        <v>12</v>
      </c>
      <c r="I3079" s="13">
        <f ca="1" t="shared" si="48"/>
        <v>-456</v>
      </c>
      <c r="J3079" s="13" t="str" cm="1">
        <f ca="1" t="array" ref="J3079">_xlfn.IFS(I3079&gt;30,"not expired",I3079&lt;0,"expired",I3079&lt;=30,"expiring soon")</f>
        <v>expired</v>
      </c>
      <c r="K3079" s="13" t="str" cm="1">
        <f ca="1" t="array" ref="K3079">_xlfn.IFS(J3079="expired","high",J3079="not expired","low",J3079="expiring soon","mid")</f>
        <v>high</v>
      </c>
      <c r="L3079" s="15" t="str" cm="1">
        <f ca="1" t="array" ref="L3079">_xlfn.IFS(K3079="high","renewal",K3079="low","no need",K3079="mid","upcoming renewal")</f>
        <v>renewal</v>
      </c>
    </row>
    <row r="3080" spans="1:12">
      <c r="A3080" s="16">
        <v>13079</v>
      </c>
      <c r="B3080" s="17" t="s">
        <v>2702</v>
      </c>
      <c r="C3080" s="17" t="s">
        <v>25</v>
      </c>
      <c r="D3080" s="17" t="s">
        <v>10</v>
      </c>
      <c r="E3080" s="17" t="s">
        <v>11</v>
      </c>
      <c r="F3080" s="18">
        <v>45463</v>
      </c>
      <c r="G3080" s="18">
        <v>45828</v>
      </c>
      <c r="H3080" s="17" t="s">
        <v>12</v>
      </c>
      <c r="I3080" s="17">
        <f ca="1" t="shared" si="48"/>
        <v>-465</v>
      </c>
      <c r="J3080" s="17" t="str" cm="1">
        <f ca="1" t="array" ref="J3080">_xlfn.IFS(I3080&gt;30,"not expired",I3080&lt;0,"expired",I3080&lt;=30,"expiring soon")</f>
        <v>expired</v>
      </c>
      <c r="K3080" s="17" t="str" cm="1">
        <f ca="1" t="array" ref="K3080">_xlfn.IFS(J3080="expired","high",J3080="not expired","low",J3080="expiring soon","mid")</f>
        <v>high</v>
      </c>
      <c r="L3080" s="19" t="str" cm="1">
        <f ca="1" t="array" ref="L3080">_xlfn.IFS(K3080="high","renewal",K3080="low","no need",K3080="mid","upcoming renewal")</f>
        <v>renewal</v>
      </c>
    </row>
    <row r="3081" spans="1:12">
      <c r="A3081" s="12">
        <v>13080</v>
      </c>
      <c r="B3081" s="13" t="s">
        <v>2703</v>
      </c>
      <c r="C3081" s="13" t="s">
        <v>55</v>
      </c>
      <c r="D3081" s="13" t="s">
        <v>18</v>
      </c>
      <c r="E3081" s="13" t="s">
        <v>11</v>
      </c>
      <c r="F3081" s="14">
        <v>45288</v>
      </c>
      <c r="G3081" s="14">
        <v>46018</v>
      </c>
      <c r="H3081" s="13" t="s">
        <v>12</v>
      </c>
      <c r="I3081" s="13">
        <f ca="1" t="shared" si="48"/>
        <v>-275</v>
      </c>
      <c r="J3081" s="13" t="str" cm="1">
        <f ca="1" t="array" ref="J3081">_xlfn.IFS(I3081&gt;30,"not expired",I3081&lt;0,"expired",I3081&lt;=30,"expiring soon")</f>
        <v>expired</v>
      </c>
      <c r="K3081" s="13" t="str" cm="1">
        <f ca="1" t="array" ref="K3081">_xlfn.IFS(J3081="expired","high",J3081="not expired","low",J3081="expiring soon","mid")</f>
        <v>high</v>
      </c>
      <c r="L3081" s="15" t="str" cm="1">
        <f ca="1" t="array" ref="L3081">_xlfn.IFS(K3081="high","renewal",K3081="low","no need",K3081="mid","upcoming renewal")</f>
        <v>renewal</v>
      </c>
    </row>
    <row r="3082" spans="1:12">
      <c r="A3082" s="16">
        <v>13081</v>
      </c>
      <c r="B3082" s="17" t="s">
        <v>2704</v>
      </c>
      <c r="C3082" s="17" t="s">
        <v>14</v>
      </c>
      <c r="D3082" s="17" t="s">
        <v>18</v>
      </c>
      <c r="E3082" s="17" t="s">
        <v>11</v>
      </c>
      <c r="F3082" s="18">
        <v>45626</v>
      </c>
      <c r="G3082" s="18">
        <v>46356</v>
      </c>
      <c r="H3082" s="17" t="s">
        <v>19</v>
      </c>
      <c r="I3082" s="17">
        <f ca="1" t="shared" si="48"/>
        <v>63</v>
      </c>
      <c r="J3082" s="17" t="str" cm="1">
        <f ca="1" t="array" ref="J3082">_xlfn.IFS(I3082&gt;30,"not expired",I3082&lt;0,"expired",I3082&lt;=30,"expiring soon")</f>
        <v>not expired</v>
      </c>
      <c r="K3082" s="17" t="str" cm="1">
        <f ca="1" t="array" ref="K3082">_xlfn.IFS(J3082="expired","high",J3082="not expired","low",J3082="expiring soon","mid")</f>
        <v>low</v>
      </c>
      <c r="L3082" s="19" t="str" cm="1">
        <f ca="1" t="array" ref="L3082">_xlfn.IFS(K3082="high","renewal",K3082="low","no need",K3082="mid","upcoming renewal")</f>
        <v>no need</v>
      </c>
    </row>
    <row r="3083" spans="1:12">
      <c r="A3083" s="12">
        <v>13082</v>
      </c>
      <c r="B3083" s="13" t="s">
        <v>70</v>
      </c>
      <c r="C3083" s="13" t="s">
        <v>25</v>
      </c>
      <c r="D3083" s="13" t="s">
        <v>38</v>
      </c>
      <c r="E3083" s="13" t="s">
        <v>11</v>
      </c>
      <c r="F3083" s="14">
        <v>45126</v>
      </c>
      <c r="G3083" s="14">
        <v>45856</v>
      </c>
      <c r="H3083" s="13" t="s">
        <v>12</v>
      </c>
      <c r="I3083" s="13">
        <f ca="1" t="shared" si="48"/>
        <v>-437</v>
      </c>
      <c r="J3083" s="13" t="str" cm="1">
        <f ca="1" t="array" ref="J3083">_xlfn.IFS(I3083&gt;30,"not expired",I3083&lt;0,"expired",I3083&lt;=30,"expiring soon")</f>
        <v>expired</v>
      </c>
      <c r="K3083" s="13" t="str" cm="1">
        <f ca="1" t="array" ref="K3083">_xlfn.IFS(J3083="expired","high",J3083="not expired","low",J3083="expiring soon","mid")</f>
        <v>high</v>
      </c>
      <c r="L3083" s="15" t="str" cm="1">
        <f ca="1" t="array" ref="L3083">_xlfn.IFS(K3083="high","renewal",K3083="low","no need",K3083="mid","upcoming renewal")</f>
        <v>renewal</v>
      </c>
    </row>
    <row r="3084" spans="1:12">
      <c r="A3084" s="16">
        <v>13083</v>
      </c>
      <c r="B3084" s="17" t="s">
        <v>2299</v>
      </c>
      <c r="C3084" s="17" t="s">
        <v>9</v>
      </c>
      <c r="D3084" s="17" t="s">
        <v>10</v>
      </c>
      <c r="E3084" s="17" t="s">
        <v>22</v>
      </c>
      <c r="F3084" s="18">
        <v>45095</v>
      </c>
      <c r="G3084" s="18">
        <v>45460</v>
      </c>
      <c r="H3084" s="17" t="s">
        <v>12</v>
      </c>
      <c r="I3084" s="17">
        <f ca="1" t="shared" si="48"/>
        <v>-833</v>
      </c>
      <c r="J3084" s="17" t="str" cm="1">
        <f ca="1" t="array" ref="J3084">_xlfn.IFS(I3084&gt;30,"not expired",I3084&lt;0,"expired",I3084&lt;=30,"expiring soon")</f>
        <v>expired</v>
      </c>
      <c r="K3084" s="17" t="str" cm="1">
        <f ca="1" t="array" ref="K3084">_xlfn.IFS(J3084="expired","high",J3084="not expired","low",J3084="expiring soon","mid")</f>
        <v>high</v>
      </c>
      <c r="L3084" s="19" t="str" cm="1">
        <f ca="1" t="array" ref="L3084">_xlfn.IFS(K3084="high","renewal",K3084="low","no need",K3084="mid","upcoming renewal")</f>
        <v>renewal</v>
      </c>
    </row>
    <row r="3085" spans="1:12">
      <c r="A3085" s="12">
        <v>13084</v>
      </c>
      <c r="B3085" s="13" t="s">
        <v>2705</v>
      </c>
      <c r="C3085" s="13" t="s">
        <v>21</v>
      </c>
      <c r="D3085" s="13" t="s">
        <v>15</v>
      </c>
      <c r="E3085" s="13" t="s">
        <v>30</v>
      </c>
      <c r="F3085" s="14">
        <v>45421</v>
      </c>
      <c r="G3085" s="14">
        <v>45601</v>
      </c>
      <c r="H3085" s="13" t="s">
        <v>12</v>
      </c>
      <c r="I3085" s="13">
        <f ca="1" t="shared" si="48"/>
        <v>-692</v>
      </c>
      <c r="J3085" s="13" t="str" cm="1">
        <f ca="1" t="array" ref="J3085">_xlfn.IFS(I3085&gt;30,"not expired",I3085&lt;0,"expired",I3085&lt;=30,"expiring soon")</f>
        <v>expired</v>
      </c>
      <c r="K3085" s="13" t="str" cm="1">
        <f ca="1" t="array" ref="K3085">_xlfn.IFS(J3085="expired","high",J3085="not expired","low",J3085="expiring soon","mid")</f>
        <v>high</v>
      </c>
      <c r="L3085" s="15" t="str" cm="1">
        <f ca="1" t="array" ref="L3085">_xlfn.IFS(K3085="high","renewal",K3085="low","no need",K3085="mid","upcoming renewal")</f>
        <v>renewal</v>
      </c>
    </row>
    <row r="3086" spans="1:12">
      <c r="A3086" s="16">
        <v>13085</v>
      </c>
      <c r="B3086" s="17" t="s">
        <v>2706</v>
      </c>
      <c r="C3086" s="17" t="s">
        <v>55</v>
      </c>
      <c r="D3086" s="17" t="s">
        <v>18</v>
      </c>
      <c r="E3086" s="17" t="s">
        <v>35</v>
      </c>
      <c r="F3086" s="18">
        <v>45102</v>
      </c>
      <c r="G3086" s="18">
        <v>45467</v>
      </c>
      <c r="H3086" s="17" t="s">
        <v>12</v>
      </c>
      <c r="I3086" s="17">
        <f ca="1" t="shared" si="48"/>
        <v>-826</v>
      </c>
      <c r="J3086" s="17" t="str" cm="1">
        <f ca="1" t="array" ref="J3086">_xlfn.IFS(I3086&gt;30,"not expired",I3086&lt;0,"expired",I3086&lt;=30,"expiring soon")</f>
        <v>expired</v>
      </c>
      <c r="K3086" s="17" t="str" cm="1">
        <f ca="1" t="array" ref="K3086">_xlfn.IFS(J3086="expired","high",J3086="not expired","low",J3086="expiring soon","mid")</f>
        <v>high</v>
      </c>
      <c r="L3086" s="19" t="str" cm="1">
        <f ca="1" t="array" ref="L3086">_xlfn.IFS(K3086="high","renewal",K3086="low","no need",K3086="mid","upcoming renewal")</f>
        <v>renewal</v>
      </c>
    </row>
    <row r="3087" spans="1:12">
      <c r="A3087" s="12">
        <v>13086</v>
      </c>
      <c r="B3087" s="13" t="s">
        <v>1146</v>
      </c>
      <c r="C3087" s="13" t="s">
        <v>21</v>
      </c>
      <c r="D3087" s="13" t="s">
        <v>18</v>
      </c>
      <c r="E3087" s="13" t="s">
        <v>30</v>
      </c>
      <c r="F3087" s="14">
        <v>45469</v>
      </c>
      <c r="G3087" s="14">
        <v>46199</v>
      </c>
      <c r="H3087" s="13" t="s">
        <v>19</v>
      </c>
      <c r="I3087" s="13">
        <f ca="1" t="shared" si="48"/>
        <v>-94</v>
      </c>
      <c r="J3087" s="13" t="str" cm="1">
        <f ca="1" t="array" ref="J3087">_xlfn.IFS(I3087&gt;30,"not expired",I3087&lt;0,"expired",I3087&lt;=30,"expiring soon")</f>
        <v>expired</v>
      </c>
      <c r="K3087" s="13" t="str" cm="1">
        <f ca="1" t="array" ref="K3087">_xlfn.IFS(J3087="expired","high",J3087="not expired","low",J3087="expiring soon","mid")</f>
        <v>high</v>
      </c>
      <c r="L3087" s="15" t="str" cm="1">
        <f ca="1" t="array" ref="L3087">_xlfn.IFS(K3087="high","renewal",K3087="low","no need",K3087="mid","upcoming renewal")</f>
        <v>renewal</v>
      </c>
    </row>
    <row r="3088" spans="1:12">
      <c r="A3088" s="16">
        <v>13087</v>
      </c>
      <c r="B3088" s="17" t="s">
        <v>2707</v>
      </c>
      <c r="C3088" s="17" t="s">
        <v>9</v>
      </c>
      <c r="D3088" s="17" t="s">
        <v>18</v>
      </c>
      <c r="E3088" s="17" t="s">
        <v>35</v>
      </c>
      <c r="F3088" s="18">
        <v>45035</v>
      </c>
      <c r="G3088" s="18">
        <v>45765</v>
      </c>
      <c r="H3088" s="17" t="s">
        <v>12</v>
      </c>
      <c r="I3088" s="17">
        <f ca="1" t="shared" si="48"/>
        <v>-528</v>
      </c>
      <c r="J3088" s="17" t="str" cm="1">
        <f ca="1" t="array" ref="J3088">_xlfn.IFS(I3088&gt;30,"not expired",I3088&lt;0,"expired",I3088&lt;=30,"expiring soon")</f>
        <v>expired</v>
      </c>
      <c r="K3088" s="17" t="str" cm="1">
        <f ca="1" t="array" ref="K3088">_xlfn.IFS(J3088="expired","high",J3088="not expired","low",J3088="expiring soon","mid")</f>
        <v>high</v>
      </c>
      <c r="L3088" s="19" t="str" cm="1">
        <f ca="1" t="array" ref="L3088">_xlfn.IFS(K3088="high","renewal",K3088="low","no need",K3088="mid","upcoming renewal")</f>
        <v>renewal</v>
      </c>
    </row>
    <row r="3089" spans="1:12">
      <c r="A3089" s="12">
        <v>13088</v>
      </c>
      <c r="B3089" s="13" t="s">
        <v>1562</v>
      </c>
      <c r="C3089" s="13" t="s">
        <v>25</v>
      </c>
      <c r="D3089" s="13" t="s">
        <v>10</v>
      </c>
      <c r="E3089" s="13" t="s">
        <v>16</v>
      </c>
      <c r="F3089" s="14">
        <v>45588</v>
      </c>
      <c r="G3089" s="14">
        <v>45953</v>
      </c>
      <c r="H3089" s="13" t="s">
        <v>12</v>
      </c>
      <c r="I3089" s="13">
        <f ca="1" t="shared" si="48"/>
        <v>-340</v>
      </c>
      <c r="J3089" s="13" t="str" cm="1">
        <f ca="1" t="array" ref="J3089">_xlfn.IFS(I3089&gt;30,"not expired",I3089&lt;0,"expired",I3089&lt;=30,"expiring soon")</f>
        <v>expired</v>
      </c>
      <c r="K3089" s="13" t="str" cm="1">
        <f ca="1" t="array" ref="K3089">_xlfn.IFS(J3089="expired","high",J3089="not expired","low",J3089="expiring soon","mid")</f>
        <v>high</v>
      </c>
      <c r="L3089" s="15" t="str" cm="1">
        <f ca="1" t="array" ref="L3089">_xlfn.IFS(K3089="high","renewal",K3089="low","no need",K3089="mid","upcoming renewal")</f>
        <v>renewal</v>
      </c>
    </row>
    <row r="3090" spans="1:12">
      <c r="A3090" s="16">
        <v>13089</v>
      </c>
      <c r="B3090" s="17" t="s">
        <v>1000</v>
      </c>
      <c r="C3090" s="17" t="s">
        <v>55</v>
      </c>
      <c r="D3090" s="17" t="s">
        <v>15</v>
      </c>
      <c r="E3090" s="17" t="s">
        <v>30</v>
      </c>
      <c r="F3090" s="18">
        <v>44943</v>
      </c>
      <c r="G3090" s="18">
        <v>45673</v>
      </c>
      <c r="H3090" s="17" t="s">
        <v>12</v>
      </c>
      <c r="I3090" s="17">
        <f ca="1" t="shared" si="48"/>
        <v>-620</v>
      </c>
      <c r="J3090" s="17" t="str" cm="1">
        <f ca="1" t="array" ref="J3090">_xlfn.IFS(I3090&gt;30,"not expired",I3090&lt;0,"expired",I3090&lt;=30,"expiring soon")</f>
        <v>expired</v>
      </c>
      <c r="K3090" s="17" t="str" cm="1">
        <f ca="1" t="array" ref="K3090">_xlfn.IFS(J3090="expired","high",J3090="not expired","low",J3090="expiring soon","mid")</f>
        <v>high</v>
      </c>
      <c r="L3090" s="19" t="str" cm="1">
        <f ca="1" t="array" ref="L3090">_xlfn.IFS(K3090="high","renewal",K3090="low","no need",K3090="mid","upcoming renewal")</f>
        <v>renewal</v>
      </c>
    </row>
    <row r="3091" spans="1:12">
      <c r="A3091" s="12">
        <v>13090</v>
      </c>
      <c r="B3091" s="13" t="s">
        <v>2708</v>
      </c>
      <c r="C3091" s="13" t="s">
        <v>14</v>
      </c>
      <c r="D3091" s="13" t="s">
        <v>10</v>
      </c>
      <c r="E3091" s="13" t="s">
        <v>30</v>
      </c>
      <c r="F3091" s="14">
        <v>45156</v>
      </c>
      <c r="G3091" s="14">
        <v>45336</v>
      </c>
      <c r="H3091" s="13" t="s">
        <v>12</v>
      </c>
      <c r="I3091" s="13">
        <f ca="1" t="shared" si="48"/>
        <v>-957</v>
      </c>
      <c r="J3091" s="13" t="str" cm="1">
        <f ca="1" t="array" ref="J3091">_xlfn.IFS(I3091&gt;30,"not expired",I3091&lt;0,"expired",I3091&lt;=30,"expiring soon")</f>
        <v>expired</v>
      </c>
      <c r="K3091" s="13" t="str" cm="1">
        <f ca="1" t="array" ref="K3091">_xlfn.IFS(J3091="expired","high",J3091="not expired","low",J3091="expiring soon","mid")</f>
        <v>high</v>
      </c>
      <c r="L3091" s="15" t="str" cm="1">
        <f ca="1" t="array" ref="L3091">_xlfn.IFS(K3091="high","renewal",K3091="low","no need",K3091="mid","upcoming renewal")</f>
        <v>renewal</v>
      </c>
    </row>
    <row r="3092" spans="1:12">
      <c r="A3092" s="16">
        <v>13091</v>
      </c>
      <c r="B3092" s="17" t="s">
        <v>642</v>
      </c>
      <c r="C3092" s="17" t="s">
        <v>14</v>
      </c>
      <c r="D3092" s="17" t="s">
        <v>15</v>
      </c>
      <c r="E3092" s="17" t="s">
        <v>16</v>
      </c>
      <c r="F3092" s="18">
        <v>45618</v>
      </c>
      <c r="G3092" s="18">
        <v>46348</v>
      </c>
      <c r="H3092" s="17" t="s">
        <v>19</v>
      </c>
      <c r="I3092" s="17">
        <f ca="1" t="shared" si="48"/>
        <v>55</v>
      </c>
      <c r="J3092" s="17" t="str" cm="1">
        <f ca="1" t="array" ref="J3092">_xlfn.IFS(I3092&gt;30,"not expired",I3092&lt;0,"expired",I3092&lt;=30,"expiring soon")</f>
        <v>not expired</v>
      </c>
      <c r="K3092" s="17" t="str" cm="1">
        <f ca="1" t="array" ref="K3092">_xlfn.IFS(J3092="expired","high",J3092="not expired","low",J3092="expiring soon","mid")</f>
        <v>low</v>
      </c>
      <c r="L3092" s="19" t="str" cm="1">
        <f ca="1" t="array" ref="L3092">_xlfn.IFS(K3092="high","renewal",K3092="low","no need",K3092="mid","upcoming renewal")</f>
        <v>no need</v>
      </c>
    </row>
    <row r="3093" spans="1:12">
      <c r="A3093" s="12">
        <v>13092</v>
      </c>
      <c r="B3093" s="13" t="s">
        <v>2400</v>
      </c>
      <c r="C3093" s="13" t="s">
        <v>9</v>
      </c>
      <c r="D3093" s="13" t="s">
        <v>26</v>
      </c>
      <c r="E3093" s="13" t="s">
        <v>22</v>
      </c>
      <c r="F3093" s="14">
        <v>45540</v>
      </c>
      <c r="G3093" s="14">
        <v>45905</v>
      </c>
      <c r="H3093" s="13" t="s">
        <v>12</v>
      </c>
      <c r="I3093" s="13">
        <f ca="1" t="shared" si="48"/>
        <v>-388</v>
      </c>
      <c r="J3093" s="13" t="str" cm="1">
        <f ca="1" t="array" ref="J3093">_xlfn.IFS(I3093&gt;30,"not expired",I3093&lt;0,"expired",I3093&lt;=30,"expiring soon")</f>
        <v>expired</v>
      </c>
      <c r="K3093" s="13" t="str" cm="1">
        <f ca="1" t="array" ref="K3093">_xlfn.IFS(J3093="expired","high",J3093="not expired","low",J3093="expiring soon","mid")</f>
        <v>high</v>
      </c>
      <c r="L3093" s="15" t="str" cm="1">
        <f ca="1" t="array" ref="L3093">_xlfn.IFS(K3093="high","renewal",K3093="low","no need",K3093="mid","upcoming renewal")</f>
        <v>renewal</v>
      </c>
    </row>
    <row r="3094" spans="1:12">
      <c r="A3094" s="16">
        <v>13093</v>
      </c>
      <c r="B3094" s="17" t="s">
        <v>2709</v>
      </c>
      <c r="C3094" s="17" t="s">
        <v>21</v>
      </c>
      <c r="D3094" s="17" t="s">
        <v>15</v>
      </c>
      <c r="E3094" s="17" t="s">
        <v>30</v>
      </c>
      <c r="F3094" s="18">
        <v>45522</v>
      </c>
      <c r="G3094" s="18">
        <v>45702</v>
      </c>
      <c r="H3094" s="17" t="s">
        <v>12</v>
      </c>
      <c r="I3094" s="17">
        <f ca="1" t="shared" si="48"/>
        <v>-591</v>
      </c>
      <c r="J3094" s="17" t="str" cm="1">
        <f ca="1" t="array" ref="J3094">_xlfn.IFS(I3094&gt;30,"not expired",I3094&lt;0,"expired",I3094&lt;=30,"expiring soon")</f>
        <v>expired</v>
      </c>
      <c r="K3094" s="17" t="str" cm="1">
        <f ca="1" t="array" ref="K3094">_xlfn.IFS(J3094="expired","high",J3094="not expired","low",J3094="expiring soon","mid")</f>
        <v>high</v>
      </c>
      <c r="L3094" s="19" t="str" cm="1">
        <f ca="1" t="array" ref="L3094">_xlfn.IFS(K3094="high","renewal",K3094="low","no need",K3094="mid","upcoming renewal")</f>
        <v>renewal</v>
      </c>
    </row>
    <row r="3095" spans="1:12">
      <c r="A3095" s="12">
        <v>13094</v>
      </c>
      <c r="B3095" s="13" t="s">
        <v>2572</v>
      </c>
      <c r="C3095" s="13" t="s">
        <v>9</v>
      </c>
      <c r="D3095" s="13" t="s">
        <v>10</v>
      </c>
      <c r="E3095" s="13" t="s">
        <v>11</v>
      </c>
      <c r="F3095" s="14">
        <v>45330</v>
      </c>
      <c r="G3095" s="14">
        <v>45695</v>
      </c>
      <c r="H3095" s="13" t="s">
        <v>12</v>
      </c>
      <c r="I3095" s="13">
        <f ca="1" t="shared" si="48"/>
        <v>-598</v>
      </c>
      <c r="J3095" s="13" t="str" cm="1">
        <f ca="1" t="array" ref="J3095">_xlfn.IFS(I3095&gt;30,"not expired",I3095&lt;0,"expired",I3095&lt;=30,"expiring soon")</f>
        <v>expired</v>
      </c>
      <c r="K3095" s="13" t="str" cm="1">
        <f ca="1" t="array" ref="K3095">_xlfn.IFS(J3095="expired","high",J3095="not expired","low",J3095="expiring soon","mid")</f>
        <v>high</v>
      </c>
      <c r="L3095" s="15" t="str" cm="1">
        <f ca="1" t="array" ref="L3095">_xlfn.IFS(K3095="high","renewal",K3095="low","no need",K3095="mid","upcoming renewal")</f>
        <v>renewal</v>
      </c>
    </row>
    <row r="3096" spans="1:12">
      <c r="A3096" s="16">
        <v>13095</v>
      </c>
      <c r="B3096" s="17" t="s">
        <v>2710</v>
      </c>
      <c r="C3096" s="17" t="s">
        <v>25</v>
      </c>
      <c r="D3096" s="17" t="s">
        <v>38</v>
      </c>
      <c r="E3096" s="17" t="s">
        <v>16</v>
      </c>
      <c r="F3096" s="18">
        <v>45261</v>
      </c>
      <c r="G3096" s="18">
        <v>45626</v>
      </c>
      <c r="H3096" s="17" t="s">
        <v>12</v>
      </c>
      <c r="I3096" s="17">
        <f ca="1" t="shared" si="48"/>
        <v>-667</v>
      </c>
      <c r="J3096" s="17" t="str" cm="1">
        <f ca="1" t="array" ref="J3096">_xlfn.IFS(I3096&gt;30,"not expired",I3096&lt;0,"expired",I3096&lt;=30,"expiring soon")</f>
        <v>expired</v>
      </c>
      <c r="K3096" s="17" t="str" cm="1">
        <f ca="1" t="array" ref="K3096">_xlfn.IFS(J3096="expired","high",J3096="not expired","low",J3096="expiring soon","mid")</f>
        <v>high</v>
      </c>
      <c r="L3096" s="19" t="str" cm="1">
        <f ca="1" t="array" ref="L3096">_xlfn.IFS(K3096="high","renewal",K3096="low","no need",K3096="mid","upcoming renewal")</f>
        <v>renewal</v>
      </c>
    </row>
    <row r="3097" spans="1:12">
      <c r="A3097" s="12">
        <v>13096</v>
      </c>
      <c r="B3097" s="13" t="s">
        <v>2297</v>
      </c>
      <c r="C3097" s="13" t="s">
        <v>21</v>
      </c>
      <c r="D3097" s="13" t="s">
        <v>18</v>
      </c>
      <c r="E3097" s="13" t="s">
        <v>30</v>
      </c>
      <c r="F3097" s="14">
        <v>45561</v>
      </c>
      <c r="G3097" s="14">
        <v>45741</v>
      </c>
      <c r="H3097" s="13" t="s">
        <v>12</v>
      </c>
      <c r="I3097" s="13">
        <f ca="1" t="shared" si="48"/>
        <v>-552</v>
      </c>
      <c r="J3097" s="13" t="str" cm="1">
        <f ca="1" t="array" ref="J3097">_xlfn.IFS(I3097&gt;30,"not expired",I3097&lt;0,"expired",I3097&lt;=30,"expiring soon")</f>
        <v>expired</v>
      </c>
      <c r="K3097" s="13" t="str" cm="1">
        <f ca="1" t="array" ref="K3097">_xlfn.IFS(J3097="expired","high",J3097="not expired","low",J3097="expiring soon","mid")</f>
        <v>high</v>
      </c>
      <c r="L3097" s="15" t="str" cm="1">
        <f ca="1" t="array" ref="L3097">_xlfn.IFS(K3097="high","renewal",K3097="low","no need",K3097="mid","upcoming renewal")</f>
        <v>renewal</v>
      </c>
    </row>
    <row r="3098" spans="1:12">
      <c r="A3098" s="16">
        <v>13097</v>
      </c>
      <c r="B3098" s="17" t="s">
        <v>697</v>
      </c>
      <c r="C3098" s="17" t="s">
        <v>55</v>
      </c>
      <c r="D3098" s="17" t="s">
        <v>15</v>
      </c>
      <c r="E3098" s="17" t="s">
        <v>16</v>
      </c>
      <c r="F3098" s="18">
        <v>45170</v>
      </c>
      <c r="G3098" s="18">
        <v>45535</v>
      </c>
      <c r="H3098" s="17" t="s">
        <v>12</v>
      </c>
      <c r="I3098" s="17">
        <f ca="1" t="shared" si="48"/>
        <v>-758</v>
      </c>
      <c r="J3098" s="17" t="str" cm="1">
        <f ca="1" t="array" ref="J3098">_xlfn.IFS(I3098&gt;30,"not expired",I3098&lt;0,"expired",I3098&lt;=30,"expiring soon")</f>
        <v>expired</v>
      </c>
      <c r="K3098" s="17" t="str" cm="1">
        <f ca="1" t="array" ref="K3098">_xlfn.IFS(J3098="expired","high",J3098="not expired","low",J3098="expiring soon","mid")</f>
        <v>high</v>
      </c>
      <c r="L3098" s="19" t="str" cm="1">
        <f ca="1" t="array" ref="L3098">_xlfn.IFS(K3098="high","renewal",K3098="low","no need",K3098="mid","upcoming renewal")</f>
        <v>renewal</v>
      </c>
    </row>
    <row r="3099" spans="1:12">
      <c r="A3099" s="12">
        <v>13098</v>
      </c>
      <c r="B3099" s="13" t="s">
        <v>2711</v>
      </c>
      <c r="C3099" s="13" t="s">
        <v>9</v>
      </c>
      <c r="D3099" s="13" t="s">
        <v>26</v>
      </c>
      <c r="E3099" s="13" t="s">
        <v>35</v>
      </c>
      <c r="F3099" s="14">
        <v>45199</v>
      </c>
      <c r="G3099" s="14">
        <v>45379</v>
      </c>
      <c r="H3099" s="13" t="s">
        <v>12</v>
      </c>
      <c r="I3099" s="13">
        <f ca="1" t="shared" si="48"/>
        <v>-914</v>
      </c>
      <c r="J3099" s="13" t="str" cm="1">
        <f ca="1" t="array" ref="J3099">_xlfn.IFS(I3099&gt;30,"not expired",I3099&lt;0,"expired",I3099&lt;=30,"expiring soon")</f>
        <v>expired</v>
      </c>
      <c r="K3099" s="13" t="str" cm="1">
        <f ca="1" t="array" ref="K3099">_xlfn.IFS(J3099="expired","high",J3099="not expired","low",J3099="expiring soon","mid")</f>
        <v>high</v>
      </c>
      <c r="L3099" s="15" t="str" cm="1">
        <f ca="1" t="array" ref="L3099">_xlfn.IFS(K3099="high","renewal",K3099="low","no need",K3099="mid","upcoming renewal")</f>
        <v>renewal</v>
      </c>
    </row>
    <row r="3100" spans="1:12">
      <c r="A3100" s="16">
        <v>13099</v>
      </c>
      <c r="B3100" s="17" t="s">
        <v>2712</v>
      </c>
      <c r="C3100" s="17" t="s">
        <v>25</v>
      </c>
      <c r="D3100" s="17" t="s">
        <v>26</v>
      </c>
      <c r="E3100" s="17" t="s">
        <v>16</v>
      </c>
      <c r="F3100" s="18">
        <v>45289</v>
      </c>
      <c r="G3100" s="18">
        <v>45469</v>
      </c>
      <c r="H3100" s="17" t="s">
        <v>12</v>
      </c>
      <c r="I3100" s="17">
        <f ca="1" t="shared" si="48"/>
        <v>-824</v>
      </c>
      <c r="J3100" s="17" t="str" cm="1">
        <f ca="1" t="array" ref="J3100">_xlfn.IFS(I3100&gt;30,"not expired",I3100&lt;0,"expired",I3100&lt;=30,"expiring soon")</f>
        <v>expired</v>
      </c>
      <c r="K3100" s="17" t="str" cm="1">
        <f ca="1" t="array" ref="K3100">_xlfn.IFS(J3100="expired","high",J3100="not expired","low",J3100="expiring soon","mid")</f>
        <v>high</v>
      </c>
      <c r="L3100" s="19" t="str" cm="1">
        <f ca="1" t="array" ref="L3100">_xlfn.IFS(K3100="high","renewal",K3100="low","no need",K3100="mid","upcoming renewal")</f>
        <v>renewal</v>
      </c>
    </row>
    <row r="3101" spans="1:12">
      <c r="A3101" s="12">
        <v>13100</v>
      </c>
      <c r="B3101" s="13" t="s">
        <v>2713</v>
      </c>
      <c r="C3101" s="13" t="s">
        <v>28</v>
      </c>
      <c r="D3101" s="13" t="s">
        <v>15</v>
      </c>
      <c r="E3101" s="13" t="s">
        <v>16</v>
      </c>
      <c r="F3101" s="14">
        <v>45532</v>
      </c>
      <c r="G3101" s="14">
        <v>46262</v>
      </c>
      <c r="H3101" s="13" t="s">
        <v>19</v>
      </c>
      <c r="I3101" s="13">
        <f ca="1" t="shared" si="48"/>
        <v>-31</v>
      </c>
      <c r="J3101" s="13" t="str" cm="1">
        <f ca="1" t="array" ref="J3101">_xlfn.IFS(I3101&gt;30,"not expired",I3101&lt;0,"expired",I3101&lt;=30,"expiring soon")</f>
        <v>expired</v>
      </c>
      <c r="K3101" s="13" t="str" cm="1">
        <f ca="1" t="array" ref="K3101">_xlfn.IFS(J3101="expired","high",J3101="not expired","low",J3101="expiring soon","mid")</f>
        <v>high</v>
      </c>
      <c r="L3101" s="15" t="str" cm="1">
        <f ca="1" t="array" ref="L3101">_xlfn.IFS(K3101="high","renewal",K3101="low","no need",K3101="mid","upcoming renewal")</f>
        <v>renewal</v>
      </c>
    </row>
    <row r="3102" spans="1:12">
      <c r="A3102" s="16">
        <v>13101</v>
      </c>
      <c r="B3102" s="17" t="s">
        <v>1632</v>
      </c>
      <c r="C3102" s="17" t="s">
        <v>9</v>
      </c>
      <c r="D3102" s="17" t="s">
        <v>15</v>
      </c>
      <c r="E3102" s="17" t="s">
        <v>11</v>
      </c>
      <c r="F3102" s="18">
        <v>45416</v>
      </c>
      <c r="G3102" s="18">
        <v>45596</v>
      </c>
      <c r="H3102" s="17" t="s">
        <v>12</v>
      </c>
      <c r="I3102" s="17">
        <f ca="1" t="shared" si="48"/>
        <v>-697</v>
      </c>
      <c r="J3102" s="17" t="str" cm="1">
        <f ca="1" t="array" ref="J3102">_xlfn.IFS(I3102&gt;30,"not expired",I3102&lt;0,"expired",I3102&lt;=30,"expiring soon")</f>
        <v>expired</v>
      </c>
      <c r="K3102" s="17" t="str" cm="1">
        <f ca="1" t="array" ref="K3102">_xlfn.IFS(J3102="expired","high",J3102="not expired","low",J3102="expiring soon","mid")</f>
        <v>high</v>
      </c>
      <c r="L3102" s="19" t="str" cm="1">
        <f ca="1" t="array" ref="L3102">_xlfn.IFS(K3102="high","renewal",K3102="low","no need",K3102="mid","upcoming renewal")</f>
        <v>renewal</v>
      </c>
    </row>
    <row r="3103" spans="1:12">
      <c r="A3103" s="12">
        <v>13102</v>
      </c>
      <c r="B3103" s="13" t="s">
        <v>2714</v>
      </c>
      <c r="C3103" s="13" t="s">
        <v>21</v>
      </c>
      <c r="D3103" s="13" t="s">
        <v>18</v>
      </c>
      <c r="E3103" s="13" t="s">
        <v>35</v>
      </c>
      <c r="F3103" s="14">
        <v>45466</v>
      </c>
      <c r="G3103" s="14">
        <v>46196</v>
      </c>
      <c r="H3103" s="13" t="s">
        <v>19</v>
      </c>
      <c r="I3103" s="13">
        <f ca="1" t="shared" si="48"/>
        <v>-97</v>
      </c>
      <c r="J3103" s="13" t="str" cm="1">
        <f ca="1" t="array" ref="J3103">_xlfn.IFS(I3103&gt;30,"not expired",I3103&lt;0,"expired",I3103&lt;=30,"expiring soon")</f>
        <v>expired</v>
      </c>
      <c r="K3103" s="13" t="str" cm="1">
        <f ca="1" t="array" ref="K3103">_xlfn.IFS(J3103="expired","high",J3103="not expired","low",J3103="expiring soon","mid")</f>
        <v>high</v>
      </c>
      <c r="L3103" s="15" t="str" cm="1">
        <f ca="1" t="array" ref="L3103">_xlfn.IFS(K3103="high","renewal",K3103="low","no need",K3103="mid","upcoming renewal")</f>
        <v>renewal</v>
      </c>
    </row>
    <row r="3104" spans="1:12">
      <c r="A3104" s="16">
        <v>13103</v>
      </c>
      <c r="B3104" s="17" t="s">
        <v>410</v>
      </c>
      <c r="C3104" s="17" t="s">
        <v>55</v>
      </c>
      <c r="D3104" s="17" t="s">
        <v>18</v>
      </c>
      <c r="E3104" s="17" t="s">
        <v>11</v>
      </c>
      <c r="F3104" s="18">
        <v>45265</v>
      </c>
      <c r="G3104" s="18">
        <v>45995</v>
      </c>
      <c r="H3104" s="17" t="s">
        <v>12</v>
      </c>
      <c r="I3104" s="17">
        <f ca="1" t="shared" si="48"/>
        <v>-298</v>
      </c>
      <c r="J3104" s="17" t="str" cm="1">
        <f ca="1" t="array" ref="J3104">_xlfn.IFS(I3104&gt;30,"not expired",I3104&lt;0,"expired",I3104&lt;=30,"expiring soon")</f>
        <v>expired</v>
      </c>
      <c r="K3104" s="17" t="str" cm="1">
        <f ca="1" t="array" ref="K3104">_xlfn.IFS(J3104="expired","high",J3104="not expired","low",J3104="expiring soon","mid")</f>
        <v>high</v>
      </c>
      <c r="L3104" s="19" t="str" cm="1">
        <f ca="1" t="array" ref="L3104">_xlfn.IFS(K3104="high","renewal",K3104="low","no need",K3104="mid","upcoming renewal")</f>
        <v>renewal</v>
      </c>
    </row>
    <row r="3105" spans="1:12">
      <c r="A3105" s="12">
        <v>13104</v>
      </c>
      <c r="B3105" s="13" t="s">
        <v>2715</v>
      </c>
      <c r="C3105" s="13" t="s">
        <v>55</v>
      </c>
      <c r="D3105" s="13" t="s">
        <v>26</v>
      </c>
      <c r="E3105" s="13" t="s">
        <v>30</v>
      </c>
      <c r="F3105" s="14">
        <v>45524</v>
      </c>
      <c r="G3105" s="14">
        <v>46254</v>
      </c>
      <c r="H3105" s="13" t="s">
        <v>19</v>
      </c>
      <c r="I3105" s="13">
        <f ca="1" t="shared" si="48"/>
        <v>-39</v>
      </c>
      <c r="J3105" s="13" t="str" cm="1">
        <f ca="1" t="array" ref="J3105">_xlfn.IFS(I3105&gt;30,"not expired",I3105&lt;0,"expired",I3105&lt;=30,"expiring soon")</f>
        <v>expired</v>
      </c>
      <c r="K3105" s="13" t="str" cm="1">
        <f ca="1" t="array" ref="K3105">_xlfn.IFS(J3105="expired","high",J3105="not expired","low",J3105="expiring soon","mid")</f>
        <v>high</v>
      </c>
      <c r="L3105" s="15" t="str" cm="1">
        <f ca="1" t="array" ref="L3105">_xlfn.IFS(K3105="high","renewal",K3105="low","no need",K3105="mid","upcoming renewal")</f>
        <v>renewal</v>
      </c>
    </row>
    <row r="3106" spans="1:12">
      <c r="A3106" s="16">
        <v>13105</v>
      </c>
      <c r="B3106" s="17" t="s">
        <v>1818</v>
      </c>
      <c r="C3106" s="17" t="s">
        <v>28</v>
      </c>
      <c r="D3106" s="17" t="s">
        <v>38</v>
      </c>
      <c r="E3106" s="17" t="s">
        <v>30</v>
      </c>
      <c r="F3106" s="18">
        <v>45232</v>
      </c>
      <c r="G3106" s="18">
        <v>45412</v>
      </c>
      <c r="H3106" s="17" t="s">
        <v>12</v>
      </c>
      <c r="I3106" s="17">
        <f ca="1" t="shared" si="48"/>
        <v>-881</v>
      </c>
      <c r="J3106" s="17" t="str" cm="1">
        <f ca="1" t="array" ref="J3106">_xlfn.IFS(I3106&gt;30,"not expired",I3106&lt;0,"expired",I3106&lt;=30,"expiring soon")</f>
        <v>expired</v>
      </c>
      <c r="K3106" s="17" t="str" cm="1">
        <f ca="1" t="array" ref="K3106">_xlfn.IFS(J3106="expired","high",J3106="not expired","low",J3106="expiring soon","mid")</f>
        <v>high</v>
      </c>
      <c r="L3106" s="19" t="str" cm="1">
        <f ca="1" t="array" ref="L3106">_xlfn.IFS(K3106="high","renewal",K3106="low","no need",K3106="mid","upcoming renewal")</f>
        <v>renewal</v>
      </c>
    </row>
    <row r="3107" spans="1:12">
      <c r="A3107" s="12">
        <v>13106</v>
      </c>
      <c r="B3107" s="13" t="s">
        <v>2716</v>
      </c>
      <c r="C3107" s="13" t="s">
        <v>14</v>
      </c>
      <c r="D3107" s="13" t="s">
        <v>10</v>
      </c>
      <c r="E3107" s="13" t="s">
        <v>35</v>
      </c>
      <c r="F3107" s="14">
        <v>45272</v>
      </c>
      <c r="G3107" s="14">
        <v>46002</v>
      </c>
      <c r="H3107" s="13" t="s">
        <v>12</v>
      </c>
      <c r="I3107" s="13">
        <f ca="1" t="shared" si="48"/>
        <v>-291</v>
      </c>
      <c r="J3107" s="13" t="str" cm="1">
        <f ca="1" t="array" ref="J3107">_xlfn.IFS(I3107&gt;30,"not expired",I3107&lt;0,"expired",I3107&lt;=30,"expiring soon")</f>
        <v>expired</v>
      </c>
      <c r="K3107" s="13" t="str" cm="1">
        <f ca="1" t="array" ref="K3107">_xlfn.IFS(J3107="expired","high",J3107="not expired","low",J3107="expiring soon","mid")</f>
        <v>high</v>
      </c>
      <c r="L3107" s="15" t="str" cm="1">
        <f ca="1" t="array" ref="L3107">_xlfn.IFS(K3107="high","renewal",K3107="low","no need",K3107="mid","upcoming renewal")</f>
        <v>renewal</v>
      </c>
    </row>
    <row r="3108" spans="1:12">
      <c r="A3108" s="16">
        <v>13107</v>
      </c>
      <c r="B3108" s="17" t="s">
        <v>2717</v>
      </c>
      <c r="C3108" s="17" t="s">
        <v>28</v>
      </c>
      <c r="D3108" s="17" t="s">
        <v>10</v>
      </c>
      <c r="E3108" s="17" t="s">
        <v>35</v>
      </c>
      <c r="F3108" s="18">
        <v>45359</v>
      </c>
      <c r="G3108" s="18">
        <v>45724</v>
      </c>
      <c r="H3108" s="17" t="s">
        <v>12</v>
      </c>
      <c r="I3108" s="17">
        <f ca="1" t="shared" si="48"/>
        <v>-569</v>
      </c>
      <c r="J3108" s="17" t="str" cm="1">
        <f ca="1" t="array" ref="J3108">_xlfn.IFS(I3108&gt;30,"not expired",I3108&lt;0,"expired",I3108&lt;=30,"expiring soon")</f>
        <v>expired</v>
      </c>
      <c r="K3108" s="17" t="str" cm="1">
        <f ca="1" t="array" ref="K3108">_xlfn.IFS(J3108="expired","high",J3108="not expired","low",J3108="expiring soon","mid")</f>
        <v>high</v>
      </c>
      <c r="L3108" s="19" t="str" cm="1">
        <f ca="1" t="array" ref="L3108">_xlfn.IFS(K3108="high","renewal",K3108="low","no need",K3108="mid","upcoming renewal")</f>
        <v>renewal</v>
      </c>
    </row>
    <row r="3109" spans="1:12">
      <c r="A3109" s="12">
        <v>13108</v>
      </c>
      <c r="B3109" s="13" t="s">
        <v>1936</v>
      </c>
      <c r="C3109" s="13" t="s">
        <v>14</v>
      </c>
      <c r="D3109" s="13" t="s">
        <v>15</v>
      </c>
      <c r="E3109" s="13" t="s">
        <v>30</v>
      </c>
      <c r="F3109" s="14">
        <v>45109</v>
      </c>
      <c r="G3109" s="14">
        <v>45839</v>
      </c>
      <c r="H3109" s="13" t="s">
        <v>12</v>
      </c>
      <c r="I3109" s="13">
        <f ca="1" t="shared" si="48"/>
        <v>-454</v>
      </c>
      <c r="J3109" s="13" t="str" cm="1">
        <f ca="1" t="array" ref="J3109">_xlfn.IFS(I3109&gt;30,"not expired",I3109&lt;0,"expired",I3109&lt;=30,"expiring soon")</f>
        <v>expired</v>
      </c>
      <c r="K3109" s="13" t="str" cm="1">
        <f ca="1" t="array" ref="K3109">_xlfn.IFS(J3109="expired","high",J3109="not expired","low",J3109="expiring soon","mid")</f>
        <v>high</v>
      </c>
      <c r="L3109" s="15" t="str" cm="1">
        <f ca="1" t="array" ref="L3109">_xlfn.IFS(K3109="high","renewal",K3109="low","no need",K3109="mid","upcoming renewal")</f>
        <v>renewal</v>
      </c>
    </row>
    <row r="3110" spans="1:12">
      <c r="A3110" s="16">
        <v>13109</v>
      </c>
      <c r="B3110" s="17" t="s">
        <v>2718</v>
      </c>
      <c r="C3110" s="17" t="s">
        <v>28</v>
      </c>
      <c r="D3110" s="17" t="s">
        <v>26</v>
      </c>
      <c r="E3110" s="17" t="s">
        <v>16</v>
      </c>
      <c r="F3110" s="18">
        <v>45365</v>
      </c>
      <c r="G3110" s="18">
        <v>45730</v>
      </c>
      <c r="H3110" s="17" t="s">
        <v>12</v>
      </c>
      <c r="I3110" s="17">
        <f ca="1" t="shared" si="48"/>
        <v>-563</v>
      </c>
      <c r="J3110" s="17" t="str" cm="1">
        <f ca="1" t="array" ref="J3110">_xlfn.IFS(I3110&gt;30,"not expired",I3110&lt;0,"expired",I3110&lt;=30,"expiring soon")</f>
        <v>expired</v>
      </c>
      <c r="K3110" s="17" t="str" cm="1">
        <f ca="1" t="array" ref="K3110">_xlfn.IFS(J3110="expired","high",J3110="not expired","low",J3110="expiring soon","mid")</f>
        <v>high</v>
      </c>
      <c r="L3110" s="19" t="str" cm="1">
        <f ca="1" t="array" ref="L3110">_xlfn.IFS(K3110="high","renewal",K3110="low","no need",K3110="mid","upcoming renewal")</f>
        <v>renewal</v>
      </c>
    </row>
    <row r="3111" spans="1:12">
      <c r="A3111" s="12">
        <v>13110</v>
      </c>
      <c r="B3111" s="13" t="s">
        <v>2719</v>
      </c>
      <c r="C3111" s="13" t="s">
        <v>9</v>
      </c>
      <c r="D3111" s="13" t="s">
        <v>26</v>
      </c>
      <c r="E3111" s="13" t="s">
        <v>16</v>
      </c>
      <c r="F3111" s="14">
        <v>45086</v>
      </c>
      <c r="G3111" s="14">
        <v>45451</v>
      </c>
      <c r="H3111" s="13" t="s">
        <v>12</v>
      </c>
      <c r="I3111" s="13">
        <f ca="1" t="shared" si="48"/>
        <v>-842</v>
      </c>
      <c r="J3111" s="13" t="str" cm="1">
        <f ca="1" t="array" ref="J3111">_xlfn.IFS(I3111&gt;30,"not expired",I3111&lt;0,"expired",I3111&lt;=30,"expiring soon")</f>
        <v>expired</v>
      </c>
      <c r="K3111" s="13" t="str" cm="1">
        <f ca="1" t="array" ref="K3111">_xlfn.IFS(J3111="expired","high",J3111="not expired","low",J3111="expiring soon","mid")</f>
        <v>high</v>
      </c>
      <c r="L3111" s="15" t="str" cm="1">
        <f ca="1" t="array" ref="L3111">_xlfn.IFS(K3111="high","renewal",K3111="low","no need",K3111="mid","upcoming renewal")</f>
        <v>renewal</v>
      </c>
    </row>
    <row r="3112" spans="1:12">
      <c r="A3112" s="16">
        <v>13111</v>
      </c>
      <c r="B3112" s="17" t="s">
        <v>2720</v>
      </c>
      <c r="C3112" s="17" t="s">
        <v>28</v>
      </c>
      <c r="D3112" s="17" t="s">
        <v>18</v>
      </c>
      <c r="E3112" s="17" t="s">
        <v>16</v>
      </c>
      <c r="F3112" s="18">
        <v>45169</v>
      </c>
      <c r="G3112" s="18">
        <v>45349</v>
      </c>
      <c r="H3112" s="17" t="s">
        <v>12</v>
      </c>
      <c r="I3112" s="17">
        <f ca="1" t="shared" si="48"/>
        <v>-944</v>
      </c>
      <c r="J3112" s="17" t="str" cm="1">
        <f ca="1" t="array" ref="J3112">_xlfn.IFS(I3112&gt;30,"not expired",I3112&lt;0,"expired",I3112&lt;=30,"expiring soon")</f>
        <v>expired</v>
      </c>
      <c r="K3112" s="17" t="str" cm="1">
        <f ca="1" t="array" ref="K3112">_xlfn.IFS(J3112="expired","high",J3112="not expired","low",J3112="expiring soon","mid")</f>
        <v>high</v>
      </c>
      <c r="L3112" s="19" t="str" cm="1">
        <f ca="1" t="array" ref="L3112">_xlfn.IFS(K3112="high","renewal",K3112="low","no need",K3112="mid","upcoming renewal")</f>
        <v>renewal</v>
      </c>
    </row>
    <row r="3113" spans="1:12">
      <c r="A3113" s="12">
        <v>13112</v>
      </c>
      <c r="B3113" s="13" t="s">
        <v>390</v>
      </c>
      <c r="C3113" s="13" t="s">
        <v>25</v>
      </c>
      <c r="D3113" s="13" t="s">
        <v>10</v>
      </c>
      <c r="E3113" s="13" t="s">
        <v>16</v>
      </c>
      <c r="F3113" s="14">
        <v>45140</v>
      </c>
      <c r="G3113" s="14">
        <v>45320</v>
      </c>
      <c r="H3113" s="13" t="s">
        <v>12</v>
      </c>
      <c r="I3113" s="13">
        <f ca="1" t="shared" si="48"/>
        <v>-973</v>
      </c>
      <c r="J3113" s="13" t="str" cm="1">
        <f ca="1" t="array" ref="J3113">_xlfn.IFS(I3113&gt;30,"not expired",I3113&lt;0,"expired",I3113&lt;=30,"expiring soon")</f>
        <v>expired</v>
      </c>
      <c r="K3113" s="13" t="str" cm="1">
        <f ca="1" t="array" ref="K3113">_xlfn.IFS(J3113="expired","high",J3113="not expired","low",J3113="expiring soon","mid")</f>
        <v>high</v>
      </c>
      <c r="L3113" s="15" t="str" cm="1">
        <f ca="1" t="array" ref="L3113">_xlfn.IFS(K3113="high","renewal",K3113="low","no need",K3113="mid","upcoming renewal")</f>
        <v>renewal</v>
      </c>
    </row>
    <row r="3114" spans="1:12">
      <c r="A3114" s="16">
        <v>13113</v>
      </c>
      <c r="B3114" s="17" t="s">
        <v>2721</v>
      </c>
      <c r="C3114" s="17" t="s">
        <v>55</v>
      </c>
      <c r="D3114" s="17" t="s">
        <v>26</v>
      </c>
      <c r="E3114" s="17" t="s">
        <v>35</v>
      </c>
      <c r="F3114" s="18">
        <v>45135</v>
      </c>
      <c r="G3114" s="18">
        <v>45865</v>
      </c>
      <c r="H3114" s="17" t="s">
        <v>12</v>
      </c>
      <c r="I3114" s="17">
        <f ca="1" t="shared" si="48"/>
        <v>-428</v>
      </c>
      <c r="J3114" s="17" t="str" cm="1">
        <f ca="1" t="array" ref="J3114">_xlfn.IFS(I3114&gt;30,"not expired",I3114&lt;0,"expired",I3114&lt;=30,"expiring soon")</f>
        <v>expired</v>
      </c>
      <c r="K3114" s="17" t="str" cm="1">
        <f ca="1" t="array" ref="K3114">_xlfn.IFS(J3114="expired","high",J3114="not expired","low",J3114="expiring soon","mid")</f>
        <v>high</v>
      </c>
      <c r="L3114" s="19" t="str" cm="1">
        <f ca="1" t="array" ref="L3114">_xlfn.IFS(K3114="high","renewal",K3114="low","no need",K3114="mid","upcoming renewal")</f>
        <v>renewal</v>
      </c>
    </row>
    <row r="3115" spans="1:12">
      <c r="A3115" s="12">
        <v>13114</v>
      </c>
      <c r="B3115" s="13" t="s">
        <v>2722</v>
      </c>
      <c r="C3115" s="13" t="s">
        <v>28</v>
      </c>
      <c r="D3115" s="13" t="s">
        <v>18</v>
      </c>
      <c r="E3115" s="13" t="s">
        <v>16</v>
      </c>
      <c r="F3115" s="14">
        <v>45217</v>
      </c>
      <c r="G3115" s="14">
        <v>45582</v>
      </c>
      <c r="H3115" s="13" t="s">
        <v>12</v>
      </c>
      <c r="I3115" s="13">
        <f ca="1" t="shared" si="48"/>
        <v>-711</v>
      </c>
      <c r="J3115" s="13" t="str" cm="1">
        <f ca="1" t="array" ref="J3115">_xlfn.IFS(I3115&gt;30,"not expired",I3115&lt;0,"expired",I3115&lt;=30,"expiring soon")</f>
        <v>expired</v>
      </c>
      <c r="K3115" s="13" t="str" cm="1">
        <f ca="1" t="array" ref="K3115">_xlfn.IFS(J3115="expired","high",J3115="not expired","low",J3115="expiring soon","mid")</f>
        <v>high</v>
      </c>
      <c r="L3115" s="15" t="str" cm="1">
        <f ca="1" t="array" ref="L3115">_xlfn.IFS(K3115="high","renewal",K3115="low","no need",K3115="mid","upcoming renewal")</f>
        <v>renewal</v>
      </c>
    </row>
    <row r="3116" spans="1:12">
      <c r="A3116" s="16">
        <v>13115</v>
      </c>
      <c r="B3116" s="17" t="s">
        <v>2723</v>
      </c>
      <c r="C3116" s="17" t="s">
        <v>28</v>
      </c>
      <c r="D3116" s="17" t="s">
        <v>15</v>
      </c>
      <c r="E3116" s="17" t="s">
        <v>22</v>
      </c>
      <c r="F3116" s="18">
        <v>45322</v>
      </c>
      <c r="G3116" s="18">
        <v>46052</v>
      </c>
      <c r="H3116" s="17" t="s">
        <v>19</v>
      </c>
      <c r="I3116" s="17">
        <f ca="1" t="shared" si="48"/>
        <v>-241</v>
      </c>
      <c r="J3116" s="17" t="str" cm="1">
        <f ca="1" t="array" ref="J3116">_xlfn.IFS(I3116&gt;30,"not expired",I3116&lt;0,"expired",I3116&lt;=30,"expiring soon")</f>
        <v>expired</v>
      </c>
      <c r="K3116" s="17" t="str" cm="1">
        <f ca="1" t="array" ref="K3116">_xlfn.IFS(J3116="expired","high",J3116="not expired","low",J3116="expiring soon","mid")</f>
        <v>high</v>
      </c>
      <c r="L3116" s="19" t="str" cm="1">
        <f ca="1" t="array" ref="L3116">_xlfn.IFS(K3116="high","renewal",K3116="low","no need",K3116="mid","upcoming renewal")</f>
        <v>renewal</v>
      </c>
    </row>
    <row r="3117" spans="1:12">
      <c r="A3117" s="12">
        <v>13116</v>
      </c>
      <c r="B3117" s="13" t="s">
        <v>2724</v>
      </c>
      <c r="C3117" s="13" t="s">
        <v>21</v>
      </c>
      <c r="D3117" s="13" t="s">
        <v>38</v>
      </c>
      <c r="E3117" s="13" t="s">
        <v>11</v>
      </c>
      <c r="F3117" s="14">
        <v>45360</v>
      </c>
      <c r="G3117" s="14">
        <v>45725</v>
      </c>
      <c r="H3117" s="13" t="s">
        <v>12</v>
      </c>
      <c r="I3117" s="13">
        <f ca="1" t="shared" si="48"/>
        <v>-568</v>
      </c>
      <c r="J3117" s="13" t="str" cm="1">
        <f ca="1" t="array" ref="J3117">_xlfn.IFS(I3117&gt;30,"not expired",I3117&lt;0,"expired",I3117&lt;=30,"expiring soon")</f>
        <v>expired</v>
      </c>
      <c r="K3117" s="13" t="str" cm="1">
        <f ca="1" t="array" ref="K3117">_xlfn.IFS(J3117="expired","high",J3117="not expired","low",J3117="expiring soon","mid")</f>
        <v>high</v>
      </c>
      <c r="L3117" s="15" t="str" cm="1">
        <f ca="1" t="array" ref="L3117">_xlfn.IFS(K3117="high","renewal",K3117="low","no need",K3117="mid","upcoming renewal")</f>
        <v>renewal</v>
      </c>
    </row>
    <row r="3118" spans="1:12">
      <c r="A3118" s="16">
        <v>13117</v>
      </c>
      <c r="B3118" s="17" t="s">
        <v>2725</v>
      </c>
      <c r="C3118" s="17" t="s">
        <v>14</v>
      </c>
      <c r="D3118" s="17" t="s">
        <v>10</v>
      </c>
      <c r="E3118" s="17" t="s">
        <v>22</v>
      </c>
      <c r="F3118" s="18">
        <v>45080</v>
      </c>
      <c r="G3118" s="18">
        <v>45810</v>
      </c>
      <c r="H3118" s="17" t="s">
        <v>12</v>
      </c>
      <c r="I3118" s="17">
        <f ca="1" t="shared" si="48"/>
        <v>-483</v>
      </c>
      <c r="J3118" s="17" t="str" cm="1">
        <f ca="1" t="array" ref="J3118">_xlfn.IFS(I3118&gt;30,"not expired",I3118&lt;0,"expired",I3118&lt;=30,"expiring soon")</f>
        <v>expired</v>
      </c>
      <c r="K3118" s="17" t="str" cm="1">
        <f ca="1" t="array" ref="K3118">_xlfn.IFS(J3118="expired","high",J3118="not expired","low",J3118="expiring soon","mid")</f>
        <v>high</v>
      </c>
      <c r="L3118" s="19" t="str" cm="1">
        <f ca="1" t="array" ref="L3118">_xlfn.IFS(K3118="high","renewal",K3118="low","no need",K3118="mid","upcoming renewal")</f>
        <v>renewal</v>
      </c>
    </row>
    <row r="3119" spans="1:12">
      <c r="A3119" s="12">
        <v>13118</v>
      </c>
      <c r="B3119" s="13" t="s">
        <v>471</v>
      </c>
      <c r="C3119" s="13" t="s">
        <v>25</v>
      </c>
      <c r="D3119" s="13" t="s">
        <v>15</v>
      </c>
      <c r="E3119" s="13" t="s">
        <v>11</v>
      </c>
      <c r="F3119" s="14">
        <v>45304</v>
      </c>
      <c r="G3119" s="14">
        <v>45669</v>
      </c>
      <c r="H3119" s="13" t="s">
        <v>12</v>
      </c>
      <c r="I3119" s="13">
        <f ca="1" t="shared" si="48"/>
        <v>-624</v>
      </c>
      <c r="J3119" s="13" t="str" cm="1">
        <f ca="1" t="array" ref="J3119">_xlfn.IFS(I3119&gt;30,"not expired",I3119&lt;0,"expired",I3119&lt;=30,"expiring soon")</f>
        <v>expired</v>
      </c>
      <c r="K3119" s="13" t="str" cm="1">
        <f ca="1" t="array" ref="K3119">_xlfn.IFS(J3119="expired","high",J3119="not expired","low",J3119="expiring soon","mid")</f>
        <v>high</v>
      </c>
      <c r="L3119" s="15" t="str" cm="1">
        <f ca="1" t="array" ref="L3119">_xlfn.IFS(K3119="high","renewal",K3119="low","no need",K3119="mid","upcoming renewal")</f>
        <v>renewal</v>
      </c>
    </row>
    <row r="3120" spans="1:12">
      <c r="A3120" s="16">
        <v>13119</v>
      </c>
      <c r="B3120" s="17" t="s">
        <v>8</v>
      </c>
      <c r="C3120" s="17" t="s">
        <v>28</v>
      </c>
      <c r="D3120" s="17" t="s">
        <v>18</v>
      </c>
      <c r="E3120" s="17" t="s">
        <v>11</v>
      </c>
      <c r="F3120" s="18">
        <v>45483</v>
      </c>
      <c r="G3120" s="18">
        <v>45663</v>
      </c>
      <c r="H3120" s="17" t="s">
        <v>12</v>
      </c>
      <c r="I3120" s="17">
        <f ca="1" t="shared" si="48"/>
        <v>-630</v>
      </c>
      <c r="J3120" s="17" t="str" cm="1">
        <f ca="1" t="array" ref="J3120">_xlfn.IFS(I3120&gt;30,"not expired",I3120&lt;0,"expired",I3120&lt;=30,"expiring soon")</f>
        <v>expired</v>
      </c>
      <c r="K3120" s="17" t="str" cm="1">
        <f ca="1" t="array" ref="K3120">_xlfn.IFS(J3120="expired","high",J3120="not expired","low",J3120="expiring soon","mid")</f>
        <v>high</v>
      </c>
      <c r="L3120" s="19" t="str" cm="1">
        <f ca="1" t="array" ref="L3120">_xlfn.IFS(K3120="high","renewal",K3120="low","no need",K3120="mid","upcoming renewal")</f>
        <v>renewal</v>
      </c>
    </row>
    <row r="3121" spans="1:12">
      <c r="A3121" s="12">
        <v>13120</v>
      </c>
      <c r="B3121" s="13" t="s">
        <v>2726</v>
      </c>
      <c r="C3121" s="13" t="s">
        <v>21</v>
      </c>
      <c r="D3121" s="13" t="s">
        <v>26</v>
      </c>
      <c r="E3121" s="13" t="s">
        <v>11</v>
      </c>
      <c r="F3121" s="14">
        <v>45131</v>
      </c>
      <c r="G3121" s="14">
        <v>45861</v>
      </c>
      <c r="H3121" s="13" t="s">
        <v>12</v>
      </c>
      <c r="I3121" s="13">
        <f ca="1" t="shared" si="48"/>
        <v>-432</v>
      </c>
      <c r="J3121" s="13" t="str" cm="1">
        <f ca="1" t="array" ref="J3121">_xlfn.IFS(I3121&gt;30,"not expired",I3121&lt;0,"expired",I3121&lt;=30,"expiring soon")</f>
        <v>expired</v>
      </c>
      <c r="K3121" s="13" t="str" cm="1">
        <f ca="1" t="array" ref="K3121">_xlfn.IFS(J3121="expired","high",J3121="not expired","low",J3121="expiring soon","mid")</f>
        <v>high</v>
      </c>
      <c r="L3121" s="15" t="str" cm="1">
        <f ca="1" t="array" ref="L3121">_xlfn.IFS(K3121="high","renewal",K3121="low","no need",K3121="mid","upcoming renewal")</f>
        <v>renewal</v>
      </c>
    </row>
    <row r="3122" spans="1:12">
      <c r="A3122" s="16">
        <v>13121</v>
      </c>
      <c r="B3122" s="17" t="s">
        <v>1214</v>
      </c>
      <c r="C3122" s="17" t="s">
        <v>14</v>
      </c>
      <c r="D3122" s="17" t="s">
        <v>10</v>
      </c>
      <c r="E3122" s="17" t="s">
        <v>35</v>
      </c>
      <c r="F3122" s="18">
        <v>45021</v>
      </c>
      <c r="G3122" s="18">
        <v>45201</v>
      </c>
      <c r="H3122" s="17" t="s">
        <v>12</v>
      </c>
      <c r="I3122" s="17">
        <f ca="1" t="shared" si="48"/>
        <v>-1092</v>
      </c>
      <c r="J3122" s="17" t="str" cm="1">
        <f ca="1" t="array" ref="J3122">_xlfn.IFS(I3122&gt;30,"not expired",I3122&lt;0,"expired",I3122&lt;=30,"expiring soon")</f>
        <v>expired</v>
      </c>
      <c r="K3122" s="17" t="str" cm="1">
        <f ca="1" t="array" ref="K3122">_xlfn.IFS(J3122="expired","high",J3122="not expired","low",J3122="expiring soon","mid")</f>
        <v>high</v>
      </c>
      <c r="L3122" s="19" t="str" cm="1">
        <f ca="1" t="array" ref="L3122">_xlfn.IFS(K3122="high","renewal",K3122="low","no need",K3122="mid","upcoming renewal")</f>
        <v>renewal</v>
      </c>
    </row>
    <row r="3123" spans="1:12">
      <c r="A3123" s="12">
        <v>13122</v>
      </c>
      <c r="B3123" s="13" t="s">
        <v>183</v>
      </c>
      <c r="C3123" s="13" t="s">
        <v>9</v>
      </c>
      <c r="D3123" s="13" t="s">
        <v>15</v>
      </c>
      <c r="E3123" s="13" t="s">
        <v>11</v>
      </c>
      <c r="F3123" s="14">
        <v>45352</v>
      </c>
      <c r="G3123" s="14">
        <v>45717</v>
      </c>
      <c r="H3123" s="13" t="s">
        <v>12</v>
      </c>
      <c r="I3123" s="13">
        <f ca="1" t="shared" si="48"/>
        <v>-576</v>
      </c>
      <c r="J3123" s="13" t="str" cm="1">
        <f ca="1" t="array" ref="J3123">_xlfn.IFS(I3123&gt;30,"not expired",I3123&lt;0,"expired",I3123&lt;=30,"expiring soon")</f>
        <v>expired</v>
      </c>
      <c r="K3123" s="13" t="str" cm="1">
        <f ca="1" t="array" ref="K3123">_xlfn.IFS(J3123="expired","high",J3123="not expired","low",J3123="expiring soon","mid")</f>
        <v>high</v>
      </c>
      <c r="L3123" s="15" t="str" cm="1">
        <f ca="1" t="array" ref="L3123">_xlfn.IFS(K3123="high","renewal",K3123="low","no need",K3123="mid","upcoming renewal")</f>
        <v>renewal</v>
      </c>
    </row>
    <row r="3124" spans="1:12">
      <c r="A3124" s="16">
        <v>13123</v>
      </c>
      <c r="B3124" s="17" t="s">
        <v>2727</v>
      </c>
      <c r="C3124" s="17" t="s">
        <v>21</v>
      </c>
      <c r="D3124" s="17" t="s">
        <v>15</v>
      </c>
      <c r="E3124" s="17" t="s">
        <v>22</v>
      </c>
      <c r="F3124" s="18">
        <v>45280</v>
      </c>
      <c r="G3124" s="18">
        <v>45460</v>
      </c>
      <c r="H3124" s="17" t="s">
        <v>12</v>
      </c>
      <c r="I3124" s="17">
        <f ca="1" t="shared" si="48"/>
        <v>-833</v>
      </c>
      <c r="J3124" s="17" t="str" cm="1">
        <f ca="1" t="array" ref="J3124">_xlfn.IFS(I3124&gt;30,"not expired",I3124&lt;0,"expired",I3124&lt;=30,"expiring soon")</f>
        <v>expired</v>
      </c>
      <c r="K3124" s="17" t="str" cm="1">
        <f ca="1" t="array" ref="K3124">_xlfn.IFS(J3124="expired","high",J3124="not expired","low",J3124="expiring soon","mid")</f>
        <v>high</v>
      </c>
      <c r="L3124" s="19" t="str" cm="1">
        <f ca="1" t="array" ref="L3124">_xlfn.IFS(K3124="high","renewal",K3124="low","no need",K3124="mid","upcoming renewal")</f>
        <v>renewal</v>
      </c>
    </row>
    <row r="3125" spans="1:12">
      <c r="A3125" s="12">
        <v>13124</v>
      </c>
      <c r="B3125" s="13" t="s">
        <v>2728</v>
      </c>
      <c r="C3125" s="13" t="s">
        <v>55</v>
      </c>
      <c r="D3125" s="13" t="s">
        <v>38</v>
      </c>
      <c r="E3125" s="13" t="s">
        <v>35</v>
      </c>
      <c r="F3125" s="14">
        <v>45016</v>
      </c>
      <c r="G3125" s="14">
        <v>45746</v>
      </c>
      <c r="H3125" s="13" t="s">
        <v>12</v>
      </c>
      <c r="I3125" s="13">
        <f ca="1" t="shared" si="48"/>
        <v>-547</v>
      </c>
      <c r="J3125" s="13" t="str" cm="1">
        <f ca="1" t="array" ref="J3125">_xlfn.IFS(I3125&gt;30,"not expired",I3125&lt;0,"expired",I3125&lt;=30,"expiring soon")</f>
        <v>expired</v>
      </c>
      <c r="K3125" s="13" t="str" cm="1">
        <f ca="1" t="array" ref="K3125">_xlfn.IFS(J3125="expired","high",J3125="not expired","low",J3125="expiring soon","mid")</f>
        <v>high</v>
      </c>
      <c r="L3125" s="15" t="str" cm="1">
        <f ca="1" t="array" ref="L3125">_xlfn.IFS(K3125="high","renewal",K3125="low","no need",K3125="mid","upcoming renewal")</f>
        <v>renewal</v>
      </c>
    </row>
    <row r="3126" spans="1:12">
      <c r="A3126" s="16">
        <v>13125</v>
      </c>
      <c r="B3126" s="17" t="s">
        <v>2729</v>
      </c>
      <c r="C3126" s="17" t="s">
        <v>21</v>
      </c>
      <c r="D3126" s="17" t="s">
        <v>10</v>
      </c>
      <c r="E3126" s="17" t="s">
        <v>22</v>
      </c>
      <c r="F3126" s="18">
        <v>45402</v>
      </c>
      <c r="G3126" s="18">
        <v>45767</v>
      </c>
      <c r="H3126" s="17" t="s">
        <v>12</v>
      </c>
      <c r="I3126" s="17">
        <f ca="1" t="shared" si="48"/>
        <v>-526</v>
      </c>
      <c r="J3126" s="17" t="str" cm="1">
        <f ca="1" t="array" ref="J3126">_xlfn.IFS(I3126&gt;30,"not expired",I3126&lt;0,"expired",I3126&lt;=30,"expiring soon")</f>
        <v>expired</v>
      </c>
      <c r="K3126" s="17" t="str" cm="1">
        <f ca="1" t="array" ref="K3126">_xlfn.IFS(J3126="expired","high",J3126="not expired","low",J3126="expiring soon","mid")</f>
        <v>high</v>
      </c>
      <c r="L3126" s="19" t="str" cm="1">
        <f ca="1" t="array" ref="L3126">_xlfn.IFS(K3126="high","renewal",K3126="low","no need",K3126="mid","upcoming renewal")</f>
        <v>renewal</v>
      </c>
    </row>
    <row r="3127" spans="1:12">
      <c r="A3127" s="12">
        <v>13126</v>
      </c>
      <c r="B3127" s="13" t="s">
        <v>2730</v>
      </c>
      <c r="C3127" s="13" t="s">
        <v>28</v>
      </c>
      <c r="D3127" s="13" t="s">
        <v>10</v>
      </c>
      <c r="E3127" s="13" t="s">
        <v>22</v>
      </c>
      <c r="F3127" s="14">
        <v>45065</v>
      </c>
      <c r="G3127" s="14">
        <v>45430</v>
      </c>
      <c r="H3127" s="13" t="s">
        <v>12</v>
      </c>
      <c r="I3127" s="13">
        <f ca="1" t="shared" si="48"/>
        <v>-863</v>
      </c>
      <c r="J3127" s="13" t="str" cm="1">
        <f ca="1" t="array" ref="J3127">_xlfn.IFS(I3127&gt;30,"not expired",I3127&lt;0,"expired",I3127&lt;=30,"expiring soon")</f>
        <v>expired</v>
      </c>
      <c r="K3127" s="13" t="str" cm="1">
        <f ca="1" t="array" ref="K3127">_xlfn.IFS(J3127="expired","high",J3127="not expired","low",J3127="expiring soon","mid")</f>
        <v>high</v>
      </c>
      <c r="L3127" s="15" t="str" cm="1">
        <f ca="1" t="array" ref="L3127">_xlfn.IFS(K3127="high","renewal",K3127="low","no need",K3127="mid","upcoming renewal")</f>
        <v>renewal</v>
      </c>
    </row>
    <row r="3128" spans="1:12">
      <c r="A3128" s="16">
        <v>13127</v>
      </c>
      <c r="B3128" s="17" t="s">
        <v>1897</v>
      </c>
      <c r="C3128" s="17" t="s">
        <v>9</v>
      </c>
      <c r="D3128" s="17" t="s">
        <v>10</v>
      </c>
      <c r="E3128" s="17" t="s">
        <v>11</v>
      </c>
      <c r="F3128" s="18">
        <v>45560</v>
      </c>
      <c r="G3128" s="18">
        <v>45740</v>
      </c>
      <c r="H3128" s="17" t="s">
        <v>12</v>
      </c>
      <c r="I3128" s="17">
        <f ca="1" t="shared" si="48"/>
        <v>-553</v>
      </c>
      <c r="J3128" s="17" t="str" cm="1">
        <f ca="1" t="array" ref="J3128">_xlfn.IFS(I3128&gt;30,"not expired",I3128&lt;0,"expired",I3128&lt;=30,"expiring soon")</f>
        <v>expired</v>
      </c>
      <c r="K3128" s="17" t="str" cm="1">
        <f ca="1" t="array" ref="K3128">_xlfn.IFS(J3128="expired","high",J3128="not expired","low",J3128="expiring soon","mid")</f>
        <v>high</v>
      </c>
      <c r="L3128" s="19" t="str" cm="1">
        <f ca="1" t="array" ref="L3128">_xlfn.IFS(K3128="high","renewal",K3128="low","no need",K3128="mid","upcoming renewal")</f>
        <v>renewal</v>
      </c>
    </row>
    <row r="3129" spans="1:12">
      <c r="A3129" s="12">
        <v>13128</v>
      </c>
      <c r="B3129" s="13" t="s">
        <v>1196</v>
      </c>
      <c r="C3129" s="13" t="s">
        <v>55</v>
      </c>
      <c r="D3129" s="13" t="s">
        <v>15</v>
      </c>
      <c r="E3129" s="13" t="s">
        <v>11</v>
      </c>
      <c r="F3129" s="14">
        <v>45031</v>
      </c>
      <c r="G3129" s="14">
        <v>45396</v>
      </c>
      <c r="H3129" s="13" t="s">
        <v>12</v>
      </c>
      <c r="I3129" s="13">
        <f ca="1" t="shared" si="48"/>
        <v>-897</v>
      </c>
      <c r="J3129" s="13" t="str" cm="1">
        <f ca="1" t="array" ref="J3129">_xlfn.IFS(I3129&gt;30,"not expired",I3129&lt;0,"expired",I3129&lt;=30,"expiring soon")</f>
        <v>expired</v>
      </c>
      <c r="K3129" s="13" t="str" cm="1">
        <f ca="1" t="array" ref="K3129">_xlfn.IFS(J3129="expired","high",J3129="not expired","low",J3129="expiring soon","mid")</f>
        <v>high</v>
      </c>
      <c r="L3129" s="15" t="str" cm="1">
        <f ca="1" t="array" ref="L3129">_xlfn.IFS(K3129="high","renewal",K3129="low","no need",K3129="mid","upcoming renewal")</f>
        <v>renewal</v>
      </c>
    </row>
    <row r="3130" spans="1:12">
      <c r="A3130" s="16">
        <v>13129</v>
      </c>
      <c r="B3130" s="17" t="s">
        <v>2731</v>
      </c>
      <c r="C3130" s="17" t="s">
        <v>21</v>
      </c>
      <c r="D3130" s="17" t="s">
        <v>38</v>
      </c>
      <c r="E3130" s="17" t="s">
        <v>16</v>
      </c>
      <c r="F3130" s="18">
        <v>45587</v>
      </c>
      <c r="G3130" s="18">
        <v>45952</v>
      </c>
      <c r="H3130" s="17" t="s">
        <v>12</v>
      </c>
      <c r="I3130" s="17">
        <f ca="1" t="shared" si="48"/>
        <v>-341</v>
      </c>
      <c r="J3130" s="17" t="str" cm="1">
        <f ca="1" t="array" ref="J3130">_xlfn.IFS(I3130&gt;30,"not expired",I3130&lt;0,"expired",I3130&lt;=30,"expiring soon")</f>
        <v>expired</v>
      </c>
      <c r="K3130" s="17" t="str" cm="1">
        <f ca="1" t="array" ref="K3130">_xlfn.IFS(J3130="expired","high",J3130="not expired","low",J3130="expiring soon","mid")</f>
        <v>high</v>
      </c>
      <c r="L3130" s="19" t="str" cm="1">
        <f ca="1" t="array" ref="L3130">_xlfn.IFS(K3130="high","renewal",K3130="low","no need",K3130="mid","upcoming renewal")</f>
        <v>renewal</v>
      </c>
    </row>
    <row r="3131" spans="1:12">
      <c r="A3131" s="12">
        <v>13130</v>
      </c>
      <c r="B3131" s="13" t="s">
        <v>2732</v>
      </c>
      <c r="C3131" s="13" t="s">
        <v>55</v>
      </c>
      <c r="D3131" s="13" t="s">
        <v>18</v>
      </c>
      <c r="E3131" s="13" t="s">
        <v>11</v>
      </c>
      <c r="F3131" s="14">
        <v>45380</v>
      </c>
      <c r="G3131" s="14">
        <v>46110</v>
      </c>
      <c r="H3131" s="13" t="s">
        <v>19</v>
      </c>
      <c r="I3131" s="13">
        <f ca="1" t="shared" si="48"/>
        <v>-183</v>
      </c>
      <c r="J3131" s="13" t="str" cm="1">
        <f ca="1" t="array" ref="J3131">_xlfn.IFS(I3131&gt;30,"not expired",I3131&lt;0,"expired",I3131&lt;=30,"expiring soon")</f>
        <v>expired</v>
      </c>
      <c r="K3131" s="13" t="str" cm="1">
        <f ca="1" t="array" ref="K3131">_xlfn.IFS(J3131="expired","high",J3131="not expired","low",J3131="expiring soon","mid")</f>
        <v>high</v>
      </c>
      <c r="L3131" s="15" t="str" cm="1">
        <f ca="1" t="array" ref="L3131">_xlfn.IFS(K3131="high","renewal",K3131="low","no need",K3131="mid","upcoming renewal")</f>
        <v>renewal</v>
      </c>
    </row>
    <row r="3132" spans="1:12">
      <c r="A3132" s="16">
        <v>13131</v>
      </c>
      <c r="B3132" s="17" t="s">
        <v>2733</v>
      </c>
      <c r="C3132" s="17" t="s">
        <v>28</v>
      </c>
      <c r="D3132" s="17" t="s">
        <v>15</v>
      </c>
      <c r="E3132" s="17" t="s">
        <v>11</v>
      </c>
      <c r="F3132" s="18">
        <v>44956</v>
      </c>
      <c r="G3132" s="18">
        <v>45321</v>
      </c>
      <c r="H3132" s="17" t="s">
        <v>12</v>
      </c>
      <c r="I3132" s="17">
        <f ca="1" t="shared" si="48"/>
        <v>-972</v>
      </c>
      <c r="J3132" s="17" t="str" cm="1">
        <f ca="1" t="array" ref="J3132">_xlfn.IFS(I3132&gt;30,"not expired",I3132&lt;0,"expired",I3132&lt;=30,"expiring soon")</f>
        <v>expired</v>
      </c>
      <c r="K3132" s="17" t="str" cm="1">
        <f ca="1" t="array" ref="K3132">_xlfn.IFS(J3132="expired","high",J3132="not expired","low",J3132="expiring soon","mid")</f>
        <v>high</v>
      </c>
      <c r="L3132" s="19" t="str" cm="1">
        <f ca="1" t="array" ref="L3132">_xlfn.IFS(K3132="high","renewal",K3132="low","no need",K3132="mid","upcoming renewal")</f>
        <v>renewal</v>
      </c>
    </row>
    <row r="3133" spans="1:12">
      <c r="A3133" s="12">
        <v>13132</v>
      </c>
      <c r="B3133" s="13" t="s">
        <v>2734</v>
      </c>
      <c r="C3133" s="13" t="s">
        <v>21</v>
      </c>
      <c r="D3133" s="13" t="s">
        <v>15</v>
      </c>
      <c r="E3133" s="13" t="s">
        <v>35</v>
      </c>
      <c r="F3133" s="14">
        <v>45556</v>
      </c>
      <c r="G3133" s="14">
        <v>45736</v>
      </c>
      <c r="H3133" s="13" t="s">
        <v>12</v>
      </c>
      <c r="I3133" s="13">
        <f ca="1" t="shared" si="48"/>
        <v>-557</v>
      </c>
      <c r="J3133" s="13" t="str" cm="1">
        <f ca="1" t="array" ref="J3133">_xlfn.IFS(I3133&gt;30,"not expired",I3133&lt;0,"expired",I3133&lt;=30,"expiring soon")</f>
        <v>expired</v>
      </c>
      <c r="K3133" s="13" t="str" cm="1">
        <f ca="1" t="array" ref="K3133">_xlfn.IFS(J3133="expired","high",J3133="not expired","low",J3133="expiring soon","mid")</f>
        <v>high</v>
      </c>
      <c r="L3133" s="15" t="str" cm="1">
        <f ca="1" t="array" ref="L3133">_xlfn.IFS(K3133="high","renewal",K3133="low","no need",K3133="mid","upcoming renewal")</f>
        <v>renewal</v>
      </c>
    </row>
    <row r="3134" spans="1:12">
      <c r="A3134" s="16">
        <v>13133</v>
      </c>
      <c r="B3134" s="17" t="s">
        <v>2735</v>
      </c>
      <c r="C3134" s="17" t="s">
        <v>21</v>
      </c>
      <c r="D3134" s="17" t="s">
        <v>26</v>
      </c>
      <c r="E3134" s="17" t="s">
        <v>22</v>
      </c>
      <c r="F3134" s="18">
        <v>45261</v>
      </c>
      <c r="G3134" s="18">
        <v>45991</v>
      </c>
      <c r="H3134" s="17" t="s">
        <v>12</v>
      </c>
      <c r="I3134" s="17">
        <f ca="1" t="shared" si="48"/>
        <v>-302</v>
      </c>
      <c r="J3134" s="17" t="str" cm="1">
        <f ca="1" t="array" ref="J3134">_xlfn.IFS(I3134&gt;30,"not expired",I3134&lt;0,"expired",I3134&lt;=30,"expiring soon")</f>
        <v>expired</v>
      </c>
      <c r="K3134" s="17" t="str" cm="1">
        <f ca="1" t="array" ref="K3134">_xlfn.IFS(J3134="expired","high",J3134="not expired","low",J3134="expiring soon","mid")</f>
        <v>high</v>
      </c>
      <c r="L3134" s="19" t="str" cm="1">
        <f ca="1" t="array" ref="L3134">_xlfn.IFS(K3134="high","renewal",K3134="low","no need",K3134="mid","upcoming renewal")</f>
        <v>renewal</v>
      </c>
    </row>
    <row r="3135" spans="1:12">
      <c r="A3135" s="12">
        <v>13134</v>
      </c>
      <c r="B3135" s="13" t="s">
        <v>626</v>
      </c>
      <c r="C3135" s="13" t="s">
        <v>9</v>
      </c>
      <c r="D3135" s="13" t="s">
        <v>10</v>
      </c>
      <c r="E3135" s="13" t="s">
        <v>11</v>
      </c>
      <c r="F3135" s="14">
        <v>45493</v>
      </c>
      <c r="G3135" s="14">
        <v>46223</v>
      </c>
      <c r="H3135" s="13" t="s">
        <v>19</v>
      </c>
      <c r="I3135" s="13">
        <f ca="1" t="shared" si="48"/>
        <v>-70</v>
      </c>
      <c r="J3135" s="13" t="str" cm="1">
        <f ca="1" t="array" ref="J3135">_xlfn.IFS(I3135&gt;30,"not expired",I3135&lt;0,"expired",I3135&lt;=30,"expiring soon")</f>
        <v>expired</v>
      </c>
      <c r="K3135" s="13" t="str" cm="1">
        <f ca="1" t="array" ref="K3135">_xlfn.IFS(J3135="expired","high",J3135="not expired","low",J3135="expiring soon","mid")</f>
        <v>high</v>
      </c>
      <c r="L3135" s="15" t="str" cm="1">
        <f ca="1" t="array" ref="L3135">_xlfn.IFS(K3135="high","renewal",K3135="low","no need",K3135="mid","upcoming renewal")</f>
        <v>renewal</v>
      </c>
    </row>
    <row r="3136" spans="1:12">
      <c r="A3136" s="16">
        <v>13135</v>
      </c>
      <c r="B3136" s="17" t="s">
        <v>2736</v>
      </c>
      <c r="C3136" s="17" t="s">
        <v>21</v>
      </c>
      <c r="D3136" s="17" t="s">
        <v>10</v>
      </c>
      <c r="E3136" s="17" t="s">
        <v>30</v>
      </c>
      <c r="F3136" s="18">
        <v>45177</v>
      </c>
      <c r="G3136" s="18">
        <v>45907</v>
      </c>
      <c r="H3136" s="17" t="s">
        <v>12</v>
      </c>
      <c r="I3136" s="17">
        <f ca="1" t="shared" si="48"/>
        <v>-386</v>
      </c>
      <c r="J3136" s="17" t="str" cm="1">
        <f ca="1" t="array" ref="J3136">_xlfn.IFS(I3136&gt;30,"not expired",I3136&lt;0,"expired",I3136&lt;=30,"expiring soon")</f>
        <v>expired</v>
      </c>
      <c r="K3136" s="17" t="str" cm="1">
        <f ca="1" t="array" ref="K3136">_xlfn.IFS(J3136="expired","high",J3136="not expired","low",J3136="expiring soon","mid")</f>
        <v>high</v>
      </c>
      <c r="L3136" s="19" t="str" cm="1">
        <f ca="1" t="array" ref="L3136">_xlfn.IFS(K3136="high","renewal",K3136="low","no need",K3136="mid","upcoming renewal")</f>
        <v>renewal</v>
      </c>
    </row>
    <row r="3137" spans="1:12">
      <c r="A3137" s="12">
        <v>13136</v>
      </c>
      <c r="B3137" s="13" t="s">
        <v>2737</v>
      </c>
      <c r="C3137" s="13" t="s">
        <v>21</v>
      </c>
      <c r="D3137" s="13" t="s">
        <v>10</v>
      </c>
      <c r="E3137" s="13" t="s">
        <v>35</v>
      </c>
      <c r="F3137" s="14">
        <v>45242</v>
      </c>
      <c r="G3137" s="14">
        <v>45607</v>
      </c>
      <c r="H3137" s="13" t="s">
        <v>12</v>
      </c>
      <c r="I3137" s="13">
        <f ca="1" t="shared" si="48"/>
        <v>-686</v>
      </c>
      <c r="J3137" s="13" t="str" cm="1">
        <f ca="1" t="array" ref="J3137">_xlfn.IFS(I3137&gt;30,"not expired",I3137&lt;0,"expired",I3137&lt;=30,"expiring soon")</f>
        <v>expired</v>
      </c>
      <c r="K3137" s="13" t="str" cm="1">
        <f ca="1" t="array" ref="K3137">_xlfn.IFS(J3137="expired","high",J3137="not expired","low",J3137="expiring soon","mid")</f>
        <v>high</v>
      </c>
      <c r="L3137" s="15" t="str" cm="1">
        <f ca="1" t="array" ref="L3137">_xlfn.IFS(K3137="high","renewal",K3137="low","no need",K3137="mid","upcoming renewal")</f>
        <v>renewal</v>
      </c>
    </row>
    <row r="3138" spans="1:12">
      <c r="A3138" s="16">
        <v>13137</v>
      </c>
      <c r="B3138" s="17" t="s">
        <v>2738</v>
      </c>
      <c r="C3138" s="17" t="s">
        <v>55</v>
      </c>
      <c r="D3138" s="17" t="s">
        <v>38</v>
      </c>
      <c r="E3138" s="17" t="s">
        <v>22</v>
      </c>
      <c r="F3138" s="18">
        <v>45151</v>
      </c>
      <c r="G3138" s="18">
        <v>45331</v>
      </c>
      <c r="H3138" s="17" t="s">
        <v>12</v>
      </c>
      <c r="I3138" s="17">
        <f ca="1" t="shared" ref="I3138:I3201" si="49">G3138-TODAY()</f>
        <v>-962</v>
      </c>
      <c r="J3138" s="17" t="str" cm="1">
        <f ca="1" t="array" ref="J3138">_xlfn.IFS(I3138&gt;30,"not expired",I3138&lt;0,"expired",I3138&lt;=30,"expiring soon")</f>
        <v>expired</v>
      </c>
      <c r="K3138" s="17" t="str" cm="1">
        <f ca="1" t="array" ref="K3138">_xlfn.IFS(J3138="expired","high",J3138="not expired","low",J3138="expiring soon","mid")</f>
        <v>high</v>
      </c>
      <c r="L3138" s="19" t="str" cm="1">
        <f ca="1" t="array" ref="L3138">_xlfn.IFS(K3138="high","renewal",K3138="low","no need",K3138="mid","upcoming renewal")</f>
        <v>renewal</v>
      </c>
    </row>
    <row r="3139" spans="1:12">
      <c r="A3139" s="12">
        <v>13138</v>
      </c>
      <c r="B3139" s="13" t="s">
        <v>1244</v>
      </c>
      <c r="C3139" s="13" t="s">
        <v>25</v>
      </c>
      <c r="D3139" s="13" t="s">
        <v>18</v>
      </c>
      <c r="E3139" s="13" t="s">
        <v>16</v>
      </c>
      <c r="F3139" s="14">
        <v>45511</v>
      </c>
      <c r="G3139" s="14">
        <v>45876</v>
      </c>
      <c r="H3139" s="13" t="s">
        <v>12</v>
      </c>
      <c r="I3139" s="13">
        <f ca="1" t="shared" si="49"/>
        <v>-417</v>
      </c>
      <c r="J3139" s="13" t="str" cm="1">
        <f ca="1" t="array" ref="J3139">_xlfn.IFS(I3139&gt;30,"not expired",I3139&lt;0,"expired",I3139&lt;=30,"expiring soon")</f>
        <v>expired</v>
      </c>
      <c r="K3139" s="13" t="str" cm="1">
        <f ca="1" t="array" ref="K3139">_xlfn.IFS(J3139="expired","high",J3139="not expired","low",J3139="expiring soon","mid")</f>
        <v>high</v>
      </c>
      <c r="L3139" s="15" t="str" cm="1">
        <f ca="1" t="array" ref="L3139">_xlfn.IFS(K3139="high","renewal",K3139="low","no need",K3139="mid","upcoming renewal")</f>
        <v>renewal</v>
      </c>
    </row>
    <row r="3140" spans="1:12">
      <c r="A3140" s="16">
        <v>13139</v>
      </c>
      <c r="B3140" s="17" t="s">
        <v>2739</v>
      </c>
      <c r="C3140" s="17" t="s">
        <v>28</v>
      </c>
      <c r="D3140" s="17" t="s">
        <v>38</v>
      </c>
      <c r="E3140" s="17" t="s">
        <v>35</v>
      </c>
      <c r="F3140" s="18">
        <v>45046</v>
      </c>
      <c r="G3140" s="18">
        <v>45226</v>
      </c>
      <c r="H3140" s="17" t="s">
        <v>12</v>
      </c>
      <c r="I3140" s="17">
        <f ca="1" t="shared" si="49"/>
        <v>-1067</v>
      </c>
      <c r="J3140" s="17" t="str" cm="1">
        <f ca="1" t="array" ref="J3140">_xlfn.IFS(I3140&gt;30,"not expired",I3140&lt;0,"expired",I3140&lt;=30,"expiring soon")</f>
        <v>expired</v>
      </c>
      <c r="K3140" s="17" t="str" cm="1">
        <f ca="1" t="array" ref="K3140">_xlfn.IFS(J3140="expired","high",J3140="not expired","low",J3140="expiring soon","mid")</f>
        <v>high</v>
      </c>
      <c r="L3140" s="19" t="str" cm="1">
        <f ca="1" t="array" ref="L3140">_xlfn.IFS(K3140="high","renewal",K3140="low","no need",K3140="mid","upcoming renewal")</f>
        <v>renewal</v>
      </c>
    </row>
    <row r="3141" spans="1:12">
      <c r="A3141" s="12">
        <v>13140</v>
      </c>
      <c r="B3141" s="13" t="s">
        <v>2740</v>
      </c>
      <c r="C3141" s="13" t="s">
        <v>28</v>
      </c>
      <c r="D3141" s="13" t="s">
        <v>15</v>
      </c>
      <c r="E3141" s="13" t="s">
        <v>22</v>
      </c>
      <c r="F3141" s="14">
        <v>44929</v>
      </c>
      <c r="G3141" s="14">
        <v>45109</v>
      </c>
      <c r="H3141" s="13" t="s">
        <v>12</v>
      </c>
      <c r="I3141" s="13">
        <f ca="1" t="shared" si="49"/>
        <v>-1184</v>
      </c>
      <c r="J3141" s="13" t="str" cm="1">
        <f ca="1" t="array" ref="J3141">_xlfn.IFS(I3141&gt;30,"not expired",I3141&lt;0,"expired",I3141&lt;=30,"expiring soon")</f>
        <v>expired</v>
      </c>
      <c r="K3141" s="13" t="str" cm="1">
        <f ca="1" t="array" ref="K3141">_xlfn.IFS(J3141="expired","high",J3141="not expired","low",J3141="expiring soon","mid")</f>
        <v>high</v>
      </c>
      <c r="L3141" s="15" t="str" cm="1">
        <f ca="1" t="array" ref="L3141">_xlfn.IFS(K3141="high","renewal",K3141="low","no need",K3141="mid","upcoming renewal")</f>
        <v>renewal</v>
      </c>
    </row>
    <row r="3142" spans="1:12">
      <c r="A3142" s="16">
        <v>13141</v>
      </c>
      <c r="B3142" s="17" t="s">
        <v>2741</v>
      </c>
      <c r="C3142" s="17" t="s">
        <v>55</v>
      </c>
      <c r="D3142" s="17" t="s">
        <v>26</v>
      </c>
      <c r="E3142" s="17" t="s">
        <v>11</v>
      </c>
      <c r="F3142" s="18">
        <v>44983</v>
      </c>
      <c r="G3142" s="18">
        <v>45348</v>
      </c>
      <c r="H3142" s="17" t="s">
        <v>12</v>
      </c>
      <c r="I3142" s="17">
        <f ca="1" t="shared" si="49"/>
        <v>-945</v>
      </c>
      <c r="J3142" s="17" t="str" cm="1">
        <f ca="1" t="array" ref="J3142">_xlfn.IFS(I3142&gt;30,"not expired",I3142&lt;0,"expired",I3142&lt;=30,"expiring soon")</f>
        <v>expired</v>
      </c>
      <c r="K3142" s="17" t="str" cm="1">
        <f ca="1" t="array" ref="K3142">_xlfn.IFS(J3142="expired","high",J3142="not expired","low",J3142="expiring soon","mid")</f>
        <v>high</v>
      </c>
      <c r="L3142" s="19" t="str" cm="1">
        <f ca="1" t="array" ref="L3142">_xlfn.IFS(K3142="high","renewal",K3142="low","no need",K3142="mid","upcoming renewal")</f>
        <v>renewal</v>
      </c>
    </row>
    <row r="3143" spans="1:12">
      <c r="A3143" s="12">
        <v>13142</v>
      </c>
      <c r="B3143" s="13" t="s">
        <v>586</v>
      </c>
      <c r="C3143" s="13" t="s">
        <v>55</v>
      </c>
      <c r="D3143" s="13" t="s">
        <v>15</v>
      </c>
      <c r="E3143" s="13" t="s">
        <v>22</v>
      </c>
      <c r="F3143" s="14">
        <v>45042</v>
      </c>
      <c r="G3143" s="14">
        <v>45222</v>
      </c>
      <c r="H3143" s="13" t="s">
        <v>12</v>
      </c>
      <c r="I3143" s="13">
        <f ca="1" t="shared" si="49"/>
        <v>-1071</v>
      </c>
      <c r="J3143" s="13" t="str" cm="1">
        <f ca="1" t="array" ref="J3143">_xlfn.IFS(I3143&gt;30,"not expired",I3143&lt;0,"expired",I3143&lt;=30,"expiring soon")</f>
        <v>expired</v>
      </c>
      <c r="K3143" s="13" t="str" cm="1">
        <f ca="1" t="array" ref="K3143">_xlfn.IFS(J3143="expired","high",J3143="not expired","low",J3143="expiring soon","mid")</f>
        <v>high</v>
      </c>
      <c r="L3143" s="15" t="str" cm="1">
        <f ca="1" t="array" ref="L3143">_xlfn.IFS(K3143="high","renewal",K3143="low","no need",K3143="mid","upcoming renewal")</f>
        <v>renewal</v>
      </c>
    </row>
    <row r="3144" spans="1:12">
      <c r="A3144" s="16">
        <v>13143</v>
      </c>
      <c r="B3144" s="17" t="s">
        <v>2742</v>
      </c>
      <c r="C3144" s="17" t="s">
        <v>21</v>
      </c>
      <c r="D3144" s="17" t="s">
        <v>15</v>
      </c>
      <c r="E3144" s="17" t="s">
        <v>35</v>
      </c>
      <c r="F3144" s="18">
        <v>45458</v>
      </c>
      <c r="G3144" s="18">
        <v>45638</v>
      </c>
      <c r="H3144" s="17" t="s">
        <v>12</v>
      </c>
      <c r="I3144" s="17">
        <f ca="1" t="shared" si="49"/>
        <v>-655</v>
      </c>
      <c r="J3144" s="17" t="str" cm="1">
        <f ca="1" t="array" ref="J3144">_xlfn.IFS(I3144&gt;30,"not expired",I3144&lt;0,"expired",I3144&lt;=30,"expiring soon")</f>
        <v>expired</v>
      </c>
      <c r="K3144" s="17" t="str" cm="1">
        <f ca="1" t="array" ref="K3144">_xlfn.IFS(J3144="expired","high",J3144="not expired","low",J3144="expiring soon","mid")</f>
        <v>high</v>
      </c>
      <c r="L3144" s="19" t="str" cm="1">
        <f ca="1" t="array" ref="L3144">_xlfn.IFS(K3144="high","renewal",K3144="low","no need",K3144="mid","upcoming renewal")</f>
        <v>renewal</v>
      </c>
    </row>
    <row r="3145" spans="1:12">
      <c r="A3145" s="12">
        <v>13144</v>
      </c>
      <c r="B3145" s="13" t="s">
        <v>2743</v>
      </c>
      <c r="C3145" s="13" t="s">
        <v>9</v>
      </c>
      <c r="D3145" s="13" t="s">
        <v>26</v>
      </c>
      <c r="E3145" s="13" t="s">
        <v>11</v>
      </c>
      <c r="F3145" s="14">
        <v>45300</v>
      </c>
      <c r="G3145" s="14">
        <v>45665</v>
      </c>
      <c r="H3145" s="13" t="s">
        <v>12</v>
      </c>
      <c r="I3145" s="13">
        <f ca="1" t="shared" si="49"/>
        <v>-628</v>
      </c>
      <c r="J3145" s="13" t="str" cm="1">
        <f ca="1" t="array" ref="J3145">_xlfn.IFS(I3145&gt;30,"not expired",I3145&lt;0,"expired",I3145&lt;=30,"expiring soon")</f>
        <v>expired</v>
      </c>
      <c r="K3145" s="13" t="str" cm="1">
        <f ca="1" t="array" ref="K3145">_xlfn.IFS(J3145="expired","high",J3145="not expired","low",J3145="expiring soon","mid")</f>
        <v>high</v>
      </c>
      <c r="L3145" s="15" t="str" cm="1">
        <f ca="1" t="array" ref="L3145">_xlfn.IFS(K3145="high","renewal",K3145="low","no need",K3145="mid","upcoming renewal")</f>
        <v>renewal</v>
      </c>
    </row>
    <row r="3146" spans="1:12">
      <c r="A3146" s="16">
        <v>13145</v>
      </c>
      <c r="B3146" s="17" t="s">
        <v>2744</v>
      </c>
      <c r="C3146" s="17" t="s">
        <v>28</v>
      </c>
      <c r="D3146" s="17" t="s">
        <v>18</v>
      </c>
      <c r="E3146" s="17" t="s">
        <v>11</v>
      </c>
      <c r="F3146" s="18">
        <v>44965</v>
      </c>
      <c r="G3146" s="18">
        <v>45145</v>
      </c>
      <c r="H3146" s="17" t="s">
        <v>12</v>
      </c>
      <c r="I3146" s="17">
        <f ca="1" t="shared" si="49"/>
        <v>-1148</v>
      </c>
      <c r="J3146" s="17" t="str" cm="1">
        <f ca="1" t="array" ref="J3146">_xlfn.IFS(I3146&gt;30,"not expired",I3146&lt;0,"expired",I3146&lt;=30,"expiring soon")</f>
        <v>expired</v>
      </c>
      <c r="K3146" s="17" t="str" cm="1">
        <f ca="1" t="array" ref="K3146">_xlfn.IFS(J3146="expired","high",J3146="not expired","low",J3146="expiring soon","mid")</f>
        <v>high</v>
      </c>
      <c r="L3146" s="19" t="str" cm="1">
        <f ca="1" t="array" ref="L3146">_xlfn.IFS(K3146="high","renewal",K3146="low","no need",K3146="mid","upcoming renewal")</f>
        <v>renewal</v>
      </c>
    </row>
    <row r="3147" spans="1:12">
      <c r="A3147" s="12">
        <v>13146</v>
      </c>
      <c r="B3147" s="13" t="s">
        <v>2745</v>
      </c>
      <c r="C3147" s="13" t="s">
        <v>55</v>
      </c>
      <c r="D3147" s="13" t="s">
        <v>15</v>
      </c>
      <c r="E3147" s="13" t="s">
        <v>22</v>
      </c>
      <c r="F3147" s="14">
        <v>45458</v>
      </c>
      <c r="G3147" s="14">
        <v>46188</v>
      </c>
      <c r="H3147" s="13" t="s">
        <v>19</v>
      </c>
      <c r="I3147" s="13">
        <f ca="1" t="shared" si="49"/>
        <v>-105</v>
      </c>
      <c r="J3147" s="13" t="str" cm="1">
        <f ca="1" t="array" ref="J3147">_xlfn.IFS(I3147&gt;30,"not expired",I3147&lt;0,"expired",I3147&lt;=30,"expiring soon")</f>
        <v>expired</v>
      </c>
      <c r="K3147" s="13" t="str" cm="1">
        <f ca="1" t="array" ref="K3147">_xlfn.IFS(J3147="expired","high",J3147="not expired","low",J3147="expiring soon","mid")</f>
        <v>high</v>
      </c>
      <c r="L3147" s="15" t="str" cm="1">
        <f ca="1" t="array" ref="L3147">_xlfn.IFS(K3147="high","renewal",K3147="low","no need",K3147="mid","upcoming renewal")</f>
        <v>renewal</v>
      </c>
    </row>
    <row r="3148" spans="1:12">
      <c r="A3148" s="16">
        <v>13147</v>
      </c>
      <c r="B3148" s="17" t="s">
        <v>2746</v>
      </c>
      <c r="C3148" s="17" t="s">
        <v>55</v>
      </c>
      <c r="D3148" s="17" t="s">
        <v>10</v>
      </c>
      <c r="E3148" s="17" t="s">
        <v>11</v>
      </c>
      <c r="F3148" s="18">
        <v>45308</v>
      </c>
      <c r="G3148" s="18">
        <v>46038</v>
      </c>
      <c r="H3148" s="17" t="s">
        <v>19</v>
      </c>
      <c r="I3148" s="17">
        <f ca="1" t="shared" si="49"/>
        <v>-255</v>
      </c>
      <c r="J3148" s="17" t="str" cm="1">
        <f ca="1" t="array" ref="J3148">_xlfn.IFS(I3148&gt;30,"not expired",I3148&lt;0,"expired",I3148&lt;=30,"expiring soon")</f>
        <v>expired</v>
      </c>
      <c r="K3148" s="17" t="str" cm="1">
        <f ca="1" t="array" ref="K3148">_xlfn.IFS(J3148="expired","high",J3148="not expired","low",J3148="expiring soon","mid")</f>
        <v>high</v>
      </c>
      <c r="L3148" s="19" t="str" cm="1">
        <f ca="1" t="array" ref="L3148">_xlfn.IFS(K3148="high","renewal",K3148="low","no need",K3148="mid","upcoming renewal")</f>
        <v>renewal</v>
      </c>
    </row>
    <row r="3149" spans="1:12">
      <c r="A3149" s="12">
        <v>13148</v>
      </c>
      <c r="B3149" s="13" t="s">
        <v>2421</v>
      </c>
      <c r="C3149" s="13" t="s">
        <v>21</v>
      </c>
      <c r="D3149" s="13" t="s">
        <v>18</v>
      </c>
      <c r="E3149" s="13" t="s">
        <v>35</v>
      </c>
      <c r="F3149" s="14">
        <v>45330</v>
      </c>
      <c r="G3149" s="14">
        <v>45510</v>
      </c>
      <c r="H3149" s="13" t="s">
        <v>12</v>
      </c>
      <c r="I3149" s="13">
        <f ca="1" t="shared" si="49"/>
        <v>-783</v>
      </c>
      <c r="J3149" s="13" t="str" cm="1">
        <f ca="1" t="array" ref="J3149">_xlfn.IFS(I3149&gt;30,"not expired",I3149&lt;0,"expired",I3149&lt;=30,"expiring soon")</f>
        <v>expired</v>
      </c>
      <c r="K3149" s="13" t="str" cm="1">
        <f ca="1" t="array" ref="K3149">_xlfn.IFS(J3149="expired","high",J3149="not expired","low",J3149="expiring soon","mid")</f>
        <v>high</v>
      </c>
      <c r="L3149" s="15" t="str" cm="1">
        <f ca="1" t="array" ref="L3149">_xlfn.IFS(K3149="high","renewal",K3149="low","no need",K3149="mid","upcoming renewal")</f>
        <v>renewal</v>
      </c>
    </row>
    <row r="3150" spans="1:12">
      <c r="A3150" s="16">
        <v>13149</v>
      </c>
      <c r="B3150" s="17" t="s">
        <v>2747</v>
      </c>
      <c r="C3150" s="17" t="s">
        <v>21</v>
      </c>
      <c r="D3150" s="17" t="s">
        <v>26</v>
      </c>
      <c r="E3150" s="17" t="s">
        <v>30</v>
      </c>
      <c r="F3150" s="18">
        <v>45236</v>
      </c>
      <c r="G3150" s="18">
        <v>45416</v>
      </c>
      <c r="H3150" s="17" t="s">
        <v>12</v>
      </c>
      <c r="I3150" s="17">
        <f ca="1" t="shared" si="49"/>
        <v>-877</v>
      </c>
      <c r="J3150" s="17" t="str" cm="1">
        <f ca="1" t="array" ref="J3150">_xlfn.IFS(I3150&gt;30,"not expired",I3150&lt;0,"expired",I3150&lt;=30,"expiring soon")</f>
        <v>expired</v>
      </c>
      <c r="K3150" s="17" t="str" cm="1">
        <f ca="1" t="array" ref="K3150">_xlfn.IFS(J3150="expired","high",J3150="not expired","low",J3150="expiring soon","mid")</f>
        <v>high</v>
      </c>
      <c r="L3150" s="19" t="str" cm="1">
        <f ca="1" t="array" ref="L3150">_xlfn.IFS(K3150="high","renewal",K3150="low","no need",K3150="mid","upcoming renewal")</f>
        <v>renewal</v>
      </c>
    </row>
    <row r="3151" spans="1:12">
      <c r="A3151" s="12">
        <v>13150</v>
      </c>
      <c r="B3151" s="13" t="s">
        <v>2748</v>
      </c>
      <c r="C3151" s="13" t="s">
        <v>14</v>
      </c>
      <c r="D3151" s="13" t="s">
        <v>26</v>
      </c>
      <c r="E3151" s="13" t="s">
        <v>35</v>
      </c>
      <c r="F3151" s="14">
        <v>45514</v>
      </c>
      <c r="G3151" s="14">
        <v>45879</v>
      </c>
      <c r="H3151" s="13" t="s">
        <v>12</v>
      </c>
      <c r="I3151" s="13">
        <f ca="1" t="shared" si="49"/>
        <v>-414</v>
      </c>
      <c r="J3151" s="13" t="str" cm="1">
        <f ca="1" t="array" ref="J3151">_xlfn.IFS(I3151&gt;30,"not expired",I3151&lt;0,"expired",I3151&lt;=30,"expiring soon")</f>
        <v>expired</v>
      </c>
      <c r="K3151" s="13" t="str" cm="1">
        <f ca="1" t="array" ref="K3151">_xlfn.IFS(J3151="expired","high",J3151="not expired","low",J3151="expiring soon","mid")</f>
        <v>high</v>
      </c>
      <c r="L3151" s="15" t="str" cm="1">
        <f ca="1" t="array" ref="L3151">_xlfn.IFS(K3151="high","renewal",K3151="low","no need",K3151="mid","upcoming renewal")</f>
        <v>renewal</v>
      </c>
    </row>
    <row r="3152" spans="1:12">
      <c r="A3152" s="16">
        <v>13151</v>
      </c>
      <c r="B3152" s="17" t="s">
        <v>2740</v>
      </c>
      <c r="C3152" s="17" t="s">
        <v>9</v>
      </c>
      <c r="D3152" s="17" t="s">
        <v>10</v>
      </c>
      <c r="E3152" s="17" t="s">
        <v>11</v>
      </c>
      <c r="F3152" s="18">
        <v>45142</v>
      </c>
      <c r="G3152" s="18">
        <v>45872</v>
      </c>
      <c r="H3152" s="17" t="s">
        <v>12</v>
      </c>
      <c r="I3152" s="17">
        <f ca="1" t="shared" si="49"/>
        <v>-421</v>
      </c>
      <c r="J3152" s="17" t="str" cm="1">
        <f ca="1" t="array" ref="J3152">_xlfn.IFS(I3152&gt;30,"not expired",I3152&lt;0,"expired",I3152&lt;=30,"expiring soon")</f>
        <v>expired</v>
      </c>
      <c r="K3152" s="17" t="str" cm="1">
        <f ca="1" t="array" ref="K3152">_xlfn.IFS(J3152="expired","high",J3152="not expired","low",J3152="expiring soon","mid")</f>
        <v>high</v>
      </c>
      <c r="L3152" s="19" t="str" cm="1">
        <f ca="1" t="array" ref="L3152">_xlfn.IFS(K3152="high","renewal",K3152="low","no need",K3152="mid","upcoming renewal")</f>
        <v>renewal</v>
      </c>
    </row>
    <row r="3153" spans="1:12">
      <c r="A3153" s="12">
        <v>13152</v>
      </c>
      <c r="B3153" s="13" t="s">
        <v>2749</v>
      </c>
      <c r="C3153" s="13" t="s">
        <v>9</v>
      </c>
      <c r="D3153" s="13" t="s">
        <v>18</v>
      </c>
      <c r="E3153" s="13" t="s">
        <v>35</v>
      </c>
      <c r="F3153" s="14">
        <v>45098</v>
      </c>
      <c r="G3153" s="14">
        <v>45828</v>
      </c>
      <c r="H3153" s="13" t="s">
        <v>12</v>
      </c>
      <c r="I3153" s="13">
        <f ca="1" t="shared" si="49"/>
        <v>-465</v>
      </c>
      <c r="J3153" s="13" t="str" cm="1">
        <f ca="1" t="array" ref="J3153">_xlfn.IFS(I3153&gt;30,"not expired",I3153&lt;0,"expired",I3153&lt;=30,"expiring soon")</f>
        <v>expired</v>
      </c>
      <c r="K3153" s="13" t="str" cm="1">
        <f ca="1" t="array" ref="K3153">_xlfn.IFS(J3153="expired","high",J3153="not expired","low",J3153="expiring soon","mid")</f>
        <v>high</v>
      </c>
      <c r="L3153" s="15" t="str" cm="1">
        <f ca="1" t="array" ref="L3153">_xlfn.IFS(K3153="high","renewal",K3153="low","no need",K3153="mid","upcoming renewal")</f>
        <v>renewal</v>
      </c>
    </row>
    <row r="3154" spans="1:12">
      <c r="A3154" s="16">
        <v>13153</v>
      </c>
      <c r="B3154" s="17" t="s">
        <v>675</v>
      </c>
      <c r="C3154" s="17" t="s">
        <v>14</v>
      </c>
      <c r="D3154" s="17" t="s">
        <v>10</v>
      </c>
      <c r="E3154" s="17" t="s">
        <v>16</v>
      </c>
      <c r="F3154" s="18">
        <v>45021</v>
      </c>
      <c r="G3154" s="18">
        <v>45386</v>
      </c>
      <c r="H3154" s="17" t="s">
        <v>12</v>
      </c>
      <c r="I3154" s="17">
        <f ca="1" t="shared" si="49"/>
        <v>-907</v>
      </c>
      <c r="J3154" s="17" t="str" cm="1">
        <f ca="1" t="array" ref="J3154">_xlfn.IFS(I3154&gt;30,"not expired",I3154&lt;0,"expired",I3154&lt;=30,"expiring soon")</f>
        <v>expired</v>
      </c>
      <c r="K3154" s="17" t="str" cm="1">
        <f ca="1" t="array" ref="K3154">_xlfn.IFS(J3154="expired","high",J3154="not expired","low",J3154="expiring soon","mid")</f>
        <v>high</v>
      </c>
      <c r="L3154" s="19" t="str" cm="1">
        <f ca="1" t="array" ref="L3154">_xlfn.IFS(K3154="high","renewal",K3154="low","no need",K3154="mid","upcoming renewal")</f>
        <v>renewal</v>
      </c>
    </row>
    <row r="3155" spans="1:12">
      <c r="A3155" s="12">
        <v>13154</v>
      </c>
      <c r="B3155" s="13" t="s">
        <v>2750</v>
      </c>
      <c r="C3155" s="13" t="s">
        <v>25</v>
      </c>
      <c r="D3155" s="13" t="s">
        <v>15</v>
      </c>
      <c r="E3155" s="13" t="s">
        <v>11</v>
      </c>
      <c r="F3155" s="14">
        <v>44985</v>
      </c>
      <c r="G3155" s="14">
        <v>45715</v>
      </c>
      <c r="H3155" s="13" t="s">
        <v>12</v>
      </c>
      <c r="I3155" s="13">
        <f ca="1" t="shared" si="49"/>
        <v>-578</v>
      </c>
      <c r="J3155" s="13" t="str" cm="1">
        <f ca="1" t="array" ref="J3155">_xlfn.IFS(I3155&gt;30,"not expired",I3155&lt;0,"expired",I3155&lt;=30,"expiring soon")</f>
        <v>expired</v>
      </c>
      <c r="K3155" s="13" t="str" cm="1">
        <f ca="1" t="array" ref="K3155">_xlfn.IFS(J3155="expired","high",J3155="not expired","low",J3155="expiring soon","mid")</f>
        <v>high</v>
      </c>
      <c r="L3155" s="15" t="str" cm="1">
        <f ca="1" t="array" ref="L3155">_xlfn.IFS(K3155="high","renewal",K3155="low","no need",K3155="mid","upcoming renewal")</f>
        <v>renewal</v>
      </c>
    </row>
    <row r="3156" spans="1:12">
      <c r="A3156" s="16">
        <v>13155</v>
      </c>
      <c r="B3156" s="17" t="s">
        <v>2751</v>
      </c>
      <c r="C3156" s="17" t="s">
        <v>9</v>
      </c>
      <c r="D3156" s="17" t="s">
        <v>15</v>
      </c>
      <c r="E3156" s="17" t="s">
        <v>22</v>
      </c>
      <c r="F3156" s="18">
        <v>45408</v>
      </c>
      <c r="G3156" s="18">
        <v>45588</v>
      </c>
      <c r="H3156" s="17" t="s">
        <v>12</v>
      </c>
      <c r="I3156" s="17">
        <f ca="1" t="shared" si="49"/>
        <v>-705</v>
      </c>
      <c r="J3156" s="17" t="str" cm="1">
        <f ca="1" t="array" ref="J3156">_xlfn.IFS(I3156&gt;30,"not expired",I3156&lt;0,"expired",I3156&lt;=30,"expiring soon")</f>
        <v>expired</v>
      </c>
      <c r="K3156" s="17" t="str" cm="1">
        <f ca="1" t="array" ref="K3156">_xlfn.IFS(J3156="expired","high",J3156="not expired","low",J3156="expiring soon","mid")</f>
        <v>high</v>
      </c>
      <c r="L3156" s="19" t="str" cm="1">
        <f ca="1" t="array" ref="L3156">_xlfn.IFS(K3156="high","renewal",K3156="low","no need",K3156="mid","upcoming renewal")</f>
        <v>renewal</v>
      </c>
    </row>
    <row r="3157" spans="1:12">
      <c r="A3157" s="12">
        <v>13156</v>
      </c>
      <c r="B3157" s="13" t="s">
        <v>829</v>
      </c>
      <c r="C3157" s="13" t="s">
        <v>55</v>
      </c>
      <c r="D3157" s="13" t="s">
        <v>26</v>
      </c>
      <c r="E3157" s="13" t="s">
        <v>35</v>
      </c>
      <c r="F3157" s="14">
        <v>45044</v>
      </c>
      <c r="G3157" s="14">
        <v>45224</v>
      </c>
      <c r="H3157" s="13" t="s">
        <v>12</v>
      </c>
      <c r="I3157" s="13">
        <f ca="1" t="shared" si="49"/>
        <v>-1069</v>
      </c>
      <c r="J3157" s="13" t="str" cm="1">
        <f ca="1" t="array" ref="J3157">_xlfn.IFS(I3157&gt;30,"not expired",I3157&lt;0,"expired",I3157&lt;=30,"expiring soon")</f>
        <v>expired</v>
      </c>
      <c r="K3157" s="13" t="str" cm="1">
        <f ca="1" t="array" ref="K3157">_xlfn.IFS(J3157="expired","high",J3157="not expired","low",J3157="expiring soon","mid")</f>
        <v>high</v>
      </c>
      <c r="L3157" s="15" t="str" cm="1">
        <f ca="1" t="array" ref="L3157">_xlfn.IFS(K3157="high","renewal",K3157="low","no need",K3157="mid","upcoming renewal")</f>
        <v>renewal</v>
      </c>
    </row>
    <row r="3158" spans="1:12">
      <c r="A3158" s="16">
        <v>13157</v>
      </c>
      <c r="B3158" s="17" t="s">
        <v>2752</v>
      </c>
      <c r="C3158" s="17" t="s">
        <v>14</v>
      </c>
      <c r="D3158" s="17" t="s">
        <v>18</v>
      </c>
      <c r="E3158" s="17" t="s">
        <v>11</v>
      </c>
      <c r="F3158" s="18">
        <v>45045</v>
      </c>
      <c r="G3158" s="18">
        <v>45225</v>
      </c>
      <c r="H3158" s="17" t="s">
        <v>12</v>
      </c>
      <c r="I3158" s="17">
        <f ca="1" t="shared" si="49"/>
        <v>-1068</v>
      </c>
      <c r="J3158" s="17" t="str" cm="1">
        <f ca="1" t="array" ref="J3158">_xlfn.IFS(I3158&gt;30,"not expired",I3158&lt;0,"expired",I3158&lt;=30,"expiring soon")</f>
        <v>expired</v>
      </c>
      <c r="K3158" s="17" t="str" cm="1">
        <f ca="1" t="array" ref="K3158">_xlfn.IFS(J3158="expired","high",J3158="not expired","low",J3158="expiring soon","mid")</f>
        <v>high</v>
      </c>
      <c r="L3158" s="19" t="str" cm="1">
        <f ca="1" t="array" ref="L3158">_xlfn.IFS(K3158="high","renewal",K3158="low","no need",K3158="mid","upcoming renewal")</f>
        <v>renewal</v>
      </c>
    </row>
    <row r="3159" spans="1:12">
      <c r="A3159" s="12">
        <v>13158</v>
      </c>
      <c r="B3159" s="13" t="s">
        <v>2753</v>
      </c>
      <c r="C3159" s="13" t="s">
        <v>14</v>
      </c>
      <c r="D3159" s="13" t="s">
        <v>38</v>
      </c>
      <c r="E3159" s="13" t="s">
        <v>22</v>
      </c>
      <c r="F3159" s="14">
        <v>45404</v>
      </c>
      <c r="G3159" s="14">
        <v>46134</v>
      </c>
      <c r="H3159" s="13" t="s">
        <v>19</v>
      </c>
      <c r="I3159" s="13">
        <f ca="1" t="shared" si="49"/>
        <v>-159</v>
      </c>
      <c r="J3159" s="13" t="str" cm="1">
        <f ca="1" t="array" ref="J3159">_xlfn.IFS(I3159&gt;30,"not expired",I3159&lt;0,"expired",I3159&lt;=30,"expiring soon")</f>
        <v>expired</v>
      </c>
      <c r="K3159" s="13" t="str" cm="1">
        <f ca="1" t="array" ref="K3159">_xlfn.IFS(J3159="expired","high",J3159="not expired","low",J3159="expiring soon","mid")</f>
        <v>high</v>
      </c>
      <c r="L3159" s="15" t="str" cm="1">
        <f ca="1" t="array" ref="L3159">_xlfn.IFS(K3159="high","renewal",K3159="low","no need",K3159="mid","upcoming renewal")</f>
        <v>renewal</v>
      </c>
    </row>
    <row r="3160" spans="1:12">
      <c r="A3160" s="16">
        <v>13159</v>
      </c>
      <c r="B3160" s="17" t="s">
        <v>2754</v>
      </c>
      <c r="C3160" s="17" t="s">
        <v>9</v>
      </c>
      <c r="D3160" s="17" t="s">
        <v>15</v>
      </c>
      <c r="E3160" s="17" t="s">
        <v>16</v>
      </c>
      <c r="F3160" s="18">
        <v>45045</v>
      </c>
      <c r="G3160" s="18">
        <v>45225</v>
      </c>
      <c r="H3160" s="17" t="s">
        <v>12</v>
      </c>
      <c r="I3160" s="17">
        <f ca="1" t="shared" si="49"/>
        <v>-1068</v>
      </c>
      <c r="J3160" s="17" t="str" cm="1">
        <f ca="1" t="array" ref="J3160">_xlfn.IFS(I3160&gt;30,"not expired",I3160&lt;0,"expired",I3160&lt;=30,"expiring soon")</f>
        <v>expired</v>
      </c>
      <c r="K3160" s="17" t="str" cm="1">
        <f ca="1" t="array" ref="K3160">_xlfn.IFS(J3160="expired","high",J3160="not expired","low",J3160="expiring soon","mid")</f>
        <v>high</v>
      </c>
      <c r="L3160" s="19" t="str" cm="1">
        <f ca="1" t="array" ref="L3160">_xlfn.IFS(K3160="high","renewal",K3160="low","no need",K3160="mid","upcoming renewal")</f>
        <v>renewal</v>
      </c>
    </row>
    <row r="3161" spans="1:12">
      <c r="A3161" s="12">
        <v>13160</v>
      </c>
      <c r="B3161" s="13" t="s">
        <v>2115</v>
      </c>
      <c r="C3161" s="13" t="s">
        <v>9</v>
      </c>
      <c r="D3161" s="13" t="s">
        <v>18</v>
      </c>
      <c r="E3161" s="13" t="s">
        <v>11</v>
      </c>
      <c r="F3161" s="14">
        <v>44969</v>
      </c>
      <c r="G3161" s="14">
        <v>45149</v>
      </c>
      <c r="H3161" s="13" t="s">
        <v>12</v>
      </c>
      <c r="I3161" s="13">
        <f ca="1" t="shared" si="49"/>
        <v>-1144</v>
      </c>
      <c r="J3161" s="13" t="str" cm="1">
        <f ca="1" t="array" ref="J3161">_xlfn.IFS(I3161&gt;30,"not expired",I3161&lt;0,"expired",I3161&lt;=30,"expiring soon")</f>
        <v>expired</v>
      </c>
      <c r="K3161" s="13" t="str" cm="1">
        <f ca="1" t="array" ref="K3161">_xlfn.IFS(J3161="expired","high",J3161="not expired","low",J3161="expiring soon","mid")</f>
        <v>high</v>
      </c>
      <c r="L3161" s="15" t="str" cm="1">
        <f ca="1" t="array" ref="L3161">_xlfn.IFS(K3161="high","renewal",K3161="low","no need",K3161="mid","upcoming renewal")</f>
        <v>renewal</v>
      </c>
    </row>
    <row r="3162" spans="1:12">
      <c r="A3162" s="16">
        <v>13161</v>
      </c>
      <c r="B3162" s="17" t="s">
        <v>2755</v>
      </c>
      <c r="C3162" s="17" t="s">
        <v>55</v>
      </c>
      <c r="D3162" s="17" t="s">
        <v>18</v>
      </c>
      <c r="E3162" s="17" t="s">
        <v>30</v>
      </c>
      <c r="F3162" s="18">
        <v>45604</v>
      </c>
      <c r="G3162" s="18">
        <v>46334</v>
      </c>
      <c r="H3162" s="17" t="s">
        <v>19</v>
      </c>
      <c r="I3162" s="17">
        <f ca="1" t="shared" si="49"/>
        <v>41</v>
      </c>
      <c r="J3162" s="17" t="str" cm="1">
        <f ca="1" t="array" ref="J3162">_xlfn.IFS(I3162&gt;30,"not expired",I3162&lt;0,"expired",I3162&lt;=30,"expiring soon")</f>
        <v>not expired</v>
      </c>
      <c r="K3162" s="17" t="str" cm="1">
        <f ca="1" t="array" ref="K3162">_xlfn.IFS(J3162="expired","high",J3162="not expired","low",J3162="expiring soon","mid")</f>
        <v>low</v>
      </c>
      <c r="L3162" s="19" t="str" cm="1">
        <f ca="1" t="array" ref="L3162">_xlfn.IFS(K3162="high","renewal",K3162="low","no need",K3162="mid","upcoming renewal")</f>
        <v>no need</v>
      </c>
    </row>
    <row r="3163" spans="1:12">
      <c r="A3163" s="12">
        <v>13162</v>
      </c>
      <c r="B3163" s="13" t="s">
        <v>2756</v>
      </c>
      <c r="C3163" s="13" t="s">
        <v>55</v>
      </c>
      <c r="D3163" s="13" t="s">
        <v>18</v>
      </c>
      <c r="E3163" s="13" t="s">
        <v>11</v>
      </c>
      <c r="F3163" s="14">
        <v>45564</v>
      </c>
      <c r="G3163" s="14">
        <v>46294</v>
      </c>
      <c r="H3163" s="13" t="s">
        <v>19</v>
      </c>
      <c r="I3163" s="13">
        <f ca="1" t="shared" si="49"/>
        <v>1</v>
      </c>
      <c r="J3163" s="13" t="str" cm="1">
        <f ca="1" t="array" ref="J3163">_xlfn.IFS(I3163&gt;30,"not expired",I3163&lt;0,"expired",I3163&lt;=30,"expiring soon")</f>
        <v>expiring soon</v>
      </c>
      <c r="K3163" s="13" t="str" cm="1">
        <f ca="1" t="array" ref="K3163">_xlfn.IFS(J3163="expired","high",J3163="not expired","low",J3163="expiring soon","mid")</f>
        <v>mid</v>
      </c>
      <c r="L3163" s="15" t="str" cm="1">
        <f ca="1" t="array" ref="L3163">_xlfn.IFS(K3163="high","renewal",K3163="low","no need",K3163="mid","upcoming renewal")</f>
        <v>upcoming renewal</v>
      </c>
    </row>
    <row r="3164" spans="1:12">
      <c r="A3164" s="16">
        <v>13163</v>
      </c>
      <c r="B3164" s="17" t="s">
        <v>427</v>
      </c>
      <c r="C3164" s="17" t="s">
        <v>9</v>
      </c>
      <c r="D3164" s="17" t="s">
        <v>10</v>
      </c>
      <c r="E3164" s="17" t="s">
        <v>35</v>
      </c>
      <c r="F3164" s="18">
        <v>45124</v>
      </c>
      <c r="G3164" s="18">
        <v>45489</v>
      </c>
      <c r="H3164" s="17" t="s">
        <v>12</v>
      </c>
      <c r="I3164" s="17">
        <f ca="1" t="shared" si="49"/>
        <v>-804</v>
      </c>
      <c r="J3164" s="17" t="str" cm="1">
        <f ca="1" t="array" ref="J3164">_xlfn.IFS(I3164&gt;30,"not expired",I3164&lt;0,"expired",I3164&lt;=30,"expiring soon")</f>
        <v>expired</v>
      </c>
      <c r="K3164" s="17" t="str" cm="1">
        <f ca="1" t="array" ref="K3164">_xlfn.IFS(J3164="expired","high",J3164="not expired","low",J3164="expiring soon","mid")</f>
        <v>high</v>
      </c>
      <c r="L3164" s="19" t="str" cm="1">
        <f ca="1" t="array" ref="L3164">_xlfn.IFS(K3164="high","renewal",K3164="low","no need",K3164="mid","upcoming renewal")</f>
        <v>renewal</v>
      </c>
    </row>
    <row r="3165" spans="1:12">
      <c r="A3165" s="12">
        <v>13164</v>
      </c>
      <c r="B3165" s="13" t="s">
        <v>1515</v>
      </c>
      <c r="C3165" s="13" t="s">
        <v>21</v>
      </c>
      <c r="D3165" s="13" t="s">
        <v>15</v>
      </c>
      <c r="E3165" s="13" t="s">
        <v>16</v>
      </c>
      <c r="F3165" s="14">
        <v>45603</v>
      </c>
      <c r="G3165" s="14">
        <v>45783</v>
      </c>
      <c r="H3165" s="13" t="s">
        <v>12</v>
      </c>
      <c r="I3165" s="13">
        <f ca="1" t="shared" si="49"/>
        <v>-510</v>
      </c>
      <c r="J3165" s="13" t="str" cm="1">
        <f ca="1" t="array" ref="J3165">_xlfn.IFS(I3165&gt;30,"not expired",I3165&lt;0,"expired",I3165&lt;=30,"expiring soon")</f>
        <v>expired</v>
      </c>
      <c r="K3165" s="13" t="str" cm="1">
        <f ca="1" t="array" ref="K3165">_xlfn.IFS(J3165="expired","high",J3165="not expired","low",J3165="expiring soon","mid")</f>
        <v>high</v>
      </c>
      <c r="L3165" s="15" t="str" cm="1">
        <f ca="1" t="array" ref="L3165">_xlfn.IFS(K3165="high","renewal",K3165="low","no need",K3165="mid","upcoming renewal")</f>
        <v>renewal</v>
      </c>
    </row>
    <row r="3166" spans="1:12">
      <c r="A3166" s="16">
        <v>13165</v>
      </c>
      <c r="B3166" s="17" t="s">
        <v>2757</v>
      </c>
      <c r="C3166" s="17" t="s">
        <v>28</v>
      </c>
      <c r="D3166" s="17" t="s">
        <v>26</v>
      </c>
      <c r="E3166" s="17" t="s">
        <v>11</v>
      </c>
      <c r="F3166" s="18">
        <v>45215</v>
      </c>
      <c r="G3166" s="18">
        <v>45395</v>
      </c>
      <c r="H3166" s="17" t="s">
        <v>12</v>
      </c>
      <c r="I3166" s="17">
        <f ca="1" t="shared" si="49"/>
        <v>-898</v>
      </c>
      <c r="J3166" s="17" t="str" cm="1">
        <f ca="1" t="array" ref="J3166">_xlfn.IFS(I3166&gt;30,"not expired",I3166&lt;0,"expired",I3166&lt;=30,"expiring soon")</f>
        <v>expired</v>
      </c>
      <c r="K3166" s="17" t="str" cm="1">
        <f ca="1" t="array" ref="K3166">_xlfn.IFS(J3166="expired","high",J3166="not expired","low",J3166="expiring soon","mid")</f>
        <v>high</v>
      </c>
      <c r="L3166" s="19" t="str" cm="1">
        <f ca="1" t="array" ref="L3166">_xlfn.IFS(K3166="high","renewal",K3166="low","no need",K3166="mid","upcoming renewal")</f>
        <v>renewal</v>
      </c>
    </row>
    <row r="3167" spans="1:12">
      <c r="A3167" s="12">
        <v>13166</v>
      </c>
      <c r="B3167" s="13" t="s">
        <v>2758</v>
      </c>
      <c r="C3167" s="13" t="s">
        <v>25</v>
      </c>
      <c r="D3167" s="13" t="s">
        <v>26</v>
      </c>
      <c r="E3167" s="13" t="s">
        <v>35</v>
      </c>
      <c r="F3167" s="14">
        <v>45626</v>
      </c>
      <c r="G3167" s="14">
        <v>45991</v>
      </c>
      <c r="H3167" s="13" t="s">
        <v>12</v>
      </c>
      <c r="I3167" s="13">
        <f ca="1" t="shared" si="49"/>
        <v>-302</v>
      </c>
      <c r="J3167" s="13" t="str" cm="1">
        <f ca="1" t="array" ref="J3167">_xlfn.IFS(I3167&gt;30,"not expired",I3167&lt;0,"expired",I3167&lt;=30,"expiring soon")</f>
        <v>expired</v>
      </c>
      <c r="K3167" s="13" t="str" cm="1">
        <f ca="1" t="array" ref="K3167">_xlfn.IFS(J3167="expired","high",J3167="not expired","low",J3167="expiring soon","mid")</f>
        <v>high</v>
      </c>
      <c r="L3167" s="15" t="str" cm="1">
        <f ca="1" t="array" ref="L3167">_xlfn.IFS(K3167="high","renewal",K3167="low","no need",K3167="mid","upcoming renewal")</f>
        <v>renewal</v>
      </c>
    </row>
    <row r="3168" spans="1:12">
      <c r="A3168" s="16">
        <v>13167</v>
      </c>
      <c r="B3168" s="17" t="s">
        <v>2759</v>
      </c>
      <c r="C3168" s="17" t="s">
        <v>21</v>
      </c>
      <c r="D3168" s="17" t="s">
        <v>10</v>
      </c>
      <c r="E3168" s="17" t="s">
        <v>16</v>
      </c>
      <c r="F3168" s="18">
        <v>45517</v>
      </c>
      <c r="G3168" s="18">
        <v>46247</v>
      </c>
      <c r="H3168" s="17" t="s">
        <v>19</v>
      </c>
      <c r="I3168" s="17">
        <f ca="1" t="shared" si="49"/>
        <v>-46</v>
      </c>
      <c r="J3168" s="17" t="str" cm="1">
        <f ca="1" t="array" ref="J3168">_xlfn.IFS(I3168&gt;30,"not expired",I3168&lt;0,"expired",I3168&lt;=30,"expiring soon")</f>
        <v>expired</v>
      </c>
      <c r="K3168" s="17" t="str" cm="1">
        <f ca="1" t="array" ref="K3168">_xlfn.IFS(J3168="expired","high",J3168="not expired","low",J3168="expiring soon","mid")</f>
        <v>high</v>
      </c>
      <c r="L3168" s="19" t="str" cm="1">
        <f ca="1" t="array" ref="L3168">_xlfn.IFS(K3168="high","renewal",K3168="low","no need",K3168="mid","upcoming renewal")</f>
        <v>renewal</v>
      </c>
    </row>
    <row r="3169" spans="1:12">
      <c r="A3169" s="12">
        <v>13168</v>
      </c>
      <c r="B3169" s="13" t="s">
        <v>2760</v>
      </c>
      <c r="C3169" s="13" t="s">
        <v>21</v>
      </c>
      <c r="D3169" s="13" t="s">
        <v>15</v>
      </c>
      <c r="E3169" s="13" t="s">
        <v>30</v>
      </c>
      <c r="F3169" s="14">
        <v>45311</v>
      </c>
      <c r="G3169" s="14">
        <v>45491</v>
      </c>
      <c r="H3169" s="13" t="s">
        <v>12</v>
      </c>
      <c r="I3169" s="13">
        <f ca="1" t="shared" si="49"/>
        <v>-802</v>
      </c>
      <c r="J3169" s="13" t="str" cm="1">
        <f ca="1" t="array" ref="J3169">_xlfn.IFS(I3169&gt;30,"not expired",I3169&lt;0,"expired",I3169&lt;=30,"expiring soon")</f>
        <v>expired</v>
      </c>
      <c r="K3169" s="13" t="str" cm="1">
        <f ca="1" t="array" ref="K3169">_xlfn.IFS(J3169="expired","high",J3169="not expired","low",J3169="expiring soon","mid")</f>
        <v>high</v>
      </c>
      <c r="L3169" s="15" t="str" cm="1">
        <f ca="1" t="array" ref="L3169">_xlfn.IFS(K3169="high","renewal",K3169="low","no need",K3169="mid","upcoming renewal")</f>
        <v>renewal</v>
      </c>
    </row>
    <row r="3170" spans="1:12">
      <c r="A3170" s="16">
        <v>13169</v>
      </c>
      <c r="B3170" s="17" t="s">
        <v>2761</v>
      </c>
      <c r="C3170" s="17" t="s">
        <v>21</v>
      </c>
      <c r="D3170" s="17" t="s">
        <v>10</v>
      </c>
      <c r="E3170" s="17" t="s">
        <v>30</v>
      </c>
      <c r="F3170" s="18">
        <v>45316</v>
      </c>
      <c r="G3170" s="18">
        <v>45496</v>
      </c>
      <c r="H3170" s="17" t="s">
        <v>12</v>
      </c>
      <c r="I3170" s="17">
        <f ca="1" t="shared" si="49"/>
        <v>-797</v>
      </c>
      <c r="J3170" s="17" t="str" cm="1">
        <f ca="1" t="array" ref="J3170">_xlfn.IFS(I3170&gt;30,"not expired",I3170&lt;0,"expired",I3170&lt;=30,"expiring soon")</f>
        <v>expired</v>
      </c>
      <c r="K3170" s="17" t="str" cm="1">
        <f ca="1" t="array" ref="K3170">_xlfn.IFS(J3170="expired","high",J3170="not expired","low",J3170="expiring soon","mid")</f>
        <v>high</v>
      </c>
      <c r="L3170" s="19" t="str" cm="1">
        <f ca="1" t="array" ref="L3170">_xlfn.IFS(K3170="high","renewal",K3170="low","no need",K3170="mid","upcoming renewal")</f>
        <v>renewal</v>
      </c>
    </row>
    <row r="3171" spans="1:12">
      <c r="A3171" s="12">
        <v>13170</v>
      </c>
      <c r="B3171" s="13" t="s">
        <v>2762</v>
      </c>
      <c r="C3171" s="13" t="s">
        <v>21</v>
      </c>
      <c r="D3171" s="13" t="s">
        <v>15</v>
      </c>
      <c r="E3171" s="13" t="s">
        <v>35</v>
      </c>
      <c r="F3171" s="14">
        <v>45280</v>
      </c>
      <c r="G3171" s="14">
        <v>45460</v>
      </c>
      <c r="H3171" s="13" t="s">
        <v>12</v>
      </c>
      <c r="I3171" s="13">
        <f ca="1" t="shared" si="49"/>
        <v>-833</v>
      </c>
      <c r="J3171" s="13" t="str" cm="1">
        <f ca="1" t="array" ref="J3171">_xlfn.IFS(I3171&gt;30,"not expired",I3171&lt;0,"expired",I3171&lt;=30,"expiring soon")</f>
        <v>expired</v>
      </c>
      <c r="K3171" s="13" t="str" cm="1">
        <f ca="1" t="array" ref="K3171">_xlfn.IFS(J3171="expired","high",J3171="not expired","low",J3171="expiring soon","mid")</f>
        <v>high</v>
      </c>
      <c r="L3171" s="15" t="str" cm="1">
        <f ca="1" t="array" ref="L3171">_xlfn.IFS(K3171="high","renewal",K3171="low","no need",K3171="mid","upcoming renewal")</f>
        <v>renewal</v>
      </c>
    </row>
    <row r="3172" spans="1:12">
      <c r="A3172" s="16">
        <v>13171</v>
      </c>
      <c r="B3172" s="17" t="s">
        <v>1556</v>
      </c>
      <c r="C3172" s="17" t="s">
        <v>55</v>
      </c>
      <c r="D3172" s="17" t="s">
        <v>26</v>
      </c>
      <c r="E3172" s="17" t="s">
        <v>16</v>
      </c>
      <c r="F3172" s="18">
        <v>45161</v>
      </c>
      <c r="G3172" s="18">
        <v>45526</v>
      </c>
      <c r="H3172" s="17" t="s">
        <v>12</v>
      </c>
      <c r="I3172" s="17">
        <f ca="1" t="shared" si="49"/>
        <v>-767</v>
      </c>
      <c r="J3172" s="17" t="str" cm="1">
        <f ca="1" t="array" ref="J3172">_xlfn.IFS(I3172&gt;30,"not expired",I3172&lt;0,"expired",I3172&lt;=30,"expiring soon")</f>
        <v>expired</v>
      </c>
      <c r="K3172" s="17" t="str" cm="1">
        <f ca="1" t="array" ref="K3172">_xlfn.IFS(J3172="expired","high",J3172="not expired","low",J3172="expiring soon","mid")</f>
        <v>high</v>
      </c>
      <c r="L3172" s="19" t="str" cm="1">
        <f ca="1" t="array" ref="L3172">_xlfn.IFS(K3172="high","renewal",K3172="low","no need",K3172="mid","upcoming renewal")</f>
        <v>renewal</v>
      </c>
    </row>
    <row r="3173" spans="1:12">
      <c r="A3173" s="12">
        <v>13172</v>
      </c>
      <c r="B3173" s="13" t="s">
        <v>2763</v>
      </c>
      <c r="C3173" s="13" t="s">
        <v>25</v>
      </c>
      <c r="D3173" s="13" t="s">
        <v>18</v>
      </c>
      <c r="E3173" s="13" t="s">
        <v>22</v>
      </c>
      <c r="F3173" s="14">
        <v>45294</v>
      </c>
      <c r="G3173" s="14">
        <v>46024</v>
      </c>
      <c r="H3173" s="13" t="s">
        <v>12</v>
      </c>
      <c r="I3173" s="13">
        <f ca="1" t="shared" si="49"/>
        <v>-269</v>
      </c>
      <c r="J3173" s="13" t="str" cm="1">
        <f ca="1" t="array" ref="J3173">_xlfn.IFS(I3173&gt;30,"not expired",I3173&lt;0,"expired",I3173&lt;=30,"expiring soon")</f>
        <v>expired</v>
      </c>
      <c r="K3173" s="13" t="str" cm="1">
        <f ca="1" t="array" ref="K3173">_xlfn.IFS(J3173="expired","high",J3173="not expired","low",J3173="expiring soon","mid")</f>
        <v>high</v>
      </c>
      <c r="L3173" s="15" t="str" cm="1">
        <f ca="1" t="array" ref="L3173">_xlfn.IFS(K3173="high","renewal",K3173="low","no need",K3173="mid","upcoming renewal")</f>
        <v>renewal</v>
      </c>
    </row>
    <row r="3174" spans="1:12">
      <c r="A3174" s="16">
        <v>13173</v>
      </c>
      <c r="B3174" s="17" t="s">
        <v>2764</v>
      </c>
      <c r="C3174" s="17" t="s">
        <v>25</v>
      </c>
      <c r="D3174" s="17" t="s">
        <v>38</v>
      </c>
      <c r="E3174" s="17" t="s">
        <v>30</v>
      </c>
      <c r="F3174" s="18">
        <v>45060</v>
      </c>
      <c r="G3174" s="18">
        <v>45240</v>
      </c>
      <c r="H3174" s="17" t="s">
        <v>12</v>
      </c>
      <c r="I3174" s="17">
        <f ca="1" t="shared" si="49"/>
        <v>-1053</v>
      </c>
      <c r="J3174" s="17" t="str" cm="1">
        <f ca="1" t="array" ref="J3174">_xlfn.IFS(I3174&gt;30,"not expired",I3174&lt;0,"expired",I3174&lt;=30,"expiring soon")</f>
        <v>expired</v>
      </c>
      <c r="K3174" s="17" t="str" cm="1">
        <f ca="1" t="array" ref="K3174">_xlfn.IFS(J3174="expired","high",J3174="not expired","low",J3174="expiring soon","mid")</f>
        <v>high</v>
      </c>
      <c r="L3174" s="19" t="str" cm="1">
        <f ca="1" t="array" ref="L3174">_xlfn.IFS(K3174="high","renewal",K3174="low","no need",K3174="mid","upcoming renewal")</f>
        <v>renewal</v>
      </c>
    </row>
    <row r="3175" spans="1:12">
      <c r="A3175" s="12">
        <v>13174</v>
      </c>
      <c r="B3175" s="13" t="s">
        <v>2765</v>
      </c>
      <c r="C3175" s="13" t="s">
        <v>25</v>
      </c>
      <c r="D3175" s="13" t="s">
        <v>26</v>
      </c>
      <c r="E3175" s="13" t="s">
        <v>11</v>
      </c>
      <c r="F3175" s="14">
        <v>44953</v>
      </c>
      <c r="G3175" s="14">
        <v>45133</v>
      </c>
      <c r="H3175" s="13" t="s">
        <v>12</v>
      </c>
      <c r="I3175" s="13">
        <f ca="1" t="shared" si="49"/>
        <v>-1160</v>
      </c>
      <c r="J3175" s="13" t="str" cm="1">
        <f ca="1" t="array" ref="J3175">_xlfn.IFS(I3175&gt;30,"not expired",I3175&lt;0,"expired",I3175&lt;=30,"expiring soon")</f>
        <v>expired</v>
      </c>
      <c r="K3175" s="13" t="str" cm="1">
        <f ca="1" t="array" ref="K3175">_xlfn.IFS(J3175="expired","high",J3175="not expired","low",J3175="expiring soon","mid")</f>
        <v>high</v>
      </c>
      <c r="L3175" s="15" t="str" cm="1">
        <f ca="1" t="array" ref="L3175">_xlfn.IFS(K3175="high","renewal",K3175="low","no need",K3175="mid","upcoming renewal")</f>
        <v>renewal</v>
      </c>
    </row>
    <row r="3176" spans="1:12">
      <c r="A3176" s="16">
        <v>13175</v>
      </c>
      <c r="B3176" s="17" t="s">
        <v>2766</v>
      </c>
      <c r="C3176" s="17" t="s">
        <v>55</v>
      </c>
      <c r="D3176" s="17" t="s">
        <v>26</v>
      </c>
      <c r="E3176" s="17" t="s">
        <v>30</v>
      </c>
      <c r="F3176" s="18">
        <v>45555</v>
      </c>
      <c r="G3176" s="18">
        <v>45735</v>
      </c>
      <c r="H3176" s="17" t="s">
        <v>12</v>
      </c>
      <c r="I3176" s="17">
        <f ca="1" t="shared" si="49"/>
        <v>-558</v>
      </c>
      <c r="J3176" s="17" t="str" cm="1">
        <f ca="1" t="array" ref="J3176">_xlfn.IFS(I3176&gt;30,"not expired",I3176&lt;0,"expired",I3176&lt;=30,"expiring soon")</f>
        <v>expired</v>
      </c>
      <c r="K3176" s="17" t="str" cm="1">
        <f ca="1" t="array" ref="K3176">_xlfn.IFS(J3176="expired","high",J3176="not expired","low",J3176="expiring soon","mid")</f>
        <v>high</v>
      </c>
      <c r="L3176" s="19" t="str" cm="1">
        <f ca="1" t="array" ref="L3176">_xlfn.IFS(K3176="high","renewal",K3176="low","no need",K3176="mid","upcoming renewal")</f>
        <v>renewal</v>
      </c>
    </row>
    <row r="3177" spans="1:12">
      <c r="A3177" s="12">
        <v>13176</v>
      </c>
      <c r="B3177" s="13" t="s">
        <v>1158</v>
      </c>
      <c r="C3177" s="13" t="s">
        <v>28</v>
      </c>
      <c r="D3177" s="13" t="s">
        <v>38</v>
      </c>
      <c r="E3177" s="13" t="s">
        <v>30</v>
      </c>
      <c r="F3177" s="14">
        <v>44988</v>
      </c>
      <c r="G3177" s="14">
        <v>45168</v>
      </c>
      <c r="H3177" s="13" t="s">
        <v>12</v>
      </c>
      <c r="I3177" s="13">
        <f ca="1" t="shared" si="49"/>
        <v>-1125</v>
      </c>
      <c r="J3177" s="13" t="str" cm="1">
        <f ca="1" t="array" ref="J3177">_xlfn.IFS(I3177&gt;30,"not expired",I3177&lt;0,"expired",I3177&lt;=30,"expiring soon")</f>
        <v>expired</v>
      </c>
      <c r="K3177" s="13" t="str" cm="1">
        <f ca="1" t="array" ref="K3177">_xlfn.IFS(J3177="expired","high",J3177="not expired","low",J3177="expiring soon","mid")</f>
        <v>high</v>
      </c>
      <c r="L3177" s="15" t="str" cm="1">
        <f ca="1" t="array" ref="L3177">_xlfn.IFS(K3177="high","renewal",K3177="low","no need",K3177="mid","upcoming renewal")</f>
        <v>renewal</v>
      </c>
    </row>
    <row r="3178" spans="1:12">
      <c r="A3178" s="16">
        <v>13177</v>
      </c>
      <c r="B3178" s="17" t="s">
        <v>2767</v>
      </c>
      <c r="C3178" s="17" t="s">
        <v>9</v>
      </c>
      <c r="D3178" s="17" t="s">
        <v>38</v>
      </c>
      <c r="E3178" s="17" t="s">
        <v>16</v>
      </c>
      <c r="F3178" s="18">
        <v>45368</v>
      </c>
      <c r="G3178" s="18">
        <v>45733</v>
      </c>
      <c r="H3178" s="17" t="s">
        <v>12</v>
      </c>
      <c r="I3178" s="17">
        <f ca="1" t="shared" si="49"/>
        <v>-560</v>
      </c>
      <c r="J3178" s="17" t="str" cm="1">
        <f ca="1" t="array" ref="J3178">_xlfn.IFS(I3178&gt;30,"not expired",I3178&lt;0,"expired",I3178&lt;=30,"expiring soon")</f>
        <v>expired</v>
      </c>
      <c r="K3178" s="17" t="str" cm="1">
        <f ca="1" t="array" ref="K3178">_xlfn.IFS(J3178="expired","high",J3178="not expired","low",J3178="expiring soon","mid")</f>
        <v>high</v>
      </c>
      <c r="L3178" s="19" t="str" cm="1">
        <f ca="1" t="array" ref="L3178">_xlfn.IFS(K3178="high","renewal",K3178="low","no need",K3178="mid","upcoming renewal")</f>
        <v>renewal</v>
      </c>
    </row>
    <row r="3179" spans="1:12">
      <c r="A3179" s="12">
        <v>13178</v>
      </c>
      <c r="B3179" s="13" t="s">
        <v>2768</v>
      </c>
      <c r="C3179" s="13" t="s">
        <v>9</v>
      </c>
      <c r="D3179" s="13" t="s">
        <v>38</v>
      </c>
      <c r="E3179" s="13" t="s">
        <v>11</v>
      </c>
      <c r="F3179" s="14">
        <v>45060</v>
      </c>
      <c r="G3179" s="14">
        <v>45240</v>
      </c>
      <c r="H3179" s="13" t="s">
        <v>12</v>
      </c>
      <c r="I3179" s="13">
        <f ca="1" t="shared" si="49"/>
        <v>-1053</v>
      </c>
      <c r="J3179" s="13" t="str" cm="1">
        <f ca="1" t="array" ref="J3179">_xlfn.IFS(I3179&gt;30,"not expired",I3179&lt;0,"expired",I3179&lt;=30,"expiring soon")</f>
        <v>expired</v>
      </c>
      <c r="K3179" s="13" t="str" cm="1">
        <f ca="1" t="array" ref="K3179">_xlfn.IFS(J3179="expired","high",J3179="not expired","low",J3179="expiring soon","mid")</f>
        <v>high</v>
      </c>
      <c r="L3179" s="15" t="str" cm="1">
        <f ca="1" t="array" ref="L3179">_xlfn.IFS(K3179="high","renewal",K3179="low","no need",K3179="mid","upcoming renewal")</f>
        <v>renewal</v>
      </c>
    </row>
    <row r="3180" spans="1:12">
      <c r="A3180" s="16">
        <v>13179</v>
      </c>
      <c r="B3180" s="17" t="s">
        <v>2769</v>
      </c>
      <c r="C3180" s="17" t="s">
        <v>28</v>
      </c>
      <c r="D3180" s="17" t="s">
        <v>26</v>
      </c>
      <c r="E3180" s="17" t="s">
        <v>30</v>
      </c>
      <c r="F3180" s="18">
        <v>45254</v>
      </c>
      <c r="G3180" s="18">
        <v>45619</v>
      </c>
      <c r="H3180" s="17" t="s">
        <v>12</v>
      </c>
      <c r="I3180" s="17">
        <f ca="1" t="shared" si="49"/>
        <v>-674</v>
      </c>
      <c r="J3180" s="17" t="str" cm="1">
        <f ca="1" t="array" ref="J3180">_xlfn.IFS(I3180&gt;30,"not expired",I3180&lt;0,"expired",I3180&lt;=30,"expiring soon")</f>
        <v>expired</v>
      </c>
      <c r="K3180" s="17" t="str" cm="1">
        <f ca="1" t="array" ref="K3180">_xlfn.IFS(J3180="expired","high",J3180="not expired","low",J3180="expiring soon","mid")</f>
        <v>high</v>
      </c>
      <c r="L3180" s="19" t="str" cm="1">
        <f ca="1" t="array" ref="L3180">_xlfn.IFS(K3180="high","renewal",K3180="low","no need",K3180="mid","upcoming renewal")</f>
        <v>renewal</v>
      </c>
    </row>
    <row r="3181" spans="1:12">
      <c r="A3181" s="12">
        <v>13180</v>
      </c>
      <c r="B3181" s="13" t="s">
        <v>2770</v>
      </c>
      <c r="C3181" s="13" t="s">
        <v>14</v>
      </c>
      <c r="D3181" s="13" t="s">
        <v>26</v>
      </c>
      <c r="E3181" s="13" t="s">
        <v>11</v>
      </c>
      <c r="F3181" s="14">
        <v>45219</v>
      </c>
      <c r="G3181" s="14">
        <v>45399</v>
      </c>
      <c r="H3181" s="13" t="s">
        <v>12</v>
      </c>
      <c r="I3181" s="13">
        <f ca="1" t="shared" si="49"/>
        <v>-894</v>
      </c>
      <c r="J3181" s="13" t="str" cm="1">
        <f ca="1" t="array" ref="J3181">_xlfn.IFS(I3181&gt;30,"not expired",I3181&lt;0,"expired",I3181&lt;=30,"expiring soon")</f>
        <v>expired</v>
      </c>
      <c r="K3181" s="13" t="str" cm="1">
        <f ca="1" t="array" ref="K3181">_xlfn.IFS(J3181="expired","high",J3181="not expired","low",J3181="expiring soon","mid")</f>
        <v>high</v>
      </c>
      <c r="L3181" s="15" t="str" cm="1">
        <f ca="1" t="array" ref="L3181">_xlfn.IFS(K3181="high","renewal",K3181="low","no need",K3181="mid","upcoming renewal")</f>
        <v>renewal</v>
      </c>
    </row>
    <row r="3182" spans="1:12">
      <c r="A3182" s="16">
        <v>13181</v>
      </c>
      <c r="B3182" s="17" t="s">
        <v>2771</v>
      </c>
      <c r="C3182" s="17" t="s">
        <v>9</v>
      </c>
      <c r="D3182" s="17" t="s">
        <v>26</v>
      </c>
      <c r="E3182" s="17" t="s">
        <v>35</v>
      </c>
      <c r="F3182" s="18">
        <v>45298</v>
      </c>
      <c r="G3182" s="18">
        <v>45663</v>
      </c>
      <c r="H3182" s="17" t="s">
        <v>12</v>
      </c>
      <c r="I3182" s="17">
        <f ca="1" t="shared" si="49"/>
        <v>-630</v>
      </c>
      <c r="J3182" s="17" t="str" cm="1">
        <f ca="1" t="array" ref="J3182">_xlfn.IFS(I3182&gt;30,"not expired",I3182&lt;0,"expired",I3182&lt;=30,"expiring soon")</f>
        <v>expired</v>
      </c>
      <c r="K3182" s="17" t="str" cm="1">
        <f ca="1" t="array" ref="K3182">_xlfn.IFS(J3182="expired","high",J3182="not expired","low",J3182="expiring soon","mid")</f>
        <v>high</v>
      </c>
      <c r="L3182" s="19" t="str" cm="1">
        <f ca="1" t="array" ref="L3182">_xlfn.IFS(K3182="high","renewal",K3182="low","no need",K3182="mid","upcoming renewal")</f>
        <v>renewal</v>
      </c>
    </row>
    <row r="3183" spans="1:12">
      <c r="A3183" s="12">
        <v>13182</v>
      </c>
      <c r="B3183" s="13" t="s">
        <v>2772</v>
      </c>
      <c r="C3183" s="13" t="s">
        <v>28</v>
      </c>
      <c r="D3183" s="13" t="s">
        <v>38</v>
      </c>
      <c r="E3183" s="13" t="s">
        <v>30</v>
      </c>
      <c r="F3183" s="14">
        <v>45360</v>
      </c>
      <c r="G3183" s="14">
        <v>45725</v>
      </c>
      <c r="H3183" s="13" t="s">
        <v>12</v>
      </c>
      <c r="I3183" s="13">
        <f ca="1" t="shared" si="49"/>
        <v>-568</v>
      </c>
      <c r="J3183" s="13" t="str" cm="1">
        <f ca="1" t="array" ref="J3183">_xlfn.IFS(I3183&gt;30,"not expired",I3183&lt;0,"expired",I3183&lt;=30,"expiring soon")</f>
        <v>expired</v>
      </c>
      <c r="K3183" s="13" t="str" cm="1">
        <f ca="1" t="array" ref="K3183">_xlfn.IFS(J3183="expired","high",J3183="not expired","low",J3183="expiring soon","mid")</f>
        <v>high</v>
      </c>
      <c r="L3183" s="15" t="str" cm="1">
        <f ca="1" t="array" ref="L3183">_xlfn.IFS(K3183="high","renewal",K3183="low","no need",K3183="mid","upcoming renewal")</f>
        <v>renewal</v>
      </c>
    </row>
    <row r="3184" spans="1:12">
      <c r="A3184" s="16">
        <v>13183</v>
      </c>
      <c r="B3184" s="17" t="s">
        <v>2773</v>
      </c>
      <c r="C3184" s="17" t="s">
        <v>25</v>
      </c>
      <c r="D3184" s="17" t="s">
        <v>38</v>
      </c>
      <c r="E3184" s="17" t="s">
        <v>35</v>
      </c>
      <c r="F3184" s="18">
        <v>45620</v>
      </c>
      <c r="G3184" s="18">
        <v>45985</v>
      </c>
      <c r="H3184" s="17" t="s">
        <v>12</v>
      </c>
      <c r="I3184" s="17">
        <f ca="1" t="shared" si="49"/>
        <v>-308</v>
      </c>
      <c r="J3184" s="17" t="str" cm="1">
        <f ca="1" t="array" ref="J3184">_xlfn.IFS(I3184&gt;30,"not expired",I3184&lt;0,"expired",I3184&lt;=30,"expiring soon")</f>
        <v>expired</v>
      </c>
      <c r="K3184" s="17" t="str" cm="1">
        <f ca="1" t="array" ref="K3184">_xlfn.IFS(J3184="expired","high",J3184="not expired","low",J3184="expiring soon","mid")</f>
        <v>high</v>
      </c>
      <c r="L3184" s="19" t="str" cm="1">
        <f ca="1" t="array" ref="L3184">_xlfn.IFS(K3184="high","renewal",K3184="low","no need",K3184="mid","upcoming renewal")</f>
        <v>renewal</v>
      </c>
    </row>
    <row r="3185" spans="1:12">
      <c r="A3185" s="12">
        <v>13184</v>
      </c>
      <c r="B3185" s="13" t="s">
        <v>2774</v>
      </c>
      <c r="C3185" s="13" t="s">
        <v>55</v>
      </c>
      <c r="D3185" s="13" t="s">
        <v>18</v>
      </c>
      <c r="E3185" s="13" t="s">
        <v>11</v>
      </c>
      <c r="F3185" s="14">
        <v>45184</v>
      </c>
      <c r="G3185" s="14">
        <v>45549</v>
      </c>
      <c r="H3185" s="13" t="s">
        <v>12</v>
      </c>
      <c r="I3185" s="13">
        <f ca="1" t="shared" si="49"/>
        <v>-744</v>
      </c>
      <c r="J3185" s="13" t="str" cm="1">
        <f ca="1" t="array" ref="J3185">_xlfn.IFS(I3185&gt;30,"not expired",I3185&lt;0,"expired",I3185&lt;=30,"expiring soon")</f>
        <v>expired</v>
      </c>
      <c r="K3185" s="13" t="str" cm="1">
        <f ca="1" t="array" ref="K3185">_xlfn.IFS(J3185="expired","high",J3185="not expired","low",J3185="expiring soon","mid")</f>
        <v>high</v>
      </c>
      <c r="L3185" s="15" t="str" cm="1">
        <f ca="1" t="array" ref="L3185">_xlfn.IFS(K3185="high","renewal",K3185="low","no need",K3185="mid","upcoming renewal")</f>
        <v>renewal</v>
      </c>
    </row>
    <row r="3186" spans="1:12">
      <c r="A3186" s="16">
        <v>13185</v>
      </c>
      <c r="B3186" s="17" t="s">
        <v>2775</v>
      </c>
      <c r="C3186" s="17" t="s">
        <v>21</v>
      </c>
      <c r="D3186" s="17" t="s">
        <v>10</v>
      </c>
      <c r="E3186" s="17" t="s">
        <v>22</v>
      </c>
      <c r="F3186" s="18">
        <v>45371</v>
      </c>
      <c r="G3186" s="18">
        <v>45551</v>
      </c>
      <c r="H3186" s="17" t="s">
        <v>12</v>
      </c>
      <c r="I3186" s="17">
        <f ca="1" t="shared" si="49"/>
        <v>-742</v>
      </c>
      <c r="J3186" s="17" t="str" cm="1">
        <f ca="1" t="array" ref="J3186">_xlfn.IFS(I3186&gt;30,"not expired",I3186&lt;0,"expired",I3186&lt;=30,"expiring soon")</f>
        <v>expired</v>
      </c>
      <c r="K3186" s="17" t="str" cm="1">
        <f ca="1" t="array" ref="K3186">_xlfn.IFS(J3186="expired","high",J3186="not expired","low",J3186="expiring soon","mid")</f>
        <v>high</v>
      </c>
      <c r="L3186" s="19" t="str" cm="1">
        <f ca="1" t="array" ref="L3186">_xlfn.IFS(K3186="high","renewal",K3186="low","no need",K3186="mid","upcoming renewal")</f>
        <v>renewal</v>
      </c>
    </row>
    <row r="3187" spans="1:12">
      <c r="A3187" s="12">
        <v>13186</v>
      </c>
      <c r="B3187" s="13" t="s">
        <v>295</v>
      </c>
      <c r="C3187" s="13" t="s">
        <v>28</v>
      </c>
      <c r="D3187" s="13" t="s">
        <v>26</v>
      </c>
      <c r="E3187" s="13" t="s">
        <v>16</v>
      </c>
      <c r="F3187" s="14">
        <v>45453</v>
      </c>
      <c r="G3187" s="14">
        <v>45633</v>
      </c>
      <c r="H3187" s="13" t="s">
        <v>12</v>
      </c>
      <c r="I3187" s="13">
        <f ca="1" t="shared" si="49"/>
        <v>-660</v>
      </c>
      <c r="J3187" s="13" t="str" cm="1">
        <f ca="1" t="array" ref="J3187">_xlfn.IFS(I3187&gt;30,"not expired",I3187&lt;0,"expired",I3187&lt;=30,"expiring soon")</f>
        <v>expired</v>
      </c>
      <c r="K3187" s="13" t="str" cm="1">
        <f ca="1" t="array" ref="K3187">_xlfn.IFS(J3187="expired","high",J3187="not expired","low",J3187="expiring soon","mid")</f>
        <v>high</v>
      </c>
      <c r="L3187" s="15" t="str" cm="1">
        <f ca="1" t="array" ref="L3187">_xlfn.IFS(K3187="high","renewal",K3187="low","no need",K3187="mid","upcoming renewal")</f>
        <v>renewal</v>
      </c>
    </row>
    <row r="3188" spans="1:12">
      <c r="A3188" s="16">
        <v>13187</v>
      </c>
      <c r="B3188" s="17" t="s">
        <v>1752</v>
      </c>
      <c r="C3188" s="17" t="s">
        <v>9</v>
      </c>
      <c r="D3188" s="17" t="s">
        <v>38</v>
      </c>
      <c r="E3188" s="17" t="s">
        <v>35</v>
      </c>
      <c r="F3188" s="18">
        <v>45162</v>
      </c>
      <c r="G3188" s="18">
        <v>45342</v>
      </c>
      <c r="H3188" s="17" t="s">
        <v>12</v>
      </c>
      <c r="I3188" s="17">
        <f ca="1" t="shared" si="49"/>
        <v>-951</v>
      </c>
      <c r="J3188" s="17" t="str" cm="1">
        <f ca="1" t="array" ref="J3188">_xlfn.IFS(I3188&gt;30,"not expired",I3188&lt;0,"expired",I3188&lt;=30,"expiring soon")</f>
        <v>expired</v>
      </c>
      <c r="K3188" s="17" t="str" cm="1">
        <f ca="1" t="array" ref="K3188">_xlfn.IFS(J3188="expired","high",J3188="not expired","low",J3188="expiring soon","mid")</f>
        <v>high</v>
      </c>
      <c r="L3188" s="19" t="str" cm="1">
        <f ca="1" t="array" ref="L3188">_xlfn.IFS(K3188="high","renewal",K3188="low","no need",K3188="mid","upcoming renewal")</f>
        <v>renewal</v>
      </c>
    </row>
    <row r="3189" spans="1:12">
      <c r="A3189" s="12">
        <v>13188</v>
      </c>
      <c r="B3189" s="13" t="s">
        <v>2776</v>
      </c>
      <c r="C3189" s="13" t="s">
        <v>25</v>
      </c>
      <c r="D3189" s="13" t="s">
        <v>26</v>
      </c>
      <c r="E3189" s="13" t="s">
        <v>22</v>
      </c>
      <c r="F3189" s="14">
        <v>45092</v>
      </c>
      <c r="G3189" s="14">
        <v>45457</v>
      </c>
      <c r="H3189" s="13" t="s">
        <v>12</v>
      </c>
      <c r="I3189" s="13">
        <f ca="1" t="shared" si="49"/>
        <v>-836</v>
      </c>
      <c r="J3189" s="13" t="str" cm="1">
        <f ca="1" t="array" ref="J3189">_xlfn.IFS(I3189&gt;30,"not expired",I3189&lt;0,"expired",I3189&lt;=30,"expiring soon")</f>
        <v>expired</v>
      </c>
      <c r="K3189" s="13" t="str" cm="1">
        <f ca="1" t="array" ref="K3189">_xlfn.IFS(J3189="expired","high",J3189="not expired","low",J3189="expiring soon","mid")</f>
        <v>high</v>
      </c>
      <c r="L3189" s="15" t="str" cm="1">
        <f ca="1" t="array" ref="L3189">_xlfn.IFS(K3189="high","renewal",K3189="low","no need",K3189="mid","upcoming renewal")</f>
        <v>renewal</v>
      </c>
    </row>
    <row r="3190" spans="1:12">
      <c r="A3190" s="16">
        <v>13189</v>
      </c>
      <c r="B3190" s="17" t="s">
        <v>2777</v>
      </c>
      <c r="C3190" s="17" t="s">
        <v>28</v>
      </c>
      <c r="D3190" s="17" t="s">
        <v>26</v>
      </c>
      <c r="E3190" s="17" t="s">
        <v>35</v>
      </c>
      <c r="F3190" s="18">
        <v>45026</v>
      </c>
      <c r="G3190" s="18">
        <v>45756</v>
      </c>
      <c r="H3190" s="17" t="s">
        <v>12</v>
      </c>
      <c r="I3190" s="17">
        <f ca="1" t="shared" si="49"/>
        <v>-537</v>
      </c>
      <c r="J3190" s="17" t="str" cm="1">
        <f ca="1" t="array" ref="J3190">_xlfn.IFS(I3190&gt;30,"not expired",I3190&lt;0,"expired",I3190&lt;=30,"expiring soon")</f>
        <v>expired</v>
      </c>
      <c r="K3190" s="17" t="str" cm="1">
        <f ca="1" t="array" ref="K3190">_xlfn.IFS(J3190="expired","high",J3190="not expired","low",J3190="expiring soon","mid")</f>
        <v>high</v>
      </c>
      <c r="L3190" s="19" t="str" cm="1">
        <f ca="1" t="array" ref="L3190">_xlfn.IFS(K3190="high","renewal",K3190="low","no need",K3190="mid","upcoming renewal")</f>
        <v>renewal</v>
      </c>
    </row>
    <row r="3191" spans="1:12">
      <c r="A3191" s="12">
        <v>13190</v>
      </c>
      <c r="B3191" s="13" t="s">
        <v>2778</v>
      </c>
      <c r="C3191" s="13" t="s">
        <v>55</v>
      </c>
      <c r="D3191" s="13" t="s">
        <v>26</v>
      </c>
      <c r="E3191" s="13" t="s">
        <v>11</v>
      </c>
      <c r="F3191" s="14">
        <v>45533</v>
      </c>
      <c r="G3191" s="14">
        <v>45713</v>
      </c>
      <c r="H3191" s="13" t="s">
        <v>12</v>
      </c>
      <c r="I3191" s="13">
        <f ca="1" t="shared" si="49"/>
        <v>-580</v>
      </c>
      <c r="J3191" s="13" t="str" cm="1">
        <f ca="1" t="array" ref="J3191">_xlfn.IFS(I3191&gt;30,"not expired",I3191&lt;0,"expired",I3191&lt;=30,"expiring soon")</f>
        <v>expired</v>
      </c>
      <c r="K3191" s="13" t="str" cm="1">
        <f ca="1" t="array" ref="K3191">_xlfn.IFS(J3191="expired","high",J3191="not expired","low",J3191="expiring soon","mid")</f>
        <v>high</v>
      </c>
      <c r="L3191" s="15" t="str" cm="1">
        <f ca="1" t="array" ref="L3191">_xlfn.IFS(K3191="high","renewal",K3191="low","no need",K3191="mid","upcoming renewal")</f>
        <v>renewal</v>
      </c>
    </row>
    <row r="3192" spans="1:12">
      <c r="A3192" s="16">
        <v>13191</v>
      </c>
      <c r="B3192" s="17" t="s">
        <v>2779</v>
      </c>
      <c r="C3192" s="17" t="s">
        <v>25</v>
      </c>
      <c r="D3192" s="17" t="s">
        <v>26</v>
      </c>
      <c r="E3192" s="17" t="s">
        <v>22</v>
      </c>
      <c r="F3192" s="18">
        <v>45013</v>
      </c>
      <c r="G3192" s="18">
        <v>45193</v>
      </c>
      <c r="H3192" s="17" t="s">
        <v>12</v>
      </c>
      <c r="I3192" s="17">
        <f ca="1" t="shared" si="49"/>
        <v>-1100</v>
      </c>
      <c r="J3192" s="17" t="str" cm="1">
        <f ca="1" t="array" ref="J3192">_xlfn.IFS(I3192&gt;30,"not expired",I3192&lt;0,"expired",I3192&lt;=30,"expiring soon")</f>
        <v>expired</v>
      </c>
      <c r="K3192" s="17" t="str" cm="1">
        <f ca="1" t="array" ref="K3192">_xlfn.IFS(J3192="expired","high",J3192="not expired","low",J3192="expiring soon","mid")</f>
        <v>high</v>
      </c>
      <c r="L3192" s="19" t="str" cm="1">
        <f ca="1" t="array" ref="L3192">_xlfn.IFS(K3192="high","renewal",K3192="low","no need",K3192="mid","upcoming renewal")</f>
        <v>renewal</v>
      </c>
    </row>
    <row r="3193" spans="1:12">
      <c r="A3193" s="12">
        <v>13192</v>
      </c>
      <c r="B3193" s="13" t="s">
        <v>2780</v>
      </c>
      <c r="C3193" s="13" t="s">
        <v>55</v>
      </c>
      <c r="D3193" s="13" t="s">
        <v>38</v>
      </c>
      <c r="E3193" s="13" t="s">
        <v>16</v>
      </c>
      <c r="F3193" s="14">
        <v>45179</v>
      </c>
      <c r="G3193" s="14">
        <v>45359</v>
      </c>
      <c r="H3193" s="13" t="s">
        <v>12</v>
      </c>
      <c r="I3193" s="13">
        <f ca="1" t="shared" si="49"/>
        <v>-934</v>
      </c>
      <c r="J3193" s="13" t="str" cm="1">
        <f ca="1" t="array" ref="J3193">_xlfn.IFS(I3193&gt;30,"not expired",I3193&lt;0,"expired",I3193&lt;=30,"expiring soon")</f>
        <v>expired</v>
      </c>
      <c r="K3193" s="13" t="str" cm="1">
        <f ca="1" t="array" ref="K3193">_xlfn.IFS(J3193="expired","high",J3193="not expired","low",J3193="expiring soon","mid")</f>
        <v>high</v>
      </c>
      <c r="L3193" s="15" t="str" cm="1">
        <f ca="1" t="array" ref="L3193">_xlfn.IFS(K3193="high","renewal",K3193="low","no need",K3193="mid","upcoming renewal")</f>
        <v>renewal</v>
      </c>
    </row>
    <row r="3194" spans="1:12">
      <c r="A3194" s="16">
        <v>13193</v>
      </c>
      <c r="B3194" s="17" t="s">
        <v>938</v>
      </c>
      <c r="C3194" s="17" t="s">
        <v>25</v>
      </c>
      <c r="D3194" s="17" t="s">
        <v>26</v>
      </c>
      <c r="E3194" s="17" t="s">
        <v>16</v>
      </c>
      <c r="F3194" s="18">
        <v>45221</v>
      </c>
      <c r="G3194" s="18">
        <v>45586</v>
      </c>
      <c r="H3194" s="17" t="s">
        <v>12</v>
      </c>
      <c r="I3194" s="17">
        <f ca="1" t="shared" si="49"/>
        <v>-707</v>
      </c>
      <c r="J3194" s="17" t="str" cm="1">
        <f ca="1" t="array" ref="J3194">_xlfn.IFS(I3194&gt;30,"not expired",I3194&lt;0,"expired",I3194&lt;=30,"expiring soon")</f>
        <v>expired</v>
      </c>
      <c r="K3194" s="17" t="str" cm="1">
        <f ca="1" t="array" ref="K3194">_xlfn.IFS(J3194="expired","high",J3194="not expired","low",J3194="expiring soon","mid")</f>
        <v>high</v>
      </c>
      <c r="L3194" s="19" t="str" cm="1">
        <f ca="1" t="array" ref="L3194">_xlfn.IFS(K3194="high","renewal",K3194="low","no need",K3194="mid","upcoming renewal")</f>
        <v>renewal</v>
      </c>
    </row>
    <row r="3195" spans="1:12">
      <c r="A3195" s="12">
        <v>13194</v>
      </c>
      <c r="B3195" s="13" t="s">
        <v>2731</v>
      </c>
      <c r="C3195" s="13" t="s">
        <v>25</v>
      </c>
      <c r="D3195" s="13" t="s">
        <v>38</v>
      </c>
      <c r="E3195" s="13" t="s">
        <v>30</v>
      </c>
      <c r="F3195" s="14">
        <v>45131</v>
      </c>
      <c r="G3195" s="14">
        <v>45496</v>
      </c>
      <c r="H3195" s="13" t="s">
        <v>12</v>
      </c>
      <c r="I3195" s="13">
        <f ca="1" t="shared" si="49"/>
        <v>-797</v>
      </c>
      <c r="J3195" s="13" t="str" cm="1">
        <f ca="1" t="array" ref="J3195">_xlfn.IFS(I3195&gt;30,"not expired",I3195&lt;0,"expired",I3195&lt;=30,"expiring soon")</f>
        <v>expired</v>
      </c>
      <c r="K3195" s="13" t="str" cm="1">
        <f ca="1" t="array" ref="K3195">_xlfn.IFS(J3195="expired","high",J3195="not expired","low",J3195="expiring soon","mid")</f>
        <v>high</v>
      </c>
      <c r="L3195" s="15" t="str" cm="1">
        <f ca="1" t="array" ref="L3195">_xlfn.IFS(K3195="high","renewal",K3195="low","no need",K3195="mid","upcoming renewal")</f>
        <v>renewal</v>
      </c>
    </row>
    <row r="3196" spans="1:12">
      <c r="A3196" s="16">
        <v>13195</v>
      </c>
      <c r="B3196" s="17" t="s">
        <v>2781</v>
      </c>
      <c r="C3196" s="17" t="s">
        <v>14</v>
      </c>
      <c r="D3196" s="17" t="s">
        <v>18</v>
      </c>
      <c r="E3196" s="17" t="s">
        <v>16</v>
      </c>
      <c r="F3196" s="18">
        <v>44944</v>
      </c>
      <c r="G3196" s="18">
        <v>45674</v>
      </c>
      <c r="H3196" s="17" t="s">
        <v>12</v>
      </c>
      <c r="I3196" s="17">
        <f ca="1" t="shared" si="49"/>
        <v>-619</v>
      </c>
      <c r="J3196" s="17" t="str" cm="1">
        <f ca="1" t="array" ref="J3196">_xlfn.IFS(I3196&gt;30,"not expired",I3196&lt;0,"expired",I3196&lt;=30,"expiring soon")</f>
        <v>expired</v>
      </c>
      <c r="K3196" s="17" t="str" cm="1">
        <f ca="1" t="array" ref="K3196">_xlfn.IFS(J3196="expired","high",J3196="not expired","low",J3196="expiring soon","mid")</f>
        <v>high</v>
      </c>
      <c r="L3196" s="19" t="str" cm="1">
        <f ca="1" t="array" ref="L3196">_xlfn.IFS(K3196="high","renewal",K3196="low","no need",K3196="mid","upcoming renewal")</f>
        <v>renewal</v>
      </c>
    </row>
    <row r="3197" spans="1:12">
      <c r="A3197" s="12">
        <v>13196</v>
      </c>
      <c r="B3197" s="13" t="s">
        <v>1657</v>
      </c>
      <c r="C3197" s="13" t="s">
        <v>25</v>
      </c>
      <c r="D3197" s="13" t="s">
        <v>15</v>
      </c>
      <c r="E3197" s="13" t="s">
        <v>35</v>
      </c>
      <c r="F3197" s="14">
        <v>45619</v>
      </c>
      <c r="G3197" s="14">
        <v>45984</v>
      </c>
      <c r="H3197" s="13" t="s">
        <v>12</v>
      </c>
      <c r="I3197" s="13">
        <f ca="1" t="shared" si="49"/>
        <v>-309</v>
      </c>
      <c r="J3197" s="13" t="str" cm="1">
        <f ca="1" t="array" ref="J3197">_xlfn.IFS(I3197&gt;30,"not expired",I3197&lt;0,"expired",I3197&lt;=30,"expiring soon")</f>
        <v>expired</v>
      </c>
      <c r="K3197" s="13" t="str" cm="1">
        <f ca="1" t="array" ref="K3197">_xlfn.IFS(J3197="expired","high",J3197="not expired","low",J3197="expiring soon","mid")</f>
        <v>high</v>
      </c>
      <c r="L3197" s="15" t="str" cm="1">
        <f ca="1" t="array" ref="L3197">_xlfn.IFS(K3197="high","renewal",K3197="low","no need",K3197="mid","upcoming renewal")</f>
        <v>renewal</v>
      </c>
    </row>
    <row r="3198" spans="1:12">
      <c r="A3198" s="16">
        <v>13197</v>
      </c>
      <c r="B3198" s="17" t="s">
        <v>2782</v>
      </c>
      <c r="C3198" s="17" t="s">
        <v>14</v>
      </c>
      <c r="D3198" s="17" t="s">
        <v>38</v>
      </c>
      <c r="E3198" s="17" t="s">
        <v>35</v>
      </c>
      <c r="F3198" s="18">
        <v>45186</v>
      </c>
      <c r="G3198" s="18">
        <v>45551</v>
      </c>
      <c r="H3198" s="17" t="s">
        <v>12</v>
      </c>
      <c r="I3198" s="17">
        <f ca="1" t="shared" si="49"/>
        <v>-742</v>
      </c>
      <c r="J3198" s="17" t="str" cm="1">
        <f ca="1" t="array" ref="J3198">_xlfn.IFS(I3198&gt;30,"not expired",I3198&lt;0,"expired",I3198&lt;=30,"expiring soon")</f>
        <v>expired</v>
      </c>
      <c r="K3198" s="17" t="str" cm="1">
        <f ca="1" t="array" ref="K3198">_xlfn.IFS(J3198="expired","high",J3198="not expired","low",J3198="expiring soon","mid")</f>
        <v>high</v>
      </c>
      <c r="L3198" s="19" t="str" cm="1">
        <f ca="1" t="array" ref="L3198">_xlfn.IFS(K3198="high","renewal",K3198="low","no need",K3198="mid","upcoming renewal")</f>
        <v>renewal</v>
      </c>
    </row>
    <row r="3199" spans="1:12">
      <c r="A3199" s="12">
        <v>13198</v>
      </c>
      <c r="B3199" s="13" t="s">
        <v>2783</v>
      </c>
      <c r="C3199" s="13" t="s">
        <v>9</v>
      </c>
      <c r="D3199" s="13" t="s">
        <v>15</v>
      </c>
      <c r="E3199" s="13" t="s">
        <v>16</v>
      </c>
      <c r="F3199" s="14">
        <v>45268</v>
      </c>
      <c r="G3199" s="14">
        <v>45448</v>
      </c>
      <c r="H3199" s="13" t="s">
        <v>12</v>
      </c>
      <c r="I3199" s="13">
        <f ca="1" t="shared" si="49"/>
        <v>-845</v>
      </c>
      <c r="J3199" s="13" t="str" cm="1">
        <f ca="1" t="array" ref="J3199">_xlfn.IFS(I3199&gt;30,"not expired",I3199&lt;0,"expired",I3199&lt;=30,"expiring soon")</f>
        <v>expired</v>
      </c>
      <c r="K3199" s="13" t="str" cm="1">
        <f ca="1" t="array" ref="K3199">_xlfn.IFS(J3199="expired","high",J3199="not expired","low",J3199="expiring soon","mid")</f>
        <v>high</v>
      </c>
      <c r="L3199" s="15" t="str" cm="1">
        <f ca="1" t="array" ref="L3199">_xlfn.IFS(K3199="high","renewal",K3199="low","no need",K3199="mid","upcoming renewal")</f>
        <v>renewal</v>
      </c>
    </row>
    <row r="3200" spans="1:12">
      <c r="A3200" s="16">
        <v>13199</v>
      </c>
      <c r="B3200" s="17" t="s">
        <v>2630</v>
      </c>
      <c r="C3200" s="17" t="s">
        <v>28</v>
      </c>
      <c r="D3200" s="17" t="s">
        <v>38</v>
      </c>
      <c r="E3200" s="17" t="s">
        <v>11</v>
      </c>
      <c r="F3200" s="18">
        <v>45377</v>
      </c>
      <c r="G3200" s="18">
        <v>45742</v>
      </c>
      <c r="H3200" s="17" t="s">
        <v>12</v>
      </c>
      <c r="I3200" s="17">
        <f ca="1" t="shared" si="49"/>
        <v>-551</v>
      </c>
      <c r="J3200" s="17" t="str" cm="1">
        <f ca="1" t="array" ref="J3200">_xlfn.IFS(I3200&gt;30,"not expired",I3200&lt;0,"expired",I3200&lt;=30,"expiring soon")</f>
        <v>expired</v>
      </c>
      <c r="K3200" s="17" t="str" cm="1">
        <f ca="1" t="array" ref="K3200">_xlfn.IFS(J3200="expired","high",J3200="not expired","low",J3200="expiring soon","mid")</f>
        <v>high</v>
      </c>
      <c r="L3200" s="19" t="str" cm="1">
        <f ca="1" t="array" ref="L3200">_xlfn.IFS(K3200="high","renewal",K3200="low","no need",K3200="mid","upcoming renewal")</f>
        <v>renewal</v>
      </c>
    </row>
    <row r="3201" spans="1:12">
      <c r="A3201" s="12">
        <v>13200</v>
      </c>
      <c r="B3201" s="13" t="s">
        <v>2784</v>
      </c>
      <c r="C3201" s="13" t="s">
        <v>55</v>
      </c>
      <c r="D3201" s="13" t="s">
        <v>38</v>
      </c>
      <c r="E3201" s="13" t="s">
        <v>11</v>
      </c>
      <c r="F3201" s="14">
        <v>45007</v>
      </c>
      <c r="G3201" s="14">
        <v>45372</v>
      </c>
      <c r="H3201" s="13" t="s">
        <v>12</v>
      </c>
      <c r="I3201" s="13">
        <f ca="1" t="shared" si="49"/>
        <v>-921</v>
      </c>
      <c r="J3201" s="13" t="str" cm="1">
        <f ca="1" t="array" ref="J3201">_xlfn.IFS(I3201&gt;30,"not expired",I3201&lt;0,"expired",I3201&lt;=30,"expiring soon")</f>
        <v>expired</v>
      </c>
      <c r="K3201" s="13" t="str" cm="1">
        <f ca="1" t="array" ref="K3201">_xlfn.IFS(J3201="expired","high",J3201="not expired","low",J3201="expiring soon","mid")</f>
        <v>high</v>
      </c>
      <c r="L3201" s="15" t="str" cm="1">
        <f ca="1" t="array" ref="L3201">_xlfn.IFS(K3201="high","renewal",K3201="low","no need",K3201="mid","upcoming renewal")</f>
        <v>renewal</v>
      </c>
    </row>
    <row r="3202" spans="1:12">
      <c r="A3202" s="16">
        <v>13201</v>
      </c>
      <c r="B3202" s="17" t="s">
        <v>13</v>
      </c>
      <c r="C3202" s="17" t="s">
        <v>28</v>
      </c>
      <c r="D3202" s="17" t="s">
        <v>18</v>
      </c>
      <c r="E3202" s="17" t="s">
        <v>11</v>
      </c>
      <c r="F3202" s="18">
        <v>45413</v>
      </c>
      <c r="G3202" s="18">
        <v>45593</v>
      </c>
      <c r="H3202" s="17" t="s">
        <v>12</v>
      </c>
      <c r="I3202" s="17">
        <f ca="1" t="shared" ref="I3202:I3265" si="50">G3202-TODAY()</f>
        <v>-700</v>
      </c>
      <c r="J3202" s="17" t="str" cm="1">
        <f ca="1" t="array" ref="J3202">_xlfn.IFS(I3202&gt;30,"not expired",I3202&lt;0,"expired",I3202&lt;=30,"expiring soon")</f>
        <v>expired</v>
      </c>
      <c r="K3202" s="17" t="str" cm="1">
        <f ca="1" t="array" ref="K3202">_xlfn.IFS(J3202="expired","high",J3202="not expired","low",J3202="expiring soon","mid")</f>
        <v>high</v>
      </c>
      <c r="L3202" s="19" t="str" cm="1">
        <f ca="1" t="array" ref="L3202">_xlfn.IFS(K3202="high","renewal",K3202="low","no need",K3202="mid","upcoming renewal")</f>
        <v>renewal</v>
      </c>
    </row>
    <row r="3203" spans="1:12">
      <c r="A3203" s="12">
        <v>13202</v>
      </c>
      <c r="B3203" s="13" t="s">
        <v>2785</v>
      </c>
      <c r="C3203" s="13" t="s">
        <v>25</v>
      </c>
      <c r="D3203" s="13" t="s">
        <v>38</v>
      </c>
      <c r="E3203" s="13" t="s">
        <v>22</v>
      </c>
      <c r="F3203" s="14">
        <v>45362</v>
      </c>
      <c r="G3203" s="14">
        <v>45542</v>
      </c>
      <c r="H3203" s="13" t="s">
        <v>12</v>
      </c>
      <c r="I3203" s="13">
        <f ca="1" t="shared" si="50"/>
        <v>-751</v>
      </c>
      <c r="J3203" s="13" t="str" cm="1">
        <f ca="1" t="array" ref="J3203">_xlfn.IFS(I3203&gt;30,"not expired",I3203&lt;0,"expired",I3203&lt;=30,"expiring soon")</f>
        <v>expired</v>
      </c>
      <c r="K3203" s="13" t="str" cm="1">
        <f ca="1" t="array" ref="K3203">_xlfn.IFS(J3203="expired","high",J3203="not expired","low",J3203="expiring soon","mid")</f>
        <v>high</v>
      </c>
      <c r="L3203" s="15" t="str" cm="1">
        <f ca="1" t="array" ref="L3203">_xlfn.IFS(K3203="high","renewal",K3203="low","no need",K3203="mid","upcoming renewal")</f>
        <v>renewal</v>
      </c>
    </row>
    <row r="3204" spans="1:12">
      <c r="A3204" s="16">
        <v>13203</v>
      </c>
      <c r="B3204" s="17" t="s">
        <v>2786</v>
      </c>
      <c r="C3204" s="17" t="s">
        <v>14</v>
      </c>
      <c r="D3204" s="17" t="s">
        <v>15</v>
      </c>
      <c r="E3204" s="17" t="s">
        <v>16</v>
      </c>
      <c r="F3204" s="18">
        <v>44996</v>
      </c>
      <c r="G3204" s="18">
        <v>45176</v>
      </c>
      <c r="H3204" s="17" t="s">
        <v>12</v>
      </c>
      <c r="I3204" s="17">
        <f ca="1" t="shared" si="50"/>
        <v>-1117</v>
      </c>
      <c r="J3204" s="17" t="str" cm="1">
        <f ca="1" t="array" ref="J3204">_xlfn.IFS(I3204&gt;30,"not expired",I3204&lt;0,"expired",I3204&lt;=30,"expiring soon")</f>
        <v>expired</v>
      </c>
      <c r="K3204" s="17" t="str" cm="1">
        <f ca="1" t="array" ref="K3204">_xlfn.IFS(J3204="expired","high",J3204="not expired","low",J3204="expiring soon","mid")</f>
        <v>high</v>
      </c>
      <c r="L3204" s="19" t="str" cm="1">
        <f ca="1" t="array" ref="L3204">_xlfn.IFS(K3204="high","renewal",K3204="low","no need",K3204="mid","upcoming renewal")</f>
        <v>renewal</v>
      </c>
    </row>
    <row r="3205" spans="1:12">
      <c r="A3205" s="12">
        <v>13204</v>
      </c>
      <c r="B3205" s="13" t="s">
        <v>2787</v>
      </c>
      <c r="C3205" s="13" t="s">
        <v>28</v>
      </c>
      <c r="D3205" s="13" t="s">
        <v>38</v>
      </c>
      <c r="E3205" s="13" t="s">
        <v>22</v>
      </c>
      <c r="F3205" s="14">
        <v>45054</v>
      </c>
      <c r="G3205" s="14">
        <v>45419</v>
      </c>
      <c r="H3205" s="13" t="s">
        <v>12</v>
      </c>
      <c r="I3205" s="13">
        <f ca="1" t="shared" si="50"/>
        <v>-874</v>
      </c>
      <c r="J3205" s="13" t="str" cm="1">
        <f ca="1" t="array" ref="J3205">_xlfn.IFS(I3205&gt;30,"not expired",I3205&lt;0,"expired",I3205&lt;=30,"expiring soon")</f>
        <v>expired</v>
      </c>
      <c r="K3205" s="13" t="str" cm="1">
        <f ca="1" t="array" ref="K3205">_xlfn.IFS(J3205="expired","high",J3205="not expired","low",J3205="expiring soon","mid")</f>
        <v>high</v>
      </c>
      <c r="L3205" s="15" t="str" cm="1">
        <f ca="1" t="array" ref="L3205">_xlfn.IFS(K3205="high","renewal",K3205="low","no need",K3205="mid","upcoming renewal")</f>
        <v>renewal</v>
      </c>
    </row>
    <row r="3206" spans="1:12">
      <c r="A3206" s="16">
        <v>13205</v>
      </c>
      <c r="B3206" s="17" t="s">
        <v>2788</v>
      </c>
      <c r="C3206" s="17" t="s">
        <v>14</v>
      </c>
      <c r="D3206" s="17" t="s">
        <v>10</v>
      </c>
      <c r="E3206" s="17" t="s">
        <v>35</v>
      </c>
      <c r="F3206" s="18">
        <v>45168</v>
      </c>
      <c r="G3206" s="18">
        <v>45898</v>
      </c>
      <c r="H3206" s="17" t="s">
        <v>12</v>
      </c>
      <c r="I3206" s="17">
        <f ca="1" t="shared" si="50"/>
        <v>-395</v>
      </c>
      <c r="J3206" s="17" t="str" cm="1">
        <f ca="1" t="array" ref="J3206">_xlfn.IFS(I3206&gt;30,"not expired",I3206&lt;0,"expired",I3206&lt;=30,"expiring soon")</f>
        <v>expired</v>
      </c>
      <c r="K3206" s="17" t="str" cm="1">
        <f ca="1" t="array" ref="K3206">_xlfn.IFS(J3206="expired","high",J3206="not expired","low",J3206="expiring soon","mid")</f>
        <v>high</v>
      </c>
      <c r="L3206" s="19" t="str" cm="1">
        <f ca="1" t="array" ref="L3206">_xlfn.IFS(K3206="high","renewal",K3206="low","no need",K3206="mid","upcoming renewal")</f>
        <v>renewal</v>
      </c>
    </row>
    <row r="3207" spans="1:12">
      <c r="A3207" s="12">
        <v>13206</v>
      </c>
      <c r="B3207" s="13" t="s">
        <v>2213</v>
      </c>
      <c r="C3207" s="13" t="s">
        <v>9</v>
      </c>
      <c r="D3207" s="13" t="s">
        <v>15</v>
      </c>
      <c r="E3207" s="13" t="s">
        <v>30</v>
      </c>
      <c r="F3207" s="14">
        <v>45514</v>
      </c>
      <c r="G3207" s="14">
        <v>45694</v>
      </c>
      <c r="H3207" s="13" t="s">
        <v>12</v>
      </c>
      <c r="I3207" s="13">
        <f ca="1" t="shared" si="50"/>
        <v>-599</v>
      </c>
      <c r="J3207" s="13" t="str" cm="1">
        <f ca="1" t="array" ref="J3207">_xlfn.IFS(I3207&gt;30,"not expired",I3207&lt;0,"expired",I3207&lt;=30,"expiring soon")</f>
        <v>expired</v>
      </c>
      <c r="K3207" s="13" t="str" cm="1">
        <f ca="1" t="array" ref="K3207">_xlfn.IFS(J3207="expired","high",J3207="not expired","low",J3207="expiring soon","mid")</f>
        <v>high</v>
      </c>
      <c r="L3207" s="15" t="str" cm="1">
        <f ca="1" t="array" ref="L3207">_xlfn.IFS(K3207="high","renewal",K3207="low","no need",K3207="mid","upcoming renewal")</f>
        <v>renewal</v>
      </c>
    </row>
    <row r="3208" spans="1:12">
      <c r="A3208" s="16">
        <v>13207</v>
      </c>
      <c r="B3208" s="17" t="s">
        <v>2789</v>
      </c>
      <c r="C3208" s="17" t="s">
        <v>14</v>
      </c>
      <c r="D3208" s="17" t="s">
        <v>26</v>
      </c>
      <c r="E3208" s="17" t="s">
        <v>30</v>
      </c>
      <c r="F3208" s="18">
        <v>45103</v>
      </c>
      <c r="G3208" s="18">
        <v>45283</v>
      </c>
      <c r="H3208" s="17" t="s">
        <v>12</v>
      </c>
      <c r="I3208" s="17">
        <f ca="1" t="shared" si="50"/>
        <v>-1010</v>
      </c>
      <c r="J3208" s="17" t="str" cm="1">
        <f ca="1" t="array" ref="J3208">_xlfn.IFS(I3208&gt;30,"not expired",I3208&lt;0,"expired",I3208&lt;=30,"expiring soon")</f>
        <v>expired</v>
      </c>
      <c r="K3208" s="17" t="str" cm="1">
        <f ca="1" t="array" ref="K3208">_xlfn.IFS(J3208="expired","high",J3208="not expired","low",J3208="expiring soon","mid")</f>
        <v>high</v>
      </c>
      <c r="L3208" s="19" t="str" cm="1">
        <f ca="1" t="array" ref="L3208">_xlfn.IFS(K3208="high","renewal",K3208="low","no need",K3208="mid","upcoming renewal")</f>
        <v>renewal</v>
      </c>
    </row>
    <row r="3209" spans="1:12">
      <c r="A3209" s="12">
        <v>13208</v>
      </c>
      <c r="B3209" s="13" t="s">
        <v>2790</v>
      </c>
      <c r="C3209" s="13" t="s">
        <v>28</v>
      </c>
      <c r="D3209" s="13" t="s">
        <v>15</v>
      </c>
      <c r="E3209" s="13" t="s">
        <v>16</v>
      </c>
      <c r="F3209" s="14">
        <v>45530</v>
      </c>
      <c r="G3209" s="14">
        <v>45895</v>
      </c>
      <c r="H3209" s="13" t="s">
        <v>12</v>
      </c>
      <c r="I3209" s="13">
        <f ca="1" t="shared" si="50"/>
        <v>-398</v>
      </c>
      <c r="J3209" s="13" t="str" cm="1">
        <f ca="1" t="array" ref="J3209">_xlfn.IFS(I3209&gt;30,"not expired",I3209&lt;0,"expired",I3209&lt;=30,"expiring soon")</f>
        <v>expired</v>
      </c>
      <c r="K3209" s="13" t="str" cm="1">
        <f ca="1" t="array" ref="K3209">_xlfn.IFS(J3209="expired","high",J3209="not expired","low",J3209="expiring soon","mid")</f>
        <v>high</v>
      </c>
      <c r="L3209" s="15" t="str" cm="1">
        <f ca="1" t="array" ref="L3209">_xlfn.IFS(K3209="high","renewal",K3209="low","no need",K3209="mid","upcoming renewal")</f>
        <v>renewal</v>
      </c>
    </row>
    <row r="3210" spans="1:12">
      <c r="A3210" s="16">
        <v>13209</v>
      </c>
      <c r="B3210" s="17" t="s">
        <v>2791</v>
      </c>
      <c r="C3210" s="17" t="s">
        <v>55</v>
      </c>
      <c r="D3210" s="17" t="s">
        <v>38</v>
      </c>
      <c r="E3210" s="17" t="s">
        <v>35</v>
      </c>
      <c r="F3210" s="18">
        <v>45468</v>
      </c>
      <c r="G3210" s="18">
        <v>45833</v>
      </c>
      <c r="H3210" s="17" t="s">
        <v>12</v>
      </c>
      <c r="I3210" s="17">
        <f ca="1" t="shared" si="50"/>
        <v>-460</v>
      </c>
      <c r="J3210" s="17" t="str" cm="1">
        <f ca="1" t="array" ref="J3210">_xlfn.IFS(I3210&gt;30,"not expired",I3210&lt;0,"expired",I3210&lt;=30,"expiring soon")</f>
        <v>expired</v>
      </c>
      <c r="K3210" s="17" t="str" cm="1">
        <f ca="1" t="array" ref="K3210">_xlfn.IFS(J3210="expired","high",J3210="not expired","low",J3210="expiring soon","mid")</f>
        <v>high</v>
      </c>
      <c r="L3210" s="19" t="str" cm="1">
        <f ca="1" t="array" ref="L3210">_xlfn.IFS(K3210="high","renewal",K3210="low","no need",K3210="mid","upcoming renewal")</f>
        <v>renewal</v>
      </c>
    </row>
    <row r="3211" spans="1:12">
      <c r="A3211" s="12">
        <v>13210</v>
      </c>
      <c r="B3211" s="13" t="s">
        <v>1585</v>
      </c>
      <c r="C3211" s="13" t="s">
        <v>14</v>
      </c>
      <c r="D3211" s="13" t="s">
        <v>26</v>
      </c>
      <c r="E3211" s="13" t="s">
        <v>11</v>
      </c>
      <c r="F3211" s="14">
        <v>45401</v>
      </c>
      <c r="G3211" s="14">
        <v>46131</v>
      </c>
      <c r="H3211" s="13" t="s">
        <v>19</v>
      </c>
      <c r="I3211" s="13">
        <f ca="1" t="shared" si="50"/>
        <v>-162</v>
      </c>
      <c r="J3211" s="13" t="str" cm="1">
        <f ca="1" t="array" ref="J3211">_xlfn.IFS(I3211&gt;30,"not expired",I3211&lt;0,"expired",I3211&lt;=30,"expiring soon")</f>
        <v>expired</v>
      </c>
      <c r="K3211" s="13" t="str" cm="1">
        <f ca="1" t="array" ref="K3211">_xlfn.IFS(J3211="expired","high",J3211="not expired","low",J3211="expiring soon","mid")</f>
        <v>high</v>
      </c>
      <c r="L3211" s="15" t="str" cm="1">
        <f ca="1" t="array" ref="L3211">_xlfn.IFS(K3211="high","renewal",K3211="low","no need",K3211="mid","upcoming renewal")</f>
        <v>renewal</v>
      </c>
    </row>
    <row r="3212" spans="1:12">
      <c r="A3212" s="16">
        <v>13211</v>
      </c>
      <c r="B3212" s="17" t="s">
        <v>2629</v>
      </c>
      <c r="C3212" s="17" t="s">
        <v>55</v>
      </c>
      <c r="D3212" s="17" t="s">
        <v>38</v>
      </c>
      <c r="E3212" s="17" t="s">
        <v>35</v>
      </c>
      <c r="F3212" s="18">
        <v>45496</v>
      </c>
      <c r="G3212" s="18">
        <v>46226</v>
      </c>
      <c r="H3212" s="17" t="s">
        <v>19</v>
      </c>
      <c r="I3212" s="17">
        <f ca="1" t="shared" si="50"/>
        <v>-67</v>
      </c>
      <c r="J3212" s="17" t="str" cm="1">
        <f ca="1" t="array" ref="J3212">_xlfn.IFS(I3212&gt;30,"not expired",I3212&lt;0,"expired",I3212&lt;=30,"expiring soon")</f>
        <v>expired</v>
      </c>
      <c r="K3212" s="17" t="str" cm="1">
        <f ca="1" t="array" ref="K3212">_xlfn.IFS(J3212="expired","high",J3212="not expired","low",J3212="expiring soon","mid")</f>
        <v>high</v>
      </c>
      <c r="L3212" s="19" t="str" cm="1">
        <f ca="1" t="array" ref="L3212">_xlfn.IFS(K3212="high","renewal",K3212="low","no need",K3212="mid","upcoming renewal")</f>
        <v>renewal</v>
      </c>
    </row>
    <row r="3213" spans="1:12">
      <c r="A3213" s="12">
        <v>13212</v>
      </c>
      <c r="B3213" s="13" t="s">
        <v>1525</v>
      </c>
      <c r="C3213" s="13" t="s">
        <v>55</v>
      </c>
      <c r="D3213" s="13" t="s">
        <v>38</v>
      </c>
      <c r="E3213" s="13" t="s">
        <v>16</v>
      </c>
      <c r="F3213" s="14">
        <v>45079</v>
      </c>
      <c r="G3213" s="14">
        <v>45259</v>
      </c>
      <c r="H3213" s="13" t="s">
        <v>12</v>
      </c>
      <c r="I3213" s="13">
        <f ca="1" t="shared" si="50"/>
        <v>-1034</v>
      </c>
      <c r="J3213" s="13" t="str" cm="1">
        <f ca="1" t="array" ref="J3213">_xlfn.IFS(I3213&gt;30,"not expired",I3213&lt;0,"expired",I3213&lt;=30,"expiring soon")</f>
        <v>expired</v>
      </c>
      <c r="K3213" s="13" t="str" cm="1">
        <f ca="1" t="array" ref="K3213">_xlfn.IFS(J3213="expired","high",J3213="not expired","low",J3213="expiring soon","mid")</f>
        <v>high</v>
      </c>
      <c r="L3213" s="15" t="str" cm="1">
        <f ca="1" t="array" ref="L3213">_xlfn.IFS(K3213="high","renewal",K3213="low","no need",K3213="mid","upcoming renewal")</f>
        <v>renewal</v>
      </c>
    </row>
    <row r="3214" spans="1:12">
      <c r="A3214" s="16">
        <v>13213</v>
      </c>
      <c r="B3214" s="17" t="s">
        <v>2792</v>
      </c>
      <c r="C3214" s="17" t="s">
        <v>9</v>
      </c>
      <c r="D3214" s="17" t="s">
        <v>38</v>
      </c>
      <c r="E3214" s="17" t="s">
        <v>22</v>
      </c>
      <c r="F3214" s="18">
        <v>45511</v>
      </c>
      <c r="G3214" s="18">
        <v>45876</v>
      </c>
      <c r="H3214" s="17" t="s">
        <v>12</v>
      </c>
      <c r="I3214" s="17">
        <f ca="1" t="shared" si="50"/>
        <v>-417</v>
      </c>
      <c r="J3214" s="17" t="str" cm="1">
        <f ca="1" t="array" ref="J3214">_xlfn.IFS(I3214&gt;30,"not expired",I3214&lt;0,"expired",I3214&lt;=30,"expiring soon")</f>
        <v>expired</v>
      </c>
      <c r="K3214" s="17" t="str" cm="1">
        <f ca="1" t="array" ref="K3214">_xlfn.IFS(J3214="expired","high",J3214="not expired","low",J3214="expiring soon","mid")</f>
        <v>high</v>
      </c>
      <c r="L3214" s="19" t="str" cm="1">
        <f ca="1" t="array" ref="L3214">_xlfn.IFS(K3214="high","renewal",K3214="low","no need",K3214="mid","upcoming renewal")</f>
        <v>renewal</v>
      </c>
    </row>
    <row r="3215" spans="1:12">
      <c r="A3215" s="12">
        <v>13214</v>
      </c>
      <c r="B3215" s="13" t="s">
        <v>2793</v>
      </c>
      <c r="C3215" s="13" t="s">
        <v>21</v>
      </c>
      <c r="D3215" s="13" t="s">
        <v>10</v>
      </c>
      <c r="E3215" s="13" t="s">
        <v>22</v>
      </c>
      <c r="F3215" s="14">
        <v>45114</v>
      </c>
      <c r="G3215" s="14">
        <v>45294</v>
      </c>
      <c r="H3215" s="13" t="s">
        <v>12</v>
      </c>
      <c r="I3215" s="13">
        <f ca="1" t="shared" si="50"/>
        <v>-999</v>
      </c>
      <c r="J3215" s="13" t="str" cm="1">
        <f ca="1" t="array" ref="J3215">_xlfn.IFS(I3215&gt;30,"not expired",I3215&lt;0,"expired",I3215&lt;=30,"expiring soon")</f>
        <v>expired</v>
      </c>
      <c r="K3215" s="13" t="str" cm="1">
        <f ca="1" t="array" ref="K3215">_xlfn.IFS(J3215="expired","high",J3215="not expired","low",J3215="expiring soon","mid")</f>
        <v>high</v>
      </c>
      <c r="L3215" s="15" t="str" cm="1">
        <f ca="1" t="array" ref="L3215">_xlfn.IFS(K3215="high","renewal",K3215="low","no need",K3215="mid","upcoming renewal")</f>
        <v>renewal</v>
      </c>
    </row>
    <row r="3216" spans="1:12">
      <c r="A3216" s="16">
        <v>13215</v>
      </c>
      <c r="B3216" s="17" t="s">
        <v>2794</v>
      </c>
      <c r="C3216" s="17" t="s">
        <v>14</v>
      </c>
      <c r="D3216" s="17" t="s">
        <v>15</v>
      </c>
      <c r="E3216" s="17" t="s">
        <v>35</v>
      </c>
      <c r="F3216" s="18">
        <v>45223</v>
      </c>
      <c r="G3216" s="18">
        <v>45953</v>
      </c>
      <c r="H3216" s="17" t="s">
        <v>12</v>
      </c>
      <c r="I3216" s="17">
        <f ca="1" t="shared" si="50"/>
        <v>-340</v>
      </c>
      <c r="J3216" s="17" t="str" cm="1">
        <f ca="1" t="array" ref="J3216">_xlfn.IFS(I3216&gt;30,"not expired",I3216&lt;0,"expired",I3216&lt;=30,"expiring soon")</f>
        <v>expired</v>
      </c>
      <c r="K3216" s="17" t="str" cm="1">
        <f ca="1" t="array" ref="K3216">_xlfn.IFS(J3216="expired","high",J3216="not expired","low",J3216="expiring soon","mid")</f>
        <v>high</v>
      </c>
      <c r="L3216" s="19" t="str" cm="1">
        <f ca="1" t="array" ref="L3216">_xlfn.IFS(K3216="high","renewal",K3216="low","no need",K3216="mid","upcoming renewal")</f>
        <v>renewal</v>
      </c>
    </row>
    <row r="3217" spans="1:12">
      <c r="A3217" s="12">
        <v>13216</v>
      </c>
      <c r="B3217" s="13" t="s">
        <v>2795</v>
      </c>
      <c r="C3217" s="13" t="s">
        <v>28</v>
      </c>
      <c r="D3217" s="13" t="s">
        <v>38</v>
      </c>
      <c r="E3217" s="13" t="s">
        <v>16</v>
      </c>
      <c r="F3217" s="14">
        <v>44995</v>
      </c>
      <c r="G3217" s="14">
        <v>45725</v>
      </c>
      <c r="H3217" s="13" t="s">
        <v>12</v>
      </c>
      <c r="I3217" s="13">
        <f ca="1" t="shared" si="50"/>
        <v>-568</v>
      </c>
      <c r="J3217" s="13" t="str" cm="1">
        <f ca="1" t="array" ref="J3217">_xlfn.IFS(I3217&gt;30,"not expired",I3217&lt;0,"expired",I3217&lt;=30,"expiring soon")</f>
        <v>expired</v>
      </c>
      <c r="K3217" s="13" t="str" cm="1">
        <f ca="1" t="array" ref="K3217">_xlfn.IFS(J3217="expired","high",J3217="not expired","low",J3217="expiring soon","mid")</f>
        <v>high</v>
      </c>
      <c r="L3217" s="15" t="str" cm="1">
        <f ca="1" t="array" ref="L3217">_xlfn.IFS(K3217="high","renewal",K3217="low","no need",K3217="mid","upcoming renewal")</f>
        <v>renewal</v>
      </c>
    </row>
    <row r="3218" spans="1:12">
      <c r="A3218" s="16">
        <v>13217</v>
      </c>
      <c r="B3218" s="17" t="s">
        <v>2004</v>
      </c>
      <c r="C3218" s="17" t="s">
        <v>21</v>
      </c>
      <c r="D3218" s="17" t="s">
        <v>38</v>
      </c>
      <c r="E3218" s="17" t="s">
        <v>11</v>
      </c>
      <c r="F3218" s="18">
        <v>44953</v>
      </c>
      <c r="G3218" s="18">
        <v>45133</v>
      </c>
      <c r="H3218" s="17" t="s">
        <v>12</v>
      </c>
      <c r="I3218" s="17">
        <f ca="1" t="shared" si="50"/>
        <v>-1160</v>
      </c>
      <c r="J3218" s="17" t="str" cm="1">
        <f ca="1" t="array" ref="J3218">_xlfn.IFS(I3218&gt;30,"not expired",I3218&lt;0,"expired",I3218&lt;=30,"expiring soon")</f>
        <v>expired</v>
      </c>
      <c r="K3218" s="17" t="str" cm="1">
        <f ca="1" t="array" ref="K3218">_xlfn.IFS(J3218="expired","high",J3218="not expired","low",J3218="expiring soon","mid")</f>
        <v>high</v>
      </c>
      <c r="L3218" s="19" t="str" cm="1">
        <f ca="1" t="array" ref="L3218">_xlfn.IFS(K3218="high","renewal",K3218="low","no need",K3218="mid","upcoming renewal")</f>
        <v>renewal</v>
      </c>
    </row>
    <row r="3219" spans="1:12">
      <c r="A3219" s="12">
        <v>13218</v>
      </c>
      <c r="B3219" s="13" t="s">
        <v>2796</v>
      </c>
      <c r="C3219" s="13" t="s">
        <v>28</v>
      </c>
      <c r="D3219" s="13" t="s">
        <v>38</v>
      </c>
      <c r="E3219" s="13" t="s">
        <v>35</v>
      </c>
      <c r="F3219" s="14">
        <v>45102</v>
      </c>
      <c r="G3219" s="14">
        <v>45282</v>
      </c>
      <c r="H3219" s="13" t="s">
        <v>12</v>
      </c>
      <c r="I3219" s="13">
        <f ca="1" t="shared" si="50"/>
        <v>-1011</v>
      </c>
      <c r="J3219" s="13" t="str" cm="1">
        <f ca="1" t="array" ref="J3219">_xlfn.IFS(I3219&gt;30,"not expired",I3219&lt;0,"expired",I3219&lt;=30,"expiring soon")</f>
        <v>expired</v>
      </c>
      <c r="K3219" s="13" t="str" cm="1">
        <f ca="1" t="array" ref="K3219">_xlfn.IFS(J3219="expired","high",J3219="not expired","low",J3219="expiring soon","mid")</f>
        <v>high</v>
      </c>
      <c r="L3219" s="15" t="str" cm="1">
        <f ca="1" t="array" ref="L3219">_xlfn.IFS(K3219="high","renewal",K3219="low","no need",K3219="mid","upcoming renewal")</f>
        <v>renewal</v>
      </c>
    </row>
    <row r="3220" spans="1:12">
      <c r="A3220" s="16">
        <v>13219</v>
      </c>
      <c r="B3220" s="17" t="s">
        <v>1337</v>
      </c>
      <c r="C3220" s="17" t="s">
        <v>9</v>
      </c>
      <c r="D3220" s="17" t="s">
        <v>18</v>
      </c>
      <c r="E3220" s="17" t="s">
        <v>16</v>
      </c>
      <c r="F3220" s="18">
        <v>45572</v>
      </c>
      <c r="G3220" s="18">
        <v>46302</v>
      </c>
      <c r="H3220" s="17" t="s">
        <v>19</v>
      </c>
      <c r="I3220" s="17">
        <f ca="1" t="shared" si="50"/>
        <v>9</v>
      </c>
      <c r="J3220" s="17" t="str" cm="1">
        <f ca="1" t="array" ref="J3220">_xlfn.IFS(I3220&gt;30,"not expired",I3220&lt;0,"expired",I3220&lt;=30,"expiring soon")</f>
        <v>expiring soon</v>
      </c>
      <c r="K3220" s="17" t="str" cm="1">
        <f ca="1" t="array" ref="K3220">_xlfn.IFS(J3220="expired","high",J3220="not expired","low",J3220="expiring soon","mid")</f>
        <v>mid</v>
      </c>
      <c r="L3220" s="19" t="str" cm="1">
        <f ca="1" t="array" ref="L3220">_xlfn.IFS(K3220="high","renewal",K3220="low","no need",K3220="mid","upcoming renewal")</f>
        <v>upcoming renewal</v>
      </c>
    </row>
    <row r="3221" spans="1:12">
      <c r="A3221" s="12">
        <v>13220</v>
      </c>
      <c r="B3221" s="13" t="s">
        <v>2319</v>
      </c>
      <c r="C3221" s="13" t="s">
        <v>9</v>
      </c>
      <c r="D3221" s="13" t="s">
        <v>15</v>
      </c>
      <c r="E3221" s="13" t="s">
        <v>16</v>
      </c>
      <c r="F3221" s="14">
        <v>45167</v>
      </c>
      <c r="G3221" s="14">
        <v>45532</v>
      </c>
      <c r="H3221" s="13" t="s">
        <v>12</v>
      </c>
      <c r="I3221" s="13">
        <f ca="1" t="shared" si="50"/>
        <v>-761</v>
      </c>
      <c r="J3221" s="13" t="str" cm="1">
        <f ca="1" t="array" ref="J3221">_xlfn.IFS(I3221&gt;30,"not expired",I3221&lt;0,"expired",I3221&lt;=30,"expiring soon")</f>
        <v>expired</v>
      </c>
      <c r="K3221" s="13" t="str" cm="1">
        <f ca="1" t="array" ref="K3221">_xlfn.IFS(J3221="expired","high",J3221="not expired","low",J3221="expiring soon","mid")</f>
        <v>high</v>
      </c>
      <c r="L3221" s="15" t="str" cm="1">
        <f ca="1" t="array" ref="L3221">_xlfn.IFS(K3221="high","renewal",K3221="low","no need",K3221="mid","upcoming renewal")</f>
        <v>renewal</v>
      </c>
    </row>
    <row r="3222" spans="1:12">
      <c r="A3222" s="16">
        <v>13221</v>
      </c>
      <c r="B3222" s="17" t="s">
        <v>786</v>
      </c>
      <c r="C3222" s="17" t="s">
        <v>28</v>
      </c>
      <c r="D3222" s="17" t="s">
        <v>15</v>
      </c>
      <c r="E3222" s="17" t="s">
        <v>35</v>
      </c>
      <c r="F3222" s="18">
        <v>45443</v>
      </c>
      <c r="G3222" s="18">
        <v>46173</v>
      </c>
      <c r="H3222" s="17" t="s">
        <v>19</v>
      </c>
      <c r="I3222" s="17">
        <f ca="1" t="shared" si="50"/>
        <v>-120</v>
      </c>
      <c r="J3222" s="17" t="str" cm="1">
        <f ca="1" t="array" ref="J3222">_xlfn.IFS(I3222&gt;30,"not expired",I3222&lt;0,"expired",I3222&lt;=30,"expiring soon")</f>
        <v>expired</v>
      </c>
      <c r="K3222" s="17" t="str" cm="1">
        <f ca="1" t="array" ref="K3222">_xlfn.IFS(J3222="expired","high",J3222="not expired","low",J3222="expiring soon","mid")</f>
        <v>high</v>
      </c>
      <c r="L3222" s="19" t="str" cm="1">
        <f ca="1" t="array" ref="L3222">_xlfn.IFS(K3222="high","renewal",K3222="low","no need",K3222="mid","upcoming renewal")</f>
        <v>renewal</v>
      </c>
    </row>
    <row r="3223" spans="1:12">
      <c r="A3223" s="12">
        <v>13222</v>
      </c>
      <c r="B3223" s="13" t="s">
        <v>2797</v>
      </c>
      <c r="C3223" s="13" t="s">
        <v>9</v>
      </c>
      <c r="D3223" s="13" t="s">
        <v>26</v>
      </c>
      <c r="E3223" s="13" t="s">
        <v>22</v>
      </c>
      <c r="F3223" s="14">
        <v>44949</v>
      </c>
      <c r="G3223" s="14">
        <v>45679</v>
      </c>
      <c r="H3223" s="13" t="s">
        <v>12</v>
      </c>
      <c r="I3223" s="13">
        <f ca="1" t="shared" si="50"/>
        <v>-614</v>
      </c>
      <c r="J3223" s="13" t="str" cm="1">
        <f ca="1" t="array" ref="J3223">_xlfn.IFS(I3223&gt;30,"not expired",I3223&lt;0,"expired",I3223&lt;=30,"expiring soon")</f>
        <v>expired</v>
      </c>
      <c r="K3223" s="13" t="str" cm="1">
        <f ca="1" t="array" ref="K3223">_xlfn.IFS(J3223="expired","high",J3223="not expired","low",J3223="expiring soon","mid")</f>
        <v>high</v>
      </c>
      <c r="L3223" s="15" t="str" cm="1">
        <f ca="1" t="array" ref="L3223">_xlfn.IFS(K3223="high","renewal",K3223="low","no need",K3223="mid","upcoming renewal")</f>
        <v>renewal</v>
      </c>
    </row>
    <row r="3224" spans="1:12">
      <c r="A3224" s="16">
        <v>13223</v>
      </c>
      <c r="B3224" s="17" t="s">
        <v>2798</v>
      </c>
      <c r="C3224" s="17" t="s">
        <v>28</v>
      </c>
      <c r="D3224" s="17" t="s">
        <v>15</v>
      </c>
      <c r="E3224" s="17" t="s">
        <v>30</v>
      </c>
      <c r="F3224" s="18">
        <v>45604</v>
      </c>
      <c r="G3224" s="18">
        <v>46334</v>
      </c>
      <c r="H3224" s="17" t="s">
        <v>19</v>
      </c>
      <c r="I3224" s="17">
        <f ca="1" t="shared" si="50"/>
        <v>41</v>
      </c>
      <c r="J3224" s="17" t="str" cm="1">
        <f ca="1" t="array" ref="J3224">_xlfn.IFS(I3224&gt;30,"not expired",I3224&lt;0,"expired",I3224&lt;=30,"expiring soon")</f>
        <v>not expired</v>
      </c>
      <c r="K3224" s="17" t="str" cm="1">
        <f ca="1" t="array" ref="K3224">_xlfn.IFS(J3224="expired","high",J3224="not expired","low",J3224="expiring soon","mid")</f>
        <v>low</v>
      </c>
      <c r="L3224" s="19" t="str" cm="1">
        <f ca="1" t="array" ref="L3224">_xlfn.IFS(K3224="high","renewal",K3224="low","no need",K3224="mid","upcoming renewal")</f>
        <v>no need</v>
      </c>
    </row>
    <row r="3225" spans="1:12">
      <c r="A3225" s="12">
        <v>13224</v>
      </c>
      <c r="B3225" s="13" t="s">
        <v>2799</v>
      </c>
      <c r="C3225" s="13" t="s">
        <v>28</v>
      </c>
      <c r="D3225" s="13" t="s">
        <v>38</v>
      </c>
      <c r="E3225" s="13" t="s">
        <v>30</v>
      </c>
      <c r="F3225" s="14">
        <v>45238</v>
      </c>
      <c r="G3225" s="14">
        <v>45968</v>
      </c>
      <c r="H3225" s="13" t="s">
        <v>12</v>
      </c>
      <c r="I3225" s="13">
        <f ca="1" t="shared" si="50"/>
        <v>-325</v>
      </c>
      <c r="J3225" s="13" t="str" cm="1">
        <f ca="1" t="array" ref="J3225">_xlfn.IFS(I3225&gt;30,"not expired",I3225&lt;0,"expired",I3225&lt;=30,"expiring soon")</f>
        <v>expired</v>
      </c>
      <c r="K3225" s="13" t="str" cm="1">
        <f ca="1" t="array" ref="K3225">_xlfn.IFS(J3225="expired","high",J3225="not expired","low",J3225="expiring soon","mid")</f>
        <v>high</v>
      </c>
      <c r="L3225" s="15" t="str" cm="1">
        <f ca="1" t="array" ref="L3225">_xlfn.IFS(K3225="high","renewal",K3225="low","no need",K3225="mid","upcoming renewal")</f>
        <v>renewal</v>
      </c>
    </row>
    <row r="3226" spans="1:12">
      <c r="A3226" s="16">
        <v>13225</v>
      </c>
      <c r="B3226" s="17" t="s">
        <v>2800</v>
      </c>
      <c r="C3226" s="17" t="s">
        <v>9</v>
      </c>
      <c r="D3226" s="17" t="s">
        <v>38</v>
      </c>
      <c r="E3226" s="17" t="s">
        <v>30</v>
      </c>
      <c r="F3226" s="18">
        <v>45461</v>
      </c>
      <c r="G3226" s="18">
        <v>46191</v>
      </c>
      <c r="H3226" s="17" t="s">
        <v>19</v>
      </c>
      <c r="I3226" s="17">
        <f ca="1" t="shared" si="50"/>
        <v>-102</v>
      </c>
      <c r="J3226" s="17" t="str" cm="1">
        <f ca="1" t="array" ref="J3226">_xlfn.IFS(I3226&gt;30,"not expired",I3226&lt;0,"expired",I3226&lt;=30,"expiring soon")</f>
        <v>expired</v>
      </c>
      <c r="K3226" s="17" t="str" cm="1">
        <f ca="1" t="array" ref="K3226">_xlfn.IFS(J3226="expired","high",J3226="not expired","low",J3226="expiring soon","mid")</f>
        <v>high</v>
      </c>
      <c r="L3226" s="19" t="str" cm="1">
        <f ca="1" t="array" ref="L3226">_xlfn.IFS(K3226="high","renewal",K3226="low","no need",K3226="mid","upcoming renewal")</f>
        <v>renewal</v>
      </c>
    </row>
    <row r="3227" spans="1:12">
      <c r="A3227" s="12">
        <v>13226</v>
      </c>
      <c r="B3227" s="13" t="s">
        <v>554</v>
      </c>
      <c r="C3227" s="13" t="s">
        <v>28</v>
      </c>
      <c r="D3227" s="13" t="s">
        <v>38</v>
      </c>
      <c r="E3227" s="13" t="s">
        <v>35</v>
      </c>
      <c r="F3227" s="14">
        <v>45309</v>
      </c>
      <c r="G3227" s="14">
        <v>45674</v>
      </c>
      <c r="H3227" s="13" t="s">
        <v>12</v>
      </c>
      <c r="I3227" s="13">
        <f ca="1" t="shared" si="50"/>
        <v>-619</v>
      </c>
      <c r="J3227" s="13" t="str" cm="1">
        <f ca="1" t="array" ref="J3227">_xlfn.IFS(I3227&gt;30,"not expired",I3227&lt;0,"expired",I3227&lt;=30,"expiring soon")</f>
        <v>expired</v>
      </c>
      <c r="K3227" s="13" t="str" cm="1">
        <f ca="1" t="array" ref="K3227">_xlfn.IFS(J3227="expired","high",J3227="not expired","low",J3227="expiring soon","mid")</f>
        <v>high</v>
      </c>
      <c r="L3227" s="15" t="str" cm="1">
        <f ca="1" t="array" ref="L3227">_xlfn.IFS(K3227="high","renewal",K3227="low","no need",K3227="mid","upcoming renewal")</f>
        <v>renewal</v>
      </c>
    </row>
    <row r="3228" spans="1:12">
      <c r="A3228" s="16">
        <v>13227</v>
      </c>
      <c r="B3228" s="17" t="s">
        <v>2375</v>
      </c>
      <c r="C3228" s="17" t="s">
        <v>28</v>
      </c>
      <c r="D3228" s="17" t="s">
        <v>18</v>
      </c>
      <c r="E3228" s="17" t="s">
        <v>16</v>
      </c>
      <c r="F3228" s="18">
        <v>44953</v>
      </c>
      <c r="G3228" s="18">
        <v>45318</v>
      </c>
      <c r="H3228" s="17" t="s">
        <v>12</v>
      </c>
      <c r="I3228" s="17">
        <f ca="1" t="shared" si="50"/>
        <v>-975</v>
      </c>
      <c r="J3228" s="17" t="str" cm="1">
        <f ca="1" t="array" ref="J3228">_xlfn.IFS(I3228&gt;30,"not expired",I3228&lt;0,"expired",I3228&lt;=30,"expiring soon")</f>
        <v>expired</v>
      </c>
      <c r="K3228" s="17" t="str" cm="1">
        <f ca="1" t="array" ref="K3228">_xlfn.IFS(J3228="expired","high",J3228="not expired","low",J3228="expiring soon","mid")</f>
        <v>high</v>
      </c>
      <c r="L3228" s="19" t="str" cm="1">
        <f ca="1" t="array" ref="L3228">_xlfn.IFS(K3228="high","renewal",K3228="low","no need",K3228="mid","upcoming renewal")</f>
        <v>renewal</v>
      </c>
    </row>
    <row r="3229" spans="1:12">
      <c r="A3229" s="12">
        <v>13228</v>
      </c>
      <c r="B3229" s="13" t="s">
        <v>2801</v>
      </c>
      <c r="C3229" s="13" t="s">
        <v>55</v>
      </c>
      <c r="D3229" s="13" t="s">
        <v>38</v>
      </c>
      <c r="E3229" s="13" t="s">
        <v>30</v>
      </c>
      <c r="F3229" s="14">
        <v>45411</v>
      </c>
      <c r="G3229" s="14">
        <v>46141</v>
      </c>
      <c r="H3229" s="13" t="s">
        <v>19</v>
      </c>
      <c r="I3229" s="13">
        <f ca="1" t="shared" si="50"/>
        <v>-152</v>
      </c>
      <c r="J3229" s="13" t="str" cm="1">
        <f ca="1" t="array" ref="J3229">_xlfn.IFS(I3229&gt;30,"not expired",I3229&lt;0,"expired",I3229&lt;=30,"expiring soon")</f>
        <v>expired</v>
      </c>
      <c r="K3229" s="13" t="str" cm="1">
        <f ca="1" t="array" ref="K3229">_xlfn.IFS(J3229="expired","high",J3229="not expired","low",J3229="expiring soon","mid")</f>
        <v>high</v>
      </c>
      <c r="L3229" s="15" t="str" cm="1">
        <f ca="1" t="array" ref="L3229">_xlfn.IFS(K3229="high","renewal",K3229="low","no need",K3229="mid","upcoming renewal")</f>
        <v>renewal</v>
      </c>
    </row>
    <row r="3230" spans="1:12">
      <c r="A3230" s="16">
        <v>13229</v>
      </c>
      <c r="B3230" s="17" t="s">
        <v>2802</v>
      </c>
      <c r="C3230" s="17" t="s">
        <v>21</v>
      </c>
      <c r="D3230" s="17" t="s">
        <v>38</v>
      </c>
      <c r="E3230" s="17" t="s">
        <v>35</v>
      </c>
      <c r="F3230" s="18">
        <v>45014</v>
      </c>
      <c r="G3230" s="18">
        <v>45379</v>
      </c>
      <c r="H3230" s="17" t="s">
        <v>12</v>
      </c>
      <c r="I3230" s="17">
        <f ca="1" t="shared" si="50"/>
        <v>-914</v>
      </c>
      <c r="J3230" s="17" t="str" cm="1">
        <f ca="1" t="array" ref="J3230">_xlfn.IFS(I3230&gt;30,"not expired",I3230&lt;0,"expired",I3230&lt;=30,"expiring soon")</f>
        <v>expired</v>
      </c>
      <c r="K3230" s="17" t="str" cm="1">
        <f ca="1" t="array" ref="K3230">_xlfn.IFS(J3230="expired","high",J3230="not expired","low",J3230="expiring soon","mid")</f>
        <v>high</v>
      </c>
      <c r="L3230" s="19" t="str" cm="1">
        <f ca="1" t="array" ref="L3230">_xlfn.IFS(K3230="high","renewal",K3230="low","no need",K3230="mid","upcoming renewal")</f>
        <v>renewal</v>
      </c>
    </row>
    <row r="3231" spans="1:12">
      <c r="A3231" s="12">
        <v>13230</v>
      </c>
      <c r="B3231" s="13" t="s">
        <v>2803</v>
      </c>
      <c r="C3231" s="13" t="s">
        <v>9</v>
      </c>
      <c r="D3231" s="13" t="s">
        <v>26</v>
      </c>
      <c r="E3231" s="13" t="s">
        <v>11</v>
      </c>
      <c r="F3231" s="14">
        <v>45450</v>
      </c>
      <c r="G3231" s="14">
        <v>45815</v>
      </c>
      <c r="H3231" s="13" t="s">
        <v>12</v>
      </c>
      <c r="I3231" s="13">
        <f ca="1" t="shared" si="50"/>
        <v>-478</v>
      </c>
      <c r="J3231" s="13" t="str" cm="1">
        <f ca="1" t="array" ref="J3231">_xlfn.IFS(I3231&gt;30,"not expired",I3231&lt;0,"expired",I3231&lt;=30,"expiring soon")</f>
        <v>expired</v>
      </c>
      <c r="K3231" s="13" t="str" cm="1">
        <f ca="1" t="array" ref="K3231">_xlfn.IFS(J3231="expired","high",J3231="not expired","low",J3231="expiring soon","mid")</f>
        <v>high</v>
      </c>
      <c r="L3231" s="15" t="str" cm="1">
        <f ca="1" t="array" ref="L3231">_xlfn.IFS(K3231="high","renewal",K3231="low","no need",K3231="mid","upcoming renewal")</f>
        <v>renewal</v>
      </c>
    </row>
    <row r="3232" spans="1:12">
      <c r="A3232" s="16">
        <v>13231</v>
      </c>
      <c r="B3232" s="17" t="s">
        <v>2804</v>
      </c>
      <c r="C3232" s="17" t="s">
        <v>25</v>
      </c>
      <c r="D3232" s="17" t="s">
        <v>18</v>
      </c>
      <c r="E3232" s="17" t="s">
        <v>35</v>
      </c>
      <c r="F3232" s="18">
        <v>45613</v>
      </c>
      <c r="G3232" s="18">
        <v>45978</v>
      </c>
      <c r="H3232" s="17" t="s">
        <v>12</v>
      </c>
      <c r="I3232" s="17">
        <f ca="1" t="shared" si="50"/>
        <v>-315</v>
      </c>
      <c r="J3232" s="17" t="str" cm="1">
        <f ca="1" t="array" ref="J3232">_xlfn.IFS(I3232&gt;30,"not expired",I3232&lt;0,"expired",I3232&lt;=30,"expiring soon")</f>
        <v>expired</v>
      </c>
      <c r="K3232" s="17" t="str" cm="1">
        <f ca="1" t="array" ref="K3232">_xlfn.IFS(J3232="expired","high",J3232="not expired","low",J3232="expiring soon","mid")</f>
        <v>high</v>
      </c>
      <c r="L3232" s="19" t="str" cm="1">
        <f ca="1" t="array" ref="L3232">_xlfn.IFS(K3232="high","renewal",K3232="low","no need",K3232="mid","upcoming renewal")</f>
        <v>renewal</v>
      </c>
    </row>
    <row r="3233" spans="1:12">
      <c r="A3233" s="12">
        <v>13232</v>
      </c>
      <c r="B3233" s="13" t="s">
        <v>2805</v>
      </c>
      <c r="C3233" s="13" t="s">
        <v>21</v>
      </c>
      <c r="D3233" s="13" t="s">
        <v>38</v>
      </c>
      <c r="E3233" s="13" t="s">
        <v>22</v>
      </c>
      <c r="F3233" s="14">
        <v>45519</v>
      </c>
      <c r="G3233" s="14">
        <v>46249</v>
      </c>
      <c r="H3233" s="13" t="s">
        <v>19</v>
      </c>
      <c r="I3233" s="13">
        <f ca="1" t="shared" si="50"/>
        <v>-44</v>
      </c>
      <c r="J3233" s="13" t="str" cm="1">
        <f ca="1" t="array" ref="J3233">_xlfn.IFS(I3233&gt;30,"not expired",I3233&lt;0,"expired",I3233&lt;=30,"expiring soon")</f>
        <v>expired</v>
      </c>
      <c r="K3233" s="13" t="str" cm="1">
        <f ca="1" t="array" ref="K3233">_xlfn.IFS(J3233="expired","high",J3233="not expired","low",J3233="expiring soon","mid")</f>
        <v>high</v>
      </c>
      <c r="L3233" s="15" t="str" cm="1">
        <f ca="1" t="array" ref="L3233">_xlfn.IFS(K3233="high","renewal",K3233="low","no need",K3233="mid","upcoming renewal")</f>
        <v>renewal</v>
      </c>
    </row>
    <row r="3234" spans="1:12">
      <c r="A3234" s="16">
        <v>13233</v>
      </c>
      <c r="B3234" s="17" t="s">
        <v>2463</v>
      </c>
      <c r="C3234" s="17" t="s">
        <v>14</v>
      </c>
      <c r="D3234" s="17" t="s">
        <v>26</v>
      </c>
      <c r="E3234" s="17" t="s">
        <v>30</v>
      </c>
      <c r="F3234" s="18">
        <v>44971</v>
      </c>
      <c r="G3234" s="18">
        <v>45701</v>
      </c>
      <c r="H3234" s="17" t="s">
        <v>12</v>
      </c>
      <c r="I3234" s="17">
        <f ca="1" t="shared" si="50"/>
        <v>-592</v>
      </c>
      <c r="J3234" s="17" t="str" cm="1">
        <f ca="1" t="array" ref="J3234">_xlfn.IFS(I3234&gt;30,"not expired",I3234&lt;0,"expired",I3234&lt;=30,"expiring soon")</f>
        <v>expired</v>
      </c>
      <c r="K3234" s="17" t="str" cm="1">
        <f ca="1" t="array" ref="K3234">_xlfn.IFS(J3234="expired","high",J3234="not expired","low",J3234="expiring soon","mid")</f>
        <v>high</v>
      </c>
      <c r="L3234" s="19" t="str" cm="1">
        <f ca="1" t="array" ref="L3234">_xlfn.IFS(K3234="high","renewal",K3234="low","no need",K3234="mid","upcoming renewal")</f>
        <v>renewal</v>
      </c>
    </row>
    <row r="3235" spans="1:12">
      <c r="A3235" s="12">
        <v>13234</v>
      </c>
      <c r="B3235" s="13" t="s">
        <v>1123</v>
      </c>
      <c r="C3235" s="13" t="s">
        <v>14</v>
      </c>
      <c r="D3235" s="13" t="s">
        <v>26</v>
      </c>
      <c r="E3235" s="13" t="s">
        <v>30</v>
      </c>
      <c r="F3235" s="14">
        <v>45017</v>
      </c>
      <c r="G3235" s="14">
        <v>45747</v>
      </c>
      <c r="H3235" s="13" t="s">
        <v>12</v>
      </c>
      <c r="I3235" s="13">
        <f ca="1" t="shared" si="50"/>
        <v>-546</v>
      </c>
      <c r="J3235" s="13" t="str" cm="1">
        <f ca="1" t="array" ref="J3235">_xlfn.IFS(I3235&gt;30,"not expired",I3235&lt;0,"expired",I3235&lt;=30,"expiring soon")</f>
        <v>expired</v>
      </c>
      <c r="K3235" s="13" t="str" cm="1">
        <f ca="1" t="array" ref="K3235">_xlfn.IFS(J3235="expired","high",J3235="not expired","low",J3235="expiring soon","mid")</f>
        <v>high</v>
      </c>
      <c r="L3235" s="15" t="str" cm="1">
        <f ca="1" t="array" ref="L3235">_xlfn.IFS(K3235="high","renewal",K3235="low","no need",K3235="mid","upcoming renewal")</f>
        <v>renewal</v>
      </c>
    </row>
    <row r="3236" spans="1:12">
      <c r="A3236" s="16">
        <v>13235</v>
      </c>
      <c r="B3236" s="17" t="s">
        <v>1677</v>
      </c>
      <c r="C3236" s="17" t="s">
        <v>25</v>
      </c>
      <c r="D3236" s="17" t="s">
        <v>38</v>
      </c>
      <c r="E3236" s="17" t="s">
        <v>16</v>
      </c>
      <c r="F3236" s="18">
        <v>45433</v>
      </c>
      <c r="G3236" s="18">
        <v>46163</v>
      </c>
      <c r="H3236" s="17" t="s">
        <v>19</v>
      </c>
      <c r="I3236" s="17">
        <f ca="1" t="shared" si="50"/>
        <v>-130</v>
      </c>
      <c r="J3236" s="17" t="str" cm="1">
        <f ca="1" t="array" ref="J3236">_xlfn.IFS(I3236&gt;30,"not expired",I3236&lt;0,"expired",I3236&lt;=30,"expiring soon")</f>
        <v>expired</v>
      </c>
      <c r="K3236" s="17" t="str" cm="1">
        <f ca="1" t="array" ref="K3236">_xlfn.IFS(J3236="expired","high",J3236="not expired","low",J3236="expiring soon","mid")</f>
        <v>high</v>
      </c>
      <c r="L3236" s="19" t="str" cm="1">
        <f ca="1" t="array" ref="L3236">_xlfn.IFS(K3236="high","renewal",K3236="low","no need",K3236="mid","upcoming renewal")</f>
        <v>renewal</v>
      </c>
    </row>
    <row r="3237" spans="1:12">
      <c r="A3237" s="12">
        <v>13236</v>
      </c>
      <c r="B3237" s="13" t="s">
        <v>2806</v>
      </c>
      <c r="C3237" s="13" t="s">
        <v>21</v>
      </c>
      <c r="D3237" s="13" t="s">
        <v>38</v>
      </c>
      <c r="E3237" s="13" t="s">
        <v>30</v>
      </c>
      <c r="F3237" s="14">
        <v>45617</v>
      </c>
      <c r="G3237" s="14">
        <v>46347</v>
      </c>
      <c r="H3237" s="13" t="s">
        <v>19</v>
      </c>
      <c r="I3237" s="13">
        <f ca="1" t="shared" si="50"/>
        <v>54</v>
      </c>
      <c r="J3237" s="13" t="str" cm="1">
        <f ca="1" t="array" ref="J3237">_xlfn.IFS(I3237&gt;30,"not expired",I3237&lt;0,"expired",I3237&lt;=30,"expiring soon")</f>
        <v>not expired</v>
      </c>
      <c r="K3237" s="13" t="str" cm="1">
        <f ca="1" t="array" ref="K3237">_xlfn.IFS(J3237="expired","high",J3237="not expired","low",J3237="expiring soon","mid")</f>
        <v>low</v>
      </c>
      <c r="L3237" s="15" t="str" cm="1">
        <f ca="1" t="array" ref="L3237">_xlfn.IFS(K3237="high","renewal",K3237="low","no need",K3237="mid","upcoming renewal")</f>
        <v>no need</v>
      </c>
    </row>
    <row r="3238" spans="1:12">
      <c r="A3238" s="16">
        <v>13237</v>
      </c>
      <c r="B3238" s="17" t="s">
        <v>2807</v>
      </c>
      <c r="C3238" s="17" t="s">
        <v>21</v>
      </c>
      <c r="D3238" s="17" t="s">
        <v>10</v>
      </c>
      <c r="E3238" s="17" t="s">
        <v>22</v>
      </c>
      <c r="F3238" s="18">
        <v>45289</v>
      </c>
      <c r="G3238" s="18">
        <v>45469</v>
      </c>
      <c r="H3238" s="17" t="s">
        <v>12</v>
      </c>
      <c r="I3238" s="17">
        <f ca="1" t="shared" si="50"/>
        <v>-824</v>
      </c>
      <c r="J3238" s="17" t="str" cm="1">
        <f ca="1" t="array" ref="J3238">_xlfn.IFS(I3238&gt;30,"not expired",I3238&lt;0,"expired",I3238&lt;=30,"expiring soon")</f>
        <v>expired</v>
      </c>
      <c r="K3238" s="17" t="str" cm="1">
        <f ca="1" t="array" ref="K3238">_xlfn.IFS(J3238="expired","high",J3238="not expired","low",J3238="expiring soon","mid")</f>
        <v>high</v>
      </c>
      <c r="L3238" s="19" t="str" cm="1">
        <f ca="1" t="array" ref="L3238">_xlfn.IFS(K3238="high","renewal",K3238="low","no need",K3238="mid","upcoming renewal")</f>
        <v>renewal</v>
      </c>
    </row>
    <row r="3239" spans="1:12">
      <c r="A3239" s="12">
        <v>13238</v>
      </c>
      <c r="B3239" s="13" t="s">
        <v>2808</v>
      </c>
      <c r="C3239" s="13" t="s">
        <v>28</v>
      </c>
      <c r="D3239" s="13" t="s">
        <v>38</v>
      </c>
      <c r="E3239" s="13" t="s">
        <v>11</v>
      </c>
      <c r="F3239" s="14">
        <v>45226</v>
      </c>
      <c r="G3239" s="14">
        <v>45956</v>
      </c>
      <c r="H3239" s="13" t="s">
        <v>12</v>
      </c>
      <c r="I3239" s="13">
        <f ca="1" t="shared" si="50"/>
        <v>-337</v>
      </c>
      <c r="J3239" s="13" t="str" cm="1">
        <f ca="1" t="array" ref="J3239">_xlfn.IFS(I3239&gt;30,"not expired",I3239&lt;0,"expired",I3239&lt;=30,"expiring soon")</f>
        <v>expired</v>
      </c>
      <c r="K3239" s="13" t="str" cm="1">
        <f ca="1" t="array" ref="K3239">_xlfn.IFS(J3239="expired","high",J3239="not expired","low",J3239="expiring soon","mid")</f>
        <v>high</v>
      </c>
      <c r="L3239" s="15" t="str" cm="1">
        <f ca="1" t="array" ref="L3239">_xlfn.IFS(K3239="high","renewal",K3239="low","no need",K3239="mid","upcoming renewal")</f>
        <v>renewal</v>
      </c>
    </row>
    <row r="3240" spans="1:12">
      <c r="A3240" s="16">
        <v>13239</v>
      </c>
      <c r="B3240" s="17" t="s">
        <v>2809</v>
      </c>
      <c r="C3240" s="17" t="s">
        <v>55</v>
      </c>
      <c r="D3240" s="17" t="s">
        <v>10</v>
      </c>
      <c r="E3240" s="17" t="s">
        <v>35</v>
      </c>
      <c r="F3240" s="18">
        <v>45312</v>
      </c>
      <c r="G3240" s="18">
        <v>45677</v>
      </c>
      <c r="H3240" s="17" t="s">
        <v>12</v>
      </c>
      <c r="I3240" s="17">
        <f ca="1" t="shared" si="50"/>
        <v>-616</v>
      </c>
      <c r="J3240" s="17" t="str" cm="1">
        <f ca="1" t="array" ref="J3240">_xlfn.IFS(I3240&gt;30,"not expired",I3240&lt;0,"expired",I3240&lt;=30,"expiring soon")</f>
        <v>expired</v>
      </c>
      <c r="K3240" s="17" t="str" cm="1">
        <f ca="1" t="array" ref="K3240">_xlfn.IFS(J3240="expired","high",J3240="not expired","low",J3240="expiring soon","mid")</f>
        <v>high</v>
      </c>
      <c r="L3240" s="19" t="str" cm="1">
        <f ca="1" t="array" ref="L3240">_xlfn.IFS(K3240="high","renewal",K3240="low","no need",K3240="mid","upcoming renewal")</f>
        <v>renewal</v>
      </c>
    </row>
    <row r="3241" spans="1:12">
      <c r="A3241" s="12">
        <v>13240</v>
      </c>
      <c r="B3241" s="13" t="s">
        <v>2092</v>
      </c>
      <c r="C3241" s="13" t="s">
        <v>14</v>
      </c>
      <c r="D3241" s="13" t="s">
        <v>10</v>
      </c>
      <c r="E3241" s="13" t="s">
        <v>35</v>
      </c>
      <c r="F3241" s="14">
        <v>45366</v>
      </c>
      <c r="G3241" s="14">
        <v>45546</v>
      </c>
      <c r="H3241" s="13" t="s">
        <v>12</v>
      </c>
      <c r="I3241" s="13">
        <f ca="1" t="shared" si="50"/>
        <v>-747</v>
      </c>
      <c r="J3241" s="13" t="str" cm="1">
        <f ca="1" t="array" ref="J3241">_xlfn.IFS(I3241&gt;30,"not expired",I3241&lt;0,"expired",I3241&lt;=30,"expiring soon")</f>
        <v>expired</v>
      </c>
      <c r="K3241" s="13" t="str" cm="1">
        <f ca="1" t="array" ref="K3241">_xlfn.IFS(J3241="expired","high",J3241="not expired","low",J3241="expiring soon","mid")</f>
        <v>high</v>
      </c>
      <c r="L3241" s="15" t="str" cm="1">
        <f ca="1" t="array" ref="L3241">_xlfn.IFS(K3241="high","renewal",K3241="low","no need",K3241="mid","upcoming renewal")</f>
        <v>renewal</v>
      </c>
    </row>
    <row r="3242" spans="1:12">
      <c r="A3242" s="16">
        <v>13241</v>
      </c>
      <c r="B3242" s="17" t="s">
        <v>2810</v>
      </c>
      <c r="C3242" s="17" t="s">
        <v>28</v>
      </c>
      <c r="D3242" s="17" t="s">
        <v>10</v>
      </c>
      <c r="E3242" s="17" t="s">
        <v>11</v>
      </c>
      <c r="F3242" s="18">
        <v>44993</v>
      </c>
      <c r="G3242" s="18">
        <v>45358</v>
      </c>
      <c r="H3242" s="17" t="s">
        <v>12</v>
      </c>
      <c r="I3242" s="17">
        <f ca="1" t="shared" si="50"/>
        <v>-935</v>
      </c>
      <c r="J3242" s="17" t="str" cm="1">
        <f ca="1" t="array" ref="J3242">_xlfn.IFS(I3242&gt;30,"not expired",I3242&lt;0,"expired",I3242&lt;=30,"expiring soon")</f>
        <v>expired</v>
      </c>
      <c r="K3242" s="17" t="str" cm="1">
        <f ca="1" t="array" ref="K3242">_xlfn.IFS(J3242="expired","high",J3242="not expired","low",J3242="expiring soon","mid")</f>
        <v>high</v>
      </c>
      <c r="L3242" s="19" t="str" cm="1">
        <f ca="1" t="array" ref="L3242">_xlfn.IFS(K3242="high","renewal",K3242="low","no need",K3242="mid","upcoming renewal")</f>
        <v>renewal</v>
      </c>
    </row>
    <row r="3243" spans="1:12">
      <c r="A3243" s="12">
        <v>13242</v>
      </c>
      <c r="B3243" s="13" t="s">
        <v>485</v>
      </c>
      <c r="C3243" s="13" t="s">
        <v>28</v>
      </c>
      <c r="D3243" s="13" t="s">
        <v>10</v>
      </c>
      <c r="E3243" s="13" t="s">
        <v>16</v>
      </c>
      <c r="F3243" s="14">
        <v>45322</v>
      </c>
      <c r="G3243" s="14">
        <v>45502</v>
      </c>
      <c r="H3243" s="13" t="s">
        <v>12</v>
      </c>
      <c r="I3243" s="13">
        <f ca="1" t="shared" si="50"/>
        <v>-791</v>
      </c>
      <c r="J3243" s="13" t="str" cm="1">
        <f ca="1" t="array" ref="J3243">_xlfn.IFS(I3243&gt;30,"not expired",I3243&lt;0,"expired",I3243&lt;=30,"expiring soon")</f>
        <v>expired</v>
      </c>
      <c r="K3243" s="13" t="str" cm="1">
        <f ca="1" t="array" ref="K3243">_xlfn.IFS(J3243="expired","high",J3243="not expired","low",J3243="expiring soon","mid")</f>
        <v>high</v>
      </c>
      <c r="L3243" s="15" t="str" cm="1">
        <f ca="1" t="array" ref="L3243">_xlfn.IFS(K3243="high","renewal",K3243="low","no need",K3243="mid","upcoming renewal")</f>
        <v>renewal</v>
      </c>
    </row>
    <row r="3244" spans="1:12">
      <c r="A3244" s="16">
        <v>13243</v>
      </c>
      <c r="B3244" s="17" t="s">
        <v>2811</v>
      </c>
      <c r="C3244" s="17" t="s">
        <v>28</v>
      </c>
      <c r="D3244" s="17" t="s">
        <v>18</v>
      </c>
      <c r="E3244" s="17" t="s">
        <v>22</v>
      </c>
      <c r="F3244" s="18">
        <v>45208</v>
      </c>
      <c r="G3244" s="18">
        <v>45938</v>
      </c>
      <c r="H3244" s="17" t="s">
        <v>12</v>
      </c>
      <c r="I3244" s="17">
        <f ca="1" t="shared" si="50"/>
        <v>-355</v>
      </c>
      <c r="J3244" s="17" t="str" cm="1">
        <f ca="1" t="array" ref="J3244">_xlfn.IFS(I3244&gt;30,"not expired",I3244&lt;0,"expired",I3244&lt;=30,"expiring soon")</f>
        <v>expired</v>
      </c>
      <c r="K3244" s="17" t="str" cm="1">
        <f ca="1" t="array" ref="K3244">_xlfn.IFS(J3244="expired","high",J3244="not expired","low",J3244="expiring soon","mid")</f>
        <v>high</v>
      </c>
      <c r="L3244" s="19" t="str" cm="1">
        <f ca="1" t="array" ref="L3244">_xlfn.IFS(K3244="high","renewal",K3244="low","no need",K3244="mid","upcoming renewal")</f>
        <v>renewal</v>
      </c>
    </row>
    <row r="3245" spans="1:12">
      <c r="A3245" s="12">
        <v>13244</v>
      </c>
      <c r="B3245" s="13" t="s">
        <v>2812</v>
      </c>
      <c r="C3245" s="13" t="s">
        <v>9</v>
      </c>
      <c r="D3245" s="13" t="s">
        <v>15</v>
      </c>
      <c r="E3245" s="13" t="s">
        <v>35</v>
      </c>
      <c r="F3245" s="14">
        <v>45154</v>
      </c>
      <c r="G3245" s="14">
        <v>45519</v>
      </c>
      <c r="H3245" s="13" t="s">
        <v>12</v>
      </c>
      <c r="I3245" s="13">
        <f ca="1" t="shared" si="50"/>
        <v>-774</v>
      </c>
      <c r="J3245" s="13" t="str" cm="1">
        <f ca="1" t="array" ref="J3245">_xlfn.IFS(I3245&gt;30,"not expired",I3245&lt;0,"expired",I3245&lt;=30,"expiring soon")</f>
        <v>expired</v>
      </c>
      <c r="K3245" s="13" t="str" cm="1">
        <f ca="1" t="array" ref="K3245">_xlfn.IFS(J3245="expired","high",J3245="not expired","low",J3245="expiring soon","mid")</f>
        <v>high</v>
      </c>
      <c r="L3245" s="15" t="str" cm="1">
        <f ca="1" t="array" ref="L3245">_xlfn.IFS(K3245="high","renewal",K3245="low","no need",K3245="mid","upcoming renewal")</f>
        <v>renewal</v>
      </c>
    </row>
    <row r="3246" spans="1:12">
      <c r="A3246" s="16">
        <v>13245</v>
      </c>
      <c r="B3246" s="17" t="s">
        <v>2813</v>
      </c>
      <c r="C3246" s="17" t="s">
        <v>28</v>
      </c>
      <c r="D3246" s="17" t="s">
        <v>15</v>
      </c>
      <c r="E3246" s="17" t="s">
        <v>11</v>
      </c>
      <c r="F3246" s="18">
        <v>45555</v>
      </c>
      <c r="G3246" s="18">
        <v>45735</v>
      </c>
      <c r="H3246" s="17" t="s">
        <v>12</v>
      </c>
      <c r="I3246" s="17">
        <f ca="1" t="shared" si="50"/>
        <v>-558</v>
      </c>
      <c r="J3246" s="17" t="str" cm="1">
        <f ca="1" t="array" ref="J3246">_xlfn.IFS(I3246&gt;30,"not expired",I3246&lt;0,"expired",I3246&lt;=30,"expiring soon")</f>
        <v>expired</v>
      </c>
      <c r="K3246" s="17" t="str" cm="1">
        <f ca="1" t="array" ref="K3246">_xlfn.IFS(J3246="expired","high",J3246="not expired","low",J3246="expiring soon","mid")</f>
        <v>high</v>
      </c>
      <c r="L3246" s="19" t="str" cm="1">
        <f ca="1" t="array" ref="L3246">_xlfn.IFS(K3246="high","renewal",K3246="low","no need",K3246="mid","upcoming renewal")</f>
        <v>renewal</v>
      </c>
    </row>
    <row r="3247" spans="1:12">
      <c r="A3247" s="12">
        <v>13246</v>
      </c>
      <c r="B3247" s="13" t="s">
        <v>2814</v>
      </c>
      <c r="C3247" s="13" t="s">
        <v>21</v>
      </c>
      <c r="D3247" s="13" t="s">
        <v>10</v>
      </c>
      <c r="E3247" s="13" t="s">
        <v>22</v>
      </c>
      <c r="F3247" s="14">
        <v>45418</v>
      </c>
      <c r="G3247" s="14">
        <v>45598</v>
      </c>
      <c r="H3247" s="13" t="s">
        <v>12</v>
      </c>
      <c r="I3247" s="13">
        <f ca="1" t="shared" si="50"/>
        <v>-695</v>
      </c>
      <c r="J3247" s="13" t="str" cm="1">
        <f ca="1" t="array" ref="J3247">_xlfn.IFS(I3247&gt;30,"not expired",I3247&lt;0,"expired",I3247&lt;=30,"expiring soon")</f>
        <v>expired</v>
      </c>
      <c r="K3247" s="13" t="str" cm="1">
        <f ca="1" t="array" ref="K3247">_xlfn.IFS(J3247="expired","high",J3247="not expired","low",J3247="expiring soon","mid")</f>
        <v>high</v>
      </c>
      <c r="L3247" s="15" t="str" cm="1">
        <f ca="1" t="array" ref="L3247">_xlfn.IFS(K3247="high","renewal",K3247="low","no need",K3247="mid","upcoming renewal")</f>
        <v>renewal</v>
      </c>
    </row>
    <row r="3248" spans="1:12">
      <c r="A3248" s="16">
        <v>13247</v>
      </c>
      <c r="B3248" s="17" t="s">
        <v>2815</v>
      </c>
      <c r="C3248" s="17" t="s">
        <v>55</v>
      </c>
      <c r="D3248" s="17" t="s">
        <v>15</v>
      </c>
      <c r="E3248" s="17" t="s">
        <v>35</v>
      </c>
      <c r="F3248" s="18">
        <v>44996</v>
      </c>
      <c r="G3248" s="18">
        <v>45361</v>
      </c>
      <c r="H3248" s="17" t="s">
        <v>12</v>
      </c>
      <c r="I3248" s="17">
        <f ca="1" t="shared" si="50"/>
        <v>-932</v>
      </c>
      <c r="J3248" s="17" t="str" cm="1">
        <f ca="1" t="array" ref="J3248">_xlfn.IFS(I3248&gt;30,"not expired",I3248&lt;0,"expired",I3248&lt;=30,"expiring soon")</f>
        <v>expired</v>
      </c>
      <c r="K3248" s="17" t="str" cm="1">
        <f ca="1" t="array" ref="K3248">_xlfn.IFS(J3248="expired","high",J3248="not expired","low",J3248="expiring soon","mid")</f>
        <v>high</v>
      </c>
      <c r="L3248" s="19" t="str" cm="1">
        <f ca="1" t="array" ref="L3248">_xlfn.IFS(K3248="high","renewal",K3248="low","no need",K3248="mid","upcoming renewal")</f>
        <v>renewal</v>
      </c>
    </row>
    <row r="3249" spans="1:12">
      <c r="A3249" s="12">
        <v>13248</v>
      </c>
      <c r="B3249" s="13" t="s">
        <v>202</v>
      </c>
      <c r="C3249" s="13" t="s">
        <v>9</v>
      </c>
      <c r="D3249" s="13" t="s">
        <v>26</v>
      </c>
      <c r="E3249" s="13" t="s">
        <v>30</v>
      </c>
      <c r="F3249" s="14">
        <v>45002</v>
      </c>
      <c r="G3249" s="14">
        <v>45182</v>
      </c>
      <c r="H3249" s="13" t="s">
        <v>12</v>
      </c>
      <c r="I3249" s="13">
        <f ca="1" t="shared" si="50"/>
        <v>-1111</v>
      </c>
      <c r="J3249" s="13" t="str" cm="1">
        <f ca="1" t="array" ref="J3249">_xlfn.IFS(I3249&gt;30,"not expired",I3249&lt;0,"expired",I3249&lt;=30,"expiring soon")</f>
        <v>expired</v>
      </c>
      <c r="K3249" s="13" t="str" cm="1">
        <f ca="1" t="array" ref="K3249">_xlfn.IFS(J3249="expired","high",J3249="not expired","low",J3249="expiring soon","mid")</f>
        <v>high</v>
      </c>
      <c r="L3249" s="15" t="str" cm="1">
        <f ca="1" t="array" ref="L3249">_xlfn.IFS(K3249="high","renewal",K3249="low","no need",K3249="mid","upcoming renewal")</f>
        <v>renewal</v>
      </c>
    </row>
    <row r="3250" spans="1:12">
      <c r="A3250" s="16">
        <v>13249</v>
      </c>
      <c r="B3250" s="17" t="s">
        <v>2816</v>
      </c>
      <c r="C3250" s="17" t="s">
        <v>28</v>
      </c>
      <c r="D3250" s="17" t="s">
        <v>18</v>
      </c>
      <c r="E3250" s="17" t="s">
        <v>30</v>
      </c>
      <c r="F3250" s="18">
        <v>45604</v>
      </c>
      <c r="G3250" s="18">
        <v>46334</v>
      </c>
      <c r="H3250" s="17" t="s">
        <v>19</v>
      </c>
      <c r="I3250" s="17">
        <f ca="1" t="shared" si="50"/>
        <v>41</v>
      </c>
      <c r="J3250" s="17" t="str" cm="1">
        <f ca="1" t="array" ref="J3250">_xlfn.IFS(I3250&gt;30,"not expired",I3250&lt;0,"expired",I3250&lt;=30,"expiring soon")</f>
        <v>not expired</v>
      </c>
      <c r="K3250" s="17" t="str" cm="1">
        <f ca="1" t="array" ref="K3250">_xlfn.IFS(J3250="expired","high",J3250="not expired","low",J3250="expiring soon","mid")</f>
        <v>low</v>
      </c>
      <c r="L3250" s="19" t="str" cm="1">
        <f ca="1" t="array" ref="L3250">_xlfn.IFS(K3250="high","renewal",K3250="low","no need",K3250="mid","upcoming renewal")</f>
        <v>no need</v>
      </c>
    </row>
    <row r="3251" spans="1:12">
      <c r="A3251" s="12">
        <v>13250</v>
      </c>
      <c r="B3251" s="13" t="s">
        <v>2817</v>
      </c>
      <c r="C3251" s="13" t="s">
        <v>21</v>
      </c>
      <c r="D3251" s="13" t="s">
        <v>38</v>
      </c>
      <c r="E3251" s="13" t="s">
        <v>16</v>
      </c>
      <c r="F3251" s="14">
        <v>45165</v>
      </c>
      <c r="G3251" s="14">
        <v>45345</v>
      </c>
      <c r="H3251" s="13" t="s">
        <v>12</v>
      </c>
      <c r="I3251" s="13">
        <f ca="1" t="shared" si="50"/>
        <v>-948</v>
      </c>
      <c r="J3251" s="13" t="str" cm="1">
        <f ca="1" t="array" ref="J3251">_xlfn.IFS(I3251&gt;30,"not expired",I3251&lt;0,"expired",I3251&lt;=30,"expiring soon")</f>
        <v>expired</v>
      </c>
      <c r="K3251" s="13" t="str" cm="1">
        <f ca="1" t="array" ref="K3251">_xlfn.IFS(J3251="expired","high",J3251="not expired","low",J3251="expiring soon","mid")</f>
        <v>high</v>
      </c>
      <c r="L3251" s="15" t="str" cm="1">
        <f ca="1" t="array" ref="L3251">_xlfn.IFS(K3251="high","renewal",K3251="low","no need",K3251="mid","upcoming renewal")</f>
        <v>renewal</v>
      </c>
    </row>
    <row r="3252" spans="1:12">
      <c r="A3252" s="16">
        <v>13251</v>
      </c>
      <c r="B3252" s="17" t="s">
        <v>2818</v>
      </c>
      <c r="C3252" s="17" t="s">
        <v>9</v>
      </c>
      <c r="D3252" s="17" t="s">
        <v>10</v>
      </c>
      <c r="E3252" s="17" t="s">
        <v>11</v>
      </c>
      <c r="F3252" s="18">
        <v>45181</v>
      </c>
      <c r="G3252" s="18">
        <v>45361</v>
      </c>
      <c r="H3252" s="17" t="s">
        <v>12</v>
      </c>
      <c r="I3252" s="17">
        <f ca="1" t="shared" si="50"/>
        <v>-932</v>
      </c>
      <c r="J3252" s="17" t="str" cm="1">
        <f ca="1" t="array" ref="J3252">_xlfn.IFS(I3252&gt;30,"not expired",I3252&lt;0,"expired",I3252&lt;=30,"expiring soon")</f>
        <v>expired</v>
      </c>
      <c r="K3252" s="17" t="str" cm="1">
        <f ca="1" t="array" ref="K3252">_xlfn.IFS(J3252="expired","high",J3252="not expired","low",J3252="expiring soon","mid")</f>
        <v>high</v>
      </c>
      <c r="L3252" s="19" t="str" cm="1">
        <f ca="1" t="array" ref="L3252">_xlfn.IFS(K3252="high","renewal",K3252="low","no need",K3252="mid","upcoming renewal")</f>
        <v>renewal</v>
      </c>
    </row>
    <row r="3253" spans="1:12">
      <c r="A3253" s="12">
        <v>13252</v>
      </c>
      <c r="B3253" s="13" t="s">
        <v>2819</v>
      </c>
      <c r="C3253" s="13" t="s">
        <v>25</v>
      </c>
      <c r="D3253" s="13" t="s">
        <v>15</v>
      </c>
      <c r="E3253" s="13" t="s">
        <v>35</v>
      </c>
      <c r="F3253" s="14">
        <v>45023</v>
      </c>
      <c r="G3253" s="14">
        <v>45388</v>
      </c>
      <c r="H3253" s="13" t="s">
        <v>12</v>
      </c>
      <c r="I3253" s="13">
        <f ca="1" t="shared" si="50"/>
        <v>-905</v>
      </c>
      <c r="J3253" s="13" t="str" cm="1">
        <f ca="1" t="array" ref="J3253">_xlfn.IFS(I3253&gt;30,"not expired",I3253&lt;0,"expired",I3253&lt;=30,"expiring soon")</f>
        <v>expired</v>
      </c>
      <c r="K3253" s="13" t="str" cm="1">
        <f ca="1" t="array" ref="K3253">_xlfn.IFS(J3253="expired","high",J3253="not expired","low",J3253="expiring soon","mid")</f>
        <v>high</v>
      </c>
      <c r="L3253" s="15" t="str" cm="1">
        <f ca="1" t="array" ref="L3253">_xlfn.IFS(K3253="high","renewal",K3253="low","no need",K3253="mid","upcoming renewal")</f>
        <v>renewal</v>
      </c>
    </row>
    <row r="3254" spans="1:12">
      <c r="A3254" s="16">
        <v>13253</v>
      </c>
      <c r="B3254" s="17" t="s">
        <v>2820</v>
      </c>
      <c r="C3254" s="17" t="s">
        <v>21</v>
      </c>
      <c r="D3254" s="17" t="s">
        <v>10</v>
      </c>
      <c r="E3254" s="17" t="s">
        <v>30</v>
      </c>
      <c r="F3254" s="18">
        <v>45236</v>
      </c>
      <c r="G3254" s="18">
        <v>45601</v>
      </c>
      <c r="H3254" s="17" t="s">
        <v>12</v>
      </c>
      <c r="I3254" s="17">
        <f ca="1" t="shared" si="50"/>
        <v>-692</v>
      </c>
      <c r="J3254" s="17" t="str" cm="1">
        <f ca="1" t="array" ref="J3254">_xlfn.IFS(I3254&gt;30,"not expired",I3254&lt;0,"expired",I3254&lt;=30,"expiring soon")</f>
        <v>expired</v>
      </c>
      <c r="K3254" s="17" t="str" cm="1">
        <f ca="1" t="array" ref="K3254">_xlfn.IFS(J3254="expired","high",J3254="not expired","low",J3254="expiring soon","mid")</f>
        <v>high</v>
      </c>
      <c r="L3254" s="19" t="str" cm="1">
        <f ca="1" t="array" ref="L3254">_xlfn.IFS(K3254="high","renewal",K3254="low","no need",K3254="mid","upcoming renewal")</f>
        <v>renewal</v>
      </c>
    </row>
    <row r="3255" spans="1:12">
      <c r="A3255" s="12">
        <v>13254</v>
      </c>
      <c r="B3255" s="13" t="s">
        <v>2821</v>
      </c>
      <c r="C3255" s="13" t="s">
        <v>9</v>
      </c>
      <c r="D3255" s="13" t="s">
        <v>15</v>
      </c>
      <c r="E3255" s="13" t="s">
        <v>16</v>
      </c>
      <c r="F3255" s="14">
        <v>45366</v>
      </c>
      <c r="G3255" s="14">
        <v>45731</v>
      </c>
      <c r="H3255" s="13" t="s">
        <v>12</v>
      </c>
      <c r="I3255" s="13">
        <f ca="1" t="shared" si="50"/>
        <v>-562</v>
      </c>
      <c r="J3255" s="13" t="str" cm="1">
        <f ca="1" t="array" ref="J3255">_xlfn.IFS(I3255&gt;30,"not expired",I3255&lt;0,"expired",I3255&lt;=30,"expiring soon")</f>
        <v>expired</v>
      </c>
      <c r="K3255" s="13" t="str" cm="1">
        <f ca="1" t="array" ref="K3255">_xlfn.IFS(J3255="expired","high",J3255="not expired","low",J3255="expiring soon","mid")</f>
        <v>high</v>
      </c>
      <c r="L3255" s="15" t="str" cm="1">
        <f ca="1" t="array" ref="L3255">_xlfn.IFS(K3255="high","renewal",K3255="low","no need",K3255="mid","upcoming renewal")</f>
        <v>renewal</v>
      </c>
    </row>
    <row r="3256" spans="1:12">
      <c r="A3256" s="16">
        <v>13255</v>
      </c>
      <c r="B3256" s="17" t="s">
        <v>549</v>
      </c>
      <c r="C3256" s="17" t="s">
        <v>21</v>
      </c>
      <c r="D3256" s="17" t="s">
        <v>10</v>
      </c>
      <c r="E3256" s="17" t="s">
        <v>30</v>
      </c>
      <c r="F3256" s="18">
        <v>44955</v>
      </c>
      <c r="G3256" s="18">
        <v>45685</v>
      </c>
      <c r="H3256" s="17" t="s">
        <v>12</v>
      </c>
      <c r="I3256" s="17">
        <f ca="1" t="shared" si="50"/>
        <v>-608</v>
      </c>
      <c r="J3256" s="17" t="str" cm="1">
        <f ca="1" t="array" ref="J3256">_xlfn.IFS(I3256&gt;30,"not expired",I3256&lt;0,"expired",I3256&lt;=30,"expiring soon")</f>
        <v>expired</v>
      </c>
      <c r="K3256" s="17" t="str" cm="1">
        <f ca="1" t="array" ref="K3256">_xlfn.IFS(J3256="expired","high",J3256="not expired","low",J3256="expiring soon","mid")</f>
        <v>high</v>
      </c>
      <c r="L3256" s="19" t="str" cm="1">
        <f ca="1" t="array" ref="L3256">_xlfn.IFS(K3256="high","renewal",K3256="low","no need",K3256="mid","upcoming renewal")</f>
        <v>renewal</v>
      </c>
    </row>
    <row r="3257" spans="1:12">
      <c r="A3257" s="12">
        <v>13256</v>
      </c>
      <c r="B3257" s="13" t="s">
        <v>2822</v>
      </c>
      <c r="C3257" s="13" t="s">
        <v>9</v>
      </c>
      <c r="D3257" s="13" t="s">
        <v>38</v>
      </c>
      <c r="E3257" s="13" t="s">
        <v>22</v>
      </c>
      <c r="F3257" s="14">
        <v>44993</v>
      </c>
      <c r="G3257" s="14">
        <v>45723</v>
      </c>
      <c r="H3257" s="13" t="s">
        <v>12</v>
      </c>
      <c r="I3257" s="13">
        <f ca="1" t="shared" si="50"/>
        <v>-570</v>
      </c>
      <c r="J3257" s="13" t="str" cm="1">
        <f ca="1" t="array" ref="J3257">_xlfn.IFS(I3257&gt;30,"not expired",I3257&lt;0,"expired",I3257&lt;=30,"expiring soon")</f>
        <v>expired</v>
      </c>
      <c r="K3257" s="13" t="str" cm="1">
        <f ca="1" t="array" ref="K3257">_xlfn.IFS(J3257="expired","high",J3257="not expired","low",J3257="expiring soon","mid")</f>
        <v>high</v>
      </c>
      <c r="L3257" s="15" t="str" cm="1">
        <f ca="1" t="array" ref="L3257">_xlfn.IFS(K3257="high","renewal",K3257="low","no need",K3257="mid","upcoming renewal")</f>
        <v>renewal</v>
      </c>
    </row>
    <row r="3258" spans="1:12">
      <c r="A3258" s="16">
        <v>13257</v>
      </c>
      <c r="B3258" s="17" t="s">
        <v>2823</v>
      </c>
      <c r="C3258" s="17" t="s">
        <v>28</v>
      </c>
      <c r="D3258" s="17" t="s">
        <v>15</v>
      </c>
      <c r="E3258" s="17" t="s">
        <v>35</v>
      </c>
      <c r="F3258" s="18">
        <v>45486</v>
      </c>
      <c r="G3258" s="18">
        <v>46216</v>
      </c>
      <c r="H3258" s="17" t="s">
        <v>19</v>
      </c>
      <c r="I3258" s="17">
        <f ca="1" t="shared" si="50"/>
        <v>-77</v>
      </c>
      <c r="J3258" s="17" t="str" cm="1">
        <f ca="1" t="array" ref="J3258">_xlfn.IFS(I3258&gt;30,"not expired",I3258&lt;0,"expired",I3258&lt;=30,"expiring soon")</f>
        <v>expired</v>
      </c>
      <c r="K3258" s="17" t="str" cm="1">
        <f ca="1" t="array" ref="K3258">_xlfn.IFS(J3258="expired","high",J3258="not expired","low",J3258="expiring soon","mid")</f>
        <v>high</v>
      </c>
      <c r="L3258" s="19" t="str" cm="1">
        <f ca="1" t="array" ref="L3258">_xlfn.IFS(K3258="high","renewal",K3258="low","no need",K3258="mid","upcoming renewal")</f>
        <v>renewal</v>
      </c>
    </row>
    <row r="3259" spans="1:12">
      <c r="A3259" s="12">
        <v>13258</v>
      </c>
      <c r="B3259" s="13" t="s">
        <v>2824</v>
      </c>
      <c r="C3259" s="13" t="s">
        <v>28</v>
      </c>
      <c r="D3259" s="13" t="s">
        <v>26</v>
      </c>
      <c r="E3259" s="13" t="s">
        <v>22</v>
      </c>
      <c r="F3259" s="14">
        <v>45399</v>
      </c>
      <c r="G3259" s="14">
        <v>46129</v>
      </c>
      <c r="H3259" s="13" t="s">
        <v>19</v>
      </c>
      <c r="I3259" s="13">
        <f ca="1" t="shared" si="50"/>
        <v>-164</v>
      </c>
      <c r="J3259" s="13" t="str" cm="1">
        <f ca="1" t="array" ref="J3259">_xlfn.IFS(I3259&gt;30,"not expired",I3259&lt;0,"expired",I3259&lt;=30,"expiring soon")</f>
        <v>expired</v>
      </c>
      <c r="K3259" s="13" t="str" cm="1">
        <f ca="1" t="array" ref="K3259">_xlfn.IFS(J3259="expired","high",J3259="not expired","low",J3259="expiring soon","mid")</f>
        <v>high</v>
      </c>
      <c r="L3259" s="15" t="str" cm="1">
        <f ca="1" t="array" ref="L3259">_xlfn.IFS(K3259="high","renewal",K3259="low","no need",K3259="mid","upcoming renewal")</f>
        <v>renewal</v>
      </c>
    </row>
    <row r="3260" spans="1:12">
      <c r="A3260" s="16">
        <v>13259</v>
      </c>
      <c r="B3260" s="17" t="s">
        <v>1396</v>
      </c>
      <c r="C3260" s="17" t="s">
        <v>25</v>
      </c>
      <c r="D3260" s="17" t="s">
        <v>26</v>
      </c>
      <c r="E3260" s="17" t="s">
        <v>22</v>
      </c>
      <c r="F3260" s="18">
        <v>45204</v>
      </c>
      <c r="G3260" s="18">
        <v>45569</v>
      </c>
      <c r="H3260" s="17" t="s">
        <v>12</v>
      </c>
      <c r="I3260" s="17">
        <f ca="1" t="shared" si="50"/>
        <v>-724</v>
      </c>
      <c r="J3260" s="17" t="str" cm="1">
        <f ca="1" t="array" ref="J3260">_xlfn.IFS(I3260&gt;30,"not expired",I3260&lt;0,"expired",I3260&lt;=30,"expiring soon")</f>
        <v>expired</v>
      </c>
      <c r="K3260" s="17" t="str" cm="1">
        <f ca="1" t="array" ref="K3260">_xlfn.IFS(J3260="expired","high",J3260="not expired","low",J3260="expiring soon","mid")</f>
        <v>high</v>
      </c>
      <c r="L3260" s="19" t="str" cm="1">
        <f ca="1" t="array" ref="L3260">_xlfn.IFS(K3260="high","renewal",K3260="low","no need",K3260="mid","upcoming renewal")</f>
        <v>renewal</v>
      </c>
    </row>
    <row r="3261" spans="1:12">
      <c r="A3261" s="12">
        <v>13260</v>
      </c>
      <c r="B3261" s="13" t="s">
        <v>1997</v>
      </c>
      <c r="C3261" s="13" t="s">
        <v>21</v>
      </c>
      <c r="D3261" s="13" t="s">
        <v>10</v>
      </c>
      <c r="E3261" s="13" t="s">
        <v>35</v>
      </c>
      <c r="F3261" s="14">
        <v>45116</v>
      </c>
      <c r="G3261" s="14">
        <v>45481</v>
      </c>
      <c r="H3261" s="13" t="s">
        <v>12</v>
      </c>
      <c r="I3261" s="13">
        <f ca="1" t="shared" si="50"/>
        <v>-812</v>
      </c>
      <c r="J3261" s="13" t="str" cm="1">
        <f ca="1" t="array" ref="J3261">_xlfn.IFS(I3261&gt;30,"not expired",I3261&lt;0,"expired",I3261&lt;=30,"expiring soon")</f>
        <v>expired</v>
      </c>
      <c r="K3261" s="13" t="str" cm="1">
        <f ca="1" t="array" ref="K3261">_xlfn.IFS(J3261="expired","high",J3261="not expired","low",J3261="expiring soon","mid")</f>
        <v>high</v>
      </c>
      <c r="L3261" s="15" t="str" cm="1">
        <f ca="1" t="array" ref="L3261">_xlfn.IFS(K3261="high","renewal",K3261="low","no need",K3261="mid","upcoming renewal")</f>
        <v>renewal</v>
      </c>
    </row>
    <row r="3262" spans="1:12">
      <c r="A3262" s="16">
        <v>13261</v>
      </c>
      <c r="B3262" s="17" t="s">
        <v>2825</v>
      </c>
      <c r="C3262" s="17" t="s">
        <v>25</v>
      </c>
      <c r="D3262" s="17" t="s">
        <v>15</v>
      </c>
      <c r="E3262" s="17" t="s">
        <v>22</v>
      </c>
      <c r="F3262" s="18">
        <v>45558</v>
      </c>
      <c r="G3262" s="18">
        <v>46288</v>
      </c>
      <c r="H3262" s="17" t="s">
        <v>19</v>
      </c>
      <c r="I3262" s="17">
        <f ca="1" t="shared" si="50"/>
        <v>-5</v>
      </c>
      <c r="J3262" s="17" t="str" cm="1">
        <f ca="1" t="array" ref="J3262">_xlfn.IFS(I3262&gt;30,"not expired",I3262&lt;0,"expired",I3262&lt;=30,"expiring soon")</f>
        <v>expired</v>
      </c>
      <c r="K3262" s="17" t="str" cm="1">
        <f ca="1" t="array" ref="K3262">_xlfn.IFS(J3262="expired","high",J3262="not expired","low",J3262="expiring soon","mid")</f>
        <v>high</v>
      </c>
      <c r="L3262" s="19" t="str" cm="1">
        <f ca="1" t="array" ref="L3262">_xlfn.IFS(K3262="high","renewal",K3262="low","no need",K3262="mid","upcoming renewal")</f>
        <v>renewal</v>
      </c>
    </row>
    <row r="3263" spans="1:12">
      <c r="A3263" s="12">
        <v>13262</v>
      </c>
      <c r="B3263" s="13" t="s">
        <v>2826</v>
      </c>
      <c r="C3263" s="13" t="s">
        <v>21</v>
      </c>
      <c r="D3263" s="13" t="s">
        <v>15</v>
      </c>
      <c r="E3263" s="13" t="s">
        <v>22</v>
      </c>
      <c r="F3263" s="14">
        <v>45560</v>
      </c>
      <c r="G3263" s="14">
        <v>46290</v>
      </c>
      <c r="H3263" s="13" t="s">
        <v>19</v>
      </c>
      <c r="I3263" s="13">
        <f ca="1" t="shared" si="50"/>
        <v>-3</v>
      </c>
      <c r="J3263" s="13" t="str" cm="1">
        <f ca="1" t="array" ref="J3263">_xlfn.IFS(I3263&gt;30,"not expired",I3263&lt;0,"expired",I3263&lt;=30,"expiring soon")</f>
        <v>expired</v>
      </c>
      <c r="K3263" s="13" t="str" cm="1">
        <f ca="1" t="array" ref="K3263">_xlfn.IFS(J3263="expired","high",J3263="not expired","low",J3263="expiring soon","mid")</f>
        <v>high</v>
      </c>
      <c r="L3263" s="15" t="str" cm="1">
        <f ca="1" t="array" ref="L3263">_xlfn.IFS(K3263="high","renewal",K3263="low","no need",K3263="mid","upcoming renewal")</f>
        <v>renewal</v>
      </c>
    </row>
    <row r="3264" spans="1:12">
      <c r="A3264" s="16">
        <v>13263</v>
      </c>
      <c r="B3264" s="17" t="s">
        <v>2827</v>
      </c>
      <c r="C3264" s="17" t="s">
        <v>28</v>
      </c>
      <c r="D3264" s="17" t="s">
        <v>38</v>
      </c>
      <c r="E3264" s="17" t="s">
        <v>35</v>
      </c>
      <c r="F3264" s="18">
        <v>45246</v>
      </c>
      <c r="G3264" s="18">
        <v>45976</v>
      </c>
      <c r="H3264" s="17" t="s">
        <v>12</v>
      </c>
      <c r="I3264" s="17">
        <f ca="1" t="shared" si="50"/>
        <v>-317</v>
      </c>
      <c r="J3264" s="17" t="str" cm="1">
        <f ca="1" t="array" ref="J3264">_xlfn.IFS(I3264&gt;30,"not expired",I3264&lt;0,"expired",I3264&lt;=30,"expiring soon")</f>
        <v>expired</v>
      </c>
      <c r="K3264" s="17" t="str" cm="1">
        <f ca="1" t="array" ref="K3264">_xlfn.IFS(J3264="expired","high",J3264="not expired","low",J3264="expiring soon","mid")</f>
        <v>high</v>
      </c>
      <c r="L3264" s="19" t="str" cm="1">
        <f ca="1" t="array" ref="L3264">_xlfn.IFS(K3264="high","renewal",K3264="low","no need",K3264="mid","upcoming renewal")</f>
        <v>renewal</v>
      </c>
    </row>
    <row r="3265" spans="1:12">
      <c r="A3265" s="12">
        <v>13264</v>
      </c>
      <c r="B3265" s="13" t="s">
        <v>2828</v>
      </c>
      <c r="C3265" s="13" t="s">
        <v>25</v>
      </c>
      <c r="D3265" s="13" t="s">
        <v>10</v>
      </c>
      <c r="E3265" s="13" t="s">
        <v>35</v>
      </c>
      <c r="F3265" s="14">
        <v>45194</v>
      </c>
      <c r="G3265" s="14">
        <v>45559</v>
      </c>
      <c r="H3265" s="13" t="s">
        <v>12</v>
      </c>
      <c r="I3265" s="13">
        <f ca="1" t="shared" si="50"/>
        <v>-734</v>
      </c>
      <c r="J3265" s="13" t="str" cm="1">
        <f ca="1" t="array" ref="J3265">_xlfn.IFS(I3265&gt;30,"not expired",I3265&lt;0,"expired",I3265&lt;=30,"expiring soon")</f>
        <v>expired</v>
      </c>
      <c r="K3265" s="13" t="str" cm="1">
        <f ca="1" t="array" ref="K3265">_xlfn.IFS(J3265="expired","high",J3265="not expired","low",J3265="expiring soon","mid")</f>
        <v>high</v>
      </c>
      <c r="L3265" s="15" t="str" cm="1">
        <f ca="1" t="array" ref="L3265">_xlfn.IFS(K3265="high","renewal",K3265="low","no need",K3265="mid","upcoming renewal")</f>
        <v>renewal</v>
      </c>
    </row>
    <row r="3266" spans="1:12">
      <c r="A3266" s="16">
        <v>13265</v>
      </c>
      <c r="B3266" s="17" t="s">
        <v>2829</v>
      </c>
      <c r="C3266" s="17" t="s">
        <v>9</v>
      </c>
      <c r="D3266" s="17" t="s">
        <v>26</v>
      </c>
      <c r="E3266" s="17" t="s">
        <v>35</v>
      </c>
      <c r="F3266" s="18">
        <v>45065</v>
      </c>
      <c r="G3266" s="18">
        <v>45795</v>
      </c>
      <c r="H3266" s="17" t="s">
        <v>12</v>
      </c>
      <c r="I3266" s="17">
        <f ca="1" t="shared" ref="I3266:I3329" si="51">G3266-TODAY()</f>
        <v>-498</v>
      </c>
      <c r="J3266" s="17" t="str" cm="1">
        <f ca="1" t="array" ref="J3266">_xlfn.IFS(I3266&gt;30,"not expired",I3266&lt;0,"expired",I3266&lt;=30,"expiring soon")</f>
        <v>expired</v>
      </c>
      <c r="K3266" s="17" t="str" cm="1">
        <f ca="1" t="array" ref="K3266">_xlfn.IFS(J3266="expired","high",J3266="not expired","low",J3266="expiring soon","mid")</f>
        <v>high</v>
      </c>
      <c r="L3266" s="19" t="str" cm="1">
        <f ca="1" t="array" ref="L3266">_xlfn.IFS(K3266="high","renewal",K3266="low","no need",K3266="mid","upcoming renewal")</f>
        <v>renewal</v>
      </c>
    </row>
    <row r="3267" spans="1:12">
      <c r="A3267" s="12">
        <v>13266</v>
      </c>
      <c r="B3267" s="13" t="s">
        <v>2830</v>
      </c>
      <c r="C3267" s="13" t="s">
        <v>9</v>
      </c>
      <c r="D3267" s="13" t="s">
        <v>38</v>
      </c>
      <c r="E3267" s="13" t="s">
        <v>30</v>
      </c>
      <c r="F3267" s="14">
        <v>45179</v>
      </c>
      <c r="G3267" s="14">
        <v>45909</v>
      </c>
      <c r="H3267" s="13" t="s">
        <v>12</v>
      </c>
      <c r="I3267" s="13">
        <f ca="1" t="shared" si="51"/>
        <v>-384</v>
      </c>
      <c r="J3267" s="13" t="str" cm="1">
        <f ca="1" t="array" ref="J3267">_xlfn.IFS(I3267&gt;30,"not expired",I3267&lt;0,"expired",I3267&lt;=30,"expiring soon")</f>
        <v>expired</v>
      </c>
      <c r="K3267" s="13" t="str" cm="1">
        <f ca="1" t="array" ref="K3267">_xlfn.IFS(J3267="expired","high",J3267="not expired","low",J3267="expiring soon","mid")</f>
        <v>high</v>
      </c>
      <c r="L3267" s="15" t="str" cm="1">
        <f ca="1" t="array" ref="L3267">_xlfn.IFS(K3267="high","renewal",K3267="low","no need",K3267="mid","upcoming renewal")</f>
        <v>renewal</v>
      </c>
    </row>
    <row r="3268" spans="1:12">
      <c r="A3268" s="16">
        <v>13267</v>
      </c>
      <c r="B3268" s="17" t="s">
        <v>2217</v>
      </c>
      <c r="C3268" s="17" t="s">
        <v>14</v>
      </c>
      <c r="D3268" s="17" t="s">
        <v>26</v>
      </c>
      <c r="E3268" s="17" t="s">
        <v>30</v>
      </c>
      <c r="F3268" s="18">
        <v>45043</v>
      </c>
      <c r="G3268" s="18">
        <v>45223</v>
      </c>
      <c r="H3268" s="17" t="s">
        <v>12</v>
      </c>
      <c r="I3268" s="17">
        <f ca="1" t="shared" si="51"/>
        <v>-1070</v>
      </c>
      <c r="J3268" s="17" t="str" cm="1">
        <f ca="1" t="array" ref="J3268">_xlfn.IFS(I3268&gt;30,"not expired",I3268&lt;0,"expired",I3268&lt;=30,"expiring soon")</f>
        <v>expired</v>
      </c>
      <c r="K3268" s="17" t="str" cm="1">
        <f ca="1" t="array" ref="K3268">_xlfn.IFS(J3268="expired","high",J3268="not expired","low",J3268="expiring soon","mid")</f>
        <v>high</v>
      </c>
      <c r="L3268" s="19" t="str" cm="1">
        <f ca="1" t="array" ref="L3268">_xlfn.IFS(K3268="high","renewal",K3268="low","no need",K3268="mid","upcoming renewal")</f>
        <v>renewal</v>
      </c>
    </row>
    <row r="3269" spans="1:12">
      <c r="A3269" s="12">
        <v>13268</v>
      </c>
      <c r="B3269" s="13" t="s">
        <v>1163</v>
      </c>
      <c r="C3269" s="13" t="s">
        <v>55</v>
      </c>
      <c r="D3269" s="13" t="s">
        <v>26</v>
      </c>
      <c r="E3269" s="13" t="s">
        <v>11</v>
      </c>
      <c r="F3269" s="14">
        <v>45537</v>
      </c>
      <c r="G3269" s="14">
        <v>46267</v>
      </c>
      <c r="H3269" s="13" t="s">
        <v>19</v>
      </c>
      <c r="I3269" s="13">
        <f ca="1" t="shared" si="51"/>
        <v>-26</v>
      </c>
      <c r="J3269" s="13" t="str" cm="1">
        <f ca="1" t="array" ref="J3269">_xlfn.IFS(I3269&gt;30,"not expired",I3269&lt;0,"expired",I3269&lt;=30,"expiring soon")</f>
        <v>expired</v>
      </c>
      <c r="K3269" s="13" t="str" cm="1">
        <f ca="1" t="array" ref="K3269">_xlfn.IFS(J3269="expired","high",J3269="not expired","low",J3269="expiring soon","mid")</f>
        <v>high</v>
      </c>
      <c r="L3269" s="15" t="str" cm="1">
        <f ca="1" t="array" ref="L3269">_xlfn.IFS(K3269="high","renewal",K3269="low","no need",K3269="mid","upcoming renewal")</f>
        <v>renewal</v>
      </c>
    </row>
    <row r="3270" spans="1:12">
      <c r="A3270" s="16">
        <v>13269</v>
      </c>
      <c r="B3270" s="17" t="s">
        <v>2831</v>
      </c>
      <c r="C3270" s="17" t="s">
        <v>55</v>
      </c>
      <c r="D3270" s="17" t="s">
        <v>18</v>
      </c>
      <c r="E3270" s="17" t="s">
        <v>22</v>
      </c>
      <c r="F3270" s="18">
        <v>45248</v>
      </c>
      <c r="G3270" s="18">
        <v>45428</v>
      </c>
      <c r="H3270" s="17" t="s">
        <v>12</v>
      </c>
      <c r="I3270" s="17">
        <f ca="1" t="shared" si="51"/>
        <v>-865</v>
      </c>
      <c r="J3270" s="17" t="str" cm="1">
        <f ca="1" t="array" ref="J3270">_xlfn.IFS(I3270&gt;30,"not expired",I3270&lt;0,"expired",I3270&lt;=30,"expiring soon")</f>
        <v>expired</v>
      </c>
      <c r="K3270" s="17" t="str" cm="1">
        <f ca="1" t="array" ref="K3270">_xlfn.IFS(J3270="expired","high",J3270="not expired","low",J3270="expiring soon","mid")</f>
        <v>high</v>
      </c>
      <c r="L3270" s="19" t="str" cm="1">
        <f ca="1" t="array" ref="L3270">_xlfn.IFS(K3270="high","renewal",K3270="low","no need",K3270="mid","upcoming renewal")</f>
        <v>renewal</v>
      </c>
    </row>
    <row r="3271" spans="1:12">
      <c r="A3271" s="12">
        <v>13270</v>
      </c>
      <c r="B3271" s="13" t="s">
        <v>2719</v>
      </c>
      <c r="C3271" s="13" t="s">
        <v>9</v>
      </c>
      <c r="D3271" s="13" t="s">
        <v>15</v>
      </c>
      <c r="E3271" s="13" t="s">
        <v>35</v>
      </c>
      <c r="F3271" s="14">
        <v>45193</v>
      </c>
      <c r="G3271" s="14">
        <v>45558</v>
      </c>
      <c r="H3271" s="13" t="s">
        <v>12</v>
      </c>
      <c r="I3271" s="13">
        <f ca="1" t="shared" si="51"/>
        <v>-735</v>
      </c>
      <c r="J3271" s="13" t="str" cm="1">
        <f ca="1" t="array" ref="J3271">_xlfn.IFS(I3271&gt;30,"not expired",I3271&lt;0,"expired",I3271&lt;=30,"expiring soon")</f>
        <v>expired</v>
      </c>
      <c r="K3271" s="13" t="str" cm="1">
        <f ca="1" t="array" ref="K3271">_xlfn.IFS(J3271="expired","high",J3271="not expired","low",J3271="expiring soon","mid")</f>
        <v>high</v>
      </c>
      <c r="L3271" s="15" t="str" cm="1">
        <f ca="1" t="array" ref="L3271">_xlfn.IFS(K3271="high","renewal",K3271="low","no need",K3271="mid","upcoming renewal")</f>
        <v>renewal</v>
      </c>
    </row>
    <row r="3272" spans="1:12">
      <c r="A3272" s="16">
        <v>13271</v>
      </c>
      <c r="B3272" s="17" t="s">
        <v>2832</v>
      </c>
      <c r="C3272" s="17" t="s">
        <v>9</v>
      </c>
      <c r="D3272" s="17" t="s">
        <v>38</v>
      </c>
      <c r="E3272" s="17" t="s">
        <v>22</v>
      </c>
      <c r="F3272" s="18">
        <v>44934</v>
      </c>
      <c r="G3272" s="18">
        <v>45114</v>
      </c>
      <c r="H3272" s="17" t="s">
        <v>12</v>
      </c>
      <c r="I3272" s="17">
        <f ca="1" t="shared" si="51"/>
        <v>-1179</v>
      </c>
      <c r="J3272" s="17" t="str" cm="1">
        <f ca="1" t="array" ref="J3272">_xlfn.IFS(I3272&gt;30,"not expired",I3272&lt;0,"expired",I3272&lt;=30,"expiring soon")</f>
        <v>expired</v>
      </c>
      <c r="K3272" s="17" t="str" cm="1">
        <f ca="1" t="array" ref="K3272">_xlfn.IFS(J3272="expired","high",J3272="not expired","low",J3272="expiring soon","mid")</f>
        <v>high</v>
      </c>
      <c r="L3272" s="19" t="str" cm="1">
        <f ca="1" t="array" ref="L3272">_xlfn.IFS(K3272="high","renewal",K3272="low","no need",K3272="mid","upcoming renewal")</f>
        <v>renewal</v>
      </c>
    </row>
    <row r="3273" spans="1:12">
      <c r="A3273" s="12">
        <v>13272</v>
      </c>
      <c r="B3273" s="13" t="s">
        <v>2833</v>
      </c>
      <c r="C3273" s="13" t="s">
        <v>14</v>
      </c>
      <c r="D3273" s="13" t="s">
        <v>15</v>
      </c>
      <c r="E3273" s="13" t="s">
        <v>30</v>
      </c>
      <c r="F3273" s="14">
        <v>45066</v>
      </c>
      <c r="G3273" s="14">
        <v>45431</v>
      </c>
      <c r="H3273" s="13" t="s">
        <v>12</v>
      </c>
      <c r="I3273" s="13">
        <f ca="1" t="shared" si="51"/>
        <v>-862</v>
      </c>
      <c r="J3273" s="13" t="str" cm="1">
        <f ca="1" t="array" ref="J3273">_xlfn.IFS(I3273&gt;30,"not expired",I3273&lt;0,"expired",I3273&lt;=30,"expiring soon")</f>
        <v>expired</v>
      </c>
      <c r="K3273" s="13" t="str" cm="1">
        <f ca="1" t="array" ref="K3273">_xlfn.IFS(J3273="expired","high",J3273="not expired","low",J3273="expiring soon","mid")</f>
        <v>high</v>
      </c>
      <c r="L3273" s="15" t="str" cm="1">
        <f ca="1" t="array" ref="L3273">_xlfn.IFS(K3273="high","renewal",K3273="low","no need",K3273="mid","upcoming renewal")</f>
        <v>renewal</v>
      </c>
    </row>
    <row r="3274" spans="1:12">
      <c r="A3274" s="16">
        <v>13273</v>
      </c>
      <c r="B3274" s="17" t="s">
        <v>2834</v>
      </c>
      <c r="C3274" s="17" t="s">
        <v>25</v>
      </c>
      <c r="D3274" s="17" t="s">
        <v>18</v>
      </c>
      <c r="E3274" s="17" t="s">
        <v>16</v>
      </c>
      <c r="F3274" s="18">
        <v>45227</v>
      </c>
      <c r="G3274" s="18">
        <v>45592</v>
      </c>
      <c r="H3274" s="17" t="s">
        <v>12</v>
      </c>
      <c r="I3274" s="17">
        <f ca="1" t="shared" si="51"/>
        <v>-701</v>
      </c>
      <c r="J3274" s="17" t="str" cm="1">
        <f ca="1" t="array" ref="J3274">_xlfn.IFS(I3274&gt;30,"not expired",I3274&lt;0,"expired",I3274&lt;=30,"expiring soon")</f>
        <v>expired</v>
      </c>
      <c r="K3274" s="17" t="str" cm="1">
        <f ca="1" t="array" ref="K3274">_xlfn.IFS(J3274="expired","high",J3274="not expired","low",J3274="expiring soon","mid")</f>
        <v>high</v>
      </c>
      <c r="L3274" s="19" t="str" cm="1">
        <f ca="1" t="array" ref="L3274">_xlfn.IFS(K3274="high","renewal",K3274="low","no need",K3274="mid","upcoming renewal")</f>
        <v>renewal</v>
      </c>
    </row>
    <row r="3275" spans="1:12">
      <c r="A3275" s="12">
        <v>13274</v>
      </c>
      <c r="B3275" s="13" t="s">
        <v>2835</v>
      </c>
      <c r="C3275" s="13" t="s">
        <v>14</v>
      </c>
      <c r="D3275" s="13" t="s">
        <v>15</v>
      </c>
      <c r="E3275" s="13" t="s">
        <v>35</v>
      </c>
      <c r="F3275" s="14">
        <v>45372</v>
      </c>
      <c r="G3275" s="14">
        <v>45737</v>
      </c>
      <c r="H3275" s="13" t="s">
        <v>12</v>
      </c>
      <c r="I3275" s="13">
        <f ca="1" t="shared" si="51"/>
        <v>-556</v>
      </c>
      <c r="J3275" s="13" t="str" cm="1">
        <f ca="1" t="array" ref="J3275">_xlfn.IFS(I3275&gt;30,"not expired",I3275&lt;0,"expired",I3275&lt;=30,"expiring soon")</f>
        <v>expired</v>
      </c>
      <c r="K3275" s="13" t="str" cm="1">
        <f ca="1" t="array" ref="K3275">_xlfn.IFS(J3275="expired","high",J3275="not expired","low",J3275="expiring soon","mid")</f>
        <v>high</v>
      </c>
      <c r="L3275" s="15" t="str" cm="1">
        <f ca="1" t="array" ref="L3275">_xlfn.IFS(K3275="high","renewal",K3275="low","no need",K3275="mid","upcoming renewal")</f>
        <v>renewal</v>
      </c>
    </row>
    <row r="3276" spans="1:12">
      <c r="A3276" s="16">
        <v>13275</v>
      </c>
      <c r="B3276" s="17" t="s">
        <v>2836</v>
      </c>
      <c r="C3276" s="17" t="s">
        <v>9</v>
      </c>
      <c r="D3276" s="17" t="s">
        <v>10</v>
      </c>
      <c r="E3276" s="17" t="s">
        <v>22</v>
      </c>
      <c r="F3276" s="18">
        <v>45195</v>
      </c>
      <c r="G3276" s="18">
        <v>45375</v>
      </c>
      <c r="H3276" s="17" t="s">
        <v>12</v>
      </c>
      <c r="I3276" s="17">
        <f ca="1" t="shared" si="51"/>
        <v>-918</v>
      </c>
      <c r="J3276" s="17" t="str" cm="1">
        <f ca="1" t="array" ref="J3276">_xlfn.IFS(I3276&gt;30,"not expired",I3276&lt;0,"expired",I3276&lt;=30,"expiring soon")</f>
        <v>expired</v>
      </c>
      <c r="K3276" s="17" t="str" cm="1">
        <f ca="1" t="array" ref="K3276">_xlfn.IFS(J3276="expired","high",J3276="not expired","low",J3276="expiring soon","mid")</f>
        <v>high</v>
      </c>
      <c r="L3276" s="19" t="str" cm="1">
        <f ca="1" t="array" ref="L3276">_xlfn.IFS(K3276="high","renewal",K3276="low","no need",K3276="mid","upcoming renewal")</f>
        <v>renewal</v>
      </c>
    </row>
    <row r="3277" spans="1:12">
      <c r="A3277" s="12">
        <v>13276</v>
      </c>
      <c r="B3277" s="13" t="s">
        <v>1540</v>
      </c>
      <c r="C3277" s="13" t="s">
        <v>25</v>
      </c>
      <c r="D3277" s="13" t="s">
        <v>38</v>
      </c>
      <c r="E3277" s="13" t="s">
        <v>30</v>
      </c>
      <c r="F3277" s="14">
        <v>45428</v>
      </c>
      <c r="G3277" s="14">
        <v>45793</v>
      </c>
      <c r="H3277" s="13" t="s">
        <v>12</v>
      </c>
      <c r="I3277" s="13">
        <f ca="1" t="shared" si="51"/>
        <v>-500</v>
      </c>
      <c r="J3277" s="13" t="str" cm="1">
        <f ca="1" t="array" ref="J3277">_xlfn.IFS(I3277&gt;30,"not expired",I3277&lt;0,"expired",I3277&lt;=30,"expiring soon")</f>
        <v>expired</v>
      </c>
      <c r="K3277" s="13" t="str" cm="1">
        <f ca="1" t="array" ref="K3277">_xlfn.IFS(J3277="expired","high",J3277="not expired","low",J3277="expiring soon","mid")</f>
        <v>high</v>
      </c>
      <c r="L3277" s="15" t="str" cm="1">
        <f ca="1" t="array" ref="L3277">_xlfn.IFS(K3277="high","renewal",K3277="low","no need",K3277="mid","upcoming renewal")</f>
        <v>renewal</v>
      </c>
    </row>
    <row r="3278" spans="1:12">
      <c r="A3278" s="16">
        <v>13277</v>
      </c>
      <c r="B3278" s="17" t="s">
        <v>1590</v>
      </c>
      <c r="C3278" s="17" t="s">
        <v>9</v>
      </c>
      <c r="D3278" s="17" t="s">
        <v>15</v>
      </c>
      <c r="E3278" s="17" t="s">
        <v>22</v>
      </c>
      <c r="F3278" s="18">
        <v>45242</v>
      </c>
      <c r="G3278" s="18">
        <v>45607</v>
      </c>
      <c r="H3278" s="17" t="s">
        <v>12</v>
      </c>
      <c r="I3278" s="17">
        <f ca="1" t="shared" si="51"/>
        <v>-686</v>
      </c>
      <c r="J3278" s="17" t="str" cm="1">
        <f ca="1" t="array" ref="J3278">_xlfn.IFS(I3278&gt;30,"not expired",I3278&lt;0,"expired",I3278&lt;=30,"expiring soon")</f>
        <v>expired</v>
      </c>
      <c r="K3278" s="17" t="str" cm="1">
        <f ca="1" t="array" ref="K3278">_xlfn.IFS(J3278="expired","high",J3278="not expired","low",J3278="expiring soon","mid")</f>
        <v>high</v>
      </c>
      <c r="L3278" s="19" t="str" cm="1">
        <f ca="1" t="array" ref="L3278">_xlfn.IFS(K3278="high","renewal",K3278="low","no need",K3278="mid","upcoming renewal")</f>
        <v>renewal</v>
      </c>
    </row>
    <row r="3279" spans="1:12">
      <c r="A3279" s="12">
        <v>13278</v>
      </c>
      <c r="B3279" s="13" t="s">
        <v>1062</v>
      </c>
      <c r="C3279" s="13" t="s">
        <v>21</v>
      </c>
      <c r="D3279" s="13" t="s">
        <v>15</v>
      </c>
      <c r="E3279" s="13" t="s">
        <v>35</v>
      </c>
      <c r="F3279" s="14">
        <v>44956</v>
      </c>
      <c r="G3279" s="14">
        <v>45321</v>
      </c>
      <c r="H3279" s="13" t="s">
        <v>12</v>
      </c>
      <c r="I3279" s="13">
        <f ca="1" t="shared" si="51"/>
        <v>-972</v>
      </c>
      <c r="J3279" s="13" t="str" cm="1">
        <f ca="1" t="array" ref="J3279">_xlfn.IFS(I3279&gt;30,"not expired",I3279&lt;0,"expired",I3279&lt;=30,"expiring soon")</f>
        <v>expired</v>
      </c>
      <c r="K3279" s="13" t="str" cm="1">
        <f ca="1" t="array" ref="K3279">_xlfn.IFS(J3279="expired","high",J3279="not expired","low",J3279="expiring soon","mid")</f>
        <v>high</v>
      </c>
      <c r="L3279" s="15" t="str" cm="1">
        <f ca="1" t="array" ref="L3279">_xlfn.IFS(K3279="high","renewal",K3279="low","no need",K3279="mid","upcoming renewal")</f>
        <v>renewal</v>
      </c>
    </row>
    <row r="3280" spans="1:12">
      <c r="A3280" s="16">
        <v>13279</v>
      </c>
      <c r="B3280" s="17" t="s">
        <v>2837</v>
      </c>
      <c r="C3280" s="17" t="s">
        <v>25</v>
      </c>
      <c r="D3280" s="17" t="s">
        <v>10</v>
      </c>
      <c r="E3280" s="17" t="s">
        <v>22</v>
      </c>
      <c r="F3280" s="18">
        <v>45317</v>
      </c>
      <c r="G3280" s="18">
        <v>45497</v>
      </c>
      <c r="H3280" s="17" t="s">
        <v>12</v>
      </c>
      <c r="I3280" s="17">
        <f ca="1" t="shared" si="51"/>
        <v>-796</v>
      </c>
      <c r="J3280" s="17" t="str" cm="1">
        <f ca="1" t="array" ref="J3280">_xlfn.IFS(I3280&gt;30,"not expired",I3280&lt;0,"expired",I3280&lt;=30,"expiring soon")</f>
        <v>expired</v>
      </c>
      <c r="K3280" s="17" t="str" cm="1">
        <f ca="1" t="array" ref="K3280">_xlfn.IFS(J3280="expired","high",J3280="not expired","low",J3280="expiring soon","mid")</f>
        <v>high</v>
      </c>
      <c r="L3280" s="19" t="str" cm="1">
        <f ca="1" t="array" ref="L3280">_xlfn.IFS(K3280="high","renewal",K3280="low","no need",K3280="mid","upcoming renewal")</f>
        <v>renewal</v>
      </c>
    </row>
    <row r="3281" spans="1:12">
      <c r="A3281" s="12">
        <v>13280</v>
      </c>
      <c r="B3281" s="13" t="s">
        <v>2838</v>
      </c>
      <c r="C3281" s="13" t="s">
        <v>55</v>
      </c>
      <c r="D3281" s="13" t="s">
        <v>10</v>
      </c>
      <c r="E3281" s="13" t="s">
        <v>30</v>
      </c>
      <c r="F3281" s="14">
        <v>44982</v>
      </c>
      <c r="G3281" s="14">
        <v>45162</v>
      </c>
      <c r="H3281" s="13" t="s">
        <v>12</v>
      </c>
      <c r="I3281" s="13">
        <f ca="1" t="shared" si="51"/>
        <v>-1131</v>
      </c>
      <c r="J3281" s="13" t="str" cm="1">
        <f ca="1" t="array" ref="J3281">_xlfn.IFS(I3281&gt;30,"not expired",I3281&lt;0,"expired",I3281&lt;=30,"expiring soon")</f>
        <v>expired</v>
      </c>
      <c r="K3281" s="13" t="str" cm="1">
        <f ca="1" t="array" ref="K3281">_xlfn.IFS(J3281="expired","high",J3281="not expired","low",J3281="expiring soon","mid")</f>
        <v>high</v>
      </c>
      <c r="L3281" s="15" t="str" cm="1">
        <f ca="1" t="array" ref="L3281">_xlfn.IFS(K3281="high","renewal",K3281="low","no need",K3281="mid","upcoming renewal")</f>
        <v>renewal</v>
      </c>
    </row>
    <row r="3282" spans="1:12">
      <c r="A3282" s="16">
        <v>13281</v>
      </c>
      <c r="B3282" s="17" t="s">
        <v>2839</v>
      </c>
      <c r="C3282" s="17" t="s">
        <v>28</v>
      </c>
      <c r="D3282" s="17" t="s">
        <v>15</v>
      </c>
      <c r="E3282" s="17" t="s">
        <v>30</v>
      </c>
      <c r="F3282" s="18">
        <v>45161</v>
      </c>
      <c r="G3282" s="18">
        <v>45341</v>
      </c>
      <c r="H3282" s="17" t="s">
        <v>12</v>
      </c>
      <c r="I3282" s="17">
        <f ca="1" t="shared" si="51"/>
        <v>-952</v>
      </c>
      <c r="J3282" s="17" t="str" cm="1">
        <f ca="1" t="array" ref="J3282">_xlfn.IFS(I3282&gt;30,"not expired",I3282&lt;0,"expired",I3282&lt;=30,"expiring soon")</f>
        <v>expired</v>
      </c>
      <c r="K3282" s="17" t="str" cm="1">
        <f ca="1" t="array" ref="K3282">_xlfn.IFS(J3282="expired","high",J3282="not expired","low",J3282="expiring soon","mid")</f>
        <v>high</v>
      </c>
      <c r="L3282" s="19" t="str" cm="1">
        <f ca="1" t="array" ref="L3282">_xlfn.IFS(K3282="high","renewal",K3282="low","no need",K3282="mid","upcoming renewal")</f>
        <v>renewal</v>
      </c>
    </row>
    <row r="3283" spans="1:12">
      <c r="A3283" s="12">
        <v>13282</v>
      </c>
      <c r="B3283" s="13" t="s">
        <v>1404</v>
      </c>
      <c r="C3283" s="13" t="s">
        <v>21</v>
      </c>
      <c r="D3283" s="13" t="s">
        <v>18</v>
      </c>
      <c r="E3283" s="13" t="s">
        <v>16</v>
      </c>
      <c r="F3283" s="14">
        <v>45106</v>
      </c>
      <c r="G3283" s="14">
        <v>45286</v>
      </c>
      <c r="H3283" s="13" t="s">
        <v>12</v>
      </c>
      <c r="I3283" s="13">
        <f ca="1" t="shared" si="51"/>
        <v>-1007</v>
      </c>
      <c r="J3283" s="13" t="str" cm="1">
        <f ca="1" t="array" ref="J3283">_xlfn.IFS(I3283&gt;30,"not expired",I3283&lt;0,"expired",I3283&lt;=30,"expiring soon")</f>
        <v>expired</v>
      </c>
      <c r="K3283" s="13" t="str" cm="1">
        <f ca="1" t="array" ref="K3283">_xlfn.IFS(J3283="expired","high",J3283="not expired","low",J3283="expiring soon","mid")</f>
        <v>high</v>
      </c>
      <c r="L3283" s="15" t="str" cm="1">
        <f ca="1" t="array" ref="L3283">_xlfn.IFS(K3283="high","renewal",K3283="low","no need",K3283="mid","upcoming renewal")</f>
        <v>renewal</v>
      </c>
    </row>
    <row r="3284" spans="1:12">
      <c r="A3284" s="16">
        <v>13283</v>
      </c>
      <c r="B3284" s="17" t="s">
        <v>2840</v>
      </c>
      <c r="C3284" s="17" t="s">
        <v>55</v>
      </c>
      <c r="D3284" s="17" t="s">
        <v>38</v>
      </c>
      <c r="E3284" s="17" t="s">
        <v>22</v>
      </c>
      <c r="F3284" s="18">
        <v>45599</v>
      </c>
      <c r="G3284" s="18">
        <v>45964</v>
      </c>
      <c r="H3284" s="17" t="s">
        <v>12</v>
      </c>
      <c r="I3284" s="17">
        <f ca="1" t="shared" si="51"/>
        <v>-329</v>
      </c>
      <c r="J3284" s="17" t="str" cm="1">
        <f ca="1" t="array" ref="J3284">_xlfn.IFS(I3284&gt;30,"not expired",I3284&lt;0,"expired",I3284&lt;=30,"expiring soon")</f>
        <v>expired</v>
      </c>
      <c r="K3284" s="17" t="str" cm="1">
        <f ca="1" t="array" ref="K3284">_xlfn.IFS(J3284="expired","high",J3284="not expired","low",J3284="expiring soon","mid")</f>
        <v>high</v>
      </c>
      <c r="L3284" s="19" t="str" cm="1">
        <f ca="1" t="array" ref="L3284">_xlfn.IFS(K3284="high","renewal",K3284="low","no need",K3284="mid","upcoming renewal")</f>
        <v>renewal</v>
      </c>
    </row>
    <row r="3285" spans="1:12">
      <c r="A3285" s="12">
        <v>13284</v>
      </c>
      <c r="B3285" s="13" t="s">
        <v>2841</v>
      </c>
      <c r="C3285" s="13" t="s">
        <v>21</v>
      </c>
      <c r="D3285" s="13" t="s">
        <v>10</v>
      </c>
      <c r="E3285" s="13" t="s">
        <v>35</v>
      </c>
      <c r="F3285" s="14">
        <v>44995</v>
      </c>
      <c r="G3285" s="14">
        <v>45360</v>
      </c>
      <c r="H3285" s="13" t="s">
        <v>12</v>
      </c>
      <c r="I3285" s="13">
        <f ca="1" t="shared" si="51"/>
        <v>-933</v>
      </c>
      <c r="J3285" s="13" t="str" cm="1">
        <f ca="1" t="array" ref="J3285">_xlfn.IFS(I3285&gt;30,"not expired",I3285&lt;0,"expired",I3285&lt;=30,"expiring soon")</f>
        <v>expired</v>
      </c>
      <c r="K3285" s="13" t="str" cm="1">
        <f ca="1" t="array" ref="K3285">_xlfn.IFS(J3285="expired","high",J3285="not expired","low",J3285="expiring soon","mid")</f>
        <v>high</v>
      </c>
      <c r="L3285" s="15" t="str" cm="1">
        <f ca="1" t="array" ref="L3285">_xlfn.IFS(K3285="high","renewal",K3285="low","no need",K3285="mid","upcoming renewal")</f>
        <v>renewal</v>
      </c>
    </row>
    <row r="3286" spans="1:12">
      <c r="A3286" s="16">
        <v>13285</v>
      </c>
      <c r="B3286" s="17" t="s">
        <v>2477</v>
      </c>
      <c r="C3286" s="17" t="s">
        <v>9</v>
      </c>
      <c r="D3286" s="17" t="s">
        <v>18</v>
      </c>
      <c r="E3286" s="17" t="s">
        <v>30</v>
      </c>
      <c r="F3286" s="18">
        <v>45029</v>
      </c>
      <c r="G3286" s="18">
        <v>45209</v>
      </c>
      <c r="H3286" s="17" t="s">
        <v>12</v>
      </c>
      <c r="I3286" s="17">
        <f ca="1" t="shared" si="51"/>
        <v>-1084</v>
      </c>
      <c r="J3286" s="17" t="str" cm="1">
        <f ca="1" t="array" ref="J3286">_xlfn.IFS(I3286&gt;30,"not expired",I3286&lt;0,"expired",I3286&lt;=30,"expiring soon")</f>
        <v>expired</v>
      </c>
      <c r="K3286" s="17" t="str" cm="1">
        <f ca="1" t="array" ref="K3286">_xlfn.IFS(J3286="expired","high",J3286="not expired","low",J3286="expiring soon","mid")</f>
        <v>high</v>
      </c>
      <c r="L3286" s="19" t="str" cm="1">
        <f ca="1" t="array" ref="L3286">_xlfn.IFS(K3286="high","renewal",K3286="low","no need",K3286="mid","upcoming renewal")</f>
        <v>renewal</v>
      </c>
    </row>
    <row r="3287" spans="1:12">
      <c r="A3287" s="12">
        <v>13286</v>
      </c>
      <c r="B3287" s="13" t="s">
        <v>2842</v>
      </c>
      <c r="C3287" s="13" t="s">
        <v>25</v>
      </c>
      <c r="D3287" s="13" t="s">
        <v>15</v>
      </c>
      <c r="E3287" s="13" t="s">
        <v>35</v>
      </c>
      <c r="F3287" s="14">
        <v>45581</v>
      </c>
      <c r="G3287" s="14">
        <v>45946</v>
      </c>
      <c r="H3287" s="13" t="s">
        <v>12</v>
      </c>
      <c r="I3287" s="13">
        <f ca="1" t="shared" si="51"/>
        <v>-347</v>
      </c>
      <c r="J3287" s="13" t="str" cm="1">
        <f ca="1" t="array" ref="J3287">_xlfn.IFS(I3287&gt;30,"not expired",I3287&lt;0,"expired",I3287&lt;=30,"expiring soon")</f>
        <v>expired</v>
      </c>
      <c r="K3287" s="13" t="str" cm="1">
        <f ca="1" t="array" ref="K3287">_xlfn.IFS(J3287="expired","high",J3287="not expired","low",J3287="expiring soon","mid")</f>
        <v>high</v>
      </c>
      <c r="L3287" s="15" t="str" cm="1">
        <f ca="1" t="array" ref="L3287">_xlfn.IFS(K3287="high","renewal",K3287="low","no need",K3287="mid","upcoming renewal")</f>
        <v>renewal</v>
      </c>
    </row>
    <row r="3288" spans="1:12">
      <c r="A3288" s="16">
        <v>13287</v>
      </c>
      <c r="B3288" s="17" t="s">
        <v>2843</v>
      </c>
      <c r="C3288" s="17" t="s">
        <v>28</v>
      </c>
      <c r="D3288" s="17" t="s">
        <v>26</v>
      </c>
      <c r="E3288" s="17" t="s">
        <v>16</v>
      </c>
      <c r="F3288" s="18">
        <v>45412</v>
      </c>
      <c r="G3288" s="18">
        <v>46142</v>
      </c>
      <c r="H3288" s="17" t="s">
        <v>19</v>
      </c>
      <c r="I3288" s="17">
        <f ca="1" t="shared" si="51"/>
        <v>-151</v>
      </c>
      <c r="J3288" s="17" t="str" cm="1">
        <f ca="1" t="array" ref="J3288">_xlfn.IFS(I3288&gt;30,"not expired",I3288&lt;0,"expired",I3288&lt;=30,"expiring soon")</f>
        <v>expired</v>
      </c>
      <c r="K3288" s="17" t="str" cm="1">
        <f ca="1" t="array" ref="K3288">_xlfn.IFS(J3288="expired","high",J3288="not expired","low",J3288="expiring soon","mid")</f>
        <v>high</v>
      </c>
      <c r="L3288" s="19" t="str" cm="1">
        <f ca="1" t="array" ref="L3288">_xlfn.IFS(K3288="high","renewal",K3288="low","no need",K3288="mid","upcoming renewal")</f>
        <v>renewal</v>
      </c>
    </row>
    <row r="3289" spans="1:12">
      <c r="A3289" s="12">
        <v>13288</v>
      </c>
      <c r="B3289" s="13" t="s">
        <v>2844</v>
      </c>
      <c r="C3289" s="13" t="s">
        <v>55</v>
      </c>
      <c r="D3289" s="13" t="s">
        <v>38</v>
      </c>
      <c r="E3289" s="13" t="s">
        <v>35</v>
      </c>
      <c r="F3289" s="14">
        <v>45057</v>
      </c>
      <c r="G3289" s="14">
        <v>45237</v>
      </c>
      <c r="H3289" s="13" t="s">
        <v>12</v>
      </c>
      <c r="I3289" s="13">
        <f ca="1" t="shared" si="51"/>
        <v>-1056</v>
      </c>
      <c r="J3289" s="13" t="str" cm="1">
        <f ca="1" t="array" ref="J3289">_xlfn.IFS(I3289&gt;30,"not expired",I3289&lt;0,"expired",I3289&lt;=30,"expiring soon")</f>
        <v>expired</v>
      </c>
      <c r="K3289" s="13" t="str" cm="1">
        <f ca="1" t="array" ref="K3289">_xlfn.IFS(J3289="expired","high",J3289="not expired","low",J3289="expiring soon","mid")</f>
        <v>high</v>
      </c>
      <c r="L3289" s="15" t="str" cm="1">
        <f ca="1" t="array" ref="L3289">_xlfn.IFS(K3289="high","renewal",K3289="low","no need",K3289="mid","upcoming renewal")</f>
        <v>renewal</v>
      </c>
    </row>
    <row r="3290" spans="1:12">
      <c r="A3290" s="16">
        <v>13289</v>
      </c>
      <c r="B3290" s="17" t="s">
        <v>1628</v>
      </c>
      <c r="C3290" s="17" t="s">
        <v>21</v>
      </c>
      <c r="D3290" s="17" t="s">
        <v>15</v>
      </c>
      <c r="E3290" s="17" t="s">
        <v>35</v>
      </c>
      <c r="F3290" s="18">
        <v>45293</v>
      </c>
      <c r="G3290" s="18">
        <v>45658</v>
      </c>
      <c r="H3290" s="17" t="s">
        <v>12</v>
      </c>
      <c r="I3290" s="17">
        <f ca="1" t="shared" si="51"/>
        <v>-635</v>
      </c>
      <c r="J3290" s="17" t="str" cm="1">
        <f ca="1" t="array" ref="J3290">_xlfn.IFS(I3290&gt;30,"not expired",I3290&lt;0,"expired",I3290&lt;=30,"expiring soon")</f>
        <v>expired</v>
      </c>
      <c r="K3290" s="17" t="str" cm="1">
        <f ca="1" t="array" ref="K3290">_xlfn.IFS(J3290="expired","high",J3290="not expired","low",J3290="expiring soon","mid")</f>
        <v>high</v>
      </c>
      <c r="L3290" s="19" t="str" cm="1">
        <f ca="1" t="array" ref="L3290">_xlfn.IFS(K3290="high","renewal",K3290="low","no need",K3290="mid","upcoming renewal")</f>
        <v>renewal</v>
      </c>
    </row>
    <row r="3291" spans="1:12">
      <c r="A3291" s="12">
        <v>13290</v>
      </c>
      <c r="B3291" s="13" t="s">
        <v>1699</v>
      </c>
      <c r="C3291" s="13" t="s">
        <v>25</v>
      </c>
      <c r="D3291" s="13" t="s">
        <v>38</v>
      </c>
      <c r="E3291" s="13" t="s">
        <v>11</v>
      </c>
      <c r="F3291" s="14">
        <v>45345</v>
      </c>
      <c r="G3291" s="14">
        <v>45710</v>
      </c>
      <c r="H3291" s="13" t="s">
        <v>12</v>
      </c>
      <c r="I3291" s="13">
        <f ca="1" t="shared" si="51"/>
        <v>-583</v>
      </c>
      <c r="J3291" s="13" t="str" cm="1">
        <f ca="1" t="array" ref="J3291">_xlfn.IFS(I3291&gt;30,"not expired",I3291&lt;0,"expired",I3291&lt;=30,"expiring soon")</f>
        <v>expired</v>
      </c>
      <c r="K3291" s="13" t="str" cm="1">
        <f ca="1" t="array" ref="K3291">_xlfn.IFS(J3291="expired","high",J3291="not expired","low",J3291="expiring soon","mid")</f>
        <v>high</v>
      </c>
      <c r="L3291" s="15" t="str" cm="1">
        <f ca="1" t="array" ref="L3291">_xlfn.IFS(K3291="high","renewal",K3291="low","no need",K3291="mid","upcoming renewal")</f>
        <v>renewal</v>
      </c>
    </row>
    <row r="3292" spans="1:12">
      <c r="A3292" s="16">
        <v>13291</v>
      </c>
      <c r="B3292" s="17" t="s">
        <v>2845</v>
      </c>
      <c r="C3292" s="17" t="s">
        <v>14</v>
      </c>
      <c r="D3292" s="17" t="s">
        <v>38</v>
      </c>
      <c r="E3292" s="17" t="s">
        <v>16</v>
      </c>
      <c r="F3292" s="18">
        <v>45077</v>
      </c>
      <c r="G3292" s="18">
        <v>45807</v>
      </c>
      <c r="H3292" s="17" t="s">
        <v>12</v>
      </c>
      <c r="I3292" s="17">
        <f ca="1" t="shared" si="51"/>
        <v>-486</v>
      </c>
      <c r="J3292" s="17" t="str" cm="1">
        <f ca="1" t="array" ref="J3292">_xlfn.IFS(I3292&gt;30,"not expired",I3292&lt;0,"expired",I3292&lt;=30,"expiring soon")</f>
        <v>expired</v>
      </c>
      <c r="K3292" s="17" t="str" cm="1">
        <f ca="1" t="array" ref="K3292">_xlfn.IFS(J3292="expired","high",J3292="not expired","low",J3292="expiring soon","mid")</f>
        <v>high</v>
      </c>
      <c r="L3292" s="19" t="str" cm="1">
        <f ca="1" t="array" ref="L3292">_xlfn.IFS(K3292="high","renewal",K3292="low","no need",K3292="mid","upcoming renewal")</f>
        <v>renewal</v>
      </c>
    </row>
    <row r="3293" spans="1:12">
      <c r="A3293" s="12">
        <v>13292</v>
      </c>
      <c r="B3293" s="13" t="s">
        <v>2846</v>
      </c>
      <c r="C3293" s="13" t="s">
        <v>9</v>
      </c>
      <c r="D3293" s="13" t="s">
        <v>18</v>
      </c>
      <c r="E3293" s="13" t="s">
        <v>35</v>
      </c>
      <c r="F3293" s="14">
        <v>45184</v>
      </c>
      <c r="G3293" s="14">
        <v>45364</v>
      </c>
      <c r="H3293" s="13" t="s">
        <v>12</v>
      </c>
      <c r="I3293" s="13">
        <f ca="1" t="shared" si="51"/>
        <v>-929</v>
      </c>
      <c r="J3293" s="13" t="str" cm="1">
        <f ca="1" t="array" ref="J3293">_xlfn.IFS(I3293&gt;30,"not expired",I3293&lt;0,"expired",I3293&lt;=30,"expiring soon")</f>
        <v>expired</v>
      </c>
      <c r="K3293" s="13" t="str" cm="1">
        <f ca="1" t="array" ref="K3293">_xlfn.IFS(J3293="expired","high",J3293="not expired","low",J3293="expiring soon","mid")</f>
        <v>high</v>
      </c>
      <c r="L3293" s="15" t="str" cm="1">
        <f ca="1" t="array" ref="L3293">_xlfn.IFS(K3293="high","renewal",K3293="low","no need",K3293="mid","upcoming renewal")</f>
        <v>renewal</v>
      </c>
    </row>
    <row r="3294" spans="1:12">
      <c r="A3294" s="16">
        <v>13293</v>
      </c>
      <c r="B3294" s="17" t="s">
        <v>2847</v>
      </c>
      <c r="C3294" s="17" t="s">
        <v>25</v>
      </c>
      <c r="D3294" s="17" t="s">
        <v>18</v>
      </c>
      <c r="E3294" s="17" t="s">
        <v>22</v>
      </c>
      <c r="F3294" s="18">
        <v>45281</v>
      </c>
      <c r="G3294" s="18">
        <v>46011</v>
      </c>
      <c r="H3294" s="17" t="s">
        <v>12</v>
      </c>
      <c r="I3294" s="17">
        <f ca="1" t="shared" si="51"/>
        <v>-282</v>
      </c>
      <c r="J3294" s="17" t="str" cm="1">
        <f ca="1" t="array" ref="J3294">_xlfn.IFS(I3294&gt;30,"not expired",I3294&lt;0,"expired",I3294&lt;=30,"expiring soon")</f>
        <v>expired</v>
      </c>
      <c r="K3294" s="17" t="str" cm="1">
        <f ca="1" t="array" ref="K3294">_xlfn.IFS(J3294="expired","high",J3294="not expired","low",J3294="expiring soon","mid")</f>
        <v>high</v>
      </c>
      <c r="L3294" s="19" t="str" cm="1">
        <f ca="1" t="array" ref="L3294">_xlfn.IFS(K3294="high","renewal",K3294="low","no need",K3294="mid","upcoming renewal")</f>
        <v>renewal</v>
      </c>
    </row>
    <row r="3295" spans="1:12">
      <c r="A3295" s="12">
        <v>13294</v>
      </c>
      <c r="B3295" s="13" t="s">
        <v>451</v>
      </c>
      <c r="C3295" s="13" t="s">
        <v>28</v>
      </c>
      <c r="D3295" s="13" t="s">
        <v>26</v>
      </c>
      <c r="E3295" s="13" t="s">
        <v>22</v>
      </c>
      <c r="F3295" s="14">
        <v>45494</v>
      </c>
      <c r="G3295" s="14">
        <v>45859</v>
      </c>
      <c r="H3295" s="13" t="s">
        <v>12</v>
      </c>
      <c r="I3295" s="13">
        <f ca="1" t="shared" si="51"/>
        <v>-434</v>
      </c>
      <c r="J3295" s="13" t="str" cm="1">
        <f ca="1" t="array" ref="J3295">_xlfn.IFS(I3295&gt;30,"not expired",I3295&lt;0,"expired",I3295&lt;=30,"expiring soon")</f>
        <v>expired</v>
      </c>
      <c r="K3295" s="13" t="str" cm="1">
        <f ca="1" t="array" ref="K3295">_xlfn.IFS(J3295="expired","high",J3295="not expired","low",J3295="expiring soon","mid")</f>
        <v>high</v>
      </c>
      <c r="L3295" s="15" t="str" cm="1">
        <f ca="1" t="array" ref="L3295">_xlfn.IFS(K3295="high","renewal",K3295="low","no need",K3295="mid","upcoming renewal")</f>
        <v>renewal</v>
      </c>
    </row>
    <row r="3296" spans="1:12">
      <c r="A3296" s="16">
        <v>13295</v>
      </c>
      <c r="B3296" s="17" t="s">
        <v>2848</v>
      </c>
      <c r="C3296" s="17" t="s">
        <v>25</v>
      </c>
      <c r="D3296" s="17" t="s">
        <v>10</v>
      </c>
      <c r="E3296" s="17" t="s">
        <v>35</v>
      </c>
      <c r="F3296" s="18">
        <v>45106</v>
      </c>
      <c r="G3296" s="18">
        <v>45471</v>
      </c>
      <c r="H3296" s="17" t="s">
        <v>12</v>
      </c>
      <c r="I3296" s="17">
        <f ca="1" t="shared" si="51"/>
        <v>-822</v>
      </c>
      <c r="J3296" s="17" t="str" cm="1">
        <f ca="1" t="array" ref="J3296">_xlfn.IFS(I3296&gt;30,"not expired",I3296&lt;0,"expired",I3296&lt;=30,"expiring soon")</f>
        <v>expired</v>
      </c>
      <c r="K3296" s="17" t="str" cm="1">
        <f ca="1" t="array" ref="K3296">_xlfn.IFS(J3296="expired","high",J3296="not expired","low",J3296="expiring soon","mid")</f>
        <v>high</v>
      </c>
      <c r="L3296" s="19" t="str" cm="1">
        <f ca="1" t="array" ref="L3296">_xlfn.IFS(K3296="high","renewal",K3296="low","no need",K3296="mid","upcoming renewal")</f>
        <v>renewal</v>
      </c>
    </row>
    <row r="3297" spans="1:12">
      <c r="A3297" s="12">
        <v>13296</v>
      </c>
      <c r="B3297" s="13" t="s">
        <v>2849</v>
      </c>
      <c r="C3297" s="13" t="s">
        <v>14</v>
      </c>
      <c r="D3297" s="13" t="s">
        <v>15</v>
      </c>
      <c r="E3297" s="13" t="s">
        <v>11</v>
      </c>
      <c r="F3297" s="14">
        <v>45442</v>
      </c>
      <c r="G3297" s="14">
        <v>45807</v>
      </c>
      <c r="H3297" s="13" t="s">
        <v>12</v>
      </c>
      <c r="I3297" s="13">
        <f ca="1" t="shared" si="51"/>
        <v>-486</v>
      </c>
      <c r="J3297" s="13" t="str" cm="1">
        <f ca="1" t="array" ref="J3297">_xlfn.IFS(I3297&gt;30,"not expired",I3297&lt;0,"expired",I3297&lt;=30,"expiring soon")</f>
        <v>expired</v>
      </c>
      <c r="K3297" s="13" t="str" cm="1">
        <f ca="1" t="array" ref="K3297">_xlfn.IFS(J3297="expired","high",J3297="not expired","low",J3297="expiring soon","mid")</f>
        <v>high</v>
      </c>
      <c r="L3297" s="15" t="str" cm="1">
        <f ca="1" t="array" ref="L3297">_xlfn.IFS(K3297="high","renewal",K3297="low","no need",K3297="mid","upcoming renewal")</f>
        <v>renewal</v>
      </c>
    </row>
    <row r="3298" spans="1:12">
      <c r="A3298" s="16">
        <v>13297</v>
      </c>
      <c r="B3298" s="17" t="s">
        <v>2850</v>
      </c>
      <c r="C3298" s="17" t="s">
        <v>25</v>
      </c>
      <c r="D3298" s="17" t="s">
        <v>10</v>
      </c>
      <c r="E3298" s="17" t="s">
        <v>16</v>
      </c>
      <c r="F3298" s="18">
        <v>44959</v>
      </c>
      <c r="G3298" s="18">
        <v>45689</v>
      </c>
      <c r="H3298" s="17" t="s">
        <v>12</v>
      </c>
      <c r="I3298" s="17">
        <f ca="1" t="shared" si="51"/>
        <v>-604</v>
      </c>
      <c r="J3298" s="17" t="str" cm="1">
        <f ca="1" t="array" ref="J3298">_xlfn.IFS(I3298&gt;30,"not expired",I3298&lt;0,"expired",I3298&lt;=30,"expiring soon")</f>
        <v>expired</v>
      </c>
      <c r="K3298" s="17" t="str" cm="1">
        <f ca="1" t="array" ref="K3298">_xlfn.IFS(J3298="expired","high",J3298="not expired","low",J3298="expiring soon","mid")</f>
        <v>high</v>
      </c>
      <c r="L3298" s="19" t="str" cm="1">
        <f ca="1" t="array" ref="L3298">_xlfn.IFS(K3298="high","renewal",K3298="low","no need",K3298="mid","upcoming renewal")</f>
        <v>renewal</v>
      </c>
    </row>
    <row r="3299" spans="1:12">
      <c r="A3299" s="12">
        <v>13298</v>
      </c>
      <c r="B3299" s="13" t="s">
        <v>2851</v>
      </c>
      <c r="C3299" s="13" t="s">
        <v>25</v>
      </c>
      <c r="D3299" s="13" t="s">
        <v>10</v>
      </c>
      <c r="E3299" s="13" t="s">
        <v>30</v>
      </c>
      <c r="F3299" s="14">
        <v>45219</v>
      </c>
      <c r="G3299" s="14">
        <v>45949</v>
      </c>
      <c r="H3299" s="13" t="s">
        <v>12</v>
      </c>
      <c r="I3299" s="13">
        <f ca="1" t="shared" si="51"/>
        <v>-344</v>
      </c>
      <c r="J3299" s="13" t="str" cm="1">
        <f ca="1" t="array" ref="J3299">_xlfn.IFS(I3299&gt;30,"not expired",I3299&lt;0,"expired",I3299&lt;=30,"expiring soon")</f>
        <v>expired</v>
      </c>
      <c r="K3299" s="13" t="str" cm="1">
        <f ca="1" t="array" ref="K3299">_xlfn.IFS(J3299="expired","high",J3299="not expired","low",J3299="expiring soon","mid")</f>
        <v>high</v>
      </c>
      <c r="L3299" s="15" t="str" cm="1">
        <f ca="1" t="array" ref="L3299">_xlfn.IFS(K3299="high","renewal",K3299="low","no need",K3299="mid","upcoming renewal")</f>
        <v>renewal</v>
      </c>
    </row>
    <row r="3300" spans="1:12">
      <c r="A3300" s="16">
        <v>13299</v>
      </c>
      <c r="B3300" s="17" t="s">
        <v>2852</v>
      </c>
      <c r="C3300" s="17" t="s">
        <v>14</v>
      </c>
      <c r="D3300" s="17" t="s">
        <v>18</v>
      </c>
      <c r="E3300" s="17" t="s">
        <v>11</v>
      </c>
      <c r="F3300" s="18">
        <v>45005</v>
      </c>
      <c r="G3300" s="18">
        <v>45185</v>
      </c>
      <c r="H3300" s="17" t="s">
        <v>12</v>
      </c>
      <c r="I3300" s="17">
        <f ca="1" t="shared" si="51"/>
        <v>-1108</v>
      </c>
      <c r="J3300" s="17" t="str" cm="1">
        <f ca="1" t="array" ref="J3300">_xlfn.IFS(I3300&gt;30,"not expired",I3300&lt;0,"expired",I3300&lt;=30,"expiring soon")</f>
        <v>expired</v>
      </c>
      <c r="K3300" s="17" t="str" cm="1">
        <f ca="1" t="array" ref="K3300">_xlfn.IFS(J3300="expired","high",J3300="not expired","low",J3300="expiring soon","mid")</f>
        <v>high</v>
      </c>
      <c r="L3300" s="19" t="str" cm="1">
        <f ca="1" t="array" ref="L3300">_xlfn.IFS(K3300="high","renewal",K3300="low","no need",K3300="mid","upcoming renewal")</f>
        <v>renewal</v>
      </c>
    </row>
    <row r="3301" spans="1:12">
      <c r="A3301" s="12">
        <v>13300</v>
      </c>
      <c r="B3301" s="13" t="s">
        <v>2853</v>
      </c>
      <c r="C3301" s="13" t="s">
        <v>21</v>
      </c>
      <c r="D3301" s="13" t="s">
        <v>38</v>
      </c>
      <c r="E3301" s="13" t="s">
        <v>30</v>
      </c>
      <c r="F3301" s="14">
        <v>45477</v>
      </c>
      <c r="G3301" s="14">
        <v>46207</v>
      </c>
      <c r="H3301" s="13" t="s">
        <v>19</v>
      </c>
      <c r="I3301" s="13">
        <f ca="1" t="shared" si="51"/>
        <v>-86</v>
      </c>
      <c r="J3301" s="13" t="str" cm="1">
        <f ca="1" t="array" ref="J3301">_xlfn.IFS(I3301&gt;30,"not expired",I3301&lt;0,"expired",I3301&lt;=30,"expiring soon")</f>
        <v>expired</v>
      </c>
      <c r="K3301" s="13" t="str" cm="1">
        <f ca="1" t="array" ref="K3301">_xlfn.IFS(J3301="expired","high",J3301="not expired","low",J3301="expiring soon","mid")</f>
        <v>high</v>
      </c>
      <c r="L3301" s="15" t="str" cm="1">
        <f ca="1" t="array" ref="L3301">_xlfn.IFS(K3301="high","renewal",K3301="low","no need",K3301="mid","upcoming renewal")</f>
        <v>renewal</v>
      </c>
    </row>
    <row r="3302" spans="1:12">
      <c r="A3302" s="16">
        <v>13301</v>
      </c>
      <c r="B3302" s="17" t="s">
        <v>2854</v>
      </c>
      <c r="C3302" s="17" t="s">
        <v>14</v>
      </c>
      <c r="D3302" s="17" t="s">
        <v>15</v>
      </c>
      <c r="E3302" s="17" t="s">
        <v>16</v>
      </c>
      <c r="F3302" s="18">
        <v>45388</v>
      </c>
      <c r="G3302" s="18">
        <v>45753</v>
      </c>
      <c r="H3302" s="17" t="s">
        <v>12</v>
      </c>
      <c r="I3302" s="17">
        <f ca="1" t="shared" si="51"/>
        <v>-540</v>
      </c>
      <c r="J3302" s="17" t="str" cm="1">
        <f ca="1" t="array" ref="J3302">_xlfn.IFS(I3302&gt;30,"not expired",I3302&lt;0,"expired",I3302&lt;=30,"expiring soon")</f>
        <v>expired</v>
      </c>
      <c r="K3302" s="17" t="str" cm="1">
        <f ca="1" t="array" ref="K3302">_xlfn.IFS(J3302="expired","high",J3302="not expired","low",J3302="expiring soon","mid")</f>
        <v>high</v>
      </c>
      <c r="L3302" s="19" t="str" cm="1">
        <f ca="1" t="array" ref="L3302">_xlfn.IFS(K3302="high","renewal",K3302="low","no need",K3302="mid","upcoming renewal")</f>
        <v>renewal</v>
      </c>
    </row>
    <row r="3303" spans="1:12">
      <c r="A3303" s="12">
        <v>13302</v>
      </c>
      <c r="B3303" s="13" t="s">
        <v>2855</v>
      </c>
      <c r="C3303" s="13" t="s">
        <v>21</v>
      </c>
      <c r="D3303" s="13" t="s">
        <v>18</v>
      </c>
      <c r="E3303" s="13" t="s">
        <v>30</v>
      </c>
      <c r="F3303" s="14">
        <v>45587</v>
      </c>
      <c r="G3303" s="14">
        <v>46317</v>
      </c>
      <c r="H3303" s="13" t="s">
        <v>19</v>
      </c>
      <c r="I3303" s="13">
        <f ca="1" t="shared" si="51"/>
        <v>24</v>
      </c>
      <c r="J3303" s="13" t="str" cm="1">
        <f ca="1" t="array" ref="J3303">_xlfn.IFS(I3303&gt;30,"not expired",I3303&lt;0,"expired",I3303&lt;=30,"expiring soon")</f>
        <v>expiring soon</v>
      </c>
      <c r="K3303" s="13" t="str" cm="1">
        <f ca="1" t="array" ref="K3303">_xlfn.IFS(J3303="expired","high",J3303="not expired","low",J3303="expiring soon","mid")</f>
        <v>mid</v>
      </c>
      <c r="L3303" s="15" t="str" cm="1">
        <f ca="1" t="array" ref="L3303">_xlfn.IFS(K3303="high","renewal",K3303="low","no need",K3303="mid","upcoming renewal")</f>
        <v>upcoming renewal</v>
      </c>
    </row>
    <row r="3304" spans="1:12">
      <c r="A3304" s="16">
        <v>13303</v>
      </c>
      <c r="B3304" s="17" t="s">
        <v>2856</v>
      </c>
      <c r="C3304" s="17" t="s">
        <v>55</v>
      </c>
      <c r="D3304" s="17" t="s">
        <v>18</v>
      </c>
      <c r="E3304" s="17" t="s">
        <v>16</v>
      </c>
      <c r="F3304" s="18">
        <v>45123</v>
      </c>
      <c r="G3304" s="18">
        <v>45853</v>
      </c>
      <c r="H3304" s="17" t="s">
        <v>12</v>
      </c>
      <c r="I3304" s="17">
        <f ca="1" t="shared" si="51"/>
        <v>-440</v>
      </c>
      <c r="J3304" s="17" t="str" cm="1">
        <f ca="1" t="array" ref="J3304">_xlfn.IFS(I3304&gt;30,"not expired",I3304&lt;0,"expired",I3304&lt;=30,"expiring soon")</f>
        <v>expired</v>
      </c>
      <c r="K3304" s="17" t="str" cm="1">
        <f ca="1" t="array" ref="K3304">_xlfn.IFS(J3304="expired","high",J3304="not expired","low",J3304="expiring soon","mid")</f>
        <v>high</v>
      </c>
      <c r="L3304" s="19" t="str" cm="1">
        <f ca="1" t="array" ref="L3304">_xlfn.IFS(K3304="high","renewal",K3304="low","no need",K3304="mid","upcoming renewal")</f>
        <v>renewal</v>
      </c>
    </row>
    <row r="3305" spans="1:12">
      <c r="A3305" s="12">
        <v>13304</v>
      </c>
      <c r="B3305" s="13" t="s">
        <v>2857</v>
      </c>
      <c r="C3305" s="13" t="s">
        <v>14</v>
      </c>
      <c r="D3305" s="13" t="s">
        <v>18</v>
      </c>
      <c r="E3305" s="13" t="s">
        <v>16</v>
      </c>
      <c r="F3305" s="14">
        <v>45413</v>
      </c>
      <c r="G3305" s="14">
        <v>45778</v>
      </c>
      <c r="H3305" s="13" t="s">
        <v>12</v>
      </c>
      <c r="I3305" s="13">
        <f ca="1" t="shared" si="51"/>
        <v>-515</v>
      </c>
      <c r="J3305" s="13" t="str" cm="1">
        <f ca="1" t="array" ref="J3305">_xlfn.IFS(I3305&gt;30,"not expired",I3305&lt;0,"expired",I3305&lt;=30,"expiring soon")</f>
        <v>expired</v>
      </c>
      <c r="K3305" s="13" t="str" cm="1">
        <f ca="1" t="array" ref="K3305">_xlfn.IFS(J3305="expired","high",J3305="not expired","low",J3305="expiring soon","mid")</f>
        <v>high</v>
      </c>
      <c r="L3305" s="15" t="str" cm="1">
        <f ca="1" t="array" ref="L3305">_xlfn.IFS(K3305="high","renewal",K3305="low","no need",K3305="mid","upcoming renewal")</f>
        <v>renewal</v>
      </c>
    </row>
    <row r="3306" spans="1:12">
      <c r="A3306" s="16">
        <v>13305</v>
      </c>
      <c r="B3306" s="17" t="s">
        <v>2858</v>
      </c>
      <c r="C3306" s="17" t="s">
        <v>14</v>
      </c>
      <c r="D3306" s="17" t="s">
        <v>15</v>
      </c>
      <c r="E3306" s="17" t="s">
        <v>16</v>
      </c>
      <c r="F3306" s="18">
        <v>44995</v>
      </c>
      <c r="G3306" s="18">
        <v>45725</v>
      </c>
      <c r="H3306" s="17" t="s">
        <v>12</v>
      </c>
      <c r="I3306" s="17">
        <f ca="1" t="shared" si="51"/>
        <v>-568</v>
      </c>
      <c r="J3306" s="17" t="str" cm="1">
        <f ca="1" t="array" ref="J3306">_xlfn.IFS(I3306&gt;30,"not expired",I3306&lt;0,"expired",I3306&lt;=30,"expiring soon")</f>
        <v>expired</v>
      </c>
      <c r="K3306" s="17" t="str" cm="1">
        <f ca="1" t="array" ref="K3306">_xlfn.IFS(J3306="expired","high",J3306="not expired","low",J3306="expiring soon","mid")</f>
        <v>high</v>
      </c>
      <c r="L3306" s="19" t="str" cm="1">
        <f ca="1" t="array" ref="L3306">_xlfn.IFS(K3306="high","renewal",K3306="low","no need",K3306="mid","upcoming renewal")</f>
        <v>renewal</v>
      </c>
    </row>
    <row r="3307" spans="1:12">
      <c r="A3307" s="12">
        <v>13306</v>
      </c>
      <c r="B3307" s="13" t="s">
        <v>2859</v>
      </c>
      <c r="C3307" s="13" t="s">
        <v>21</v>
      </c>
      <c r="D3307" s="13" t="s">
        <v>26</v>
      </c>
      <c r="E3307" s="13" t="s">
        <v>30</v>
      </c>
      <c r="F3307" s="14">
        <v>45263</v>
      </c>
      <c r="G3307" s="14">
        <v>45993</v>
      </c>
      <c r="H3307" s="13" t="s">
        <v>12</v>
      </c>
      <c r="I3307" s="13">
        <f ca="1" t="shared" si="51"/>
        <v>-300</v>
      </c>
      <c r="J3307" s="13" t="str" cm="1">
        <f ca="1" t="array" ref="J3307">_xlfn.IFS(I3307&gt;30,"not expired",I3307&lt;0,"expired",I3307&lt;=30,"expiring soon")</f>
        <v>expired</v>
      </c>
      <c r="K3307" s="13" t="str" cm="1">
        <f ca="1" t="array" ref="K3307">_xlfn.IFS(J3307="expired","high",J3307="not expired","low",J3307="expiring soon","mid")</f>
        <v>high</v>
      </c>
      <c r="L3307" s="15" t="str" cm="1">
        <f ca="1" t="array" ref="L3307">_xlfn.IFS(K3307="high","renewal",K3307="low","no need",K3307="mid","upcoming renewal")</f>
        <v>renewal</v>
      </c>
    </row>
    <row r="3308" spans="1:12">
      <c r="A3308" s="16">
        <v>13307</v>
      </c>
      <c r="B3308" s="17" t="s">
        <v>2860</v>
      </c>
      <c r="C3308" s="17" t="s">
        <v>9</v>
      </c>
      <c r="D3308" s="17" t="s">
        <v>38</v>
      </c>
      <c r="E3308" s="17" t="s">
        <v>35</v>
      </c>
      <c r="F3308" s="18">
        <v>45162</v>
      </c>
      <c r="G3308" s="18">
        <v>45527</v>
      </c>
      <c r="H3308" s="17" t="s">
        <v>12</v>
      </c>
      <c r="I3308" s="17">
        <f ca="1" t="shared" si="51"/>
        <v>-766</v>
      </c>
      <c r="J3308" s="17" t="str" cm="1">
        <f ca="1" t="array" ref="J3308">_xlfn.IFS(I3308&gt;30,"not expired",I3308&lt;0,"expired",I3308&lt;=30,"expiring soon")</f>
        <v>expired</v>
      </c>
      <c r="K3308" s="17" t="str" cm="1">
        <f ca="1" t="array" ref="K3308">_xlfn.IFS(J3308="expired","high",J3308="not expired","low",J3308="expiring soon","mid")</f>
        <v>high</v>
      </c>
      <c r="L3308" s="19" t="str" cm="1">
        <f ca="1" t="array" ref="L3308">_xlfn.IFS(K3308="high","renewal",K3308="low","no need",K3308="mid","upcoming renewal")</f>
        <v>renewal</v>
      </c>
    </row>
    <row r="3309" spans="1:12">
      <c r="A3309" s="12">
        <v>13308</v>
      </c>
      <c r="B3309" s="13" t="s">
        <v>421</v>
      </c>
      <c r="C3309" s="13" t="s">
        <v>28</v>
      </c>
      <c r="D3309" s="13" t="s">
        <v>18</v>
      </c>
      <c r="E3309" s="13" t="s">
        <v>30</v>
      </c>
      <c r="F3309" s="14">
        <v>45566</v>
      </c>
      <c r="G3309" s="14">
        <v>45746</v>
      </c>
      <c r="H3309" s="13" t="s">
        <v>12</v>
      </c>
      <c r="I3309" s="13">
        <f ca="1" t="shared" si="51"/>
        <v>-547</v>
      </c>
      <c r="J3309" s="13" t="str" cm="1">
        <f ca="1" t="array" ref="J3309">_xlfn.IFS(I3309&gt;30,"not expired",I3309&lt;0,"expired",I3309&lt;=30,"expiring soon")</f>
        <v>expired</v>
      </c>
      <c r="K3309" s="13" t="str" cm="1">
        <f ca="1" t="array" ref="K3309">_xlfn.IFS(J3309="expired","high",J3309="not expired","low",J3309="expiring soon","mid")</f>
        <v>high</v>
      </c>
      <c r="L3309" s="15" t="str" cm="1">
        <f ca="1" t="array" ref="L3309">_xlfn.IFS(K3309="high","renewal",K3309="low","no need",K3309="mid","upcoming renewal")</f>
        <v>renewal</v>
      </c>
    </row>
    <row r="3310" spans="1:12">
      <c r="A3310" s="16">
        <v>13309</v>
      </c>
      <c r="B3310" s="17" t="s">
        <v>2861</v>
      </c>
      <c r="C3310" s="17" t="s">
        <v>25</v>
      </c>
      <c r="D3310" s="17" t="s">
        <v>26</v>
      </c>
      <c r="E3310" s="17" t="s">
        <v>16</v>
      </c>
      <c r="F3310" s="18">
        <v>45576</v>
      </c>
      <c r="G3310" s="18">
        <v>46306</v>
      </c>
      <c r="H3310" s="17" t="s">
        <v>19</v>
      </c>
      <c r="I3310" s="17">
        <f ca="1" t="shared" si="51"/>
        <v>13</v>
      </c>
      <c r="J3310" s="17" t="str" cm="1">
        <f ca="1" t="array" ref="J3310">_xlfn.IFS(I3310&gt;30,"not expired",I3310&lt;0,"expired",I3310&lt;=30,"expiring soon")</f>
        <v>expiring soon</v>
      </c>
      <c r="K3310" s="17" t="str" cm="1">
        <f ca="1" t="array" ref="K3310">_xlfn.IFS(J3310="expired","high",J3310="not expired","low",J3310="expiring soon","mid")</f>
        <v>mid</v>
      </c>
      <c r="L3310" s="19" t="str" cm="1">
        <f ca="1" t="array" ref="L3310">_xlfn.IFS(K3310="high","renewal",K3310="low","no need",K3310="mid","upcoming renewal")</f>
        <v>upcoming renewal</v>
      </c>
    </row>
    <row r="3311" spans="1:12">
      <c r="A3311" s="12">
        <v>13310</v>
      </c>
      <c r="B3311" s="13" t="s">
        <v>2862</v>
      </c>
      <c r="C3311" s="13" t="s">
        <v>9</v>
      </c>
      <c r="D3311" s="13" t="s">
        <v>38</v>
      </c>
      <c r="E3311" s="13" t="s">
        <v>22</v>
      </c>
      <c r="F3311" s="14">
        <v>45412</v>
      </c>
      <c r="G3311" s="14">
        <v>46142</v>
      </c>
      <c r="H3311" s="13" t="s">
        <v>19</v>
      </c>
      <c r="I3311" s="13">
        <f ca="1" t="shared" si="51"/>
        <v>-151</v>
      </c>
      <c r="J3311" s="13" t="str" cm="1">
        <f ca="1" t="array" ref="J3311">_xlfn.IFS(I3311&gt;30,"not expired",I3311&lt;0,"expired",I3311&lt;=30,"expiring soon")</f>
        <v>expired</v>
      </c>
      <c r="K3311" s="13" t="str" cm="1">
        <f ca="1" t="array" ref="K3311">_xlfn.IFS(J3311="expired","high",J3311="not expired","low",J3311="expiring soon","mid")</f>
        <v>high</v>
      </c>
      <c r="L3311" s="15" t="str" cm="1">
        <f ca="1" t="array" ref="L3311">_xlfn.IFS(K3311="high","renewal",K3311="low","no need",K3311="mid","upcoming renewal")</f>
        <v>renewal</v>
      </c>
    </row>
    <row r="3312" spans="1:12">
      <c r="A3312" s="16">
        <v>13311</v>
      </c>
      <c r="B3312" s="17" t="s">
        <v>2863</v>
      </c>
      <c r="C3312" s="17" t="s">
        <v>9</v>
      </c>
      <c r="D3312" s="17" t="s">
        <v>38</v>
      </c>
      <c r="E3312" s="17" t="s">
        <v>30</v>
      </c>
      <c r="F3312" s="18">
        <v>45103</v>
      </c>
      <c r="G3312" s="18">
        <v>45468</v>
      </c>
      <c r="H3312" s="17" t="s">
        <v>12</v>
      </c>
      <c r="I3312" s="17">
        <f ca="1" t="shared" si="51"/>
        <v>-825</v>
      </c>
      <c r="J3312" s="17" t="str" cm="1">
        <f ca="1" t="array" ref="J3312">_xlfn.IFS(I3312&gt;30,"not expired",I3312&lt;0,"expired",I3312&lt;=30,"expiring soon")</f>
        <v>expired</v>
      </c>
      <c r="K3312" s="17" t="str" cm="1">
        <f ca="1" t="array" ref="K3312">_xlfn.IFS(J3312="expired","high",J3312="not expired","low",J3312="expiring soon","mid")</f>
        <v>high</v>
      </c>
      <c r="L3312" s="19" t="str" cm="1">
        <f ca="1" t="array" ref="L3312">_xlfn.IFS(K3312="high","renewal",K3312="low","no need",K3312="mid","upcoming renewal")</f>
        <v>renewal</v>
      </c>
    </row>
    <row r="3313" spans="1:12">
      <c r="A3313" s="12">
        <v>13312</v>
      </c>
      <c r="B3313" s="13" t="s">
        <v>2864</v>
      </c>
      <c r="C3313" s="13" t="s">
        <v>14</v>
      </c>
      <c r="D3313" s="13" t="s">
        <v>10</v>
      </c>
      <c r="E3313" s="13" t="s">
        <v>30</v>
      </c>
      <c r="F3313" s="14">
        <v>45195</v>
      </c>
      <c r="G3313" s="14">
        <v>45560</v>
      </c>
      <c r="H3313" s="13" t="s">
        <v>12</v>
      </c>
      <c r="I3313" s="13">
        <f ca="1" t="shared" si="51"/>
        <v>-733</v>
      </c>
      <c r="J3313" s="13" t="str" cm="1">
        <f ca="1" t="array" ref="J3313">_xlfn.IFS(I3313&gt;30,"not expired",I3313&lt;0,"expired",I3313&lt;=30,"expiring soon")</f>
        <v>expired</v>
      </c>
      <c r="K3313" s="13" t="str" cm="1">
        <f ca="1" t="array" ref="K3313">_xlfn.IFS(J3313="expired","high",J3313="not expired","low",J3313="expiring soon","mid")</f>
        <v>high</v>
      </c>
      <c r="L3313" s="15" t="str" cm="1">
        <f ca="1" t="array" ref="L3313">_xlfn.IFS(K3313="high","renewal",K3313="low","no need",K3313="mid","upcoming renewal")</f>
        <v>renewal</v>
      </c>
    </row>
    <row r="3314" spans="1:12">
      <c r="A3314" s="16">
        <v>13313</v>
      </c>
      <c r="B3314" s="17" t="s">
        <v>2865</v>
      </c>
      <c r="C3314" s="17" t="s">
        <v>21</v>
      </c>
      <c r="D3314" s="17" t="s">
        <v>15</v>
      </c>
      <c r="E3314" s="17" t="s">
        <v>30</v>
      </c>
      <c r="F3314" s="18">
        <v>44994</v>
      </c>
      <c r="G3314" s="18">
        <v>45359</v>
      </c>
      <c r="H3314" s="17" t="s">
        <v>12</v>
      </c>
      <c r="I3314" s="17">
        <f ca="1" t="shared" si="51"/>
        <v>-934</v>
      </c>
      <c r="J3314" s="17" t="str" cm="1">
        <f ca="1" t="array" ref="J3314">_xlfn.IFS(I3314&gt;30,"not expired",I3314&lt;0,"expired",I3314&lt;=30,"expiring soon")</f>
        <v>expired</v>
      </c>
      <c r="K3314" s="17" t="str" cm="1">
        <f ca="1" t="array" ref="K3314">_xlfn.IFS(J3314="expired","high",J3314="not expired","low",J3314="expiring soon","mid")</f>
        <v>high</v>
      </c>
      <c r="L3314" s="19" t="str" cm="1">
        <f ca="1" t="array" ref="L3314">_xlfn.IFS(K3314="high","renewal",K3314="low","no need",K3314="mid","upcoming renewal")</f>
        <v>renewal</v>
      </c>
    </row>
    <row r="3315" spans="1:12">
      <c r="A3315" s="12">
        <v>13314</v>
      </c>
      <c r="B3315" s="13" t="s">
        <v>2866</v>
      </c>
      <c r="C3315" s="13" t="s">
        <v>21</v>
      </c>
      <c r="D3315" s="13" t="s">
        <v>38</v>
      </c>
      <c r="E3315" s="13" t="s">
        <v>35</v>
      </c>
      <c r="F3315" s="14">
        <v>45036</v>
      </c>
      <c r="G3315" s="14">
        <v>45216</v>
      </c>
      <c r="H3315" s="13" t="s">
        <v>12</v>
      </c>
      <c r="I3315" s="13">
        <f ca="1" t="shared" si="51"/>
        <v>-1077</v>
      </c>
      <c r="J3315" s="13" t="str" cm="1">
        <f ca="1" t="array" ref="J3315">_xlfn.IFS(I3315&gt;30,"not expired",I3315&lt;0,"expired",I3315&lt;=30,"expiring soon")</f>
        <v>expired</v>
      </c>
      <c r="K3315" s="13" t="str" cm="1">
        <f ca="1" t="array" ref="K3315">_xlfn.IFS(J3315="expired","high",J3315="not expired","low",J3315="expiring soon","mid")</f>
        <v>high</v>
      </c>
      <c r="L3315" s="15" t="str" cm="1">
        <f ca="1" t="array" ref="L3315">_xlfn.IFS(K3315="high","renewal",K3315="low","no need",K3315="mid","upcoming renewal")</f>
        <v>renewal</v>
      </c>
    </row>
    <row r="3316" spans="1:12">
      <c r="A3316" s="16">
        <v>13315</v>
      </c>
      <c r="B3316" s="17" t="s">
        <v>2190</v>
      </c>
      <c r="C3316" s="17" t="s">
        <v>21</v>
      </c>
      <c r="D3316" s="17" t="s">
        <v>15</v>
      </c>
      <c r="E3316" s="17" t="s">
        <v>16</v>
      </c>
      <c r="F3316" s="18">
        <v>45077</v>
      </c>
      <c r="G3316" s="18">
        <v>45807</v>
      </c>
      <c r="H3316" s="17" t="s">
        <v>12</v>
      </c>
      <c r="I3316" s="17">
        <f ca="1" t="shared" si="51"/>
        <v>-486</v>
      </c>
      <c r="J3316" s="17" t="str" cm="1">
        <f ca="1" t="array" ref="J3316">_xlfn.IFS(I3316&gt;30,"not expired",I3316&lt;0,"expired",I3316&lt;=30,"expiring soon")</f>
        <v>expired</v>
      </c>
      <c r="K3316" s="17" t="str" cm="1">
        <f ca="1" t="array" ref="K3316">_xlfn.IFS(J3316="expired","high",J3316="not expired","low",J3316="expiring soon","mid")</f>
        <v>high</v>
      </c>
      <c r="L3316" s="19" t="str" cm="1">
        <f ca="1" t="array" ref="L3316">_xlfn.IFS(K3316="high","renewal",K3316="low","no need",K3316="mid","upcoming renewal")</f>
        <v>renewal</v>
      </c>
    </row>
    <row r="3317" spans="1:12">
      <c r="A3317" s="12">
        <v>13316</v>
      </c>
      <c r="B3317" s="13" t="s">
        <v>2867</v>
      </c>
      <c r="C3317" s="13" t="s">
        <v>28</v>
      </c>
      <c r="D3317" s="13" t="s">
        <v>10</v>
      </c>
      <c r="E3317" s="13" t="s">
        <v>35</v>
      </c>
      <c r="F3317" s="14">
        <v>45322</v>
      </c>
      <c r="G3317" s="14">
        <v>46052</v>
      </c>
      <c r="H3317" s="13" t="s">
        <v>19</v>
      </c>
      <c r="I3317" s="13">
        <f ca="1" t="shared" si="51"/>
        <v>-241</v>
      </c>
      <c r="J3317" s="13" t="str" cm="1">
        <f ca="1" t="array" ref="J3317">_xlfn.IFS(I3317&gt;30,"not expired",I3317&lt;0,"expired",I3317&lt;=30,"expiring soon")</f>
        <v>expired</v>
      </c>
      <c r="K3317" s="13" t="str" cm="1">
        <f ca="1" t="array" ref="K3317">_xlfn.IFS(J3317="expired","high",J3317="not expired","low",J3317="expiring soon","mid")</f>
        <v>high</v>
      </c>
      <c r="L3317" s="15" t="str" cm="1">
        <f ca="1" t="array" ref="L3317">_xlfn.IFS(K3317="high","renewal",K3317="low","no need",K3317="mid","upcoming renewal")</f>
        <v>renewal</v>
      </c>
    </row>
    <row r="3318" spans="1:12">
      <c r="A3318" s="16">
        <v>13317</v>
      </c>
      <c r="B3318" s="17" t="s">
        <v>2868</v>
      </c>
      <c r="C3318" s="17" t="s">
        <v>55</v>
      </c>
      <c r="D3318" s="17" t="s">
        <v>15</v>
      </c>
      <c r="E3318" s="17" t="s">
        <v>35</v>
      </c>
      <c r="F3318" s="18">
        <v>45453</v>
      </c>
      <c r="G3318" s="18">
        <v>45633</v>
      </c>
      <c r="H3318" s="17" t="s">
        <v>12</v>
      </c>
      <c r="I3318" s="17">
        <f ca="1" t="shared" si="51"/>
        <v>-660</v>
      </c>
      <c r="J3318" s="17" t="str" cm="1">
        <f ca="1" t="array" ref="J3318">_xlfn.IFS(I3318&gt;30,"not expired",I3318&lt;0,"expired",I3318&lt;=30,"expiring soon")</f>
        <v>expired</v>
      </c>
      <c r="K3318" s="17" t="str" cm="1">
        <f ca="1" t="array" ref="K3318">_xlfn.IFS(J3318="expired","high",J3318="not expired","low",J3318="expiring soon","mid")</f>
        <v>high</v>
      </c>
      <c r="L3318" s="19" t="str" cm="1">
        <f ca="1" t="array" ref="L3318">_xlfn.IFS(K3318="high","renewal",K3318="low","no need",K3318="mid","upcoming renewal")</f>
        <v>renewal</v>
      </c>
    </row>
    <row r="3319" spans="1:12">
      <c r="A3319" s="12">
        <v>13318</v>
      </c>
      <c r="B3319" s="13" t="s">
        <v>2869</v>
      </c>
      <c r="C3319" s="13" t="s">
        <v>9</v>
      </c>
      <c r="D3319" s="13" t="s">
        <v>10</v>
      </c>
      <c r="E3319" s="13" t="s">
        <v>30</v>
      </c>
      <c r="F3319" s="14">
        <v>45419</v>
      </c>
      <c r="G3319" s="14">
        <v>46149</v>
      </c>
      <c r="H3319" s="13" t="s">
        <v>19</v>
      </c>
      <c r="I3319" s="13">
        <f ca="1" t="shared" si="51"/>
        <v>-144</v>
      </c>
      <c r="J3319" s="13" t="str" cm="1">
        <f ca="1" t="array" ref="J3319">_xlfn.IFS(I3319&gt;30,"not expired",I3319&lt;0,"expired",I3319&lt;=30,"expiring soon")</f>
        <v>expired</v>
      </c>
      <c r="K3319" s="13" t="str" cm="1">
        <f ca="1" t="array" ref="K3319">_xlfn.IFS(J3319="expired","high",J3319="not expired","low",J3319="expiring soon","mid")</f>
        <v>high</v>
      </c>
      <c r="L3319" s="15" t="str" cm="1">
        <f ca="1" t="array" ref="L3319">_xlfn.IFS(K3319="high","renewal",K3319="low","no need",K3319="mid","upcoming renewal")</f>
        <v>renewal</v>
      </c>
    </row>
    <row r="3320" spans="1:12">
      <c r="A3320" s="16">
        <v>13319</v>
      </c>
      <c r="B3320" s="17" t="s">
        <v>2870</v>
      </c>
      <c r="C3320" s="17" t="s">
        <v>55</v>
      </c>
      <c r="D3320" s="17" t="s">
        <v>26</v>
      </c>
      <c r="E3320" s="17" t="s">
        <v>30</v>
      </c>
      <c r="F3320" s="18">
        <v>45387</v>
      </c>
      <c r="G3320" s="18">
        <v>46117</v>
      </c>
      <c r="H3320" s="17" t="s">
        <v>19</v>
      </c>
      <c r="I3320" s="17">
        <f ca="1" t="shared" si="51"/>
        <v>-176</v>
      </c>
      <c r="J3320" s="17" t="str" cm="1">
        <f ca="1" t="array" ref="J3320">_xlfn.IFS(I3320&gt;30,"not expired",I3320&lt;0,"expired",I3320&lt;=30,"expiring soon")</f>
        <v>expired</v>
      </c>
      <c r="K3320" s="17" t="str" cm="1">
        <f ca="1" t="array" ref="K3320">_xlfn.IFS(J3320="expired","high",J3320="not expired","low",J3320="expiring soon","mid")</f>
        <v>high</v>
      </c>
      <c r="L3320" s="19" t="str" cm="1">
        <f ca="1" t="array" ref="L3320">_xlfn.IFS(K3320="high","renewal",K3320="low","no need",K3320="mid","upcoming renewal")</f>
        <v>renewal</v>
      </c>
    </row>
    <row r="3321" spans="1:12">
      <c r="A3321" s="12">
        <v>13320</v>
      </c>
      <c r="B3321" s="13" t="s">
        <v>2871</v>
      </c>
      <c r="C3321" s="13" t="s">
        <v>55</v>
      </c>
      <c r="D3321" s="13" t="s">
        <v>18</v>
      </c>
      <c r="E3321" s="13" t="s">
        <v>16</v>
      </c>
      <c r="F3321" s="14">
        <v>45018</v>
      </c>
      <c r="G3321" s="14">
        <v>45748</v>
      </c>
      <c r="H3321" s="13" t="s">
        <v>12</v>
      </c>
      <c r="I3321" s="13">
        <f ca="1" t="shared" si="51"/>
        <v>-545</v>
      </c>
      <c r="J3321" s="13" t="str" cm="1">
        <f ca="1" t="array" ref="J3321">_xlfn.IFS(I3321&gt;30,"not expired",I3321&lt;0,"expired",I3321&lt;=30,"expiring soon")</f>
        <v>expired</v>
      </c>
      <c r="K3321" s="13" t="str" cm="1">
        <f ca="1" t="array" ref="K3321">_xlfn.IFS(J3321="expired","high",J3321="not expired","low",J3321="expiring soon","mid")</f>
        <v>high</v>
      </c>
      <c r="L3321" s="15" t="str" cm="1">
        <f ca="1" t="array" ref="L3321">_xlfn.IFS(K3321="high","renewal",K3321="low","no need",K3321="mid","upcoming renewal")</f>
        <v>renewal</v>
      </c>
    </row>
    <row r="3322" spans="1:12">
      <c r="A3322" s="16">
        <v>13321</v>
      </c>
      <c r="B3322" s="17" t="s">
        <v>2872</v>
      </c>
      <c r="C3322" s="17" t="s">
        <v>14</v>
      </c>
      <c r="D3322" s="17" t="s">
        <v>38</v>
      </c>
      <c r="E3322" s="17" t="s">
        <v>30</v>
      </c>
      <c r="F3322" s="18">
        <v>45106</v>
      </c>
      <c r="G3322" s="18">
        <v>45471</v>
      </c>
      <c r="H3322" s="17" t="s">
        <v>12</v>
      </c>
      <c r="I3322" s="17">
        <f ca="1" t="shared" si="51"/>
        <v>-822</v>
      </c>
      <c r="J3322" s="17" t="str" cm="1">
        <f ca="1" t="array" ref="J3322">_xlfn.IFS(I3322&gt;30,"not expired",I3322&lt;0,"expired",I3322&lt;=30,"expiring soon")</f>
        <v>expired</v>
      </c>
      <c r="K3322" s="17" t="str" cm="1">
        <f ca="1" t="array" ref="K3322">_xlfn.IFS(J3322="expired","high",J3322="not expired","low",J3322="expiring soon","mid")</f>
        <v>high</v>
      </c>
      <c r="L3322" s="19" t="str" cm="1">
        <f ca="1" t="array" ref="L3322">_xlfn.IFS(K3322="high","renewal",K3322="low","no need",K3322="mid","upcoming renewal")</f>
        <v>renewal</v>
      </c>
    </row>
    <row r="3323" spans="1:12">
      <c r="A3323" s="12">
        <v>13322</v>
      </c>
      <c r="B3323" s="13" t="s">
        <v>2873</v>
      </c>
      <c r="C3323" s="13" t="s">
        <v>28</v>
      </c>
      <c r="D3323" s="13" t="s">
        <v>18</v>
      </c>
      <c r="E3323" s="13" t="s">
        <v>35</v>
      </c>
      <c r="F3323" s="14">
        <v>45387</v>
      </c>
      <c r="G3323" s="14">
        <v>45567</v>
      </c>
      <c r="H3323" s="13" t="s">
        <v>12</v>
      </c>
      <c r="I3323" s="13">
        <f ca="1" t="shared" si="51"/>
        <v>-726</v>
      </c>
      <c r="J3323" s="13" t="str" cm="1">
        <f ca="1" t="array" ref="J3323">_xlfn.IFS(I3323&gt;30,"not expired",I3323&lt;0,"expired",I3323&lt;=30,"expiring soon")</f>
        <v>expired</v>
      </c>
      <c r="K3323" s="13" t="str" cm="1">
        <f ca="1" t="array" ref="K3323">_xlfn.IFS(J3323="expired","high",J3323="not expired","low",J3323="expiring soon","mid")</f>
        <v>high</v>
      </c>
      <c r="L3323" s="15" t="str" cm="1">
        <f ca="1" t="array" ref="L3323">_xlfn.IFS(K3323="high","renewal",K3323="low","no need",K3323="mid","upcoming renewal")</f>
        <v>renewal</v>
      </c>
    </row>
    <row r="3324" spans="1:12">
      <c r="A3324" s="16">
        <v>13323</v>
      </c>
      <c r="B3324" s="17" t="s">
        <v>2874</v>
      </c>
      <c r="C3324" s="17" t="s">
        <v>21</v>
      </c>
      <c r="D3324" s="17" t="s">
        <v>15</v>
      </c>
      <c r="E3324" s="17" t="s">
        <v>16</v>
      </c>
      <c r="F3324" s="18">
        <v>45081</v>
      </c>
      <c r="G3324" s="18">
        <v>45261</v>
      </c>
      <c r="H3324" s="17" t="s">
        <v>12</v>
      </c>
      <c r="I3324" s="17">
        <f ca="1" t="shared" si="51"/>
        <v>-1032</v>
      </c>
      <c r="J3324" s="17" t="str" cm="1">
        <f ca="1" t="array" ref="J3324">_xlfn.IFS(I3324&gt;30,"not expired",I3324&lt;0,"expired",I3324&lt;=30,"expiring soon")</f>
        <v>expired</v>
      </c>
      <c r="K3324" s="17" t="str" cm="1">
        <f ca="1" t="array" ref="K3324">_xlfn.IFS(J3324="expired","high",J3324="not expired","low",J3324="expiring soon","mid")</f>
        <v>high</v>
      </c>
      <c r="L3324" s="19" t="str" cm="1">
        <f ca="1" t="array" ref="L3324">_xlfn.IFS(K3324="high","renewal",K3324="low","no need",K3324="mid","upcoming renewal")</f>
        <v>renewal</v>
      </c>
    </row>
    <row r="3325" spans="1:12">
      <c r="A3325" s="12">
        <v>13324</v>
      </c>
      <c r="B3325" s="13" t="s">
        <v>2875</v>
      </c>
      <c r="C3325" s="13" t="s">
        <v>55</v>
      </c>
      <c r="D3325" s="13" t="s">
        <v>26</v>
      </c>
      <c r="E3325" s="13" t="s">
        <v>22</v>
      </c>
      <c r="F3325" s="14">
        <v>45087</v>
      </c>
      <c r="G3325" s="14">
        <v>45817</v>
      </c>
      <c r="H3325" s="13" t="s">
        <v>12</v>
      </c>
      <c r="I3325" s="13">
        <f ca="1" t="shared" si="51"/>
        <v>-476</v>
      </c>
      <c r="J3325" s="13" t="str" cm="1">
        <f ca="1" t="array" ref="J3325">_xlfn.IFS(I3325&gt;30,"not expired",I3325&lt;0,"expired",I3325&lt;=30,"expiring soon")</f>
        <v>expired</v>
      </c>
      <c r="K3325" s="13" t="str" cm="1">
        <f ca="1" t="array" ref="K3325">_xlfn.IFS(J3325="expired","high",J3325="not expired","low",J3325="expiring soon","mid")</f>
        <v>high</v>
      </c>
      <c r="L3325" s="15" t="str" cm="1">
        <f ca="1" t="array" ref="L3325">_xlfn.IFS(K3325="high","renewal",K3325="low","no need",K3325="mid","upcoming renewal")</f>
        <v>renewal</v>
      </c>
    </row>
    <row r="3326" spans="1:12">
      <c r="A3326" s="16">
        <v>13325</v>
      </c>
      <c r="B3326" s="17" t="s">
        <v>2876</v>
      </c>
      <c r="C3326" s="17" t="s">
        <v>28</v>
      </c>
      <c r="D3326" s="17" t="s">
        <v>15</v>
      </c>
      <c r="E3326" s="17" t="s">
        <v>16</v>
      </c>
      <c r="F3326" s="18">
        <v>45518</v>
      </c>
      <c r="G3326" s="18">
        <v>46248</v>
      </c>
      <c r="H3326" s="17" t="s">
        <v>19</v>
      </c>
      <c r="I3326" s="17">
        <f ca="1" t="shared" si="51"/>
        <v>-45</v>
      </c>
      <c r="J3326" s="17" t="str" cm="1">
        <f ca="1" t="array" ref="J3326">_xlfn.IFS(I3326&gt;30,"not expired",I3326&lt;0,"expired",I3326&lt;=30,"expiring soon")</f>
        <v>expired</v>
      </c>
      <c r="K3326" s="17" t="str" cm="1">
        <f ca="1" t="array" ref="K3326">_xlfn.IFS(J3326="expired","high",J3326="not expired","low",J3326="expiring soon","mid")</f>
        <v>high</v>
      </c>
      <c r="L3326" s="19" t="str" cm="1">
        <f ca="1" t="array" ref="L3326">_xlfn.IFS(K3326="high","renewal",K3326="low","no need",K3326="mid","upcoming renewal")</f>
        <v>renewal</v>
      </c>
    </row>
    <row r="3327" spans="1:12">
      <c r="A3327" s="12">
        <v>13326</v>
      </c>
      <c r="B3327" s="13" t="s">
        <v>2877</v>
      </c>
      <c r="C3327" s="13" t="s">
        <v>21</v>
      </c>
      <c r="D3327" s="13" t="s">
        <v>18</v>
      </c>
      <c r="E3327" s="13" t="s">
        <v>16</v>
      </c>
      <c r="F3327" s="14">
        <v>44972</v>
      </c>
      <c r="G3327" s="14">
        <v>45152</v>
      </c>
      <c r="H3327" s="13" t="s">
        <v>12</v>
      </c>
      <c r="I3327" s="13">
        <f ca="1" t="shared" si="51"/>
        <v>-1141</v>
      </c>
      <c r="J3327" s="13" t="str" cm="1">
        <f ca="1" t="array" ref="J3327">_xlfn.IFS(I3327&gt;30,"not expired",I3327&lt;0,"expired",I3327&lt;=30,"expiring soon")</f>
        <v>expired</v>
      </c>
      <c r="K3327" s="13" t="str" cm="1">
        <f ca="1" t="array" ref="K3327">_xlfn.IFS(J3327="expired","high",J3327="not expired","low",J3327="expiring soon","mid")</f>
        <v>high</v>
      </c>
      <c r="L3327" s="15" t="str" cm="1">
        <f ca="1" t="array" ref="L3327">_xlfn.IFS(K3327="high","renewal",K3327="low","no need",K3327="mid","upcoming renewal")</f>
        <v>renewal</v>
      </c>
    </row>
    <row r="3328" spans="1:12">
      <c r="A3328" s="16">
        <v>13327</v>
      </c>
      <c r="B3328" s="17" t="s">
        <v>2514</v>
      </c>
      <c r="C3328" s="17" t="s">
        <v>21</v>
      </c>
      <c r="D3328" s="17" t="s">
        <v>18</v>
      </c>
      <c r="E3328" s="17" t="s">
        <v>16</v>
      </c>
      <c r="F3328" s="18">
        <v>44943</v>
      </c>
      <c r="G3328" s="18">
        <v>45123</v>
      </c>
      <c r="H3328" s="17" t="s">
        <v>12</v>
      </c>
      <c r="I3328" s="17">
        <f ca="1" t="shared" si="51"/>
        <v>-1170</v>
      </c>
      <c r="J3328" s="17" t="str" cm="1">
        <f ca="1" t="array" ref="J3328">_xlfn.IFS(I3328&gt;30,"not expired",I3328&lt;0,"expired",I3328&lt;=30,"expiring soon")</f>
        <v>expired</v>
      </c>
      <c r="K3328" s="17" t="str" cm="1">
        <f ca="1" t="array" ref="K3328">_xlfn.IFS(J3328="expired","high",J3328="not expired","low",J3328="expiring soon","mid")</f>
        <v>high</v>
      </c>
      <c r="L3328" s="19" t="str" cm="1">
        <f ca="1" t="array" ref="L3328">_xlfn.IFS(K3328="high","renewal",K3328="low","no need",K3328="mid","upcoming renewal")</f>
        <v>renewal</v>
      </c>
    </row>
    <row r="3329" spans="1:12">
      <c r="A3329" s="12">
        <v>13328</v>
      </c>
      <c r="B3329" s="13" t="s">
        <v>2878</v>
      </c>
      <c r="C3329" s="13" t="s">
        <v>55</v>
      </c>
      <c r="D3329" s="13" t="s">
        <v>38</v>
      </c>
      <c r="E3329" s="13" t="s">
        <v>22</v>
      </c>
      <c r="F3329" s="14">
        <v>45315</v>
      </c>
      <c r="G3329" s="14">
        <v>45495</v>
      </c>
      <c r="H3329" s="13" t="s">
        <v>12</v>
      </c>
      <c r="I3329" s="13">
        <f ca="1" t="shared" si="51"/>
        <v>-798</v>
      </c>
      <c r="J3329" s="13" t="str" cm="1">
        <f ca="1" t="array" ref="J3329">_xlfn.IFS(I3329&gt;30,"not expired",I3329&lt;0,"expired",I3329&lt;=30,"expiring soon")</f>
        <v>expired</v>
      </c>
      <c r="K3329" s="13" t="str" cm="1">
        <f ca="1" t="array" ref="K3329">_xlfn.IFS(J3329="expired","high",J3329="not expired","low",J3329="expiring soon","mid")</f>
        <v>high</v>
      </c>
      <c r="L3329" s="15" t="str" cm="1">
        <f ca="1" t="array" ref="L3329">_xlfn.IFS(K3329="high","renewal",K3329="low","no need",K3329="mid","upcoming renewal")</f>
        <v>renewal</v>
      </c>
    </row>
    <row r="3330" spans="1:12">
      <c r="A3330" s="16">
        <v>13329</v>
      </c>
      <c r="B3330" s="17" t="s">
        <v>2879</v>
      </c>
      <c r="C3330" s="17" t="s">
        <v>28</v>
      </c>
      <c r="D3330" s="17" t="s">
        <v>15</v>
      </c>
      <c r="E3330" s="17" t="s">
        <v>35</v>
      </c>
      <c r="F3330" s="18">
        <v>45619</v>
      </c>
      <c r="G3330" s="18">
        <v>45984</v>
      </c>
      <c r="H3330" s="17" t="s">
        <v>12</v>
      </c>
      <c r="I3330" s="17">
        <f ca="1" t="shared" ref="I3330:I3393" si="52">G3330-TODAY()</f>
        <v>-309</v>
      </c>
      <c r="J3330" s="17" t="str" cm="1">
        <f ca="1" t="array" ref="J3330">_xlfn.IFS(I3330&gt;30,"not expired",I3330&lt;0,"expired",I3330&lt;=30,"expiring soon")</f>
        <v>expired</v>
      </c>
      <c r="K3330" s="17" t="str" cm="1">
        <f ca="1" t="array" ref="K3330">_xlfn.IFS(J3330="expired","high",J3330="not expired","low",J3330="expiring soon","mid")</f>
        <v>high</v>
      </c>
      <c r="L3330" s="19" t="str" cm="1">
        <f ca="1" t="array" ref="L3330">_xlfn.IFS(K3330="high","renewal",K3330="low","no need",K3330="mid","upcoming renewal")</f>
        <v>renewal</v>
      </c>
    </row>
    <row r="3331" spans="1:12">
      <c r="A3331" s="12">
        <v>13330</v>
      </c>
      <c r="B3331" s="13" t="s">
        <v>1427</v>
      </c>
      <c r="C3331" s="13" t="s">
        <v>9</v>
      </c>
      <c r="D3331" s="13" t="s">
        <v>26</v>
      </c>
      <c r="E3331" s="13" t="s">
        <v>35</v>
      </c>
      <c r="F3331" s="14">
        <v>45012</v>
      </c>
      <c r="G3331" s="14">
        <v>45377</v>
      </c>
      <c r="H3331" s="13" t="s">
        <v>12</v>
      </c>
      <c r="I3331" s="13">
        <f ca="1" t="shared" si="52"/>
        <v>-916</v>
      </c>
      <c r="J3331" s="13" t="str" cm="1">
        <f ca="1" t="array" ref="J3331">_xlfn.IFS(I3331&gt;30,"not expired",I3331&lt;0,"expired",I3331&lt;=30,"expiring soon")</f>
        <v>expired</v>
      </c>
      <c r="K3331" s="13" t="str" cm="1">
        <f ca="1" t="array" ref="K3331">_xlfn.IFS(J3331="expired","high",J3331="not expired","low",J3331="expiring soon","mid")</f>
        <v>high</v>
      </c>
      <c r="L3331" s="15" t="str" cm="1">
        <f ca="1" t="array" ref="L3331">_xlfn.IFS(K3331="high","renewal",K3331="low","no need",K3331="mid","upcoming renewal")</f>
        <v>renewal</v>
      </c>
    </row>
    <row r="3332" spans="1:12">
      <c r="A3332" s="16">
        <v>13331</v>
      </c>
      <c r="B3332" s="17" t="s">
        <v>2317</v>
      </c>
      <c r="C3332" s="17" t="s">
        <v>55</v>
      </c>
      <c r="D3332" s="17" t="s">
        <v>26</v>
      </c>
      <c r="E3332" s="17" t="s">
        <v>30</v>
      </c>
      <c r="F3332" s="18">
        <v>44990</v>
      </c>
      <c r="G3332" s="18">
        <v>45720</v>
      </c>
      <c r="H3332" s="17" t="s">
        <v>12</v>
      </c>
      <c r="I3332" s="17">
        <f ca="1" t="shared" si="52"/>
        <v>-573</v>
      </c>
      <c r="J3332" s="17" t="str" cm="1">
        <f ca="1" t="array" ref="J3332">_xlfn.IFS(I3332&gt;30,"not expired",I3332&lt;0,"expired",I3332&lt;=30,"expiring soon")</f>
        <v>expired</v>
      </c>
      <c r="K3332" s="17" t="str" cm="1">
        <f ca="1" t="array" ref="K3332">_xlfn.IFS(J3332="expired","high",J3332="not expired","low",J3332="expiring soon","mid")</f>
        <v>high</v>
      </c>
      <c r="L3332" s="19" t="str" cm="1">
        <f ca="1" t="array" ref="L3332">_xlfn.IFS(K3332="high","renewal",K3332="low","no need",K3332="mid","upcoming renewal")</f>
        <v>renewal</v>
      </c>
    </row>
    <row r="3333" spans="1:12">
      <c r="A3333" s="12">
        <v>13332</v>
      </c>
      <c r="B3333" s="13" t="s">
        <v>20</v>
      </c>
      <c r="C3333" s="13" t="s">
        <v>25</v>
      </c>
      <c r="D3333" s="13" t="s">
        <v>10</v>
      </c>
      <c r="E3333" s="13" t="s">
        <v>11</v>
      </c>
      <c r="F3333" s="14">
        <v>45583</v>
      </c>
      <c r="G3333" s="14">
        <v>45763</v>
      </c>
      <c r="H3333" s="13" t="s">
        <v>12</v>
      </c>
      <c r="I3333" s="13">
        <f ca="1" t="shared" si="52"/>
        <v>-530</v>
      </c>
      <c r="J3333" s="13" t="str" cm="1">
        <f ca="1" t="array" ref="J3333">_xlfn.IFS(I3333&gt;30,"not expired",I3333&lt;0,"expired",I3333&lt;=30,"expiring soon")</f>
        <v>expired</v>
      </c>
      <c r="K3333" s="13" t="str" cm="1">
        <f ca="1" t="array" ref="K3333">_xlfn.IFS(J3333="expired","high",J3333="not expired","low",J3333="expiring soon","mid")</f>
        <v>high</v>
      </c>
      <c r="L3333" s="15" t="str" cm="1">
        <f ca="1" t="array" ref="L3333">_xlfn.IFS(K3333="high","renewal",K3333="low","no need",K3333="mid","upcoming renewal")</f>
        <v>renewal</v>
      </c>
    </row>
    <row r="3334" spans="1:12">
      <c r="A3334" s="16">
        <v>13333</v>
      </c>
      <c r="B3334" s="17" t="s">
        <v>1245</v>
      </c>
      <c r="C3334" s="17" t="s">
        <v>9</v>
      </c>
      <c r="D3334" s="17" t="s">
        <v>38</v>
      </c>
      <c r="E3334" s="17" t="s">
        <v>30</v>
      </c>
      <c r="F3334" s="18">
        <v>45358</v>
      </c>
      <c r="G3334" s="18">
        <v>46088</v>
      </c>
      <c r="H3334" s="17" t="s">
        <v>19</v>
      </c>
      <c r="I3334" s="17">
        <f ca="1" t="shared" si="52"/>
        <v>-205</v>
      </c>
      <c r="J3334" s="17" t="str" cm="1">
        <f ca="1" t="array" ref="J3334">_xlfn.IFS(I3334&gt;30,"not expired",I3334&lt;0,"expired",I3334&lt;=30,"expiring soon")</f>
        <v>expired</v>
      </c>
      <c r="K3334" s="17" t="str" cm="1">
        <f ca="1" t="array" ref="K3334">_xlfn.IFS(J3334="expired","high",J3334="not expired","low",J3334="expiring soon","mid")</f>
        <v>high</v>
      </c>
      <c r="L3334" s="19" t="str" cm="1">
        <f ca="1" t="array" ref="L3334">_xlfn.IFS(K3334="high","renewal",K3334="low","no need",K3334="mid","upcoming renewal")</f>
        <v>renewal</v>
      </c>
    </row>
    <row r="3335" spans="1:12">
      <c r="A3335" s="12">
        <v>13334</v>
      </c>
      <c r="B3335" s="13" t="s">
        <v>2880</v>
      </c>
      <c r="C3335" s="13" t="s">
        <v>21</v>
      </c>
      <c r="D3335" s="13" t="s">
        <v>10</v>
      </c>
      <c r="E3335" s="13" t="s">
        <v>30</v>
      </c>
      <c r="F3335" s="14">
        <v>45345</v>
      </c>
      <c r="G3335" s="14">
        <v>46075</v>
      </c>
      <c r="H3335" s="13" t="s">
        <v>19</v>
      </c>
      <c r="I3335" s="13">
        <f ca="1" t="shared" si="52"/>
        <v>-218</v>
      </c>
      <c r="J3335" s="13" t="str" cm="1">
        <f ca="1" t="array" ref="J3335">_xlfn.IFS(I3335&gt;30,"not expired",I3335&lt;0,"expired",I3335&lt;=30,"expiring soon")</f>
        <v>expired</v>
      </c>
      <c r="K3335" s="13" t="str" cm="1">
        <f ca="1" t="array" ref="K3335">_xlfn.IFS(J3335="expired","high",J3335="not expired","low",J3335="expiring soon","mid")</f>
        <v>high</v>
      </c>
      <c r="L3335" s="15" t="str" cm="1">
        <f ca="1" t="array" ref="L3335">_xlfn.IFS(K3335="high","renewal",K3335="low","no need",K3335="mid","upcoming renewal")</f>
        <v>renewal</v>
      </c>
    </row>
    <row r="3336" spans="1:12">
      <c r="A3336" s="16">
        <v>13335</v>
      </c>
      <c r="B3336" s="17" t="s">
        <v>1795</v>
      </c>
      <c r="C3336" s="17" t="s">
        <v>9</v>
      </c>
      <c r="D3336" s="17" t="s">
        <v>26</v>
      </c>
      <c r="E3336" s="17" t="s">
        <v>11</v>
      </c>
      <c r="F3336" s="18">
        <v>44944</v>
      </c>
      <c r="G3336" s="18">
        <v>45309</v>
      </c>
      <c r="H3336" s="17" t="s">
        <v>12</v>
      </c>
      <c r="I3336" s="17">
        <f ca="1" t="shared" si="52"/>
        <v>-984</v>
      </c>
      <c r="J3336" s="17" t="str" cm="1">
        <f ca="1" t="array" ref="J3336">_xlfn.IFS(I3336&gt;30,"not expired",I3336&lt;0,"expired",I3336&lt;=30,"expiring soon")</f>
        <v>expired</v>
      </c>
      <c r="K3336" s="17" t="str" cm="1">
        <f ca="1" t="array" ref="K3336">_xlfn.IFS(J3336="expired","high",J3336="not expired","low",J3336="expiring soon","mid")</f>
        <v>high</v>
      </c>
      <c r="L3336" s="19" t="str" cm="1">
        <f ca="1" t="array" ref="L3336">_xlfn.IFS(K3336="high","renewal",K3336="low","no need",K3336="mid","upcoming renewal")</f>
        <v>renewal</v>
      </c>
    </row>
    <row r="3337" spans="1:12">
      <c r="A3337" s="12">
        <v>13336</v>
      </c>
      <c r="B3337" s="13" t="s">
        <v>2266</v>
      </c>
      <c r="C3337" s="13" t="s">
        <v>21</v>
      </c>
      <c r="D3337" s="13" t="s">
        <v>26</v>
      </c>
      <c r="E3337" s="13" t="s">
        <v>30</v>
      </c>
      <c r="F3337" s="14">
        <v>45212</v>
      </c>
      <c r="G3337" s="14">
        <v>45577</v>
      </c>
      <c r="H3337" s="13" t="s">
        <v>12</v>
      </c>
      <c r="I3337" s="13">
        <f ca="1" t="shared" si="52"/>
        <v>-716</v>
      </c>
      <c r="J3337" s="13" t="str" cm="1">
        <f ca="1" t="array" ref="J3337">_xlfn.IFS(I3337&gt;30,"not expired",I3337&lt;0,"expired",I3337&lt;=30,"expiring soon")</f>
        <v>expired</v>
      </c>
      <c r="K3337" s="13" t="str" cm="1">
        <f ca="1" t="array" ref="K3337">_xlfn.IFS(J3337="expired","high",J3337="not expired","low",J3337="expiring soon","mid")</f>
        <v>high</v>
      </c>
      <c r="L3337" s="15" t="str" cm="1">
        <f ca="1" t="array" ref="L3337">_xlfn.IFS(K3337="high","renewal",K3337="low","no need",K3337="mid","upcoming renewal")</f>
        <v>renewal</v>
      </c>
    </row>
    <row r="3338" spans="1:12">
      <c r="A3338" s="16">
        <v>13337</v>
      </c>
      <c r="B3338" s="17" t="s">
        <v>2881</v>
      </c>
      <c r="C3338" s="17" t="s">
        <v>55</v>
      </c>
      <c r="D3338" s="17" t="s">
        <v>38</v>
      </c>
      <c r="E3338" s="17" t="s">
        <v>16</v>
      </c>
      <c r="F3338" s="18">
        <v>45266</v>
      </c>
      <c r="G3338" s="18">
        <v>45446</v>
      </c>
      <c r="H3338" s="17" t="s">
        <v>12</v>
      </c>
      <c r="I3338" s="17">
        <f ca="1" t="shared" si="52"/>
        <v>-847</v>
      </c>
      <c r="J3338" s="17" t="str" cm="1">
        <f ca="1" t="array" ref="J3338">_xlfn.IFS(I3338&gt;30,"not expired",I3338&lt;0,"expired",I3338&lt;=30,"expiring soon")</f>
        <v>expired</v>
      </c>
      <c r="K3338" s="17" t="str" cm="1">
        <f ca="1" t="array" ref="K3338">_xlfn.IFS(J3338="expired","high",J3338="not expired","low",J3338="expiring soon","mid")</f>
        <v>high</v>
      </c>
      <c r="L3338" s="19" t="str" cm="1">
        <f ca="1" t="array" ref="L3338">_xlfn.IFS(K3338="high","renewal",K3338="low","no need",K3338="mid","upcoming renewal")</f>
        <v>renewal</v>
      </c>
    </row>
    <row r="3339" spans="1:12">
      <c r="A3339" s="12">
        <v>13338</v>
      </c>
      <c r="B3339" s="13" t="s">
        <v>2882</v>
      </c>
      <c r="C3339" s="13" t="s">
        <v>55</v>
      </c>
      <c r="D3339" s="13" t="s">
        <v>38</v>
      </c>
      <c r="E3339" s="13" t="s">
        <v>22</v>
      </c>
      <c r="F3339" s="14">
        <v>45359</v>
      </c>
      <c r="G3339" s="14">
        <v>45724</v>
      </c>
      <c r="H3339" s="13" t="s">
        <v>12</v>
      </c>
      <c r="I3339" s="13">
        <f ca="1" t="shared" si="52"/>
        <v>-569</v>
      </c>
      <c r="J3339" s="13" t="str" cm="1">
        <f ca="1" t="array" ref="J3339">_xlfn.IFS(I3339&gt;30,"not expired",I3339&lt;0,"expired",I3339&lt;=30,"expiring soon")</f>
        <v>expired</v>
      </c>
      <c r="K3339" s="13" t="str" cm="1">
        <f ca="1" t="array" ref="K3339">_xlfn.IFS(J3339="expired","high",J3339="not expired","low",J3339="expiring soon","mid")</f>
        <v>high</v>
      </c>
      <c r="L3339" s="15" t="str" cm="1">
        <f ca="1" t="array" ref="L3339">_xlfn.IFS(K3339="high","renewal",K3339="low","no need",K3339="mid","upcoming renewal")</f>
        <v>renewal</v>
      </c>
    </row>
    <row r="3340" spans="1:12">
      <c r="A3340" s="16">
        <v>13339</v>
      </c>
      <c r="B3340" s="17" t="s">
        <v>2883</v>
      </c>
      <c r="C3340" s="17" t="s">
        <v>9</v>
      </c>
      <c r="D3340" s="17" t="s">
        <v>38</v>
      </c>
      <c r="E3340" s="17" t="s">
        <v>30</v>
      </c>
      <c r="F3340" s="18">
        <v>45233</v>
      </c>
      <c r="G3340" s="18">
        <v>45413</v>
      </c>
      <c r="H3340" s="17" t="s">
        <v>12</v>
      </c>
      <c r="I3340" s="17">
        <f ca="1" t="shared" si="52"/>
        <v>-880</v>
      </c>
      <c r="J3340" s="17" t="str" cm="1">
        <f ca="1" t="array" ref="J3340">_xlfn.IFS(I3340&gt;30,"not expired",I3340&lt;0,"expired",I3340&lt;=30,"expiring soon")</f>
        <v>expired</v>
      </c>
      <c r="K3340" s="17" t="str" cm="1">
        <f ca="1" t="array" ref="K3340">_xlfn.IFS(J3340="expired","high",J3340="not expired","low",J3340="expiring soon","mid")</f>
        <v>high</v>
      </c>
      <c r="L3340" s="19" t="str" cm="1">
        <f ca="1" t="array" ref="L3340">_xlfn.IFS(K3340="high","renewal",K3340="low","no need",K3340="mid","upcoming renewal")</f>
        <v>renewal</v>
      </c>
    </row>
    <row r="3341" spans="1:12">
      <c r="A3341" s="12">
        <v>13340</v>
      </c>
      <c r="B3341" s="13" t="s">
        <v>884</v>
      </c>
      <c r="C3341" s="13" t="s">
        <v>14</v>
      </c>
      <c r="D3341" s="13" t="s">
        <v>18</v>
      </c>
      <c r="E3341" s="13" t="s">
        <v>30</v>
      </c>
      <c r="F3341" s="14">
        <v>44928</v>
      </c>
      <c r="G3341" s="14">
        <v>45293</v>
      </c>
      <c r="H3341" s="13" t="s">
        <v>12</v>
      </c>
      <c r="I3341" s="13">
        <f ca="1" t="shared" si="52"/>
        <v>-1000</v>
      </c>
      <c r="J3341" s="13" t="str" cm="1">
        <f ca="1" t="array" ref="J3341">_xlfn.IFS(I3341&gt;30,"not expired",I3341&lt;0,"expired",I3341&lt;=30,"expiring soon")</f>
        <v>expired</v>
      </c>
      <c r="K3341" s="13" t="str" cm="1">
        <f ca="1" t="array" ref="K3341">_xlfn.IFS(J3341="expired","high",J3341="not expired","low",J3341="expiring soon","mid")</f>
        <v>high</v>
      </c>
      <c r="L3341" s="15" t="str" cm="1">
        <f ca="1" t="array" ref="L3341">_xlfn.IFS(K3341="high","renewal",K3341="low","no need",K3341="mid","upcoming renewal")</f>
        <v>renewal</v>
      </c>
    </row>
    <row r="3342" spans="1:12">
      <c r="A3342" s="16">
        <v>13341</v>
      </c>
      <c r="B3342" s="17" t="s">
        <v>2884</v>
      </c>
      <c r="C3342" s="17" t="s">
        <v>9</v>
      </c>
      <c r="D3342" s="17" t="s">
        <v>38</v>
      </c>
      <c r="E3342" s="17" t="s">
        <v>35</v>
      </c>
      <c r="F3342" s="18">
        <v>45532</v>
      </c>
      <c r="G3342" s="18">
        <v>45897</v>
      </c>
      <c r="H3342" s="17" t="s">
        <v>12</v>
      </c>
      <c r="I3342" s="17">
        <f ca="1" t="shared" si="52"/>
        <v>-396</v>
      </c>
      <c r="J3342" s="17" t="str" cm="1">
        <f ca="1" t="array" ref="J3342">_xlfn.IFS(I3342&gt;30,"not expired",I3342&lt;0,"expired",I3342&lt;=30,"expiring soon")</f>
        <v>expired</v>
      </c>
      <c r="K3342" s="17" t="str" cm="1">
        <f ca="1" t="array" ref="K3342">_xlfn.IFS(J3342="expired","high",J3342="not expired","low",J3342="expiring soon","mid")</f>
        <v>high</v>
      </c>
      <c r="L3342" s="19" t="str" cm="1">
        <f ca="1" t="array" ref="L3342">_xlfn.IFS(K3342="high","renewal",K3342="low","no need",K3342="mid","upcoming renewal")</f>
        <v>renewal</v>
      </c>
    </row>
    <row r="3343" spans="1:12">
      <c r="A3343" s="12">
        <v>13342</v>
      </c>
      <c r="B3343" s="13" t="s">
        <v>2885</v>
      </c>
      <c r="C3343" s="13" t="s">
        <v>55</v>
      </c>
      <c r="D3343" s="13" t="s">
        <v>26</v>
      </c>
      <c r="E3343" s="13" t="s">
        <v>35</v>
      </c>
      <c r="F3343" s="14">
        <v>45556</v>
      </c>
      <c r="G3343" s="14">
        <v>45736</v>
      </c>
      <c r="H3343" s="13" t="s">
        <v>12</v>
      </c>
      <c r="I3343" s="13">
        <f ca="1" t="shared" si="52"/>
        <v>-557</v>
      </c>
      <c r="J3343" s="13" t="str" cm="1">
        <f ca="1" t="array" ref="J3343">_xlfn.IFS(I3343&gt;30,"not expired",I3343&lt;0,"expired",I3343&lt;=30,"expiring soon")</f>
        <v>expired</v>
      </c>
      <c r="K3343" s="13" t="str" cm="1">
        <f ca="1" t="array" ref="K3343">_xlfn.IFS(J3343="expired","high",J3343="not expired","low",J3343="expiring soon","mid")</f>
        <v>high</v>
      </c>
      <c r="L3343" s="15" t="str" cm="1">
        <f ca="1" t="array" ref="L3343">_xlfn.IFS(K3343="high","renewal",K3343="low","no need",K3343="mid","upcoming renewal")</f>
        <v>renewal</v>
      </c>
    </row>
    <row r="3344" spans="1:12">
      <c r="A3344" s="16">
        <v>13343</v>
      </c>
      <c r="B3344" s="17" t="s">
        <v>231</v>
      </c>
      <c r="C3344" s="17" t="s">
        <v>21</v>
      </c>
      <c r="D3344" s="17" t="s">
        <v>38</v>
      </c>
      <c r="E3344" s="17" t="s">
        <v>22</v>
      </c>
      <c r="F3344" s="18">
        <v>45488</v>
      </c>
      <c r="G3344" s="18">
        <v>45668</v>
      </c>
      <c r="H3344" s="17" t="s">
        <v>12</v>
      </c>
      <c r="I3344" s="17">
        <f ca="1" t="shared" si="52"/>
        <v>-625</v>
      </c>
      <c r="J3344" s="17" t="str" cm="1">
        <f ca="1" t="array" ref="J3344">_xlfn.IFS(I3344&gt;30,"not expired",I3344&lt;0,"expired",I3344&lt;=30,"expiring soon")</f>
        <v>expired</v>
      </c>
      <c r="K3344" s="17" t="str" cm="1">
        <f ca="1" t="array" ref="K3344">_xlfn.IFS(J3344="expired","high",J3344="not expired","low",J3344="expiring soon","mid")</f>
        <v>high</v>
      </c>
      <c r="L3344" s="19" t="str" cm="1">
        <f ca="1" t="array" ref="L3344">_xlfn.IFS(K3344="high","renewal",K3344="low","no need",K3344="mid","upcoming renewal")</f>
        <v>renewal</v>
      </c>
    </row>
    <row r="3345" spans="1:12">
      <c r="A3345" s="12">
        <v>13344</v>
      </c>
      <c r="B3345" s="13" t="s">
        <v>2886</v>
      </c>
      <c r="C3345" s="13" t="s">
        <v>21</v>
      </c>
      <c r="D3345" s="13" t="s">
        <v>38</v>
      </c>
      <c r="E3345" s="13" t="s">
        <v>35</v>
      </c>
      <c r="F3345" s="14">
        <v>45508</v>
      </c>
      <c r="G3345" s="14">
        <v>46238</v>
      </c>
      <c r="H3345" s="13" t="s">
        <v>19</v>
      </c>
      <c r="I3345" s="13">
        <f ca="1" t="shared" si="52"/>
        <v>-55</v>
      </c>
      <c r="J3345" s="13" t="str" cm="1">
        <f ca="1" t="array" ref="J3345">_xlfn.IFS(I3345&gt;30,"not expired",I3345&lt;0,"expired",I3345&lt;=30,"expiring soon")</f>
        <v>expired</v>
      </c>
      <c r="K3345" s="13" t="str" cm="1">
        <f ca="1" t="array" ref="K3345">_xlfn.IFS(J3345="expired","high",J3345="not expired","low",J3345="expiring soon","mid")</f>
        <v>high</v>
      </c>
      <c r="L3345" s="15" t="str" cm="1">
        <f ca="1" t="array" ref="L3345">_xlfn.IFS(K3345="high","renewal",K3345="low","no need",K3345="mid","upcoming renewal")</f>
        <v>renewal</v>
      </c>
    </row>
    <row r="3346" spans="1:12">
      <c r="A3346" s="16">
        <v>13345</v>
      </c>
      <c r="B3346" s="17" t="s">
        <v>2887</v>
      </c>
      <c r="C3346" s="17" t="s">
        <v>21</v>
      </c>
      <c r="D3346" s="17" t="s">
        <v>38</v>
      </c>
      <c r="E3346" s="17" t="s">
        <v>35</v>
      </c>
      <c r="F3346" s="18">
        <v>45397</v>
      </c>
      <c r="G3346" s="18">
        <v>45577</v>
      </c>
      <c r="H3346" s="17" t="s">
        <v>12</v>
      </c>
      <c r="I3346" s="17">
        <f ca="1" t="shared" si="52"/>
        <v>-716</v>
      </c>
      <c r="J3346" s="17" t="str" cm="1">
        <f ca="1" t="array" ref="J3346">_xlfn.IFS(I3346&gt;30,"not expired",I3346&lt;0,"expired",I3346&lt;=30,"expiring soon")</f>
        <v>expired</v>
      </c>
      <c r="K3346" s="17" t="str" cm="1">
        <f ca="1" t="array" ref="K3346">_xlfn.IFS(J3346="expired","high",J3346="not expired","low",J3346="expiring soon","mid")</f>
        <v>high</v>
      </c>
      <c r="L3346" s="19" t="str" cm="1">
        <f ca="1" t="array" ref="L3346">_xlfn.IFS(K3346="high","renewal",K3346="low","no need",K3346="mid","upcoming renewal")</f>
        <v>renewal</v>
      </c>
    </row>
    <row r="3347" spans="1:12">
      <c r="A3347" s="12">
        <v>13346</v>
      </c>
      <c r="B3347" s="13" t="s">
        <v>2888</v>
      </c>
      <c r="C3347" s="13" t="s">
        <v>28</v>
      </c>
      <c r="D3347" s="13" t="s">
        <v>38</v>
      </c>
      <c r="E3347" s="13" t="s">
        <v>35</v>
      </c>
      <c r="F3347" s="14">
        <v>45495</v>
      </c>
      <c r="G3347" s="14">
        <v>46225</v>
      </c>
      <c r="H3347" s="13" t="s">
        <v>19</v>
      </c>
      <c r="I3347" s="13">
        <f ca="1" t="shared" si="52"/>
        <v>-68</v>
      </c>
      <c r="J3347" s="13" t="str" cm="1">
        <f ca="1" t="array" ref="J3347">_xlfn.IFS(I3347&gt;30,"not expired",I3347&lt;0,"expired",I3347&lt;=30,"expiring soon")</f>
        <v>expired</v>
      </c>
      <c r="K3347" s="13" t="str" cm="1">
        <f ca="1" t="array" ref="K3347">_xlfn.IFS(J3347="expired","high",J3347="not expired","low",J3347="expiring soon","mid")</f>
        <v>high</v>
      </c>
      <c r="L3347" s="15" t="str" cm="1">
        <f ca="1" t="array" ref="L3347">_xlfn.IFS(K3347="high","renewal",K3347="low","no need",K3347="mid","upcoming renewal")</f>
        <v>renewal</v>
      </c>
    </row>
    <row r="3348" spans="1:12">
      <c r="A3348" s="16">
        <v>13347</v>
      </c>
      <c r="B3348" s="17" t="s">
        <v>2889</v>
      </c>
      <c r="C3348" s="17" t="s">
        <v>9</v>
      </c>
      <c r="D3348" s="17" t="s">
        <v>38</v>
      </c>
      <c r="E3348" s="17" t="s">
        <v>35</v>
      </c>
      <c r="F3348" s="18">
        <v>45625</v>
      </c>
      <c r="G3348" s="18">
        <v>46355</v>
      </c>
      <c r="H3348" s="17" t="s">
        <v>19</v>
      </c>
      <c r="I3348" s="17">
        <f ca="1" t="shared" si="52"/>
        <v>62</v>
      </c>
      <c r="J3348" s="17" t="str" cm="1">
        <f ca="1" t="array" ref="J3348">_xlfn.IFS(I3348&gt;30,"not expired",I3348&lt;0,"expired",I3348&lt;=30,"expiring soon")</f>
        <v>not expired</v>
      </c>
      <c r="K3348" s="17" t="str" cm="1">
        <f ca="1" t="array" ref="K3348">_xlfn.IFS(J3348="expired","high",J3348="not expired","low",J3348="expiring soon","mid")</f>
        <v>low</v>
      </c>
      <c r="L3348" s="19" t="str" cm="1">
        <f ca="1" t="array" ref="L3348">_xlfn.IFS(K3348="high","renewal",K3348="low","no need",K3348="mid","upcoming renewal")</f>
        <v>no need</v>
      </c>
    </row>
    <row r="3349" spans="1:12">
      <c r="A3349" s="12">
        <v>13348</v>
      </c>
      <c r="B3349" s="13" t="s">
        <v>2890</v>
      </c>
      <c r="C3349" s="13" t="s">
        <v>28</v>
      </c>
      <c r="D3349" s="13" t="s">
        <v>26</v>
      </c>
      <c r="E3349" s="13" t="s">
        <v>30</v>
      </c>
      <c r="F3349" s="14">
        <v>44958</v>
      </c>
      <c r="G3349" s="14">
        <v>45323</v>
      </c>
      <c r="H3349" s="13" t="s">
        <v>12</v>
      </c>
      <c r="I3349" s="13">
        <f ca="1" t="shared" si="52"/>
        <v>-970</v>
      </c>
      <c r="J3349" s="13" t="str" cm="1">
        <f ca="1" t="array" ref="J3349">_xlfn.IFS(I3349&gt;30,"not expired",I3349&lt;0,"expired",I3349&lt;=30,"expiring soon")</f>
        <v>expired</v>
      </c>
      <c r="K3349" s="13" t="str" cm="1">
        <f ca="1" t="array" ref="K3349">_xlfn.IFS(J3349="expired","high",J3349="not expired","low",J3349="expiring soon","mid")</f>
        <v>high</v>
      </c>
      <c r="L3349" s="15" t="str" cm="1">
        <f ca="1" t="array" ref="L3349">_xlfn.IFS(K3349="high","renewal",K3349="low","no need",K3349="mid","upcoming renewal")</f>
        <v>renewal</v>
      </c>
    </row>
    <row r="3350" spans="1:12">
      <c r="A3350" s="16">
        <v>13349</v>
      </c>
      <c r="B3350" s="17" t="s">
        <v>2891</v>
      </c>
      <c r="C3350" s="17" t="s">
        <v>55</v>
      </c>
      <c r="D3350" s="17" t="s">
        <v>18</v>
      </c>
      <c r="E3350" s="17" t="s">
        <v>30</v>
      </c>
      <c r="F3350" s="18">
        <v>45391</v>
      </c>
      <c r="G3350" s="18">
        <v>45571</v>
      </c>
      <c r="H3350" s="17" t="s">
        <v>12</v>
      </c>
      <c r="I3350" s="17">
        <f ca="1" t="shared" si="52"/>
        <v>-722</v>
      </c>
      <c r="J3350" s="17" t="str" cm="1">
        <f ca="1" t="array" ref="J3350">_xlfn.IFS(I3350&gt;30,"not expired",I3350&lt;0,"expired",I3350&lt;=30,"expiring soon")</f>
        <v>expired</v>
      </c>
      <c r="K3350" s="17" t="str" cm="1">
        <f ca="1" t="array" ref="K3350">_xlfn.IFS(J3350="expired","high",J3350="not expired","low",J3350="expiring soon","mid")</f>
        <v>high</v>
      </c>
      <c r="L3350" s="19" t="str" cm="1">
        <f ca="1" t="array" ref="L3350">_xlfn.IFS(K3350="high","renewal",K3350="low","no need",K3350="mid","upcoming renewal")</f>
        <v>renewal</v>
      </c>
    </row>
    <row r="3351" spans="1:12">
      <c r="A3351" s="12">
        <v>13350</v>
      </c>
      <c r="B3351" s="13" t="s">
        <v>1130</v>
      </c>
      <c r="C3351" s="13" t="s">
        <v>55</v>
      </c>
      <c r="D3351" s="13" t="s">
        <v>26</v>
      </c>
      <c r="E3351" s="13" t="s">
        <v>35</v>
      </c>
      <c r="F3351" s="14">
        <v>45169</v>
      </c>
      <c r="G3351" s="14">
        <v>45349</v>
      </c>
      <c r="H3351" s="13" t="s">
        <v>12</v>
      </c>
      <c r="I3351" s="13">
        <f ca="1" t="shared" si="52"/>
        <v>-944</v>
      </c>
      <c r="J3351" s="13" t="str" cm="1">
        <f ca="1" t="array" ref="J3351">_xlfn.IFS(I3351&gt;30,"not expired",I3351&lt;0,"expired",I3351&lt;=30,"expiring soon")</f>
        <v>expired</v>
      </c>
      <c r="K3351" s="13" t="str" cm="1">
        <f ca="1" t="array" ref="K3351">_xlfn.IFS(J3351="expired","high",J3351="not expired","low",J3351="expiring soon","mid")</f>
        <v>high</v>
      </c>
      <c r="L3351" s="15" t="str" cm="1">
        <f ca="1" t="array" ref="L3351">_xlfn.IFS(K3351="high","renewal",K3351="low","no need",K3351="mid","upcoming renewal")</f>
        <v>renewal</v>
      </c>
    </row>
    <row r="3352" spans="1:12">
      <c r="A3352" s="16">
        <v>13351</v>
      </c>
      <c r="B3352" s="17" t="s">
        <v>2892</v>
      </c>
      <c r="C3352" s="17" t="s">
        <v>21</v>
      </c>
      <c r="D3352" s="17" t="s">
        <v>38</v>
      </c>
      <c r="E3352" s="17" t="s">
        <v>30</v>
      </c>
      <c r="F3352" s="18">
        <v>45392</v>
      </c>
      <c r="G3352" s="18">
        <v>46122</v>
      </c>
      <c r="H3352" s="17" t="s">
        <v>19</v>
      </c>
      <c r="I3352" s="17">
        <f ca="1" t="shared" si="52"/>
        <v>-171</v>
      </c>
      <c r="J3352" s="17" t="str" cm="1">
        <f ca="1" t="array" ref="J3352">_xlfn.IFS(I3352&gt;30,"not expired",I3352&lt;0,"expired",I3352&lt;=30,"expiring soon")</f>
        <v>expired</v>
      </c>
      <c r="K3352" s="17" t="str" cm="1">
        <f ca="1" t="array" ref="K3352">_xlfn.IFS(J3352="expired","high",J3352="not expired","low",J3352="expiring soon","mid")</f>
        <v>high</v>
      </c>
      <c r="L3352" s="19" t="str" cm="1">
        <f ca="1" t="array" ref="L3352">_xlfn.IFS(K3352="high","renewal",K3352="low","no need",K3352="mid","upcoming renewal")</f>
        <v>renewal</v>
      </c>
    </row>
    <row r="3353" spans="1:12">
      <c r="A3353" s="12">
        <v>13352</v>
      </c>
      <c r="B3353" s="13" t="s">
        <v>2893</v>
      </c>
      <c r="C3353" s="13" t="s">
        <v>28</v>
      </c>
      <c r="D3353" s="13" t="s">
        <v>18</v>
      </c>
      <c r="E3353" s="13" t="s">
        <v>22</v>
      </c>
      <c r="F3353" s="14">
        <v>44942</v>
      </c>
      <c r="G3353" s="14">
        <v>45307</v>
      </c>
      <c r="H3353" s="13" t="s">
        <v>12</v>
      </c>
      <c r="I3353" s="13">
        <f ca="1" t="shared" si="52"/>
        <v>-986</v>
      </c>
      <c r="J3353" s="13" t="str" cm="1">
        <f ca="1" t="array" ref="J3353">_xlfn.IFS(I3353&gt;30,"not expired",I3353&lt;0,"expired",I3353&lt;=30,"expiring soon")</f>
        <v>expired</v>
      </c>
      <c r="K3353" s="13" t="str" cm="1">
        <f ca="1" t="array" ref="K3353">_xlfn.IFS(J3353="expired","high",J3353="not expired","low",J3353="expiring soon","mid")</f>
        <v>high</v>
      </c>
      <c r="L3353" s="15" t="str" cm="1">
        <f ca="1" t="array" ref="L3353">_xlfn.IFS(K3353="high","renewal",K3353="low","no need",K3353="mid","upcoming renewal")</f>
        <v>renewal</v>
      </c>
    </row>
    <row r="3354" spans="1:12">
      <c r="A3354" s="16">
        <v>13353</v>
      </c>
      <c r="B3354" s="17" t="s">
        <v>531</v>
      </c>
      <c r="C3354" s="17" t="s">
        <v>9</v>
      </c>
      <c r="D3354" s="17" t="s">
        <v>15</v>
      </c>
      <c r="E3354" s="17" t="s">
        <v>30</v>
      </c>
      <c r="F3354" s="18">
        <v>45069</v>
      </c>
      <c r="G3354" s="18">
        <v>45249</v>
      </c>
      <c r="H3354" s="17" t="s">
        <v>12</v>
      </c>
      <c r="I3354" s="17">
        <f ca="1" t="shared" si="52"/>
        <v>-1044</v>
      </c>
      <c r="J3354" s="17" t="str" cm="1">
        <f ca="1" t="array" ref="J3354">_xlfn.IFS(I3354&gt;30,"not expired",I3354&lt;0,"expired",I3354&lt;=30,"expiring soon")</f>
        <v>expired</v>
      </c>
      <c r="K3354" s="17" t="str" cm="1">
        <f ca="1" t="array" ref="K3354">_xlfn.IFS(J3354="expired","high",J3354="not expired","low",J3354="expiring soon","mid")</f>
        <v>high</v>
      </c>
      <c r="L3354" s="19" t="str" cm="1">
        <f ca="1" t="array" ref="L3354">_xlfn.IFS(K3354="high","renewal",K3354="low","no need",K3354="mid","upcoming renewal")</f>
        <v>renewal</v>
      </c>
    </row>
    <row r="3355" spans="1:12">
      <c r="A3355" s="12">
        <v>13354</v>
      </c>
      <c r="B3355" s="13" t="s">
        <v>2894</v>
      </c>
      <c r="C3355" s="13" t="s">
        <v>25</v>
      </c>
      <c r="D3355" s="13" t="s">
        <v>10</v>
      </c>
      <c r="E3355" s="13" t="s">
        <v>35</v>
      </c>
      <c r="F3355" s="14">
        <v>45248</v>
      </c>
      <c r="G3355" s="14">
        <v>45428</v>
      </c>
      <c r="H3355" s="13" t="s">
        <v>12</v>
      </c>
      <c r="I3355" s="13">
        <f ca="1" t="shared" si="52"/>
        <v>-865</v>
      </c>
      <c r="J3355" s="13" t="str" cm="1">
        <f ca="1" t="array" ref="J3355">_xlfn.IFS(I3355&gt;30,"not expired",I3355&lt;0,"expired",I3355&lt;=30,"expiring soon")</f>
        <v>expired</v>
      </c>
      <c r="K3355" s="13" t="str" cm="1">
        <f ca="1" t="array" ref="K3355">_xlfn.IFS(J3355="expired","high",J3355="not expired","low",J3355="expiring soon","mid")</f>
        <v>high</v>
      </c>
      <c r="L3355" s="15" t="str" cm="1">
        <f ca="1" t="array" ref="L3355">_xlfn.IFS(K3355="high","renewal",K3355="low","no need",K3355="mid","upcoming renewal")</f>
        <v>renewal</v>
      </c>
    </row>
    <row r="3356" spans="1:12">
      <c r="A3356" s="16">
        <v>13355</v>
      </c>
      <c r="B3356" s="17" t="s">
        <v>1818</v>
      </c>
      <c r="C3356" s="17" t="s">
        <v>55</v>
      </c>
      <c r="D3356" s="17" t="s">
        <v>10</v>
      </c>
      <c r="E3356" s="17" t="s">
        <v>16</v>
      </c>
      <c r="F3356" s="18">
        <v>45614</v>
      </c>
      <c r="G3356" s="18">
        <v>46344</v>
      </c>
      <c r="H3356" s="17" t="s">
        <v>19</v>
      </c>
      <c r="I3356" s="17">
        <f ca="1" t="shared" si="52"/>
        <v>51</v>
      </c>
      <c r="J3356" s="17" t="str" cm="1">
        <f ca="1" t="array" ref="J3356">_xlfn.IFS(I3356&gt;30,"not expired",I3356&lt;0,"expired",I3356&lt;=30,"expiring soon")</f>
        <v>not expired</v>
      </c>
      <c r="K3356" s="17" t="str" cm="1">
        <f ca="1" t="array" ref="K3356">_xlfn.IFS(J3356="expired","high",J3356="not expired","low",J3356="expiring soon","mid")</f>
        <v>low</v>
      </c>
      <c r="L3356" s="19" t="str" cm="1">
        <f ca="1" t="array" ref="L3356">_xlfn.IFS(K3356="high","renewal",K3356="low","no need",K3356="mid","upcoming renewal")</f>
        <v>no need</v>
      </c>
    </row>
    <row r="3357" spans="1:12">
      <c r="A3357" s="12">
        <v>13356</v>
      </c>
      <c r="B3357" s="13" t="s">
        <v>236</v>
      </c>
      <c r="C3357" s="13" t="s">
        <v>25</v>
      </c>
      <c r="D3357" s="13" t="s">
        <v>38</v>
      </c>
      <c r="E3357" s="13" t="s">
        <v>35</v>
      </c>
      <c r="F3357" s="14">
        <v>45116</v>
      </c>
      <c r="G3357" s="14">
        <v>45296</v>
      </c>
      <c r="H3357" s="13" t="s">
        <v>12</v>
      </c>
      <c r="I3357" s="13">
        <f ca="1" t="shared" si="52"/>
        <v>-997</v>
      </c>
      <c r="J3357" s="13" t="str" cm="1">
        <f ca="1" t="array" ref="J3357">_xlfn.IFS(I3357&gt;30,"not expired",I3357&lt;0,"expired",I3357&lt;=30,"expiring soon")</f>
        <v>expired</v>
      </c>
      <c r="K3357" s="13" t="str" cm="1">
        <f ca="1" t="array" ref="K3357">_xlfn.IFS(J3357="expired","high",J3357="not expired","low",J3357="expiring soon","mid")</f>
        <v>high</v>
      </c>
      <c r="L3357" s="15" t="str" cm="1">
        <f ca="1" t="array" ref="L3357">_xlfn.IFS(K3357="high","renewal",K3357="low","no need",K3357="mid","upcoming renewal")</f>
        <v>renewal</v>
      </c>
    </row>
    <row r="3358" spans="1:12">
      <c r="A3358" s="16">
        <v>13357</v>
      </c>
      <c r="B3358" s="17" t="s">
        <v>977</v>
      </c>
      <c r="C3358" s="17" t="s">
        <v>14</v>
      </c>
      <c r="D3358" s="17" t="s">
        <v>15</v>
      </c>
      <c r="E3358" s="17" t="s">
        <v>11</v>
      </c>
      <c r="F3358" s="18">
        <v>45214</v>
      </c>
      <c r="G3358" s="18">
        <v>45394</v>
      </c>
      <c r="H3358" s="17" t="s">
        <v>12</v>
      </c>
      <c r="I3358" s="17">
        <f ca="1" t="shared" si="52"/>
        <v>-899</v>
      </c>
      <c r="J3358" s="17" t="str" cm="1">
        <f ca="1" t="array" ref="J3358">_xlfn.IFS(I3358&gt;30,"not expired",I3358&lt;0,"expired",I3358&lt;=30,"expiring soon")</f>
        <v>expired</v>
      </c>
      <c r="K3358" s="17" t="str" cm="1">
        <f ca="1" t="array" ref="K3358">_xlfn.IFS(J3358="expired","high",J3358="not expired","low",J3358="expiring soon","mid")</f>
        <v>high</v>
      </c>
      <c r="L3358" s="19" t="str" cm="1">
        <f ca="1" t="array" ref="L3358">_xlfn.IFS(K3358="high","renewal",K3358="low","no need",K3358="mid","upcoming renewal")</f>
        <v>renewal</v>
      </c>
    </row>
    <row r="3359" spans="1:12">
      <c r="A3359" s="12">
        <v>13358</v>
      </c>
      <c r="B3359" s="13" t="s">
        <v>2895</v>
      </c>
      <c r="C3359" s="13" t="s">
        <v>55</v>
      </c>
      <c r="D3359" s="13" t="s">
        <v>18</v>
      </c>
      <c r="E3359" s="13" t="s">
        <v>22</v>
      </c>
      <c r="F3359" s="14">
        <v>45199</v>
      </c>
      <c r="G3359" s="14">
        <v>45379</v>
      </c>
      <c r="H3359" s="13" t="s">
        <v>12</v>
      </c>
      <c r="I3359" s="13">
        <f ca="1" t="shared" si="52"/>
        <v>-914</v>
      </c>
      <c r="J3359" s="13" t="str" cm="1">
        <f ca="1" t="array" ref="J3359">_xlfn.IFS(I3359&gt;30,"not expired",I3359&lt;0,"expired",I3359&lt;=30,"expiring soon")</f>
        <v>expired</v>
      </c>
      <c r="K3359" s="13" t="str" cm="1">
        <f ca="1" t="array" ref="K3359">_xlfn.IFS(J3359="expired","high",J3359="not expired","low",J3359="expiring soon","mid")</f>
        <v>high</v>
      </c>
      <c r="L3359" s="15" t="str" cm="1">
        <f ca="1" t="array" ref="L3359">_xlfn.IFS(K3359="high","renewal",K3359="low","no need",K3359="mid","upcoming renewal")</f>
        <v>renewal</v>
      </c>
    </row>
    <row r="3360" spans="1:12">
      <c r="A3360" s="16">
        <v>13359</v>
      </c>
      <c r="B3360" s="17" t="s">
        <v>2896</v>
      </c>
      <c r="C3360" s="17" t="s">
        <v>28</v>
      </c>
      <c r="D3360" s="17" t="s">
        <v>38</v>
      </c>
      <c r="E3360" s="17" t="s">
        <v>30</v>
      </c>
      <c r="F3360" s="18">
        <v>45451</v>
      </c>
      <c r="G3360" s="18">
        <v>46181</v>
      </c>
      <c r="H3360" s="17" t="s">
        <v>19</v>
      </c>
      <c r="I3360" s="17">
        <f ca="1" t="shared" si="52"/>
        <v>-112</v>
      </c>
      <c r="J3360" s="17" t="str" cm="1">
        <f ca="1" t="array" ref="J3360">_xlfn.IFS(I3360&gt;30,"not expired",I3360&lt;0,"expired",I3360&lt;=30,"expiring soon")</f>
        <v>expired</v>
      </c>
      <c r="K3360" s="17" t="str" cm="1">
        <f ca="1" t="array" ref="K3360">_xlfn.IFS(J3360="expired","high",J3360="not expired","low",J3360="expiring soon","mid")</f>
        <v>high</v>
      </c>
      <c r="L3360" s="19" t="str" cm="1">
        <f ca="1" t="array" ref="L3360">_xlfn.IFS(K3360="high","renewal",K3360="low","no need",K3360="mid","upcoming renewal")</f>
        <v>renewal</v>
      </c>
    </row>
    <row r="3361" spans="1:12">
      <c r="A3361" s="12">
        <v>13360</v>
      </c>
      <c r="B3361" s="13" t="s">
        <v>2183</v>
      </c>
      <c r="C3361" s="13" t="s">
        <v>9</v>
      </c>
      <c r="D3361" s="13" t="s">
        <v>10</v>
      </c>
      <c r="E3361" s="13" t="s">
        <v>30</v>
      </c>
      <c r="F3361" s="14">
        <v>45199</v>
      </c>
      <c r="G3361" s="14">
        <v>45379</v>
      </c>
      <c r="H3361" s="13" t="s">
        <v>12</v>
      </c>
      <c r="I3361" s="13">
        <f ca="1" t="shared" si="52"/>
        <v>-914</v>
      </c>
      <c r="J3361" s="13" t="str" cm="1">
        <f ca="1" t="array" ref="J3361">_xlfn.IFS(I3361&gt;30,"not expired",I3361&lt;0,"expired",I3361&lt;=30,"expiring soon")</f>
        <v>expired</v>
      </c>
      <c r="K3361" s="13" t="str" cm="1">
        <f ca="1" t="array" ref="K3361">_xlfn.IFS(J3361="expired","high",J3361="not expired","low",J3361="expiring soon","mid")</f>
        <v>high</v>
      </c>
      <c r="L3361" s="15" t="str" cm="1">
        <f ca="1" t="array" ref="L3361">_xlfn.IFS(K3361="high","renewal",K3361="low","no need",K3361="mid","upcoming renewal")</f>
        <v>renewal</v>
      </c>
    </row>
    <row r="3362" spans="1:12">
      <c r="A3362" s="16">
        <v>13361</v>
      </c>
      <c r="B3362" s="17" t="s">
        <v>2897</v>
      </c>
      <c r="C3362" s="17" t="s">
        <v>25</v>
      </c>
      <c r="D3362" s="17" t="s">
        <v>10</v>
      </c>
      <c r="E3362" s="17" t="s">
        <v>30</v>
      </c>
      <c r="F3362" s="18">
        <v>45424</v>
      </c>
      <c r="G3362" s="18">
        <v>45604</v>
      </c>
      <c r="H3362" s="17" t="s">
        <v>12</v>
      </c>
      <c r="I3362" s="17">
        <f ca="1" t="shared" si="52"/>
        <v>-689</v>
      </c>
      <c r="J3362" s="17" t="str" cm="1">
        <f ca="1" t="array" ref="J3362">_xlfn.IFS(I3362&gt;30,"not expired",I3362&lt;0,"expired",I3362&lt;=30,"expiring soon")</f>
        <v>expired</v>
      </c>
      <c r="K3362" s="17" t="str" cm="1">
        <f ca="1" t="array" ref="K3362">_xlfn.IFS(J3362="expired","high",J3362="not expired","low",J3362="expiring soon","mid")</f>
        <v>high</v>
      </c>
      <c r="L3362" s="19" t="str" cm="1">
        <f ca="1" t="array" ref="L3362">_xlfn.IFS(K3362="high","renewal",K3362="low","no need",K3362="mid","upcoming renewal")</f>
        <v>renewal</v>
      </c>
    </row>
    <row r="3363" spans="1:12">
      <c r="A3363" s="12">
        <v>13362</v>
      </c>
      <c r="B3363" s="13" t="s">
        <v>2822</v>
      </c>
      <c r="C3363" s="13" t="s">
        <v>28</v>
      </c>
      <c r="D3363" s="13" t="s">
        <v>18</v>
      </c>
      <c r="E3363" s="13" t="s">
        <v>16</v>
      </c>
      <c r="F3363" s="14">
        <v>45518</v>
      </c>
      <c r="G3363" s="14">
        <v>45698</v>
      </c>
      <c r="H3363" s="13" t="s">
        <v>12</v>
      </c>
      <c r="I3363" s="13">
        <f ca="1" t="shared" si="52"/>
        <v>-595</v>
      </c>
      <c r="J3363" s="13" t="str" cm="1">
        <f ca="1" t="array" ref="J3363">_xlfn.IFS(I3363&gt;30,"not expired",I3363&lt;0,"expired",I3363&lt;=30,"expiring soon")</f>
        <v>expired</v>
      </c>
      <c r="K3363" s="13" t="str" cm="1">
        <f ca="1" t="array" ref="K3363">_xlfn.IFS(J3363="expired","high",J3363="not expired","low",J3363="expiring soon","mid")</f>
        <v>high</v>
      </c>
      <c r="L3363" s="15" t="str" cm="1">
        <f ca="1" t="array" ref="L3363">_xlfn.IFS(K3363="high","renewal",K3363="low","no need",K3363="mid","upcoming renewal")</f>
        <v>renewal</v>
      </c>
    </row>
    <row r="3364" spans="1:12">
      <c r="A3364" s="16">
        <v>13363</v>
      </c>
      <c r="B3364" s="17" t="s">
        <v>2898</v>
      </c>
      <c r="C3364" s="17" t="s">
        <v>55</v>
      </c>
      <c r="D3364" s="17" t="s">
        <v>26</v>
      </c>
      <c r="E3364" s="17" t="s">
        <v>35</v>
      </c>
      <c r="F3364" s="18">
        <v>44945</v>
      </c>
      <c r="G3364" s="18">
        <v>45675</v>
      </c>
      <c r="H3364" s="17" t="s">
        <v>12</v>
      </c>
      <c r="I3364" s="17">
        <f ca="1" t="shared" si="52"/>
        <v>-618</v>
      </c>
      <c r="J3364" s="17" t="str" cm="1">
        <f ca="1" t="array" ref="J3364">_xlfn.IFS(I3364&gt;30,"not expired",I3364&lt;0,"expired",I3364&lt;=30,"expiring soon")</f>
        <v>expired</v>
      </c>
      <c r="K3364" s="17" t="str" cm="1">
        <f ca="1" t="array" ref="K3364">_xlfn.IFS(J3364="expired","high",J3364="not expired","low",J3364="expiring soon","mid")</f>
        <v>high</v>
      </c>
      <c r="L3364" s="19" t="str" cm="1">
        <f ca="1" t="array" ref="L3364">_xlfn.IFS(K3364="high","renewal",K3364="low","no need",K3364="mid","upcoming renewal")</f>
        <v>renewal</v>
      </c>
    </row>
    <row r="3365" spans="1:12">
      <c r="A3365" s="12">
        <v>13364</v>
      </c>
      <c r="B3365" s="13" t="s">
        <v>1046</v>
      </c>
      <c r="C3365" s="13" t="s">
        <v>14</v>
      </c>
      <c r="D3365" s="13" t="s">
        <v>38</v>
      </c>
      <c r="E3365" s="13" t="s">
        <v>11</v>
      </c>
      <c r="F3365" s="14">
        <v>45277</v>
      </c>
      <c r="G3365" s="14">
        <v>45642</v>
      </c>
      <c r="H3365" s="13" t="s">
        <v>12</v>
      </c>
      <c r="I3365" s="13">
        <f ca="1" t="shared" si="52"/>
        <v>-651</v>
      </c>
      <c r="J3365" s="13" t="str" cm="1">
        <f ca="1" t="array" ref="J3365">_xlfn.IFS(I3365&gt;30,"not expired",I3365&lt;0,"expired",I3365&lt;=30,"expiring soon")</f>
        <v>expired</v>
      </c>
      <c r="K3365" s="13" t="str" cm="1">
        <f ca="1" t="array" ref="K3365">_xlfn.IFS(J3365="expired","high",J3365="not expired","low",J3365="expiring soon","mid")</f>
        <v>high</v>
      </c>
      <c r="L3365" s="15" t="str" cm="1">
        <f ca="1" t="array" ref="L3365">_xlfn.IFS(K3365="high","renewal",K3365="low","no need",K3365="mid","upcoming renewal")</f>
        <v>renewal</v>
      </c>
    </row>
    <row r="3366" spans="1:12">
      <c r="A3366" s="16">
        <v>13365</v>
      </c>
      <c r="B3366" s="17" t="s">
        <v>2899</v>
      </c>
      <c r="C3366" s="17" t="s">
        <v>55</v>
      </c>
      <c r="D3366" s="17" t="s">
        <v>18</v>
      </c>
      <c r="E3366" s="17" t="s">
        <v>11</v>
      </c>
      <c r="F3366" s="18">
        <v>45066</v>
      </c>
      <c r="G3366" s="18">
        <v>45431</v>
      </c>
      <c r="H3366" s="17" t="s">
        <v>12</v>
      </c>
      <c r="I3366" s="17">
        <f ca="1" t="shared" si="52"/>
        <v>-862</v>
      </c>
      <c r="J3366" s="17" t="str" cm="1">
        <f ca="1" t="array" ref="J3366">_xlfn.IFS(I3366&gt;30,"not expired",I3366&lt;0,"expired",I3366&lt;=30,"expiring soon")</f>
        <v>expired</v>
      </c>
      <c r="K3366" s="17" t="str" cm="1">
        <f ca="1" t="array" ref="K3366">_xlfn.IFS(J3366="expired","high",J3366="not expired","low",J3366="expiring soon","mid")</f>
        <v>high</v>
      </c>
      <c r="L3366" s="19" t="str" cm="1">
        <f ca="1" t="array" ref="L3366">_xlfn.IFS(K3366="high","renewal",K3366="low","no need",K3366="mid","upcoming renewal")</f>
        <v>renewal</v>
      </c>
    </row>
    <row r="3367" spans="1:12">
      <c r="A3367" s="12">
        <v>13366</v>
      </c>
      <c r="B3367" s="13" t="s">
        <v>2900</v>
      </c>
      <c r="C3367" s="13" t="s">
        <v>21</v>
      </c>
      <c r="D3367" s="13" t="s">
        <v>15</v>
      </c>
      <c r="E3367" s="13" t="s">
        <v>11</v>
      </c>
      <c r="F3367" s="14">
        <v>45500</v>
      </c>
      <c r="G3367" s="14">
        <v>46230</v>
      </c>
      <c r="H3367" s="13" t="s">
        <v>19</v>
      </c>
      <c r="I3367" s="13">
        <f ca="1" t="shared" si="52"/>
        <v>-63</v>
      </c>
      <c r="J3367" s="13" t="str" cm="1">
        <f ca="1" t="array" ref="J3367">_xlfn.IFS(I3367&gt;30,"not expired",I3367&lt;0,"expired",I3367&lt;=30,"expiring soon")</f>
        <v>expired</v>
      </c>
      <c r="K3367" s="13" t="str" cm="1">
        <f ca="1" t="array" ref="K3367">_xlfn.IFS(J3367="expired","high",J3367="not expired","low",J3367="expiring soon","mid")</f>
        <v>high</v>
      </c>
      <c r="L3367" s="15" t="str" cm="1">
        <f ca="1" t="array" ref="L3367">_xlfn.IFS(K3367="high","renewal",K3367="low","no need",K3367="mid","upcoming renewal")</f>
        <v>renewal</v>
      </c>
    </row>
    <row r="3368" spans="1:12">
      <c r="A3368" s="16">
        <v>13367</v>
      </c>
      <c r="B3368" s="17" t="s">
        <v>2901</v>
      </c>
      <c r="C3368" s="17" t="s">
        <v>9</v>
      </c>
      <c r="D3368" s="17" t="s">
        <v>26</v>
      </c>
      <c r="E3368" s="17" t="s">
        <v>16</v>
      </c>
      <c r="F3368" s="18">
        <v>45424</v>
      </c>
      <c r="G3368" s="18">
        <v>46154</v>
      </c>
      <c r="H3368" s="17" t="s">
        <v>19</v>
      </c>
      <c r="I3368" s="17">
        <f ca="1" t="shared" si="52"/>
        <v>-139</v>
      </c>
      <c r="J3368" s="17" t="str" cm="1">
        <f ca="1" t="array" ref="J3368">_xlfn.IFS(I3368&gt;30,"not expired",I3368&lt;0,"expired",I3368&lt;=30,"expiring soon")</f>
        <v>expired</v>
      </c>
      <c r="K3368" s="17" t="str" cm="1">
        <f ca="1" t="array" ref="K3368">_xlfn.IFS(J3368="expired","high",J3368="not expired","low",J3368="expiring soon","mid")</f>
        <v>high</v>
      </c>
      <c r="L3368" s="19" t="str" cm="1">
        <f ca="1" t="array" ref="L3368">_xlfn.IFS(K3368="high","renewal",K3368="low","no need",K3368="mid","upcoming renewal")</f>
        <v>renewal</v>
      </c>
    </row>
    <row r="3369" spans="1:12">
      <c r="A3369" s="12">
        <v>13368</v>
      </c>
      <c r="B3369" s="13" t="s">
        <v>2902</v>
      </c>
      <c r="C3369" s="13" t="s">
        <v>21</v>
      </c>
      <c r="D3369" s="13" t="s">
        <v>18</v>
      </c>
      <c r="E3369" s="13" t="s">
        <v>30</v>
      </c>
      <c r="F3369" s="14">
        <v>45390</v>
      </c>
      <c r="G3369" s="14">
        <v>45570</v>
      </c>
      <c r="H3369" s="13" t="s">
        <v>12</v>
      </c>
      <c r="I3369" s="13">
        <f ca="1" t="shared" si="52"/>
        <v>-723</v>
      </c>
      <c r="J3369" s="13" t="str" cm="1">
        <f ca="1" t="array" ref="J3369">_xlfn.IFS(I3369&gt;30,"not expired",I3369&lt;0,"expired",I3369&lt;=30,"expiring soon")</f>
        <v>expired</v>
      </c>
      <c r="K3369" s="13" t="str" cm="1">
        <f ca="1" t="array" ref="K3369">_xlfn.IFS(J3369="expired","high",J3369="not expired","low",J3369="expiring soon","mid")</f>
        <v>high</v>
      </c>
      <c r="L3369" s="15" t="str" cm="1">
        <f ca="1" t="array" ref="L3369">_xlfn.IFS(K3369="high","renewal",K3369="low","no need",K3369="mid","upcoming renewal")</f>
        <v>renewal</v>
      </c>
    </row>
    <row r="3370" spans="1:12">
      <c r="A3370" s="16">
        <v>13369</v>
      </c>
      <c r="B3370" s="17" t="s">
        <v>2903</v>
      </c>
      <c r="C3370" s="17" t="s">
        <v>55</v>
      </c>
      <c r="D3370" s="17" t="s">
        <v>26</v>
      </c>
      <c r="E3370" s="17" t="s">
        <v>22</v>
      </c>
      <c r="F3370" s="18">
        <v>45482</v>
      </c>
      <c r="G3370" s="18">
        <v>45847</v>
      </c>
      <c r="H3370" s="17" t="s">
        <v>12</v>
      </c>
      <c r="I3370" s="17">
        <f ca="1" t="shared" si="52"/>
        <v>-446</v>
      </c>
      <c r="J3370" s="17" t="str" cm="1">
        <f ca="1" t="array" ref="J3370">_xlfn.IFS(I3370&gt;30,"not expired",I3370&lt;0,"expired",I3370&lt;=30,"expiring soon")</f>
        <v>expired</v>
      </c>
      <c r="K3370" s="17" t="str" cm="1">
        <f ca="1" t="array" ref="K3370">_xlfn.IFS(J3370="expired","high",J3370="not expired","low",J3370="expiring soon","mid")</f>
        <v>high</v>
      </c>
      <c r="L3370" s="19" t="str" cm="1">
        <f ca="1" t="array" ref="L3370">_xlfn.IFS(K3370="high","renewal",K3370="low","no need",K3370="mid","upcoming renewal")</f>
        <v>renewal</v>
      </c>
    </row>
    <row r="3371" spans="1:12">
      <c r="A3371" s="12">
        <v>13370</v>
      </c>
      <c r="B3371" s="13" t="s">
        <v>2307</v>
      </c>
      <c r="C3371" s="13" t="s">
        <v>9</v>
      </c>
      <c r="D3371" s="13" t="s">
        <v>26</v>
      </c>
      <c r="E3371" s="13" t="s">
        <v>30</v>
      </c>
      <c r="F3371" s="14">
        <v>45502</v>
      </c>
      <c r="G3371" s="14">
        <v>46232</v>
      </c>
      <c r="H3371" s="13" t="s">
        <v>19</v>
      </c>
      <c r="I3371" s="13">
        <f ca="1" t="shared" si="52"/>
        <v>-61</v>
      </c>
      <c r="J3371" s="13" t="str" cm="1">
        <f ca="1" t="array" ref="J3371">_xlfn.IFS(I3371&gt;30,"not expired",I3371&lt;0,"expired",I3371&lt;=30,"expiring soon")</f>
        <v>expired</v>
      </c>
      <c r="K3371" s="13" t="str" cm="1">
        <f ca="1" t="array" ref="K3371">_xlfn.IFS(J3371="expired","high",J3371="not expired","low",J3371="expiring soon","mid")</f>
        <v>high</v>
      </c>
      <c r="L3371" s="15" t="str" cm="1">
        <f ca="1" t="array" ref="L3371">_xlfn.IFS(K3371="high","renewal",K3371="low","no need",K3371="mid","upcoming renewal")</f>
        <v>renewal</v>
      </c>
    </row>
    <row r="3372" spans="1:12">
      <c r="A3372" s="16">
        <v>13371</v>
      </c>
      <c r="B3372" s="17" t="s">
        <v>2904</v>
      </c>
      <c r="C3372" s="17" t="s">
        <v>9</v>
      </c>
      <c r="D3372" s="17" t="s">
        <v>26</v>
      </c>
      <c r="E3372" s="17" t="s">
        <v>35</v>
      </c>
      <c r="F3372" s="18">
        <v>45307</v>
      </c>
      <c r="G3372" s="18">
        <v>45487</v>
      </c>
      <c r="H3372" s="17" t="s">
        <v>12</v>
      </c>
      <c r="I3372" s="17">
        <f ca="1" t="shared" si="52"/>
        <v>-806</v>
      </c>
      <c r="J3372" s="17" t="str" cm="1">
        <f ca="1" t="array" ref="J3372">_xlfn.IFS(I3372&gt;30,"not expired",I3372&lt;0,"expired",I3372&lt;=30,"expiring soon")</f>
        <v>expired</v>
      </c>
      <c r="K3372" s="17" t="str" cm="1">
        <f ca="1" t="array" ref="K3372">_xlfn.IFS(J3372="expired","high",J3372="not expired","low",J3372="expiring soon","mid")</f>
        <v>high</v>
      </c>
      <c r="L3372" s="19" t="str" cm="1">
        <f ca="1" t="array" ref="L3372">_xlfn.IFS(K3372="high","renewal",K3372="low","no need",K3372="mid","upcoming renewal")</f>
        <v>renewal</v>
      </c>
    </row>
    <row r="3373" spans="1:12">
      <c r="A3373" s="12">
        <v>13372</v>
      </c>
      <c r="B3373" s="13" t="s">
        <v>2905</v>
      </c>
      <c r="C3373" s="13" t="s">
        <v>55</v>
      </c>
      <c r="D3373" s="13" t="s">
        <v>26</v>
      </c>
      <c r="E3373" s="13" t="s">
        <v>16</v>
      </c>
      <c r="F3373" s="14">
        <v>45249</v>
      </c>
      <c r="G3373" s="14">
        <v>45429</v>
      </c>
      <c r="H3373" s="13" t="s">
        <v>12</v>
      </c>
      <c r="I3373" s="13">
        <f ca="1" t="shared" si="52"/>
        <v>-864</v>
      </c>
      <c r="J3373" s="13" t="str" cm="1">
        <f ca="1" t="array" ref="J3373">_xlfn.IFS(I3373&gt;30,"not expired",I3373&lt;0,"expired",I3373&lt;=30,"expiring soon")</f>
        <v>expired</v>
      </c>
      <c r="K3373" s="13" t="str" cm="1">
        <f ca="1" t="array" ref="K3373">_xlfn.IFS(J3373="expired","high",J3373="not expired","low",J3373="expiring soon","mid")</f>
        <v>high</v>
      </c>
      <c r="L3373" s="15" t="str" cm="1">
        <f ca="1" t="array" ref="L3373">_xlfn.IFS(K3373="high","renewal",K3373="low","no need",K3373="mid","upcoming renewal")</f>
        <v>renewal</v>
      </c>
    </row>
    <row r="3374" spans="1:12">
      <c r="A3374" s="16">
        <v>13373</v>
      </c>
      <c r="B3374" s="17" t="s">
        <v>1040</v>
      </c>
      <c r="C3374" s="17" t="s">
        <v>14</v>
      </c>
      <c r="D3374" s="17" t="s">
        <v>26</v>
      </c>
      <c r="E3374" s="17" t="s">
        <v>30</v>
      </c>
      <c r="F3374" s="18">
        <v>45159</v>
      </c>
      <c r="G3374" s="18">
        <v>45524</v>
      </c>
      <c r="H3374" s="17" t="s">
        <v>12</v>
      </c>
      <c r="I3374" s="17">
        <f ca="1" t="shared" si="52"/>
        <v>-769</v>
      </c>
      <c r="J3374" s="17" t="str" cm="1">
        <f ca="1" t="array" ref="J3374">_xlfn.IFS(I3374&gt;30,"not expired",I3374&lt;0,"expired",I3374&lt;=30,"expiring soon")</f>
        <v>expired</v>
      </c>
      <c r="K3374" s="17" t="str" cm="1">
        <f ca="1" t="array" ref="K3374">_xlfn.IFS(J3374="expired","high",J3374="not expired","low",J3374="expiring soon","mid")</f>
        <v>high</v>
      </c>
      <c r="L3374" s="19" t="str" cm="1">
        <f ca="1" t="array" ref="L3374">_xlfn.IFS(K3374="high","renewal",K3374="low","no need",K3374="mid","upcoming renewal")</f>
        <v>renewal</v>
      </c>
    </row>
    <row r="3375" spans="1:12">
      <c r="A3375" s="12">
        <v>13374</v>
      </c>
      <c r="B3375" s="13" t="s">
        <v>2906</v>
      </c>
      <c r="C3375" s="13" t="s">
        <v>21</v>
      </c>
      <c r="D3375" s="13" t="s">
        <v>18</v>
      </c>
      <c r="E3375" s="13" t="s">
        <v>16</v>
      </c>
      <c r="F3375" s="14">
        <v>44960</v>
      </c>
      <c r="G3375" s="14">
        <v>45325</v>
      </c>
      <c r="H3375" s="13" t="s">
        <v>12</v>
      </c>
      <c r="I3375" s="13">
        <f ca="1" t="shared" si="52"/>
        <v>-968</v>
      </c>
      <c r="J3375" s="13" t="str" cm="1">
        <f ca="1" t="array" ref="J3375">_xlfn.IFS(I3375&gt;30,"not expired",I3375&lt;0,"expired",I3375&lt;=30,"expiring soon")</f>
        <v>expired</v>
      </c>
      <c r="K3375" s="13" t="str" cm="1">
        <f ca="1" t="array" ref="K3375">_xlfn.IFS(J3375="expired","high",J3375="not expired","low",J3375="expiring soon","mid")</f>
        <v>high</v>
      </c>
      <c r="L3375" s="15" t="str" cm="1">
        <f ca="1" t="array" ref="L3375">_xlfn.IFS(K3375="high","renewal",K3375="low","no need",K3375="mid","upcoming renewal")</f>
        <v>renewal</v>
      </c>
    </row>
    <row r="3376" spans="1:12">
      <c r="A3376" s="16">
        <v>13375</v>
      </c>
      <c r="B3376" s="17" t="s">
        <v>2907</v>
      </c>
      <c r="C3376" s="17" t="s">
        <v>28</v>
      </c>
      <c r="D3376" s="17" t="s">
        <v>10</v>
      </c>
      <c r="E3376" s="17" t="s">
        <v>16</v>
      </c>
      <c r="F3376" s="18">
        <v>44931</v>
      </c>
      <c r="G3376" s="18">
        <v>45296</v>
      </c>
      <c r="H3376" s="17" t="s">
        <v>12</v>
      </c>
      <c r="I3376" s="17">
        <f ca="1" t="shared" si="52"/>
        <v>-997</v>
      </c>
      <c r="J3376" s="17" t="str" cm="1">
        <f ca="1" t="array" ref="J3376">_xlfn.IFS(I3376&gt;30,"not expired",I3376&lt;0,"expired",I3376&lt;=30,"expiring soon")</f>
        <v>expired</v>
      </c>
      <c r="K3376" s="17" t="str" cm="1">
        <f ca="1" t="array" ref="K3376">_xlfn.IFS(J3376="expired","high",J3376="not expired","low",J3376="expiring soon","mid")</f>
        <v>high</v>
      </c>
      <c r="L3376" s="19" t="str" cm="1">
        <f ca="1" t="array" ref="L3376">_xlfn.IFS(K3376="high","renewal",K3376="low","no need",K3376="mid","upcoming renewal")</f>
        <v>renewal</v>
      </c>
    </row>
    <row r="3377" spans="1:12">
      <c r="A3377" s="12">
        <v>13376</v>
      </c>
      <c r="B3377" s="13" t="s">
        <v>2687</v>
      </c>
      <c r="C3377" s="13" t="s">
        <v>28</v>
      </c>
      <c r="D3377" s="13" t="s">
        <v>15</v>
      </c>
      <c r="E3377" s="13" t="s">
        <v>30</v>
      </c>
      <c r="F3377" s="14">
        <v>45502</v>
      </c>
      <c r="G3377" s="14">
        <v>46232</v>
      </c>
      <c r="H3377" s="13" t="s">
        <v>19</v>
      </c>
      <c r="I3377" s="13">
        <f ca="1" t="shared" si="52"/>
        <v>-61</v>
      </c>
      <c r="J3377" s="13" t="str" cm="1">
        <f ca="1" t="array" ref="J3377">_xlfn.IFS(I3377&gt;30,"not expired",I3377&lt;0,"expired",I3377&lt;=30,"expiring soon")</f>
        <v>expired</v>
      </c>
      <c r="K3377" s="13" t="str" cm="1">
        <f ca="1" t="array" ref="K3377">_xlfn.IFS(J3377="expired","high",J3377="not expired","low",J3377="expiring soon","mid")</f>
        <v>high</v>
      </c>
      <c r="L3377" s="15" t="str" cm="1">
        <f ca="1" t="array" ref="L3377">_xlfn.IFS(K3377="high","renewal",K3377="low","no need",K3377="mid","upcoming renewal")</f>
        <v>renewal</v>
      </c>
    </row>
    <row r="3378" spans="1:12">
      <c r="A3378" s="16">
        <v>13377</v>
      </c>
      <c r="B3378" s="17" t="s">
        <v>848</v>
      </c>
      <c r="C3378" s="17" t="s">
        <v>21</v>
      </c>
      <c r="D3378" s="17" t="s">
        <v>18</v>
      </c>
      <c r="E3378" s="17" t="s">
        <v>35</v>
      </c>
      <c r="F3378" s="18">
        <v>45461</v>
      </c>
      <c r="G3378" s="18">
        <v>45826</v>
      </c>
      <c r="H3378" s="17" t="s">
        <v>12</v>
      </c>
      <c r="I3378" s="17">
        <f ca="1" t="shared" si="52"/>
        <v>-467</v>
      </c>
      <c r="J3378" s="17" t="str" cm="1">
        <f ca="1" t="array" ref="J3378">_xlfn.IFS(I3378&gt;30,"not expired",I3378&lt;0,"expired",I3378&lt;=30,"expiring soon")</f>
        <v>expired</v>
      </c>
      <c r="K3378" s="17" t="str" cm="1">
        <f ca="1" t="array" ref="K3378">_xlfn.IFS(J3378="expired","high",J3378="not expired","low",J3378="expiring soon","mid")</f>
        <v>high</v>
      </c>
      <c r="L3378" s="19" t="str" cm="1">
        <f ca="1" t="array" ref="L3378">_xlfn.IFS(K3378="high","renewal",K3378="low","no need",K3378="mid","upcoming renewal")</f>
        <v>renewal</v>
      </c>
    </row>
    <row r="3379" spans="1:12">
      <c r="A3379" s="12">
        <v>13378</v>
      </c>
      <c r="B3379" s="13" t="s">
        <v>1309</v>
      </c>
      <c r="C3379" s="13" t="s">
        <v>28</v>
      </c>
      <c r="D3379" s="13" t="s">
        <v>15</v>
      </c>
      <c r="E3379" s="13" t="s">
        <v>11</v>
      </c>
      <c r="F3379" s="14">
        <v>45349</v>
      </c>
      <c r="G3379" s="14">
        <v>45714</v>
      </c>
      <c r="H3379" s="13" t="s">
        <v>12</v>
      </c>
      <c r="I3379" s="13">
        <f ca="1" t="shared" si="52"/>
        <v>-579</v>
      </c>
      <c r="J3379" s="13" t="str" cm="1">
        <f ca="1" t="array" ref="J3379">_xlfn.IFS(I3379&gt;30,"not expired",I3379&lt;0,"expired",I3379&lt;=30,"expiring soon")</f>
        <v>expired</v>
      </c>
      <c r="K3379" s="13" t="str" cm="1">
        <f ca="1" t="array" ref="K3379">_xlfn.IFS(J3379="expired","high",J3379="not expired","low",J3379="expiring soon","mid")</f>
        <v>high</v>
      </c>
      <c r="L3379" s="15" t="str" cm="1">
        <f ca="1" t="array" ref="L3379">_xlfn.IFS(K3379="high","renewal",K3379="low","no need",K3379="mid","upcoming renewal")</f>
        <v>renewal</v>
      </c>
    </row>
    <row r="3380" spans="1:12">
      <c r="A3380" s="16">
        <v>13379</v>
      </c>
      <c r="B3380" s="17" t="s">
        <v>2583</v>
      </c>
      <c r="C3380" s="17" t="s">
        <v>25</v>
      </c>
      <c r="D3380" s="17" t="s">
        <v>10</v>
      </c>
      <c r="E3380" s="17" t="s">
        <v>22</v>
      </c>
      <c r="F3380" s="18">
        <v>45045</v>
      </c>
      <c r="G3380" s="18">
        <v>45410</v>
      </c>
      <c r="H3380" s="17" t="s">
        <v>12</v>
      </c>
      <c r="I3380" s="17">
        <f ca="1" t="shared" si="52"/>
        <v>-883</v>
      </c>
      <c r="J3380" s="17" t="str" cm="1">
        <f ca="1" t="array" ref="J3380">_xlfn.IFS(I3380&gt;30,"not expired",I3380&lt;0,"expired",I3380&lt;=30,"expiring soon")</f>
        <v>expired</v>
      </c>
      <c r="K3380" s="17" t="str" cm="1">
        <f ca="1" t="array" ref="K3380">_xlfn.IFS(J3380="expired","high",J3380="not expired","low",J3380="expiring soon","mid")</f>
        <v>high</v>
      </c>
      <c r="L3380" s="19" t="str" cm="1">
        <f ca="1" t="array" ref="L3380">_xlfn.IFS(K3380="high","renewal",K3380="low","no need",K3380="mid","upcoming renewal")</f>
        <v>renewal</v>
      </c>
    </row>
    <row r="3381" spans="1:12">
      <c r="A3381" s="12">
        <v>13380</v>
      </c>
      <c r="B3381" s="13" t="s">
        <v>2908</v>
      </c>
      <c r="C3381" s="13" t="s">
        <v>28</v>
      </c>
      <c r="D3381" s="13" t="s">
        <v>15</v>
      </c>
      <c r="E3381" s="13" t="s">
        <v>11</v>
      </c>
      <c r="F3381" s="14">
        <v>45412</v>
      </c>
      <c r="G3381" s="14">
        <v>45592</v>
      </c>
      <c r="H3381" s="13" t="s">
        <v>12</v>
      </c>
      <c r="I3381" s="13">
        <f ca="1" t="shared" si="52"/>
        <v>-701</v>
      </c>
      <c r="J3381" s="13" t="str" cm="1">
        <f ca="1" t="array" ref="J3381">_xlfn.IFS(I3381&gt;30,"not expired",I3381&lt;0,"expired",I3381&lt;=30,"expiring soon")</f>
        <v>expired</v>
      </c>
      <c r="K3381" s="13" t="str" cm="1">
        <f ca="1" t="array" ref="K3381">_xlfn.IFS(J3381="expired","high",J3381="not expired","low",J3381="expiring soon","mid")</f>
        <v>high</v>
      </c>
      <c r="L3381" s="15" t="str" cm="1">
        <f ca="1" t="array" ref="L3381">_xlfn.IFS(K3381="high","renewal",K3381="low","no need",K3381="mid","upcoming renewal")</f>
        <v>renewal</v>
      </c>
    </row>
    <row r="3382" spans="1:12">
      <c r="A3382" s="16">
        <v>13381</v>
      </c>
      <c r="B3382" s="17" t="s">
        <v>2909</v>
      </c>
      <c r="C3382" s="17" t="s">
        <v>28</v>
      </c>
      <c r="D3382" s="17" t="s">
        <v>26</v>
      </c>
      <c r="E3382" s="17" t="s">
        <v>11</v>
      </c>
      <c r="F3382" s="18">
        <v>44999</v>
      </c>
      <c r="G3382" s="18">
        <v>45179</v>
      </c>
      <c r="H3382" s="17" t="s">
        <v>12</v>
      </c>
      <c r="I3382" s="17">
        <f ca="1" t="shared" si="52"/>
        <v>-1114</v>
      </c>
      <c r="J3382" s="17" t="str" cm="1">
        <f ca="1" t="array" ref="J3382">_xlfn.IFS(I3382&gt;30,"not expired",I3382&lt;0,"expired",I3382&lt;=30,"expiring soon")</f>
        <v>expired</v>
      </c>
      <c r="K3382" s="17" t="str" cm="1">
        <f ca="1" t="array" ref="K3382">_xlfn.IFS(J3382="expired","high",J3382="not expired","low",J3382="expiring soon","mid")</f>
        <v>high</v>
      </c>
      <c r="L3382" s="19" t="str" cm="1">
        <f ca="1" t="array" ref="L3382">_xlfn.IFS(K3382="high","renewal",K3382="low","no need",K3382="mid","upcoming renewal")</f>
        <v>renewal</v>
      </c>
    </row>
    <row r="3383" spans="1:12">
      <c r="A3383" s="12">
        <v>13382</v>
      </c>
      <c r="B3383" s="13" t="s">
        <v>2274</v>
      </c>
      <c r="C3383" s="13" t="s">
        <v>9</v>
      </c>
      <c r="D3383" s="13" t="s">
        <v>18</v>
      </c>
      <c r="E3383" s="13" t="s">
        <v>30</v>
      </c>
      <c r="F3383" s="14">
        <v>45501</v>
      </c>
      <c r="G3383" s="14">
        <v>46231</v>
      </c>
      <c r="H3383" s="13" t="s">
        <v>19</v>
      </c>
      <c r="I3383" s="13">
        <f ca="1" t="shared" si="52"/>
        <v>-62</v>
      </c>
      <c r="J3383" s="13" t="str" cm="1">
        <f ca="1" t="array" ref="J3383">_xlfn.IFS(I3383&gt;30,"not expired",I3383&lt;0,"expired",I3383&lt;=30,"expiring soon")</f>
        <v>expired</v>
      </c>
      <c r="K3383" s="13" t="str" cm="1">
        <f ca="1" t="array" ref="K3383">_xlfn.IFS(J3383="expired","high",J3383="not expired","low",J3383="expiring soon","mid")</f>
        <v>high</v>
      </c>
      <c r="L3383" s="15" t="str" cm="1">
        <f ca="1" t="array" ref="L3383">_xlfn.IFS(K3383="high","renewal",K3383="low","no need",K3383="mid","upcoming renewal")</f>
        <v>renewal</v>
      </c>
    </row>
    <row r="3384" spans="1:12">
      <c r="A3384" s="16">
        <v>13383</v>
      </c>
      <c r="B3384" s="17" t="s">
        <v>2910</v>
      </c>
      <c r="C3384" s="17" t="s">
        <v>21</v>
      </c>
      <c r="D3384" s="17" t="s">
        <v>18</v>
      </c>
      <c r="E3384" s="17" t="s">
        <v>16</v>
      </c>
      <c r="F3384" s="18">
        <v>45406</v>
      </c>
      <c r="G3384" s="18">
        <v>45771</v>
      </c>
      <c r="H3384" s="17" t="s">
        <v>12</v>
      </c>
      <c r="I3384" s="17">
        <f ca="1" t="shared" si="52"/>
        <v>-522</v>
      </c>
      <c r="J3384" s="17" t="str" cm="1">
        <f ca="1" t="array" ref="J3384">_xlfn.IFS(I3384&gt;30,"not expired",I3384&lt;0,"expired",I3384&lt;=30,"expiring soon")</f>
        <v>expired</v>
      </c>
      <c r="K3384" s="17" t="str" cm="1">
        <f ca="1" t="array" ref="K3384">_xlfn.IFS(J3384="expired","high",J3384="not expired","low",J3384="expiring soon","mid")</f>
        <v>high</v>
      </c>
      <c r="L3384" s="19" t="str" cm="1">
        <f ca="1" t="array" ref="L3384">_xlfn.IFS(K3384="high","renewal",K3384="low","no need",K3384="mid","upcoming renewal")</f>
        <v>renewal</v>
      </c>
    </row>
    <row r="3385" spans="1:12">
      <c r="A3385" s="12">
        <v>13384</v>
      </c>
      <c r="B3385" s="13" t="s">
        <v>2911</v>
      </c>
      <c r="C3385" s="13" t="s">
        <v>55</v>
      </c>
      <c r="D3385" s="13" t="s">
        <v>10</v>
      </c>
      <c r="E3385" s="13" t="s">
        <v>35</v>
      </c>
      <c r="F3385" s="14">
        <v>45174</v>
      </c>
      <c r="G3385" s="14">
        <v>45539</v>
      </c>
      <c r="H3385" s="13" t="s">
        <v>12</v>
      </c>
      <c r="I3385" s="13">
        <f ca="1" t="shared" si="52"/>
        <v>-754</v>
      </c>
      <c r="J3385" s="13" t="str" cm="1">
        <f ca="1" t="array" ref="J3385">_xlfn.IFS(I3385&gt;30,"not expired",I3385&lt;0,"expired",I3385&lt;=30,"expiring soon")</f>
        <v>expired</v>
      </c>
      <c r="K3385" s="13" t="str" cm="1">
        <f ca="1" t="array" ref="K3385">_xlfn.IFS(J3385="expired","high",J3385="not expired","low",J3385="expiring soon","mid")</f>
        <v>high</v>
      </c>
      <c r="L3385" s="15" t="str" cm="1">
        <f ca="1" t="array" ref="L3385">_xlfn.IFS(K3385="high","renewal",K3385="low","no need",K3385="mid","upcoming renewal")</f>
        <v>renewal</v>
      </c>
    </row>
    <row r="3386" spans="1:12">
      <c r="A3386" s="16">
        <v>13385</v>
      </c>
      <c r="B3386" s="17" t="s">
        <v>2912</v>
      </c>
      <c r="C3386" s="17" t="s">
        <v>55</v>
      </c>
      <c r="D3386" s="17" t="s">
        <v>15</v>
      </c>
      <c r="E3386" s="17" t="s">
        <v>16</v>
      </c>
      <c r="F3386" s="18">
        <v>45342</v>
      </c>
      <c r="G3386" s="18">
        <v>45707</v>
      </c>
      <c r="H3386" s="17" t="s">
        <v>12</v>
      </c>
      <c r="I3386" s="17">
        <f ca="1" t="shared" si="52"/>
        <v>-586</v>
      </c>
      <c r="J3386" s="17" t="str" cm="1">
        <f ca="1" t="array" ref="J3386">_xlfn.IFS(I3386&gt;30,"not expired",I3386&lt;0,"expired",I3386&lt;=30,"expiring soon")</f>
        <v>expired</v>
      </c>
      <c r="K3386" s="17" t="str" cm="1">
        <f ca="1" t="array" ref="K3386">_xlfn.IFS(J3386="expired","high",J3386="not expired","low",J3386="expiring soon","mid")</f>
        <v>high</v>
      </c>
      <c r="L3386" s="19" t="str" cm="1">
        <f ca="1" t="array" ref="L3386">_xlfn.IFS(K3386="high","renewal",K3386="low","no need",K3386="mid","upcoming renewal")</f>
        <v>renewal</v>
      </c>
    </row>
    <row r="3387" spans="1:12">
      <c r="A3387" s="12">
        <v>13386</v>
      </c>
      <c r="B3387" s="13" t="s">
        <v>2913</v>
      </c>
      <c r="C3387" s="13" t="s">
        <v>9</v>
      </c>
      <c r="D3387" s="13" t="s">
        <v>38</v>
      </c>
      <c r="E3387" s="13" t="s">
        <v>22</v>
      </c>
      <c r="F3387" s="14">
        <v>45125</v>
      </c>
      <c r="G3387" s="14">
        <v>45855</v>
      </c>
      <c r="H3387" s="13" t="s">
        <v>12</v>
      </c>
      <c r="I3387" s="13">
        <f ca="1" t="shared" si="52"/>
        <v>-438</v>
      </c>
      <c r="J3387" s="13" t="str" cm="1">
        <f ca="1" t="array" ref="J3387">_xlfn.IFS(I3387&gt;30,"not expired",I3387&lt;0,"expired",I3387&lt;=30,"expiring soon")</f>
        <v>expired</v>
      </c>
      <c r="K3387" s="13" t="str" cm="1">
        <f ca="1" t="array" ref="K3387">_xlfn.IFS(J3387="expired","high",J3387="not expired","low",J3387="expiring soon","mid")</f>
        <v>high</v>
      </c>
      <c r="L3387" s="15" t="str" cm="1">
        <f ca="1" t="array" ref="L3387">_xlfn.IFS(K3387="high","renewal",K3387="low","no need",K3387="mid","upcoming renewal")</f>
        <v>renewal</v>
      </c>
    </row>
    <row r="3388" spans="1:12">
      <c r="A3388" s="16">
        <v>13387</v>
      </c>
      <c r="B3388" s="17" t="s">
        <v>2914</v>
      </c>
      <c r="C3388" s="17" t="s">
        <v>14</v>
      </c>
      <c r="D3388" s="17" t="s">
        <v>10</v>
      </c>
      <c r="E3388" s="17" t="s">
        <v>30</v>
      </c>
      <c r="F3388" s="18">
        <v>45481</v>
      </c>
      <c r="G3388" s="18">
        <v>46211</v>
      </c>
      <c r="H3388" s="17" t="s">
        <v>19</v>
      </c>
      <c r="I3388" s="17">
        <f ca="1" t="shared" si="52"/>
        <v>-82</v>
      </c>
      <c r="J3388" s="17" t="str" cm="1">
        <f ca="1" t="array" ref="J3388">_xlfn.IFS(I3388&gt;30,"not expired",I3388&lt;0,"expired",I3388&lt;=30,"expiring soon")</f>
        <v>expired</v>
      </c>
      <c r="K3388" s="17" t="str" cm="1">
        <f ca="1" t="array" ref="K3388">_xlfn.IFS(J3388="expired","high",J3388="not expired","low",J3388="expiring soon","mid")</f>
        <v>high</v>
      </c>
      <c r="L3388" s="19" t="str" cm="1">
        <f ca="1" t="array" ref="L3388">_xlfn.IFS(K3388="high","renewal",K3388="low","no need",K3388="mid","upcoming renewal")</f>
        <v>renewal</v>
      </c>
    </row>
    <row r="3389" spans="1:12">
      <c r="A3389" s="12">
        <v>13388</v>
      </c>
      <c r="B3389" s="13" t="s">
        <v>2915</v>
      </c>
      <c r="C3389" s="13" t="s">
        <v>25</v>
      </c>
      <c r="D3389" s="13" t="s">
        <v>18</v>
      </c>
      <c r="E3389" s="13" t="s">
        <v>30</v>
      </c>
      <c r="F3389" s="14">
        <v>45160</v>
      </c>
      <c r="G3389" s="14">
        <v>45525</v>
      </c>
      <c r="H3389" s="13" t="s">
        <v>12</v>
      </c>
      <c r="I3389" s="13">
        <f ca="1" t="shared" si="52"/>
        <v>-768</v>
      </c>
      <c r="J3389" s="13" t="str" cm="1">
        <f ca="1" t="array" ref="J3389">_xlfn.IFS(I3389&gt;30,"not expired",I3389&lt;0,"expired",I3389&lt;=30,"expiring soon")</f>
        <v>expired</v>
      </c>
      <c r="K3389" s="13" t="str" cm="1">
        <f ca="1" t="array" ref="K3389">_xlfn.IFS(J3389="expired","high",J3389="not expired","low",J3389="expiring soon","mid")</f>
        <v>high</v>
      </c>
      <c r="L3389" s="15" t="str" cm="1">
        <f ca="1" t="array" ref="L3389">_xlfn.IFS(K3389="high","renewal",K3389="low","no need",K3389="mid","upcoming renewal")</f>
        <v>renewal</v>
      </c>
    </row>
    <row r="3390" spans="1:12">
      <c r="A3390" s="16">
        <v>13389</v>
      </c>
      <c r="B3390" s="17" t="s">
        <v>2916</v>
      </c>
      <c r="C3390" s="17" t="s">
        <v>55</v>
      </c>
      <c r="D3390" s="17" t="s">
        <v>18</v>
      </c>
      <c r="E3390" s="17" t="s">
        <v>35</v>
      </c>
      <c r="F3390" s="18">
        <v>44975</v>
      </c>
      <c r="G3390" s="18">
        <v>45340</v>
      </c>
      <c r="H3390" s="17" t="s">
        <v>12</v>
      </c>
      <c r="I3390" s="17">
        <f ca="1" t="shared" si="52"/>
        <v>-953</v>
      </c>
      <c r="J3390" s="17" t="str" cm="1">
        <f ca="1" t="array" ref="J3390">_xlfn.IFS(I3390&gt;30,"not expired",I3390&lt;0,"expired",I3390&lt;=30,"expiring soon")</f>
        <v>expired</v>
      </c>
      <c r="K3390" s="17" t="str" cm="1">
        <f ca="1" t="array" ref="K3390">_xlfn.IFS(J3390="expired","high",J3390="not expired","low",J3390="expiring soon","mid")</f>
        <v>high</v>
      </c>
      <c r="L3390" s="19" t="str" cm="1">
        <f ca="1" t="array" ref="L3390">_xlfn.IFS(K3390="high","renewal",K3390="low","no need",K3390="mid","upcoming renewal")</f>
        <v>renewal</v>
      </c>
    </row>
    <row r="3391" spans="1:12">
      <c r="A3391" s="12">
        <v>13390</v>
      </c>
      <c r="B3391" s="13" t="s">
        <v>2917</v>
      </c>
      <c r="C3391" s="13" t="s">
        <v>55</v>
      </c>
      <c r="D3391" s="13" t="s">
        <v>38</v>
      </c>
      <c r="E3391" s="13" t="s">
        <v>30</v>
      </c>
      <c r="F3391" s="14">
        <v>44978</v>
      </c>
      <c r="G3391" s="14">
        <v>45343</v>
      </c>
      <c r="H3391" s="13" t="s">
        <v>12</v>
      </c>
      <c r="I3391" s="13">
        <f ca="1" t="shared" si="52"/>
        <v>-950</v>
      </c>
      <c r="J3391" s="13" t="str" cm="1">
        <f ca="1" t="array" ref="J3391">_xlfn.IFS(I3391&gt;30,"not expired",I3391&lt;0,"expired",I3391&lt;=30,"expiring soon")</f>
        <v>expired</v>
      </c>
      <c r="K3391" s="13" t="str" cm="1">
        <f ca="1" t="array" ref="K3391">_xlfn.IFS(J3391="expired","high",J3391="not expired","low",J3391="expiring soon","mid")</f>
        <v>high</v>
      </c>
      <c r="L3391" s="15" t="str" cm="1">
        <f ca="1" t="array" ref="L3391">_xlfn.IFS(K3391="high","renewal",K3391="low","no need",K3391="mid","upcoming renewal")</f>
        <v>renewal</v>
      </c>
    </row>
    <row r="3392" spans="1:12">
      <c r="A3392" s="16">
        <v>13391</v>
      </c>
      <c r="B3392" s="17" t="s">
        <v>2918</v>
      </c>
      <c r="C3392" s="17" t="s">
        <v>28</v>
      </c>
      <c r="D3392" s="17" t="s">
        <v>10</v>
      </c>
      <c r="E3392" s="17" t="s">
        <v>30</v>
      </c>
      <c r="F3392" s="18">
        <v>45008</v>
      </c>
      <c r="G3392" s="18">
        <v>45373</v>
      </c>
      <c r="H3392" s="17" t="s">
        <v>12</v>
      </c>
      <c r="I3392" s="17">
        <f ca="1" t="shared" si="52"/>
        <v>-920</v>
      </c>
      <c r="J3392" s="17" t="str" cm="1">
        <f ca="1" t="array" ref="J3392">_xlfn.IFS(I3392&gt;30,"not expired",I3392&lt;0,"expired",I3392&lt;=30,"expiring soon")</f>
        <v>expired</v>
      </c>
      <c r="K3392" s="17" t="str" cm="1">
        <f ca="1" t="array" ref="K3392">_xlfn.IFS(J3392="expired","high",J3392="not expired","low",J3392="expiring soon","mid")</f>
        <v>high</v>
      </c>
      <c r="L3392" s="19" t="str" cm="1">
        <f ca="1" t="array" ref="L3392">_xlfn.IFS(K3392="high","renewal",K3392="low","no need",K3392="mid","upcoming renewal")</f>
        <v>renewal</v>
      </c>
    </row>
    <row r="3393" spans="1:12">
      <c r="A3393" s="12">
        <v>13392</v>
      </c>
      <c r="B3393" s="13" t="s">
        <v>2919</v>
      </c>
      <c r="C3393" s="13" t="s">
        <v>21</v>
      </c>
      <c r="D3393" s="13" t="s">
        <v>18</v>
      </c>
      <c r="E3393" s="13" t="s">
        <v>35</v>
      </c>
      <c r="F3393" s="14">
        <v>45114</v>
      </c>
      <c r="G3393" s="14">
        <v>45844</v>
      </c>
      <c r="H3393" s="13" t="s">
        <v>12</v>
      </c>
      <c r="I3393" s="13">
        <f ca="1" t="shared" si="52"/>
        <v>-449</v>
      </c>
      <c r="J3393" s="13" t="str" cm="1">
        <f ca="1" t="array" ref="J3393">_xlfn.IFS(I3393&gt;30,"not expired",I3393&lt;0,"expired",I3393&lt;=30,"expiring soon")</f>
        <v>expired</v>
      </c>
      <c r="K3393" s="13" t="str" cm="1">
        <f ca="1" t="array" ref="K3393">_xlfn.IFS(J3393="expired","high",J3393="not expired","low",J3393="expiring soon","mid")</f>
        <v>high</v>
      </c>
      <c r="L3393" s="15" t="str" cm="1">
        <f ca="1" t="array" ref="L3393">_xlfn.IFS(K3393="high","renewal",K3393="low","no need",K3393="mid","upcoming renewal")</f>
        <v>renewal</v>
      </c>
    </row>
    <row r="3394" spans="1:12">
      <c r="A3394" s="16">
        <v>13393</v>
      </c>
      <c r="B3394" s="17" t="s">
        <v>1596</v>
      </c>
      <c r="C3394" s="17" t="s">
        <v>28</v>
      </c>
      <c r="D3394" s="17" t="s">
        <v>26</v>
      </c>
      <c r="E3394" s="17" t="s">
        <v>35</v>
      </c>
      <c r="F3394" s="18">
        <v>45268</v>
      </c>
      <c r="G3394" s="18">
        <v>45633</v>
      </c>
      <c r="H3394" s="17" t="s">
        <v>12</v>
      </c>
      <c r="I3394" s="17">
        <f ca="1" t="shared" ref="I3394:I3457" si="53">G3394-TODAY()</f>
        <v>-660</v>
      </c>
      <c r="J3394" s="17" t="str" cm="1">
        <f ca="1" t="array" ref="J3394">_xlfn.IFS(I3394&gt;30,"not expired",I3394&lt;0,"expired",I3394&lt;=30,"expiring soon")</f>
        <v>expired</v>
      </c>
      <c r="K3394" s="17" t="str" cm="1">
        <f ca="1" t="array" ref="K3394">_xlfn.IFS(J3394="expired","high",J3394="not expired","low",J3394="expiring soon","mid")</f>
        <v>high</v>
      </c>
      <c r="L3394" s="19" t="str" cm="1">
        <f ca="1" t="array" ref="L3394">_xlfn.IFS(K3394="high","renewal",K3394="low","no need",K3394="mid","upcoming renewal")</f>
        <v>renewal</v>
      </c>
    </row>
    <row r="3395" spans="1:12">
      <c r="A3395" s="12">
        <v>13394</v>
      </c>
      <c r="B3395" s="13" t="s">
        <v>504</v>
      </c>
      <c r="C3395" s="13" t="s">
        <v>55</v>
      </c>
      <c r="D3395" s="13" t="s">
        <v>10</v>
      </c>
      <c r="E3395" s="13" t="s">
        <v>16</v>
      </c>
      <c r="F3395" s="14">
        <v>45609</v>
      </c>
      <c r="G3395" s="14">
        <v>46339</v>
      </c>
      <c r="H3395" s="13" t="s">
        <v>19</v>
      </c>
      <c r="I3395" s="13">
        <f ca="1" t="shared" si="53"/>
        <v>46</v>
      </c>
      <c r="J3395" s="13" t="str" cm="1">
        <f ca="1" t="array" ref="J3395">_xlfn.IFS(I3395&gt;30,"not expired",I3395&lt;0,"expired",I3395&lt;=30,"expiring soon")</f>
        <v>not expired</v>
      </c>
      <c r="K3395" s="13" t="str" cm="1">
        <f ca="1" t="array" ref="K3395">_xlfn.IFS(J3395="expired","high",J3395="not expired","low",J3395="expiring soon","mid")</f>
        <v>low</v>
      </c>
      <c r="L3395" s="15" t="str" cm="1">
        <f ca="1" t="array" ref="L3395">_xlfn.IFS(K3395="high","renewal",K3395="low","no need",K3395="mid","upcoming renewal")</f>
        <v>no need</v>
      </c>
    </row>
    <row r="3396" spans="1:12">
      <c r="A3396" s="16">
        <v>13395</v>
      </c>
      <c r="B3396" s="17" t="s">
        <v>2920</v>
      </c>
      <c r="C3396" s="17" t="s">
        <v>9</v>
      </c>
      <c r="D3396" s="17" t="s">
        <v>26</v>
      </c>
      <c r="E3396" s="17" t="s">
        <v>16</v>
      </c>
      <c r="F3396" s="18">
        <v>45400</v>
      </c>
      <c r="G3396" s="18">
        <v>46130</v>
      </c>
      <c r="H3396" s="17" t="s">
        <v>19</v>
      </c>
      <c r="I3396" s="17">
        <f ca="1" t="shared" si="53"/>
        <v>-163</v>
      </c>
      <c r="J3396" s="17" t="str" cm="1">
        <f ca="1" t="array" ref="J3396">_xlfn.IFS(I3396&gt;30,"not expired",I3396&lt;0,"expired",I3396&lt;=30,"expiring soon")</f>
        <v>expired</v>
      </c>
      <c r="K3396" s="17" t="str" cm="1">
        <f ca="1" t="array" ref="K3396">_xlfn.IFS(J3396="expired","high",J3396="not expired","low",J3396="expiring soon","mid")</f>
        <v>high</v>
      </c>
      <c r="L3396" s="19" t="str" cm="1">
        <f ca="1" t="array" ref="L3396">_xlfn.IFS(K3396="high","renewal",K3396="low","no need",K3396="mid","upcoming renewal")</f>
        <v>renewal</v>
      </c>
    </row>
    <row r="3397" spans="1:12">
      <c r="A3397" s="12">
        <v>13396</v>
      </c>
      <c r="B3397" s="13" t="s">
        <v>2921</v>
      </c>
      <c r="C3397" s="13" t="s">
        <v>9</v>
      </c>
      <c r="D3397" s="13" t="s">
        <v>15</v>
      </c>
      <c r="E3397" s="13" t="s">
        <v>16</v>
      </c>
      <c r="F3397" s="14">
        <v>45072</v>
      </c>
      <c r="G3397" s="14">
        <v>45437</v>
      </c>
      <c r="H3397" s="13" t="s">
        <v>12</v>
      </c>
      <c r="I3397" s="13">
        <f ca="1" t="shared" si="53"/>
        <v>-856</v>
      </c>
      <c r="J3397" s="13" t="str" cm="1">
        <f ca="1" t="array" ref="J3397">_xlfn.IFS(I3397&gt;30,"not expired",I3397&lt;0,"expired",I3397&lt;=30,"expiring soon")</f>
        <v>expired</v>
      </c>
      <c r="K3397" s="13" t="str" cm="1">
        <f ca="1" t="array" ref="K3397">_xlfn.IFS(J3397="expired","high",J3397="not expired","low",J3397="expiring soon","mid")</f>
        <v>high</v>
      </c>
      <c r="L3397" s="15" t="str" cm="1">
        <f ca="1" t="array" ref="L3397">_xlfn.IFS(K3397="high","renewal",K3397="low","no need",K3397="mid","upcoming renewal")</f>
        <v>renewal</v>
      </c>
    </row>
    <row r="3398" spans="1:12">
      <c r="A3398" s="16">
        <v>13397</v>
      </c>
      <c r="B3398" s="17" t="s">
        <v>2922</v>
      </c>
      <c r="C3398" s="17" t="s">
        <v>14</v>
      </c>
      <c r="D3398" s="17" t="s">
        <v>38</v>
      </c>
      <c r="E3398" s="17" t="s">
        <v>22</v>
      </c>
      <c r="F3398" s="18">
        <v>44982</v>
      </c>
      <c r="G3398" s="18">
        <v>45712</v>
      </c>
      <c r="H3398" s="17" t="s">
        <v>12</v>
      </c>
      <c r="I3398" s="17">
        <f ca="1" t="shared" si="53"/>
        <v>-581</v>
      </c>
      <c r="J3398" s="17" t="str" cm="1">
        <f ca="1" t="array" ref="J3398">_xlfn.IFS(I3398&gt;30,"not expired",I3398&lt;0,"expired",I3398&lt;=30,"expiring soon")</f>
        <v>expired</v>
      </c>
      <c r="K3398" s="17" t="str" cm="1">
        <f ca="1" t="array" ref="K3398">_xlfn.IFS(J3398="expired","high",J3398="not expired","low",J3398="expiring soon","mid")</f>
        <v>high</v>
      </c>
      <c r="L3398" s="19" t="str" cm="1">
        <f ca="1" t="array" ref="L3398">_xlfn.IFS(K3398="high","renewal",K3398="low","no need",K3398="mid","upcoming renewal")</f>
        <v>renewal</v>
      </c>
    </row>
    <row r="3399" spans="1:12">
      <c r="A3399" s="12">
        <v>13398</v>
      </c>
      <c r="B3399" s="13" t="s">
        <v>2923</v>
      </c>
      <c r="C3399" s="13" t="s">
        <v>21</v>
      </c>
      <c r="D3399" s="13" t="s">
        <v>26</v>
      </c>
      <c r="E3399" s="13" t="s">
        <v>22</v>
      </c>
      <c r="F3399" s="14">
        <v>45562</v>
      </c>
      <c r="G3399" s="14">
        <v>45927</v>
      </c>
      <c r="H3399" s="13" t="s">
        <v>12</v>
      </c>
      <c r="I3399" s="13">
        <f ca="1" t="shared" si="53"/>
        <v>-366</v>
      </c>
      <c r="J3399" s="13" t="str" cm="1">
        <f ca="1" t="array" ref="J3399">_xlfn.IFS(I3399&gt;30,"not expired",I3399&lt;0,"expired",I3399&lt;=30,"expiring soon")</f>
        <v>expired</v>
      </c>
      <c r="K3399" s="13" t="str" cm="1">
        <f ca="1" t="array" ref="K3399">_xlfn.IFS(J3399="expired","high",J3399="not expired","low",J3399="expiring soon","mid")</f>
        <v>high</v>
      </c>
      <c r="L3399" s="15" t="str" cm="1">
        <f ca="1" t="array" ref="L3399">_xlfn.IFS(K3399="high","renewal",K3399="low","no need",K3399="mid","upcoming renewal")</f>
        <v>renewal</v>
      </c>
    </row>
    <row r="3400" spans="1:12">
      <c r="A3400" s="16">
        <v>13399</v>
      </c>
      <c r="B3400" s="17" t="s">
        <v>2924</v>
      </c>
      <c r="C3400" s="17" t="s">
        <v>25</v>
      </c>
      <c r="D3400" s="17" t="s">
        <v>10</v>
      </c>
      <c r="E3400" s="17" t="s">
        <v>16</v>
      </c>
      <c r="F3400" s="18">
        <v>45625</v>
      </c>
      <c r="G3400" s="18">
        <v>45805</v>
      </c>
      <c r="H3400" s="17" t="s">
        <v>12</v>
      </c>
      <c r="I3400" s="17">
        <f ca="1" t="shared" si="53"/>
        <v>-488</v>
      </c>
      <c r="J3400" s="17" t="str" cm="1">
        <f ca="1" t="array" ref="J3400">_xlfn.IFS(I3400&gt;30,"not expired",I3400&lt;0,"expired",I3400&lt;=30,"expiring soon")</f>
        <v>expired</v>
      </c>
      <c r="K3400" s="17" t="str" cm="1">
        <f ca="1" t="array" ref="K3400">_xlfn.IFS(J3400="expired","high",J3400="not expired","low",J3400="expiring soon","mid")</f>
        <v>high</v>
      </c>
      <c r="L3400" s="19" t="str" cm="1">
        <f ca="1" t="array" ref="L3400">_xlfn.IFS(K3400="high","renewal",K3400="low","no need",K3400="mid","upcoming renewal")</f>
        <v>renewal</v>
      </c>
    </row>
    <row r="3401" spans="1:12">
      <c r="A3401" s="12">
        <v>13400</v>
      </c>
      <c r="B3401" s="13" t="s">
        <v>2925</v>
      </c>
      <c r="C3401" s="13" t="s">
        <v>14</v>
      </c>
      <c r="D3401" s="13" t="s">
        <v>18</v>
      </c>
      <c r="E3401" s="13" t="s">
        <v>11</v>
      </c>
      <c r="F3401" s="14">
        <v>45375</v>
      </c>
      <c r="G3401" s="14">
        <v>45740</v>
      </c>
      <c r="H3401" s="13" t="s">
        <v>12</v>
      </c>
      <c r="I3401" s="13">
        <f ca="1" t="shared" si="53"/>
        <v>-553</v>
      </c>
      <c r="J3401" s="13" t="str" cm="1">
        <f ca="1" t="array" ref="J3401">_xlfn.IFS(I3401&gt;30,"not expired",I3401&lt;0,"expired",I3401&lt;=30,"expiring soon")</f>
        <v>expired</v>
      </c>
      <c r="K3401" s="13" t="str" cm="1">
        <f ca="1" t="array" ref="K3401">_xlfn.IFS(J3401="expired","high",J3401="not expired","low",J3401="expiring soon","mid")</f>
        <v>high</v>
      </c>
      <c r="L3401" s="15" t="str" cm="1">
        <f ca="1" t="array" ref="L3401">_xlfn.IFS(K3401="high","renewal",K3401="low","no need",K3401="mid","upcoming renewal")</f>
        <v>renewal</v>
      </c>
    </row>
    <row r="3402" spans="1:12">
      <c r="A3402" s="16">
        <v>13401</v>
      </c>
      <c r="B3402" s="17" t="s">
        <v>2926</v>
      </c>
      <c r="C3402" s="17" t="s">
        <v>25</v>
      </c>
      <c r="D3402" s="17" t="s">
        <v>26</v>
      </c>
      <c r="E3402" s="17" t="s">
        <v>16</v>
      </c>
      <c r="F3402" s="18">
        <v>45088</v>
      </c>
      <c r="G3402" s="18">
        <v>45453</v>
      </c>
      <c r="H3402" s="17" t="s">
        <v>12</v>
      </c>
      <c r="I3402" s="17">
        <f ca="1" t="shared" si="53"/>
        <v>-840</v>
      </c>
      <c r="J3402" s="17" t="str" cm="1">
        <f ca="1" t="array" ref="J3402">_xlfn.IFS(I3402&gt;30,"not expired",I3402&lt;0,"expired",I3402&lt;=30,"expiring soon")</f>
        <v>expired</v>
      </c>
      <c r="K3402" s="17" t="str" cm="1">
        <f ca="1" t="array" ref="K3402">_xlfn.IFS(J3402="expired","high",J3402="not expired","low",J3402="expiring soon","mid")</f>
        <v>high</v>
      </c>
      <c r="L3402" s="19" t="str" cm="1">
        <f ca="1" t="array" ref="L3402">_xlfn.IFS(K3402="high","renewal",K3402="low","no need",K3402="mid","upcoming renewal")</f>
        <v>renewal</v>
      </c>
    </row>
    <row r="3403" spans="1:12">
      <c r="A3403" s="12">
        <v>13402</v>
      </c>
      <c r="B3403" s="13" t="s">
        <v>2927</v>
      </c>
      <c r="C3403" s="13" t="s">
        <v>9</v>
      </c>
      <c r="D3403" s="13" t="s">
        <v>10</v>
      </c>
      <c r="E3403" s="13" t="s">
        <v>16</v>
      </c>
      <c r="F3403" s="14">
        <v>45272</v>
      </c>
      <c r="G3403" s="14">
        <v>45452</v>
      </c>
      <c r="H3403" s="13" t="s">
        <v>12</v>
      </c>
      <c r="I3403" s="13">
        <f ca="1" t="shared" si="53"/>
        <v>-841</v>
      </c>
      <c r="J3403" s="13" t="str" cm="1">
        <f ca="1" t="array" ref="J3403">_xlfn.IFS(I3403&gt;30,"not expired",I3403&lt;0,"expired",I3403&lt;=30,"expiring soon")</f>
        <v>expired</v>
      </c>
      <c r="K3403" s="13" t="str" cm="1">
        <f ca="1" t="array" ref="K3403">_xlfn.IFS(J3403="expired","high",J3403="not expired","low",J3403="expiring soon","mid")</f>
        <v>high</v>
      </c>
      <c r="L3403" s="15" t="str" cm="1">
        <f ca="1" t="array" ref="L3403">_xlfn.IFS(K3403="high","renewal",K3403="low","no need",K3403="mid","upcoming renewal")</f>
        <v>renewal</v>
      </c>
    </row>
    <row r="3404" spans="1:12">
      <c r="A3404" s="16">
        <v>13403</v>
      </c>
      <c r="B3404" s="17" t="s">
        <v>2928</v>
      </c>
      <c r="C3404" s="17" t="s">
        <v>25</v>
      </c>
      <c r="D3404" s="17" t="s">
        <v>15</v>
      </c>
      <c r="E3404" s="17" t="s">
        <v>30</v>
      </c>
      <c r="F3404" s="18">
        <v>45377</v>
      </c>
      <c r="G3404" s="18">
        <v>46107</v>
      </c>
      <c r="H3404" s="17" t="s">
        <v>19</v>
      </c>
      <c r="I3404" s="17">
        <f ca="1" t="shared" si="53"/>
        <v>-186</v>
      </c>
      <c r="J3404" s="17" t="str" cm="1">
        <f ca="1" t="array" ref="J3404">_xlfn.IFS(I3404&gt;30,"not expired",I3404&lt;0,"expired",I3404&lt;=30,"expiring soon")</f>
        <v>expired</v>
      </c>
      <c r="K3404" s="17" t="str" cm="1">
        <f ca="1" t="array" ref="K3404">_xlfn.IFS(J3404="expired","high",J3404="not expired","low",J3404="expiring soon","mid")</f>
        <v>high</v>
      </c>
      <c r="L3404" s="19" t="str" cm="1">
        <f ca="1" t="array" ref="L3404">_xlfn.IFS(K3404="high","renewal",K3404="low","no need",K3404="mid","upcoming renewal")</f>
        <v>renewal</v>
      </c>
    </row>
    <row r="3405" spans="1:12">
      <c r="A3405" s="12">
        <v>13404</v>
      </c>
      <c r="B3405" s="13" t="s">
        <v>2929</v>
      </c>
      <c r="C3405" s="13" t="s">
        <v>25</v>
      </c>
      <c r="D3405" s="13" t="s">
        <v>26</v>
      </c>
      <c r="E3405" s="13" t="s">
        <v>22</v>
      </c>
      <c r="F3405" s="14">
        <v>45216</v>
      </c>
      <c r="G3405" s="14">
        <v>45396</v>
      </c>
      <c r="H3405" s="13" t="s">
        <v>12</v>
      </c>
      <c r="I3405" s="13">
        <f ca="1" t="shared" si="53"/>
        <v>-897</v>
      </c>
      <c r="J3405" s="13" t="str" cm="1">
        <f ca="1" t="array" ref="J3405">_xlfn.IFS(I3405&gt;30,"not expired",I3405&lt;0,"expired",I3405&lt;=30,"expiring soon")</f>
        <v>expired</v>
      </c>
      <c r="K3405" s="13" t="str" cm="1">
        <f ca="1" t="array" ref="K3405">_xlfn.IFS(J3405="expired","high",J3405="not expired","low",J3405="expiring soon","mid")</f>
        <v>high</v>
      </c>
      <c r="L3405" s="15" t="str" cm="1">
        <f ca="1" t="array" ref="L3405">_xlfn.IFS(K3405="high","renewal",K3405="low","no need",K3405="mid","upcoming renewal")</f>
        <v>renewal</v>
      </c>
    </row>
    <row r="3406" spans="1:12">
      <c r="A3406" s="16">
        <v>13405</v>
      </c>
      <c r="B3406" s="17" t="s">
        <v>2930</v>
      </c>
      <c r="C3406" s="17" t="s">
        <v>9</v>
      </c>
      <c r="D3406" s="17" t="s">
        <v>38</v>
      </c>
      <c r="E3406" s="17" t="s">
        <v>11</v>
      </c>
      <c r="F3406" s="18">
        <v>45059</v>
      </c>
      <c r="G3406" s="18">
        <v>45424</v>
      </c>
      <c r="H3406" s="17" t="s">
        <v>12</v>
      </c>
      <c r="I3406" s="17">
        <f ca="1" t="shared" si="53"/>
        <v>-869</v>
      </c>
      <c r="J3406" s="17" t="str" cm="1">
        <f ca="1" t="array" ref="J3406">_xlfn.IFS(I3406&gt;30,"not expired",I3406&lt;0,"expired",I3406&lt;=30,"expiring soon")</f>
        <v>expired</v>
      </c>
      <c r="K3406" s="17" t="str" cm="1">
        <f ca="1" t="array" ref="K3406">_xlfn.IFS(J3406="expired","high",J3406="not expired","low",J3406="expiring soon","mid")</f>
        <v>high</v>
      </c>
      <c r="L3406" s="19" t="str" cm="1">
        <f ca="1" t="array" ref="L3406">_xlfn.IFS(K3406="high","renewal",K3406="low","no need",K3406="mid","upcoming renewal")</f>
        <v>renewal</v>
      </c>
    </row>
    <row r="3407" spans="1:12">
      <c r="A3407" s="12">
        <v>13406</v>
      </c>
      <c r="B3407" s="13" t="s">
        <v>2931</v>
      </c>
      <c r="C3407" s="13" t="s">
        <v>9</v>
      </c>
      <c r="D3407" s="13" t="s">
        <v>10</v>
      </c>
      <c r="E3407" s="13" t="s">
        <v>35</v>
      </c>
      <c r="F3407" s="14">
        <v>45617</v>
      </c>
      <c r="G3407" s="14">
        <v>45982</v>
      </c>
      <c r="H3407" s="13" t="s">
        <v>12</v>
      </c>
      <c r="I3407" s="13">
        <f ca="1" t="shared" si="53"/>
        <v>-311</v>
      </c>
      <c r="J3407" s="13" t="str" cm="1">
        <f ca="1" t="array" ref="J3407">_xlfn.IFS(I3407&gt;30,"not expired",I3407&lt;0,"expired",I3407&lt;=30,"expiring soon")</f>
        <v>expired</v>
      </c>
      <c r="K3407" s="13" t="str" cm="1">
        <f ca="1" t="array" ref="K3407">_xlfn.IFS(J3407="expired","high",J3407="not expired","low",J3407="expiring soon","mid")</f>
        <v>high</v>
      </c>
      <c r="L3407" s="15" t="str" cm="1">
        <f ca="1" t="array" ref="L3407">_xlfn.IFS(K3407="high","renewal",K3407="low","no need",K3407="mid","upcoming renewal")</f>
        <v>renewal</v>
      </c>
    </row>
    <row r="3408" spans="1:12">
      <c r="A3408" s="16">
        <v>13407</v>
      </c>
      <c r="B3408" s="17" t="s">
        <v>2256</v>
      </c>
      <c r="C3408" s="17" t="s">
        <v>21</v>
      </c>
      <c r="D3408" s="17" t="s">
        <v>26</v>
      </c>
      <c r="E3408" s="17" t="s">
        <v>16</v>
      </c>
      <c r="F3408" s="18">
        <v>44936</v>
      </c>
      <c r="G3408" s="18">
        <v>45301</v>
      </c>
      <c r="H3408" s="17" t="s">
        <v>12</v>
      </c>
      <c r="I3408" s="17">
        <f ca="1" t="shared" si="53"/>
        <v>-992</v>
      </c>
      <c r="J3408" s="17" t="str" cm="1">
        <f ca="1" t="array" ref="J3408">_xlfn.IFS(I3408&gt;30,"not expired",I3408&lt;0,"expired",I3408&lt;=30,"expiring soon")</f>
        <v>expired</v>
      </c>
      <c r="K3408" s="17" t="str" cm="1">
        <f ca="1" t="array" ref="K3408">_xlfn.IFS(J3408="expired","high",J3408="not expired","low",J3408="expiring soon","mid")</f>
        <v>high</v>
      </c>
      <c r="L3408" s="19" t="str" cm="1">
        <f ca="1" t="array" ref="L3408">_xlfn.IFS(K3408="high","renewal",K3408="low","no need",K3408="mid","upcoming renewal")</f>
        <v>renewal</v>
      </c>
    </row>
    <row r="3409" spans="1:12">
      <c r="A3409" s="12">
        <v>13408</v>
      </c>
      <c r="B3409" s="13" t="s">
        <v>2653</v>
      </c>
      <c r="C3409" s="13" t="s">
        <v>21</v>
      </c>
      <c r="D3409" s="13" t="s">
        <v>10</v>
      </c>
      <c r="E3409" s="13" t="s">
        <v>16</v>
      </c>
      <c r="F3409" s="14">
        <v>45135</v>
      </c>
      <c r="G3409" s="14">
        <v>45865</v>
      </c>
      <c r="H3409" s="13" t="s">
        <v>12</v>
      </c>
      <c r="I3409" s="13">
        <f ca="1" t="shared" si="53"/>
        <v>-428</v>
      </c>
      <c r="J3409" s="13" t="str" cm="1">
        <f ca="1" t="array" ref="J3409">_xlfn.IFS(I3409&gt;30,"not expired",I3409&lt;0,"expired",I3409&lt;=30,"expiring soon")</f>
        <v>expired</v>
      </c>
      <c r="K3409" s="13" t="str" cm="1">
        <f ca="1" t="array" ref="K3409">_xlfn.IFS(J3409="expired","high",J3409="not expired","low",J3409="expiring soon","mid")</f>
        <v>high</v>
      </c>
      <c r="L3409" s="15" t="str" cm="1">
        <f ca="1" t="array" ref="L3409">_xlfn.IFS(K3409="high","renewal",K3409="low","no need",K3409="mid","upcoming renewal")</f>
        <v>renewal</v>
      </c>
    </row>
    <row r="3410" spans="1:12">
      <c r="A3410" s="16">
        <v>13409</v>
      </c>
      <c r="B3410" s="17" t="s">
        <v>2932</v>
      </c>
      <c r="C3410" s="17" t="s">
        <v>9</v>
      </c>
      <c r="D3410" s="17" t="s">
        <v>26</v>
      </c>
      <c r="E3410" s="17" t="s">
        <v>30</v>
      </c>
      <c r="F3410" s="18">
        <v>45283</v>
      </c>
      <c r="G3410" s="18">
        <v>45463</v>
      </c>
      <c r="H3410" s="17" t="s">
        <v>12</v>
      </c>
      <c r="I3410" s="17">
        <f ca="1" t="shared" si="53"/>
        <v>-830</v>
      </c>
      <c r="J3410" s="17" t="str" cm="1">
        <f ca="1" t="array" ref="J3410">_xlfn.IFS(I3410&gt;30,"not expired",I3410&lt;0,"expired",I3410&lt;=30,"expiring soon")</f>
        <v>expired</v>
      </c>
      <c r="K3410" s="17" t="str" cm="1">
        <f ca="1" t="array" ref="K3410">_xlfn.IFS(J3410="expired","high",J3410="not expired","low",J3410="expiring soon","mid")</f>
        <v>high</v>
      </c>
      <c r="L3410" s="19" t="str" cm="1">
        <f ca="1" t="array" ref="L3410">_xlfn.IFS(K3410="high","renewal",K3410="low","no need",K3410="mid","upcoming renewal")</f>
        <v>renewal</v>
      </c>
    </row>
    <row r="3411" spans="1:12">
      <c r="A3411" s="12">
        <v>13410</v>
      </c>
      <c r="B3411" s="13" t="s">
        <v>2933</v>
      </c>
      <c r="C3411" s="13" t="s">
        <v>21</v>
      </c>
      <c r="D3411" s="13" t="s">
        <v>38</v>
      </c>
      <c r="E3411" s="13" t="s">
        <v>16</v>
      </c>
      <c r="F3411" s="14">
        <v>45445</v>
      </c>
      <c r="G3411" s="14">
        <v>46175</v>
      </c>
      <c r="H3411" s="13" t="s">
        <v>19</v>
      </c>
      <c r="I3411" s="13">
        <f ca="1" t="shared" si="53"/>
        <v>-118</v>
      </c>
      <c r="J3411" s="13" t="str" cm="1">
        <f ca="1" t="array" ref="J3411">_xlfn.IFS(I3411&gt;30,"not expired",I3411&lt;0,"expired",I3411&lt;=30,"expiring soon")</f>
        <v>expired</v>
      </c>
      <c r="K3411" s="13" t="str" cm="1">
        <f ca="1" t="array" ref="K3411">_xlfn.IFS(J3411="expired","high",J3411="not expired","low",J3411="expiring soon","mid")</f>
        <v>high</v>
      </c>
      <c r="L3411" s="15" t="str" cm="1">
        <f ca="1" t="array" ref="L3411">_xlfn.IFS(K3411="high","renewal",K3411="low","no need",K3411="mid","upcoming renewal")</f>
        <v>renewal</v>
      </c>
    </row>
    <row r="3412" spans="1:12">
      <c r="A3412" s="16">
        <v>13411</v>
      </c>
      <c r="B3412" s="17" t="s">
        <v>242</v>
      </c>
      <c r="C3412" s="17" t="s">
        <v>9</v>
      </c>
      <c r="D3412" s="17" t="s">
        <v>26</v>
      </c>
      <c r="E3412" s="17" t="s">
        <v>35</v>
      </c>
      <c r="F3412" s="18">
        <v>45234</v>
      </c>
      <c r="G3412" s="18">
        <v>45964</v>
      </c>
      <c r="H3412" s="17" t="s">
        <v>12</v>
      </c>
      <c r="I3412" s="17">
        <f ca="1" t="shared" si="53"/>
        <v>-329</v>
      </c>
      <c r="J3412" s="17" t="str" cm="1">
        <f ca="1" t="array" ref="J3412">_xlfn.IFS(I3412&gt;30,"not expired",I3412&lt;0,"expired",I3412&lt;=30,"expiring soon")</f>
        <v>expired</v>
      </c>
      <c r="K3412" s="17" t="str" cm="1">
        <f ca="1" t="array" ref="K3412">_xlfn.IFS(J3412="expired","high",J3412="not expired","low",J3412="expiring soon","mid")</f>
        <v>high</v>
      </c>
      <c r="L3412" s="19" t="str" cm="1">
        <f ca="1" t="array" ref="L3412">_xlfn.IFS(K3412="high","renewal",K3412="low","no need",K3412="mid","upcoming renewal")</f>
        <v>renewal</v>
      </c>
    </row>
    <row r="3413" spans="1:12">
      <c r="A3413" s="12">
        <v>13412</v>
      </c>
      <c r="B3413" s="13" t="s">
        <v>1739</v>
      </c>
      <c r="C3413" s="13" t="s">
        <v>21</v>
      </c>
      <c r="D3413" s="13" t="s">
        <v>10</v>
      </c>
      <c r="E3413" s="13" t="s">
        <v>35</v>
      </c>
      <c r="F3413" s="14">
        <v>45558</v>
      </c>
      <c r="G3413" s="14">
        <v>45738</v>
      </c>
      <c r="H3413" s="13" t="s">
        <v>12</v>
      </c>
      <c r="I3413" s="13">
        <f ca="1" t="shared" si="53"/>
        <v>-555</v>
      </c>
      <c r="J3413" s="13" t="str" cm="1">
        <f ca="1" t="array" ref="J3413">_xlfn.IFS(I3413&gt;30,"not expired",I3413&lt;0,"expired",I3413&lt;=30,"expiring soon")</f>
        <v>expired</v>
      </c>
      <c r="K3413" s="13" t="str" cm="1">
        <f ca="1" t="array" ref="K3413">_xlfn.IFS(J3413="expired","high",J3413="not expired","low",J3413="expiring soon","mid")</f>
        <v>high</v>
      </c>
      <c r="L3413" s="15" t="str" cm="1">
        <f ca="1" t="array" ref="L3413">_xlfn.IFS(K3413="high","renewal",K3413="low","no need",K3413="mid","upcoming renewal")</f>
        <v>renewal</v>
      </c>
    </row>
    <row r="3414" spans="1:12">
      <c r="A3414" s="16">
        <v>13413</v>
      </c>
      <c r="B3414" s="17" t="s">
        <v>2090</v>
      </c>
      <c r="C3414" s="17" t="s">
        <v>25</v>
      </c>
      <c r="D3414" s="17" t="s">
        <v>10</v>
      </c>
      <c r="E3414" s="17" t="s">
        <v>11</v>
      </c>
      <c r="F3414" s="18">
        <v>45309</v>
      </c>
      <c r="G3414" s="18">
        <v>46039</v>
      </c>
      <c r="H3414" s="17" t="s">
        <v>19</v>
      </c>
      <c r="I3414" s="17">
        <f ca="1" t="shared" si="53"/>
        <v>-254</v>
      </c>
      <c r="J3414" s="17" t="str" cm="1">
        <f ca="1" t="array" ref="J3414">_xlfn.IFS(I3414&gt;30,"not expired",I3414&lt;0,"expired",I3414&lt;=30,"expiring soon")</f>
        <v>expired</v>
      </c>
      <c r="K3414" s="17" t="str" cm="1">
        <f ca="1" t="array" ref="K3414">_xlfn.IFS(J3414="expired","high",J3414="not expired","low",J3414="expiring soon","mid")</f>
        <v>high</v>
      </c>
      <c r="L3414" s="19" t="str" cm="1">
        <f ca="1" t="array" ref="L3414">_xlfn.IFS(K3414="high","renewal",K3414="low","no need",K3414="mid","upcoming renewal")</f>
        <v>renewal</v>
      </c>
    </row>
    <row r="3415" spans="1:12">
      <c r="A3415" s="12">
        <v>13414</v>
      </c>
      <c r="B3415" s="13" t="s">
        <v>1989</v>
      </c>
      <c r="C3415" s="13" t="s">
        <v>21</v>
      </c>
      <c r="D3415" s="13" t="s">
        <v>26</v>
      </c>
      <c r="E3415" s="13" t="s">
        <v>30</v>
      </c>
      <c r="F3415" s="14">
        <v>45324</v>
      </c>
      <c r="G3415" s="14">
        <v>45504</v>
      </c>
      <c r="H3415" s="13" t="s">
        <v>12</v>
      </c>
      <c r="I3415" s="13">
        <f ca="1" t="shared" si="53"/>
        <v>-789</v>
      </c>
      <c r="J3415" s="13" t="str" cm="1">
        <f ca="1" t="array" ref="J3415">_xlfn.IFS(I3415&gt;30,"not expired",I3415&lt;0,"expired",I3415&lt;=30,"expiring soon")</f>
        <v>expired</v>
      </c>
      <c r="K3415" s="13" t="str" cm="1">
        <f ca="1" t="array" ref="K3415">_xlfn.IFS(J3415="expired","high",J3415="not expired","low",J3415="expiring soon","mid")</f>
        <v>high</v>
      </c>
      <c r="L3415" s="15" t="str" cm="1">
        <f ca="1" t="array" ref="L3415">_xlfn.IFS(K3415="high","renewal",K3415="low","no need",K3415="mid","upcoming renewal")</f>
        <v>renewal</v>
      </c>
    </row>
    <row r="3416" spans="1:12">
      <c r="A3416" s="16">
        <v>13415</v>
      </c>
      <c r="B3416" s="17" t="s">
        <v>2934</v>
      </c>
      <c r="C3416" s="17" t="s">
        <v>55</v>
      </c>
      <c r="D3416" s="17" t="s">
        <v>38</v>
      </c>
      <c r="E3416" s="17" t="s">
        <v>35</v>
      </c>
      <c r="F3416" s="18">
        <v>45518</v>
      </c>
      <c r="G3416" s="18">
        <v>45698</v>
      </c>
      <c r="H3416" s="17" t="s">
        <v>12</v>
      </c>
      <c r="I3416" s="17">
        <f ca="1" t="shared" si="53"/>
        <v>-595</v>
      </c>
      <c r="J3416" s="17" t="str" cm="1">
        <f ca="1" t="array" ref="J3416">_xlfn.IFS(I3416&gt;30,"not expired",I3416&lt;0,"expired",I3416&lt;=30,"expiring soon")</f>
        <v>expired</v>
      </c>
      <c r="K3416" s="17" t="str" cm="1">
        <f ca="1" t="array" ref="K3416">_xlfn.IFS(J3416="expired","high",J3416="not expired","low",J3416="expiring soon","mid")</f>
        <v>high</v>
      </c>
      <c r="L3416" s="19" t="str" cm="1">
        <f ca="1" t="array" ref="L3416">_xlfn.IFS(K3416="high","renewal",K3416="low","no need",K3416="mid","upcoming renewal")</f>
        <v>renewal</v>
      </c>
    </row>
    <row r="3417" spans="1:12">
      <c r="A3417" s="12">
        <v>13416</v>
      </c>
      <c r="B3417" s="13" t="s">
        <v>600</v>
      </c>
      <c r="C3417" s="13" t="s">
        <v>55</v>
      </c>
      <c r="D3417" s="13" t="s">
        <v>15</v>
      </c>
      <c r="E3417" s="13" t="s">
        <v>22</v>
      </c>
      <c r="F3417" s="14">
        <v>45487</v>
      </c>
      <c r="G3417" s="14">
        <v>45667</v>
      </c>
      <c r="H3417" s="13" t="s">
        <v>12</v>
      </c>
      <c r="I3417" s="13">
        <f ca="1" t="shared" si="53"/>
        <v>-626</v>
      </c>
      <c r="J3417" s="13" t="str" cm="1">
        <f ca="1" t="array" ref="J3417">_xlfn.IFS(I3417&gt;30,"not expired",I3417&lt;0,"expired",I3417&lt;=30,"expiring soon")</f>
        <v>expired</v>
      </c>
      <c r="K3417" s="13" t="str" cm="1">
        <f ca="1" t="array" ref="K3417">_xlfn.IFS(J3417="expired","high",J3417="not expired","low",J3417="expiring soon","mid")</f>
        <v>high</v>
      </c>
      <c r="L3417" s="15" t="str" cm="1">
        <f ca="1" t="array" ref="L3417">_xlfn.IFS(K3417="high","renewal",K3417="low","no need",K3417="mid","upcoming renewal")</f>
        <v>renewal</v>
      </c>
    </row>
    <row r="3418" spans="1:12">
      <c r="A3418" s="16">
        <v>13417</v>
      </c>
      <c r="B3418" s="17" t="s">
        <v>2935</v>
      </c>
      <c r="C3418" s="17" t="s">
        <v>55</v>
      </c>
      <c r="D3418" s="17" t="s">
        <v>38</v>
      </c>
      <c r="E3418" s="17" t="s">
        <v>22</v>
      </c>
      <c r="F3418" s="18">
        <v>45196</v>
      </c>
      <c r="G3418" s="18">
        <v>45376</v>
      </c>
      <c r="H3418" s="17" t="s">
        <v>12</v>
      </c>
      <c r="I3418" s="17">
        <f ca="1" t="shared" si="53"/>
        <v>-917</v>
      </c>
      <c r="J3418" s="17" t="str" cm="1">
        <f ca="1" t="array" ref="J3418">_xlfn.IFS(I3418&gt;30,"not expired",I3418&lt;0,"expired",I3418&lt;=30,"expiring soon")</f>
        <v>expired</v>
      </c>
      <c r="K3418" s="17" t="str" cm="1">
        <f ca="1" t="array" ref="K3418">_xlfn.IFS(J3418="expired","high",J3418="not expired","low",J3418="expiring soon","mid")</f>
        <v>high</v>
      </c>
      <c r="L3418" s="19" t="str" cm="1">
        <f ca="1" t="array" ref="L3418">_xlfn.IFS(K3418="high","renewal",K3418="low","no need",K3418="mid","upcoming renewal")</f>
        <v>renewal</v>
      </c>
    </row>
    <row r="3419" spans="1:12">
      <c r="A3419" s="12">
        <v>13418</v>
      </c>
      <c r="B3419" s="13" t="s">
        <v>1758</v>
      </c>
      <c r="C3419" s="13" t="s">
        <v>55</v>
      </c>
      <c r="D3419" s="13" t="s">
        <v>15</v>
      </c>
      <c r="E3419" s="13" t="s">
        <v>30</v>
      </c>
      <c r="F3419" s="14">
        <v>45623</v>
      </c>
      <c r="G3419" s="14">
        <v>45803</v>
      </c>
      <c r="H3419" s="13" t="s">
        <v>12</v>
      </c>
      <c r="I3419" s="13">
        <f ca="1" t="shared" si="53"/>
        <v>-490</v>
      </c>
      <c r="J3419" s="13" t="str" cm="1">
        <f ca="1" t="array" ref="J3419">_xlfn.IFS(I3419&gt;30,"not expired",I3419&lt;0,"expired",I3419&lt;=30,"expiring soon")</f>
        <v>expired</v>
      </c>
      <c r="K3419" s="13" t="str" cm="1">
        <f ca="1" t="array" ref="K3419">_xlfn.IFS(J3419="expired","high",J3419="not expired","low",J3419="expiring soon","mid")</f>
        <v>high</v>
      </c>
      <c r="L3419" s="15" t="str" cm="1">
        <f ca="1" t="array" ref="L3419">_xlfn.IFS(K3419="high","renewal",K3419="low","no need",K3419="mid","upcoming renewal")</f>
        <v>renewal</v>
      </c>
    </row>
    <row r="3420" spans="1:12">
      <c r="A3420" s="16">
        <v>13419</v>
      </c>
      <c r="B3420" s="17" t="s">
        <v>2936</v>
      </c>
      <c r="C3420" s="17" t="s">
        <v>14</v>
      </c>
      <c r="D3420" s="17" t="s">
        <v>18</v>
      </c>
      <c r="E3420" s="17" t="s">
        <v>35</v>
      </c>
      <c r="F3420" s="18">
        <v>45222</v>
      </c>
      <c r="G3420" s="18">
        <v>45587</v>
      </c>
      <c r="H3420" s="17" t="s">
        <v>12</v>
      </c>
      <c r="I3420" s="17">
        <f ca="1" t="shared" si="53"/>
        <v>-706</v>
      </c>
      <c r="J3420" s="17" t="str" cm="1">
        <f ca="1" t="array" ref="J3420">_xlfn.IFS(I3420&gt;30,"not expired",I3420&lt;0,"expired",I3420&lt;=30,"expiring soon")</f>
        <v>expired</v>
      </c>
      <c r="K3420" s="17" t="str" cm="1">
        <f ca="1" t="array" ref="K3420">_xlfn.IFS(J3420="expired","high",J3420="not expired","low",J3420="expiring soon","mid")</f>
        <v>high</v>
      </c>
      <c r="L3420" s="19" t="str" cm="1">
        <f ca="1" t="array" ref="L3420">_xlfn.IFS(K3420="high","renewal",K3420="low","no need",K3420="mid","upcoming renewal")</f>
        <v>renewal</v>
      </c>
    </row>
    <row r="3421" spans="1:12">
      <c r="A3421" s="12">
        <v>13420</v>
      </c>
      <c r="B3421" s="13" t="s">
        <v>2937</v>
      </c>
      <c r="C3421" s="13" t="s">
        <v>21</v>
      </c>
      <c r="D3421" s="13" t="s">
        <v>26</v>
      </c>
      <c r="E3421" s="13" t="s">
        <v>16</v>
      </c>
      <c r="F3421" s="14">
        <v>45329</v>
      </c>
      <c r="G3421" s="14">
        <v>45694</v>
      </c>
      <c r="H3421" s="13" t="s">
        <v>12</v>
      </c>
      <c r="I3421" s="13">
        <f ca="1" t="shared" si="53"/>
        <v>-599</v>
      </c>
      <c r="J3421" s="13" t="str" cm="1">
        <f ca="1" t="array" ref="J3421">_xlfn.IFS(I3421&gt;30,"not expired",I3421&lt;0,"expired",I3421&lt;=30,"expiring soon")</f>
        <v>expired</v>
      </c>
      <c r="K3421" s="13" t="str" cm="1">
        <f ca="1" t="array" ref="K3421">_xlfn.IFS(J3421="expired","high",J3421="not expired","low",J3421="expiring soon","mid")</f>
        <v>high</v>
      </c>
      <c r="L3421" s="15" t="str" cm="1">
        <f ca="1" t="array" ref="L3421">_xlfn.IFS(K3421="high","renewal",K3421="low","no need",K3421="mid","upcoming renewal")</f>
        <v>renewal</v>
      </c>
    </row>
    <row r="3422" spans="1:12">
      <c r="A3422" s="16">
        <v>13421</v>
      </c>
      <c r="B3422" s="17" t="s">
        <v>2938</v>
      </c>
      <c r="C3422" s="17" t="s">
        <v>21</v>
      </c>
      <c r="D3422" s="17" t="s">
        <v>10</v>
      </c>
      <c r="E3422" s="17" t="s">
        <v>30</v>
      </c>
      <c r="F3422" s="18">
        <v>44935</v>
      </c>
      <c r="G3422" s="18">
        <v>45115</v>
      </c>
      <c r="H3422" s="17" t="s">
        <v>12</v>
      </c>
      <c r="I3422" s="17">
        <f ca="1" t="shared" si="53"/>
        <v>-1178</v>
      </c>
      <c r="J3422" s="17" t="str" cm="1">
        <f ca="1" t="array" ref="J3422">_xlfn.IFS(I3422&gt;30,"not expired",I3422&lt;0,"expired",I3422&lt;=30,"expiring soon")</f>
        <v>expired</v>
      </c>
      <c r="K3422" s="17" t="str" cm="1">
        <f ca="1" t="array" ref="K3422">_xlfn.IFS(J3422="expired","high",J3422="not expired","low",J3422="expiring soon","mid")</f>
        <v>high</v>
      </c>
      <c r="L3422" s="19" t="str" cm="1">
        <f ca="1" t="array" ref="L3422">_xlfn.IFS(K3422="high","renewal",K3422="low","no need",K3422="mid","upcoming renewal")</f>
        <v>renewal</v>
      </c>
    </row>
    <row r="3423" spans="1:12">
      <c r="A3423" s="12">
        <v>13422</v>
      </c>
      <c r="B3423" s="13" t="s">
        <v>2939</v>
      </c>
      <c r="C3423" s="13" t="s">
        <v>9</v>
      </c>
      <c r="D3423" s="13" t="s">
        <v>26</v>
      </c>
      <c r="E3423" s="13" t="s">
        <v>22</v>
      </c>
      <c r="F3423" s="14">
        <v>45144</v>
      </c>
      <c r="G3423" s="14">
        <v>45509</v>
      </c>
      <c r="H3423" s="13" t="s">
        <v>12</v>
      </c>
      <c r="I3423" s="13">
        <f ca="1" t="shared" si="53"/>
        <v>-784</v>
      </c>
      <c r="J3423" s="13" t="str" cm="1">
        <f ca="1" t="array" ref="J3423">_xlfn.IFS(I3423&gt;30,"not expired",I3423&lt;0,"expired",I3423&lt;=30,"expiring soon")</f>
        <v>expired</v>
      </c>
      <c r="K3423" s="13" t="str" cm="1">
        <f ca="1" t="array" ref="K3423">_xlfn.IFS(J3423="expired","high",J3423="not expired","low",J3423="expiring soon","mid")</f>
        <v>high</v>
      </c>
      <c r="L3423" s="15" t="str" cm="1">
        <f ca="1" t="array" ref="L3423">_xlfn.IFS(K3423="high","renewal",K3423="low","no need",K3423="mid","upcoming renewal")</f>
        <v>renewal</v>
      </c>
    </row>
    <row r="3424" spans="1:12">
      <c r="A3424" s="16">
        <v>13423</v>
      </c>
      <c r="B3424" s="17" t="s">
        <v>2940</v>
      </c>
      <c r="C3424" s="17" t="s">
        <v>21</v>
      </c>
      <c r="D3424" s="17" t="s">
        <v>38</v>
      </c>
      <c r="E3424" s="17" t="s">
        <v>11</v>
      </c>
      <c r="F3424" s="18">
        <v>45219</v>
      </c>
      <c r="G3424" s="18">
        <v>45399</v>
      </c>
      <c r="H3424" s="17" t="s">
        <v>12</v>
      </c>
      <c r="I3424" s="17">
        <f ca="1" t="shared" si="53"/>
        <v>-894</v>
      </c>
      <c r="J3424" s="17" t="str" cm="1">
        <f ca="1" t="array" ref="J3424">_xlfn.IFS(I3424&gt;30,"not expired",I3424&lt;0,"expired",I3424&lt;=30,"expiring soon")</f>
        <v>expired</v>
      </c>
      <c r="K3424" s="17" t="str" cm="1">
        <f ca="1" t="array" ref="K3424">_xlfn.IFS(J3424="expired","high",J3424="not expired","low",J3424="expiring soon","mid")</f>
        <v>high</v>
      </c>
      <c r="L3424" s="19" t="str" cm="1">
        <f ca="1" t="array" ref="L3424">_xlfn.IFS(K3424="high","renewal",K3424="low","no need",K3424="mid","upcoming renewal")</f>
        <v>renewal</v>
      </c>
    </row>
    <row r="3425" spans="1:12">
      <c r="A3425" s="12">
        <v>13424</v>
      </c>
      <c r="B3425" s="13" t="s">
        <v>2941</v>
      </c>
      <c r="C3425" s="13" t="s">
        <v>25</v>
      </c>
      <c r="D3425" s="13" t="s">
        <v>18</v>
      </c>
      <c r="E3425" s="13" t="s">
        <v>35</v>
      </c>
      <c r="F3425" s="14">
        <v>44989</v>
      </c>
      <c r="G3425" s="14">
        <v>45719</v>
      </c>
      <c r="H3425" s="13" t="s">
        <v>12</v>
      </c>
      <c r="I3425" s="13">
        <f ca="1" t="shared" si="53"/>
        <v>-574</v>
      </c>
      <c r="J3425" s="13" t="str" cm="1">
        <f ca="1" t="array" ref="J3425">_xlfn.IFS(I3425&gt;30,"not expired",I3425&lt;0,"expired",I3425&lt;=30,"expiring soon")</f>
        <v>expired</v>
      </c>
      <c r="K3425" s="13" t="str" cm="1">
        <f ca="1" t="array" ref="K3425">_xlfn.IFS(J3425="expired","high",J3425="not expired","low",J3425="expiring soon","mid")</f>
        <v>high</v>
      </c>
      <c r="L3425" s="15" t="str" cm="1">
        <f ca="1" t="array" ref="L3425">_xlfn.IFS(K3425="high","renewal",K3425="low","no need",K3425="mid","upcoming renewal")</f>
        <v>renewal</v>
      </c>
    </row>
    <row r="3426" spans="1:12">
      <c r="A3426" s="16">
        <v>13425</v>
      </c>
      <c r="B3426" s="17" t="s">
        <v>2942</v>
      </c>
      <c r="C3426" s="17" t="s">
        <v>14</v>
      </c>
      <c r="D3426" s="17" t="s">
        <v>18</v>
      </c>
      <c r="E3426" s="17" t="s">
        <v>11</v>
      </c>
      <c r="F3426" s="18">
        <v>45153</v>
      </c>
      <c r="G3426" s="18">
        <v>45518</v>
      </c>
      <c r="H3426" s="17" t="s">
        <v>12</v>
      </c>
      <c r="I3426" s="17">
        <f ca="1" t="shared" si="53"/>
        <v>-775</v>
      </c>
      <c r="J3426" s="17" t="str" cm="1">
        <f ca="1" t="array" ref="J3426">_xlfn.IFS(I3426&gt;30,"not expired",I3426&lt;0,"expired",I3426&lt;=30,"expiring soon")</f>
        <v>expired</v>
      </c>
      <c r="K3426" s="17" t="str" cm="1">
        <f ca="1" t="array" ref="K3426">_xlfn.IFS(J3426="expired","high",J3426="not expired","low",J3426="expiring soon","mid")</f>
        <v>high</v>
      </c>
      <c r="L3426" s="19" t="str" cm="1">
        <f ca="1" t="array" ref="L3426">_xlfn.IFS(K3426="high","renewal",K3426="low","no need",K3426="mid","upcoming renewal")</f>
        <v>renewal</v>
      </c>
    </row>
    <row r="3427" spans="1:12">
      <c r="A3427" s="12">
        <v>13426</v>
      </c>
      <c r="B3427" s="13" t="s">
        <v>2943</v>
      </c>
      <c r="C3427" s="13" t="s">
        <v>9</v>
      </c>
      <c r="D3427" s="13" t="s">
        <v>26</v>
      </c>
      <c r="E3427" s="13" t="s">
        <v>16</v>
      </c>
      <c r="F3427" s="14">
        <v>45512</v>
      </c>
      <c r="G3427" s="14">
        <v>45692</v>
      </c>
      <c r="H3427" s="13" t="s">
        <v>12</v>
      </c>
      <c r="I3427" s="13">
        <f ca="1" t="shared" si="53"/>
        <v>-601</v>
      </c>
      <c r="J3427" s="13" t="str" cm="1">
        <f ca="1" t="array" ref="J3427">_xlfn.IFS(I3427&gt;30,"not expired",I3427&lt;0,"expired",I3427&lt;=30,"expiring soon")</f>
        <v>expired</v>
      </c>
      <c r="K3427" s="13" t="str" cm="1">
        <f ca="1" t="array" ref="K3427">_xlfn.IFS(J3427="expired","high",J3427="not expired","low",J3427="expiring soon","mid")</f>
        <v>high</v>
      </c>
      <c r="L3427" s="15" t="str" cm="1">
        <f ca="1" t="array" ref="L3427">_xlfn.IFS(K3427="high","renewal",K3427="low","no need",K3427="mid","upcoming renewal")</f>
        <v>renewal</v>
      </c>
    </row>
    <row r="3428" spans="1:12">
      <c r="A3428" s="16">
        <v>13427</v>
      </c>
      <c r="B3428" s="17" t="s">
        <v>2665</v>
      </c>
      <c r="C3428" s="17" t="s">
        <v>14</v>
      </c>
      <c r="D3428" s="17" t="s">
        <v>26</v>
      </c>
      <c r="E3428" s="17" t="s">
        <v>30</v>
      </c>
      <c r="F3428" s="18">
        <v>45177</v>
      </c>
      <c r="G3428" s="18">
        <v>45357</v>
      </c>
      <c r="H3428" s="17" t="s">
        <v>12</v>
      </c>
      <c r="I3428" s="17">
        <f ca="1" t="shared" si="53"/>
        <v>-936</v>
      </c>
      <c r="J3428" s="17" t="str" cm="1">
        <f ca="1" t="array" ref="J3428">_xlfn.IFS(I3428&gt;30,"not expired",I3428&lt;0,"expired",I3428&lt;=30,"expiring soon")</f>
        <v>expired</v>
      </c>
      <c r="K3428" s="17" t="str" cm="1">
        <f ca="1" t="array" ref="K3428">_xlfn.IFS(J3428="expired","high",J3428="not expired","low",J3428="expiring soon","mid")</f>
        <v>high</v>
      </c>
      <c r="L3428" s="19" t="str" cm="1">
        <f ca="1" t="array" ref="L3428">_xlfn.IFS(K3428="high","renewal",K3428="low","no need",K3428="mid","upcoming renewal")</f>
        <v>renewal</v>
      </c>
    </row>
    <row r="3429" spans="1:12">
      <c r="A3429" s="12">
        <v>13428</v>
      </c>
      <c r="B3429" s="13" t="s">
        <v>2944</v>
      </c>
      <c r="C3429" s="13" t="s">
        <v>28</v>
      </c>
      <c r="D3429" s="13" t="s">
        <v>38</v>
      </c>
      <c r="E3429" s="13" t="s">
        <v>35</v>
      </c>
      <c r="F3429" s="14">
        <v>45186</v>
      </c>
      <c r="G3429" s="14">
        <v>45366</v>
      </c>
      <c r="H3429" s="13" t="s">
        <v>12</v>
      </c>
      <c r="I3429" s="13">
        <f ca="1" t="shared" si="53"/>
        <v>-927</v>
      </c>
      <c r="J3429" s="13" t="str" cm="1">
        <f ca="1" t="array" ref="J3429">_xlfn.IFS(I3429&gt;30,"not expired",I3429&lt;0,"expired",I3429&lt;=30,"expiring soon")</f>
        <v>expired</v>
      </c>
      <c r="K3429" s="13" t="str" cm="1">
        <f ca="1" t="array" ref="K3429">_xlfn.IFS(J3429="expired","high",J3429="not expired","low",J3429="expiring soon","mid")</f>
        <v>high</v>
      </c>
      <c r="L3429" s="15" t="str" cm="1">
        <f ca="1" t="array" ref="L3429">_xlfn.IFS(K3429="high","renewal",K3429="low","no need",K3429="mid","upcoming renewal")</f>
        <v>renewal</v>
      </c>
    </row>
    <row r="3430" spans="1:12">
      <c r="A3430" s="16">
        <v>13429</v>
      </c>
      <c r="B3430" s="17" t="s">
        <v>2945</v>
      </c>
      <c r="C3430" s="17" t="s">
        <v>9</v>
      </c>
      <c r="D3430" s="17" t="s">
        <v>26</v>
      </c>
      <c r="E3430" s="17" t="s">
        <v>22</v>
      </c>
      <c r="F3430" s="18">
        <v>45329</v>
      </c>
      <c r="G3430" s="18">
        <v>45694</v>
      </c>
      <c r="H3430" s="17" t="s">
        <v>12</v>
      </c>
      <c r="I3430" s="17">
        <f ca="1" t="shared" si="53"/>
        <v>-599</v>
      </c>
      <c r="J3430" s="17" t="str" cm="1">
        <f ca="1" t="array" ref="J3430">_xlfn.IFS(I3430&gt;30,"not expired",I3430&lt;0,"expired",I3430&lt;=30,"expiring soon")</f>
        <v>expired</v>
      </c>
      <c r="K3430" s="17" t="str" cm="1">
        <f ca="1" t="array" ref="K3430">_xlfn.IFS(J3430="expired","high",J3430="not expired","low",J3430="expiring soon","mid")</f>
        <v>high</v>
      </c>
      <c r="L3430" s="19" t="str" cm="1">
        <f ca="1" t="array" ref="L3430">_xlfn.IFS(K3430="high","renewal",K3430="low","no need",K3430="mid","upcoming renewal")</f>
        <v>renewal</v>
      </c>
    </row>
    <row r="3431" spans="1:12">
      <c r="A3431" s="12">
        <v>13430</v>
      </c>
      <c r="B3431" s="13" t="s">
        <v>2946</v>
      </c>
      <c r="C3431" s="13" t="s">
        <v>28</v>
      </c>
      <c r="D3431" s="13" t="s">
        <v>26</v>
      </c>
      <c r="E3431" s="13" t="s">
        <v>30</v>
      </c>
      <c r="F3431" s="14">
        <v>45621</v>
      </c>
      <c r="G3431" s="14">
        <v>45986</v>
      </c>
      <c r="H3431" s="13" t="s">
        <v>12</v>
      </c>
      <c r="I3431" s="13">
        <f ca="1" t="shared" si="53"/>
        <v>-307</v>
      </c>
      <c r="J3431" s="13" t="str" cm="1">
        <f ca="1" t="array" ref="J3431">_xlfn.IFS(I3431&gt;30,"not expired",I3431&lt;0,"expired",I3431&lt;=30,"expiring soon")</f>
        <v>expired</v>
      </c>
      <c r="K3431" s="13" t="str" cm="1">
        <f ca="1" t="array" ref="K3431">_xlfn.IFS(J3431="expired","high",J3431="not expired","low",J3431="expiring soon","mid")</f>
        <v>high</v>
      </c>
      <c r="L3431" s="15" t="str" cm="1">
        <f ca="1" t="array" ref="L3431">_xlfn.IFS(K3431="high","renewal",K3431="low","no need",K3431="mid","upcoming renewal")</f>
        <v>renewal</v>
      </c>
    </row>
    <row r="3432" spans="1:12">
      <c r="A3432" s="16">
        <v>13431</v>
      </c>
      <c r="B3432" s="17" t="s">
        <v>2947</v>
      </c>
      <c r="C3432" s="17" t="s">
        <v>25</v>
      </c>
      <c r="D3432" s="17" t="s">
        <v>15</v>
      </c>
      <c r="E3432" s="17" t="s">
        <v>35</v>
      </c>
      <c r="F3432" s="18">
        <v>45483</v>
      </c>
      <c r="G3432" s="18">
        <v>45848</v>
      </c>
      <c r="H3432" s="17" t="s">
        <v>12</v>
      </c>
      <c r="I3432" s="17">
        <f ca="1" t="shared" si="53"/>
        <v>-445</v>
      </c>
      <c r="J3432" s="17" t="str" cm="1">
        <f ca="1" t="array" ref="J3432">_xlfn.IFS(I3432&gt;30,"not expired",I3432&lt;0,"expired",I3432&lt;=30,"expiring soon")</f>
        <v>expired</v>
      </c>
      <c r="K3432" s="17" t="str" cm="1">
        <f ca="1" t="array" ref="K3432">_xlfn.IFS(J3432="expired","high",J3432="not expired","low",J3432="expiring soon","mid")</f>
        <v>high</v>
      </c>
      <c r="L3432" s="19" t="str" cm="1">
        <f ca="1" t="array" ref="L3432">_xlfn.IFS(K3432="high","renewal",K3432="low","no need",K3432="mid","upcoming renewal")</f>
        <v>renewal</v>
      </c>
    </row>
    <row r="3433" spans="1:12">
      <c r="A3433" s="12">
        <v>13432</v>
      </c>
      <c r="B3433" s="13" t="s">
        <v>2948</v>
      </c>
      <c r="C3433" s="13" t="s">
        <v>21</v>
      </c>
      <c r="D3433" s="13" t="s">
        <v>26</v>
      </c>
      <c r="E3433" s="13" t="s">
        <v>11</v>
      </c>
      <c r="F3433" s="14">
        <v>45534</v>
      </c>
      <c r="G3433" s="14">
        <v>46264</v>
      </c>
      <c r="H3433" s="13" t="s">
        <v>19</v>
      </c>
      <c r="I3433" s="13">
        <f ca="1" t="shared" si="53"/>
        <v>-29</v>
      </c>
      <c r="J3433" s="13" t="str" cm="1">
        <f ca="1" t="array" ref="J3433">_xlfn.IFS(I3433&gt;30,"not expired",I3433&lt;0,"expired",I3433&lt;=30,"expiring soon")</f>
        <v>expired</v>
      </c>
      <c r="K3433" s="13" t="str" cm="1">
        <f ca="1" t="array" ref="K3433">_xlfn.IFS(J3433="expired","high",J3433="not expired","low",J3433="expiring soon","mid")</f>
        <v>high</v>
      </c>
      <c r="L3433" s="15" t="str" cm="1">
        <f ca="1" t="array" ref="L3433">_xlfn.IFS(K3433="high","renewal",K3433="low","no need",K3433="mid","upcoming renewal")</f>
        <v>renewal</v>
      </c>
    </row>
    <row r="3434" spans="1:12">
      <c r="A3434" s="16">
        <v>13433</v>
      </c>
      <c r="B3434" s="17" t="s">
        <v>1918</v>
      </c>
      <c r="C3434" s="17" t="s">
        <v>25</v>
      </c>
      <c r="D3434" s="17" t="s">
        <v>18</v>
      </c>
      <c r="E3434" s="17" t="s">
        <v>22</v>
      </c>
      <c r="F3434" s="18">
        <v>44974</v>
      </c>
      <c r="G3434" s="18">
        <v>45154</v>
      </c>
      <c r="H3434" s="17" t="s">
        <v>12</v>
      </c>
      <c r="I3434" s="17">
        <f ca="1" t="shared" si="53"/>
        <v>-1139</v>
      </c>
      <c r="J3434" s="17" t="str" cm="1">
        <f ca="1" t="array" ref="J3434">_xlfn.IFS(I3434&gt;30,"not expired",I3434&lt;0,"expired",I3434&lt;=30,"expiring soon")</f>
        <v>expired</v>
      </c>
      <c r="K3434" s="17" t="str" cm="1">
        <f ca="1" t="array" ref="K3434">_xlfn.IFS(J3434="expired","high",J3434="not expired","low",J3434="expiring soon","mid")</f>
        <v>high</v>
      </c>
      <c r="L3434" s="19" t="str" cm="1">
        <f ca="1" t="array" ref="L3434">_xlfn.IFS(K3434="high","renewal",K3434="low","no need",K3434="mid","upcoming renewal")</f>
        <v>renewal</v>
      </c>
    </row>
    <row r="3435" spans="1:12">
      <c r="A3435" s="12">
        <v>13434</v>
      </c>
      <c r="B3435" s="13" t="s">
        <v>246</v>
      </c>
      <c r="C3435" s="13" t="s">
        <v>55</v>
      </c>
      <c r="D3435" s="13" t="s">
        <v>18</v>
      </c>
      <c r="E3435" s="13" t="s">
        <v>16</v>
      </c>
      <c r="F3435" s="14">
        <v>45071</v>
      </c>
      <c r="G3435" s="14">
        <v>45436</v>
      </c>
      <c r="H3435" s="13" t="s">
        <v>12</v>
      </c>
      <c r="I3435" s="13">
        <f ca="1" t="shared" si="53"/>
        <v>-857</v>
      </c>
      <c r="J3435" s="13" t="str" cm="1">
        <f ca="1" t="array" ref="J3435">_xlfn.IFS(I3435&gt;30,"not expired",I3435&lt;0,"expired",I3435&lt;=30,"expiring soon")</f>
        <v>expired</v>
      </c>
      <c r="K3435" s="13" t="str" cm="1">
        <f ca="1" t="array" ref="K3435">_xlfn.IFS(J3435="expired","high",J3435="not expired","low",J3435="expiring soon","mid")</f>
        <v>high</v>
      </c>
      <c r="L3435" s="15" t="str" cm="1">
        <f ca="1" t="array" ref="L3435">_xlfn.IFS(K3435="high","renewal",K3435="low","no need",K3435="mid","upcoming renewal")</f>
        <v>renewal</v>
      </c>
    </row>
    <row r="3436" spans="1:12">
      <c r="A3436" s="16">
        <v>13435</v>
      </c>
      <c r="B3436" s="17" t="s">
        <v>2949</v>
      </c>
      <c r="C3436" s="17" t="s">
        <v>28</v>
      </c>
      <c r="D3436" s="17" t="s">
        <v>18</v>
      </c>
      <c r="E3436" s="17" t="s">
        <v>16</v>
      </c>
      <c r="F3436" s="18">
        <v>45188</v>
      </c>
      <c r="G3436" s="18">
        <v>45553</v>
      </c>
      <c r="H3436" s="17" t="s">
        <v>12</v>
      </c>
      <c r="I3436" s="17">
        <f ca="1" t="shared" si="53"/>
        <v>-740</v>
      </c>
      <c r="J3436" s="17" t="str" cm="1">
        <f ca="1" t="array" ref="J3436">_xlfn.IFS(I3436&gt;30,"not expired",I3436&lt;0,"expired",I3436&lt;=30,"expiring soon")</f>
        <v>expired</v>
      </c>
      <c r="K3436" s="17" t="str" cm="1">
        <f ca="1" t="array" ref="K3436">_xlfn.IFS(J3436="expired","high",J3436="not expired","low",J3436="expiring soon","mid")</f>
        <v>high</v>
      </c>
      <c r="L3436" s="19" t="str" cm="1">
        <f ca="1" t="array" ref="L3436">_xlfn.IFS(K3436="high","renewal",K3436="low","no need",K3436="mid","upcoming renewal")</f>
        <v>renewal</v>
      </c>
    </row>
    <row r="3437" spans="1:12">
      <c r="A3437" s="12">
        <v>13436</v>
      </c>
      <c r="B3437" s="13" t="s">
        <v>2950</v>
      </c>
      <c r="C3437" s="13" t="s">
        <v>14</v>
      </c>
      <c r="D3437" s="13" t="s">
        <v>15</v>
      </c>
      <c r="E3437" s="13" t="s">
        <v>11</v>
      </c>
      <c r="F3437" s="14">
        <v>44928</v>
      </c>
      <c r="G3437" s="14">
        <v>45293</v>
      </c>
      <c r="H3437" s="13" t="s">
        <v>12</v>
      </c>
      <c r="I3437" s="13">
        <f ca="1" t="shared" si="53"/>
        <v>-1000</v>
      </c>
      <c r="J3437" s="13" t="str" cm="1">
        <f ca="1" t="array" ref="J3437">_xlfn.IFS(I3437&gt;30,"not expired",I3437&lt;0,"expired",I3437&lt;=30,"expiring soon")</f>
        <v>expired</v>
      </c>
      <c r="K3437" s="13" t="str" cm="1">
        <f ca="1" t="array" ref="K3437">_xlfn.IFS(J3437="expired","high",J3437="not expired","low",J3437="expiring soon","mid")</f>
        <v>high</v>
      </c>
      <c r="L3437" s="15" t="str" cm="1">
        <f ca="1" t="array" ref="L3437">_xlfn.IFS(K3437="high","renewal",K3437="low","no need",K3437="mid","upcoming renewal")</f>
        <v>renewal</v>
      </c>
    </row>
    <row r="3438" spans="1:12">
      <c r="A3438" s="16">
        <v>13437</v>
      </c>
      <c r="B3438" s="17" t="s">
        <v>2951</v>
      </c>
      <c r="C3438" s="17" t="s">
        <v>25</v>
      </c>
      <c r="D3438" s="17" t="s">
        <v>18</v>
      </c>
      <c r="E3438" s="17" t="s">
        <v>11</v>
      </c>
      <c r="F3438" s="18">
        <v>45490</v>
      </c>
      <c r="G3438" s="18">
        <v>45670</v>
      </c>
      <c r="H3438" s="17" t="s">
        <v>12</v>
      </c>
      <c r="I3438" s="17">
        <f ca="1" t="shared" si="53"/>
        <v>-623</v>
      </c>
      <c r="J3438" s="17" t="str" cm="1">
        <f ca="1" t="array" ref="J3438">_xlfn.IFS(I3438&gt;30,"not expired",I3438&lt;0,"expired",I3438&lt;=30,"expiring soon")</f>
        <v>expired</v>
      </c>
      <c r="K3438" s="17" t="str" cm="1">
        <f ca="1" t="array" ref="K3438">_xlfn.IFS(J3438="expired","high",J3438="not expired","low",J3438="expiring soon","mid")</f>
        <v>high</v>
      </c>
      <c r="L3438" s="19" t="str" cm="1">
        <f ca="1" t="array" ref="L3438">_xlfn.IFS(K3438="high","renewal",K3438="low","no need",K3438="mid","upcoming renewal")</f>
        <v>renewal</v>
      </c>
    </row>
    <row r="3439" spans="1:12">
      <c r="A3439" s="12">
        <v>13438</v>
      </c>
      <c r="B3439" s="13" t="s">
        <v>1192</v>
      </c>
      <c r="C3439" s="13" t="s">
        <v>55</v>
      </c>
      <c r="D3439" s="13" t="s">
        <v>18</v>
      </c>
      <c r="E3439" s="13" t="s">
        <v>16</v>
      </c>
      <c r="F3439" s="14">
        <v>45589</v>
      </c>
      <c r="G3439" s="14">
        <v>46319</v>
      </c>
      <c r="H3439" s="13" t="s">
        <v>19</v>
      </c>
      <c r="I3439" s="13">
        <f ca="1" t="shared" si="53"/>
        <v>26</v>
      </c>
      <c r="J3439" s="13" t="str" cm="1">
        <f ca="1" t="array" ref="J3439">_xlfn.IFS(I3439&gt;30,"not expired",I3439&lt;0,"expired",I3439&lt;=30,"expiring soon")</f>
        <v>expiring soon</v>
      </c>
      <c r="K3439" s="13" t="str" cm="1">
        <f ca="1" t="array" ref="K3439">_xlfn.IFS(J3439="expired","high",J3439="not expired","low",J3439="expiring soon","mid")</f>
        <v>mid</v>
      </c>
      <c r="L3439" s="15" t="str" cm="1">
        <f ca="1" t="array" ref="L3439">_xlfn.IFS(K3439="high","renewal",K3439="low","no need",K3439="mid","upcoming renewal")</f>
        <v>upcoming renewal</v>
      </c>
    </row>
    <row r="3440" spans="1:12">
      <c r="A3440" s="16">
        <v>13439</v>
      </c>
      <c r="B3440" s="17" t="s">
        <v>2656</v>
      </c>
      <c r="C3440" s="17" t="s">
        <v>9</v>
      </c>
      <c r="D3440" s="17" t="s">
        <v>10</v>
      </c>
      <c r="E3440" s="17" t="s">
        <v>35</v>
      </c>
      <c r="F3440" s="18">
        <v>45054</v>
      </c>
      <c r="G3440" s="18">
        <v>45784</v>
      </c>
      <c r="H3440" s="17" t="s">
        <v>12</v>
      </c>
      <c r="I3440" s="17">
        <f ca="1" t="shared" si="53"/>
        <v>-509</v>
      </c>
      <c r="J3440" s="17" t="str" cm="1">
        <f ca="1" t="array" ref="J3440">_xlfn.IFS(I3440&gt;30,"not expired",I3440&lt;0,"expired",I3440&lt;=30,"expiring soon")</f>
        <v>expired</v>
      </c>
      <c r="K3440" s="17" t="str" cm="1">
        <f ca="1" t="array" ref="K3440">_xlfn.IFS(J3440="expired","high",J3440="not expired","low",J3440="expiring soon","mid")</f>
        <v>high</v>
      </c>
      <c r="L3440" s="19" t="str" cm="1">
        <f ca="1" t="array" ref="L3440">_xlfn.IFS(K3440="high","renewal",K3440="low","no need",K3440="mid","upcoming renewal")</f>
        <v>renewal</v>
      </c>
    </row>
    <row r="3441" spans="1:12">
      <c r="A3441" s="12">
        <v>13440</v>
      </c>
      <c r="B3441" s="13" t="s">
        <v>2185</v>
      </c>
      <c r="C3441" s="13" t="s">
        <v>14</v>
      </c>
      <c r="D3441" s="13" t="s">
        <v>26</v>
      </c>
      <c r="E3441" s="13" t="s">
        <v>30</v>
      </c>
      <c r="F3441" s="14">
        <v>45506</v>
      </c>
      <c r="G3441" s="14">
        <v>45686</v>
      </c>
      <c r="H3441" s="13" t="s">
        <v>12</v>
      </c>
      <c r="I3441" s="13">
        <f ca="1" t="shared" si="53"/>
        <v>-607</v>
      </c>
      <c r="J3441" s="13" t="str" cm="1">
        <f ca="1" t="array" ref="J3441">_xlfn.IFS(I3441&gt;30,"not expired",I3441&lt;0,"expired",I3441&lt;=30,"expiring soon")</f>
        <v>expired</v>
      </c>
      <c r="K3441" s="13" t="str" cm="1">
        <f ca="1" t="array" ref="K3441">_xlfn.IFS(J3441="expired","high",J3441="not expired","low",J3441="expiring soon","mid")</f>
        <v>high</v>
      </c>
      <c r="L3441" s="15" t="str" cm="1">
        <f ca="1" t="array" ref="L3441">_xlfn.IFS(K3441="high","renewal",K3441="low","no need",K3441="mid","upcoming renewal")</f>
        <v>renewal</v>
      </c>
    </row>
    <row r="3442" spans="1:12">
      <c r="A3442" s="16">
        <v>13441</v>
      </c>
      <c r="B3442" s="17" t="s">
        <v>2773</v>
      </c>
      <c r="C3442" s="17" t="s">
        <v>9</v>
      </c>
      <c r="D3442" s="17" t="s">
        <v>15</v>
      </c>
      <c r="E3442" s="17" t="s">
        <v>22</v>
      </c>
      <c r="F3442" s="18">
        <v>45143</v>
      </c>
      <c r="G3442" s="18">
        <v>45873</v>
      </c>
      <c r="H3442" s="17" t="s">
        <v>12</v>
      </c>
      <c r="I3442" s="17">
        <f ca="1" t="shared" si="53"/>
        <v>-420</v>
      </c>
      <c r="J3442" s="17" t="str" cm="1">
        <f ca="1" t="array" ref="J3442">_xlfn.IFS(I3442&gt;30,"not expired",I3442&lt;0,"expired",I3442&lt;=30,"expiring soon")</f>
        <v>expired</v>
      </c>
      <c r="K3442" s="17" t="str" cm="1">
        <f ca="1" t="array" ref="K3442">_xlfn.IFS(J3442="expired","high",J3442="not expired","low",J3442="expiring soon","mid")</f>
        <v>high</v>
      </c>
      <c r="L3442" s="19" t="str" cm="1">
        <f ca="1" t="array" ref="L3442">_xlfn.IFS(K3442="high","renewal",K3442="low","no need",K3442="mid","upcoming renewal")</f>
        <v>renewal</v>
      </c>
    </row>
    <row r="3443" spans="1:12">
      <c r="A3443" s="12">
        <v>13442</v>
      </c>
      <c r="B3443" s="13" t="s">
        <v>2952</v>
      </c>
      <c r="C3443" s="13" t="s">
        <v>28</v>
      </c>
      <c r="D3443" s="13" t="s">
        <v>15</v>
      </c>
      <c r="E3443" s="13" t="s">
        <v>16</v>
      </c>
      <c r="F3443" s="14">
        <v>45529</v>
      </c>
      <c r="G3443" s="14">
        <v>45894</v>
      </c>
      <c r="H3443" s="13" t="s">
        <v>12</v>
      </c>
      <c r="I3443" s="13">
        <f ca="1" t="shared" si="53"/>
        <v>-399</v>
      </c>
      <c r="J3443" s="13" t="str" cm="1">
        <f ca="1" t="array" ref="J3443">_xlfn.IFS(I3443&gt;30,"not expired",I3443&lt;0,"expired",I3443&lt;=30,"expiring soon")</f>
        <v>expired</v>
      </c>
      <c r="K3443" s="13" t="str" cm="1">
        <f ca="1" t="array" ref="K3443">_xlfn.IFS(J3443="expired","high",J3443="not expired","low",J3443="expiring soon","mid")</f>
        <v>high</v>
      </c>
      <c r="L3443" s="15" t="str" cm="1">
        <f ca="1" t="array" ref="L3443">_xlfn.IFS(K3443="high","renewal",K3443="low","no need",K3443="mid","upcoming renewal")</f>
        <v>renewal</v>
      </c>
    </row>
    <row r="3444" spans="1:12">
      <c r="A3444" s="16">
        <v>13443</v>
      </c>
      <c r="B3444" s="17" t="s">
        <v>2953</v>
      </c>
      <c r="C3444" s="17" t="s">
        <v>14</v>
      </c>
      <c r="D3444" s="17" t="s">
        <v>38</v>
      </c>
      <c r="E3444" s="17" t="s">
        <v>11</v>
      </c>
      <c r="F3444" s="18">
        <v>45023</v>
      </c>
      <c r="G3444" s="18">
        <v>45388</v>
      </c>
      <c r="H3444" s="17" t="s">
        <v>12</v>
      </c>
      <c r="I3444" s="17">
        <f ca="1" t="shared" si="53"/>
        <v>-905</v>
      </c>
      <c r="J3444" s="17" t="str" cm="1">
        <f ca="1" t="array" ref="J3444">_xlfn.IFS(I3444&gt;30,"not expired",I3444&lt;0,"expired",I3444&lt;=30,"expiring soon")</f>
        <v>expired</v>
      </c>
      <c r="K3444" s="17" t="str" cm="1">
        <f ca="1" t="array" ref="K3444">_xlfn.IFS(J3444="expired","high",J3444="not expired","low",J3444="expiring soon","mid")</f>
        <v>high</v>
      </c>
      <c r="L3444" s="19" t="str" cm="1">
        <f ca="1" t="array" ref="L3444">_xlfn.IFS(K3444="high","renewal",K3444="low","no need",K3444="mid","upcoming renewal")</f>
        <v>renewal</v>
      </c>
    </row>
    <row r="3445" spans="1:12">
      <c r="A3445" s="12">
        <v>13444</v>
      </c>
      <c r="B3445" s="13" t="s">
        <v>2954</v>
      </c>
      <c r="C3445" s="13" t="s">
        <v>9</v>
      </c>
      <c r="D3445" s="13" t="s">
        <v>26</v>
      </c>
      <c r="E3445" s="13" t="s">
        <v>30</v>
      </c>
      <c r="F3445" s="14">
        <v>45169</v>
      </c>
      <c r="G3445" s="14">
        <v>45534</v>
      </c>
      <c r="H3445" s="13" t="s">
        <v>12</v>
      </c>
      <c r="I3445" s="13">
        <f ca="1" t="shared" si="53"/>
        <v>-759</v>
      </c>
      <c r="J3445" s="13" t="str" cm="1">
        <f ca="1" t="array" ref="J3445">_xlfn.IFS(I3445&gt;30,"not expired",I3445&lt;0,"expired",I3445&lt;=30,"expiring soon")</f>
        <v>expired</v>
      </c>
      <c r="K3445" s="13" t="str" cm="1">
        <f ca="1" t="array" ref="K3445">_xlfn.IFS(J3445="expired","high",J3445="not expired","low",J3445="expiring soon","mid")</f>
        <v>high</v>
      </c>
      <c r="L3445" s="15" t="str" cm="1">
        <f ca="1" t="array" ref="L3445">_xlfn.IFS(K3445="high","renewal",K3445="low","no need",K3445="mid","upcoming renewal")</f>
        <v>renewal</v>
      </c>
    </row>
    <row r="3446" spans="1:12">
      <c r="A3446" s="16">
        <v>13445</v>
      </c>
      <c r="B3446" s="17" t="s">
        <v>2955</v>
      </c>
      <c r="C3446" s="17" t="s">
        <v>21</v>
      </c>
      <c r="D3446" s="17" t="s">
        <v>26</v>
      </c>
      <c r="E3446" s="17" t="s">
        <v>35</v>
      </c>
      <c r="F3446" s="18">
        <v>45311</v>
      </c>
      <c r="G3446" s="18">
        <v>46041</v>
      </c>
      <c r="H3446" s="17" t="s">
        <v>19</v>
      </c>
      <c r="I3446" s="17">
        <f ca="1" t="shared" si="53"/>
        <v>-252</v>
      </c>
      <c r="J3446" s="17" t="str" cm="1">
        <f ca="1" t="array" ref="J3446">_xlfn.IFS(I3446&gt;30,"not expired",I3446&lt;0,"expired",I3446&lt;=30,"expiring soon")</f>
        <v>expired</v>
      </c>
      <c r="K3446" s="17" t="str" cm="1">
        <f ca="1" t="array" ref="K3446">_xlfn.IFS(J3446="expired","high",J3446="not expired","low",J3446="expiring soon","mid")</f>
        <v>high</v>
      </c>
      <c r="L3446" s="19" t="str" cm="1">
        <f ca="1" t="array" ref="L3446">_xlfn.IFS(K3446="high","renewal",K3446="low","no need",K3446="mid","upcoming renewal")</f>
        <v>renewal</v>
      </c>
    </row>
    <row r="3447" spans="1:12">
      <c r="A3447" s="12">
        <v>13446</v>
      </c>
      <c r="B3447" s="13" t="s">
        <v>2956</v>
      </c>
      <c r="C3447" s="13" t="s">
        <v>28</v>
      </c>
      <c r="D3447" s="13" t="s">
        <v>15</v>
      </c>
      <c r="E3447" s="13" t="s">
        <v>22</v>
      </c>
      <c r="F3447" s="14">
        <v>45103</v>
      </c>
      <c r="G3447" s="14">
        <v>45833</v>
      </c>
      <c r="H3447" s="13" t="s">
        <v>12</v>
      </c>
      <c r="I3447" s="13">
        <f ca="1" t="shared" si="53"/>
        <v>-460</v>
      </c>
      <c r="J3447" s="13" t="str" cm="1">
        <f ca="1" t="array" ref="J3447">_xlfn.IFS(I3447&gt;30,"not expired",I3447&lt;0,"expired",I3447&lt;=30,"expiring soon")</f>
        <v>expired</v>
      </c>
      <c r="K3447" s="13" t="str" cm="1">
        <f ca="1" t="array" ref="K3447">_xlfn.IFS(J3447="expired","high",J3447="not expired","low",J3447="expiring soon","mid")</f>
        <v>high</v>
      </c>
      <c r="L3447" s="15" t="str" cm="1">
        <f ca="1" t="array" ref="L3447">_xlfn.IFS(K3447="high","renewal",K3447="low","no need",K3447="mid","upcoming renewal")</f>
        <v>renewal</v>
      </c>
    </row>
    <row r="3448" spans="1:12">
      <c r="A3448" s="16">
        <v>13447</v>
      </c>
      <c r="B3448" s="17" t="s">
        <v>2957</v>
      </c>
      <c r="C3448" s="17" t="s">
        <v>25</v>
      </c>
      <c r="D3448" s="17" t="s">
        <v>26</v>
      </c>
      <c r="E3448" s="17" t="s">
        <v>16</v>
      </c>
      <c r="F3448" s="18">
        <v>45453</v>
      </c>
      <c r="G3448" s="18">
        <v>45633</v>
      </c>
      <c r="H3448" s="17" t="s">
        <v>12</v>
      </c>
      <c r="I3448" s="17">
        <f ca="1" t="shared" si="53"/>
        <v>-660</v>
      </c>
      <c r="J3448" s="17" t="str" cm="1">
        <f ca="1" t="array" ref="J3448">_xlfn.IFS(I3448&gt;30,"not expired",I3448&lt;0,"expired",I3448&lt;=30,"expiring soon")</f>
        <v>expired</v>
      </c>
      <c r="K3448" s="17" t="str" cm="1">
        <f ca="1" t="array" ref="K3448">_xlfn.IFS(J3448="expired","high",J3448="not expired","low",J3448="expiring soon","mid")</f>
        <v>high</v>
      </c>
      <c r="L3448" s="19" t="str" cm="1">
        <f ca="1" t="array" ref="L3448">_xlfn.IFS(K3448="high","renewal",K3448="low","no need",K3448="mid","upcoming renewal")</f>
        <v>renewal</v>
      </c>
    </row>
    <row r="3449" spans="1:12">
      <c r="A3449" s="12">
        <v>13448</v>
      </c>
      <c r="B3449" s="13" t="s">
        <v>2958</v>
      </c>
      <c r="C3449" s="13" t="s">
        <v>21</v>
      </c>
      <c r="D3449" s="13" t="s">
        <v>26</v>
      </c>
      <c r="E3449" s="13" t="s">
        <v>16</v>
      </c>
      <c r="F3449" s="14">
        <v>45108</v>
      </c>
      <c r="G3449" s="14">
        <v>45838</v>
      </c>
      <c r="H3449" s="13" t="s">
        <v>12</v>
      </c>
      <c r="I3449" s="13">
        <f ca="1" t="shared" si="53"/>
        <v>-455</v>
      </c>
      <c r="J3449" s="13" t="str" cm="1">
        <f ca="1" t="array" ref="J3449">_xlfn.IFS(I3449&gt;30,"not expired",I3449&lt;0,"expired",I3449&lt;=30,"expiring soon")</f>
        <v>expired</v>
      </c>
      <c r="K3449" s="13" t="str" cm="1">
        <f ca="1" t="array" ref="K3449">_xlfn.IFS(J3449="expired","high",J3449="not expired","low",J3449="expiring soon","mid")</f>
        <v>high</v>
      </c>
      <c r="L3449" s="15" t="str" cm="1">
        <f ca="1" t="array" ref="L3449">_xlfn.IFS(K3449="high","renewal",K3449="low","no need",K3449="mid","upcoming renewal")</f>
        <v>renewal</v>
      </c>
    </row>
    <row r="3450" spans="1:12">
      <c r="A3450" s="16">
        <v>13449</v>
      </c>
      <c r="B3450" s="17" t="s">
        <v>1297</v>
      </c>
      <c r="C3450" s="17" t="s">
        <v>25</v>
      </c>
      <c r="D3450" s="17" t="s">
        <v>15</v>
      </c>
      <c r="E3450" s="17" t="s">
        <v>11</v>
      </c>
      <c r="F3450" s="18">
        <v>45567</v>
      </c>
      <c r="G3450" s="18">
        <v>45747</v>
      </c>
      <c r="H3450" s="17" t="s">
        <v>12</v>
      </c>
      <c r="I3450" s="17">
        <f ca="1" t="shared" si="53"/>
        <v>-546</v>
      </c>
      <c r="J3450" s="17" t="str" cm="1">
        <f ca="1" t="array" ref="J3450">_xlfn.IFS(I3450&gt;30,"not expired",I3450&lt;0,"expired",I3450&lt;=30,"expiring soon")</f>
        <v>expired</v>
      </c>
      <c r="K3450" s="17" t="str" cm="1">
        <f ca="1" t="array" ref="K3450">_xlfn.IFS(J3450="expired","high",J3450="not expired","low",J3450="expiring soon","mid")</f>
        <v>high</v>
      </c>
      <c r="L3450" s="19" t="str" cm="1">
        <f ca="1" t="array" ref="L3450">_xlfn.IFS(K3450="high","renewal",K3450="low","no need",K3450="mid","upcoming renewal")</f>
        <v>renewal</v>
      </c>
    </row>
    <row r="3451" spans="1:12">
      <c r="A3451" s="12">
        <v>13450</v>
      </c>
      <c r="B3451" s="13" t="s">
        <v>2959</v>
      </c>
      <c r="C3451" s="13" t="s">
        <v>9</v>
      </c>
      <c r="D3451" s="13" t="s">
        <v>10</v>
      </c>
      <c r="E3451" s="13" t="s">
        <v>16</v>
      </c>
      <c r="F3451" s="14">
        <v>45211</v>
      </c>
      <c r="G3451" s="14">
        <v>45576</v>
      </c>
      <c r="H3451" s="13" t="s">
        <v>12</v>
      </c>
      <c r="I3451" s="13">
        <f ca="1" t="shared" si="53"/>
        <v>-717</v>
      </c>
      <c r="J3451" s="13" t="str" cm="1">
        <f ca="1" t="array" ref="J3451">_xlfn.IFS(I3451&gt;30,"not expired",I3451&lt;0,"expired",I3451&lt;=30,"expiring soon")</f>
        <v>expired</v>
      </c>
      <c r="K3451" s="13" t="str" cm="1">
        <f ca="1" t="array" ref="K3451">_xlfn.IFS(J3451="expired","high",J3451="not expired","low",J3451="expiring soon","mid")</f>
        <v>high</v>
      </c>
      <c r="L3451" s="15" t="str" cm="1">
        <f ca="1" t="array" ref="L3451">_xlfn.IFS(K3451="high","renewal",K3451="low","no need",K3451="mid","upcoming renewal")</f>
        <v>renewal</v>
      </c>
    </row>
    <row r="3452" spans="1:12">
      <c r="A3452" s="16">
        <v>13451</v>
      </c>
      <c r="B3452" s="17" t="s">
        <v>2960</v>
      </c>
      <c r="C3452" s="17" t="s">
        <v>14</v>
      </c>
      <c r="D3452" s="17" t="s">
        <v>18</v>
      </c>
      <c r="E3452" s="17" t="s">
        <v>11</v>
      </c>
      <c r="F3452" s="18">
        <v>45464</v>
      </c>
      <c r="G3452" s="18">
        <v>46194</v>
      </c>
      <c r="H3452" s="17" t="s">
        <v>19</v>
      </c>
      <c r="I3452" s="17">
        <f ca="1" t="shared" si="53"/>
        <v>-99</v>
      </c>
      <c r="J3452" s="17" t="str" cm="1">
        <f ca="1" t="array" ref="J3452">_xlfn.IFS(I3452&gt;30,"not expired",I3452&lt;0,"expired",I3452&lt;=30,"expiring soon")</f>
        <v>expired</v>
      </c>
      <c r="K3452" s="17" t="str" cm="1">
        <f ca="1" t="array" ref="K3452">_xlfn.IFS(J3452="expired","high",J3452="not expired","low",J3452="expiring soon","mid")</f>
        <v>high</v>
      </c>
      <c r="L3452" s="19" t="str" cm="1">
        <f ca="1" t="array" ref="L3452">_xlfn.IFS(K3452="high","renewal",K3452="low","no need",K3452="mid","upcoming renewal")</f>
        <v>renewal</v>
      </c>
    </row>
    <row r="3453" spans="1:12">
      <c r="A3453" s="12">
        <v>13452</v>
      </c>
      <c r="B3453" s="13" t="s">
        <v>2961</v>
      </c>
      <c r="C3453" s="13" t="s">
        <v>55</v>
      </c>
      <c r="D3453" s="13" t="s">
        <v>10</v>
      </c>
      <c r="E3453" s="13" t="s">
        <v>35</v>
      </c>
      <c r="F3453" s="14">
        <v>45543</v>
      </c>
      <c r="G3453" s="14">
        <v>46273</v>
      </c>
      <c r="H3453" s="13" t="s">
        <v>19</v>
      </c>
      <c r="I3453" s="13">
        <f ca="1" t="shared" si="53"/>
        <v>-20</v>
      </c>
      <c r="J3453" s="13" t="str" cm="1">
        <f ca="1" t="array" ref="J3453">_xlfn.IFS(I3453&gt;30,"not expired",I3453&lt;0,"expired",I3453&lt;=30,"expiring soon")</f>
        <v>expired</v>
      </c>
      <c r="K3453" s="13" t="str" cm="1">
        <f ca="1" t="array" ref="K3453">_xlfn.IFS(J3453="expired","high",J3453="not expired","low",J3453="expiring soon","mid")</f>
        <v>high</v>
      </c>
      <c r="L3453" s="15" t="str" cm="1">
        <f ca="1" t="array" ref="L3453">_xlfn.IFS(K3453="high","renewal",K3453="low","no need",K3453="mid","upcoming renewal")</f>
        <v>renewal</v>
      </c>
    </row>
    <row r="3454" spans="1:12">
      <c r="A3454" s="16">
        <v>13453</v>
      </c>
      <c r="B3454" s="17" t="s">
        <v>1498</v>
      </c>
      <c r="C3454" s="17" t="s">
        <v>14</v>
      </c>
      <c r="D3454" s="17" t="s">
        <v>18</v>
      </c>
      <c r="E3454" s="17" t="s">
        <v>16</v>
      </c>
      <c r="F3454" s="18">
        <v>45057</v>
      </c>
      <c r="G3454" s="18">
        <v>45237</v>
      </c>
      <c r="H3454" s="17" t="s">
        <v>12</v>
      </c>
      <c r="I3454" s="17">
        <f ca="1" t="shared" si="53"/>
        <v>-1056</v>
      </c>
      <c r="J3454" s="17" t="str" cm="1">
        <f ca="1" t="array" ref="J3454">_xlfn.IFS(I3454&gt;30,"not expired",I3454&lt;0,"expired",I3454&lt;=30,"expiring soon")</f>
        <v>expired</v>
      </c>
      <c r="K3454" s="17" t="str" cm="1">
        <f ca="1" t="array" ref="K3454">_xlfn.IFS(J3454="expired","high",J3454="not expired","low",J3454="expiring soon","mid")</f>
        <v>high</v>
      </c>
      <c r="L3454" s="19" t="str" cm="1">
        <f ca="1" t="array" ref="L3454">_xlfn.IFS(K3454="high","renewal",K3454="low","no need",K3454="mid","upcoming renewal")</f>
        <v>renewal</v>
      </c>
    </row>
    <row r="3455" spans="1:12">
      <c r="A3455" s="12">
        <v>13454</v>
      </c>
      <c r="B3455" s="13" t="s">
        <v>1062</v>
      </c>
      <c r="C3455" s="13" t="s">
        <v>9</v>
      </c>
      <c r="D3455" s="13" t="s">
        <v>10</v>
      </c>
      <c r="E3455" s="13" t="s">
        <v>11</v>
      </c>
      <c r="F3455" s="14">
        <v>45151</v>
      </c>
      <c r="G3455" s="14">
        <v>45331</v>
      </c>
      <c r="H3455" s="13" t="s">
        <v>12</v>
      </c>
      <c r="I3455" s="13">
        <f ca="1" t="shared" si="53"/>
        <v>-962</v>
      </c>
      <c r="J3455" s="13" t="str" cm="1">
        <f ca="1" t="array" ref="J3455">_xlfn.IFS(I3455&gt;30,"not expired",I3455&lt;0,"expired",I3455&lt;=30,"expiring soon")</f>
        <v>expired</v>
      </c>
      <c r="K3455" s="13" t="str" cm="1">
        <f ca="1" t="array" ref="K3455">_xlfn.IFS(J3455="expired","high",J3455="not expired","low",J3455="expiring soon","mid")</f>
        <v>high</v>
      </c>
      <c r="L3455" s="15" t="str" cm="1">
        <f ca="1" t="array" ref="L3455">_xlfn.IFS(K3455="high","renewal",K3455="low","no need",K3455="mid","upcoming renewal")</f>
        <v>renewal</v>
      </c>
    </row>
    <row r="3456" spans="1:12">
      <c r="A3456" s="16">
        <v>13455</v>
      </c>
      <c r="B3456" s="17" t="s">
        <v>274</v>
      </c>
      <c r="C3456" s="17" t="s">
        <v>55</v>
      </c>
      <c r="D3456" s="17" t="s">
        <v>10</v>
      </c>
      <c r="E3456" s="17" t="s">
        <v>11</v>
      </c>
      <c r="F3456" s="18">
        <v>45032</v>
      </c>
      <c r="G3456" s="18">
        <v>45212</v>
      </c>
      <c r="H3456" s="17" t="s">
        <v>12</v>
      </c>
      <c r="I3456" s="17">
        <f ca="1" t="shared" si="53"/>
        <v>-1081</v>
      </c>
      <c r="J3456" s="17" t="str" cm="1">
        <f ca="1" t="array" ref="J3456">_xlfn.IFS(I3456&gt;30,"not expired",I3456&lt;0,"expired",I3456&lt;=30,"expiring soon")</f>
        <v>expired</v>
      </c>
      <c r="K3456" s="17" t="str" cm="1">
        <f ca="1" t="array" ref="K3456">_xlfn.IFS(J3456="expired","high",J3456="not expired","low",J3456="expiring soon","mid")</f>
        <v>high</v>
      </c>
      <c r="L3456" s="19" t="str" cm="1">
        <f ca="1" t="array" ref="L3456">_xlfn.IFS(K3456="high","renewal",K3456="low","no need",K3456="mid","upcoming renewal")</f>
        <v>renewal</v>
      </c>
    </row>
    <row r="3457" spans="1:12">
      <c r="A3457" s="12">
        <v>13456</v>
      </c>
      <c r="B3457" s="13" t="s">
        <v>1927</v>
      </c>
      <c r="C3457" s="13" t="s">
        <v>9</v>
      </c>
      <c r="D3457" s="13" t="s">
        <v>18</v>
      </c>
      <c r="E3457" s="13" t="s">
        <v>35</v>
      </c>
      <c r="F3457" s="14">
        <v>45022</v>
      </c>
      <c r="G3457" s="14">
        <v>45387</v>
      </c>
      <c r="H3457" s="13" t="s">
        <v>12</v>
      </c>
      <c r="I3457" s="13">
        <f ca="1" t="shared" si="53"/>
        <v>-906</v>
      </c>
      <c r="J3457" s="13" t="str" cm="1">
        <f ca="1" t="array" ref="J3457">_xlfn.IFS(I3457&gt;30,"not expired",I3457&lt;0,"expired",I3457&lt;=30,"expiring soon")</f>
        <v>expired</v>
      </c>
      <c r="K3457" s="13" t="str" cm="1">
        <f ca="1" t="array" ref="K3457">_xlfn.IFS(J3457="expired","high",J3457="not expired","low",J3457="expiring soon","mid")</f>
        <v>high</v>
      </c>
      <c r="L3457" s="15" t="str" cm="1">
        <f ca="1" t="array" ref="L3457">_xlfn.IFS(K3457="high","renewal",K3457="low","no need",K3457="mid","upcoming renewal")</f>
        <v>renewal</v>
      </c>
    </row>
    <row r="3458" spans="1:12">
      <c r="A3458" s="16">
        <v>13457</v>
      </c>
      <c r="B3458" s="17" t="s">
        <v>1862</v>
      </c>
      <c r="C3458" s="17" t="s">
        <v>55</v>
      </c>
      <c r="D3458" s="17" t="s">
        <v>10</v>
      </c>
      <c r="E3458" s="17" t="s">
        <v>22</v>
      </c>
      <c r="F3458" s="18">
        <v>45128</v>
      </c>
      <c r="G3458" s="18">
        <v>45308</v>
      </c>
      <c r="H3458" s="17" t="s">
        <v>12</v>
      </c>
      <c r="I3458" s="17">
        <f ca="1" t="shared" ref="I3458:I3521" si="54">G3458-TODAY()</f>
        <v>-985</v>
      </c>
      <c r="J3458" s="17" t="str" cm="1">
        <f ca="1" t="array" ref="J3458">_xlfn.IFS(I3458&gt;30,"not expired",I3458&lt;0,"expired",I3458&lt;=30,"expiring soon")</f>
        <v>expired</v>
      </c>
      <c r="K3458" s="17" t="str" cm="1">
        <f ca="1" t="array" ref="K3458">_xlfn.IFS(J3458="expired","high",J3458="not expired","low",J3458="expiring soon","mid")</f>
        <v>high</v>
      </c>
      <c r="L3458" s="19" t="str" cm="1">
        <f ca="1" t="array" ref="L3458">_xlfn.IFS(K3458="high","renewal",K3458="low","no need",K3458="mid","upcoming renewal")</f>
        <v>renewal</v>
      </c>
    </row>
    <row r="3459" spans="1:12">
      <c r="A3459" s="12">
        <v>13458</v>
      </c>
      <c r="B3459" s="13" t="s">
        <v>2962</v>
      </c>
      <c r="C3459" s="13" t="s">
        <v>25</v>
      </c>
      <c r="D3459" s="13" t="s">
        <v>15</v>
      </c>
      <c r="E3459" s="13" t="s">
        <v>11</v>
      </c>
      <c r="F3459" s="14">
        <v>45377</v>
      </c>
      <c r="G3459" s="14">
        <v>45742</v>
      </c>
      <c r="H3459" s="13" t="s">
        <v>12</v>
      </c>
      <c r="I3459" s="13">
        <f ca="1" t="shared" si="54"/>
        <v>-551</v>
      </c>
      <c r="J3459" s="13" t="str" cm="1">
        <f ca="1" t="array" ref="J3459">_xlfn.IFS(I3459&gt;30,"not expired",I3459&lt;0,"expired",I3459&lt;=30,"expiring soon")</f>
        <v>expired</v>
      </c>
      <c r="K3459" s="13" t="str" cm="1">
        <f ca="1" t="array" ref="K3459">_xlfn.IFS(J3459="expired","high",J3459="not expired","low",J3459="expiring soon","mid")</f>
        <v>high</v>
      </c>
      <c r="L3459" s="15" t="str" cm="1">
        <f ca="1" t="array" ref="L3459">_xlfn.IFS(K3459="high","renewal",K3459="low","no need",K3459="mid","upcoming renewal")</f>
        <v>renewal</v>
      </c>
    </row>
    <row r="3460" spans="1:12">
      <c r="A3460" s="16">
        <v>13459</v>
      </c>
      <c r="B3460" s="17" t="s">
        <v>2963</v>
      </c>
      <c r="C3460" s="17" t="s">
        <v>55</v>
      </c>
      <c r="D3460" s="17" t="s">
        <v>15</v>
      </c>
      <c r="E3460" s="17" t="s">
        <v>16</v>
      </c>
      <c r="F3460" s="18">
        <v>45552</v>
      </c>
      <c r="G3460" s="18">
        <v>46282</v>
      </c>
      <c r="H3460" s="17" t="s">
        <v>19</v>
      </c>
      <c r="I3460" s="17">
        <f ca="1" t="shared" si="54"/>
        <v>-11</v>
      </c>
      <c r="J3460" s="17" t="str" cm="1">
        <f ca="1" t="array" ref="J3460">_xlfn.IFS(I3460&gt;30,"not expired",I3460&lt;0,"expired",I3460&lt;=30,"expiring soon")</f>
        <v>expired</v>
      </c>
      <c r="K3460" s="17" t="str" cm="1">
        <f ca="1" t="array" ref="K3460">_xlfn.IFS(J3460="expired","high",J3460="not expired","low",J3460="expiring soon","mid")</f>
        <v>high</v>
      </c>
      <c r="L3460" s="19" t="str" cm="1">
        <f ca="1" t="array" ref="L3460">_xlfn.IFS(K3460="high","renewal",K3460="low","no need",K3460="mid","upcoming renewal")</f>
        <v>renewal</v>
      </c>
    </row>
    <row r="3461" spans="1:12">
      <c r="A3461" s="12">
        <v>13460</v>
      </c>
      <c r="B3461" s="13" t="s">
        <v>2964</v>
      </c>
      <c r="C3461" s="13" t="s">
        <v>9</v>
      </c>
      <c r="D3461" s="13" t="s">
        <v>26</v>
      </c>
      <c r="E3461" s="13" t="s">
        <v>11</v>
      </c>
      <c r="F3461" s="14">
        <v>45539</v>
      </c>
      <c r="G3461" s="14">
        <v>45719</v>
      </c>
      <c r="H3461" s="13" t="s">
        <v>12</v>
      </c>
      <c r="I3461" s="13">
        <f ca="1" t="shared" si="54"/>
        <v>-574</v>
      </c>
      <c r="J3461" s="13" t="str" cm="1">
        <f ca="1" t="array" ref="J3461">_xlfn.IFS(I3461&gt;30,"not expired",I3461&lt;0,"expired",I3461&lt;=30,"expiring soon")</f>
        <v>expired</v>
      </c>
      <c r="K3461" s="13" t="str" cm="1">
        <f ca="1" t="array" ref="K3461">_xlfn.IFS(J3461="expired","high",J3461="not expired","low",J3461="expiring soon","mid")</f>
        <v>high</v>
      </c>
      <c r="L3461" s="15" t="str" cm="1">
        <f ca="1" t="array" ref="L3461">_xlfn.IFS(K3461="high","renewal",K3461="low","no need",K3461="mid","upcoming renewal")</f>
        <v>renewal</v>
      </c>
    </row>
    <row r="3462" spans="1:12">
      <c r="A3462" s="16">
        <v>13461</v>
      </c>
      <c r="B3462" s="17" t="s">
        <v>2965</v>
      </c>
      <c r="C3462" s="17" t="s">
        <v>55</v>
      </c>
      <c r="D3462" s="17" t="s">
        <v>10</v>
      </c>
      <c r="E3462" s="17" t="s">
        <v>22</v>
      </c>
      <c r="F3462" s="18">
        <v>45549</v>
      </c>
      <c r="G3462" s="18">
        <v>45729</v>
      </c>
      <c r="H3462" s="17" t="s">
        <v>12</v>
      </c>
      <c r="I3462" s="17">
        <f ca="1" t="shared" si="54"/>
        <v>-564</v>
      </c>
      <c r="J3462" s="17" t="str" cm="1">
        <f ca="1" t="array" ref="J3462">_xlfn.IFS(I3462&gt;30,"not expired",I3462&lt;0,"expired",I3462&lt;=30,"expiring soon")</f>
        <v>expired</v>
      </c>
      <c r="K3462" s="17" t="str" cm="1">
        <f ca="1" t="array" ref="K3462">_xlfn.IFS(J3462="expired","high",J3462="not expired","low",J3462="expiring soon","mid")</f>
        <v>high</v>
      </c>
      <c r="L3462" s="19" t="str" cm="1">
        <f ca="1" t="array" ref="L3462">_xlfn.IFS(K3462="high","renewal",K3462="low","no need",K3462="mid","upcoming renewal")</f>
        <v>renewal</v>
      </c>
    </row>
    <row r="3463" spans="1:12">
      <c r="A3463" s="12">
        <v>13462</v>
      </c>
      <c r="B3463" s="13" t="s">
        <v>2966</v>
      </c>
      <c r="C3463" s="13" t="s">
        <v>28</v>
      </c>
      <c r="D3463" s="13" t="s">
        <v>15</v>
      </c>
      <c r="E3463" s="13" t="s">
        <v>11</v>
      </c>
      <c r="F3463" s="14">
        <v>45049</v>
      </c>
      <c r="G3463" s="14">
        <v>45229</v>
      </c>
      <c r="H3463" s="13" t="s">
        <v>12</v>
      </c>
      <c r="I3463" s="13">
        <f ca="1" t="shared" si="54"/>
        <v>-1064</v>
      </c>
      <c r="J3463" s="13" t="str" cm="1">
        <f ca="1" t="array" ref="J3463">_xlfn.IFS(I3463&gt;30,"not expired",I3463&lt;0,"expired",I3463&lt;=30,"expiring soon")</f>
        <v>expired</v>
      </c>
      <c r="K3463" s="13" t="str" cm="1">
        <f ca="1" t="array" ref="K3463">_xlfn.IFS(J3463="expired","high",J3463="not expired","low",J3463="expiring soon","mid")</f>
        <v>high</v>
      </c>
      <c r="L3463" s="15" t="str" cm="1">
        <f ca="1" t="array" ref="L3463">_xlfn.IFS(K3463="high","renewal",K3463="low","no need",K3463="mid","upcoming renewal")</f>
        <v>renewal</v>
      </c>
    </row>
    <row r="3464" spans="1:12">
      <c r="A3464" s="16">
        <v>13463</v>
      </c>
      <c r="B3464" s="17" t="s">
        <v>2967</v>
      </c>
      <c r="C3464" s="17" t="s">
        <v>14</v>
      </c>
      <c r="D3464" s="17" t="s">
        <v>15</v>
      </c>
      <c r="E3464" s="17" t="s">
        <v>30</v>
      </c>
      <c r="F3464" s="18">
        <v>44995</v>
      </c>
      <c r="G3464" s="18">
        <v>45725</v>
      </c>
      <c r="H3464" s="17" t="s">
        <v>12</v>
      </c>
      <c r="I3464" s="17">
        <f ca="1" t="shared" si="54"/>
        <v>-568</v>
      </c>
      <c r="J3464" s="17" t="str" cm="1">
        <f ca="1" t="array" ref="J3464">_xlfn.IFS(I3464&gt;30,"not expired",I3464&lt;0,"expired",I3464&lt;=30,"expiring soon")</f>
        <v>expired</v>
      </c>
      <c r="K3464" s="17" t="str" cm="1">
        <f ca="1" t="array" ref="K3464">_xlfn.IFS(J3464="expired","high",J3464="not expired","low",J3464="expiring soon","mid")</f>
        <v>high</v>
      </c>
      <c r="L3464" s="19" t="str" cm="1">
        <f ca="1" t="array" ref="L3464">_xlfn.IFS(K3464="high","renewal",K3464="low","no need",K3464="mid","upcoming renewal")</f>
        <v>renewal</v>
      </c>
    </row>
    <row r="3465" spans="1:12">
      <c r="A3465" s="12">
        <v>13464</v>
      </c>
      <c r="B3465" s="13" t="s">
        <v>2968</v>
      </c>
      <c r="C3465" s="13" t="s">
        <v>21</v>
      </c>
      <c r="D3465" s="13" t="s">
        <v>18</v>
      </c>
      <c r="E3465" s="13" t="s">
        <v>35</v>
      </c>
      <c r="F3465" s="14">
        <v>45010</v>
      </c>
      <c r="G3465" s="14">
        <v>45190</v>
      </c>
      <c r="H3465" s="13" t="s">
        <v>12</v>
      </c>
      <c r="I3465" s="13">
        <f ca="1" t="shared" si="54"/>
        <v>-1103</v>
      </c>
      <c r="J3465" s="13" t="str" cm="1">
        <f ca="1" t="array" ref="J3465">_xlfn.IFS(I3465&gt;30,"not expired",I3465&lt;0,"expired",I3465&lt;=30,"expiring soon")</f>
        <v>expired</v>
      </c>
      <c r="K3465" s="13" t="str" cm="1">
        <f ca="1" t="array" ref="K3465">_xlfn.IFS(J3465="expired","high",J3465="not expired","low",J3465="expiring soon","mid")</f>
        <v>high</v>
      </c>
      <c r="L3465" s="15" t="str" cm="1">
        <f ca="1" t="array" ref="L3465">_xlfn.IFS(K3465="high","renewal",K3465="low","no need",K3465="mid","upcoming renewal")</f>
        <v>renewal</v>
      </c>
    </row>
    <row r="3466" spans="1:12">
      <c r="A3466" s="16">
        <v>13465</v>
      </c>
      <c r="B3466" s="17" t="s">
        <v>2969</v>
      </c>
      <c r="C3466" s="17" t="s">
        <v>55</v>
      </c>
      <c r="D3466" s="17" t="s">
        <v>38</v>
      </c>
      <c r="E3466" s="17" t="s">
        <v>16</v>
      </c>
      <c r="F3466" s="18">
        <v>45440</v>
      </c>
      <c r="G3466" s="18">
        <v>45620</v>
      </c>
      <c r="H3466" s="17" t="s">
        <v>12</v>
      </c>
      <c r="I3466" s="17">
        <f ca="1" t="shared" si="54"/>
        <v>-673</v>
      </c>
      <c r="J3466" s="17" t="str" cm="1">
        <f ca="1" t="array" ref="J3466">_xlfn.IFS(I3466&gt;30,"not expired",I3466&lt;0,"expired",I3466&lt;=30,"expiring soon")</f>
        <v>expired</v>
      </c>
      <c r="K3466" s="17" t="str" cm="1">
        <f ca="1" t="array" ref="K3466">_xlfn.IFS(J3466="expired","high",J3466="not expired","low",J3466="expiring soon","mid")</f>
        <v>high</v>
      </c>
      <c r="L3466" s="19" t="str" cm="1">
        <f ca="1" t="array" ref="L3466">_xlfn.IFS(K3466="high","renewal",K3466="low","no need",K3466="mid","upcoming renewal")</f>
        <v>renewal</v>
      </c>
    </row>
    <row r="3467" spans="1:12">
      <c r="A3467" s="12">
        <v>13466</v>
      </c>
      <c r="B3467" s="13" t="s">
        <v>1918</v>
      </c>
      <c r="C3467" s="13" t="s">
        <v>28</v>
      </c>
      <c r="D3467" s="13" t="s">
        <v>10</v>
      </c>
      <c r="E3467" s="13" t="s">
        <v>22</v>
      </c>
      <c r="F3467" s="14">
        <v>45329</v>
      </c>
      <c r="G3467" s="14">
        <v>45694</v>
      </c>
      <c r="H3467" s="13" t="s">
        <v>12</v>
      </c>
      <c r="I3467" s="13">
        <f ca="1" t="shared" si="54"/>
        <v>-599</v>
      </c>
      <c r="J3467" s="13" t="str" cm="1">
        <f ca="1" t="array" ref="J3467">_xlfn.IFS(I3467&gt;30,"not expired",I3467&lt;0,"expired",I3467&lt;=30,"expiring soon")</f>
        <v>expired</v>
      </c>
      <c r="K3467" s="13" t="str" cm="1">
        <f ca="1" t="array" ref="K3467">_xlfn.IFS(J3467="expired","high",J3467="not expired","low",J3467="expiring soon","mid")</f>
        <v>high</v>
      </c>
      <c r="L3467" s="15" t="str" cm="1">
        <f ca="1" t="array" ref="L3467">_xlfn.IFS(K3467="high","renewal",K3467="low","no need",K3467="mid","upcoming renewal")</f>
        <v>renewal</v>
      </c>
    </row>
    <row r="3468" spans="1:12">
      <c r="A3468" s="16">
        <v>13467</v>
      </c>
      <c r="B3468" s="17" t="s">
        <v>2970</v>
      </c>
      <c r="C3468" s="17" t="s">
        <v>55</v>
      </c>
      <c r="D3468" s="17" t="s">
        <v>18</v>
      </c>
      <c r="E3468" s="17" t="s">
        <v>22</v>
      </c>
      <c r="F3468" s="18">
        <v>45083</v>
      </c>
      <c r="G3468" s="18">
        <v>45263</v>
      </c>
      <c r="H3468" s="17" t="s">
        <v>12</v>
      </c>
      <c r="I3468" s="17">
        <f ca="1" t="shared" si="54"/>
        <v>-1030</v>
      </c>
      <c r="J3468" s="17" t="str" cm="1">
        <f ca="1" t="array" ref="J3468">_xlfn.IFS(I3468&gt;30,"not expired",I3468&lt;0,"expired",I3468&lt;=30,"expiring soon")</f>
        <v>expired</v>
      </c>
      <c r="K3468" s="17" t="str" cm="1">
        <f ca="1" t="array" ref="K3468">_xlfn.IFS(J3468="expired","high",J3468="not expired","low",J3468="expiring soon","mid")</f>
        <v>high</v>
      </c>
      <c r="L3468" s="19" t="str" cm="1">
        <f ca="1" t="array" ref="L3468">_xlfn.IFS(K3468="high","renewal",K3468="low","no need",K3468="mid","upcoming renewal")</f>
        <v>renewal</v>
      </c>
    </row>
    <row r="3469" spans="1:12">
      <c r="A3469" s="12">
        <v>13468</v>
      </c>
      <c r="B3469" s="13" t="s">
        <v>2971</v>
      </c>
      <c r="C3469" s="13" t="s">
        <v>55</v>
      </c>
      <c r="D3469" s="13" t="s">
        <v>10</v>
      </c>
      <c r="E3469" s="13" t="s">
        <v>30</v>
      </c>
      <c r="F3469" s="14">
        <v>44988</v>
      </c>
      <c r="G3469" s="14">
        <v>45353</v>
      </c>
      <c r="H3469" s="13" t="s">
        <v>12</v>
      </c>
      <c r="I3469" s="13">
        <f ca="1" t="shared" si="54"/>
        <v>-940</v>
      </c>
      <c r="J3469" s="13" t="str" cm="1">
        <f ca="1" t="array" ref="J3469">_xlfn.IFS(I3469&gt;30,"not expired",I3469&lt;0,"expired",I3469&lt;=30,"expiring soon")</f>
        <v>expired</v>
      </c>
      <c r="K3469" s="13" t="str" cm="1">
        <f ca="1" t="array" ref="K3469">_xlfn.IFS(J3469="expired","high",J3469="not expired","low",J3469="expiring soon","mid")</f>
        <v>high</v>
      </c>
      <c r="L3469" s="15" t="str" cm="1">
        <f ca="1" t="array" ref="L3469">_xlfn.IFS(K3469="high","renewal",K3469="low","no need",K3469="mid","upcoming renewal")</f>
        <v>renewal</v>
      </c>
    </row>
    <row r="3470" spans="1:12">
      <c r="A3470" s="16">
        <v>13469</v>
      </c>
      <c r="B3470" s="17" t="s">
        <v>2972</v>
      </c>
      <c r="C3470" s="17" t="s">
        <v>25</v>
      </c>
      <c r="D3470" s="17" t="s">
        <v>10</v>
      </c>
      <c r="E3470" s="17" t="s">
        <v>16</v>
      </c>
      <c r="F3470" s="18">
        <v>45378</v>
      </c>
      <c r="G3470" s="18">
        <v>45743</v>
      </c>
      <c r="H3470" s="17" t="s">
        <v>12</v>
      </c>
      <c r="I3470" s="17">
        <f ca="1" t="shared" si="54"/>
        <v>-550</v>
      </c>
      <c r="J3470" s="17" t="str" cm="1">
        <f ca="1" t="array" ref="J3470">_xlfn.IFS(I3470&gt;30,"not expired",I3470&lt;0,"expired",I3470&lt;=30,"expiring soon")</f>
        <v>expired</v>
      </c>
      <c r="K3470" s="17" t="str" cm="1">
        <f ca="1" t="array" ref="K3470">_xlfn.IFS(J3470="expired","high",J3470="not expired","low",J3470="expiring soon","mid")</f>
        <v>high</v>
      </c>
      <c r="L3470" s="19" t="str" cm="1">
        <f ca="1" t="array" ref="L3470">_xlfn.IFS(K3470="high","renewal",K3470="low","no need",K3470="mid","upcoming renewal")</f>
        <v>renewal</v>
      </c>
    </row>
    <row r="3471" spans="1:12">
      <c r="A3471" s="12">
        <v>13470</v>
      </c>
      <c r="B3471" s="13" t="s">
        <v>2973</v>
      </c>
      <c r="C3471" s="13" t="s">
        <v>14</v>
      </c>
      <c r="D3471" s="13" t="s">
        <v>10</v>
      </c>
      <c r="E3471" s="13" t="s">
        <v>35</v>
      </c>
      <c r="F3471" s="14">
        <v>45120</v>
      </c>
      <c r="G3471" s="14">
        <v>45850</v>
      </c>
      <c r="H3471" s="13" t="s">
        <v>12</v>
      </c>
      <c r="I3471" s="13">
        <f ca="1" t="shared" si="54"/>
        <v>-443</v>
      </c>
      <c r="J3471" s="13" t="str" cm="1">
        <f ca="1" t="array" ref="J3471">_xlfn.IFS(I3471&gt;30,"not expired",I3471&lt;0,"expired",I3471&lt;=30,"expiring soon")</f>
        <v>expired</v>
      </c>
      <c r="K3471" s="13" t="str" cm="1">
        <f ca="1" t="array" ref="K3471">_xlfn.IFS(J3471="expired","high",J3471="not expired","low",J3471="expiring soon","mid")</f>
        <v>high</v>
      </c>
      <c r="L3471" s="15" t="str" cm="1">
        <f ca="1" t="array" ref="L3471">_xlfn.IFS(K3471="high","renewal",K3471="low","no need",K3471="mid","upcoming renewal")</f>
        <v>renewal</v>
      </c>
    </row>
    <row r="3472" spans="1:12">
      <c r="A3472" s="16">
        <v>13471</v>
      </c>
      <c r="B3472" s="17" t="s">
        <v>2647</v>
      </c>
      <c r="C3472" s="17" t="s">
        <v>55</v>
      </c>
      <c r="D3472" s="17" t="s">
        <v>10</v>
      </c>
      <c r="E3472" s="17" t="s">
        <v>16</v>
      </c>
      <c r="F3472" s="18">
        <v>45236</v>
      </c>
      <c r="G3472" s="18">
        <v>45966</v>
      </c>
      <c r="H3472" s="17" t="s">
        <v>12</v>
      </c>
      <c r="I3472" s="17">
        <f ca="1" t="shared" si="54"/>
        <v>-327</v>
      </c>
      <c r="J3472" s="17" t="str" cm="1">
        <f ca="1" t="array" ref="J3472">_xlfn.IFS(I3472&gt;30,"not expired",I3472&lt;0,"expired",I3472&lt;=30,"expiring soon")</f>
        <v>expired</v>
      </c>
      <c r="K3472" s="17" t="str" cm="1">
        <f ca="1" t="array" ref="K3472">_xlfn.IFS(J3472="expired","high",J3472="not expired","low",J3472="expiring soon","mid")</f>
        <v>high</v>
      </c>
      <c r="L3472" s="19" t="str" cm="1">
        <f ca="1" t="array" ref="L3472">_xlfn.IFS(K3472="high","renewal",K3472="low","no need",K3472="mid","upcoming renewal")</f>
        <v>renewal</v>
      </c>
    </row>
    <row r="3473" spans="1:12">
      <c r="A3473" s="12">
        <v>13472</v>
      </c>
      <c r="B3473" s="13" t="s">
        <v>2974</v>
      </c>
      <c r="C3473" s="13" t="s">
        <v>21</v>
      </c>
      <c r="D3473" s="13" t="s">
        <v>38</v>
      </c>
      <c r="E3473" s="13" t="s">
        <v>11</v>
      </c>
      <c r="F3473" s="14">
        <v>45059</v>
      </c>
      <c r="G3473" s="14">
        <v>45239</v>
      </c>
      <c r="H3473" s="13" t="s">
        <v>12</v>
      </c>
      <c r="I3473" s="13">
        <f ca="1" t="shared" si="54"/>
        <v>-1054</v>
      </c>
      <c r="J3473" s="13" t="str" cm="1">
        <f ca="1" t="array" ref="J3473">_xlfn.IFS(I3473&gt;30,"not expired",I3473&lt;0,"expired",I3473&lt;=30,"expiring soon")</f>
        <v>expired</v>
      </c>
      <c r="K3473" s="13" t="str" cm="1">
        <f ca="1" t="array" ref="K3473">_xlfn.IFS(J3473="expired","high",J3473="not expired","low",J3473="expiring soon","mid")</f>
        <v>high</v>
      </c>
      <c r="L3473" s="15" t="str" cm="1">
        <f ca="1" t="array" ref="L3473">_xlfn.IFS(K3473="high","renewal",K3473="low","no need",K3473="mid","upcoming renewal")</f>
        <v>renewal</v>
      </c>
    </row>
    <row r="3474" spans="1:12">
      <c r="A3474" s="16">
        <v>13473</v>
      </c>
      <c r="B3474" s="17" t="s">
        <v>669</v>
      </c>
      <c r="C3474" s="17" t="s">
        <v>55</v>
      </c>
      <c r="D3474" s="17" t="s">
        <v>26</v>
      </c>
      <c r="E3474" s="17" t="s">
        <v>16</v>
      </c>
      <c r="F3474" s="18">
        <v>45229</v>
      </c>
      <c r="G3474" s="18">
        <v>45409</v>
      </c>
      <c r="H3474" s="17" t="s">
        <v>12</v>
      </c>
      <c r="I3474" s="17">
        <f ca="1" t="shared" si="54"/>
        <v>-884</v>
      </c>
      <c r="J3474" s="17" t="str" cm="1">
        <f ca="1" t="array" ref="J3474">_xlfn.IFS(I3474&gt;30,"not expired",I3474&lt;0,"expired",I3474&lt;=30,"expiring soon")</f>
        <v>expired</v>
      </c>
      <c r="K3474" s="17" t="str" cm="1">
        <f ca="1" t="array" ref="K3474">_xlfn.IFS(J3474="expired","high",J3474="not expired","low",J3474="expiring soon","mid")</f>
        <v>high</v>
      </c>
      <c r="L3474" s="19" t="str" cm="1">
        <f ca="1" t="array" ref="L3474">_xlfn.IFS(K3474="high","renewal",K3474="low","no need",K3474="mid","upcoming renewal")</f>
        <v>renewal</v>
      </c>
    </row>
    <row r="3475" spans="1:12">
      <c r="A3475" s="12">
        <v>13474</v>
      </c>
      <c r="B3475" s="13" t="s">
        <v>2975</v>
      </c>
      <c r="C3475" s="13" t="s">
        <v>55</v>
      </c>
      <c r="D3475" s="13" t="s">
        <v>18</v>
      </c>
      <c r="E3475" s="13" t="s">
        <v>30</v>
      </c>
      <c r="F3475" s="14">
        <v>45597</v>
      </c>
      <c r="G3475" s="14">
        <v>46327</v>
      </c>
      <c r="H3475" s="13" t="s">
        <v>19</v>
      </c>
      <c r="I3475" s="13">
        <f ca="1" t="shared" si="54"/>
        <v>34</v>
      </c>
      <c r="J3475" s="13" t="str" cm="1">
        <f ca="1" t="array" ref="J3475">_xlfn.IFS(I3475&gt;30,"not expired",I3475&lt;0,"expired",I3475&lt;=30,"expiring soon")</f>
        <v>not expired</v>
      </c>
      <c r="K3475" s="13" t="str" cm="1">
        <f ca="1" t="array" ref="K3475">_xlfn.IFS(J3475="expired","high",J3475="not expired","low",J3475="expiring soon","mid")</f>
        <v>low</v>
      </c>
      <c r="L3475" s="15" t="str" cm="1">
        <f ca="1" t="array" ref="L3475">_xlfn.IFS(K3475="high","renewal",K3475="low","no need",K3475="mid","upcoming renewal")</f>
        <v>no need</v>
      </c>
    </row>
    <row r="3476" spans="1:12">
      <c r="A3476" s="16">
        <v>13475</v>
      </c>
      <c r="B3476" s="17" t="s">
        <v>2976</v>
      </c>
      <c r="C3476" s="17" t="s">
        <v>25</v>
      </c>
      <c r="D3476" s="17" t="s">
        <v>18</v>
      </c>
      <c r="E3476" s="17" t="s">
        <v>16</v>
      </c>
      <c r="F3476" s="18">
        <v>45622</v>
      </c>
      <c r="G3476" s="18">
        <v>46352</v>
      </c>
      <c r="H3476" s="17" t="s">
        <v>19</v>
      </c>
      <c r="I3476" s="17">
        <f ca="1" t="shared" si="54"/>
        <v>59</v>
      </c>
      <c r="J3476" s="17" t="str" cm="1">
        <f ca="1" t="array" ref="J3476">_xlfn.IFS(I3476&gt;30,"not expired",I3476&lt;0,"expired",I3476&lt;=30,"expiring soon")</f>
        <v>not expired</v>
      </c>
      <c r="K3476" s="17" t="str" cm="1">
        <f ca="1" t="array" ref="K3476">_xlfn.IFS(J3476="expired","high",J3476="not expired","low",J3476="expiring soon","mid")</f>
        <v>low</v>
      </c>
      <c r="L3476" s="19" t="str" cm="1">
        <f ca="1" t="array" ref="L3476">_xlfn.IFS(K3476="high","renewal",K3476="low","no need",K3476="mid","upcoming renewal")</f>
        <v>no need</v>
      </c>
    </row>
    <row r="3477" spans="1:12">
      <c r="A3477" s="12">
        <v>13476</v>
      </c>
      <c r="B3477" s="13" t="s">
        <v>281</v>
      </c>
      <c r="C3477" s="13" t="s">
        <v>14</v>
      </c>
      <c r="D3477" s="13" t="s">
        <v>26</v>
      </c>
      <c r="E3477" s="13" t="s">
        <v>35</v>
      </c>
      <c r="F3477" s="14">
        <v>45431</v>
      </c>
      <c r="G3477" s="14">
        <v>46161</v>
      </c>
      <c r="H3477" s="13" t="s">
        <v>19</v>
      </c>
      <c r="I3477" s="13">
        <f ca="1" t="shared" si="54"/>
        <v>-132</v>
      </c>
      <c r="J3477" s="13" t="str" cm="1">
        <f ca="1" t="array" ref="J3477">_xlfn.IFS(I3477&gt;30,"not expired",I3477&lt;0,"expired",I3477&lt;=30,"expiring soon")</f>
        <v>expired</v>
      </c>
      <c r="K3477" s="13" t="str" cm="1">
        <f ca="1" t="array" ref="K3477">_xlfn.IFS(J3477="expired","high",J3477="not expired","low",J3477="expiring soon","mid")</f>
        <v>high</v>
      </c>
      <c r="L3477" s="15" t="str" cm="1">
        <f ca="1" t="array" ref="L3477">_xlfn.IFS(K3477="high","renewal",K3477="low","no need",K3477="mid","upcoming renewal")</f>
        <v>renewal</v>
      </c>
    </row>
    <row r="3478" spans="1:12">
      <c r="A3478" s="16">
        <v>13477</v>
      </c>
      <c r="B3478" s="17" t="s">
        <v>2977</v>
      </c>
      <c r="C3478" s="17" t="s">
        <v>9</v>
      </c>
      <c r="D3478" s="17" t="s">
        <v>15</v>
      </c>
      <c r="E3478" s="17" t="s">
        <v>22</v>
      </c>
      <c r="F3478" s="18">
        <v>45078</v>
      </c>
      <c r="G3478" s="18">
        <v>45808</v>
      </c>
      <c r="H3478" s="17" t="s">
        <v>12</v>
      </c>
      <c r="I3478" s="17">
        <f ca="1" t="shared" si="54"/>
        <v>-485</v>
      </c>
      <c r="J3478" s="17" t="str" cm="1">
        <f ca="1" t="array" ref="J3478">_xlfn.IFS(I3478&gt;30,"not expired",I3478&lt;0,"expired",I3478&lt;=30,"expiring soon")</f>
        <v>expired</v>
      </c>
      <c r="K3478" s="17" t="str" cm="1">
        <f ca="1" t="array" ref="K3478">_xlfn.IFS(J3478="expired","high",J3478="not expired","low",J3478="expiring soon","mid")</f>
        <v>high</v>
      </c>
      <c r="L3478" s="19" t="str" cm="1">
        <f ca="1" t="array" ref="L3478">_xlfn.IFS(K3478="high","renewal",K3478="low","no need",K3478="mid","upcoming renewal")</f>
        <v>renewal</v>
      </c>
    </row>
    <row r="3479" spans="1:12">
      <c r="A3479" s="12">
        <v>13478</v>
      </c>
      <c r="B3479" s="13" t="s">
        <v>2978</v>
      </c>
      <c r="C3479" s="13" t="s">
        <v>14</v>
      </c>
      <c r="D3479" s="13" t="s">
        <v>26</v>
      </c>
      <c r="E3479" s="13" t="s">
        <v>35</v>
      </c>
      <c r="F3479" s="14">
        <v>45511</v>
      </c>
      <c r="G3479" s="14">
        <v>46241</v>
      </c>
      <c r="H3479" s="13" t="s">
        <v>19</v>
      </c>
      <c r="I3479" s="13">
        <f ca="1" t="shared" si="54"/>
        <v>-52</v>
      </c>
      <c r="J3479" s="13" t="str" cm="1">
        <f ca="1" t="array" ref="J3479">_xlfn.IFS(I3479&gt;30,"not expired",I3479&lt;0,"expired",I3479&lt;=30,"expiring soon")</f>
        <v>expired</v>
      </c>
      <c r="K3479" s="13" t="str" cm="1">
        <f ca="1" t="array" ref="K3479">_xlfn.IFS(J3479="expired","high",J3479="not expired","low",J3479="expiring soon","mid")</f>
        <v>high</v>
      </c>
      <c r="L3479" s="15" t="str" cm="1">
        <f ca="1" t="array" ref="L3479">_xlfn.IFS(K3479="high","renewal",K3479="low","no need",K3479="mid","upcoming renewal")</f>
        <v>renewal</v>
      </c>
    </row>
    <row r="3480" spans="1:12">
      <c r="A3480" s="16">
        <v>13479</v>
      </c>
      <c r="B3480" s="17" t="s">
        <v>2979</v>
      </c>
      <c r="C3480" s="17" t="s">
        <v>21</v>
      </c>
      <c r="D3480" s="17" t="s">
        <v>18</v>
      </c>
      <c r="E3480" s="17" t="s">
        <v>35</v>
      </c>
      <c r="F3480" s="18">
        <v>45273</v>
      </c>
      <c r="G3480" s="18">
        <v>45453</v>
      </c>
      <c r="H3480" s="17" t="s">
        <v>12</v>
      </c>
      <c r="I3480" s="17">
        <f ca="1" t="shared" si="54"/>
        <v>-840</v>
      </c>
      <c r="J3480" s="17" t="str" cm="1">
        <f ca="1" t="array" ref="J3480">_xlfn.IFS(I3480&gt;30,"not expired",I3480&lt;0,"expired",I3480&lt;=30,"expiring soon")</f>
        <v>expired</v>
      </c>
      <c r="K3480" s="17" t="str" cm="1">
        <f ca="1" t="array" ref="K3480">_xlfn.IFS(J3480="expired","high",J3480="not expired","low",J3480="expiring soon","mid")</f>
        <v>high</v>
      </c>
      <c r="L3480" s="19" t="str" cm="1">
        <f ca="1" t="array" ref="L3480">_xlfn.IFS(K3480="high","renewal",K3480="low","no need",K3480="mid","upcoming renewal")</f>
        <v>renewal</v>
      </c>
    </row>
    <row r="3481" spans="1:12">
      <c r="A3481" s="12">
        <v>13480</v>
      </c>
      <c r="B3481" s="13" t="s">
        <v>2980</v>
      </c>
      <c r="C3481" s="13" t="s">
        <v>14</v>
      </c>
      <c r="D3481" s="13" t="s">
        <v>10</v>
      </c>
      <c r="E3481" s="13" t="s">
        <v>22</v>
      </c>
      <c r="F3481" s="14">
        <v>45118</v>
      </c>
      <c r="G3481" s="14">
        <v>45483</v>
      </c>
      <c r="H3481" s="13" t="s">
        <v>12</v>
      </c>
      <c r="I3481" s="13">
        <f ca="1" t="shared" si="54"/>
        <v>-810</v>
      </c>
      <c r="J3481" s="13" t="str" cm="1">
        <f ca="1" t="array" ref="J3481">_xlfn.IFS(I3481&gt;30,"not expired",I3481&lt;0,"expired",I3481&lt;=30,"expiring soon")</f>
        <v>expired</v>
      </c>
      <c r="K3481" s="13" t="str" cm="1">
        <f ca="1" t="array" ref="K3481">_xlfn.IFS(J3481="expired","high",J3481="not expired","low",J3481="expiring soon","mid")</f>
        <v>high</v>
      </c>
      <c r="L3481" s="15" t="str" cm="1">
        <f ca="1" t="array" ref="L3481">_xlfn.IFS(K3481="high","renewal",K3481="low","no need",K3481="mid","upcoming renewal")</f>
        <v>renewal</v>
      </c>
    </row>
    <row r="3482" spans="1:12">
      <c r="A3482" s="16">
        <v>13481</v>
      </c>
      <c r="B3482" s="17" t="s">
        <v>2981</v>
      </c>
      <c r="C3482" s="17" t="s">
        <v>25</v>
      </c>
      <c r="D3482" s="17" t="s">
        <v>15</v>
      </c>
      <c r="E3482" s="17" t="s">
        <v>11</v>
      </c>
      <c r="F3482" s="18">
        <v>45157</v>
      </c>
      <c r="G3482" s="18">
        <v>45337</v>
      </c>
      <c r="H3482" s="17" t="s">
        <v>12</v>
      </c>
      <c r="I3482" s="17">
        <f ca="1" t="shared" si="54"/>
        <v>-956</v>
      </c>
      <c r="J3482" s="17" t="str" cm="1">
        <f ca="1" t="array" ref="J3482">_xlfn.IFS(I3482&gt;30,"not expired",I3482&lt;0,"expired",I3482&lt;=30,"expiring soon")</f>
        <v>expired</v>
      </c>
      <c r="K3482" s="17" t="str" cm="1">
        <f ca="1" t="array" ref="K3482">_xlfn.IFS(J3482="expired","high",J3482="not expired","low",J3482="expiring soon","mid")</f>
        <v>high</v>
      </c>
      <c r="L3482" s="19" t="str" cm="1">
        <f ca="1" t="array" ref="L3482">_xlfn.IFS(K3482="high","renewal",K3482="low","no need",K3482="mid","upcoming renewal")</f>
        <v>renewal</v>
      </c>
    </row>
    <row r="3483" spans="1:12">
      <c r="A3483" s="12">
        <v>13482</v>
      </c>
      <c r="B3483" s="13" t="s">
        <v>2982</v>
      </c>
      <c r="C3483" s="13" t="s">
        <v>9</v>
      </c>
      <c r="D3483" s="13" t="s">
        <v>18</v>
      </c>
      <c r="E3483" s="13" t="s">
        <v>16</v>
      </c>
      <c r="F3483" s="14">
        <v>45007</v>
      </c>
      <c r="G3483" s="14">
        <v>45737</v>
      </c>
      <c r="H3483" s="13" t="s">
        <v>12</v>
      </c>
      <c r="I3483" s="13">
        <f ca="1" t="shared" si="54"/>
        <v>-556</v>
      </c>
      <c r="J3483" s="13" t="str" cm="1">
        <f ca="1" t="array" ref="J3483">_xlfn.IFS(I3483&gt;30,"not expired",I3483&lt;0,"expired",I3483&lt;=30,"expiring soon")</f>
        <v>expired</v>
      </c>
      <c r="K3483" s="13" t="str" cm="1">
        <f ca="1" t="array" ref="K3483">_xlfn.IFS(J3483="expired","high",J3483="not expired","low",J3483="expiring soon","mid")</f>
        <v>high</v>
      </c>
      <c r="L3483" s="15" t="str" cm="1">
        <f ca="1" t="array" ref="L3483">_xlfn.IFS(K3483="high","renewal",K3483="low","no need",K3483="mid","upcoming renewal")</f>
        <v>renewal</v>
      </c>
    </row>
    <row r="3484" spans="1:12">
      <c r="A3484" s="16">
        <v>13483</v>
      </c>
      <c r="B3484" s="17" t="s">
        <v>2983</v>
      </c>
      <c r="C3484" s="17" t="s">
        <v>14</v>
      </c>
      <c r="D3484" s="17" t="s">
        <v>15</v>
      </c>
      <c r="E3484" s="17" t="s">
        <v>22</v>
      </c>
      <c r="F3484" s="18">
        <v>45342</v>
      </c>
      <c r="G3484" s="18">
        <v>45522</v>
      </c>
      <c r="H3484" s="17" t="s">
        <v>12</v>
      </c>
      <c r="I3484" s="17">
        <f ca="1" t="shared" si="54"/>
        <v>-771</v>
      </c>
      <c r="J3484" s="17" t="str" cm="1">
        <f ca="1" t="array" ref="J3484">_xlfn.IFS(I3484&gt;30,"not expired",I3484&lt;0,"expired",I3484&lt;=30,"expiring soon")</f>
        <v>expired</v>
      </c>
      <c r="K3484" s="17" t="str" cm="1">
        <f ca="1" t="array" ref="K3484">_xlfn.IFS(J3484="expired","high",J3484="not expired","low",J3484="expiring soon","mid")</f>
        <v>high</v>
      </c>
      <c r="L3484" s="19" t="str" cm="1">
        <f ca="1" t="array" ref="L3484">_xlfn.IFS(K3484="high","renewal",K3484="low","no need",K3484="mid","upcoming renewal")</f>
        <v>renewal</v>
      </c>
    </row>
    <row r="3485" spans="1:12">
      <c r="A3485" s="12">
        <v>13484</v>
      </c>
      <c r="B3485" s="13" t="s">
        <v>2984</v>
      </c>
      <c r="C3485" s="13" t="s">
        <v>25</v>
      </c>
      <c r="D3485" s="13" t="s">
        <v>38</v>
      </c>
      <c r="E3485" s="13" t="s">
        <v>22</v>
      </c>
      <c r="F3485" s="14">
        <v>45504</v>
      </c>
      <c r="G3485" s="14">
        <v>46234</v>
      </c>
      <c r="H3485" s="13" t="s">
        <v>19</v>
      </c>
      <c r="I3485" s="13">
        <f ca="1" t="shared" si="54"/>
        <v>-59</v>
      </c>
      <c r="J3485" s="13" t="str" cm="1">
        <f ca="1" t="array" ref="J3485">_xlfn.IFS(I3485&gt;30,"not expired",I3485&lt;0,"expired",I3485&lt;=30,"expiring soon")</f>
        <v>expired</v>
      </c>
      <c r="K3485" s="13" t="str" cm="1">
        <f ca="1" t="array" ref="K3485">_xlfn.IFS(J3485="expired","high",J3485="not expired","low",J3485="expiring soon","mid")</f>
        <v>high</v>
      </c>
      <c r="L3485" s="15" t="str" cm="1">
        <f ca="1" t="array" ref="L3485">_xlfn.IFS(K3485="high","renewal",K3485="low","no need",K3485="mid","upcoming renewal")</f>
        <v>renewal</v>
      </c>
    </row>
    <row r="3486" spans="1:12">
      <c r="A3486" s="16">
        <v>13485</v>
      </c>
      <c r="B3486" s="17" t="s">
        <v>2985</v>
      </c>
      <c r="C3486" s="17" t="s">
        <v>25</v>
      </c>
      <c r="D3486" s="17" t="s">
        <v>38</v>
      </c>
      <c r="E3486" s="17" t="s">
        <v>22</v>
      </c>
      <c r="F3486" s="18">
        <v>45527</v>
      </c>
      <c r="G3486" s="18">
        <v>46257</v>
      </c>
      <c r="H3486" s="17" t="s">
        <v>19</v>
      </c>
      <c r="I3486" s="17">
        <f ca="1" t="shared" si="54"/>
        <v>-36</v>
      </c>
      <c r="J3486" s="17" t="str" cm="1">
        <f ca="1" t="array" ref="J3486">_xlfn.IFS(I3486&gt;30,"not expired",I3486&lt;0,"expired",I3486&lt;=30,"expiring soon")</f>
        <v>expired</v>
      </c>
      <c r="K3486" s="17" t="str" cm="1">
        <f ca="1" t="array" ref="K3486">_xlfn.IFS(J3486="expired","high",J3486="not expired","low",J3486="expiring soon","mid")</f>
        <v>high</v>
      </c>
      <c r="L3486" s="19" t="str" cm="1">
        <f ca="1" t="array" ref="L3486">_xlfn.IFS(K3486="high","renewal",K3486="low","no need",K3486="mid","upcoming renewal")</f>
        <v>renewal</v>
      </c>
    </row>
    <row r="3487" spans="1:12">
      <c r="A3487" s="12">
        <v>13486</v>
      </c>
      <c r="B3487" s="13" t="s">
        <v>2986</v>
      </c>
      <c r="C3487" s="13" t="s">
        <v>14</v>
      </c>
      <c r="D3487" s="13" t="s">
        <v>10</v>
      </c>
      <c r="E3487" s="13" t="s">
        <v>11</v>
      </c>
      <c r="F3487" s="14">
        <v>45296</v>
      </c>
      <c r="G3487" s="14">
        <v>45476</v>
      </c>
      <c r="H3487" s="13" t="s">
        <v>12</v>
      </c>
      <c r="I3487" s="13">
        <f ca="1" t="shared" si="54"/>
        <v>-817</v>
      </c>
      <c r="J3487" s="13" t="str" cm="1">
        <f ca="1" t="array" ref="J3487">_xlfn.IFS(I3487&gt;30,"not expired",I3487&lt;0,"expired",I3487&lt;=30,"expiring soon")</f>
        <v>expired</v>
      </c>
      <c r="K3487" s="13" t="str" cm="1">
        <f ca="1" t="array" ref="K3487">_xlfn.IFS(J3487="expired","high",J3487="not expired","low",J3487="expiring soon","mid")</f>
        <v>high</v>
      </c>
      <c r="L3487" s="15" t="str" cm="1">
        <f ca="1" t="array" ref="L3487">_xlfn.IFS(K3487="high","renewal",K3487="low","no need",K3487="mid","upcoming renewal")</f>
        <v>renewal</v>
      </c>
    </row>
    <row r="3488" spans="1:12">
      <c r="A3488" s="16">
        <v>13487</v>
      </c>
      <c r="B3488" s="17" t="s">
        <v>1861</v>
      </c>
      <c r="C3488" s="17" t="s">
        <v>28</v>
      </c>
      <c r="D3488" s="17" t="s">
        <v>38</v>
      </c>
      <c r="E3488" s="17" t="s">
        <v>30</v>
      </c>
      <c r="F3488" s="18">
        <v>45329</v>
      </c>
      <c r="G3488" s="18">
        <v>45694</v>
      </c>
      <c r="H3488" s="17" t="s">
        <v>12</v>
      </c>
      <c r="I3488" s="17">
        <f ca="1" t="shared" si="54"/>
        <v>-599</v>
      </c>
      <c r="J3488" s="17" t="str" cm="1">
        <f ca="1" t="array" ref="J3488">_xlfn.IFS(I3488&gt;30,"not expired",I3488&lt;0,"expired",I3488&lt;=30,"expiring soon")</f>
        <v>expired</v>
      </c>
      <c r="K3488" s="17" t="str" cm="1">
        <f ca="1" t="array" ref="K3488">_xlfn.IFS(J3488="expired","high",J3488="not expired","low",J3488="expiring soon","mid")</f>
        <v>high</v>
      </c>
      <c r="L3488" s="19" t="str" cm="1">
        <f ca="1" t="array" ref="L3488">_xlfn.IFS(K3488="high","renewal",K3488="low","no need",K3488="mid","upcoming renewal")</f>
        <v>renewal</v>
      </c>
    </row>
    <row r="3489" spans="1:12">
      <c r="A3489" s="12">
        <v>13488</v>
      </c>
      <c r="B3489" s="13" t="s">
        <v>2987</v>
      </c>
      <c r="C3489" s="13" t="s">
        <v>28</v>
      </c>
      <c r="D3489" s="13" t="s">
        <v>38</v>
      </c>
      <c r="E3489" s="13" t="s">
        <v>16</v>
      </c>
      <c r="F3489" s="14">
        <v>45368</v>
      </c>
      <c r="G3489" s="14">
        <v>45548</v>
      </c>
      <c r="H3489" s="13" t="s">
        <v>12</v>
      </c>
      <c r="I3489" s="13">
        <f ca="1" t="shared" si="54"/>
        <v>-745</v>
      </c>
      <c r="J3489" s="13" t="str" cm="1">
        <f ca="1" t="array" ref="J3489">_xlfn.IFS(I3489&gt;30,"not expired",I3489&lt;0,"expired",I3489&lt;=30,"expiring soon")</f>
        <v>expired</v>
      </c>
      <c r="K3489" s="13" t="str" cm="1">
        <f ca="1" t="array" ref="K3489">_xlfn.IFS(J3489="expired","high",J3489="not expired","low",J3489="expiring soon","mid")</f>
        <v>high</v>
      </c>
      <c r="L3489" s="15" t="str" cm="1">
        <f ca="1" t="array" ref="L3489">_xlfn.IFS(K3489="high","renewal",K3489="low","no need",K3489="mid","upcoming renewal")</f>
        <v>renewal</v>
      </c>
    </row>
    <row r="3490" spans="1:12">
      <c r="A3490" s="16">
        <v>13489</v>
      </c>
      <c r="B3490" s="17" t="s">
        <v>2988</v>
      </c>
      <c r="C3490" s="17" t="s">
        <v>21</v>
      </c>
      <c r="D3490" s="17" t="s">
        <v>26</v>
      </c>
      <c r="E3490" s="17" t="s">
        <v>11</v>
      </c>
      <c r="F3490" s="18">
        <v>45278</v>
      </c>
      <c r="G3490" s="18">
        <v>45643</v>
      </c>
      <c r="H3490" s="17" t="s">
        <v>12</v>
      </c>
      <c r="I3490" s="17">
        <f ca="1" t="shared" si="54"/>
        <v>-650</v>
      </c>
      <c r="J3490" s="17" t="str" cm="1">
        <f ca="1" t="array" ref="J3490">_xlfn.IFS(I3490&gt;30,"not expired",I3490&lt;0,"expired",I3490&lt;=30,"expiring soon")</f>
        <v>expired</v>
      </c>
      <c r="K3490" s="17" t="str" cm="1">
        <f ca="1" t="array" ref="K3490">_xlfn.IFS(J3490="expired","high",J3490="not expired","low",J3490="expiring soon","mid")</f>
        <v>high</v>
      </c>
      <c r="L3490" s="19" t="str" cm="1">
        <f ca="1" t="array" ref="L3490">_xlfn.IFS(K3490="high","renewal",K3490="low","no need",K3490="mid","upcoming renewal")</f>
        <v>renewal</v>
      </c>
    </row>
    <row r="3491" spans="1:12">
      <c r="A3491" s="12">
        <v>13490</v>
      </c>
      <c r="B3491" s="13" t="s">
        <v>2989</v>
      </c>
      <c r="C3491" s="13" t="s">
        <v>28</v>
      </c>
      <c r="D3491" s="13" t="s">
        <v>26</v>
      </c>
      <c r="E3491" s="13" t="s">
        <v>35</v>
      </c>
      <c r="F3491" s="14">
        <v>45267</v>
      </c>
      <c r="G3491" s="14">
        <v>45997</v>
      </c>
      <c r="H3491" s="13" t="s">
        <v>12</v>
      </c>
      <c r="I3491" s="13">
        <f ca="1" t="shared" si="54"/>
        <v>-296</v>
      </c>
      <c r="J3491" s="13" t="str" cm="1">
        <f ca="1" t="array" ref="J3491">_xlfn.IFS(I3491&gt;30,"not expired",I3491&lt;0,"expired",I3491&lt;=30,"expiring soon")</f>
        <v>expired</v>
      </c>
      <c r="K3491" s="13" t="str" cm="1">
        <f ca="1" t="array" ref="K3491">_xlfn.IFS(J3491="expired","high",J3491="not expired","low",J3491="expiring soon","mid")</f>
        <v>high</v>
      </c>
      <c r="L3491" s="15" t="str" cm="1">
        <f ca="1" t="array" ref="L3491">_xlfn.IFS(K3491="high","renewal",K3491="low","no need",K3491="mid","upcoming renewal")</f>
        <v>renewal</v>
      </c>
    </row>
    <row r="3492" spans="1:12">
      <c r="A3492" s="16">
        <v>13491</v>
      </c>
      <c r="B3492" s="17" t="s">
        <v>2990</v>
      </c>
      <c r="C3492" s="17" t="s">
        <v>28</v>
      </c>
      <c r="D3492" s="17" t="s">
        <v>26</v>
      </c>
      <c r="E3492" s="17" t="s">
        <v>30</v>
      </c>
      <c r="F3492" s="18">
        <v>45116</v>
      </c>
      <c r="G3492" s="18">
        <v>45481</v>
      </c>
      <c r="H3492" s="17" t="s">
        <v>12</v>
      </c>
      <c r="I3492" s="17">
        <f ca="1" t="shared" si="54"/>
        <v>-812</v>
      </c>
      <c r="J3492" s="17" t="str" cm="1">
        <f ca="1" t="array" ref="J3492">_xlfn.IFS(I3492&gt;30,"not expired",I3492&lt;0,"expired",I3492&lt;=30,"expiring soon")</f>
        <v>expired</v>
      </c>
      <c r="K3492" s="17" t="str" cm="1">
        <f ca="1" t="array" ref="K3492">_xlfn.IFS(J3492="expired","high",J3492="not expired","low",J3492="expiring soon","mid")</f>
        <v>high</v>
      </c>
      <c r="L3492" s="19" t="str" cm="1">
        <f ca="1" t="array" ref="L3492">_xlfn.IFS(K3492="high","renewal",K3492="low","no need",K3492="mid","upcoming renewal")</f>
        <v>renewal</v>
      </c>
    </row>
    <row r="3493" spans="1:12">
      <c r="A3493" s="12">
        <v>13492</v>
      </c>
      <c r="B3493" s="13" t="s">
        <v>2991</v>
      </c>
      <c r="C3493" s="13" t="s">
        <v>25</v>
      </c>
      <c r="D3493" s="13" t="s">
        <v>10</v>
      </c>
      <c r="E3493" s="13" t="s">
        <v>35</v>
      </c>
      <c r="F3493" s="14">
        <v>45317</v>
      </c>
      <c r="G3493" s="14">
        <v>45682</v>
      </c>
      <c r="H3493" s="13" t="s">
        <v>12</v>
      </c>
      <c r="I3493" s="13">
        <f ca="1" t="shared" si="54"/>
        <v>-611</v>
      </c>
      <c r="J3493" s="13" t="str" cm="1">
        <f ca="1" t="array" ref="J3493">_xlfn.IFS(I3493&gt;30,"not expired",I3493&lt;0,"expired",I3493&lt;=30,"expiring soon")</f>
        <v>expired</v>
      </c>
      <c r="K3493" s="13" t="str" cm="1">
        <f ca="1" t="array" ref="K3493">_xlfn.IFS(J3493="expired","high",J3493="not expired","low",J3493="expiring soon","mid")</f>
        <v>high</v>
      </c>
      <c r="L3493" s="15" t="str" cm="1">
        <f ca="1" t="array" ref="L3493">_xlfn.IFS(K3493="high","renewal",K3493="low","no need",K3493="mid","upcoming renewal")</f>
        <v>renewal</v>
      </c>
    </row>
    <row r="3494" spans="1:12">
      <c r="A3494" s="16">
        <v>13493</v>
      </c>
      <c r="B3494" s="17" t="s">
        <v>188</v>
      </c>
      <c r="C3494" s="17" t="s">
        <v>21</v>
      </c>
      <c r="D3494" s="17" t="s">
        <v>26</v>
      </c>
      <c r="E3494" s="17" t="s">
        <v>11</v>
      </c>
      <c r="F3494" s="18">
        <v>44940</v>
      </c>
      <c r="G3494" s="18">
        <v>45305</v>
      </c>
      <c r="H3494" s="17" t="s">
        <v>12</v>
      </c>
      <c r="I3494" s="17">
        <f ca="1" t="shared" si="54"/>
        <v>-988</v>
      </c>
      <c r="J3494" s="17" t="str" cm="1">
        <f ca="1" t="array" ref="J3494">_xlfn.IFS(I3494&gt;30,"not expired",I3494&lt;0,"expired",I3494&lt;=30,"expiring soon")</f>
        <v>expired</v>
      </c>
      <c r="K3494" s="17" t="str" cm="1">
        <f ca="1" t="array" ref="K3494">_xlfn.IFS(J3494="expired","high",J3494="not expired","low",J3494="expiring soon","mid")</f>
        <v>high</v>
      </c>
      <c r="L3494" s="19" t="str" cm="1">
        <f ca="1" t="array" ref="L3494">_xlfn.IFS(K3494="high","renewal",K3494="low","no need",K3494="mid","upcoming renewal")</f>
        <v>renewal</v>
      </c>
    </row>
    <row r="3495" spans="1:12">
      <c r="A3495" s="12">
        <v>13494</v>
      </c>
      <c r="B3495" s="13" t="s">
        <v>2992</v>
      </c>
      <c r="C3495" s="13" t="s">
        <v>21</v>
      </c>
      <c r="D3495" s="13" t="s">
        <v>18</v>
      </c>
      <c r="E3495" s="13" t="s">
        <v>30</v>
      </c>
      <c r="F3495" s="14">
        <v>45529</v>
      </c>
      <c r="G3495" s="14">
        <v>45709</v>
      </c>
      <c r="H3495" s="13" t="s">
        <v>12</v>
      </c>
      <c r="I3495" s="13">
        <f ca="1" t="shared" si="54"/>
        <v>-584</v>
      </c>
      <c r="J3495" s="13" t="str" cm="1">
        <f ca="1" t="array" ref="J3495">_xlfn.IFS(I3495&gt;30,"not expired",I3495&lt;0,"expired",I3495&lt;=30,"expiring soon")</f>
        <v>expired</v>
      </c>
      <c r="K3495" s="13" t="str" cm="1">
        <f ca="1" t="array" ref="K3495">_xlfn.IFS(J3495="expired","high",J3495="not expired","low",J3495="expiring soon","mid")</f>
        <v>high</v>
      </c>
      <c r="L3495" s="15" t="str" cm="1">
        <f ca="1" t="array" ref="L3495">_xlfn.IFS(K3495="high","renewal",K3495="low","no need",K3495="mid","upcoming renewal")</f>
        <v>renewal</v>
      </c>
    </row>
    <row r="3496" spans="1:12">
      <c r="A3496" s="16">
        <v>13495</v>
      </c>
      <c r="B3496" s="17" t="s">
        <v>2993</v>
      </c>
      <c r="C3496" s="17" t="s">
        <v>55</v>
      </c>
      <c r="D3496" s="17" t="s">
        <v>26</v>
      </c>
      <c r="E3496" s="17" t="s">
        <v>30</v>
      </c>
      <c r="F3496" s="18">
        <v>44980</v>
      </c>
      <c r="G3496" s="18">
        <v>45710</v>
      </c>
      <c r="H3496" s="17" t="s">
        <v>12</v>
      </c>
      <c r="I3496" s="17">
        <f ca="1" t="shared" si="54"/>
        <v>-583</v>
      </c>
      <c r="J3496" s="17" t="str" cm="1">
        <f ca="1" t="array" ref="J3496">_xlfn.IFS(I3496&gt;30,"not expired",I3496&lt;0,"expired",I3496&lt;=30,"expiring soon")</f>
        <v>expired</v>
      </c>
      <c r="K3496" s="17" t="str" cm="1">
        <f ca="1" t="array" ref="K3496">_xlfn.IFS(J3496="expired","high",J3496="not expired","low",J3496="expiring soon","mid")</f>
        <v>high</v>
      </c>
      <c r="L3496" s="19" t="str" cm="1">
        <f ca="1" t="array" ref="L3496">_xlfn.IFS(K3496="high","renewal",K3496="low","no need",K3496="mid","upcoming renewal")</f>
        <v>renewal</v>
      </c>
    </row>
    <row r="3497" spans="1:12">
      <c r="A3497" s="12">
        <v>13496</v>
      </c>
      <c r="B3497" s="13" t="s">
        <v>1258</v>
      </c>
      <c r="C3497" s="13" t="s">
        <v>14</v>
      </c>
      <c r="D3497" s="13" t="s">
        <v>15</v>
      </c>
      <c r="E3497" s="13" t="s">
        <v>35</v>
      </c>
      <c r="F3497" s="14">
        <v>45127</v>
      </c>
      <c r="G3497" s="14">
        <v>45307</v>
      </c>
      <c r="H3497" s="13" t="s">
        <v>12</v>
      </c>
      <c r="I3497" s="13">
        <f ca="1" t="shared" si="54"/>
        <v>-986</v>
      </c>
      <c r="J3497" s="13" t="str" cm="1">
        <f ca="1" t="array" ref="J3497">_xlfn.IFS(I3497&gt;30,"not expired",I3497&lt;0,"expired",I3497&lt;=30,"expiring soon")</f>
        <v>expired</v>
      </c>
      <c r="K3497" s="13" t="str" cm="1">
        <f ca="1" t="array" ref="K3497">_xlfn.IFS(J3497="expired","high",J3497="not expired","low",J3497="expiring soon","mid")</f>
        <v>high</v>
      </c>
      <c r="L3497" s="15" t="str" cm="1">
        <f ca="1" t="array" ref="L3497">_xlfn.IFS(K3497="high","renewal",K3497="low","no need",K3497="mid","upcoming renewal")</f>
        <v>renewal</v>
      </c>
    </row>
    <row r="3498" spans="1:12">
      <c r="A3498" s="16">
        <v>13497</v>
      </c>
      <c r="B3498" s="17" t="s">
        <v>2994</v>
      </c>
      <c r="C3498" s="17" t="s">
        <v>55</v>
      </c>
      <c r="D3498" s="17" t="s">
        <v>26</v>
      </c>
      <c r="E3498" s="17" t="s">
        <v>30</v>
      </c>
      <c r="F3498" s="18">
        <v>45251</v>
      </c>
      <c r="G3498" s="18">
        <v>45616</v>
      </c>
      <c r="H3498" s="17" t="s">
        <v>12</v>
      </c>
      <c r="I3498" s="17">
        <f ca="1" t="shared" si="54"/>
        <v>-677</v>
      </c>
      <c r="J3498" s="17" t="str" cm="1">
        <f ca="1" t="array" ref="J3498">_xlfn.IFS(I3498&gt;30,"not expired",I3498&lt;0,"expired",I3498&lt;=30,"expiring soon")</f>
        <v>expired</v>
      </c>
      <c r="K3498" s="17" t="str" cm="1">
        <f ca="1" t="array" ref="K3498">_xlfn.IFS(J3498="expired","high",J3498="not expired","low",J3498="expiring soon","mid")</f>
        <v>high</v>
      </c>
      <c r="L3498" s="19" t="str" cm="1">
        <f ca="1" t="array" ref="L3498">_xlfn.IFS(K3498="high","renewal",K3498="low","no need",K3498="mid","upcoming renewal")</f>
        <v>renewal</v>
      </c>
    </row>
    <row r="3499" spans="1:12">
      <c r="A3499" s="12">
        <v>13498</v>
      </c>
      <c r="B3499" s="13" t="s">
        <v>1646</v>
      </c>
      <c r="C3499" s="13" t="s">
        <v>55</v>
      </c>
      <c r="D3499" s="13" t="s">
        <v>15</v>
      </c>
      <c r="E3499" s="13" t="s">
        <v>22</v>
      </c>
      <c r="F3499" s="14">
        <v>45152</v>
      </c>
      <c r="G3499" s="14">
        <v>45882</v>
      </c>
      <c r="H3499" s="13" t="s">
        <v>12</v>
      </c>
      <c r="I3499" s="13">
        <f ca="1" t="shared" si="54"/>
        <v>-411</v>
      </c>
      <c r="J3499" s="13" t="str" cm="1">
        <f ca="1" t="array" ref="J3499">_xlfn.IFS(I3499&gt;30,"not expired",I3499&lt;0,"expired",I3499&lt;=30,"expiring soon")</f>
        <v>expired</v>
      </c>
      <c r="K3499" s="13" t="str" cm="1">
        <f ca="1" t="array" ref="K3499">_xlfn.IFS(J3499="expired","high",J3499="not expired","low",J3499="expiring soon","mid")</f>
        <v>high</v>
      </c>
      <c r="L3499" s="15" t="str" cm="1">
        <f ca="1" t="array" ref="L3499">_xlfn.IFS(K3499="high","renewal",K3499="low","no need",K3499="mid","upcoming renewal")</f>
        <v>renewal</v>
      </c>
    </row>
    <row r="3500" spans="1:12">
      <c r="A3500" s="16">
        <v>13499</v>
      </c>
      <c r="B3500" s="17" t="s">
        <v>381</v>
      </c>
      <c r="C3500" s="17" t="s">
        <v>21</v>
      </c>
      <c r="D3500" s="17" t="s">
        <v>26</v>
      </c>
      <c r="E3500" s="17" t="s">
        <v>16</v>
      </c>
      <c r="F3500" s="18">
        <v>44957</v>
      </c>
      <c r="G3500" s="18">
        <v>45687</v>
      </c>
      <c r="H3500" s="17" t="s">
        <v>12</v>
      </c>
      <c r="I3500" s="17">
        <f ca="1" t="shared" si="54"/>
        <v>-606</v>
      </c>
      <c r="J3500" s="17" t="str" cm="1">
        <f ca="1" t="array" ref="J3500">_xlfn.IFS(I3500&gt;30,"not expired",I3500&lt;0,"expired",I3500&lt;=30,"expiring soon")</f>
        <v>expired</v>
      </c>
      <c r="K3500" s="17" t="str" cm="1">
        <f ca="1" t="array" ref="K3500">_xlfn.IFS(J3500="expired","high",J3500="not expired","low",J3500="expiring soon","mid")</f>
        <v>high</v>
      </c>
      <c r="L3500" s="19" t="str" cm="1">
        <f ca="1" t="array" ref="L3500">_xlfn.IFS(K3500="high","renewal",K3500="low","no need",K3500="mid","upcoming renewal")</f>
        <v>renewal</v>
      </c>
    </row>
    <row r="3501" spans="1:12">
      <c r="A3501" s="12">
        <v>13500</v>
      </c>
      <c r="B3501" s="13" t="s">
        <v>2995</v>
      </c>
      <c r="C3501" s="13" t="s">
        <v>55</v>
      </c>
      <c r="D3501" s="13" t="s">
        <v>15</v>
      </c>
      <c r="E3501" s="13" t="s">
        <v>30</v>
      </c>
      <c r="F3501" s="14">
        <v>45098</v>
      </c>
      <c r="G3501" s="14">
        <v>45278</v>
      </c>
      <c r="H3501" s="13" t="s">
        <v>12</v>
      </c>
      <c r="I3501" s="13">
        <f ca="1" t="shared" si="54"/>
        <v>-1015</v>
      </c>
      <c r="J3501" s="13" t="str" cm="1">
        <f ca="1" t="array" ref="J3501">_xlfn.IFS(I3501&gt;30,"not expired",I3501&lt;0,"expired",I3501&lt;=30,"expiring soon")</f>
        <v>expired</v>
      </c>
      <c r="K3501" s="13" t="str" cm="1">
        <f ca="1" t="array" ref="K3501">_xlfn.IFS(J3501="expired","high",J3501="not expired","low",J3501="expiring soon","mid")</f>
        <v>high</v>
      </c>
      <c r="L3501" s="15" t="str" cm="1">
        <f ca="1" t="array" ref="L3501">_xlfn.IFS(K3501="high","renewal",K3501="low","no need",K3501="mid","upcoming renewal")</f>
        <v>renewal</v>
      </c>
    </row>
    <row r="3502" spans="1:12">
      <c r="A3502" s="16">
        <v>13501</v>
      </c>
      <c r="B3502" s="17" t="s">
        <v>2996</v>
      </c>
      <c r="C3502" s="17" t="s">
        <v>9</v>
      </c>
      <c r="D3502" s="17" t="s">
        <v>10</v>
      </c>
      <c r="E3502" s="17" t="s">
        <v>35</v>
      </c>
      <c r="F3502" s="18">
        <v>45384</v>
      </c>
      <c r="G3502" s="18">
        <v>45564</v>
      </c>
      <c r="H3502" s="17" t="s">
        <v>12</v>
      </c>
      <c r="I3502" s="17">
        <f ca="1" t="shared" si="54"/>
        <v>-729</v>
      </c>
      <c r="J3502" s="17" t="str" cm="1">
        <f ca="1" t="array" ref="J3502">_xlfn.IFS(I3502&gt;30,"not expired",I3502&lt;0,"expired",I3502&lt;=30,"expiring soon")</f>
        <v>expired</v>
      </c>
      <c r="K3502" s="17" t="str" cm="1">
        <f ca="1" t="array" ref="K3502">_xlfn.IFS(J3502="expired","high",J3502="not expired","low",J3502="expiring soon","mid")</f>
        <v>high</v>
      </c>
      <c r="L3502" s="19" t="str" cm="1">
        <f ca="1" t="array" ref="L3502">_xlfn.IFS(K3502="high","renewal",K3502="low","no need",K3502="mid","upcoming renewal")</f>
        <v>renewal</v>
      </c>
    </row>
    <row r="3503" spans="1:12">
      <c r="A3503" s="12">
        <v>13502</v>
      </c>
      <c r="B3503" s="13" t="s">
        <v>362</v>
      </c>
      <c r="C3503" s="13" t="s">
        <v>25</v>
      </c>
      <c r="D3503" s="13" t="s">
        <v>10</v>
      </c>
      <c r="E3503" s="13" t="s">
        <v>11</v>
      </c>
      <c r="F3503" s="14">
        <v>45141</v>
      </c>
      <c r="G3503" s="14">
        <v>45506</v>
      </c>
      <c r="H3503" s="13" t="s">
        <v>12</v>
      </c>
      <c r="I3503" s="13">
        <f ca="1" t="shared" si="54"/>
        <v>-787</v>
      </c>
      <c r="J3503" s="13" t="str" cm="1">
        <f ca="1" t="array" ref="J3503">_xlfn.IFS(I3503&gt;30,"not expired",I3503&lt;0,"expired",I3503&lt;=30,"expiring soon")</f>
        <v>expired</v>
      </c>
      <c r="K3503" s="13" t="str" cm="1">
        <f ca="1" t="array" ref="K3503">_xlfn.IFS(J3503="expired","high",J3503="not expired","low",J3503="expiring soon","mid")</f>
        <v>high</v>
      </c>
      <c r="L3503" s="15" t="str" cm="1">
        <f ca="1" t="array" ref="L3503">_xlfn.IFS(K3503="high","renewal",K3503="low","no need",K3503="mid","upcoming renewal")</f>
        <v>renewal</v>
      </c>
    </row>
    <row r="3504" spans="1:12">
      <c r="A3504" s="16">
        <v>13503</v>
      </c>
      <c r="B3504" s="17" t="s">
        <v>2997</v>
      </c>
      <c r="C3504" s="17" t="s">
        <v>14</v>
      </c>
      <c r="D3504" s="17" t="s">
        <v>18</v>
      </c>
      <c r="E3504" s="17" t="s">
        <v>22</v>
      </c>
      <c r="F3504" s="18">
        <v>45444</v>
      </c>
      <c r="G3504" s="18">
        <v>45809</v>
      </c>
      <c r="H3504" s="17" t="s">
        <v>12</v>
      </c>
      <c r="I3504" s="17">
        <f ca="1" t="shared" si="54"/>
        <v>-484</v>
      </c>
      <c r="J3504" s="17" t="str" cm="1">
        <f ca="1" t="array" ref="J3504">_xlfn.IFS(I3504&gt;30,"not expired",I3504&lt;0,"expired",I3504&lt;=30,"expiring soon")</f>
        <v>expired</v>
      </c>
      <c r="K3504" s="17" t="str" cm="1">
        <f ca="1" t="array" ref="K3504">_xlfn.IFS(J3504="expired","high",J3504="not expired","low",J3504="expiring soon","mid")</f>
        <v>high</v>
      </c>
      <c r="L3504" s="19" t="str" cm="1">
        <f ca="1" t="array" ref="L3504">_xlfn.IFS(K3504="high","renewal",K3504="low","no need",K3504="mid","upcoming renewal")</f>
        <v>renewal</v>
      </c>
    </row>
    <row r="3505" spans="1:12">
      <c r="A3505" s="12">
        <v>13504</v>
      </c>
      <c r="B3505" s="13" t="s">
        <v>2474</v>
      </c>
      <c r="C3505" s="13" t="s">
        <v>14</v>
      </c>
      <c r="D3505" s="13" t="s">
        <v>38</v>
      </c>
      <c r="E3505" s="13" t="s">
        <v>16</v>
      </c>
      <c r="F3505" s="14">
        <v>45042</v>
      </c>
      <c r="G3505" s="14">
        <v>45407</v>
      </c>
      <c r="H3505" s="13" t="s">
        <v>12</v>
      </c>
      <c r="I3505" s="13">
        <f ca="1" t="shared" si="54"/>
        <v>-886</v>
      </c>
      <c r="J3505" s="13" t="str" cm="1">
        <f ca="1" t="array" ref="J3505">_xlfn.IFS(I3505&gt;30,"not expired",I3505&lt;0,"expired",I3505&lt;=30,"expiring soon")</f>
        <v>expired</v>
      </c>
      <c r="K3505" s="13" t="str" cm="1">
        <f ca="1" t="array" ref="K3505">_xlfn.IFS(J3505="expired","high",J3505="not expired","low",J3505="expiring soon","mid")</f>
        <v>high</v>
      </c>
      <c r="L3505" s="15" t="str" cm="1">
        <f ca="1" t="array" ref="L3505">_xlfn.IFS(K3505="high","renewal",K3505="low","no need",K3505="mid","upcoming renewal")</f>
        <v>renewal</v>
      </c>
    </row>
    <row r="3506" spans="1:12">
      <c r="A3506" s="16">
        <v>13505</v>
      </c>
      <c r="B3506" s="17" t="s">
        <v>2998</v>
      </c>
      <c r="C3506" s="17" t="s">
        <v>14</v>
      </c>
      <c r="D3506" s="17" t="s">
        <v>26</v>
      </c>
      <c r="E3506" s="17" t="s">
        <v>35</v>
      </c>
      <c r="F3506" s="18">
        <v>45347</v>
      </c>
      <c r="G3506" s="18">
        <v>45712</v>
      </c>
      <c r="H3506" s="17" t="s">
        <v>12</v>
      </c>
      <c r="I3506" s="17">
        <f ca="1" t="shared" si="54"/>
        <v>-581</v>
      </c>
      <c r="J3506" s="17" t="str" cm="1">
        <f ca="1" t="array" ref="J3506">_xlfn.IFS(I3506&gt;30,"not expired",I3506&lt;0,"expired",I3506&lt;=30,"expiring soon")</f>
        <v>expired</v>
      </c>
      <c r="K3506" s="17" t="str" cm="1">
        <f ca="1" t="array" ref="K3506">_xlfn.IFS(J3506="expired","high",J3506="not expired","low",J3506="expiring soon","mid")</f>
        <v>high</v>
      </c>
      <c r="L3506" s="19" t="str" cm="1">
        <f ca="1" t="array" ref="L3506">_xlfn.IFS(K3506="high","renewal",K3506="low","no need",K3506="mid","upcoming renewal")</f>
        <v>renewal</v>
      </c>
    </row>
    <row r="3507" spans="1:12">
      <c r="A3507" s="12">
        <v>13506</v>
      </c>
      <c r="B3507" s="13" t="s">
        <v>2999</v>
      </c>
      <c r="C3507" s="13" t="s">
        <v>21</v>
      </c>
      <c r="D3507" s="13" t="s">
        <v>38</v>
      </c>
      <c r="E3507" s="13" t="s">
        <v>22</v>
      </c>
      <c r="F3507" s="14">
        <v>45390</v>
      </c>
      <c r="G3507" s="14">
        <v>45570</v>
      </c>
      <c r="H3507" s="13" t="s">
        <v>12</v>
      </c>
      <c r="I3507" s="13">
        <f ca="1" t="shared" si="54"/>
        <v>-723</v>
      </c>
      <c r="J3507" s="13" t="str" cm="1">
        <f ca="1" t="array" ref="J3507">_xlfn.IFS(I3507&gt;30,"not expired",I3507&lt;0,"expired",I3507&lt;=30,"expiring soon")</f>
        <v>expired</v>
      </c>
      <c r="K3507" s="13" t="str" cm="1">
        <f ca="1" t="array" ref="K3507">_xlfn.IFS(J3507="expired","high",J3507="not expired","low",J3507="expiring soon","mid")</f>
        <v>high</v>
      </c>
      <c r="L3507" s="15" t="str" cm="1">
        <f ca="1" t="array" ref="L3507">_xlfn.IFS(K3507="high","renewal",K3507="low","no need",K3507="mid","upcoming renewal")</f>
        <v>renewal</v>
      </c>
    </row>
    <row r="3508" spans="1:12">
      <c r="A3508" s="16">
        <v>13507</v>
      </c>
      <c r="B3508" s="17" t="s">
        <v>3000</v>
      </c>
      <c r="C3508" s="17" t="s">
        <v>55</v>
      </c>
      <c r="D3508" s="17" t="s">
        <v>10</v>
      </c>
      <c r="E3508" s="17" t="s">
        <v>22</v>
      </c>
      <c r="F3508" s="18">
        <v>45119</v>
      </c>
      <c r="G3508" s="18">
        <v>45299</v>
      </c>
      <c r="H3508" s="17" t="s">
        <v>12</v>
      </c>
      <c r="I3508" s="17">
        <f ca="1" t="shared" si="54"/>
        <v>-994</v>
      </c>
      <c r="J3508" s="17" t="str" cm="1">
        <f ca="1" t="array" ref="J3508">_xlfn.IFS(I3508&gt;30,"not expired",I3508&lt;0,"expired",I3508&lt;=30,"expiring soon")</f>
        <v>expired</v>
      </c>
      <c r="K3508" s="17" t="str" cm="1">
        <f ca="1" t="array" ref="K3508">_xlfn.IFS(J3508="expired","high",J3508="not expired","low",J3508="expiring soon","mid")</f>
        <v>high</v>
      </c>
      <c r="L3508" s="19" t="str" cm="1">
        <f ca="1" t="array" ref="L3508">_xlfn.IFS(K3508="high","renewal",K3508="low","no need",K3508="mid","upcoming renewal")</f>
        <v>renewal</v>
      </c>
    </row>
    <row r="3509" spans="1:12">
      <c r="A3509" s="12">
        <v>13508</v>
      </c>
      <c r="B3509" s="13" t="s">
        <v>2755</v>
      </c>
      <c r="C3509" s="13" t="s">
        <v>9</v>
      </c>
      <c r="D3509" s="13" t="s">
        <v>10</v>
      </c>
      <c r="E3509" s="13" t="s">
        <v>16</v>
      </c>
      <c r="F3509" s="14">
        <v>45588</v>
      </c>
      <c r="G3509" s="14">
        <v>45768</v>
      </c>
      <c r="H3509" s="13" t="s">
        <v>12</v>
      </c>
      <c r="I3509" s="13">
        <f ca="1" t="shared" si="54"/>
        <v>-525</v>
      </c>
      <c r="J3509" s="13" t="str" cm="1">
        <f ca="1" t="array" ref="J3509">_xlfn.IFS(I3509&gt;30,"not expired",I3509&lt;0,"expired",I3509&lt;=30,"expiring soon")</f>
        <v>expired</v>
      </c>
      <c r="K3509" s="13" t="str" cm="1">
        <f ca="1" t="array" ref="K3509">_xlfn.IFS(J3509="expired","high",J3509="not expired","low",J3509="expiring soon","mid")</f>
        <v>high</v>
      </c>
      <c r="L3509" s="15" t="str" cm="1">
        <f ca="1" t="array" ref="L3509">_xlfn.IFS(K3509="high","renewal",K3509="low","no need",K3509="mid","upcoming renewal")</f>
        <v>renewal</v>
      </c>
    </row>
    <row r="3510" spans="1:12">
      <c r="A3510" s="16">
        <v>13509</v>
      </c>
      <c r="B3510" s="17" t="s">
        <v>978</v>
      </c>
      <c r="C3510" s="17" t="s">
        <v>21</v>
      </c>
      <c r="D3510" s="17" t="s">
        <v>38</v>
      </c>
      <c r="E3510" s="17" t="s">
        <v>35</v>
      </c>
      <c r="F3510" s="18">
        <v>44991</v>
      </c>
      <c r="G3510" s="18">
        <v>45171</v>
      </c>
      <c r="H3510" s="17" t="s">
        <v>12</v>
      </c>
      <c r="I3510" s="17">
        <f ca="1" t="shared" si="54"/>
        <v>-1122</v>
      </c>
      <c r="J3510" s="17" t="str" cm="1">
        <f ca="1" t="array" ref="J3510">_xlfn.IFS(I3510&gt;30,"not expired",I3510&lt;0,"expired",I3510&lt;=30,"expiring soon")</f>
        <v>expired</v>
      </c>
      <c r="K3510" s="17" t="str" cm="1">
        <f ca="1" t="array" ref="K3510">_xlfn.IFS(J3510="expired","high",J3510="not expired","low",J3510="expiring soon","mid")</f>
        <v>high</v>
      </c>
      <c r="L3510" s="19" t="str" cm="1">
        <f ca="1" t="array" ref="L3510">_xlfn.IFS(K3510="high","renewal",K3510="low","no need",K3510="mid","upcoming renewal")</f>
        <v>renewal</v>
      </c>
    </row>
    <row r="3511" spans="1:12">
      <c r="A3511" s="12">
        <v>13510</v>
      </c>
      <c r="B3511" s="13" t="s">
        <v>3001</v>
      </c>
      <c r="C3511" s="13" t="s">
        <v>25</v>
      </c>
      <c r="D3511" s="13" t="s">
        <v>15</v>
      </c>
      <c r="E3511" s="13" t="s">
        <v>16</v>
      </c>
      <c r="F3511" s="14">
        <v>44964</v>
      </c>
      <c r="G3511" s="14">
        <v>45144</v>
      </c>
      <c r="H3511" s="13" t="s">
        <v>12</v>
      </c>
      <c r="I3511" s="13">
        <f ca="1" t="shared" si="54"/>
        <v>-1149</v>
      </c>
      <c r="J3511" s="13" t="str" cm="1">
        <f ca="1" t="array" ref="J3511">_xlfn.IFS(I3511&gt;30,"not expired",I3511&lt;0,"expired",I3511&lt;=30,"expiring soon")</f>
        <v>expired</v>
      </c>
      <c r="K3511" s="13" t="str" cm="1">
        <f ca="1" t="array" ref="K3511">_xlfn.IFS(J3511="expired","high",J3511="not expired","low",J3511="expiring soon","mid")</f>
        <v>high</v>
      </c>
      <c r="L3511" s="15" t="str" cm="1">
        <f ca="1" t="array" ref="L3511">_xlfn.IFS(K3511="high","renewal",K3511="low","no need",K3511="mid","upcoming renewal")</f>
        <v>renewal</v>
      </c>
    </row>
    <row r="3512" spans="1:12">
      <c r="A3512" s="16">
        <v>13511</v>
      </c>
      <c r="B3512" s="17" t="s">
        <v>3002</v>
      </c>
      <c r="C3512" s="17" t="s">
        <v>55</v>
      </c>
      <c r="D3512" s="17" t="s">
        <v>18</v>
      </c>
      <c r="E3512" s="17" t="s">
        <v>11</v>
      </c>
      <c r="F3512" s="18">
        <v>44994</v>
      </c>
      <c r="G3512" s="18">
        <v>45359</v>
      </c>
      <c r="H3512" s="17" t="s">
        <v>12</v>
      </c>
      <c r="I3512" s="17">
        <f ca="1" t="shared" si="54"/>
        <v>-934</v>
      </c>
      <c r="J3512" s="17" t="str" cm="1">
        <f ca="1" t="array" ref="J3512">_xlfn.IFS(I3512&gt;30,"not expired",I3512&lt;0,"expired",I3512&lt;=30,"expiring soon")</f>
        <v>expired</v>
      </c>
      <c r="K3512" s="17" t="str" cm="1">
        <f ca="1" t="array" ref="K3512">_xlfn.IFS(J3512="expired","high",J3512="not expired","low",J3512="expiring soon","mid")</f>
        <v>high</v>
      </c>
      <c r="L3512" s="19" t="str" cm="1">
        <f ca="1" t="array" ref="L3512">_xlfn.IFS(K3512="high","renewal",K3512="low","no need",K3512="mid","upcoming renewal")</f>
        <v>renewal</v>
      </c>
    </row>
    <row r="3513" spans="1:12">
      <c r="A3513" s="12">
        <v>13512</v>
      </c>
      <c r="B3513" s="13" t="s">
        <v>3003</v>
      </c>
      <c r="C3513" s="13" t="s">
        <v>55</v>
      </c>
      <c r="D3513" s="13" t="s">
        <v>18</v>
      </c>
      <c r="E3513" s="13" t="s">
        <v>16</v>
      </c>
      <c r="F3513" s="14">
        <v>45362</v>
      </c>
      <c r="G3513" s="14">
        <v>45542</v>
      </c>
      <c r="H3513" s="13" t="s">
        <v>12</v>
      </c>
      <c r="I3513" s="13">
        <f ca="1" t="shared" si="54"/>
        <v>-751</v>
      </c>
      <c r="J3513" s="13" t="str" cm="1">
        <f ca="1" t="array" ref="J3513">_xlfn.IFS(I3513&gt;30,"not expired",I3513&lt;0,"expired",I3513&lt;=30,"expiring soon")</f>
        <v>expired</v>
      </c>
      <c r="K3513" s="13" t="str" cm="1">
        <f ca="1" t="array" ref="K3513">_xlfn.IFS(J3513="expired","high",J3513="not expired","low",J3513="expiring soon","mid")</f>
        <v>high</v>
      </c>
      <c r="L3513" s="15" t="str" cm="1">
        <f ca="1" t="array" ref="L3513">_xlfn.IFS(K3513="high","renewal",K3513="low","no need",K3513="mid","upcoming renewal")</f>
        <v>renewal</v>
      </c>
    </row>
    <row r="3514" spans="1:12">
      <c r="A3514" s="16">
        <v>13513</v>
      </c>
      <c r="B3514" s="17" t="s">
        <v>3004</v>
      </c>
      <c r="C3514" s="17" t="s">
        <v>21</v>
      </c>
      <c r="D3514" s="17" t="s">
        <v>15</v>
      </c>
      <c r="E3514" s="17" t="s">
        <v>16</v>
      </c>
      <c r="F3514" s="18">
        <v>45149</v>
      </c>
      <c r="G3514" s="18">
        <v>45514</v>
      </c>
      <c r="H3514" s="17" t="s">
        <v>12</v>
      </c>
      <c r="I3514" s="17">
        <f ca="1" t="shared" si="54"/>
        <v>-779</v>
      </c>
      <c r="J3514" s="17" t="str" cm="1">
        <f ca="1" t="array" ref="J3514">_xlfn.IFS(I3514&gt;30,"not expired",I3514&lt;0,"expired",I3514&lt;=30,"expiring soon")</f>
        <v>expired</v>
      </c>
      <c r="K3514" s="17" t="str" cm="1">
        <f ca="1" t="array" ref="K3514">_xlfn.IFS(J3514="expired","high",J3514="not expired","low",J3514="expiring soon","mid")</f>
        <v>high</v>
      </c>
      <c r="L3514" s="19" t="str" cm="1">
        <f ca="1" t="array" ref="L3514">_xlfn.IFS(K3514="high","renewal",K3514="low","no need",K3514="mid","upcoming renewal")</f>
        <v>renewal</v>
      </c>
    </row>
    <row r="3515" spans="1:12">
      <c r="A3515" s="12">
        <v>13514</v>
      </c>
      <c r="B3515" s="13" t="s">
        <v>3005</v>
      </c>
      <c r="C3515" s="13" t="s">
        <v>55</v>
      </c>
      <c r="D3515" s="13" t="s">
        <v>18</v>
      </c>
      <c r="E3515" s="13" t="s">
        <v>16</v>
      </c>
      <c r="F3515" s="14">
        <v>45130</v>
      </c>
      <c r="G3515" s="14">
        <v>45310</v>
      </c>
      <c r="H3515" s="13" t="s">
        <v>12</v>
      </c>
      <c r="I3515" s="13">
        <f ca="1" t="shared" si="54"/>
        <v>-983</v>
      </c>
      <c r="J3515" s="13" t="str" cm="1">
        <f ca="1" t="array" ref="J3515">_xlfn.IFS(I3515&gt;30,"not expired",I3515&lt;0,"expired",I3515&lt;=30,"expiring soon")</f>
        <v>expired</v>
      </c>
      <c r="K3515" s="13" t="str" cm="1">
        <f ca="1" t="array" ref="K3515">_xlfn.IFS(J3515="expired","high",J3515="not expired","low",J3515="expiring soon","mid")</f>
        <v>high</v>
      </c>
      <c r="L3515" s="15" t="str" cm="1">
        <f ca="1" t="array" ref="L3515">_xlfn.IFS(K3515="high","renewal",K3515="low","no need",K3515="mid","upcoming renewal")</f>
        <v>renewal</v>
      </c>
    </row>
    <row r="3516" spans="1:12">
      <c r="A3516" s="16">
        <v>13515</v>
      </c>
      <c r="B3516" s="17" t="s">
        <v>3006</v>
      </c>
      <c r="C3516" s="17" t="s">
        <v>28</v>
      </c>
      <c r="D3516" s="17" t="s">
        <v>10</v>
      </c>
      <c r="E3516" s="17" t="s">
        <v>30</v>
      </c>
      <c r="F3516" s="18">
        <v>45084</v>
      </c>
      <c r="G3516" s="18">
        <v>45814</v>
      </c>
      <c r="H3516" s="17" t="s">
        <v>12</v>
      </c>
      <c r="I3516" s="17">
        <f ca="1" t="shared" si="54"/>
        <v>-479</v>
      </c>
      <c r="J3516" s="17" t="str" cm="1">
        <f ca="1" t="array" ref="J3516">_xlfn.IFS(I3516&gt;30,"not expired",I3516&lt;0,"expired",I3516&lt;=30,"expiring soon")</f>
        <v>expired</v>
      </c>
      <c r="K3516" s="17" t="str" cm="1">
        <f ca="1" t="array" ref="K3516">_xlfn.IFS(J3516="expired","high",J3516="not expired","low",J3516="expiring soon","mid")</f>
        <v>high</v>
      </c>
      <c r="L3516" s="19" t="str" cm="1">
        <f ca="1" t="array" ref="L3516">_xlfn.IFS(K3516="high","renewal",K3516="low","no need",K3516="mid","upcoming renewal")</f>
        <v>renewal</v>
      </c>
    </row>
    <row r="3517" spans="1:12">
      <c r="A3517" s="12">
        <v>13516</v>
      </c>
      <c r="B3517" s="13" t="s">
        <v>3007</v>
      </c>
      <c r="C3517" s="13" t="s">
        <v>21</v>
      </c>
      <c r="D3517" s="13" t="s">
        <v>26</v>
      </c>
      <c r="E3517" s="13" t="s">
        <v>35</v>
      </c>
      <c r="F3517" s="14">
        <v>45587</v>
      </c>
      <c r="G3517" s="14">
        <v>45767</v>
      </c>
      <c r="H3517" s="13" t="s">
        <v>12</v>
      </c>
      <c r="I3517" s="13">
        <f ca="1" t="shared" si="54"/>
        <v>-526</v>
      </c>
      <c r="J3517" s="13" t="str" cm="1">
        <f ca="1" t="array" ref="J3517">_xlfn.IFS(I3517&gt;30,"not expired",I3517&lt;0,"expired",I3517&lt;=30,"expiring soon")</f>
        <v>expired</v>
      </c>
      <c r="K3517" s="13" t="str" cm="1">
        <f ca="1" t="array" ref="K3517">_xlfn.IFS(J3517="expired","high",J3517="not expired","low",J3517="expiring soon","mid")</f>
        <v>high</v>
      </c>
      <c r="L3517" s="15" t="str" cm="1">
        <f ca="1" t="array" ref="L3517">_xlfn.IFS(K3517="high","renewal",K3517="low","no need",K3517="mid","upcoming renewal")</f>
        <v>renewal</v>
      </c>
    </row>
    <row r="3518" spans="1:12">
      <c r="A3518" s="16">
        <v>13517</v>
      </c>
      <c r="B3518" s="17" t="s">
        <v>267</v>
      </c>
      <c r="C3518" s="17" t="s">
        <v>21</v>
      </c>
      <c r="D3518" s="17" t="s">
        <v>10</v>
      </c>
      <c r="E3518" s="17" t="s">
        <v>11</v>
      </c>
      <c r="F3518" s="18">
        <v>45309</v>
      </c>
      <c r="G3518" s="18">
        <v>46039</v>
      </c>
      <c r="H3518" s="17" t="s">
        <v>19</v>
      </c>
      <c r="I3518" s="17">
        <f ca="1" t="shared" si="54"/>
        <v>-254</v>
      </c>
      <c r="J3518" s="17" t="str" cm="1">
        <f ca="1" t="array" ref="J3518">_xlfn.IFS(I3518&gt;30,"not expired",I3518&lt;0,"expired",I3518&lt;=30,"expiring soon")</f>
        <v>expired</v>
      </c>
      <c r="K3518" s="17" t="str" cm="1">
        <f ca="1" t="array" ref="K3518">_xlfn.IFS(J3518="expired","high",J3518="not expired","low",J3518="expiring soon","mid")</f>
        <v>high</v>
      </c>
      <c r="L3518" s="19" t="str" cm="1">
        <f ca="1" t="array" ref="L3518">_xlfn.IFS(K3518="high","renewal",K3518="low","no need",K3518="mid","upcoming renewal")</f>
        <v>renewal</v>
      </c>
    </row>
    <row r="3519" spans="1:12">
      <c r="A3519" s="12">
        <v>13518</v>
      </c>
      <c r="B3519" s="13" t="s">
        <v>3008</v>
      </c>
      <c r="C3519" s="13" t="s">
        <v>21</v>
      </c>
      <c r="D3519" s="13" t="s">
        <v>18</v>
      </c>
      <c r="E3519" s="13" t="s">
        <v>11</v>
      </c>
      <c r="F3519" s="14">
        <v>45081</v>
      </c>
      <c r="G3519" s="14">
        <v>45811</v>
      </c>
      <c r="H3519" s="13" t="s">
        <v>12</v>
      </c>
      <c r="I3519" s="13">
        <f ca="1" t="shared" si="54"/>
        <v>-482</v>
      </c>
      <c r="J3519" s="13" t="str" cm="1">
        <f ca="1" t="array" ref="J3519">_xlfn.IFS(I3519&gt;30,"not expired",I3519&lt;0,"expired",I3519&lt;=30,"expiring soon")</f>
        <v>expired</v>
      </c>
      <c r="K3519" s="13" t="str" cm="1">
        <f ca="1" t="array" ref="K3519">_xlfn.IFS(J3519="expired","high",J3519="not expired","low",J3519="expiring soon","mid")</f>
        <v>high</v>
      </c>
      <c r="L3519" s="15" t="str" cm="1">
        <f ca="1" t="array" ref="L3519">_xlfn.IFS(K3519="high","renewal",K3519="low","no need",K3519="mid","upcoming renewal")</f>
        <v>renewal</v>
      </c>
    </row>
    <row r="3520" spans="1:12">
      <c r="A3520" s="16">
        <v>13519</v>
      </c>
      <c r="B3520" s="17" t="s">
        <v>2081</v>
      </c>
      <c r="C3520" s="17" t="s">
        <v>21</v>
      </c>
      <c r="D3520" s="17" t="s">
        <v>15</v>
      </c>
      <c r="E3520" s="17" t="s">
        <v>11</v>
      </c>
      <c r="F3520" s="18">
        <v>45461</v>
      </c>
      <c r="G3520" s="18">
        <v>46191</v>
      </c>
      <c r="H3520" s="17" t="s">
        <v>19</v>
      </c>
      <c r="I3520" s="17">
        <f ca="1" t="shared" si="54"/>
        <v>-102</v>
      </c>
      <c r="J3520" s="17" t="str" cm="1">
        <f ca="1" t="array" ref="J3520">_xlfn.IFS(I3520&gt;30,"not expired",I3520&lt;0,"expired",I3520&lt;=30,"expiring soon")</f>
        <v>expired</v>
      </c>
      <c r="K3520" s="17" t="str" cm="1">
        <f ca="1" t="array" ref="K3520">_xlfn.IFS(J3520="expired","high",J3520="not expired","low",J3520="expiring soon","mid")</f>
        <v>high</v>
      </c>
      <c r="L3520" s="19" t="str" cm="1">
        <f ca="1" t="array" ref="L3520">_xlfn.IFS(K3520="high","renewal",K3520="low","no need",K3520="mid","upcoming renewal")</f>
        <v>renewal</v>
      </c>
    </row>
    <row r="3521" spans="1:12">
      <c r="A3521" s="12">
        <v>13520</v>
      </c>
      <c r="B3521" s="13" t="s">
        <v>3009</v>
      </c>
      <c r="C3521" s="13" t="s">
        <v>9</v>
      </c>
      <c r="D3521" s="13" t="s">
        <v>10</v>
      </c>
      <c r="E3521" s="13" t="s">
        <v>30</v>
      </c>
      <c r="F3521" s="14">
        <v>45412</v>
      </c>
      <c r="G3521" s="14">
        <v>46142</v>
      </c>
      <c r="H3521" s="13" t="s">
        <v>19</v>
      </c>
      <c r="I3521" s="13">
        <f ca="1" t="shared" si="54"/>
        <v>-151</v>
      </c>
      <c r="J3521" s="13" t="str" cm="1">
        <f ca="1" t="array" ref="J3521">_xlfn.IFS(I3521&gt;30,"not expired",I3521&lt;0,"expired",I3521&lt;=30,"expiring soon")</f>
        <v>expired</v>
      </c>
      <c r="K3521" s="13" t="str" cm="1">
        <f ca="1" t="array" ref="K3521">_xlfn.IFS(J3521="expired","high",J3521="not expired","low",J3521="expiring soon","mid")</f>
        <v>high</v>
      </c>
      <c r="L3521" s="15" t="str" cm="1">
        <f ca="1" t="array" ref="L3521">_xlfn.IFS(K3521="high","renewal",K3521="low","no need",K3521="mid","upcoming renewal")</f>
        <v>renewal</v>
      </c>
    </row>
    <row r="3522" spans="1:12">
      <c r="A3522" s="16">
        <v>13521</v>
      </c>
      <c r="B3522" s="17" t="s">
        <v>3010</v>
      </c>
      <c r="C3522" s="17" t="s">
        <v>25</v>
      </c>
      <c r="D3522" s="17" t="s">
        <v>18</v>
      </c>
      <c r="E3522" s="17" t="s">
        <v>11</v>
      </c>
      <c r="F3522" s="18">
        <v>45159</v>
      </c>
      <c r="G3522" s="18">
        <v>45524</v>
      </c>
      <c r="H3522" s="17" t="s">
        <v>12</v>
      </c>
      <c r="I3522" s="17">
        <f ca="1" t="shared" ref="I3522:I3585" si="55">G3522-TODAY()</f>
        <v>-769</v>
      </c>
      <c r="J3522" s="17" t="str" cm="1">
        <f ca="1" t="array" ref="J3522">_xlfn.IFS(I3522&gt;30,"not expired",I3522&lt;0,"expired",I3522&lt;=30,"expiring soon")</f>
        <v>expired</v>
      </c>
      <c r="K3522" s="17" t="str" cm="1">
        <f ca="1" t="array" ref="K3522">_xlfn.IFS(J3522="expired","high",J3522="not expired","low",J3522="expiring soon","mid")</f>
        <v>high</v>
      </c>
      <c r="L3522" s="19" t="str" cm="1">
        <f ca="1" t="array" ref="L3522">_xlfn.IFS(K3522="high","renewal",K3522="low","no need",K3522="mid","upcoming renewal")</f>
        <v>renewal</v>
      </c>
    </row>
    <row r="3523" spans="1:12">
      <c r="A3523" s="12">
        <v>13522</v>
      </c>
      <c r="B3523" s="13" t="s">
        <v>3011</v>
      </c>
      <c r="C3523" s="13" t="s">
        <v>28</v>
      </c>
      <c r="D3523" s="13" t="s">
        <v>10</v>
      </c>
      <c r="E3523" s="13" t="s">
        <v>16</v>
      </c>
      <c r="F3523" s="14">
        <v>45407</v>
      </c>
      <c r="G3523" s="14">
        <v>45772</v>
      </c>
      <c r="H3523" s="13" t="s">
        <v>12</v>
      </c>
      <c r="I3523" s="13">
        <f ca="1" t="shared" si="55"/>
        <v>-521</v>
      </c>
      <c r="J3523" s="13" t="str" cm="1">
        <f ca="1" t="array" ref="J3523">_xlfn.IFS(I3523&gt;30,"not expired",I3523&lt;0,"expired",I3523&lt;=30,"expiring soon")</f>
        <v>expired</v>
      </c>
      <c r="K3523" s="13" t="str" cm="1">
        <f ca="1" t="array" ref="K3523">_xlfn.IFS(J3523="expired","high",J3523="not expired","low",J3523="expiring soon","mid")</f>
        <v>high</v>
      </c>
      <c r="L3523" s="15" t="str" cm="1">
        <f ca="1" t="array" ref="L3523">_xlfn.IFS(K3523="high","renewal",K3523="low","no need",K3523="mid","upcoming renewal")</f>
        <v>renewal</v>
      </c>
    </row>
    <row r="3524" spans="1:12">
      <c r="A3524" s="16">
        <v>13523</v>
      </c>
      <c r="B3524" s="17" t="s">
        <v>3012</v>
      </c>
      <c r="C3524" s="17" t="s">
        <v>28</v>
      </c>
      <c r="D3524" s="17" t="s">
        <v>38</v>
      </c>
      <c r="E3524" s="17" t="s">
        <v>16</v>
      </c>
      <c r="F3524" s="18">
        <v>45450</v>
      </c>
      <c r="G3524" s="18">
        <v>45630</v>
      </c>
      <c r="H3524" s="17" t="s">
        <v>12</v>
      </c>
      <c r="I3524" s="17">
        <f ca="1" t="shared" si="55"/>
        <v>-663</v>
      </c>
      <c r="J3524" s="17" t="str" cm="1">
        <f ca="1" t="array" ref="J3524">_xlfn.IFS(I3524&gt;30,"not expired",I3524&lt;0,"expired",I3524&lt;=30,"expiring soon")</f>
        <v>expired</v>
      </c>
      <c r="K3524" s="17" t="str" cm="1">
        <f ca="1" t="array" ref="K3524">_xlfn.IFS(J3524="expired","high",J3524="not expired","low",J3524="expiring soon","mid")</f>
        <v>high</v>
      </c>
      <c r="L3524" s="19" t="str" cm="1">
        <f ca="1" t="array" ref="L3524">_xlfn.IFS(K3524="high","renewal",K3524="low","no need",K3524="mid","upcoming renewal")</f>
        <v>renewal</v>
      </c>
    </row>
    <row r="3525" spans="1:12">
      <c r="A3525" s="12">
        <v>13524</v>
      </c>
      <c r="B3525" s="13" t="s">
        <v>3013</v>
      </c>
      <c r="C3525" s="13" t="s">
        <v>55</v>
      </c>
      <c r="D3525" s="13" t="s">
        <v>26</v>
      </c>
      <c r="E3525" s="13" t="s">
        <v>35</v>
      </c>
      <c r="F3525" s="14">
        <v>45089</v>
      </c>
      <c r="G3525" s="14">
        <v>45269</v>
      </c>
      <c r="H3525" s="13" t="s">
        <v>12</v>
      </c>
      <c r="I3525" s="13">
        <f ca="1" t="shared" si="55"/>
        <v>-1024</v>
      </c>
      <c r="J3525" s="13" t="str" cm="1">
        <f ca="1" t="array" ref="J3525">_xlfn.IFS(I3525&gt;30,"not expired",I3525&lt;0,"expired",I3525&lt;=30,"expiring soon")</f>
        <v>expired</v>
      </c>
      <c r="K3525" s="13" t="str" cm="1">
        <f ca="1" t="array" ref="K3525">_xlfn.IFS(J3525="expired","high",J3525="not expired","low",J3525="expiring soon","mid")</f>
        <v>high</v>
      </c>
      <c r="L3525" s="15" t="str" cm="1">
        <f ca="1" t="array" ref="L3525">_xlfn.IFS(K3525="high","renewal",K3525="low","no need",K3525="mid","upcoming renewal")</f>
        <v>renewal</v>
      </c>
    </row>
    <row r="3526" spans="1:12">
      <c r="A3526" s="16">
        <v>13525</v>
      </c>
      <c r="B3526" s="17" t="s">
        <v>1673</v>
      </c>
      <c r="C3526" s="17" t="s">
        <v>9</v>
      </c>
      <c r="D3526" s="17" t="s">
        <v>26</v>
      </c>
      <c r="E3526" s="17" t="s">
        <v>22</v>
      </c>
      <c r="F3526" s="18">
        <v>45054</v>
      </c>
      <c r="G3526" s="18">
        <v>45234</v>
      </c>
      <c r="H3526" s="17" t="s">
        <v>12</v>
      </c>
      <c r="I3526" s="17">
        <f ca="1" t="shared" si="55"/>
        <v>-1059</v>
      </c>
      <c r="J3526" s="17" t="str" cm="1">
        <f ca="1" t="array" ref="J3526">_xlfn.IFS(I3526&gt;30,"not expired",I3526&lt;0,"expired",I3526&lt;=30,"expiring soon")</f>
        <v>expired</v>
      </c>
      <c r="K3526" s="17" t="str" cm="1">
        <f ca="1" t="array" ref="K3526">_xlfn.IFS(J3526="expired","high",J3526="not expired","low",J3526="expiring soon","mid")</f>
        <v>high</v>
      </c>
      <c r="L3526" s="19" t="str" cm="1">
        <f ca="1" t="array" ref="L3526">_xlfn.IFS(K3526="high","renewal",K3526="low","no need",K3526="mid","upcoming renewal")</f>
        <v>renewal</v>
      </c>
    </row>
    <row r="3527" spans="1:12">
      <c r="A3527" s="12">
        <v>13526</v>
      </c>
      <c r="B3527" s="13" t="s">
        <v>841</v>
      </c>
      <c r="C3527" s="13" t="s">
        <v>25</v>
      </c>
      <c r="D3527" s="13" t="s">
        <v>15</v>
      </c>
      <c r="E3527" s="13" t="s">
        <v>11</v>
      </c>
      <c r="F3527" s="14">
        <v>45498</v>
      </c>
      <c r="G3527" s="14">
        <v>46228</v>
      </c>
      <c r="H3527" s="13" t="s">
        <v>19</v>
      </c>
      <c r="I3527" s="13">
        <f ca="1" t="shared" si="55"/>
        <v>-65</v>
      </c>
      <c r="J3527" s="13" t="str" cm="1">
        <f ca="1" t="array" ref="J3527">_xlfn.IFS(I3527&gt;30,"not expired",I3527&lt;0,"expired",I3527&lt;=30,"expiring soon")</f>
        <v>expired</v>
      </c>
      <c r="K3527" s="13" t="str" cm="1">
        <f ca="1" t="array" ref="K3527">_xlfn.IFS(J3527="expired","high",J3527="not expired","low",J3527="expiring soon","mid")</f>
        <v>high</v>
      </c>
      <c r="L3527" s="15" t="str" cm="1">
        <f ca="1" t="array" ref="L3527">_xlfn.IFS(K3527="high","renewal",K3527="low","no need",K3527="mid","upcoming renewal")</f>
        <v>renewal</v>
      </c>
    </row>
    <row r="3528" spans="1:12">
      <c r="A3528" s="16">
        <v>13527</v>
      </c>
      <c r="B3528" s="17" t="s">
        <v>3014</v>
      </c>
      <c r="C3528" s="17" t="s">
        <v>14</v>
      </c>
      <c r="D3528" s="17" t="s">
        <v>26</v>
      </c>
      <c r="E3528" s="17" t="s">
        <v>22</v>
      </c>
      <c r="F3528" s="18">
        <v>45609</v>
      </c>
      <c r="G3528" s="18">
        <v>46339</v>
      </c>
      <c r="H3528" s="17" t="s">
        <v>19</v>
      </c>
      <c r="I3528" s="17">
        <f ca="1" t="shared" si="55"/>
        <v>46</v>
      </c>
      <c r="J3528" s="17" t="str" cm="1">
        <f ca="1" t="array" ref="J3528">_xlfn.IFS(I3528&gt;30,"not expired",I3528&lt;0,"expired",I3528&lt;=30,"expiring soon")</f>
        <v>not expired</v>
      </c>
      <c r="K3528" s="17" t="str" cm="1">
        <f ca="1" t="array" ref="K3528">_xlfn.IFS(J3528="expired","high",J3528="not expired","low",J3528="expiring soon","mid")</f>
        <v>low</v>
      </c>
      <c r="L3528" s="19" t="str" cm="1">
        <f ca="1" t="array" ref="L3528">_xlfn.IFS(K3528="high","renewal",K3528="low","no need",K3528="mid","upcoming renewal")</f>
        <v>no need</v>
      </c>
    </row>
    <row r="3529" spans="1:12">
      <c r="A3529" s="12">
        <v>13528</v>
      </c>
      <c r="B3529" s="13" t="s">
        <v>3015</v>
      </c>
      <c r="C3529" s="13" t="s">
        <v>28</v>
      </c>
      <c r="D3529" s="13" t="s">
        <v>10</v>
      </c>
      <c r="E3529" s="13" t="s">
        <v>22</v>
      </c>
      <c r="F3529" s="14">
        <v>45416</v>
      </c>
      <c r="G3529" s="14">
        <v>45596</v>
      </c>
      <c r="H3529" s="13" t="s">
        <v>12</v>
      </c>
      <c r="I3529" s="13">
        <f ca="1" t="shared" si="55"/>
        <v>-697</v>
      </c>
      <c r="J3529" s="13" t="str" cm="1">
        <f ca="1" t="array" ref="J3529">_xlfn.IFS(I3529&gt;30,"not expired",I3529&lt;0,"expired",I3529&lt;=30,"expiring soon")</f>
        <v>expired</v>
      </c>
      <c r="K3529" s="13" t="str" cm="1">
        <f ca="1" t="array" ref="K3529">_xlfn.IFS(J3529="expired","high",J3529="not expired","low",J3529="expiring soon","mid")</f>
        <v>high</v>
      </c>
      <c r="L3529" s="15" t="str" cm="1">
        <f ca="1" t="array" ref="L3529">_xlfn.IFS(K3529="high","renewal",K3529="low","no need",K3529="mid","upcoming renewal")</f>
        <v>renewal</v>
      </c>
    </row>
    <row r="3530" spans="1:12">
      <c r="A3530" s="16">
        <v>13529</v>
      </c>
      <c r="B3530" s="17" t="s">
        <v>3016</v>
      </c>
      <c r="C3530" s="17" t="s">
        <v>25</v>
      </c>
      <c r="D3530" s="17" t="s">
        <v>18</v>
      </c>
      <c r="E3530" s="17" t="s">
        <v>11</v>
      </c>
      <c r="F3530" s="18">
        <v>45141</v>
      </c>
      <c r="G3530" s="18">
        <v>45321</v>
      </c>
      <c r="H3530" s="17" t="s">
        <v>12</v>
      </c>
      <c r="I3530" s="17">
        <f ca="1" t="shared" si="55"/>
        <v>-972</v>
      </c>
      <c r="J3530" s="17" t="str" cm="1">
        <f ca="1" t="array" ref="J3530">_xlfn.IFS(I3530&gt;30,"not expired",I3530&lt;0,"expired",I3530&lt;=30,"expiring soon")</f>
        <v>expired</v>
      </c>
      <c r="K3530" s="17" t="str" cm="1">
        <f ca="1" t="array" ref="K3530">_xlfn.IFS(J3530="expired","high",J3530="not expired","low",J3530="expiring soon","mid")</f>
        <v>high</v>
      </c>
      <c r="L3530" s="19" t="str" cm="1">
        <f ca="1" t="array" ref="L3530">_xlfn.IFS(K3530="high","renewal",K3530="low","no need",K3530="mid","upcoming renewal")</f>
        <v>renewal</v>
      </c>
    </row>
    <row r="3531" spans="1:12">
      <c r="A3531" s="12">
        <v>13530</v>
      </c>
      <c r="B3531" s="13" t="s">
        <v>3017</v>
      </c>
      <c r="C3531" s="13" t="s">
        <v>21</v>
      </c>
      <c r="D3531" s="13" t="s">
        <v>18</v>
      </c>
      <c r="E3531" s="13" t="s">
        <v>35</v>
      </c>
      <c r="F3531" s="14">
        <v>44944</v>
      </c>
      <c r="G3531" s="14">
        <v>45674</v>
      </c>
      <c r="H3531" s="13" t="s">
        <v>12</v>
      </c>
      <c r="I3531" s="13">
        <f ca="1" t="shared" si="55"/>
        <v>-619</v>
      </c>
      <c r="J3531" s="13" t="str" cm="1">
        <f ca="1" t="array" ref="J3531">_xlfn.IFS(I3531&gt;30,"not expired",I3531&lt;0,"expired",I3531&lt;=30,"expiring soon")</f>
        <v>expired</v>
      </c>
      <c r="K3531" s="13" t="str" cm="1">
        <f ca="1" t="array" ref="K3531">_xlfn.IFS(J3531="expired","high",J3531="not expired","low",J3531="expiring soon","mid")</f>
        <v>high</v>
      </c>
      <c r="L3531" s="15" t="str" cm="1">
        <f ca="1" t="array" ref="L3531">_xlfn.IFS(K3531="high","renewal",K3531="low","no need",K3531="mid","upcoming renewal")</f>
        <v>renewal</v>
      </c>
    </row>
    <row r="3532" spans="1:12">
      <c r="A3532" s="16">
        <v>13531</v>
      </c>
      <c r="B3532" s="17" t="s">
        <v>3018</v>
      </c>
      <c r="C3532" s="17" t="s">
        <v>25</v>
      </c>
      <c r="D3532" s="17" t="s">
        <v>10</v>
      </c>
      <c r="E3532" s="17" t="s">
        <v>11</v>
      </c>
      <c r="F3532" s="18">
        <v>45281</v>
      </c>
      <c r="G3532" s="18">
        <v>46011</v>
      </c>
      <c r="H3532" s="17" t="s">
        <v>12</v>
      </c>
      <c r="I3532" s="17">
        <f ca="1" t="shared" si="55"/>
        <v>-282</v>
      </c>
      <c r="J3532" s="17" t="str" cm="1">
        <f ca="1" t="array" ref="J3532">_xlfn.IFS(I3532&gt;30,"not expired",I3532&lt;0,"expired",I3532&lt;=30,"expiring soon")</f>
        <v>expired</v>
      </c>
      <c r="K3532" s="17" t="str" cm="1">
        <f ca="1" t="array" ref="K3532">_xlfn.IFS(J3532="expired","high",J3532="not expired","low",J3532="expiring soon","mid")</f>
        <v>high</v>
      </c>
      <c r="L3532" s="19" t="str" cm="1">
        <f ca="1" t="array" ref="L3532">_xlfn.IFS(K3532="high","renewal",K3532="low","no need",K3532="mid","upcoming renewal")</f>
        <v>renewal</v>
      </c>
    </row>
    <row r="3533" spans="1:12">
      <c r="A3533" s="12">
        <v>13532</v>
      </c>
      <c r="B3533" s="13" t="s">
        <v>3019</v>
      </c>
      <c r="C3533" s="13" t="s">
        <v>21</v>
      </c>
      <c r="D3533" s="13" t="s">
        <v>18</v>
      </c>
      <c r="E3533" s="13" t="s">
        <v>11</v>
      </c>
      <c r="F3533" s="14">
        <v>45289</v>
      </c>
      <c r="G3533" s="14">
        <v>45654</v>
      </c>
      <c r="H3533" s="13" t="s">
        <v>12</v>
      </c>
      <c r="I3533" s="13">
        <f ca="1" t="shared" si="55"/>
        <v>-639</v>
      </c>
      <c r="J3533" s="13" t="str" cm="1">
        <f ca="1" t="array" ref="J3533">_xlfn.IFS(I3533&gt;30,"not expired",I3533&lt;0,"expired",I3533&lt;=30,"expiring soon")</f>
        <v>expired</v>
      </c>
      <c r="K3533" s="13" t="str" cm="1">
        <f ca="1" t="array" ref="K3533">_xlfn.IFS(J3533="expired","high",J3533="not expired","low",J3533="expiring soon","mid")</f>
        <v>high</v>
      </c>
      <c r="L3533" s="15" t="str" cm="1">
        <f ca="1" t="array" ref="L3533">_xlfn.IFS(K3533="high","renewal",K3533="low","no need",K3533="mid","upcoming renewal")</f>
        <v>renewal</v>
      </c>
    </row>
    <row r="3534" spans="1:12">
      <c r="A3534" s="16">
        <v>13533</v>
      </c>
      <c r="B3534" s="17" t="s">
        <v>3020</v>
      </c>
      <c r="C3534" s="17" t="s">
        <v>21</v>
      </c>
      <c r="D3534" s="17" t="s">
        <v>15</v>
      </c>
      <c r="E3534" s="17" t="s">
        <v>30</v>
      </c>
      <c r="F3534" s="18">
        <v>45143</v>
      </c>
      <c r="G3534" s="18">
        <v>45508</v>
      </c>
      <c r="H3534" s="17" t="s">
        <v>12</v>
      </c>
      <c r="I3534" s="17">
        <f ca="1" t="shared" si="55"/>
        <v>-785</v>
      </c>
      <c r="J3534" s="17" t="str" cm="1">
        <f ca="1" t="array" ref="J3534">_xlfn.IFS(I3534&gt;30,"not expired",I3534&lt;0,"expired",I3534&lt;=30,"expiring soon")</f>
        <v>expired</v>
      </c>
      <c r="K3534" s="17" t="str" cm="1">
        <f ca="1" t="array" ref="K3534">_xlfn.IFS(J3534="expired","high",J3534="not expired","low",J3534="expiring soon","mid")</f>
        <v>high</v>
      </c>
      <c r="L3534" s="19" t="str" cm="1">
        <f ca="1" t="array" ref="L3534">_xlfn.IFS(K3534="high","renewal",K3534="low","no need",K3534="mid","upcoming renewal")</f>
        <v>renewal</v>
      </c>
    </row>
    <row r="3535" spans="1:12">
      <c r="A3535" s="12">
        <v>13534</v>
      </c>
      <c r="B3535" s="13" t="s">
        <v>3021</v>
      </c>
      <c r="C3535" s="13" t="s">
        <v>55</v>
      </c>
      <c r="D3535" s="13" t="s">
        <v>18</v>
      </c>
      <c r="E3535" s="13" t="s">
        <v>22</v>
      </c>
      <c r="F3535" s="14">
        <v>45177</v>
      </c>
      <c r="G3535" s="14">
        <v>45357</v>
      </c>
      <c r="H3535" s="13" t="s">
        <v>12</v>
      </c>
      <c r="I3535" s="13">
        <f ca="1" t="shared" si="55"/>
        <v>-936</v>
      </c>
      <c r="J3535" s="13" t="str" cm="1">
        <f ca="1" t="array" ref="J3535">_xlfn.IFS(I3535&gt;30,"not expired",I3535&lt;0,"expired",I3535&lt;=30,"expiring soon")</f>
        <v>expired</v>
      </c>
      <c r="K3535" s="13" t="str" cm="1">
        <f ca="1" t="array" ref="K3535">_xlfn.IFS(J3535="expired","high",J3535="not expired","low",J3535="expiring soon","mid")</f>
        <v>high</v>
      </c>
      <c r="L3535" s="15" t="str" cm="1">
        <f ca="1" t="array" ref="L3535">_xlfn.IFS(K3535="high","renewal",K3535="low","no need",K3535="mid","upcoming renewal")</f>
        <v>renewal</v>
      </c>
    </row>
    <row r="3536" spans="1:12">
      <c r="A3536" s="16">
        <v>13535</v>
      </c>
      <c r="B3536" s="17" t="s">
        <v>3022</v>
      </c>
      <c r="C3536" s="17" t="s">
        <v>28</v>
      </c>
      <c r="D3536" s="17" t="s">
        <v>26</v>
      </c>
      <c r="E3536" s="17" t="s">
        <v>30</v>
      </c>
      <c r="F3536" s="18">
        <v>45333</v>
      </c>
      <c r="G3536" s="18">
        <v>46063</v>
      </c>
      <c r="H3536" s="17" t="s">
        <v>19</v>
      </c>
      <c r="I3536" s="17">
        <f ca="1" t="shared" si="55"/>
        <v>-230</v>
      </c>
      <c r="J3536" s="17" t="str" cm="1">
        <f ca="1" t="array" ref="J3536">_xlfn.IFS(I3536&gt;30,"not expired",I3536&lt;0,"expired",I3536&lt;=30,"expiring soon")</f>
        <v>expired</v>
      </c>
      <c r="K3536" s="17" t="str" cm="1">
        <f ca="1" t="array" ref="K3536">_xlfn.IFS(J3536="expired","high",J3536="not expired","low",J3536="expiring soon","mid")</f>
        <v>high</v>
      </c>
      <c r="L3536" s="19" t="str" cm="1">
        <f ca="1" t="array" ref="L3536">_xlfn.IFS(K3536="high","renewal",K3536="low","no need",K3536="mid","upcoming renewal")</f>
        <v>renewal</v>
      </c>
    </row>
    <row r="3537" spans="1:12">
      <c r="A3537" s="12">
        <v>13536</v>
      </c>
      <c r="B3537" s="13" t="s">
        <v>1620</v>
      </c>
      <c r="C3537" s="13" t="s">
        <v>25</v>
      </c>
      <c r="D3537" s="13" t="s">
        <v>26</v>
      </c>
      <c r="E3537" s="13" t="s">
        <v>11</v>
      </c>
      <c r="F3537" s="14">
        <v>44933</v>
      </c>
      <c r="G3537" s="14">
        <v>45298</v>
      </c>
      <c r="H3537" s="13" t="s">
        <v>12</v>
      </c>
      <c r="I3537" s="13">
        <f ca="1" t="shared" si="55"/>
        <v>-995</v>
      </c>
      <c r="J3537" s="13" t="str" cm="1">
        <f ca="1" t="array" ref="J3537">_xlfn.IFS(I3537&gt;30,"not expired",I3537&lt;0,"expired",I3537&lt;=30,"expiring soon")</f>
        <v>expired</v>
      </c>
      <c r="K3537" s="13" t="str" cm="1">
        <f ca="1" t="array" ref="K3537">_xlfn.IFS(J3537="expired","high",J3537="not expired","low",J3537="expiring soon","mid")</f>
        <v>high</v>
      </c>
      <c r="L3537" s="15" t="str" cm="1">
        <f ca="1" t="array" ref="L3537">_xlfn.IFS(K3537="high","renewal",K3537="low","no need",K3537="mid","upcoming renewal")</f>
        <v>renewal</v>
      </c>
    </row>
    <row r="3538" spans="1:12">
      <c r="A3538" s="16">
        <v>13537</v>
      </c>
      <c r="B3538" s="17" t="s">
        <v>237</v>
      </c>
      <c r="C3538" s="17" t="s">
        <v>21</v>
      </c>
      <c r="D3538" s="17" t="s">
        <v>15</v>
      </c>
      <c r="E3538" s="17" t="s">
        <v>30</v>
      </c>
      <c r="F3538" s="18">
        <v>45051</v>
      </c>
      <c r="G3538" s="18">
        <v>45781</v>
      </c>
      <c r="H3538" s="17" t="s">
        <v>12</v>
      </c>
      <c r="I3538" s="17">
        <f ca="1" t="shared" si="55"/>
        <v>-512</v>
      </c>
      <c r="J3538" s="17" t="str" cm="1">
        <f ca="1" t="array" ref="J3538">_xlfn.IFS(I3538&gt;30,"not expired",I3538&lt;0,"expired",I3538&lt;=30,"expiring soon")</f>
        <v>expired</v>
      </c>
      <c r="K3538" s="17" t="str" cm="1">
        <f ca="1" t="array" ref="K3538">_xlfn.IFS(J3538="expired","high",J3538="not expired","low",J3538="expiring soon","mid")</f>
        <v>high</v>
      </c>
      <c r="L3538" s="19" t="str" cm="1">
        <f ca="1" t="array" ref="L3538">_xlfn.IFS(K3538="high","renewal",K3538="low","no need",K3538="mid","upcoming renewal")</f>
        <v>renewal</v>
      </c>
    </row>
    <row r="3539" spans="1:12">
      <c r="A3539" s="12">
        <v>13538</v>
      </c>
      <c r="B3539" s="13" t="s">
        <v>1421</v>
      </c>
      <c r="C3539" s="13" t="s">
        <v>21</v>
      </c>
      <c r="D3539" s="13" t="s">
        <v>26</v>
      </c>
      <c r="E3539" s="13" t="s">
        <v>16</v>
      </c>
      <c r="F3539" s="14">
        <v>45152</v>
      </c>
      <c r="G3539" s="14">
        <v>45517</v>
      </c>
      <c r="H3539" s="13" t="s">
        <v>12</v>
      </c>
      <c r="I3539" s="13">
        <f ca="1" t="shared" si="55"/>
        <v>-776</v>
      </c>
      <c r="J3539" s="13" t="str" cm="1">
        <f ca="1" t="array" ref="J3539">_xlfn.IFS(I3539&gt;30,"not expired",I3539&lt;0,"expired",I3539&lt;=30,"expiring soon")</f>
        <v>expired</v>
      </c>
      <c r="K3539" s="13" t="str" cm="1">
        <f ca="1" t="array" ref="K3539">_xlfn.IFS(J3539="expired","high",J3539="not expired","low",J3539="expiring soon","mid")</f>
        <v>high</v>
      </c>
      <c r="L3539" s="15" t="str" cm="1">
        <f ca="1" t="array" ref="L3539">_xlfn.IFS(K3539="high","renewal",K3539="low","no need",K3539="mid","upcoming renewal")</f>
        <v>renewal</v>
      </c>
    </row>
    <row r="3540" spans="1:12">
      <c r="A3540" s="16">
        <v>13539</v>
      </c>
      <c r="B3540" s="17" t="s">
        <v>2267</v>
      </c>
      <c r="C3540" s="17" t="s">
        <v>14</v>
      </c>
      <c r="D3540" s="17" t="s">
        <v>26</v>
      </c>
      <c r="E3540" s="17" t="s">
        <v>35</v>
      </c>
      <c r="F3540" s="18">
        <v>45220</v>
      </c>
      <c r="G3540" s="18">
        <v>45950</v>
      </c>
      <c r="H3540" s="17" t="s">
        <v>12</v>
      </c>
      <c r="I3540" s="17">
        <f ca="1" t="shared" si="55"/>
        <v>-343</v>
      </c>
      <c r="J3540" s="17" t="str" cm="1">
        <f ca="1" t="array" ref="J3540">_xlfn.IFS(I3540&gt;30,"not expired",I3540&lt;0,"expired",I3540&lt;=30,"expiring soon")</f>
        <v>expired</v>
      </c>
      <c r="K3540" s="17" t="str" cm="1">
        <f ca="1" t="array" ref="K3540">_xlfn.IFS(J3540="expired","high",J3540="not expired","low",J3540="expiring soon","mid")</f>
        <v>high</v>
      </c>
      <c r="L3540" s="19" t="str" cm="1">
        <f ca="1" t="array" ref="L3540">_xlfn.IFS(K3540="high","renewal",K3540="low","no need",K3540="mid","upcoming renewal")</f>
        <v>renewal</v>
      </c>
    </row>
    <row r="3541" spans="1:12">
      <c r="A3541" s="12">
        <v>13540</v>
      </c>
      <c r="B3541" s="13" t="s">
        <v>3023</v>
      </c>
      <c r="C3541" s="13" t="s">
        <v>28</v>
      </c>
      <c r="D3541" s="13" t="s">
        <v>38</v>
      </c>
      <c r="E3541" s="13" t="s">
        <v>30</v>
      </c>
      <c r="F3541" s="14">
        <v>45322</v>
      </c>
      <c r="G3541" s="14">
        <v>45502</v>
      </c>
      <c r="H3541" s="13" t="s">
        <v>12</v>
      </c>
      <c r="I3541" s="13">
        <f ca="1" t="shared" si="55"/>
        <v>-791</v>
      </c>
      <c r="J3541" s="13" t="str" cm="1">
        <f ca="1" t="array" ref="J3541">_xlfn.IFS(I3541&gt;30,"not expired",I3541&lt;0,"expired",I3541&lt;=30,"expiring soon")</f>
        <v>expired</v>
      </c>
      <c r="K3541" s="13" t="str" cm="1">
        <f ca="1" t="array" ref="K3541">_xlfn.IFS(J3541="expired","high",J3541="not expired","low",J3541="expiring soon","mid")</f>
        <v>high</v>
      </c>
      <c r="L3541" s="15" t="str" cm="1">
        <f ca="1" t="array" ref="L3541">_xlfn.IFS(K3541="high","renewal",K3541="low","no need",K3541="mid","upcoming renewal")</f>
        <v>renewal</v>
      </c>
    </row>
    <row r="3542" spans="1:12">
      <c r="A3542" s="16">
        <v>13541</v>
      </c>
      <c r="B3542" s="17" t="s">
        <v>3024</v>
      </c>
      <c r="C3542" s="17" t="s">
        <v>55</v>
      </c>
      <c r="D3542" s="17" t="s">
        <v>26</v>
      </c>
      <c r="E3542" s="17" t="s">
        <v>30</v>
      </c>
      <c r="F3542" s="18">
        <v>45253</v>
      </c>
      <c r="G3542" s="18">
        <v>45618</v>
      </c>
      <c r="H3542" s="17" t="s">
        <v>12</v>
      </c>
      <c r="I3542" s="17">
        <f ca="1" t="shared" si="55"/>
        <v>-675</v>
      </c>
      <c r="J3542" s="17" t="str" cm="1">
        <f ca="1" t="array" ref="J3542">_xlfn.IFS(I3542&gt;30,"not expired",I3542&lt;0,"expired",I3542&lt;=30,"expiring soon")</f>
        <v>expired</v>
      </c>
      <c r="K3542" s="17" t="str" cm="1">
        <f ca="1" t="array" ref="K3542">_xlfn.IFS(J3542="expired","high",J3542="not expired","low",J3542="expiring soon","mid")</f>
        <v>high</v>
      </c>
      <c r="L3542" s="19" t="str" cm="1">
        <f ca="1" t="array" ref="L3542">_xlfn.IFS(K3542="high","renewal",K3542="low","no need",K3542="mid","upcoming renewal")</f>
        <v>renewal</v>
      </c>
    </row>
    <row r="3543" spans="1:12">
      <c r="A3543" s="12">
        <v>13542</v>
      </c>
      <c r="B3543" s="13" t="s">
        <v>2257</v>
      </c>
      <c r="C3543" s="13" t="s">
        <v>21</v>
      </c>
      <c r="D3543" s="13" t="s">
        <v>26</v>
      </c>
      <c r="E3543" s="13" t="s">
        <v>30</v>
      </c>
      <c r="F3543" s="14">
        <v>45015</v>
      </c>
      <c r="G3543" s="14">
        <v>45380</v>
      </c>
      <c r="H3543" s="13" t="s">
        <v>12</v>
      </c>
      <c r="I3543" s="13">
        <f ca="1" t="shared" si="55"/>
        <v>-913</v>
      </c>
      <c r="J3543" s="13" t="str" cm="1">
        <f ca="1" t="array" ref="J3543">_xlfn.IFS(I3543&gt;30,"not expired",I3543&lt;0,"expired",I3543&lt;=30,"expiring soon")</f>
        <v>expired</v>
      </c>
      <c r="K3543" s="13" t="str" cm="1">
        <f ca="1" t="array" ref="K3543">_xlfn.IFS(J3543="expired","high",J3543="not expired","low",J3543="expiring soon","mid")</f>
        <v>high</v>
      </c>
      <c r="L3543" s="15" t="str" cm="1">
        <f ca="1" t="array" ref="L3543">_xlfn.IFS(K3543="high","renewal",K3543="low","no need",K3543="mid","upcoming renewal")</f>
        <v>renewal</v>
      </c>
    </row>
    <row r="3544" spans="1:12">
      <c r="A3544" s="16">
        <v>13543</v>
      </c>
      <c r="B3544" s="17" t="s">
        <v>3025</v>
      </c>
      <c r="C3544" s="17" t="s">
        <v>9</v>
      </c>
      <c r="D3544" s="17" t="s">
        <v>26</v>
      </c>
      <c r="E3544" s="17" t="s">
        <v>35</v>
      </c>
      <c r="F3544" s="18">
        <v>45616</v>
      </c>
      <c r="G3544" s="18">
        <v>45981</v>
      </c>
      <c r="H3544" s="17" t="s">
        <v>12</v>
      </c>
      <c r="I3544" s="17">
        <f ca="1" t="shared" si="55"/>
        <v>-312</v>
      </c>
      <c r="J3544" s="17" t="str" cm="1">
        <f ca="1" t="array" ref="J3544">_xlfn.IFS(I3544&gt;30,"not expired",I3544&lt;0,"expired",I3544&lt;=30,"expiring soon")</f>
        <v>expired</v>
      </c>
      <c r="K3544" s="17" t="str" cm="1">
        <f ca="1" t="array" ref="K3544">_xlfn.IFS(J3544="expired","high",J3544="not expired","low",J3544="expiring soon","mid")</f>
        <v>high</v>
      </c>
      <c r="L3544" s="19" t="str" cm="1">
        <f ca="1" t="array" ref="L3544">_xlfn.IFS(K3544="high","renewal",K3544="low","no need",K3544="mid","upcoming renewal")</f>
        <v>renewal</v>
      </c>
    </row>
    <row r="3545" spans="1:12">
      <c r="A3545" s="12">
        <v>13544</v>
      </c>
      <c r="B3545" s="13" t="s">
        <v>3026</v>
      </c>
      <c r="C3545" s="13" t="s">
        <v>25</v>
      </c>
      <c r="D3545" s="13" t="s">
        <v>26</v>
      </c>
      <c r="E3545" s="13" t="s">
        <v>35</v>
      </c>
      <c r="F3545" s="14">
        <v>45613</v>
      </c>
      <c r="G3545" s="14">
        <v>45793</v>
      </c>
      <c r="H3545" s="13" t="s">
        <v>12</v>
      </c>
      <c r="I3545" s="13">
        <f ca="1" t="shared" si="55"/>
        <v>-500</v>
      </c>
      <c r="J3545" s="13" t="str" cm="1">
        <f ca="1" t="array" ref="J3545">_xlfn.IFS(I3545&gt;30,"not expired",I3545&lt;0,"expired",I3545&lt;=30,"expiring soon")</f>
        <v>expired</v>
      </c>
      <c r="K3545" s="13" t="str" cm="1">
        <f ca="1" t="array" ref="K3545">_xlfn.IFS(J3545="expired","high",J3545="not expired","low",J3545="expiring soon","mid")</f>
        <v>high</v>
      </c>
      <c r="L3545" s="15" t="str" cm="1">
        <f ca="1" t="array" ref="L3545">_xlfn.IFS(K3545="high","renewal",K3545="low","no need",K3545="mid","upcoming renewal")</f>
        <v>renewal</v>
      </c>
    </row>
    <row r="3546" spans="1:12">
      <c r="A3546" s="16">
        <v>13545</v>
      </c>
      <c r="B3546" s="17" t="s">
        <v>3027</v>
      </c>
      <c r="C3546" s="17" t="s">
        <v>28</v>
      </c>
      <c r="D3546" s="17" t="s">
        <v>18</v>
      </c>
      <c r="E3546" s="17" t="s">
        <v>35</v>
      </c>
      <c r="F3546" s="18">
        <v>45255</v>
      </c>
      <c r="G3546" s="18">
        <v>45620</v>
      </c>
      <c r="H3546" s="17" t="s">
        <v>12</v>
      </c>
      <c r="I3546" s="17">
        <f ca="1" t="shared" si="55"/>
        <v>-673</v>
      </c>
      <c r="J3546" s="17" t="str" cm="1">
        <f ca="1" t="array" ref="J3546">_xlfn.IFS(I3546&gt;30,"not expired",I3546&lt;0,"expired",I3546&lt;=30,"expiring soon")</f>
        <v>expired</v>
      </c>
      <c r="K3546" s="17" t="str" cm="1">
        <f ca="1" t="array" ref="K3546">_xlfn.IFS(J3546="expired","high",J3546="not expired","low",J3546="expiring soon","mid")</f>
        <v>high</v>
      </c>
      <c r="L3546" s="19" t="str" cm="1">
        <f ca="1" t="array" ref="L3546">_xlfn.IFS(K3546="high","renewal",K3546="low","no need",K3546="mid","upcoming renewal")</f>
        <v>renewal</v>
      </c>
    </row>
    <row r="3547" spans="1:12">
      <c r="A3547" s="12">
        <v>13546</v>
      </c>
      <c r="B3547" s="13" t="s">
        <v>3028</v>
      </c>
      <c r="C3547" s="13" t="s">
        <v>25</v>
      </c>
      <c r="D3547" s="13" t="s">
        <v>18</v>
      </c>
      <c r="E3547" s="13" t="s">
        <v>16</v>
      </c>
      <c r="F3547" s="14">
        <v>45415</v>
      </c>
      <c r="G3547" s="14">
        <v>45595</v>
      </c>
      <c r="H3547" s="13" t="s">
        <v>12</v>
      </c>
      <c r="I3547" s="13">
        <f ca="1" t="shared" si="55"/>
        <v>-698</v>
      </c>
      <c r="J3547" s="13" t="str" cm="1">
        <f ca="1" t="array" ref="J3547">_xlfn.IFS(I3547&gt;30,"not expired",I3547&lt;0,"expired",I3547&lt;=30,"expiring soon")</f>
        <v>expired</v>
      </c>
      <c r="K3547" s="13" t="str" cm="1">
        <f ca="1" t="array" ref="K3547">_xlfn.IFS(J3547="expired","high",J3547="not expired","low",J3547="expiring soon","mid")</f>
        <v>high</v>
      </c>
      <c r="L3547" s="15" t="str" cm="1">
        <f ca="1" t="array" ref="L3547">_xlfn.IFS(K3547="high","renewal",K3547="low","no need",K3547="mid","upcoming renewal")</f>
        <v>renewal</v>
      </c>
    </row>
    <row r="3548" spans="1:12">
      <c r="A3548" s="16">
        <v>13547</v>
      </c>
      <c r="B3548" s="17" t="s">
        <v>2980</v>
      </c>
      <c r="C3548" s="17" t="s">
        <v>9</v>
      </c>
      <c r="D3548" s="17" t="s">
        <v>10</v>
      </c>
      <c r="E3548" s="17" t="s">
        <v>11</v>
      </c>
      <c r="F3548" s="18">
        <v>45372</v>
      </c>
      <c r="G3548" s="18">
        <v>45552</v>
      </c>
      <c r="H3548" s="17" t="s">
        <v>12</v>
      </c>
      <c r="I3548" s="17">
        <f ca="1" t="shared" si="55"/>
        <v>-741</v>
      </c>
      <c r="J3548" s="17" t="str" cm="1">
        <f ca="1" t="array" ref="J3548">_xlfn.IFS(I3548&gt;30,"not expired",I3548&lt;0,"expired",I3548&lt;=30,"expiring soon")</f>
        <v>expired</v>
      </c>
      <c r="K3548" s="17" t="str" cm="1">
        <f ca="1" t="array" ref="K3548">_xlfn.IFS(J3548="expired","high",J3548="not expired","low",J3548="expiring soon","mid")</f>
        <v>high</v>
      </c>
      <c r="L3548" s="19" t="str" cm="1">
        <f ca="1" t="array" ref="L3548">_xlfn.IFS(K3548="high","renewal",K3548="low","no need",K3548="mid","upcoming renewal")</f>
        <v>renewal</v>
      </c>
    </row>
    <row r="3549" spans="1:12">
      <c r="A3549" s="12">
        <v>13548</v>
      </c>
      <c r="B3549" s="13" t="s">
        <v>3029</v>
      </c>
      <c r="C3549" s="13" t="s">
        <v>9</v>
      </c>
      <c r="D3549" s="13" t="s">
        <v>15</v>
      </c>
      <c r="E3549" s="13" t="s">
        <v>22</v>
      </c>
      <c r="F3549" s="14">
        <v>45025</v>
      </c>
      <c r="G3549" s="14">
        <v>45205</v>
      </c>
      <c r="H3549" s="13" t="s">
        <v>12</v>
      </c>
      <c r="I3549" s="13">
        <f ca="1" t="shared" si="55"/>
        <v>-1088</v>
      </c>
      <c r="J3549" s="13" t="str" cm="1">
        <f ca="1" t="array" ref="J3549">_xlfn.IFS(I3549&gt;30,"not expired",I3549&lt;0,"expired",I3549&lt;=30,"expiring soon")</f>
        <v>expired</v>
      </c>
      <c r="K3549" s="13" t="str" cm="1">
        <f ca="1" t="array" ref="K3549">_xlfn.IFS(J3549="expired","high",J3549="not expired","low",J3549="expiring soon","mid")</f>
        <v>high</v>
      </c>
      <c r="L3549" s="15" t="str" cm="1">
        <f ca="1" t="array" ref="L3549">_xlfn.IFS(K3549="high","renewal",K3549="low","no need",K3549="mid","upcoming renewal")</f>
        <v>renewal</v>
      </c>
    </row>
    <row r="3550" spans="1:12">
      <c r="A3550" s="16">
        <v>13549</v>
      </c>
      <c r="B3550" s="17" t="s">
        <v>3030</v>
      </c>
      <c r="C3550" s="17" t="s">
        <v>21</v>
      </c>
      <c r="D3550" s="17" t="s">
        <v>10</v>
      </c>
      <c r="E3550" s="17" t="s">
        <v>16</v>
      </c>
      <c r="F3550" s="18">
        <v>45133</v>
      </c>
      <c r="G3550" s="18">
        <v>45863</v>
      </c>
      <c r="H3550" s="17" t="s">
        <v>12</v>
      </c>
      <c r="I3550" s="17">
        <f ca="1" t="shared" si="55"/>
        <v>-430</v>
      </c>
      <c r="J3550" s="17" t="str" cm="1">
        <f ca="1" t="array" ref="J3550">_xlfn.IFS(I3550&gt;30,"not expired",I3550&lt;0,"expired",I3550&lt;=30,"expiring soon")</f>
        <v>expired</v>
      </c>
      <c r="K3550" s="17" t="str" cm="1">
        <f ca="1" t="array" ref="K3550">_xlfn.IFS(J3550="expired","high",J3550="not expired","low",J3550="expiring soon","mid")</f>
        <v>high</v>
      </c>
      <c r="L3550" s="19" t="str" cm="1">
        <f ca="1" t="array" ref="L3550">_xlfn.IFS(K3550="high","renewal",K3550="low","no need",K3550="mid","upcoming renewal")</f>
        <v>renewal</v>
      </c>
    </row>
    <row r="3551" spans="1:12">
      <c r="A3551" s="12">
        <v>13550</v>
      </c>
      <c r="B3551" s="13" t="s">
        <v>3031</v>
      </c>
      <c r="C3551" s="13" t="s">
        <v>28</v>
      </c>
      <c r="D3551" s="13" t="s">
        <v>38</v>
      </c>
      <c r="E3551" s="13" t="s">
        <v>22</v>
      </c>
      <c r="F3551" s="14">
        <v>45471</v>
      </c>
      <c r="G3551" s="14">
        <v>46201</v>
      </c>
      <c r="H3551" s="13" t="s">
        <v>19</v>
      </c>
      <c r="I3551" s="13">
        <f ca="1" t="shared" si="55"/>
        <v>-92</v>
      </c>
      <c r="J3551" s="13" t="str" cm="1">
        <f ca="1" t="array" ref="J3551">_xlfn.IFS(I3551&gt;30,"not expired",I3551&lt;0,"expired",I3551&lt;=30,"expiring soon")</f>
        <v>expired</v>
      </c>
      <c r="K3551" s="13" t="str" cm="1">
        <f ca="1" t="array" ref="K3551">_xlfn.IFS(J3551="expired","high",J3551="not expired","low",J3551="expiring soon","mid")</f>
        <v>high</v>
      </c>
      <c r="L3551" s="15" t="str" cm="1">
        <f ca="1" t="array" ref="L3551">_xlfn.IFS(K3551="high","renewal",K3551="low","no need",K3551="mid","upcoming renewal")</f>
        <v>renewal</v>
      </c>
    </row>
    <row r="3552" spans="1:12">
      <c r="A3552" s="16">
        <v>13551</v>
      </c>
      <c r="B3552" s="17" t="s">
        <v>1257</v>
      </c>
      <c r="C3552" s="17" t="s">
        <v>55</v>
      </c>
      <c r="D3552" s="17" t="s">
        <v>26</v>
      </c>
      <c r="E3552" s="17" t="s">
        <v>35</v>
      </c>
      <c r="F3552" s="18">
        <v>45462</v>
      </c>
      <c r="G3552" s="18">
        <v>45827</v>
      </c>
      <c r="H3552" s="17" t="s">
        <v>12</v>
      </c>
      <c r="I3552" s="17">
        <f ca="1" t="shared" si="55"/>
        <v>-466</v>
      </c>
      <c r="J3552" s="17" t="str" cm="1">
        <f ca="1" t="array" ref="J3552">_xlfn.IFS(I3552&gt;30,"not expired",I3552&lt;0,"expired",I3552&lt;=30,"expiring soon")</f>
        <v>expired</v>
      </c>
      <c r="K3552" s="17" t="str" cm="1">
        <f ca="1" t="array" ref="K3552">_xlfn.IFS(J3552="expired","high",J3552="not expired","low",J3552="expiring soon","mid")</f>
        <v>high</v>
      </c>
      <c r="L3552" s="19" t="str" cm="1">
        <f ca="1" t="array" ref="L3552">_xlfn.IFS(K3552="high","renewal",K3552="low","no need",K3552="mid","upcoming renewal")</f>
        <v>renewal</v>
      </c>
    </row>
    <row r="3553" spans="1:12">
      <c r="A3553" s="12">
        <v>13552</v>
      </c>
      <c r="B3553" s="13" t="s">
        <v>1491</v>
      </c>
      <c r="C3553" s="13" t="s">
        <v>21</v>
      </c>
      <c r="D3553" s="13" t="s">
        <v>38</v>
      </c>
      <c r="E3553" s="13" t="s">
        <v>22</v>
      </c>
      <c r="F3553" s="14">
        <v>45422</v>
      </c>
      <c r="G3553" s="14">
        <v>45602</v>
      </c>
      <c r="H3553" s="13" t="s">
        <v>12</v>
      </c>
      <c r="I3553" s="13">
        <f ca="1" t="shared" si="55"/>
        <v>-691</v>
      </c>
      <c r="J3553" s="13" t="str" cm="1">
        <f ca="1" t="array" ref="J3553">_xlfn.IFS(I3553&gt;30,"not expired",I3553&lt;0,"expired",I3553&lt;=30,"expiring soon")</f>
        <v>expired</v>
      </c>
      <c r="K3553" s="13" t="str" cm="1">
        <f ca="1" t="array" ref="K3553">_xlfn.IFS(J3553="expired","high",J3553="not expired","low",J3553="expiring soon","mid")</f>
        <v>high</v>
      </c>
      <c r="L3553" s="15" t="str" cm="1">
        <f ca="1" t="array" ref="L3553">_xlfn.IFS(K3553="high","renewal",K3553="low","no need",K3553="mid","upcoming renewal")</f>
        <v>renewal</v>
      </c>
    </row>
    <row r="3554" spans="1:12">
      <c r="A3554" s="16">
        <v>13553</v>
      </c>
      <c r="B3554" s="17" t="s">
        <v>103</v>
      </c>
      <c r="C3554" s="17" t="s">
        <v>21</v>
      </c>
      <c r="D3554" s="17" t="s">
        <v>18</v>
      </c>
      <c r="E3554" s="17" t="s">
        <v>22</v>
      </c>
      <c r="F3554" s="18">
        <v>45594</v>
      </c>
      <c r="G3554" s="18">
        <v>45959</v>
      </c>
      <c r="H3554" s="17" t="s">
        <v>12</v>
      </c>
      <c r="I3554" s="17">
        <f ca="1" t="shared" si="55"/>
        <v>-334</v>
      </c>
      <c r="J3554" s="17" t="str" cm="1">
        <f ca="1" t="array" ref="J3554">_xlfn.IFS(I3554&gt;30,"not expired",I3554&lt;0,"expired",I3554&lt;=30,"expiring soon")</f>
        <v>expired</v>
      </c>
      <c r="K3554" s="17" t="str" cm="1">
        <f ca="1" t="array" ref="K3554">_xlfn.IFS(J3554="expired","high",J3554="not expired","low",J3554="expiring soon","mid")</f>
        <v>high</v>
      </c>
      <c r="L3554" s="19" t="str" cm="1">
        <f ca="1" t="array" ref="L3554">_xlfn.IFS(K3554="high","renewal",K3554="low","no need",K3554="mid","upcoming renewal")</f>
        <v>renewal</v>
      </c>
    </row>
    <row r="3555" spans="1:12">
      <c r="A3555" s="12">
        <v>13554</v>
      </c>
      <c r="B3555" s="13" t="s">
        <v>3032</v>
      </c>
      <c r="C3555" s="13" t="s">
        <v>55</v>
      </c>
      <c r="D3555" s="13" t="s">
        <v>10</v>
      </c>
      <c r="E3555" s="13" t="s">
        <v>35</v>
      </c>
      <c r="F3555" s="14">
        <v>45470</v>
      </c>
      <c r="G3555" s="14">
        <v>46200</v>
      </c>
      <c r="H3555" s="13" t="s">
        <v>19</v>
      </c>
      <c r="I3555" s="13">
        <f ca="1" t="shared" si="55"/>
        <v>-93</v>
      </c>
      <c r="J3555" s="13" t="str" cm="1">
        <f ca="1" t="array" ref="J3555">_xlfn.IFS(I3555&gt;30,"not expired",I3555&lt;0,"expired",I3555&lt;=30,"expiring soon")</f>
        <v>expired</v>
      </c>
      <c r="K3555" s="13" t="str" cm="1">
        <f ca="1" t="array" ref="K3555">_xlfn.IFS(J3555="expired","high",J3555="not expired","low",J3555="expiring soon","mid")</f>
        <v>high</v>
      </c>
      <c r="L3555" s="15" t="str" cm="1">
        <f ca="1" t="array" ref="L3555">_xlfn.IFS(K3555="high","renewal",K3555="low","no need",K3555="mid","upcoming renewal")</f>
        <v>renewal</v>
      </c>
    </row>
    <row r="3556" spans="1:12">
      <c r="A3556" s="16">
        <v>13555</v>
      </c>
      <c r="B3556" s="17" t="s">
        <v>3033</v>
      </c>
      <c r="C3556" s="17" t="s">
        <v>14</v>
      </c>
      <c r="D3556" s="17" t="s">
        <v>15</v>
      </c>
      <c r="E3556" s="17" t="s">
        <v>22</v>
      </c>
      <c r="F3556" s="18">
        <v>45287</v>
      </c>
      <c r="G3556" s="18">
        <v>45467</v>
      </c>
      <c r="H3556" s="17" t="s">
        <v>12</v>
      </c>
      <c r="I3556" s="17">
        <f ca="1" t="shared" si="55"/>
        <v>-826</v>
      </c>
      <c r="J3556" s="17" t="str" cm="1">
        <f ca="1" t="array" ref="J3556">_xlfn.IFS(I3556&gt;30,"not expired",I3556&lt;0,"expired",I3556&lt;=30,"expiring soon")</f>
        <v>expired</v>
      </c>
      <c r="K3556" s="17" t="str" cm="1">
        <f ca="1" t="array" ref="K3556">_xlfn.IFS(J3556="expired","high",J3556="not expired","low",J3556="expiring soon","mid")</f>
        <v>high</v>
      </c>
      <c r="L3556" s="19" t="str" cm="1">
        <f ca="1" t="array" ref="L3556">_xlfn.IFS(K3556="high","renewal",K3556="low","no need",K3556="mid","upcoming renewal")</f>
        <v>renewal</v>
      </c>
    </row>
    <row r="3557" spans="1:12">
      <c r="A3557" s="12">
        <v>13556</v>
      </c>
      <c r="B3557" s="13" t="s">
        <v>423</v>
      </c>
      <c r="C3557" s="13" t="s">
        <v>14</v>
      </c>
      <c r="D3557" s="13" t="s">
        <v>15</v>
      </c>
      <c r="E3557" s="13" t="s">
        <v>30</v>
      </c>
      <c r="F3557" s="14">
        <v>45134</v>
      </c>
      <c r="G3557" s="14">
        <v>45314</v>
      </c>
      <c r="H3557" s="13" t="s">
        <v>12</v>
      </c>
      <c r="I3557" s="13">
        <f ca="1" t="shared" si="55"/>
        <v>-979</v>
      </c>
      <c r="J3557" s="13" t="str" cm="1">
        <f ca="1" t="array" ref="J3557">_xlfn.IFS(I3557&gt;30,"not expired",I3557&lt;0,"expired",I3557&lt;=30,"expiring soon")</f>
        <v>expired</v>
      </c>
      <c r="K3557" s="13" t="str" cm="1">
        <f ca="1" t="array" ref="K3557">_xlfn.IFS(J3557="expired","high",J3557="not expired","low",J3557="expiring soon","mid")</f>
        <v>high</v>
      </c>
      <c r="L3557" s="15" t="str" cm="1">
        <f ca="1" t="array" ref="L3557">_xlfn.IFS(K3557="high","renewal",K3557="low","no need",K3557="mid","upcoming renewal")</f>
        <v>renewal</v>
      </c>
    </row>
    <row r="3558" spans="1:12">
      <c r="A3558" s="16">
        <v>13557</v>
      </c>
      <c r="B3558" s="17" t="s">
        <v>602</v>
      </c>
      <c r="C3558" s="17" t="s">
        <v>14</v>
      </c>
      <c r="D3558" s="17" t="s">
        <v>38</v>
      </c>
      <c r="E3558" s="17" t="s">
        <v>30</v>
      </c>
      <c r="F3558" s="18">
        <v>45243</v>
      </c>
      <c r="G3558" s="18">
        <v>45423</v>
      </c>
      <c r="H3558" s="17" t="s">
        <v>12</v>
      </c>
      <c r="I3558" s="17">
        <f ca="1" t="shared" si="55"/>
        <v>-870</v>
      </c>
      <c r="J3558" s="17" t="str" cm="1">
        <f ca="1" t="array" ref="J3558">_xlfn.IFS(I3558&gt;30,"not expired",I3558&lt;0,"expired",I3558&lt;=30,"expiring soon")</f>
        <v>expired</v>
      </c>
      <c r="K3558" s="17" t="str" cm="1">
        <f ca="1" t="array" ref="K3558">_xlfn.IFS(J3558="expired","high",J3558="not expired","low",J3558="expiring soon","mid")</f>
        <v>high</v>
      </c>
      <c r="L3558" s="19" t="str" cm="1">
        <f ca="1" t="array" ref="L3558">_xlfn.IFS(K3558="high","renewal",K3558="low","no need",K3558="mid","upcoming renewal")</f>
        <v>renewal</v>
      </c>
    </row>
    <row r="3559" spans="1:12">
      <c r="A3559" s="12">
        <v>13558</v>
      </c>
      <c r="B3559" s="13" t="s">
        <v>3034</v>
      </c>
      <c r="C3559" s="13" t="s">
        <v>14</v>
      </c>
      <c r="D3559" s="13" t="s">
        <v>15</v>
      </c>
      <c r="E3559" s="13" t="s">
        <v>30</v>
      </c>
      <c r="F3559" s="14">
        <v>45113</v>
      </c>
      <c r="G3559" s="14">
        <v>45293</v>
      </c>
      <c r="H3559" s="13" t="s">
        <v>12</v>
      </c>
      <c r="I3559" s="13">
        <f ca="1" t="shared" si="55"/>
        <v>-1000</v>
      </c>
      <c r="J3559" s="13" t="str" cm="1">
        <f ca="1" t="array" ref="J3559">_xlfn.IFS(I3559&gt;30,"not expired",I3559&lt;0,"expired",I3559&lt;=30,"expiring soon")</f>
        <v>expired</v>
      </c>
      <c r="K3559" s="13" t="str" cm="1">
        <f ca="1" t="array" ref="K3559">_xlfn.IFS(J3559="expired","high",J3559="not expired","low",J3559="expiring soon","mid")</f>
        <v>high</v>
      </c>
      <c r="L3559" s="15" t="str" cm="1">
        <f ca="1" t="array" ref="L3559">_xlfn.IFS(K3559="high","renewal",K3559="low","no need",K3559="mid","upcoming renewal")</f>
        <v>renewal</v>
      </c>
    </row>
    <row r="3560" spans="1:12">
      <c r="A3560" s="16">
        <v>13559</v>
      </c>
      <c r="B3560" s="17" t="s">
        <v>3035</v>
      </c>
      <c r="C3560" s="17" t="s">
        <v>9</v>
      </c>
      <c r="D3560" s="17" t="s">
        <v>18</v>
      </c>
      <c r="E3560" s="17" t="s">
        <v>16</v>
      </c>
      <c r="F3560" s="18">
        <v>45527</v>
      </c>
      <c r="G3560" s="18">
        <v>45707</v>
      </c>
      <c r="H3560" s="17" t="s">
        <v>12</v>
      </c>
      <c r="I3560" s="17">
        <f ca="1" t="shared" si="55"/>
        <v>-586</v>
      </c>
      <c r="J3560" s="17" t="str" cm="1">
        <f ca="1" t="array" ref="J3560">_xlfn.IFS(I3560&gt;30,"not expired",I3560&lt;0,"expired",I3560&lt;=30,"expiring soon")</f>
        <v>expired</v>
      </c>
      <c r="K3560" s="17" t="str" cm="1">
        <f ca="1" t="array" ref="K3560">_xlfn.IFS(J3560="expired","high",J3560="not expired","low",J3560="expiring soon","mid")</f>
        <v>high</v>
      </c>
      <c r="L3560" s="19" t="str" cm="1">
        <f ca="1" t="array" ref="L3560">_xlfn.IFS(K3560="high","renewal",K3560="low","no need",K3560="mid","upcoming renewal")</f>
        <v>renewal</v>
      </c>
    </row>
    <row r="3561" spans="1:12">
      <c r="A3561" s="12">
        <v>13560</v>
      </c>
      <c r="B3561" s="13" t="s">
        <v>1955</v>
      </c>
      <c r="C3561" s="13" t="s">
        <v>25</v>
      </c>
      <c r="D3561" s="13" t="s">
        <v>38</v>
      </c>
      <c r="E3561" s="13" t="s">
        <v>22</v>
      </c>
      <c r="F3561" s="14">
        <v>45205</v>
      </c>
      <c r="G3561" s="14">
        <v>45570</v>
      </c>
      <c r="H3561" s="13" t="s">
        <v>12</v>
      </c>
      <c r="I3561" s="13">
        <f ca="1" t="shared" si="55"/>
        <v>-723</v>
      </c>
      <c r="J3561" s="13" t="str" cm="1">
        <f ca="1" t="array" ref="J3561">_xlfn.IFS(I3561&gt;30,"not expired",I3561&lt;0,"expired",I3561&lt;=30,"expiring soon")</f>
        <v>expired</v>
      </c>
      <c r="K3561" s="13" t="str" cm="1">
        <f ca="1" t="array" ref="K3561">_xlfn.IFS(J3561="expired","high",J3561="not expired","low",J3561="expiring soon","mid")</f>
        <v>high</v>
      </c>
      <c r="L3561" s="15" t="str" cm="1">
        <f ca="1" t="array" ref="L3561">_xlfn.IFS(K3561="high","renewal",K3561="low","no need",K3561="mid","upcoming renewal")</f>
        <v>renewal</v>
      </c>
    </row>
    <row r="3562" spans="1:12">
      <c r="A3562" s="16">
        <v>13561</v>
      </c>
      <c r="B3562" s="17" t="s">
        <v>3036</v>
      </c>
      <c r="C3562" s="17" t="s">
        <v>25</v>
      </c>
      <c r="D3562" s="17" t="s">
        <v>38</v>
      </c>
      <c r="E3562" s="17" t="s">
        <v>16</v>
      </c>
      <c r="F3562" s="18">
        <v>44978</v>
      </c>
      <c r="G3562" s="18">
        <v>45158</v>
      </c>
      <c r="H3562" s="17" t="s">
        <v>12</v>
      </c>
      <c r="I3562" s="17">
        <f ca="1" t="shared" si="55"/>
        <v>-1135</v>
      </c>
      <c r="J3562" s="17" t="str" cm="1">
        <f ca="1" t="array" ref="J3562">_xlfn.IFS(I3562&gt;30,"not expired",I3562&lt;0,"expired",I3562&lt;=30,"expiring soon")</f>
        <v>expired</v>
      </c>
      <c r="K3562" s="17" t="str" cm="1">
        <f ca="1" t="array" ref="K3562">_xlfn.IFS(J3562="expired","high",J3562="not expired","low",J3562="expiring soon","mid")</f>
        <v>high</v>
      </c>
      <c r="L3562" s="19" t="str" cm="1">
        <f ca="1" t="array" ref="L3562">_xlfn.IFS(K3562="high","renewal",K3562="low","no need",K3562="mid","upcoming renewal")</f>
        <v>renewal</v>
      </c>
    </row>
    <row r="3563" spans="1:12">
      <c r="A3563" s="12">
        <v>13562</v>
      </c>
      <c r="B3563" s="13" t="s">
        <v>3037</v>
      </c>
      <c r="C3563" s="13" t="s">
        <v>28</v>
      </c>
      <c r="D3563" s="13" t="s">
        <v>38</v>
      </c>
      <c r="E3563" s="13" t="s">
        <v>22</v>
      </c>
      <c r="F3563" s="14">
        <v>45240</v>
      </c>
      <c r="G3563" s="14">
        <v>45605</v>
      </c>
      <c r="H3563" s="13" t="s">
        <v>12</v>
      </c>
      <c r="I3563" s="13">
        <f ca="1" t="shared" si="55"/>
        <v>-688</v>
      </c>
      <c r="J3563" s="13" t="str" cm="1">
        <f ca="1" t="array" ref="J3563">_xlfn.IFS(I3563&gt;30,"not expired",I3563&lt;0,"expired",I3563&lt;=30,"expiring soon")</f>
        <v>expired</v>
      </c>
      <c r="K3563" s="13" t="str" cm="1">
        <f ca="1" t="array" ref="K3563">_xlfn.IFS(J3563="expired","high",J3563="not expired","low",J3563="expiring soon","mid")</f>
        <v>high</v>
      </c>
      <c r="L3563" s="15" t="str" cm="1">
        <f ca="1" t="array" ref="L3563">_xlfn.IFS(K3563="high","renewal",K3563="low","no need",K3563="mid","upcoming renewal")</f>
        <v>renewal</v>
      </c>
    </row>
    <row r="3564" spans="1:12">
      <c r="A3564" s="16">
        <v>13563</v>
      </c>
      <c r="B3564" s="17" t="s">
        <v>3038</v>
      </c>
      <c r="C3564" s="17" t="s">
        <v>55</v>
      </c>
      <c r="D3564" s="17" t="s">
        <v>38</v>
      </c>
      <c r="E3564" s="17" t="s">
        <v>30</v>
      </c>
      <c r="F3564" s="18">
        <v>45513</v>
      </c>
      <c r="G3564" s="18">
        <v>45878</v>
      </c>
      <c r="H3564" s="17" t="s">
        <v>12</v>
      </c>
      <c r="I3564" s="17">
        <f ca="1" t="shared" si="55"/>
        <v>-415</v>
      </c>
      <c r="J3564" s="17" t="str" cm="1">
        <f ca="1" t="array" ref="J3564">_xlfn.IFS(I3564&gt;30,"not expired",I3564&lt;0,"expired",I3564&lt;=30,"expiring soon")</f>
        <v>expired</v>
      </c>
      <c r="K3564" s="17" t="str" cm="1">
        <f ca="1" t="array" ref="K3564">_xlfn.IFS(J3564="expired","high",J3564="not expired","low",J3564="expiring soon","mid")</f>
        <v>high</v>
      </c>
      <c r="L3564" s="19" t="str" cm="1">
        <f ca="1" t="array" ref="L3564">_xlfn.IFS(K3564="high","renewal",K3564="low","no need",K3564="mid","upcoming renewal")</f>
        <v>renewal</v>
      </c>
    </row>
    <row r="3565" spans="1:12">
      <c r="A3565" s="12">
        <v>13564</v>
      </c>
      <c r="B3565" s="13" t="s">
        <v>3039</v>
      </c>
      <c r="C3565" s="13" t="s">
        <v>25</v>
      </c>
      <c r="D3565" s="13" t="s">
        <v>26</v>
      </c>
      <c r="E3565" s="13" t="s">
        <v>22</v>
      </c>
      <c r="F3565" s="14">
        <v>45133</v>
      </c>
      <c r="G3565" s="14">
        <v>45498</v>
      </c>
      <c r="H3565" s="13" t="s">
        <v>12</v>
      </c>
      <c r="I3565" s="13">
        <f ca="1" t="shared" si="55"/>
        <v>-795</v>
      </c>
      <c r="J3565" s="13" t="str" cm="1">
        <f ca="1" t="array" ref="J3565">_xlfn.IFS(I3565&gt;30,"not expired",I3565&lt;0,"expired",I3565&lt;=30,"expiring soon")</f>
        <v>expired</v>
      </c>
      <c r="K3565" s="13" t="str" cm="1">
        <f ca="1" t="array" ref="K3565">_xlfn.IFS(J3565="expired","high",J3565="not expired","low",J3565="expiring soon","mid")</f>
        <v>high</v>
      </c>
      <c r="L3565" s="15" t="str" cm="1">
        <f ca="1" t="array" ref="L3565">_xlfn.IFS(K3565="high","renewal",K3565="low","no need",K3565="mid","upcoming renewal")</f>
        <v>renewal</v>
      </c>
    </row>
    <row r="3566" spans="1:12">
      <c r="A3566" s="16">
        <v>13565</v>
      </c>
      <c r="B3566" s="17" t="s">
        <v>3040</v>
      </c>
      <c r="C3566" s="17" t="s">
        <v>55</v>
      </c>
      <c r="D3566" s="17" t="s">
        <v>26</v>
      </c>
      <c r="E3566" s="17" t="s">
        <v>30</v>
      </c>
      <c r="F3566" s="18">
        <v>45265</v>
      </c>
      <c r="G3566" s="18">
        <v>45445</v>
      </c>
      <c r="H3566" s="17" t="s">
        <v>12</v>
      </c>
      <c r="I3566" s="17">
        <f ca="1" t="shared" si="55"/>
        <v>-848</v>
      </c>
      <c r="J3566" s="17" t="str" cm="1">
        <f ca="1" t="array" ref="J3566">_xlfn.IFS(I3566&gt;30,"not expired",I3566&lt;0,"expired",I3566&lt;=30,"expiring soon")</f>
        <v>expired</v>
      </c>
      <c r="K3566" s="17" t="str" cm="1">
        <f ca="1" t="array" ref="K3566">_xlfn.IFS(J3566="expired","high",J3566="not expired","low",J3566="expiring soon","mid")</f>
        <v>high</v>
      </c>
      <c r="L3566" s="19" t="str" cm="1">
        <f ca="1" t="array" ref="L3566">_xlfn.IFS(K3566="high","renewal",K3566="low","no need",K3566="mid","upcoming renewal")</f>
        <v>renewal</v>
      </c>
    </row>
    <row r="3567" spans="1:12">
      <c r="A3567" s="12">
        <v>13566</v>
      </c>
      <c r="B3567" s="13" t="s">
        <v>1603</v>
      </c>
      <c r="C3567" s="13" t="s">
        <v>21</v>
      </c>
      <c r="D3567" s="13" t="s">
        <v>10</v>
      </c>
      <c r="E3567" s="13" t="s">
        <v>30</v>
      </c>
      <c r="F3567" s="14">
        <v>45152</v>
      </c>
      <c r="G3567" s="14">
        <v>45517</v>
      </c>
      <c r="H3567" s="13" t="s">
        <v>12</v>
      </c>
      <c r="I3567" s="13">
        <f ca="1" t="shared" si="55"/>
        <v>-776</v>
      </c>
      <c r="J3567" s="13" t="str" cm="1">
        <f ca="1" t="array" ref="J3567">_xlfn.IFS(I3567&gt;30,"not expired",I3567&lt;0,"expired",I3567&lt;=30,"expiring soon")</f>
        <v>expired</v>
      </c>
      <c r="K3567" s="13" t="str" cm="1">
        <f ca="1" t="array" ref="K3567">_xlfn.IFS(J3567="expired","high",J3567="not expired","low",J3567="expiring soon","mid")</f>
        <v>high</v>
      </c>
      <c r="L3567" s="15" t="str" cm="1">
        <f ca="1" t="array" ref="L3567">_xlfn.IFS(K3567="high","renewal",K3567="low","no need",K3567="mid","upcoming renewal")</f>
        <v>renewal</v>
      </c>
    </row>
    <row r="3568" spans="1:12">
      <c r="A3568" s="16">
        <v>13567</v>
      </c>
      <c r="B3568" s="17" t="s">
        <v>1613</v>
      </c>
      <c r="C3568" s="17" t="s">
        <v>28</v>
      </c>
      <c r="D3568" s="17" t="s">
        <v>38</v>
      </c>
      <c r="E3568" s="17" t="s">
        <v>30</v>
      </c>
      <c r="F3568" s="18">
        <v>45505</v>
      </c>
      <c r="G3568" s="18">
        <v>45870</v>
      </c>
      <c r="H3568" s="17" t="s">
        <v>12</v>
      </c>
      <c r="I3568" s="17">
        <f ca="1" t="shared" si="55"/>
        <v>-423</v>
      </c>
      <c r="J3568" s="17" t="str" cm="1">
        <f ca="1" t="array" ref="J3568">_xlfn.IFS(I3568&gt;30,"not expired",I3568&lt;0,"expired",I3568&lt;=30,"expiring soon")</f>
        <v>expired</v>
      </c>
      <c r="K3568" s="17" t="str" cm="1">
        <f ca="1" t="array" ref="K3568">_xlfn.IFS(J3568="expired","high",J3568="not expired","low",J3568="expiring soon","mid")</f>
        <v>high</v>
      </c>
      <c r="L3568" s="19" t="str" cm="1">
        <f ca="1" t="array" ref="L3568">_xlfn.IFS(K3568="high","renewal",K3568="low","no need",K3568="mid","upcoming renewal")</f>
        <v>renewal</v>
      </c>
    </row>
    <row r="3569" spans="1:12">
      <c r="A3569" s="12">
        <v>13568</v>
      </c>
      <c r="B3569" s="13" t="s">
        <v>445</v>
      </c>
      <c r="C3569" s="13" t="s">
        <v>55</v>
      </c>
      <c r="D3569" s="13" t="s">
        <v>38</v>
      </c>
      <c r="E3569" s="13" t="s">
        <v>16</v>
      </c>
      <c r="F3569" s="14">
        <v>45039</v>
      </c>
      <c r="G3569" s="14">
        <v>45769</v>
      </c>
      <c r="H3569" s="13" t="s">
        <v>12</v>
      </c>
      <c r="I3569" s="13">
        <f ca="1" t="shared" si="55"/>
        <v>-524</v>
      </c>
      <c r="J3569" s="13" t="str" cm="1">
        <f ca="1" t="array" ref="J3569">_xlfn.IFS(I3569&gt;30,"not expired",I3569&lt;0,"expired",I3569&lt;=30,"expiring soon")</f>
        <v>expired</v>
      </c>
      <c r="K3569" s="13" t="str" cm="1">
        <f ca="1" t="array" ref="K3569">_xlfn.IFS(J3569="expired","high",J3569="not expired","low",J3569="expiring soon","mid")</f>
        <v>high</v>
      </c>
      <c r="L3569" s="15" t="str" cm="1">
        <f ca="1" t="array" ref="L3569">_xlfn.IFS(K3569="high","renewal",K3569="low","no need",K3569="mid","upcoming renewal")</f>
        <v>renewal</v>
      </c>
    </row>
    <row r="3570" spans="1:12">
      <c r="A3570" s="16">
        <v>13569</v>
      </c>
      <c r="B3570" s="17" t="s">
        <v>3041</v>
      </c>
      <c r="C3570" s="17" t="s">
        <v>21</v>
      </c>
      <c r="D3570" s="17" t="s">
        <v>15</v>
      </c>
      <c r="E3570" s="17" t="s">
        <v>22</v>
      </c>
      <c r="F3570" s="18">
        <v>45155</v>
      </c>
      <c r="G3570" s="18">
        <v>45520</v>
      </c>
      <c r="H3570" s="17" t="s">
        <v>12</v>
      </c>
      <c r="I3570" s="17">
        <f ca="1" t="shared" si="55"/>
        <v>-773</v>
      </c>
      <c r="J3570" s="17" t="str" cm="1">
        <f ca="1" t="array" ref="J3570">_xlfn.IFS(I3570&gt;30,"not expired",I3570&lt;0,"expired",I3570&lt;=30,"expiring soon")</f>
        <v>expired</v>
      </c>
      <c r="K3570" s="17" t="str" cm="1">
        <f ca="1" t="array" ref="K3570">_xlfn.IFS(J3570="expired","high",J3570="not expired","low",J3570="expiring soon","mid")</f>
        <v>high</v>
      </c>
      <c r="L3570" s="19" t="str" cm="1">
        <f ca="1" t="array" ref="L3570">_xlfn.IFS(K3570="high","renewal",K3570="low","no need",K3570="mid","upcoming renewal")</f>
        <v>renewal</v>
      </c>
    </row>
    <row r="3571" spans="1:12">
      <c r="A3571" s="12">
        <v>13570</v>
      </c>
      <c r="B3571" s="13" t="s">
        <v>3042</v>
      </c>
      <c r="C3571" s="13" t="s">
        <v>14</v>
      </c>
      <c r="D3571" s="13" t="s">
        <v>10</v>
      </c>
      <c r="E3571" s="13" t="s">
        <v>35</v>
      </c>
      <c r="F3571" s="14">
        <v>45404</v>
      </c>
      <c r="G3571" s="14">
        <v>46134</v>
      </c>
      <c r="H3571" s="13" t="s">
        <v>19</v>
      </c>
      <c r="I3571" s="13">
        <f ca="1" t="shared" si="55"/>
        <v>-159</v>
      </c>
      <c r="J3571" s="13" t="str" cm="1">
        <f ca="1" t="array" ref="J3571">_xlfn.IFS(I3571&gt;30,"not expired",I3571&lt;0,"expired",I3571&lt;=30,"expiring soon")</f>
        <v>expired</v>
      </c>
      <c r="K3571" s="13" t="str" cm="1">
        <f ca="1" t="array" ref="K3571">_xlfn.IFS(J3571="expired","high",J3571="not expired","low",J3571="expiring soon","mid")</f>
        <v>high</v>
      </c>
      <c r="L3571" s="15" t="str" cm="1">
        <f ca="1" t="array" ref="L3571">_xlfn.IFS(K3571="high","renewal",K3571="low","no need",K3571="mid","upcoming renewal")</f>
        <v>renewal</v>
      </c>
    </row>
    <row r="3572" spans="1:12">
      <c r="A3572" s="16">
        <v>13571</v>
      </c>
      <c r="B3572" s="17" t="s">
        <v>3043</v>
      </c>
      <c r="C3572" s="17" t="s">
        <v>25</v>
      </c>
      <c r="D3572" s="17" t="s">
        <v>10</v>
      </c>
      <c r="E3572" s="17" t="s">
        <v>16</v>
      </c>
      <c r="F3572" s="18">
        <v>45092</v>
      </c>
      <c r="G3572" s="18">
        <v>45822</v>
      </c>
      <c r="H3572" s="17" t="s">
        <v>12</v>
      </c>
      <c r="I3572" s="17">
        <f ca="1" t="shared" si="55"/>
        <v>-471</v>
      </c>
      <c r="J3572" s="17" t="str" cm="1">
        <f ca="1" t="array" ref="J3572">_xlfn.IFS(I3572&gt;30,"not expired",I3572&lt;0,"expired",I3572&lt;=30,"expiring soon")</f>
        <v>expired</v>
      </c>
      <c r="K3572" s="17" t="str" cm="1">
        <f ca="1" t="array" ref="K3572">_xlfn.IFS(J3572="expired","high",J3572="not expired","low",J3572="expiring soon","mid")</f>
        <v>high</v>
      </c>
      <c r="L3572" s="19" t="str" cm="1">
        <f ca="1" t="array" ref="L3572">_xlfn.IFS(K3572="high","renewal",K3572="low","no need",K3572="mid","upcoming renewal")</f>
        <v>renewal</v>
      </c>
    </row>
    <row r="3573" spans="1:12">
      <c r="A3573" s="12">
        <v>13572</v>
      </c>
      <c r="B3573" s="13" t="s">
        <v>3044</v>
      </c>
      <c r="C3573" s="13" t="s">
        <v>55</v>
      </c>
      <c r="D3573" s="13" t="s">
        <v>18</v>
      </c>
      <c r="E3573" s="13" t="s">
        <v>22</v>
      </c>
      <c r="F3573" s="14">
        <v>45233</v>
      </c>
      <c r="G3573" s="14">
        <v>45413</v>
      </c>
      <c r="H3573" s="13" t="s">
        <v>12</v>
      </c>
      <c r="I3573" s="13">
        <f ca="1" t="shared" si="55"/>
        <v>-880</v>
      </c>
      <c r="J3573" s="13" t="str" cm="1">
        <f ca="1" t="array" ref="J3573">_xlfn.IFS(I3573&gt;30,"not expired",I3573&lt;0,"expired",I3573&lt;=30,"expiring soon")</f>
        <v>expired</v>
      </c>
      <c r="K3573" s="13" t="str" cm="1">
        <f ca="1" t="array" ref="K3573">_xlfn.IFS(J3573="expired","high",J3573="not expired","low",J3573="expiring soon","mid")</f>
        <v>high</v>
      </c>
      <c r="L3573" s="15" t="str" cm="1">
        <f ca="1" t="array" ref="L3573">_xlfn.IFS(K3573="high","renewal",K3573="low","no need",K3573="mid","upcoming renewal")</f>
        <v>renewal</v>
      </c>
    </row>
    <row r="3574" spans="1:12">
      <c r="A3574" s="16">
        <v>13573</v>
      </c>
      <c r="B3574" s="17" t="s">
        <v>3045</v>
      </c>
      <c r="C3574" s="17" t="s">
        <v>28</v>
      </c>
      <c r="D3574" s="17" t="s">
        <v>10</v>
      </c>
      <c r="E3574" s="17" t="s">
        <v>35</v>
      </c>
      <c r="F3574" s="18">
        <v>45562</v>
      </c>
      <c r="G3574" s="18">
        <v>46292</v>
      </c>
      <c r="H3574" s="17" t="s">
        <v>19</v>
      </c>
      <c r="I3574" s="17">
        <f ca="1" t="shared" si="55"/>
        <v>-1</v>
      </c>
      <c r="J3574" s="17" t="str" cm="1">
        <f ca="1" t="array" ref="J3574">_xlfn.IFS(I3574&gt;30,"not expired",I3574&lt;0,"expired",I3574&lt;=30,"expiring soon")</f>
        <v>expired</v>
      </c>
      <c r="K3574" s="17" t="str" cm="1">
        <f ca="1" t="array" ref="K3574">_xlfn.IFS(J3574="expired","high",J3574="not expired","low",J3574="expiring soon","mid")</f>
        <v>high</v>
      </c>
      <c r="L3574" s="19" t="str" cm="1">
        <f ca="1" t="array" ref="L3574">_xlfn.IFS(K3574="high","renewal",K3574="low","no need",K3574="mid","upcoming renewal")</f>
        <v>renewal</v>
      </c>
    </row>
    <row r="3575" spans="1:12">
      <c r="A3575" s="12">
        <v>13574</v>
      </c>
      <c r="B3575" s="13" t="s">
        <v>3046</v>
      </c>
      <c r="C3575" s="13" t="s">
        <v>25</v>
      </c>
      <c r="D3575" s="13" t="s">
        <v>15</v>
      </c>
      <c r="E3575" s="13" t="s">
        <v>22</v>
      </c>
      <c r="F3575" s="14">
        <v>45284</v>
      </c>
      <c r="G3575" s="14">
        <v>45649</v>
      </c>
      <c r="H3575" s="13" t="s">
        <v>12</v>
      </c>
      <c r="I3575" s="13">
        <f ca="1" t="shared" si="55"/>
        <v>-644</v>
      </c>
      <c r="J3575" s="13" t="str" cm="1">
        <f ca="1" t="array" ref="J3575">_xlfn.IFS(I3575&gt;30,"not expired",I3575&lt;0,"expired",I3575&lt;=30,"expiring soon")</f>
        <v>expired</v>
      </c>
      <c r="K3575" s="13" t="str" cm="1">
        <f ca="1" t="array" ref="K3575">_xlfn.IFS(J3575="expired","high",J3575="not expired","low",J3575="expiring soon","mid")</f>
        <v>high</v>
      </c>
      <c r="L3575" s="15" t="str" cm="1">
        <f ca="1" t="array" ref="L3575">_xlfn.IFS(K3575="high","renewal",K3575="low","no need",K3575="mid","upcoming renewal")</f>
        <v>renewal</v>
      </c>
    </row>
    <row r="3576" spans="1:12">
      <c r="A3576" s="16">
        <v>13575</v>
      </c>
      <c r="B3576" s="17" t="s">
        <v>203</v>
      </c>
      <c r="C3576" s="17" t="s">
        <v>21</v>
      </c>
      <c r="D3576" s="17" t="s">
        <v>10</v>
      </c>
      <c r="E3576" s="17" t="s">
        <v>30</v>
      </c>
      <c r="F3576" s="18">
        <v>45195</v>
      </c>
      <c r="G3576" s="18">
        <v>45560</v>
      </c>
      <c r="H3576" s="17" t="s">
        <v>12</v>
      </c>
      <c r="I3576" s="17">
        <f ca="1" t="shared" si="55"/>
        <v>-733</v>
      </c>
      <c r="J3576" s="17" t="str" cm="1">
        <f ca="1" t="array" ref="J3576">_xlfn.IFS(I3576&gt;30,"not expired",I3576&lt;0,"expired",I3576&lt;=30,"expiring soon")</f>
        <v>expired</v>
      </c>
      <c r="K3576" s="17" t="str" cm="1">
        <f ca="1" t="array" ref="K3576">_xlfn.IFS(J3576="expired","high",J3576="not expired","low",J3576="expiring soon","mid")</f>
        <v>high</v>
      </c>
      <c r="L3576" s="19" t="str" cm="1">
        <f ca="1" t="array" ref="L3576">_xlfn.IFS(K3576="high","renewal",K3576="low","no need",K3576="mid","upcoming renewal")</f>
        <v>renewal</v>
      </c>
    </row>
    <row r="3577" spans="1:12">
      <c r="A3577" s="12">
        <v>13576</v>
      </c>
      <c r="B3577" s="13" t="s">
        <v>3047</v>
      </c>
      <c r="C3577" s="13" t="s">
        <v>25</v>
      </c>
      <c r="D3577" s="13" t="s">
        <v>10</v>
      </c>
      <c r="E3577" s="13" t="s">
        <v>16</v>
      </c>
      <c r="F3577" s="14">
        <v>45239</v>
      </c>
      <c r="G3577" s="14">
        <v>45969</v>
      </c>
      <c r="H3577" s="13" t="s">
        <v>12</v>
      </c>
      <c r="I3577" s="13">
        <f ca="1" t="shared" si="55"/>
        <v>-324</v>
      </c>
      <c r="J3577" s="13" t="str" cm="1">
        <f ca="1" t="array" ref="J3577">_xlfn.IFS(I3577&gt;30,"not expired",I3577&lt;0,"expired",I3577&lt;=30,"expiring soon")</f>
        <v>expired</v>
      </c>
      <c r="K3577" s="13" t="str" cm="1">
        <f ca="1" t="array" ref="K3577">_xlfn.IFS(J3577="expired","high",J3577="not expired","low",J3577="expiring soon","mid")</f>
        <v>high</v>
      </c>
      <c r="L3577" s="15" t="str" cm="1">
        <f ca="1" t="array" ref="L3577">_xlfn.IFS(K3577="high","renewal",K3577="low","no need",K3577="mid","upcoming renewal")</f>
        <v>renewal</v>
      </c>
    </row>
    <row r="3578" spans="1:12">
      <c r="A3578" s="16">
        <v>13577</v>
      </c>
      <c r="B3578" s="17" t="s">
        <v>3048</v>
      </c>
      <c r="C3578" s="17" t="s">
        <v>28</v>
      </c>
      <c r="D3578" s="17" t="s">
        <v>15</v>
      </c>
      <c r="E3578" s="17" t="s">
        <v>35</v>
      </c>
      <c r="F3578" s="18">
        <v>45177</v>
      </c>
      <c r="G3578" s="18">
        <v>45907</v>
      </c>
      <c r="H3578" s="17" t="s">
        <v>12</v>
      </c>
      <c r="I3578" s="17">
        <f ca="1" t="shared" si="55"/>
        <v>-386</v>
      </c>
      <c r="J3578" s="17" t="str" cm="1">
        <f ca="1" t="array" ref="J3578">_xlfn.IFS(I3578&gt;30,"not expired",I3578&lt;0,"expired",I3578&lt;=30,"expiring soon")</f>
        <v>expired</v>
      </c>
      <c r="K3578" s="17" t="str" cm="1">
        <f ca="1" t="array" ref="K3578">_xlfn.IFS(J3578="expired","high",J3578="not expired","low",J3578="expiring soon","mid")</f>
        <v>high</v>
      </c>
      <c r="L3578" s="19" t="str" cm="1">
        <f ca="1" t="array" ref="L3578">_xlfn.IFS(K3578="high","renewal",K3578="low","no need",K3578="mid","upcoming renewal")</f>
        <v>renewal</v>
      </c>
    </row>
    <row r="3579" spans="1:12">
      <c r="A3579" s="12">
        <v>13578</v>
      </c>
      <c r="B3579" s="13" t="s">
        <v>3049</v>
      </c>
      <c r="C3579" s="13" t="s">
        <v>25</v>
      </c>
      <c r="D3579" s="13" t="s">
        <v>15</v>
      </c>
      <c r="E3579" s="13" t="s">
        <v>22</v>
      </c>
      <c r="F3579" s="14">
        <v>45218</v>
      </c>
      <c r="G3579" s="14">
        <v>45398</v>
      </c>
      <c r="H3579" s="13" t="s">
        <v>12</v>
      </c>
      <c r="I3579" s="13">
        <f ca="1" t="shared" si="55"/>
        <v>-895</v>
      </c>
      <c r="J3579" s="13" t="str" cm="1">
        <f ca="1" t="array" ref="J3579">_xlfn.IFS(I3579&gt;30,"not expired",I3579&lt;0,"expired",I3579&lt;=30,"expiring soon")</f>
        <v>expired</v>
      </c>
      <c r="K3579" s="13" t="str" cm="1">
        <f ca="1" t="array" ref="K3579">_xlfn.IFS(J3579="expired","high",J3579="not expired","low",J3579="expiring soon","mid")</f>
        <v>high</v>
      </c>
      <c r="L3579" s="15" t="str" cm="1">
        <f ca="1" t="array" ref="L3579">_xlfn.IFS(K3579="high","renewal",K3579="low","no need",K3579="mid","upcoming renewal")</f>
        <v>renewal</v>
      </c>
    </row>
    <row r="3580" spans="1:12">
      <c r="A3580" s="16">
        <v>13579</v>
      </c>
      <c r="B3580" s="17" t="s">
        <v>3050</v>
      </c>
      <c r="C3580" s="17" t="s">
        <v>55</v>
      </c>
      <c r="D3580" s="17" t="s">
        <v>10</v>
      </c>
      <c r="E3580" s="17" t="s">
        <v>16</v>
      </c>
      <c r="F3580" s="18">
        <v>45465</v>
      </c>
      <c r="G3580" s="18">
        <v>46195</v>
      </c>
      <c r="H3580" s="17" t="s">
        <v>19</v>
      </c>
      <c r="I3580" s="17">
        <f ca="1" t="shared" si="55"/>
        <v>-98</v>
      </c>
      <c r="J3580" s="17" t="str" cm="1">
        <f ca="1" t="array" ref="J3580">_xlfn.IFS(I3580&gt;30,"not expired",I3580&lt;0,"expired",I3580&lt;=30,"expiring soon")</f>
        <v>expired</v>
      </c>
      <c r="K3580" s="17" t="str" cm="1">
        <f ca="1" t="array" ref="K3580">_xlfn.IFS(J3580="expired","high",J3580="not expired","low",J3580="expiring soon","mid")</f>
        <v>high</v>
      </c>
      <c r="L3580" s="19" t="str" cm="1">
        <f ca="1" t="array" ref="L3580">_xlfn.IFS(K3580="high","renewal",K3580="low","no need",K3580="mid","upcoming renewal")</f>
        <v>renewal</v>
      </c>
    </row>
    <row r="3581" spans="1:12">
      <c r="A3581" s="12">
        <v>13580</v>
      </c>
      <c r="B3581" s="13" t="s">
        <v>3051</v>
      </c>
      <c r="C3581" s="13" t="s">
        <v>21</v>
      </c>
      <c r="D3581" s="13" t="s">
        <v>18</v>
      </c>
      <c r="E3581" s="13" t="s">
        <v>11</v>
      </c>
      <c r="F3581" s="14">
        <v>44975</v>
      </c>
      <c r="G3581" s="14">
        <v>45705</v>
      </c>
      <c r="H3581" s="13" t="s">
        <v>12</v>
      </c>
      <c r="I3581" s="13">
        <f ca="1" t="shared" si="55"/>
        <v>-588</v>
      </c>
      <c r="J3581" s="13" t="str" cm="1">
        <f ca="1" t="array" ref="J3581">_xlfn.IFS(I3581&gt;30,"not expired",I3581&lt;0,"expired",I3581&lt;=30,"expiring soon")</f>
        <v>expired</v>
      </c>
      <c r="K3581" s="13" t="str" cm="1">
        <f ca="1" t="array" ref="K3581">_xlfn.IFS(J3581="expired","high",J3581="not expired","low",J3581="expiring soon","mid")</f>
        <v>high</v>
      </c>
      <c r="L3581" s="15" t="str" cm="1">
        <f ca="1" t="array" ref="L3581">_xlfn.IFS(K3581="high","renewal",K3581="low","no need",K3581="mid","upcoming renewal")</f>
        <v>renewal</v>
      </c>
    </row>
    <row r="3582" spans="1:12">
      <c r="A3582" s="16">
        <v>13581</v>
      </c>
      <c r="B3582" s="17" t="s">
        <v>3052</v>
      </c>
      <c r="C3582" s="17" t="s">
        <v>55</v>
      </c>
      <c r="D3582" s="17" t="s">
        <v>18</v>
      </c>
      <c r="E3582" s="17" t="s">
        <v>35</v>
      </c>
      <c r="F3582" s="18">
        <v>45415</v>
      </c>
      <c r="G3582" s="18">
        <v>46145</v>
      </c>
      <c r="H3582" s="17" t="s">
        <v>19</v>
      </c>
      <c r="I3582" s="17">
        <f ca="1" t="shared" si="55"/>
        <v>-148</v>
      </c>
      <c r="J3582" s="17" t="str" cm="1">
        <f ca="1" t="array" ref="J3582">_xlfn.IFS(I3582&gt;30,"not expired",I3582&lt;0,"expired",I3582&lt;=30,"expiring soon")</f>
        <v>expired</v>
      </c>
      <c r="K3582" s="17" t="str" cm="1">
        <f ca="1" t="array" ref="K3582">_xlfn.IFS(J3582="expired","high",J3582="not expired","low",J3582="expiring soon","mid")</f>
        <v>high</v>
      </c>
      <c r="L3582" s="19" t="str" cm="1">
        <f ca="1" t="array" ref="L3582">_xlfn.IFS(K3582="high","renewal",K3582="low","no need",K3582="mid","upcoming renewal")</f>
        <v>renewal</v>
      </c>
    </row>
    <row r="3583" spans="1:12">
      <c r="A3583" s="12">
        <v>13582</v>
      </c>
      <c r="B3583" s="13" t="s">
        <v>1796</v>
      </c>
      <c r="C3583" s="13" t="s">
        <v>28</v>
      </c>
      <c r="D3583" s="13" t="s">
        <v>15</v>
      </c>
      <c r="E3583" s="13" t="s">
        <v>35</v>
      </c>
      <c r="F3583" s="14">
        <v>45523</v>
      </c>
      <c r="G3583" s="14">
        <v>45888</v>
      </c>
      <c r="H3583" s="13" t="s">
        <v>12</v>
      </c>
      <c r="I3583" s="13">
        <f ca="1" t="shared" si="55"/>
        <v>-405</v>
      </c>
      <c r="J3583" s="13" t="str" cm="1">
        <f ca="1" t="array" ref="J3583">_xlfn.IFS(I3583&gt;30,"not expired",I3583&lt;0,"expired",I3583&lt;=30,"expiring soon")</f>
        <v>expired</v>
      </c>
      <c r="K3583" s="13" t="str" cm="1">
        <f ca="1" t="array" ref="K3583">_xlfn.IFS(J3583="expired","high",J3583="not expired","low",J3583="expiring soon","mid")</f>
        <v>high</v>
      </c>
      <c r="L3583" s="15" t="str" cm="1">
        <f ca="1" t="array" ref="L3583">_xlfn.IFS(K3583="high","renewal",K3583="low","no need",K3583="mid","upcoming renewal")</f>
        <v>renewal</v>
      </c>
    </row>
    <row r="3584" spans="1:12">
      <c r="A3584" s="16">
        <v>13583</v>
      </c>
      <c r="B3584" s="17" t="s">
        <v>3053</v>
      </c>
      <c r="C3584" s="17" t="s">
        <v>21</v>
      </c>
      <c r="D3584" s="17" t="s">
        <v>26</v>
      </c>
      <c r="E3584" s="17" t="s">
        <v>16</v>
      </c>
      <c r="F3584" s="18">
        <v>45511</v>
      </c>
      <c r="G3584" s="18">
        <v>45876</v>
      </c>
      <c r="H3584" s="17" t="s">
        <v>12</v>
      </c>
      <c r="I3584" s="17">
        <f ca="1" t="shared" si="55"/>
        <v>-417</v>
      </c>
      <c r="J3584" s="17" t="str" cm="1">
        <f ca="1" t="array" ref="J3584">_xlfn.IFS(I3584&gt;30,"not expired",I3584&lt;0,"expired",I3584&lt;=30,"expiring soon")</f>
        <v>expired</v>
      </c>
      <c r="K3584" s="17" t="str" cm="1">
        <f ca="1" t="array" ref="K3584">_xlfn.IFS(J3584="expired","high",J3584="not expired","low",J3584="expiring soon","mid")</f>
        <v>high</v>
      </c>
      <c r="L3584" s="19" t="str" cm="1">
        <f ca="1" t="array" ref="L3584">_xlfn.IFS(K3584="high","renewal",K3584="low","no need",K3584="mid","upcoming renewal")</f>
        <v>renewal</v>
      </c>
    </row>
    <row r="3585" spans="1:12">
      <c r="A3585" s="12">
        <v>13584</v>
      </c>
      <c r="B3585" s="13" t="s">
        <v>2766</v>
      </c>
      <c r="C3585" s="13" t="s">
        <v>14</v>
      </c>
      <c r="D3585" s="13" t="s">
        <v>18</v>
      </c>
      <c r="E3585" s="13" t="s">
        <v>16</v>
      </c>
      <c r="F3585" s="14">
        <v>45417</v>
      </c>
      <c r="G3585" s="14">
        <v>45597</v>
      </c>
      <c r="H3585" s="13" t="s">
        <v>12</v>
      </c>
      <c r="I3585" s="13">
        <f ca="1" t="shared" si="55"/>
        <v>-696</v>
      </c>
      <c r="J3585" s="13" t="str" cm="1">
        <f ca="1" t="array" ref="J3585">_xlfn.IFS(I3585&gt;30,"not expired",I3585&lt;0,"expired",I3585&lt;=30,"expiring soon")</f>
        <v>expired</v>
      </c>
      <c r="K3585" s="13" t="str" cm="1">
        <f ca="1" t="array" ref="K3585">_xlfn.IFS(J3585="expired","high",J3585="not expired","low",J3585="expiring soon","mid")</f>
        <v>high</v>
      </c>
      <c r="L3585" s="15" t="str" cm="1">
        <f ca="1" t="array" ref="L3585">_xlfn.IFS(K3585="high","renewal",K3585="low","no need",K3585="mid","upcoming renewal")</f>
        <v>renewal</v>
      </c>
    </row>
    <row r="3586" spans="1:12">
      <c r="A3586" s="16">
        <v>13585</v>
      </c>
      <c r="B3586" s="17" t="s">
        <v>3054</v>
      </c>
      <c r="C3586" s="17" t="s">
        <v>25</v>
      </c>
      <c r="D3586" s="17" t="s">
        <v>15</v>
      </c>
      <c r="E3586" s="17" t="s">
        <v>30</v>
      </c>
      <c r="F3586" s="18">
        <v>45124</v>
      </c>
      <c r="G3586" s="18">
        <v>45489</v>
      </c>
      <c r="H3586" s="17" t="s">
        <v>12</v>
      </c>
      <c r="I3586" s="17">
        <f ca="1" t="shared" ref="I3586:I3649" si="56">G3586-TODAY()</f>
        <v>-804</v>
      </c>
      <c r="J3586" s="17" t="str" cm="1">
        <f ca="1" t="array" ref="J3586">_xlfn.IFS(I3586&gt;30,"not expired",I3586&lt;0,"expired",I3586&lt;=30,"expiring soon")</f>
        <v>expired</v>
      </c>
      <c r="K3586" s="17" t="str" cm="1">
        <f ca="1" t="array" ref="K3586">_xlfn.IFS(J3586="expired","high",J3586="not expired","low",J3586="expiring soon","mid")</f>
        <v>high</v>
      </c>
      <c r="L3586" s="19" t="str" cm="1">
        <f ca="1" t="array" ref="L3586">_xlfn.IFS(K3586="high","renewal",K3586="low","no need",K3586="mid","upcoming renewal")</f>
        <v>renewal</v>
      </c>
    </row>
    <row r="3587" spans="1:12">
      <c r="A3587" s="12">
        <v>13586</v>
      </c>
      <c r="B3587" s="13" t="s">
        <v>3055</v>
      </c>
      <c r="C3587" s="13" t="s">
        <v>25</v>
      </c>
      <c r="D3587" s="13" t="s">
        <v>10</v>
      </c>
      <c r="E3587" s="13" t="s">
        <v>22</v>
      </c>
      <c r="F3587" s="14">
        <v>45526</v>
      </c>
      <c r="G3587" s="14">
        <v>45706</v>
      </c>
      <c r="H3587" s="13" t="s">
        <v>12</v>
      </c>
      <c r="I3587" s="13">
        <f ca="1" t="shared" si="56"/>
        <v>-587</v>
      </c>
      <c r="J3587" s="13" t="str" cm="1">
        <f ca="1" t="array" ref="J3587">_xlfn.IFS(I3587&gt;30,"not expired",I3587&lt;0,"expired",I3587&lt;=30,"expiring soon")</f>
        <v>expired</v>
      </c>
      <c r="K3587" s="13" t="str" cm="1">
        <f ca="1" t="array" ref="K3587">_xlfn.IFS(J3587="expired","high",J3587="not expired","low",J3587="expiring soon","mid")</f>
        <v>high</v>
      </c>
      <c r="L3587" s="15" t="str" cm="1">
        <f ca="1" t="array" ref="L3587">_xlfn.IFS(K3587="high","renewal",K3587="low","no need",K3587="mid","upcoming renewal")</f>
        <v>renewal</v>
      </c>
    </row>
    <row r="3588" spans="1:12">
      <c r="A3588" s="16">
        <v>13587</v>
      </c>
      <c r="B3588" s="17" t="s">
        <v>3056</v>
      </c>
      <c r="C3588" s="17" t="s">
        <v>9</v>
      </c>
      <c r="D3588" s="17" t="s">
        <v>18</v>
      </c>
      <c r="E3588" s="17" t="s">
        <v>16</v>
      </c>
      <c r="F3588" s="18">
        <v>44970</v>
      </c>
      <c r="G3588" s="18">
        <v>45335</v>
      </c>
      <c r="H3588" s="17" t="s">
        <v>12</v>
      </c>
      <c r="I3588" s="17">
        <f ca="1" t="shared" si="56"/>
        <v>-958</v>
      </c>
      <c r="J3588" s="17" t="str" cm="1">
        <f ca="1" t="array" ref="J3588">_xlfn.IFS(I3588&gt;30,"not expired",I3588&lt;0,"expired",I3588&lt;=30,"expiring soon")</f>
        <v>expired</v>
      </c>
      <c r="K3588" s="17" t="str" cm="1">
        <f ca="1" t="array" ref="K3588">_xlfn.IFS(J3588="expired","high",J3588="not expired","low",J3588="expiring soon","mid")</f>
        <v>high</v>
      </c>
      <c r="L3588" s="19" t="str" cm="1">
        <f ca="1" t="array" ref="L3588">_xlfn.IFS(K3588="high","renewal",K3588="low","no need",K3588="mid","upcoming renewal")</f>
        <v>renewal</v>
      </c>
    </row>
    <row r="3589" spans="1:12">
      <c r="A3589" s="12">
        <v>13588</v>
      </c>
      <c r="B3589" s="13" t="s">
        <v>1859</v>
      </c>
      <c r="C3589" s="13" t="s">
        <v>55</v>
      </c>
      <c r="D3589" s="13" t="s">
        <v>10</v>
      </c>
      <c r="E3589" s="13" t="s">
        <v>22</v>
      </c>
      <c r="F3589" s="14">
        <v>44992</v>
      </c>
      <c r="G3589" s="14">
        <v>45172</v>
      </c>
      <c r="H3589" s="13" t="s">
        <v>12</v>
      </c>
      <c r="I3589" s="13">
        <f ca="1" t="shared" si="56"/>
        <v>-1121</v>
      </c>
      <c r="J3589" s="13" t="str" cm="1">
        <f ca="1" t="array" ref="J3589">_xlfn.IFS(I3589&gt;30,"not expired",I3589&lt;0,"expired",I3589&lt;=30,"expiring soon")</f>
        <v>expired</v>
      </c>
      <c r="K3589" s="13" t="str" cm="1">
        <f ca="1" t="array" ref="K3589">_xlfn.IFS(J3589="expired","high",J3589="not expired","low",J3589="expiring soon","mid")</f>
        <v>high</v>
      </c>
      <c r="L3589" s="15" t="str" cm="1">
        <f ca="1" t="array" ref="L3589">_xlfn.IFS(K3589="high","renewal",K3589="low","no need",K3589="mid","upcoming renewal")</f>
        <v>renewal</v>
      </c>
    </row>
    <row r="3590" spans="1:12">
      <c r="A3590" s="16">
        <v>13589</v>
      </c>
      <c r="B3590" s="17" t="s">
        <v>2653</v>
      </c>
      <c r="C3590" s="17" t="s">
        <v>21</v>
      </c>
      <c r="D3590" s="17" t="s">
        <v>15</v>
      </c>
      <c r="E3590" s="17" t="s">
        <v>16</v>
      </c>
      <c r="F3590" s="18">
        <v>44955</v>
      </c>
      <c r="G3590" s="18">
        <v>45135</v>
      </c>
      <c r="H3590" s="17" t="s">
        <v>12</v>
      </c>
      <c r="I3590" s="17">
        <f ca="1" t="shared" si="56"/>
        <v>-1158</v>
      </c>
      <c r="J3590" s="17" t="str" cm="1">
        <f ca="1" t="array" ref="J3590">_xlfn.IFS(I3590&gt;30,"not expired",I3590&lt;0,"expired",I3590&lt;=30,"expiring soon")</f>
        <v>expired</v>
      </c>
      <c r="K3590" s="17" t="str" cm="1">
        <f ca="1" t="array" ref="K3590">_xlfn.IFS(J3590="expired","high",J3590="not expired","low",J3590="expiring soon","mid")</f>
        <v>high</v>
      </c>
      <c r="L3590" s="19" t="str" cm="1">
        <f ca="1" t="array" ref="L3590">_xlfn.IFS(K3590="high","renewal",K3590="low","no need",K3590="mid","upcoming renewal")</f>
        <v>renewal</v>
      </c>
    </row>
    <row r="3591" spans="1:12">
      <c r="A3591" s="12">
        <v>13590</v>
      </c>
      <c r="B3591" s="13" t="s">
        <v>3057</v>
      </c>
      <c r="C3591" s="13" t="s">
        <v>9</v>
      </c>
      <c r="D3591" s="13" t="s">
        <v>18</v>
      </c>
      <c r="E3591" s="13" t="s">
        <v>16</v>
      </c>
      <c r="F3591" s="14">
        <v>45135</v>
      </c>
      <c r="G3591" s="14">
        <v>45865</v>
      </c>
      <c r="H3591" s="13" t="s">
        <v>12</v>
      </c>
      <c r="I3591" s="13">
        <f ca="1" t="shared" si="56"/>
        <v>-428</v>
      </c>
      <c r="J3591" s="13" t="str" cm="1">
        <f ca="1" t="array" ref="J3591">_xlfn.IFS(I3591&gt;30,"not expired",I3591&lt;0,"expired",I3591&lt;=30,"expiring soon")</f>
        <v>expired</v>
      </c>
      <c r="K3591" s="13" t="str" cm="1">
        <f ca="1" t="array" ref="K3591">_xlfn.IFS(J3591="expired","high",J3591="not expired","low",J3591="expiring soon","mid")</f>
        <v>high</v>
      </c>
      <c r="L3591" s="15" t="str" cm="1">
        <f ca="1" t="array" ref="L3591">_xlfn.IFS(K3591="high","renewal",K3591="low","no need",K3591="mid","upcoming renewal")</f>
        <v>renewal</v>
      </c>
    </row>
    <row r="3592" spans="1:12">
      <c r="A3592" s="16">
        <v>13591</v>
      </c>
      <c r="B3592" s="17" t="s">
        <v>2930</v>
      </c>
      <c r="C3592" s="17" t="s">
        <v>25</v>
      </c>
      <c r="D3592" s="17" t="s">
        <v>38</v>
      </c>
      <c r="E3592" s="17" t="s">
        <v>30</v>
      </c>
      <c r="F3592" s="18">
        <v>45468</v>
      </c>
      <c r="G3592" s="18">
        <v>46198</v>
      </c>
      <c r="H3592" s="17" t="s">
        <v>19</v>
      </c>
      <c r="I3592" s="17">
        <f ca="1" t="shared" si="56"/>
        <v>-95</v>
      </c>
      <c r="J3592" s="17" t="str" cm="1">
        <f ca="1" t="array" ref="J3592">_xlfn.IFS(I3592&gt;30,"not expired",I3592&lt;0,"expired",I3592&lt;=30,"expiring soon")</f>
        <v>expired</v>
      </c>
      <c r="K3592" s="17" t="str" cm="1">
        <f ca="1" t="array" ref="K3592">_xlfn.IFS(J3592="expired","high",J3592="not expired","low",J3592="expiring soon","mid")</f>
        <v>high</v>
      </c>
      <c r="L3592" s="19" t="str" cm="1">
        <f ca="1" t="array" ref="L3592">_xlfn.IFS(K3592="high","renewal",K3592="low","no need",K3592="mid","upcoming renewal")</f>
        <v>renewal</v>
      </c>
    </row>
    <row r="3593" spans="1:12">
      <c r="A3593" s="12">
        <v>13592</v>
      </c>
      <c r="B3593" s="13" t="s">
        <v>3058</v>
      </c>
      <c r="C3593" s="13" t="s">
        <v>21</v>
      </c>
      <c r="D3593" s="13" t="s">
        <v>10</v>
      </c>
      <c r="E3593" s="13" t="s">
        <v>35</v>
      </c>
      <c r="F3593" s="14">
        <v>45272</v>
      </c>
      <c r="G3593" s="14">
        <v>46002</v>
      </c>
      <c r="H3593" s="13" t="s">
        <v>12</v>
      </c>
      <c r="I3593" s="13">
        <f ca="1" t="shared" si="56"/>
        <v>-291</v>
      </c>
      <c r="J3593" s="13" t="str" cm="1">
        <f ca="1" t="array" ref="J3593">_xlfn.IFS(I3593&gt;30,"not expired",I3593&lt;0,"expired",I3593&lt;=30,"expiring soon")</f>
        <v>expired</v>
      </c>
      <c r="K3593" s="13" t="str" cm="1">
        <f ca="1" t="array" ref="K3593">_xlfn.IFS(J3593="expired","high",J3593="not expired","low",J3593="expiring soon","mid")</f>
        <v>high</v>
      </c>
      <c r="L3593" s="15" t="str" cm="1">
        <f ca="1" t="array" ref="L3593">_xlfn.IFS(K3593="high","renewal",K3593="low","no need",K3593="mid","upcoming renewal")</f>
        <v>renewal</v>
      </c>
    </row>
    <row r="3594" spans="1:12">
      <c r="A3594" s="16">
        <v>13593</v>
      </c>
      <c r="B3594" s="17" t="s">
        <v>3059</v>
      </c>
      <c r="C3594" s="17" t="s">
        <v>9</v>
      </c>
      <c r="D3594" s="17" t="s">
        <v>15</v>
      </c>
      <c r="E3594" s="17" t="s">
        <v>22</v>
      </c>
      <c r="F3594" s="18">
        <v>45007</v>
      </c>
      <c r="G3594" s="18">
        <v>45737</v>
      </c>
      <c r="H3594" s="17" t="s">
        <v>12</v>
      </c>
      <c r="I3594" s="17">
        <f ca="1" t="shared" si="56"/>
        <v>-556</v>
      </c>
      <c r="J3594" s="17" t="str" cm="1">
        <f ca="1" t="array" ref="J3594">_xlfn.IFS(I3594&gt;30,"not expired",I3594&lt;0,"expired",I3594&lt;=30,"expiring soon")</f>
        <v>expired</v>
      </c>
      <c r="K3594" s="17" t="str" cm="1">
        <f ca="1" t="array" ref="K3594">_xlfn.IFS(J3594="expired","high",J3594="not expired","low",J3594="expiring soon","mid")</f>
        <v>high</v>
      </c>
      <c r="L3594" s="19" t="str" cm="1">
        <f ca="1" t="array" ref="L3594">_xlfn.IFS(K3594="high","renewal",K3594="low","no need",K3594="mid","upcoming renewal")</f>
        <v>renewal</v>
      </c>
    </row>
    <row r="3595" spans="1:12">
      <c r="A3595" s="12">
        <v>13594</v>
      </c>
      <c r="B3595" s="13" t="s">
        <v>3060</v>
      </c>
      <c r="C3595" s="13" t="s">
        <v>9</v>
      </c>
      <c r="D3595" s="13" t="s">
        <v>10</v>
      </c>
      <c r="E3595" s="13" t="s">
        <v>30</v>
      </c>
      <c r="F3595" s="14">
        <v>45492</v>
      </c>
      <c r="G3595" s="14">
        <v>45857</v>
      </c>
      <c r="H3595" s="13" t="s">
        <v>12</v>
      </c>
      <c r="I3595" s="13">
        <f ca="1" t="shared" si="56"/>
        <v>-436</v>
      </c>
      <c r="J3595" s="13" t="str" cm="1">
        <f ca="1" t="array" ref="J3595">_xlfn.IFS(I3595&gt;30,"not expired",I3595&lt;0,"expired",I3595&lt;=30,"expiring soon")</f>
        <v>expired</v>
      </c>
      <c r="K3595" s="13" t="str" cm="1">
        <f ca="1" t="array" ref="K3595">_xlfn.IFS(J3595="expired","high",J3595="not expired","low",J3595="expiring soon","mid")</f>
        <v>high</v>
      </c>
      <c r="L3595" s="15" t="str" cm="1">
        <f ca="1" t="array" ref="L3595">_xlfn.IFS(K3595="high","renewal",K3595="low","no need",K3595="mid","upcoming renewal")</f>
        <v>renewal</v>
      </c>
    </row>
    <row r="3596" spans="1:12">
      <c r="A3596" s="16">
        <v>13595</v>
      </c>
      <c r="B3596" s="17" t="s">
        <v>3061</v>
      </c>
      <c r="C3596" s="17" t="s">
        <v>14</v>
      </c>
      <c r="D3596" s="17" t="s">
        <v>10</v>
      </c>
      <c r="E3596" s="17" t="s">
        <v>22</v>
      </c>
      <c r="F3596" s="18">
        <v>45324</v>
      </c>
      <c r="G3596" s="18">
        <v>45504</v>
      </c>
      <c r="H3596" s="17" t="s">
        <v>12</v>
      </c>
      <c r="I3596" s="17">
        <f ca="1" t="shared" si="56"/>
        <v>-789</v>
      </c>
      <c r="J3596" s="17" t="str" cm="1">
        <f ca="1" t="array" ref="J3596">_xlfn.IFS(I3596&gt;30,"not expired",I3596&lt;0,"expired",I3596&lt;=30,"expiring soon")</f>
        <v>expired</v>
      </c>
      <c r="K3596" s="17" t="str" cm="1">
        <f ca="1" t="array" ref="K3596">_xlfn.IFS(J3596="expired","high",J3596="not expired","low",J3596="expiring soon","mid")</f>
        <v>high</v>
      </c>
      <c r="L3596" s="19" t="str" cm="1">
        <f ca="1" t="array" ref="L3596">_xlfn.IFS(K3596="high","renewal",K3596="low","no need",K3596="mid","upcoming renewal")</f>
        <v>renewal</v>
      </c>
    </row>
    <row r="3597" spans="1:12">
      <c r="A3597" s="12">
        <v>13596</v>
      </c>
      <c r="B3597" s="13" t="s">
        <v>3062</v>
      </c>
      <c r="C3597" s="13" t="s">
        <v>21</v>
      </c>
      <c r="D3597" s="13" t="s">
        <v>15</v>
      </c>
      <c r="E3597" s="13" t="s">
        <v>35</v>
      </c>
      <c r="F3597" s="14">
        <v>45306</v>
      </c>
      <c r="G3597" s="14">
        <v>45486</v>
      </c>
      <c r="H3597" s="13" t="s">
        <v>12</v>
      </c>
      <c r="I3597" s="13">
        <f ca="1" t="shared" si="56"/>
        <v>-807</v>
      </c>
      <c r="J3597" s="13" t="str" cm="1">
        <f ca="1" t="array" ref="J3597">_xlfn.IFS(I3597&gt;30,"not expired",I3597&lt;0,"expired",I3597&lt;=30,"expiring soon")</f>
        <v>expired</v>
      </c>
      <c r="K3597" s="13" t="str" cm="1">
        <f ca="1" t="array" ref="K3597">_xlfn.IFS(J3597="expired","high",J3597="not expired","low",J3597="expiring soon","mid")</f>
        <v>high</v>
      </c>
      <c r="L3597" s="15" t="str" cm="1">
        <f ca="1" t="array" ref="L3597">_xlfn.IFS(K3597="high","renewal",K3597="low","no need",K3597="mid","upcoming renewal")</f>
        <v>renewal</v>
      </c>
    </row>
    <row r="3598" spans="1:12">
      <c r="A3598" s="16">
        <v>13597</v>
      </c>
      <c r="B3598" s="17" t="s">
        <v>3063</v>
      </c>
      <c r="C3598" s="17" t="s">
        <v>25</v>
      </c>
      <c r="D3598" s="17" t="s">
        <v>18</v>
      </c>
      <c r="E3598" s="17" t="s">
        <v>11</v>
      </c>
      <c r="F3598" s="18">
        <v>45344</v>
      </c>
      <c r="G3598" s="18">
        <v>45524</v>
      </c>
      <c r="H3598" s="17" t="s">
        <v>12</v>
      </c>
      <c r="I3598" s="17">
        <f ca="1" t="shared" si="56"/>
        <v>-769</v>
      </c>
      <c r="J3598" s="17" t="str" cm="1">
        <f ca="1" t="array" ref="J3598">_xlfn.IFS(I3598&gt;30,"not expired",I3598&lt;0,"expired",I3598&lt;=30,"expiring soon")</f>
        <v>expired</v>
      </c>
      <c r="K3598" s="17" t="str" cm="1">
        <f ca="1" t="array" ref="K3598">_xlfn.IFS(J3598="expired","high",J3598="not expired","low",J3598="expiring soon","mid")</f>
        <v>high</v>
      </c>
      <c r="L3598" s="19" t="str" cm="1">
        <f ca="1" t="array" ref="L3598">_xlfn.IFS(K3598="high","renewal",K3598="low","no need",K3598="mid","upcoming renewal")</f>
        <v>renewal</v>
      </c>
    </row>
    <row r="3599" spans="1:12">
      <c r="A3599" s="12">
        <v>13598</v>
      </c>
      <c r="B3599" s="13" t="s">
        <v>3064</v>
      </c>
      <c r="C3599" s="13" t="s">
        <v>9</v>
      </c>
      <c r="D3599" s="13" t="s">
        <v>18</v>
      </c>
      <c r="E3599" s="13" t="s">
        <v>11</v>
      </c>
      <c r="F3599" s="14">
        <v>45244</v>
      </c>
      <c r="G3599" s="14">
        <v>45609</v>
      </c>
      <c r="H3599" s="13" t="s">
        <v>12</v>
      </c>
      <c r="I3599" s="13">
        <f ca="1" t="shared" si="56"/>
        <v>-684</v>
      </c>
      <c r="J3599" s="13" t="str" cm="1">
        <f ca="1" t="array" ref="J3599">_xlfn.IFS(I3599&gt;30,"not expired",I3599&lt;0,"expired",I3599&lt;=30,"expiring soon")</f>
        <v>expired</v>
      </c>
      <c r="K3599" s="13" t="str" cm="1">
        <f ca="1" t="array" ref="K3599">_xlfn.IFS(J3599="expired","high",J3599="not expired","low",J3599="expiring soon","mid")</f>
        <v>high</v>
      </c>
      <c r="L3599" s="15" t="str" cm="1">
        <f ca="1" t="array" ref="L3599">_xlfn.IFS(K3599="high","renewal",K3599="low","no need",K3599="mid","upcoming renewal")</f>
        <v>renewal</v>
      </c>
    </row>
    <row r="3600" spans="1:12">
      <c r="A3600" s="16">
        <v>13599</v>
      </c>
      <c r="B3600" s="17" t="s">
        <v>3065</v>
      </c>
      <c r="C3600" s="17" t="s">
        <v>25</v>
      </c>
      <c r="D3600" s="17" t="s">
        <v>38</v>
      </c>
      <c r="E3600" s="17" t="s">
        <v>11</v>
      </c>
      <c r="F3600" s="18">
        <v>45598</v>
      </c>
      <c r="G3600" s="18">
        <v>45778</v>
      </c>
      <c r="H3600" s="17" t="s">
        <v>12</v>
      </c>
      <c r="I3600" s="17">
        <f ca="1" t="shared" si="56"/>
        <v>-515</v>
      </c>
      <c r="J3600" s="17" t="str" cm="1">
        <f ca="1" t="array" ref="J3600">_xlfn.IFS(I3600&gt;30,"not expired",I3600&lt;0,"expired",I3600&lt;=30,"expiring soon")</f>
        <v>expired</v>
      </c>
      <c r="K3600" s="17" t="str" cm="1">
        <f ca="1" t="array" ref="K3600">_xlfn.IFS(J3600="expired","high",J3600="not expired","low",J3600="expiring soon","mid")</f>
        <v>high</v>
      </c>
      <c r="L3600" s="19" t="str" cm="1">
        <f ca="1" t="array" ref="L3600">_xlfn.IFS(K3600="high","renewal",K3600="low","no need",K3600="mid","upcoming renewal")</f>
        <v>renewal</v>
      </c>
    </row>
    <row r="3601" spans="1:12">
      <c r="A3601" s="12">
        <v>13600</v>
      </c>
      <c r="B3601" s="13" t="s">
        <v>1845</v>
      </c>
      <c r="C3601" s="13" t="s">
        <v>21</v>
      </c>
      <c r="D3601" s="13" t="s">
        <v>38</v>
      </c>
      <c r="E3601" s="13" t="s">
        <v>35</v>
      </c>
      <c r="F3601" s="14">
        <v>45352</v>
      </c>
      <c r="G3601" s="14">
        <v>46082</v>
      </c>
      <c r="H3601" s="13" t="s">
        <v>19</v>
      </c>
      <c r="I3601" s="13">
        <f ca="1" t="shared" si="56"/>
        <v>-211</v>
      </c>
      <c r="J3601" s="13" t="str" cm="1">
        <f ca="1" t="array" ref="J3601">_xlfn.IFS(I3601&gt;30,"not expired",I3601&lt;0,"expired",I3601&lt;=30,"expiring soon")</f>
        <v>expired</v>
      </c>
      <c r="K3601" s="13" t="str" cm="1">
        <f ca="1" t="array" ref="K3601">_xlfn.IFS(J3601="expired","high",J3601="not expired","low",J3601="expiring soon","mid")</f>
        <v>high</v>
      </c>
      <c r="L3601" s="15" t="str" cm="1">
        <f ca="1" t="array" ref="L3601">_xlfn.IFS(K3601="high","renewal",K3601="low","no need",K3601="mid","upcoming renewal")</f>
        <v>renewal</v>
      </c>
    </row>
    <row r="3602" spans="1:12">
      <c r="A3602" s="16">
        <v>13601</v>
      </c>
      <c r="B3602" s="17" t="s">
        <v>690</v>
      </c>
      <c r="C3602" s="17" t="s">
        <v>28</v>
      </c>
      <c r="D3602" s="17" t="s">
        <v>26</v>
      </c>
      <c r="E3602" s="17" t="s">
        <v>16</v>
      </c>
      <c r="F3602" s="18">
        <v>45492</v>
      </c>
      <c r="G3602" s="18">
        <v>46222</v>
      </c>
      <c r="H3602" s="17" t="s">
        <v>19</v>
      </c>
      <c r="I3602" s="17">
        <f ca="1" t="shared" si="56"/>
        <v>-71</v>
      </c>
      <c r="J3602" s="17" t="str" cm="1">
        <f ca="1" t="array" ref="J3602">_xlfn.IFS(I3602&gt;30,"not expired",I3602&lt;0,"expired",I3602&lt;=30,"expiring soon")</f>
        <v>expired</v>
      </c>
      <c r="K3602" s="17" t="str" cm="1">
        <f ca="1" t="array" ref="K3602">_xlfn.IFS(J3602="expired","high",J3602="not expired","low",J3602="expiring soon","mid")</f>
        <v>high</v>
      </c>
      <c r="L3602" s="19" t="str" cm="1">
        <f ca="1" t="array" ref="L3602">_xlfn.IFS(K3602="high","renewal",K3602="low","no need",K3602="mid","upcoming renewal")</f>
        <v>renewal</v>
      </c>
    </row>
    <row r="3603" spans="1:12">
      <c r="A3603" s="12">
        <v>13602</v>
      </c>
      <c r="B3603" s="13" t="s">
        <v>3066</v>
      </c>
      <c r="C3603" s="13" t="s">
        <v>28</v>
      </c>
      <c r="D3603" s="13" t="s">
        <v>10</v>
      </c>
      <c r="E3603" s="13" t="s">
        <v>22</v>
      </c>
      <c r="F3603" s="14">
        <v>45523</v>
      </c>
      <c r="G3603" s="14">
        <v>45703</v>
      </c>
      <c r="H3603" s="13" t="s">
        <v>12</v>
      </c>
      <c r="I3603" s="13">
        <f ca="1" t="shared" si="56"/>
        <v>-590</v>
      </c>
      <c r="J3603" s="13" t="str" cm="1">
        <f ca="1" t="array" ref="J3603">_xlfn.IFS(I3603&gt;30,"not expired",I3603&lt;0,"expired",I3603&lt;=30,"expiring soon")</f>
        <v>expired</v>
      </c>
      <c r="K3603" s="13" t="str" cm="1">
        <f ca="1" t="array" ref="K3603">_xlfn.IFS(J3603="expired","high",J3603="not expired","low",J3603="expiring soon","mid")</f>
        <v>high</v>
      </c>
      <c r="L3603" s="15" t="str" cm="1">
        <f ca="1" t="array" ref="L3603">_xlfn.IFS(K3603="high","renewal",K3603="low","no need",K3603="mid","upcoming renewal")</f>
        <v>renewal</v>
      </c>
    </row>
    <row r="3604" spans="1:12">
      <c r="A3604" s="16">
        <v>13603</v>
      </c>
      <c r="B3604" s="17" t="s">
        <v>3067</v>
      </c>
      <c r="C3604" s="17" t="s">
        <v>14</v>
      </c>
      <c r="D3604" s="17" t="s">
        <v>38</v>
      </c>
      <c r="E3604" s="17" t="s">
        <v>22</v>
      </c>
      <c r="F3604" s="18">
        <v>45219</v>
      </c>
      <c r="G3604" s="18">
        <v>45399</v>
      </c>
      <c r="H3604" s="17" t="s">
        <v>12</v>
      </c>
      <c r="I3604" s="17">
        <f ca="1" t="shared" si="56"/>
        <v>-894</v>
      </c>
      <c r="J3604" s="17" t="str" cm="1">
        <f ca="1" t="array" ref="J3604">_xlfn.IFS(I3604&gt;30,"not expired",I3604&lt;0,"expired",I3604&lt;=30,"expiring soon")</f>
        <v>expired</v>
      </c>
      <c r="K3604" s="17" t="str" cm="1">
        <f ca="1" t="array" ref="K3604">_xlfn.IFS(J3604="expired","high",J3604="not expired","low",J3604="expiring soon","mid")</f>
        <v>high</v>
      </c>
      <c r="L3604" s="19" t="str" cm="1">
        <f ca="1" t="array" ref="L3604">_xlfn.IFS(K3604="high","renewal",K3604="low","no need",K3604="mid","upcoming renewal")</f>
        <v>renewal</v>
      </c>
    </row>
    <row r="3605" spans="1:12">
      <c r="A3605" s="12">
        <v>13604</v>
      </c>
      <c r="B3605" s="13" t="s">
        <v>3068</v>
      </c>
      <c r="C3605" s="13" t="s">
        <v>21</v>
      </c>
      <c r="D3605" s="13" t="s">
        <v>26</v>
      </c>
      <c r="E3605" s="13" t="s">
        <v>30</v>
      </c>
      <c r="F3605" s="14">
        <v>45139</v>
      </c>
      <c r="G3605" s="14">
        <v>45504</v>
      </c>
      <c r="H3605" s="13" t="s">
        <v>12</v>
      </c>
      <c r="I3605" s="13">
        <f ca="1" t="shared" si="56"/>
        <v>-789</v>
      </c>
      <c r="J3605" s="13" t="str" cm="1">
        <f ca="1" t="array" ref="J3605">_xlfn.IFS(I3605&gt;30,"not expired",I3605&lt;0,"expired",I3605&lt;=30,"expiring soon")</f>
        <v>expired</v>
      </c>
      <c r="K3605" s="13" t="str" cm="1">
        <f ca="1" t="array" ref="K3605">_xlfn.IFS(J3605="expired","high",J3605="not expired","low",J3605="expiring soon","mid")</f>
        <v>high</v>
      </c>
      <c r="L3605" s="15" t="str" cm="1">
        <f ca="1" t="array" ref="L3605">_xlfn.IFS(K3605="high","renewal",K3605="low","no need",K3605="mid","upcoming renewal")</f>
        <v>renewal</v>
      </c>
    </row>
    <row r="3606" spans="1:12">
      <c r="A3606" s="16">
        <v>13605</v>
      </c>
      <c r="B3606" s="17" t="s">
        <v>3069</v>
      </c>
      <c r="C3606" s="17" t="s">
        <v>21</v>
      </c>
      <c r="D3606" s="17" t="s">
        <v>15</v>
      </c>
      <c r="E3606" s="17" t="s">
        <v>30</v>
      </c>
      <c r="F3606" s="18">
        <v>44975</v>
      </c>
      <c r="G3606" s="18">
        <v>45155</v>
      </c>
      <c r="H3606" s="17" t="s">
        <v>12</v>
      </c>
      <c r="I3606" s="17">
        <f ca="1" t="shared" si="56"/>
        <v>-1138</v>
      </c>
      <c r="J3606" s="17" t="str" cm="1">
        <f ca="1" t="array" ref="J3606">_xlfn.IFS(I3606&gt;30,"not expired",I3606&lt;0,"expired",I3606&lt;=30,"expiring soon")</f>
        <v>expired</v>
      </c>
      <c r="K3606" s="17" t="str" cm="1">
        <f ca="1" t="array" ref="K3606">_xlfn.IFS(J3606="expired","high",J3606="not expired","low",J3606="expiring soon","mid")</f>
        <v>high</v>
      </c>
      <c r="L3606" s="19" t="str" cm="1">
        <f ca="1" t="array" ref="L3606">_xlfn.IFS(K3606="high","renewal",K3606="low","no need",K3606="mid","upcoming renewal")</f>
        <v>renewal</v>
      </c>
    </row>
    <row r="3607" spans="1:12">
      <c r="A3607" s="12">
        <v>13606</v>
      </c>
      <c r="B3607" s="13" t="s">
        <v>3070</v>
      </c>
      <c r="C3607" s="13" t="s">
        <v>28</v>
      </c>
      <c r="D3607" s="13" t="s">
        <v>10</v>
      </c>
      <c r="E3607" s="13" t="s">
        <v>22</v>
      </c>
      <c r="F3607" s="14">
        <v>45327</v>
      </c>
      <c r="G3607" s="14">
        <v>45692</v>
      </c>
      <c r="H3607" s="13" t="s">
        <v>12</v>
      </c>
      <c r="I3607" s="13">
        <f ca="1" t="shared" si="56"/>
        <v>-601</v>
      </c>
      <c r="J3607" s="13" t="str" cm="1">
        <f ca="1" t="array" ref="J3607">_xlfn.IFS(I3607&gt;30,"not expired",I3607&lt;0,"expired",I3607&lt;=30,"expiring soon")</f>
        <v>expired</v>
      </c>
      <c r="K3607" s="13" t="str" cm="1">
        <f ca="1" t="array" ref="K3607">_xlfn.IFS(J3607="expired","high",J3607="not expired","low",J3607="expiring soon","mid")</f>
        <v>high</v>
      </c>
      <c r="L3607" s="15" t="str" cm="1">
        <f ca="1" t="array" ref="L3607">_xlfn.IFS(K3607="high","renewal",K3607="low","no need",K3607="mid","upcoming renewal")</f>
        <v>renewal</v>
      </c>
    </row>
    <row r="3608" spans="1:12">
      <c r="A3608" s="16">
        <v>13607</v>
      </c>
      <c r="B3608" s="17" t="s">
        <v>3071</v>
      </c>
      <c r="C3608" s="17" t="s">
        <v>25</v>
      </c>
      <c r="D3608" s="17" t="s">
        <v>18</v>
      </c>
      <c r="E3608" s="17" t="s">
        <v>11</v>
      </c>
      <c r="F3608" s="18">
        <v>45132</v>
      </c>
      <c r="G3608" s="18">
        <v>45312</v>
      </c>
      <c r="H3608" s="17" t="s">
        <v>12</v>
      </c>
      <c r="I3608" s="17">
        <f ca="1" t="shared" si="56"/>
        <v>-981</v>
      </c>
      <c r="J3608" s="17" t="str" cm="1">
        <f ca="1" t="array" ref="J3608">_xlfn.IFS(I3608&gt;30,"not expired",I3608&lt;0,"expired",I3608&lt;=30,"expiring soon")</f>
        <v>expired</v>
      </c>
      <c r="K3608" s="17" t="str" cm="1">
        <f ca="1" t="array" ref="K3608">_xlfn.IFS(J3608="expired","high",J3608="not expired","low",J3608="expiring soon","mid")</f>
        <v>high</v>
      </c>
      <c r="L3608" s="19" t="str" cm="1">
        <f ca="1" t="array" ref="L3608">_xlfn.IFS(K3608="high","renewal",K3608="low","no need",K3608="mid","upcoming renewal")</f>
        <v>renewal</v>
      </c>
    </row>
    <row r="3609" spans="1:12">
      <c r="A3609" s="12">
        <v>13608</v>
      </c>
      <c r="B3609" s="13" t="s">
        <v>1203</v>
      </c>
      <c r="C3609" s="13" t="s">
        <v>28</v>
      </c>
      <c r="D3609" s="13" t="s">
        <v>18</v>
      </c>
      <c r="E3609" s="13" t="s">
        <v>16</v>
      </c>
      <c r="F3609" s="14">
        <v>45066</v>
      </c>
      <c r="G3609" s="14">
        <v>45246</v>
      </c>
      <c r="H3609" s="13" t="s">
        <v>12</v>
      </c>
      <c r="I3609" s="13">
        <f ca="1" t="shared" si="56"/>
        <v>-1047</v>
      </c>
      <c r="J3609" s="13" t="str" cm="1">
        <f ca="1" t="array" ref="J3609">_xlfn.IFS(I3609&gt;30,"not expired",I3609&lt;0,"expired",I3609&lt;=30,"expiring soon")</f>
        <v>expired</v>
      </c>
      <c r="K3609" s="13" t="str" cm="1">
        <f ca="1" t="array" ref="K3609">_xlfn.IFS(J3609="expired","high",J3609="not expired","low",J3609="expiring soon","mid")</f>
        <v>high</v>
      </c>
      <c r="L3609" s="15" t="str" cm="1">
        <f ca="1" t="array" ref="L3609">_xlfn.IFS(K3609="high","renewal",K3609="low","no need",K3609="mid","upcoming renewal")</f>
        <v>renewal</v>
      </c>
    </row>
    <row r="3610" spans="1:12">
      <c r="A3610" s="16">
        <v>13609</v>
      </c>
      <c r="B3610" s="17" t="s">
        <v>3072</v>
      </c>
      <c r="C3610" s="17" t="s">
        <v>55</v>
      </c>
      <c r="D3610" s="17" t="s">
        <v>15</v>
      </c>
      <c r="E3610" s="17" t="s">
        <v>16</v>
      </c>
      <c r="F3610" s="18">
        <v>45147</v>
      </c>
      <c r="G3610" s="18">
        <v>45327</v>
      </c>
      <c r="H3610" s="17" t="s">
        <v>12</v>
      </c>
      <c r="I3610" s="17">
        <f ca="1" t="shared" si="56"/>
        <v>-966</v>
      </c>
      <c r="J3610" s="17" t="str" cm="1">
        <f ca="1" t="array" ref="J3610">_xlfn.IFS(I3610&gt;30,"not expired",I3610&lt;0,"expired",I3610&lt;=30,"expiring soon")</f>
        <v>expired</v>
      </c>
      <c r="K3610" s="17" t="str" cm="1">
        <f ca="1" t="array" ref="K3610">_xlfn.IFS(J3610="expired","high",J3610="not expired","low",J3610="expiring soon","mid")</f>
        <v>high</v>
      </c>
      <c r="L3610" s="19" t="str" cm="1">
        <f ca="1" t="array" ref="L3610">_xlfn.IFS(K3610="high","renewal",K3610="low","no need",K3610="mid","upcoming renewal")</f>
        <v>renewal</v>
      </c>
    </row>
    <row r="3611" spans="1:12">
      <c r="A3611" s="12">
        <v>13610</v>
      </c>
      <c r="B3611" s="13" t="s">
        <v>3073</v>
      </c>
      <c r="C3611" s="13" t="s">
        <v>21</v>
      </c>
      <c r="D3611" s="13" t="s">
        <v>26</v>
      </c>
      <c r="E3611" s="13" t="s">
        <v>11</v>
      </c>
      <c r="F3611" s="14">
        <v>45129</v>
      </c>
      <c r="G3611" s="14">
        <v>45494</v>
      </c>
      <c r="H3611" s="13" t="s">
        <v>12</v>
      </c>
      <c r="I3611" s="13">
        <f ca="1" t="shared" si="56"/>
        <v>-799</v>
      </c>
      <c r="J3611" s="13" t="str" cm="1">
        <f ca="1" t="array" ref="J3611">_xlfn.IFS(I3611&gt;30,"not expired",I3611&lt;0,"expired",I3611&lt;=30,"expiring soon")</f>
        <v>expired</v>
      </c>
      <c r="K3611" s="13" t="str" cm="1">
        <f ca="1" t="array" ref="K3611">_xlfn.IFS(J3611="expired","high",J3611="not expired","low",J3611="expiring soon","mid")</f>
        <v>high</v>
      </c>
      <c r="L3611" s="15" t="str" cm="1">
        <f ca="1" t="array" ref="L3611">_xlfn.IFS(K3611="high","renewal",K3611="low","no need",K3611="mid","upcoming renewal")</f>
        <v>renewal</v>
      </c>
    </row>
    <row r="3612" spans="1:12">
      <c r="A3612" s="16">
        <v>13611</v>
      </c>
      <c r="B3612" s="17" t="s">
        <v>987</v>
      </c>
      <c r="C3612" s="17" t="s">
        <v>55</v>
      </c>
      <c r="D3612" s="17" t="s">
        <v>26</v>
      </c>
      <c r="E3612" s="17" t="s">
        <v>16</v>
      </c>
      <c r="F3612" s="18">
        <v>45613</v>
      </c>
      <c r="G3612" s="18">
        <v>45978</v>
      </c>
      <c r="H3612" s="17" t="s">
        <v>12</v>
      </c>
      <c r="I3612" s="17">
        <f ca="1" t="shared" si="56"/>
        <v>-315</v>
      </c>
      <c r="J3612" s="17" t="str" cm="1">
        <f ca="1" t="array" ref="J3612">_xlfn.IFS(I3612&gt;30,"not expired",I3612&lt;0,"expired",I3612&lt;=30,"expiring soon")</f>
        <v>expired</v>
      </c>
      <c r="K3612" s="17" t="str" cm="1">
        <f ca="1" t="array" ref="K3612">_xlfn.IFS(J3612="expired","high",J3612="not expired","low",J3612="expiring soon","mid")</f>
        <v>high</v>
      </c>
      <c r="L3612" s="19" t="str" cm="1">
        <f ca="1" t="array" ref="L3612">_xlfn.IFS(K3612="high","renewal",K3612="low","no need",K3612="mid","upcoming renewal")</f>
        <v>renewal</v>
      </c>
    </row>
    <row r="3613" spans="1:12">
      <c r="A3613" s="12">
        <v>13612</v>
      </c>
      <c r="B3613" s="13" t="s">
        <v>3074</v>
      </c>
      <c r="C3613" s="13" t="s">
        <v>25</v>
      </c>
      <c r="D3613" s="13" t="s">
        <v>26</v>
      </c>
      <c r="E3613" s="13" t="s">
        <v>22</v>
      </c>
      <c r="F3613" s="14">
        <v>45364</v>
      </c>
      <c r="G3613" s="14">
        <v>45544</v>
      </c>
      <c r="H3613" s="13" t="s">
        <v>12</v>
      </c>
      <c r="I3613" s="13">
        <f ca="1" t="shared" si="56"/>
        <v>-749</v>
      </c>
      <c r="J3613" s="13" t="str" cm="1">
        <f ca="1" t="array" ref="J3613">_xlfn.IFS(I3613&gt;30,"not expired",I3613&lt;0,"expired",I3613&lt;=30,"expiring soon")</f>
        <v>expired</v>
      </c>
      <c r="K3613" s="13" t="str" cm="1">
        <f ca="1" t="array" ref="K3613">_xlfn.IFS(J3613="expired","high",J3613="not expired","low",J3613="expiring soon","mid")</f>
        <v>high</v>
      </c>
      <c r="L3613" s="15" t="str" cm="1">
        <f ca="1" t="array" ref="L3613">_xlfn.IFS(K3613="high","renewal",K3613="low","no need",K3613="mid","upcoming renewal")</f>
        <v>renewal</v>
      </c>
    </row>
    <row r="3614" spans="1:12">
      <c r="A3614" s="16">
        <v>13613</v>
      </c>
      <c r="B3614" s="17" t="s">
        <v>2724</v>
      </c>
      <c r="C3614" s="17" t="s">
        <v>28</v>
      </c>
      <c r="D3614" s="17" t="s">
        <v>15</v>
      </c>
      <c r="E3614" s="17" t="s">
        <v>30</v>
      </c>
      <c r="F3614" s="18">
        <v>45249</v>
      </c>
      <c r="G3614" s="18">
        <v>45429</v>
      </c>
      <c r="H3614" s="17" t="s">
        <v>12</v>
      </c>
      <c r="I3614" s="17">
        <f ca="1" t="shared" si="56"/>
        <v>-864</v>
      </c>
      <c r="J3614" s="17" t="str" cm="1">
        <f ca="1" t="array" ref="J3614">_xlfn.IFS(I3614&gt;30,"not expired",I3614&lt;0,"expired",I3614&lt;=30,"expiring soon")</f>
        <v>expired</v>
      </c>
      <c r="K3614" s="17" t="str" cm="1">
        <f ca="1" t="array" ref="K3614">_xlfn.IFS(J3614="expired","high",J3614="not expired","low",J3614="expiring soon","mid")</f>
        <v>high</v>
      </c>
      <c r="L3614" s="19" t="str" cm="1">
        <f ca="1" t="array" ref="L3614">_xlfn.IFS(K3614="high","renewal",K3614="low","no need",K3614="mid","upcoming renewal")</f>
        <v>renewal</v>
      </c>
    </row>
    <row r="3615" spans="1:12">
      <c r="A3615" s="12">
        <v>13614</v>
      </c>
      <c r="B3615" s="13" t="s">
        <v>1687</v>
      </c>
      <c r="C3615" s="13" t="s">
        <v>21</v>
      </c>
      <c r="D3615" s="13" t="s">
        <v>10</v>
      </c>
      <c r="E3615" s="13" t="s">
        <v>30</v>
      </c>
      <c r="F3615" s="14">
        <v>45142</v>
      </c>
      <c r="G3615" s="14">
        <v>45322</v>
      </c>
      <c r="H3615" s="13" t="s">
        <v>12</v>
      </c>
      <c r="I3615" s="13">
        <f ca="1" t="shared" si="56"/>
        <v>-971</v>
      </c>
      <c r="J3615" s="13" t="str" cm="1">
        <f ca="1" t="array" ref="J3615">_xlfn.IFS(I3615&gt;30,"not expired",I3615&lt;0,"expired",I3615&lt;=30,"expiring soon")</f>
        <v>expired</v>
      </c>
      <c r="K3615" s="13" t="str" cm="1">
        <f ca="1" t="array" ref="K3615">_xlfn.IFS(J3615="expired","high",J3615="not expired","low",J3615="expiring soon","mid")</f>
        <v>high</v>
      </c>
      <c r="L3615" s="15" t="str" cm="1">
        <f ca="1" t="array" ref="L3615">_xlfn.IFS(K3615="high","renewal",K3615="low","no need",K3615="mid","upcoming renewal")</f>
        <v>renewal</v>
      </c>
    </row>
    <row r="3616" spans="1:12">
      <c r="A3616" s="16">
        <v>13615</v>
      </c>
      <c r="B3616" s="17" t="s">
        <v>3075</v>
      </c>
      <c r="C3616" s="17" t="s">
        <v>21</v>
      </c>
      <c r="D3616" s="17" t="s">
        <v>15</v>
      </c>
      <c r="E3616" s="17" t="s">
        <v>35</v>
      </c>
      <c r="F3616" s="18">
        <v>45191</v>
      </c>
      <c r="G3616" s="18">
        <v>45556</v>
      </c>
      <c r="H3616" s="17" t="s">
        <v>12</v>
      </c>
      <c r="I3616" s="17">
        <f ca="1" t="shared" si="56"/>
        <v>-737</v>
      </c>
      <c r="J3616" s="17" t="str" cm="1">
        <f ca="1" t="array" ref="J3616">_xlfn.IFS(I3616&gt;30,"not expired",I3616&lt;0,"expired",I3616&lt;=30,"expiring soon")</f>
        <v>expired</v>
      </c>
      <c r="K3616" s="17" t="str" cm="1">
        <f ca="1" t="array" ref="K3616">_xlfn.IFS(J3616="expired","high",J3616="not expired","low",J3616="expiring soon","mid")</f>
        <v>high</v>
      </c>
      <c r="L3616" s="19" t="str" cm="1">
        <f ca="1" t="array" ref="L3616">_xlfn.IFS(K3616="high","renewal",K3616="low","no need",K3616="mid","upcoming renewal")</f>
        <v>renewal</v>
      </c>
    </row>
    <row r="3617" spans="1:12">
      <c r="A3617" s="12">
        <v>13616</v>
      </c>
      <c r="B3617" s="13" t="s">
        <v>1105</v>
      </c>
      <c r="C3617" s="13" t="s">
        <v>9</v>
      </c>
      <c r="D3617" s="13" t="s">
        <v>18</v>
      </c>
      <c r="E3617" s="13" t="s">
        <v>30</v>
      </c>
      <c r="F3617" s="14">
        <v>45061</v>
      </c>
      <c r="G3617" s="14">
        <v>45241</v>
      </c>
      <c r="H3617" s="13" t="s">
        <v>12</v>
      </c>
      <c r="I3617" s="13">
        <f ca="1" t="shared" si="56"/>
        <v>-1052</v>
      </c>
      <c r="J3617" s="13" t="str" cm="1">
        <f ca="1" t="array" ref="J3617">_xlfn.IFS(I3617&gt;30,"not expired",I3617&lt;0,"expired",I3617&lt;=30,"expiring soon")</f>
        <v>expired</v>
      </c>
      <c r="K3617" s="13" t="str" cm="1">
        <f ca="1" t="array" ref="K3617">_xlfn.IFS(J3617="expired","high",J3617="not expired","low",J3617="expiring soon","mid")</f>
        <v>high</v>
      </c>
      <c r="L3617" s="15" t="str" cm="1">
        <f ca="1" t="array" ref="L3617">_xlfn.IFS(K3617="high","renewal",K3617="low","no need",K3617="mid","upcoming renewal")</f>
        <v>renewal</v>
      </c>
    </row>
    <row r="3618" spans="1:12">
      <c r="A3618" s="16">
        <v>13617</v>
      </c>
      <c r="B3618" s="17" t="s">
        <v>1543</v>
      </c>
      <c r="C3618" s="17" t="s">
        <v>25</v>
      </c>
      <c r="D3618" s="17" t="s">
        <v>38</v>
      </c>
      <c r="E3618" s="17" t="s">
        <v>16</v>
      </c>
      <c r="F3618" s="18">
        <v>45522</v>
      </c>
      <c r="G3618" s="18">
        <v>46252</v>
      </c>
      <c r="H3618" s="17" t="s">
        <v>19</v>
      </c>
      <c r="I3618" s="17">
        <f ca="1" t="shared" si="56"/>
        <v>-41</v>
      </c>
      <c r="J3618" s="17" t="str" cm="1">
        <f ca="1" t="array" ref="J3618">_xlfn.IFS(I3618&gt;30,"not expired",I3618&lt;0,"expired",I3618&lt;=30,"expiring soon")</f>
        <v>expired</v>
      </c>
      <c r="K3618" s="17" t="str" cm="1">
        <f ca="1" t="array" ref="K3618">_xlfn.IFS(J3618="expired","high",J3618="not expired","low",J3618="expiring soon","mid")</f>
        <v>high</v>
      </c>
      <c r="L3618" s="19" t="str" cm="1">
        <f ca="1" t="array" ref="L3618">_xlfn.IFS(K3618="high","renewal",K3618="low","no need",K3618="mid","upcoming renewal")</f>
        <v>renewal</v>
      </c>
    </row>
    <row r="3619" spans="1:12">
      <c r="A3619" s="12">
        <v>13618</v>
      </c>
      <c r="B3619" s="13" t="s">
        <v>3076</v>
      </c>
      <c r="C3619" s="13" t="s">
        <v>9</v>
      </c>
      <c r="D3619" s="13" t="s">
        <v>38</v>
      </c>
      <c r="E3619" s="13" t="s">
        <v>11</v>
      </c>
      <c r="F3619" s="14">
        <v>45094</v>
      </c>
      <c r="G3619" s="14">
        <v>45824</v>
      </c>
      <c r="H3619" s="13" t="s">
        <v>12</v>
      </c>
      <c r="I3619" s="13">
        <f ca="1" t="shared" si="56"/>
        <v>-469</v>
      </c>
      <c r="J3619" s="13" t="str" cm="1">
        <f ca="1" t="array" ref="J3619">_xlfn.IFS(I3619&gt;30,"not expired",I3619&lt;0,"expired",I3619&lt;=30,"expiring soon")</f>
        <v>expired</v>
      </c>
      <c r="K3619" s="13" t="str" cm="1">
        <f ca="1" t="array" ref="K3619">_xlfn.IFS(J3619="expired","high",J3619="not expired","low",J3619="expiring soon","mid")</f>
        <v>high</v>
      </c>
      <c r="L3619" s="15" t="str" cm="1">
        <f ca="1" t="array" ref="L3619">_xlfn.IFS(K3619="high","renewal",K3619="low","no need",K3619="mid","upcoming renewal")</f>
        <v>renewal</v>
      </c>
    </row>
    <row r="3620" spans="1:12">
      <c r="A3620" s="16">
        <v>13619</v>
      </c>
      <c r="B3620" s="17" t="s">
        <v>3077</v>
      </c>
      <c r="C3620" s="17" t="s">
        <v>25</v>
      </c>
      <c r="D3620" s="17" t="s">
        <v>26</v>
      </c>
      <c r="E3620" s="17" t="s">
        <v>30</v>
      </c>
      <c r="F3620" s="18">
        <v>44986</v>
      </c>
      <c r="G3620" s="18">
        <v>45351</v>
      </c>
      <c r="H3620" s="17" t="s">
        <v>12</v>
      </c>
      <c r="I3620" s="17">
        <f ca="1" t="shared" si="56"/>
        <v>-942</v>
      </c>
      <c r="J3620" s="17" t="str" cm="1">
        <f ca="1" t="array" ref="J3620">_xlfn.IFS(I3620&gt;30,"not expired",I3620&lt;0,"expired",I3620&lt;=30,"expiring soon")</f>
        <v>expired</v>
      </c>
      <c r="K3620" s="17" t="str" cm="1">
        <f ca="1" t="array" ref="K3620">_xlfn.IFS(J3620="expired","high",J3620="not expired","low",J3620="expiring soon","mid")</f>
        <v>high</v>
      </c>
      <c r="L3620" s="19" t="str" cm="1">
        <f ca="1" t="array" ref="L3620">_xlfn.IFS(K3620="high","renewal",K3620="low","no need",K3620="mid","upcoming renewal")</f>
        <v>renewal</v>
      </c>
    </row>
    <row r="3621" spans="1:12">
      <c r="A3621" s="12">
        <v>13620</v>
      </c>
      <c r="B3621" s="13" t="s">
        <v>3078</v>
      </c>
      <c r="C3621" s="13" t="s">
        <v>25</v>
      </c>
      <c r="D3621" s="13" t="s">
        <v>15</v>
      </c>
      <c r="E3621" s="13" t="s">
        <v>22</v>
      </c>
      <c r="F3621" s="14">
        <v>45031</v>
      </c>
      <c r="G3621" s="14">
        <v>45396</v>
      </c>
      <c r="H3621" s="13" t="s">
        <v>12</v>
      </c>
      <c r="I3621" s="13">
        <f ca="1" t="shared" si="56"/>
        <v>-897</v>
      </c>
      <c r="J3621" s="13" t="str" cm="1">
        <f ca="1" t="array" ref="J3621">_xlfn.IFS(I3621&gt;30,"not expired",I3621&lt;0,"expired",I3621&lt;=30,"expiring soon")</f>
        <v>expired</v>
      </c>
      <c r="K3621" s="13" t="str" cm="1">
        <f ca="1" t="array" ref="K3621">_xlfn.IFS(J3621="expired","high",J3621="not expired","low",J3621="expiring soon","mid")</f>
        <v>high</v>
      </c>
      <c r="L3621" s="15" t="str" cm="1">
        <f ca="1" t="array" ref="L3621">_xlfn.IFS(K3621="high","renewal",K3621="low","no need",K3621="mid","upcoming renewal")</f>
        <v>renewal</v>
      </c>
    </row>
    <row r="3622" spans="1:12">
      <c r="A3622" s="16">
        <v>13621</v>
      </c>
      <c r="B3622" s="17" t="s">
        <v>3079</v>
      </c>
      <c r="C3622" s="17" t="s">
        <v>25</v>
      </c>
      <c r="D3622" s="17" t="s">
        <v>10</v>
      </c>
      <c r="E3622" s="17" t="s">
        <v>22</v>
      </c>
      <c r="F3622" s="18">
        <v>45035</v>
      </c>
      <c r="G3622" s="18">
        <v>45765</v>
      </c>
      <c r="H3622" s="17" t="s">
        <v>12</v>
      </c>
      <c r="I3622" s="17">
        <f ca="1" t="shared" si="56"/>
        <v>-528</v>
      </c>
      <c r="J3622" s="17" t="str" cm="1">
        <f ca="1" t="array" ref="J3622">_xlfn.IFS(I3622&gt;30,"not expired",I3622&lt;0,"expired",I3622&lt;=30,"expiring soon")</f>
        <v>expired</v>
      </c>
      <c r="K3622" s="17" t="str" cm="1">
        <f ca="1" t="array" ref="K3622">_xlfn.IFS(J3622="expired","high",J3622="not expired","low",J3622="expiring soon","mid")</f>
        <v>high</v>
      </c>
      <c r="L3622" s="19" t="str" cm="1">
        <f ca="1" t="array" ref="L3622">_xlfn.IFS(K3622="high","renewal",K3622="low","no need",K3622="mid","upcoming renewal")</f>
        <v>renewal</v>
      </c>
    </row>
    <row r="3623" spans="1:12">
      <c r="A3623" s="12">
        <v>13622</v>
      </c>
      <c r="B3623" s="13" t="s">
        <v>3080</v>
      </c>
      <c r="C3623" s="13" t="s">
        <v>21</v>
      </c>
      <c r="D3623" s="13" t="s">
        <v>10</v>
      </c>
      <c r="E3623" s="13" t="s">
        <v>16</v>
      </c>
      <c r="F3623" s="14">
        <v>45322</v>
      </c>
      <c r="G3623" s="14">
        <v>45687</v>
      </c>
      <c r="H3623" s="13" t="s">
        <v>12</v>
      </c>
      <c r="I3623" s="13">
        <f ca="1" t="shared" si="56"/>
        <v>-606</v>
      </c>
      <c r="J3623" s="13" t="str" cm="1">
        <f ca="1" t="array" ref="J3623">_xlfn.IFS(I3623&gt;30,"not expired",I3623&lt;0,"expired",I3623&lt;=30,"expiring soon")</f>
        <v>expired</v>
      </c>
      <c r="K3623" s="13" t="str" cm="1">
        <f ca="1" t="array" ref="K3623">_xlfn.IFS(J3623="expired","high",J3623="not expired","low",J3623="expiring soon","mid")</f>
        <v>high</v>
      </c>
      <c r="L3623" s="15" t="str" cm="1">
        <f ca="1" t="array" ref="L3623">_xlfn.IFS(K3623="high","renewal",K3623="low","no need",K3623="mid","upcoming renewal")</f>
        <v>renewal</v>
      </c>
    </row>
    <row r="3624" spans="1:12">
      <c r="A3624" s="16">
        <v>13623</v>
      </c>
      <c r="B3624" s="17" t="s">
        <v>3081</v>
      </c>
      <c r="C3624" s="17" t="s">
        <v>21</v>
      </c>
      <c r="D3624" s="17" t="s">
        <v>15</v>
      </c>
      <c r="E3624" s="17" t="s">
        <v>22</v>
      </c>
      <c r="F3624" s="18">
        <v>45084</v>
      </c>
      <c r="G3624" s="18">
        <v>45814</v>
      </c>
      <c r="H3624" s="17" t="s">
        <v>12</v>
      </c>
      <c r="I3624" s="17">
        <f ca="1" t="shared" si="56"/>
        <v>-479</v>
      </c>
      <c r="J3624" s="17" t="str" cm="1">
        <f ca="1" t="array" ref="J3624">_xlfn.IFS(I3624&gt;30,"not expired",I3624&lt;0,"expired",I3624&lt;=30,"expiring soon")</f>
        <v>expired</v>
      </c>
      <c r="K3624" s="17" t="str" cm="1">
        <f ca="1" t="array" ref="K3624">_xlfn.IFS(J3624="expired","high",J3624="not expired","low",J3624="expiring soon","mid")</f>
        <v>high</v>
      </c>
      <c r="L3624" s="19" t="str" cm="1">
        <f ca="1" t="array" ref="L3624">_xlfn.IFS(K3624="high","renewal",K3624="low","no need",K3624="mid","upcoming renewal")</f>
        <v>renewal</v>
      </c>
    </row>
    <row r="3625" spans="1:12">
      <c r="A3625" s="12">
        <v>13624</v>
      </c>
      <c r="B3625" s="13" t="s">
        <v>3082</v>
      </c>
      <c r="C3625" s="13" t="s">
        <v>25</v>
      </c>
      <c r="D3625" s="13" t="s">
        <v>15</v>
      </c>
      <c r="E3625" s="13" t="s">
        <v>16</v>
      </c>
      <c r="F3625" s="14">
        <v>45111</v>
      </c>
      <c r="G3625" s="14">
        <v>45291</v>
      </c>
      <c r="H3625" s="13" t="s">
        <v>12</v>
      </c>
      <c r="I3625" s="13">
        <f ca="1" t="shared" si="56"/>
        <v>-1002</v>
      </c>
      <c r="J3625" s="13" t="str" cm="1">
        <f ca="1" t="array" ref="J3625">_xlfn.IFS(I3625&gt;30,"not expired",I3625&lt;0,"expired",I3625&lt;=30,"expiring soon")</f>
        <v>expired</v>
      </c>
      <c r="K3625" s="13" t="str" cm="1">
        <f ca="1" t="array" ref="K3625">_xlfn.IFS(J3625="expired","high",J3625="not expired","low",J3625="expiring soon","mid")</f>
        <v>high</v>
      </c>
      <c r="L3625" s="15" t="str" cm="1">
        <f ca="1" t="array" ref="L3625">_xlfn.IFS(K3625="high","renewal",K3625="low","no need",K3625="mid","upcoming renewal")</f>
        <v>renewal</v>
      </c>
    </row>
    <row r="3626" spans="1:12">
      <c r="A3626" s="16">
        <v>13625</v>
      </c>
      <c r="B3626" s="17" t="s">
        <v>3083</v>
      </c>
      <c r="C3626" s="17" t="s">
        <v>9</v>
      </c>
      <c r="D3626" s="17" t="s">
        <v>15</v>
      </c>
      <c r="E3626" s="17" t="s">
        <v>30</v>
      </c>
      <c r="F3626" s="18">
        <v>45321</v>
      </c>
      <c r="G3626" s="18">
        <v>45686</v>
      </c>
      <c r="H3626" s="17" t="s">
        <v>12</v>
      </c>
      <c r="I3626" s="17">
        <f ca="1" t="shared" si="56"/>
        <v>-607</v>
      </c>
      <c r="J3626" s="17" t="str" cm="1">
        <f ca="1" t="array" ref="J3626">_xlfn.IFS(I3626&gt;30,"not expired",I3626&lt;0,"expired",I3626&lt;=30,"expiring soon")</f>
        <v>expired</v>
      </c>
      <c r="K3626" s="17" t="str" cm="1">
        <f ca="1" t="array" ref="K3626">_xlfn.IFS(J3626="expired","high",J3626="not expired","low",J3626="expiring soon","mid")</f>
        <v>high</v>
      </c>
      <c r="L3626" s="19" t="str" cm="1">
        <f ca="1" t="array" ref="L3626">_xlfn.IFS(K3626="high","renewal",K3626="low","no need",K3626="mid","upcoming renewal")</f>
        <v>renewal</v>
      </c>
    </row>
    <row r="3627" spans="1:12">
      <c r="A3627" s="12">
        <v>13626</v>
      </c>
      <c r="B3627" s="13" t="s">
        <v>65</v>
      </c>
      <c r="C3627" s="13" t="s">
        <v>25</v>
      </c>
      <c r="D3627" s="13" t="s">
        <v>10</v>
      </c>
      <c r="E3627" s="13" t="s">
        <v>35</v>
      </c>
      <c r="F3627" s="14">
        <v>45077</v>
      </c>
      <c r="G3627" s="14">
        <v>45257</v>
      </c>
      <c r="H3627" s="13" t="s">
        <v>12</v>
      </c>
      <c r="I3627" s="13">
        <f ca="1" t="shared" si="56"/>
        <v>-1036</v>
      </c>
      <c r="J3627" s="13" t="str" cm="1">
        <f ca="1" t="array" ref="J3627">_xlfn.IFS(I3627&gt;30,"not expired",I3627&lt;0,"expired",I3627&lt;=30,"expiring soon")</f>
        <v>expired</v>
      </c>
      <c r="K3627" s="13" t="str" cm="1">
        <f ca="1" t="array" ref="K3627">_xlfn.IFS(J3627="expired","high",J3627="not expired","low",J3627="expiring soon","mid")</f>
        <v>high</v>
      </c>
      <c r="L3627" s="15" t="str" cm="1">
        <f ca="1" t="array" ref="L3627">_xlfn.IFS(K3627="high","renewal",K3627="low","no need",K3627="mid","upcoming renewal")</f>
        <v>renewal</v>
      </c>
    </row>
    <row r="3628" spans="1:12">
      <c r="A3628" s="16">
        <v>13627</v>
      </c>
      <c r="B3628" s="17" t="s">
        <v>3084</v>
      </c>
      <c r="C3628" s="17" t="s">
        <v>14</v>
      </c>
      <c r="D3628" s="17" t="s">
        <v>18</v>
      </c>
      <c r="E3628" s="17" t="s">
        <v>22</v>
      </c>
      <c r="F3628" s="18">
        <v>45514</v>
      </c>
      <c r="G3628" s="18">
        <v>45694</v>
      </c>
      <c r="H3628" s="17" t="s">
        <v>12</v>
      </c>
      <c r="I3628" s="17">
        <f ca="1" t="shared" si="56"/>
        <v>-599</v>
      </c>
      <c r="J3628" s="17" t="str" cm="1">
        <f ca="1" t="array" ref="J3628">_xlfn.IFS(I3628&gt;30,"not expired",I3628&lt;0,"expired",I3628&lt;=30,"expiring soon")</f>
        <v>expired</v>
      </c>
      <c r="K3628" s="17" t="str" cm="1">
        <f ca="1" t="array" ref="K3628">_xlfn.IFS(J3628="expired","high",J3628="not expired","low",J3628="expiring soon","mid")</f>
        <v>high</v>
      </c>
      <c r="L3628" s="19" t="str" cm="1">
        <f ca="1" t="array" ref="L3628">_xlfn.IFS(K3628="high","renewal",K3628="low","no need",K3628="mid","upcoming renewal")</f>
        <v>renewal</v>
      </c>
    </row>
    <row r="3629" spans="1:12">
      <c r="A3629" s="12">
        <v>13628</v>
      </c>
      <c r="B3629" s="13" t="s">
        <v>3085</v>
      </c>
      <c r="C3629" s="13" t="s">
        <v>9</v>
      </c>
      <c r="D3629" s="13" t="s">
        <v>18</v>
      </c>
      <c r="E3629" s="13" t="s">
        <v>16</v>
      </c>
      <c r="F3629" s="14">
        <v>45015</v>
      </c>
      <c r="G3629" s="14">
        <v>45195</v>
      </c>
      <c r="H3629" s="13" t="s">
        <v>12</v>
      </c>
      <c r="I3629" s="13">
        <f ca="1" t="shared" si="56"/>
        <v>-1098</v>
      </c>
      <c r="J3629" s="13" t="str" cm="1">
        <f ca="1" t="array" ref="J3629">_xlfn.IFS(I3629&gt;30,"not expired",I3629&lt;0,"expired",I3629&lt;=30,"expiring soon")</f>
        <v>expired</v>
      </c>
      <c r="K3629" s="13" t="str" cm="1">
        <f ca="1" t="array" ref="K3629">_xlfn.IFS(J3629="expired","high",J3629="not expired","low",J3629="expiring soon","mid")</f>
        <v>high</v>
      </c>
      <c r="L3629" s="15" t="str" cm="1">
        <f ca="1" t="array" ref="L3629">_xlfn.IFS(K3629="high","renewal",K3629="low","no need",K3629="mid","upcoming renewal")</f>
        <v>renewal</v>
      </c>
    </row>
    <row r="3630" spans="1:12">
      <c r="A3630" s="16">
        <v>13629</v>
      </c>
      <c r="B3630" s="17" t="s">
        <v>3086</v>
      </c>
      <c r="C3630" s="17" t="s">
        <v>55</v>
      </c>
      <c r="D3630" s="17" t="s">
        <v>15</v>
      </c>
      <c r="E3630" s="17" t="s">
        <v>16</v>
      </c>
      <c r="F3630" s="18">
        <v>45168</v>
      </c>
      <c r="G3630" s="18">
        <v>45898</v>
      </c>
      <c r="H3630" s="17" t="s">
        <v>12</v>
      </c>
      <c r="I3630" s="17">
        <f ca="1" t="shared" si="56"/>
        <v>-395</v>
      </c>
      <c r="J3630" s="17" t="str" cm="1">
        <f ca="1" t="array" ref="J3630">_xlfn.IFS(I3630&gt;30,"not expired",I3630&lt;0,"expired",I3630&lt;=30,"expiring soon")</f>
        <v>expired</v>
      </c>
      <c r="K3630" s="17" t="str" cm="1">
        <f ca="1" t="array" ref="K3630">_xlfn.IFS(J3630="expired","high",J3630="not expired","low",J3630="expiring soon","mid")</f>
        <v>high</v>
      </c>
      <c r="L3630" s="19" t="str" cm="1">
        <f ca="1" t="array" ref="L3630">_xlfn.IFS(K3630="high","renewal",K3630="low","no need",K3630="mid","upcoming renewal")</f>
        <v>renewal</v>
      </c>
    </row>
    <row r="3631" spans="1:12">
      <c r="A3631" s="12">
        <v>13630</v>
      </c>
      <c r="B3631" s="13" t="s">
        <v>2391</v>
      </c>
      <c r="C3631" s="13" t="s">
        <v>55</v>
      </c>
      <c r="D3631" s="13" t="s">
        <v>15</v>
      </c>
      <c r="E3631" s="13" t="s">
        <v>16</v>
      </c>
      <c r="F3631" s="14">
        <v>45612</v>
      </c>
      <c r="G3631" s="14">
        <v>45792</v>
      </c>
      <c r="H3631" s="13" t="s">
        <v>12</v>
      </c>
      <c r="I3631" s="13">
        <f ca="1" t="shared" si="56"/>
        <v>-501</v>
      </c>
      <c r="J3631" s="13" t="str" cm="1">
        <f ca="1" t="array" ref="J3631">_xlfn.IFS(I3631&gt;30,"not expired",I3631&lt;0,"expired",I3631&lt;=30,"expiring soon")</f>
        <v>expired</v>
      </c>
      <c r="K3631" s="13" t="str" cm="1">
        <f ca="1" t="array" ref="K3631">_xlfn.IFS(J3631="expired","high",J3631="not expired","low",J3631="expiring soon","mid")</f>
        <v>high</v>
      </c>
      <c r="L3631" s="15" t="str" cm="1">
        <f ca="1" t="array" ref="L3631">_xlfn.IFS(K3631="high","renewal",K3631="low","no need",K3631="mid","upcoming renewal")</f>
        <v>renewal</v>
      </c>
    </row>
    <row r="3632" spans="1:12">
      <c r="A3632" s="16">
        <v>13631</v>
      </c>
      <c r="B3632" s="17" t="s">
        <v>3087</v>
      </c>
      <c r="C3632" s="17" t="s">
        <v>55</v>
      </c>
      <c r="D3632" s="17" t="s">
        <v>10</v>
      </c>
      <c r="E3632" s="17" t="s">
        <v>16</v>
      </c>
      <c r="F3632" s="18">
        <v>45571</v>
      </c>
      <c r="G3632" s="18">
        <v>45751</v>
      </c>
      <c r="H3632" s="17" t="s">
        <v>12</v>
      </c>
      <c r="I3632" s="17">
        <f ca="1" t="shared" si="56"/>
        <v>-542</v>
      </c>
      <c r="J3632" s="17" t="str" cm="1">
        <f ca="1" t="array" ref="J3632">_xlfn.IFS(I3632&gt;30,"not expired",I3632&lt;0,"expired",I3632&lt;=30,"expiring soon")</f>
        <v>expired</v>
      </c>
      <c r="K3632" s="17" t="str" cm="1">
        <f ca="1" t="array" ref="K3632">_xlfn.IFS(J3632="expired","high",J3632="not expired","low",J3632="expiring soon","mid")</f>
        <v>high</v>
      </c>
      <c r="L3632" s="19" t="str" cm="1">
        <f ca="1" t="array" ref="L3632">_xlfn.IFS(K3632="high","renewal",K3632="low","no need",K3632="mid","upcoming renewal")</f>
        <v>renewal</v>
      </c>
    </row>
    <row r="3633" spans="1:12">
      <c r="A3633" s="12">
        <v>13632</v>
      </c>
      <c r="B3633" s="13" t="s">
        <v>849</v>
      </c>
      <c r="C3633" s="13" t="s">
        <v>25</v>
      </c>
      <c r="D3633" s="13" t="s">
        <v>26</v>
      </c>
      <c r="E3633" s="13" t="s">
        <v>35</v>
      </c>
      <c r="F3633" s="14">
        <v>45561</v>
      </c>
      <c r="G3633" s="14">
        <v>46291</v>
      </c>
      <c r="H3633" s="13" t="s">
        <v>19</v>
      </c>
      <c r="I3633" s="13">
        <f ca="1" t="shared" si="56"/>
        <v>-2</v>
      </c>
      <c r="J3633" s="13" t="str" cm="1">
        <f ca="1" t="array" ref="J3633">_xlfn.IFS(I3633&gt;30,"not expired",I3633&lt;0,"expired",I3633&lt;=30,"expiring soon")</f>
        <v>expired</v>
      </c>
      <c r="K3633" s="13" t="str" cm="1">
        <f ca="1" t="array" ref="K3633">_xlfn.IFS(J3633="expired","high",J3633="not expired","low",J3633="expiring soon","mid")</f>
        <v>high</v>
      </c>
      <c r="L3633" s="15" t="str" cm="1">
        <f ca="1" t="array" ref="L3633">_xlfn.IFS(K3633="high","renewal",K3633="low","no need",K3633="mid","upcoming renewal")</f>
        <v>renewal</v>
      </c>
    </row>
    <row r="3634" spans="1:12">
      <c r="A3634" s="16">
        <v>13633</v>
      </c>
      <c r="B3634" s="17" t="s">
        <v>3088</v>
      </c>
      <c r="C3634" s="17" t="s">
        <v>21</v>
      </c>
      <c r="D3634" s="17" t="s">
        <v>15</v>
      </c>
      <c r="E3634" s="17" t="s">
        <v>30</v>
      </c>
      <c r="F3634" s="18">
        <v>45039</v>
      </c>
      <c r="G3634" s="18">
        <v>45404</v>
      </c>
      <c r="H3634" s="17" t="s">
        <v>12</v>
      </c>
      <c r="I3634" s="17">
        <f ca="1" t="shared" si="56"/>
        <v>-889</v>
      </c>
      <c r="J3634" s="17" t="str" cm="1">
        <f ca="1" t="array" ref="J3634">_xlfn.IFS(I3634&gt;30,"not expired",I3634&lt;0,"expired",I3634&lt;=30,"expiring soon")</f>
        <v>expired</v>
      </c>
      <c r="K3634" s="17" t="str" cm="1">
        <f ca="1" t="array" ref="K3634">_xlfn.IFS(J3634="expired","high",J3634="not expired","low",J3634="expiring soon","mid")</f>
        <v>high</v>
      </c>
      <c r="L3634" s="19" t="str" cm="1">
        <f ca="1" t="array" ref="L3634">_xlfn.IFS(K3634="high","renewal",K3634="low","no need",K3634="mid","upcoming renewal")</f>
        <v>renewal</v>
      </c>
    </row>
    <row r="3635" spans="1:12">
      <c r="A3635" s="12">
        <v>13634</v>
      </c>
      <c r="B3635" s="13" t="s">
        <v>3089</v>
      </c>
      <c r="C3635" s="13" t="s">
        <v>21</v>
      </c>
      <c r="D3635" s="13" t="s">
        <v>18</v>
      </c>
      <c r="E3635" s="13" t="s">
        <v>22</v>
      </c>
      <c r="F3635" s="14">
        <v>45324</v>
      </c>
      <c r="G3635" s="14">
        <v>46054</v>
      </c>
      <c r="H3635" s="13" t="s">
        <v>19</v>
      </c>
      <c r="I3635" s="13">
        <f ca="1" t="shared" si="56"/>
        <v>-239</v>
      </c>
      <c r="J3635" s="13" t="str" cm="1">
        <f ca="1" t="array" ref="J3635">_xlfn.IFS(I3635&gt;30,"not expired",I3635&lt;0,"expired",I3635&lt;=30,"expiring soon")</f>
        <v>expired</v>
      </c>
      <c r="K3635" s="13" t="str" cm="1">
        <f ca="1" t="array" ref="K3635">_xlfn.IFS(J3635="expired","high",J3635="not expired","low",J3635="expiring soon","mid")</f>
        <v>high</v>
      </c>
      <c r="L3635" s="15" t="str" cm="1">
        <f ca="1" t="array" ref="L3635">_xlfn.IFS(K3635="high","renewal",K3635="low","no need",K3635="mid","upcoming renewal")</f>
        <v>renewal</v>
      </c>
    </row>
    <row r="3636" spans="1:12">
      <c r="A3636" s="16">
        <v>13635</v>
      </c>
      <c r="B3636" s="17" t="s">
        <v>3090</v>
      </c>
      <c r="C3636" s="17" t="s">
        <v>21</v>
      </c>
      <c r="D3636" s="17" t="s">
        <v>15</v>
      </c>
      <c r="E3636" s="17" t="s">
        <v>22</v>
      </c>
      <c r="F3636" s="18">
        <v>45113</v>
      </c>
      <c r="G3636" s="18">
        <v>45293</v>
      </c>
      <c r="H3636" s="17" t="s">
        <v>12</v>
      </c>
      <c r="I3636" s="17">
        <f ca="1" t="shared" si="56"/>
        <v>-1000</v>
      </c>
      <c r="J3636" s="17" t="str" cm="1">
        <f ca="1" t="array" ref="J3636">_xlfn.IFS(I3636&gt;30,"not expired",I3636&lt;0,"expired",I3636&lt;=30,"expiring soon")</f>
        <v>expired</v>
      </c>
      <c r="K3636" s="17" t="str" cm="1">
        <f ca="1" t="array" ref="K3636">_xlfn.IFS(J3636="expired","high",J3636="not expired","low",J3636="expiring soon","mid")</f>
        <v>high</v>
      </c>
      <c r="L3636" s="19" t="str" cm="1">
        <f ca="1" t="array" ref="L3636">_xlfn.IFS(K3636="high","renewal",K3636="low","no need",K3636="mid","upcoming renewal")</f>
        <v>renewal</v>
      </c>
    </row>
    <row r="3637" spans="1:12">
      <c r="A3637" s="12">
        <v>13636</v>
      </c>
      <c r="B3637" s="13" t="s">
        <v>1074</v>
      </c>
      <c r="C3637" s="13" t="s">
        <v>25</v>
      </c>
      <c r="D3637" s="13" t="s">
        <v>18</v>
      </c>
      <c r="E3637" s="13" t="s">
        <v>11</v>
      </c>
      <c r="F3637" s="14">
        <v>45042</v>
      </c>
      <c r="G3637" s="14">
        <v>45407</v>
      </c>
      <c r="H3637" s="13" t="s">
        <v>12</v>
      </c>
      <c r="I3637" s="13">
        <f ca="1" t="shared" si="56"/>
        <v>-886</v>
      </c>
      <c r="J3637" s="13" t="str" cm="1">
        <f ca="1" t="array" ref="J3637">_xlfn.IFS(I3637&gt;30,"not expired",I3637&lt;0,"expired",I3637&lt;=30,"expiring soon")</f>
        <v>expired</v>
      </c>
      <c r="K3637" s="13" t="str" cm="1">
        <f ca="1" t="array" ref="K3637">_xlfn.IFS(J3637="expired","high",J3637="not expired","low",J3637="expiring soon","mid")</f>
        <v>high</v>
      </c>
      <c r="L3637" s="15" t="str" cm="1">
        <f ca="1" t="array" ref="L3637">_xlfn.IFS(K3637="high","renewal",K3637="low","no need",K3637="mid","upcoming renewal")</f>
        <v>renewal</v>
      </c>
    </row>
    <row r="3638" spans="1:12">
      <c r="A3638" s="16">
        <v>13637</v>
      </c>
      <c r="B3638" s="17" t="s">
        <v>3091</v>
      </c>
      <c r="C3638" s="17" t="s">
        <v>14</v>
      </c>
      <c r="D3638" s="17" t="s">
        <v>10</v>
      </c>
      <c r="E3638" s="17" t="s">
        <v>30</v>
      </c>
      <c r="F3638" s="18">
        <v>45532</v>
      </c>
      <c r="G3638" s="18">
        <v>46262</v>
      </c>
      <c r="H3638" s="17" t="s">
        <v>19</v>
      </c>
      <c r="I3638" s="17">
        <f ca="1" t="shared" si="56"/>
        <v>-31</v>
      </c>
      <c r="J3638" s="17" t="str" cm="1">
        <f ca="1" t="array" ref="J3638">_xlfn.IFS(I3638&gt;30,"not expired",I3638&lt;0,"expired",I3638&lt;=30,"expiring soon")</f>
        <v>expired</v>
      </c>
      <c r="K3638" s="17" t="str" cm="1">
        <f ca="1" t="array" ref="K3638">_xlfn.IFS(J3638="expired","high",J3638="not expired","low",J3638="expiring soon","mid")</f>
        <v>high</v>
      </c>
      <c r="L3638" s="19" t="str" cm="1">
        <f ca="1" t="array" ref="L3638">_xlfn.IFS(K3638="high","renewal",K3638="low","no need",K3638="mid","upcoming renewal")</f>
        <v>renewal</v>
      </c>
    </row>
    <row r="3639" spans="1:12">
      <c r="A3639" s="12">
        <v>13638</v>
      </c>
      <c r="B3639" s="13" t="s">
        <v>3092</v>
      </c>
      <c r="C3639" s="13" t="s">
        <v>21</v>
      </c>
      <c r="D3639" s="13" t="s">
        <v>26</v>
      </c>
      <c r="E3639" s="13" t="s">
        <v>35</v>
      </c>
      <c r="F3639" s="14">
        <v>45127</v>
      </c>
      <c r="G3639" s="14">
        <v>45307</v>
      </c>
      <c r="H3639" s="13" t="s">
        <v>12</v>
      </c>
      <c r="I3639" s="13">
        <f ca="1" t="shared" si="56"/>
        <v>-986</v>
      </c>
      <c r="J3639" s="13" t="str" cm="1">
        <f ca="1" t="array" ref="J3639">_xlfn.IFS(I3639&gt;30,"not expired",I3639&lt;0,"expired",I3639&lt;=30,"expiring soon")</f>
        <v>expired</v>
      </c>
      <c r="K3639" s="13" t="str" cm="1">
        <f ca="1" t="array" ref="K3639">_xlfn.IFS(J3639="expired","high",J3639="not expired","low",J3639="expiring soon","mid")</f>
        <v>high</v>
      </c>
      <c r="L3639" s="15" t="str" cm="1">
        <f ca="1" t="array" ref="L3639">_xlfn.IFS(K3639="high","renewal",K3639="low","no need",K3639="mid","upcoming renewal")</f>
        <v>renewal</v>
      </c>
    </row>
    <row r="3640" spans="1:12">
      <c r="A3640" s="16">
        <v>13639</v>
      </c>
      <c r="B3640" s="17" t="s">
        <v>3093</v>
      </c>
      <c r="C3640" s="17" t="s">
        <v>25</v>
      </c>
      <c r="D3640" s="17" t="s">
        <v>38</v>
      </c>
      <c r="E3640" s="17" t="s">
        <v>16</v>
      </c>
      <c r="F3640" s="18">
        <v>45239</v>
      </c>
      <c r="G3640" s="18">
        <v>45969</v>
      </c>
      <c r="H3640" s="17" t="s">
        <v>12</v>
      </c>
      <c r="I3640" s="17">
        <f ca="1" t="shared" si="56"/>
        <v>-324</v>
      </c>
      <c r="J3640" s="17" t="str" cm="1">
        <f ca="1" t="array" ref="J3640">_xlfn.IFS(I3640&gt;30,"not expired",I3640&lt;0,"expired",I3640&lt;=30,"expiring soon")</f>
        <v>expired</v>
      </c>
      <c r="K3640" s="17" t="str" cm="1">
        <f ca="1" t="array" ref="K3640">_xlfn.IFS(J3640="expired","high",J3640="not expired","low",J3640="expiring soon","mid")</f>
        <v>high</v>
      </c>
      <c r="L3640" s="19" t="str" cm="1">
        <f ca="1" t="array" ref="L3640">_xlfn.IFS(K3640="high","renewal",K3640="low","no need",K3640="mid","upcoming renewal")</f>
        <v>renewal</v>
      </c>
    </row>
    <row r="3641" spans="1:12">
      <c r="A3641" s="12">
        <v>13640</v>
      </c>
      <c r="B3641" s="13" t="s">
        <v>3094</v>
      </c>
      <c r="C3641" s="13" t="s">
        <v>55</v>
      </c>
      <c r="D3641" s="13" t="s">
        <v>15</v>
      </c>
      <c r="E3641" s="13" t="s">
        <v>35</v>
      </c>
      <c r="F3641" s="14">
        <v>45521</v>
      </c>
      <c r="G3641" s="14">
        <v>45886</v>
      </c>
      <c r="H3641" s="13" t="s">
        <v>12</v>
      </c>
      <c r="I3641" s="13">
        <f ca="1" t="shared" si="56"/>
        <v>-407</v>
      </c>
      <c r="J3641" s="13" t="str" cm="1">
        <f ca="1" t="array" ref="J3641">_xlfn.IFS(I3641&gt;30,"not expired",I3641&lt;0,"expired",I3641&lt;=30,"expiring soon")</f>
        <v>expired</v>
      </c>
      <c r="K3641" s="13" t="str" cm="1">
        <f ca="1" t="array" ref="K3641">_xlfn.IFS(J3641="expired","high",J3641="not expired","low",J3641="expiring soon","mid")</f>
        <v>high</v>
      </c>
      <c r="L3641" s="15" t="str" cm="1">
        <f ca="1" t="array" ref="L3641">_xlfn.IFS(K3641="high","renewal",K3641="low","no need",K3641="mid","upcoming renewal")</f>
        <v>renewal</v>
      </c>
    </row>
    <row r="3642" spans="1:12">
      <c r="A3642" s="16">
        <v>13641</v>
      </c>
      <c r="B3642" s="17" t="s">
        <v>242</v>
      </c>
      <c r="C3642" s="17" t="s">
        <v>55</v>
      </c>
      <c r="D3642" s="17" t="s">
        <v>26</v>
      </c>
      <c r="E3642" s="17" t="s">
        <v>11</v>
      </c>
      <c r="F3642" s="18">
        <v>44937</v>
      </c>
      <c r="G3642" s="18">
        <v>45302</v>
      </c>
      <c r="H3642" s="17" t="s">
        <v>12</v>
      </c>
      <c r="I3642" s="17">
        <f ca="1" t="shared" si="56"/>
        <v>-991</v>
      </c>
      <c r="J3642" s="17" t="str" cm="1">
        <f ca="1" t="array" ref="J3642">_xlfn.IFS(I3642&gt;30,"not expired",I3642&lt;0,"expired",I3642&lt;=30,"expiring soon")</f>
        <v>expired</v>
      </c>
      <c r="K3642" s="17" t="str" cm="1">
        <f ca="1" t="array" ref="K3642">_xlfn.IFS(J3642="expired","high",J3642="not expired","low",J3642="expiring soon","mid")</f>
        <v>high</v>
      </c>
      <c r="L3642" s="19" t="str" cm="1">
        <f ca="1" t="array" ref="L3642">_xlfn.IFS(K3642="high","renewal",K3642="low","no need",K3642="mid","upcoming renewal")</f>
        <v>renewal</v>
      </c>
    </row>
    <row r="3643" spans="1:12">
      <c r="A3643" s="12">
        <v>13642</v>
      </c>
      <c r="B3643" s="13" t="s">
        <v>3095</v>
      </c>
      <c r="C3643" s="13" t="s">
        <v>28</v>
      </c>
      <c r="D3643" s="13" t="s">
        <v>10</v>
      </c>
      <c r="E3643" s="13" t="s">
        <v>16</v>
      </c>
      <c r="F3643" s="14">
        <v>45553</v>
      </c>
      <c r="G3643" s="14">
        <v>45918</v>
      </c>
      <c r="H3643" s="13" t="s">
        <v>12</v>
      </c>
      <c r="I3643" s="13">
        <f ca="1" t="shared" si="56"/>
        <v>-375</v>
      </c>
      <c r="J3643" s="13" t="str" cm="1">
        <f ca="1" t="array" ref="J3643">_xlfn.IFS(I3643&gt;30,"not expired",I3643&lt;0,"expired",I3643&lt;=30,"expiring soon")</f>
        <v>expired</v>
      </c>
      <c r="K3643" s="13" t="str" cm="1">
        <f ca="1" t="array" ref="K3643">_xlfn.IFS(J3643="expired","high",J3643="not expired","low",J3643="expiring soon","mid")</f>
        <v>high</v>
      </c>
      <c r="L3643" s="15" t="str" cm="1">
        <f ca="1" t="array" ref="L3643">_xlfn.IFS(K3643="high","renewal",K3643="low","no need",K3643="mid","upcoming renewal")</f>
        <v>renewal</v>
      </c>
    </row>
    <row r="3644" spans="1:12">
      <c r="A3644" s="16">
        <v>13643</v>
      </c>
      <c r="B3644" s="17" t="s">
        <v>3096</v>
      </c>
      <c r="C3644" s="17" t="s">
        <v>55</v>
      </c>
      <c r="D3644" s="17" t="s">
        <v>10</v>
      </c>
      <c r="E3644" s="17" t="s">
        <v>35</v>
      </c>
      <c r="F3644" s="18">
        <v>45113</v>
      </c>
      <c r="G3644" s="18">
        <v>45478</v>
      </c>
      <c r="H3644" s="17" t="s">
        <v>12</v>
      </c>
      <c r="I3644" s="17">
        <f ca="1" t="shared" si="56"/>
        <v>-815</v>
      </c>
      <c r="J3644" s="17" t="str" cm="1">
        <f ca="1" t="array" ref="J3644">_xlfn.IFS(I3644&gt;30,"not expired",I3644&lt;0,"expired",I3644&lt;=30,"expiring soon")</f>
        <v>expired</v>
      </c>
      <c r="K3644" s="17" t="str" cm="1">
        <f ca="1" t="array" ref="K3644">_xlfn.IFS(J3644="expired","high",J3644="not expired","low",J3644="expiring soon","mid")</f>
        <v>high</v>
      </c>
      <c r="L3644" s="19" t="str" cm="1">
        <f ca="1" t="array" ref="L3644">_xlfn.IFS(K3644="high","renewal",K3644="low","no need",K3644="mid","upcoming renewal")</f>
        <v>renewal</v>
      </c>
    </row>
    <row r="3645" spans="1:12">
      <c r="A3645" s="12">
        <v>13644</v>
      </c>
      <c r="B3645" s="13" t="s">
        <v>3097</v>
      </c>
      <c r="C3645" s="13" t="s">
        <v>21</v>
      </c>
      <c r="D3645" s="13" t="s">
        <v>15</v>
      </c>
      <c r="E3645" s="13" t="s">
        <v>30</v>
      </c>
      <c r="F3645" s="14">
        <v>45351</v>
      </c>
      <c r="G3645" s="14">
        <v>45531</v>
      </c>
      <c r="H3645" s="13" t="s">
        <v>12</v>
      </c>
      <c r="I3645" s="13">
        <f ca="1" t="shared" si="56"/>
        <v>-762</v>
      </c>
      <c r="J3645" s="13" t="str" cm="1">
        <f ca="1" t="array" ref="J3645">_xlfn.IFS(I3645&gt;30,"not expired",I3645&lt;0,"expired",I3645&lt;=30,"expiring soon")</f>
        <v>expired</v>
      </c>
      <c r="K3645" s="13" t="str" cm="1">
        <f ca="1" t="array" ref="K3645">_xlfn.IFS(J3645="expired","high",J3645="not expired","low",J3645="expiring soon","mid")</f>
        <v>high</v>
      </c>
      <c r="L3645" s="15" t="str" cm="1">
        <f ca="1" t="array" ref="L3645">_xlfn.IFS(K3645="high","renewal",K3645="low","no need",K3645="mid","upcoming renewal")</f>
        <v>renewal</v>
      </c>
    </row>
    <row r="3646" spans="1:12">
      <c r="A3646" s="16">
        <v>13645</v>
      </c>
      <c r="B3646" s="17" t="s">
        <v>485</v>
      </c>
      <c r="C3646" s="17" t="s">
        <v>55</v>
      </c>
      <c r="D3646" s="17" t="s">
        <v>38</v>
      </c>
      <c r="E3646" s="17" t="s">
        <v>22</v>
      </c>
      <c r="F3646" s="18">
        <v>45253</v>
      </c>
      <c r="G3646" s="18">
        <v>45433</v>
      </c>
      <c r="H3646" s="17" t="s">
        <v>12</v>
      </c>
      <c r="I3646" s="17">
        <f ca="1" t="shared" si="56"/>
        <v>-860</v>
      </c>
      <c r="J3646" s="17" t="str" cm="1">
        <f ca="1" t="array" ref="J3646">_xlfn.IFS(I3646&gt;30,"not expired",I3646&lt;0,"expired",I3646&lt;=30,"expiring soon")</f>
        <v>expired</v>
      </c>
      <c r="K3646" s="17" t="str" cm="1">
        <f ca="1" t="array" ref="K3646">_xlfn.IFS(J3646="expired","high",J3646="not expired","low",J3646="expiring soon","mid")</f>
        <v>high</v>
      </c>
      <c r="L3646" s="19" t="str" cm="1">
        <f ca="1" t="array" ref="L3646">_xlfn.IFS(K3646="high","renewal",K3646="low","no need",K3646="mid","upcoming renewal")</f>
        <v>renewal</v>
      </c>
    </row>
    <row r="3647" spans="1:12">
      <c r="A3647" s="12">
        <v>13646</v>
      </c>
      <c r="B3647" s="13" t="s">
        <v>3098</v>
      </c>
      <c r="C3647" s="13" t="s">
        <v>28</v>
      </c>
      <c r="D3647" s="13" t="s">
        <v>18</v>
      </c>
      <c r="E3647" s="13" t="s">
        <v>16</v>
      </c>
      <c r="F3647" s="14">
        <v>45355</v>
      </c>
      <c r="G3647" s="14">
        <v>45535</v>
      </c>
      <c r="H3647" s="13" t="s">
        <v>12</v>
      </c>
      <c r="I3647" s="13">
        <f ca="1" t="shared" si="56"/>
        <v>-758</v>
      </c>
      <c r="J3647" s="13" t="str" cm="1">
        <f ca="1" t="array" ref="J3647">_xlfn.IFS(I3647&gt;30,"not expired",I3647&lt;0,"expired",I3647&lt;=30,"expiring soon")</f>
        <v>expired</v>
      </c>
      <c r="K3647" s="13" t="str" cm="1">
        <f ca="1" t="array" ref="K3647">_xlfn.IFS(J3647="expired","high",J3647="not expired","low",J3647="expiring soon","mid")</f>
        <v>high</v>
      </c>
      <c r="L3647" s="15" t="str" cm="1">
        <f ca="1" t="array" ref="L3647">_xlfn.IFS(K3647="high","renewal",K3647="low","no need",K3647="mid","upcoming renewal")</f>
        <v>renewal</v>
      </c>
    </row>
    <row r="3648" spans="1:12">
      <c r="A3648" s="16">
        <v>13647</v>
      </c>
      <c r="B3648" s="17" t="s">
        <v>796</v>
      </c>
      <c r="C3648" s="17" t="s">
        <v>25</v>
      </c>
      <c r="D3648" s="17" t="s">
        <v>15</v>
      </c>
      <c r="E3648" s="17" t="s">
        <v>16</v>
      </c>
      <c r="F3648" s="18">
        <v>45072</v>
      </c>
      <c r="G3648" s="18">
        <v>45802</v>
      </c>
      <c r="H3648" s="17" t="s">
        <v>12</v>
      </c>
      <c r="I3648" s="17">
        <f ca="1" t="shared" si="56"/>
        <v>-491</v>
      </c>
      <c r="J3648" s="17" t="str" cm="1">
        <f ca="1" t="array" ref="J3648">_xlfn.IFS(I3648&gt;30,"not expired",I3648&lt;0,"expired",I3648&lt;=30,"expiring soon")</f>
        <v>expired</v>
      </c>
      <c r="K3648" s="17" t="str" cm="1">
        <f ca="1" t="array" ref="K3648">_xlfn.IFS(J3648="expired","high",J3648="not expired","low",J3648="expiring soon","mid")</f>
        <v>high</v>
      </c>
      <c r="L3648" s="19" t="str" cm="1">
        <f ca="1" t="array" ref="L3648">_xlfn.IFS(K3648="high","renewal",K3648="low","no need",K3648="mid","upcoming renewal")</f>
        <v>renewal</v>
      </c>
    </row>
    <row r="3649" spans="1:12">
      <c r="A3649" s="12">
        <v>13648</v>
      </c>
      <c r="B3649" s="13" t="s">
        <v>3099</v>
      </c>
      <c r="C3649" s="13" t="s">
        <v>14</v>
      </c>
      <c r="D3649" s="13" t="s">
        <v>10</v>
      </c>
      <c r="E3649" s="13" t="s">
        <v>35</v>
      </c>
      <c r="F3649" s="14">
        <v>45088</v>
      </c>
      <c r="G3649" s="14">
        <v>45268</v>
      </c>
      <c r="H3649" s="13" t="s">
        <v>12</v>
      </c>
      <c r="I3649" s="13">
        <f ca="1" t="shared" si="56"/>
        <v>-1025</v>
      </c>
      <c r="J3649" s="13" t="str" cm="1">
        <f ca="1" t="array" ref="J3649">_xlfn.IFS(I3649&gt;30,"not expired",I3649&lt;0,"expired",I3649&lt;=30,"expiring soon")</f>
        <v>expired</v>
      </c>
      <c r="K3649" s="13" t="str" cm="1">
        <f ca="1" t="array" ref="K3649">_xlfn.IFS(J3649="expired","high",J3649="not expired","low",J3649="expiring soon","mid")</f>
        <v>high</v>
      </c>
      <c r="L3649" s="15" t="str" cm="1">
        <f ca="1" t="array" ref="L3649">_xlfn.IFS(K3649="high","renewal",K3649="low","no need",K3649="mid","upcoming renewal")</f>
        <v>renewal</v>
      </c>
    </row>
    <row r="3650" spans="1:12">
      <c r="A3650" s="16">
        <v>13649</v>
      </c>
      <c r="B3650" s="17" t="s">
        <v>3100</v>
      </c>
      <c r="C3650" s="17" t="s">
        <v>9</v>
      </c>
      <c r="D3650" s="17" t="s">
        <v>26</v>
      </c>
      <c r="E3650" s="17" t="s">
        <v>30</v>
      </c>
      <c r="F3650" s="18">
        <v>45347</v>
      </c>
      <c r="G3650" s="18">
        <v>45527</v>
      </c>
      <c r="H3650" s="17" t="s">
        <v>12</v>
      </c>
      <c r="I3650" s="17">
        <f ca="1" t="shared" ref="I3650:I3713" si="57">G3650-TODAY()</f>
        <v>-766</v>
      </c>
      <c r="J3650" s="17" t="str" cm="1">
        <f ca="1" t="array" ref="J3650">_xlfn.IFS(I3650&gt;30,"not expired",I3650&lt;0,"expired",I3650&lt;=30,"expiring soon")</f>
        <v>expired</v>
      </c>
      <c r="K3650" s="17" t="str" cm="1">
        <f ca="1" t="array" ref="K3650">_xlfn.IFS(J3650="expired","high",J3650="not expired","low",J3650="expiring soon","mid")</f>
        <v>high</v>
      </c>
      <c r="L3650" s="19" t="str" cm="1">
        <f ca="1" t="array" ref="L3650">_xlfn.IFS(K3650="high","renewal",K3650="low","no need",K3650="mid","upcoming renewal")</f>
        <v>renewal</v>
      </c>
    </row>
    <row r="3651" spans="1:12">
      <c r="A3651" s="12">
        <v>13650</v>
      </c>
      <c r="B3651" s="13" t="s">
        <v>3101</v>
      </c>
      <c r="C3651" s="13" t="s">
        <v>28</v>
      </c>
      <c r="D3651" s="13" t="s">
        <v>10</v>
      </c>
      <c r="E3651" s="13" t="s">
        <v>30</v>
      </c>
      <c r="F3651" s="14">
        <v>45607</v>
      </c>
      <c r="G3651" s="14">
        <v>46337</v>
      </c>
      <c r="H3651" s="13" t="s">
        <v>19</v>
      </c>
      <c r="I3651" s="13">
        <f ca="1" t="shared" si="57"/>
        <v>44</v>
      </c>
      <c r="J3651" s="13" t="str" cm="1">
        <f ca="1" t="array" ref="J3651">_xlfn.IFS(I3651&gt;30,"not expired",I3651&lt;0,"expired",I3651&lt;=30,"expiring soon")</f>
        <v>not expired</v>
      </c>
      <c r="K3651" s="13" t="str" cm="1">
        <f ca="1" t="array" ref="K3651">_xlfn.IFS(J3651="expired","high",J3651="not expired","low",J3651="expiring soon","mid")</f>
        <v>low</v>
      </c>
      <c r="L3651" s="15" t="str" cm="1">
        <f ca="1" t="array" ref="L3651">_xlfn.IFS(K3651="high","renewal",K3651="low","no need",K3651="mid","upcoming renewal")</f>
        <v>no need</v>
      </c>
    </row>
    <row r="3652" spans="1:12">
      <c r="A3652" s="16">
        <v>13651</v>
      </c>
      <c r="B3652" s="17" t="s">
        <v>3102</v>
      </c>
      <c r="C3652" s="17" t="s">
        <v>21</v>
      </c>
      <c r="D3652" s="17" t="s">
        <v>38</v>
      </c>
      <c r="E3652" s="17" t="s">
        <v>11</v>
      </c>
      <c r="F3652" s="18">
        <v>45401</v>
      </c>
      <c r="G3652" s="18">
        <v>46131</v>
      </c>
      <c r="H3652" s="17" t="s">
        <v>19</v>
      </c>
      <c r="I3652" s="17">
        <f ca="1" t="shared" si="57"/>
        <v>-162</v>
      </c>
      <c r="J3652" s="17" t="str" cm="1">
        <f ca="1" t="array" ref="J3652">_xlfn.IFS(I3652&gt;30,"not expired",I3652&lt;0,"expired",I3652&lt;=30,"expiring soon")</f>
        <v>expired</v>
      </c>
      <c r="K3652" s="17" t="str" cm="1">
        <f ca="1" t="array" ref="K3652">_xlfn.IFS(J3652="expired","high",J3652="not expired","low",J3652="expiring soon","mid")</f>
        <v>high</v>
      </c>
      <c r="L3652" s="19" t="str" cm="1">
        <f ca="1" t="array" ref="L3652">_xlfn.IFS(K3652="high","renewal",K3652="low","no need",K3652="mid","upcoming renewal")</f>
        <v>renewal</v>
      </c>
    </row>
    <row r="3653" spans="1:12">
      <c r="A3653" s="12">
        <v>13652</v>
      </c>
      <c r="B3653" s="13" t="s">
        <v>3103</v>
      </c>
      <c r="C3653" s="13" t="s">
        <v>14</v>
      </c>
      <c r="D3653" s="13" t="s">
        <v>38</v>
      </c>
      <c r="E3653" s="13" t="s">
        <v>11</v>
      </c>
      <c r="F3653" s="14">
        <v>45564</v>
      </c>
      <c r="G3653" s="14">
        <v>46294</v>
      </c>
      <c r="H3653" s="13" t="s">
        <v>19</v>
      </c>
      <c r="I3653" s="13">
        <f ca="1" t="shared" si="57"/>
        <v>1</v>
      </c>
      <c r="J3653" s="13" t="str" cm="1">
        <f ca="1" t="array" ref="J3653">_xlfn.IFS(I3653&gt;30,"not expired",I3653&lt;0,"expired",I3653&lt;=30,"expiring soon")</f>
        <v>expiring soon</v>
      </c>
      <c r="K3653" s="13" t="str" cm="1">
        <f ca="1" t="array" ref="K3653">_xlfn.IFS(J3653="expired","high",J3653="not expired","low",J3653="expiring soon","mid")</f>
        <v>mid</v>
      </c>
      <c r="L3653" s="15" t="str" cm="1">
        <f ca="1" t="array" ref="L3653">_xlfn.IFS(K3653="high","renewal",K3653="low","no need",K3653="mid","upcoming renewal")</f>
        <v>upcoming renewal</v>
      </c>
    </row>
    <row r="3654" spans="1:12">
      <c r="A3654" s="16">
        <v>13653</v>
      </c>
      <c r="B3654" s="17" t="s">
        <v>853</v>
      </c>
      <c r="C3654" s="17" t="s">
        <v>9</v>
      </c>
      <c r="D3654" s="17" t="s">
        <v>38</v>
      </c>
      <c r="E3654" s="17" t="s">
        <v>22</v>
      </c>
      <c r="F3654" s="18">
        <v>45004</v>
      </c>
      <c r="G3654" s="18">
        <v>45369</v>
      </c>
      <c r="H3654" s="17" t="s">
        <v>12</v>
      </c>
      <c r="I3654" s="17">
        <f ca="1" t="shared" si="57"/>
        <v>-924</v>
      </c>
      <c r="J3654" s="17" t="str" cm="1">
        <f ca="1" t="array" ref="J3654">_xlfn.IFS(I3654&gt;30,"not expired",I3654&lt;0,"expired",I3654&lt;=30,"expiring soon")</f>
        <v>expired</v>
      </c>
      <c r="K3654" s="17" t="str" cm="1">
        <f ca="1" t="array" ref="K3654">_xlfn.IFS(J3654="expired","high",J3654="not expired","low",J3654="expiring soon","mid")</f>
        <v>high</v>
      </c>
      <c r="L3654" s="19" t="str" cm="1">
        <f ca="1" t="array" ref="L3654">_xlfn.IFS(K3654="high","renewal",K3654="low","no need",K3654="mid","upcoming renewal")</f>
        <v>renewal</v>
      </c>
    </row>
    <row r="3655" spans="1:12">
      <c r="A3655" s="12">
        <v>13654</v>
      </c>
      <c r="B3655" s="13" t="s">
        <v>3104</v>
      </c>
      <c r="C3655" s="13" t="s">
        <v>28</v>
      </c>
      <c r="D3655" s="13" t="s">
        <v>15</v>
      </c>
      <c r="E3655" s="13" t="s">
        <v>16</v>
      </c>
      <c r="F3655" s="14">
        <v>45588</v>
      </c>
      <c r="G3655" s="14">
        <v>46318</v>
      </c>
      <c r="H3655" s="13" t="s">
        <v>19</v>
      </c>
      <c r="I3655" s="13">
        <f ca="1" t="shared" si="57"/>
        <v>25</v>
      </c>
      <c r="J3655" s="13" t="str" cm="1">
        <f ca="1" t="array" ref="J3655">_xlfn.IFS(I3655&gt;30,"not expired",I3655&lt;0,"expired",I3655&lt;=30,"expiring soon")</f>
        <v>expiring soon</v>
      </c>
      <c r="K3655" s="13" t="str" cm="1">
        <f ca="1" t="array" ref="K3655">_xlfn.IFS(J3655="expired","high",J3655="not expired","low",J3655="expiring soon","mid")</f>
        <v>mid</v>
      </c>
      <c r="L3655" s="15" t="str" cm="1">
        <f ca="1" t="array" ref="L3655">_xlfn.IFS(K3655="high","renewal",K3655="low","no need",K3655="mid","upcoming renewal")</f>
        <v>upcoming renewal</v>
      </c>
    </row>
    <row r="3656" spans="1:12">
      <c r="A3656" s="16">
        <v>13655</v>
      </c>
      <c r="B3656" s="17" t="s">
        <v>3105</v>
      </c>
      <c r="C3656" s="17" t="s">
        <v>9</v>
      </c>
      <c r="D3656" s="17" t="s">
        <v>18</v>
      </c>
      <c r="E3656" s="17" t="s">
        <v>11</v>
      </c>
      <c r="F3656" s="18">
        <v>45036</v>
      </c>
      <c r="G3656" s="18">
        <v>45216</v>
      </c>
      <c r="H3656" s="17" t="s">
        <v>12</v>
      </c>
      <c r="I3656" s="17">
        <f ca="1" t="shared" si="57"/>
        <v>-1077</v>
      </c>
      <c r="J3656" s="17" t="str" cm="1">
        <f ca="1" t="array" ref="J3656">_xlfn.IFS(I3656&gt;30,"not expired",I3656&lt;0,"expired",I3656&lt;=30,"expiring soon")</f>
        <v>expired</v>
      </c>
      <c r="K3656" s="17" t="str" cm="1">
        <f ca="1" t="array" ref="K3656">_xlfn.IFS(J3656="expired","high",J3656="not expired","low",J3656="expiring soon","mid")</f>
        <v>high</v>
      </c>
      <c r="L3656" s="19" t="str" cm="1">
        <f ca="1" t="array" ref="L3656">_xlfn.IFS(K3656="high","renewal",K3656="low","no need",K3656="mid","upcoming renewal")</f>
        <v>renewal</v>
      </c>
    </row>
    <row r="3657" spans="1:12">
      <c r="A3657" s="12">
        <v>13656</v>
      </c>
      <c r="B3657" s="13" t="s">
        <v>3106</v>
      </c>
      <c r="C3657" s="13" t="s">
        <v>9</v>
      </c>
      <c r="D3657" s="13" t="s">
        <v>26</v>
      </c>
      <c r="E3657" s="13" t="s">
        <v>30</v>
      </c>
      <c r="F3657" s="14">
        <v>45514</v>
      </c>
      <c r="G3657" s="14">
        <v>46244</v>
      </c>
      <c r="H3657" s="13" t="s">
        <v>19</v>
      </c>
      <c r="I3657" s="13">
        <f ca="1" t="shared" si="57"/>
        <v>-49</v>
      </c>
      <c r="J3657" s="13" t="str" cm="1">
        <f ca="1" t="array" ref="J3657">_xlfn.IFS(I3657&gt;30,"not expired",I3657&lt;0,"expired",I3657&lt;=30,"expiring soon")</f>
        <v>expired</v>
      </c>
      <c r="K3657" s="13" t="str" cm="1">
        <f ca="1" t="array" ref="K3657">_xlfn.IFS(J3657="expired","high",J3657="not expired","low",J3657="expiring soon","mid")</f>
        <v>high</v>
      </c>
      <c r="L3657" s="15" t="str" cm="1">
        <f ca="1" t="array" ref="L3657">_xlfn.IFS(K3657="high","renewal",K3657="low","no need",K3657="mid","upcoming renewal")</f>
        <v>renewal</v>
      </c>
    </row>
    <row r="3658" spans="1:12">
      <c r="A3658" s="16">
        <v>13657</v>
      </c>
      <c r="B3658" s="17" t="s">
        <v>3107</v>
      </c>
      <c r="C3658" s="17" t="s">
        <v>14</v>
      </c>
      <c r="D3658" s="17" t="s">
        <v>18</v>
      </c>
      <c r="E3658" s="17" t="s">
        <v>16</v>
      </c>
      <c r="F3658" s="18">
        <v>45584</v>
      </c>
      <c r="G3658" s="18">
        <v>45764</v>
      </c>
      <c r="H3658" s="17" t="s">
        <v>12</v>
      </c>
      <c r="I3658" s="17">
        <f ca="1" t="shared" si="57"/>
        <v>-529</v>
      </c>
      <c r="J3658" s="17" t="str" cm="1">
        <f ca="1" t="array" ref="J3658">_xlfn.IFS(I3658&gt;30,"not expired",I3658&lt;0,"expired",I3658&lt;=30,"expiring soon")</f>
        <v>expired</v>
      </c>
      <c r="K3658" s="17" t="str" cm="1">
        <f ca="1" t="array" ref="K3658">_xlfn.IFS(J3658="expired","high",J3658="not expired","low",J3658="expiring soon","mid")</f>
        <v>high</v>
      </c>
      <c r="L3658" s="19" t="str" cm="1">
        <f ca="1" t="array" ref="L3658">_xlfn.IFS(K3658="high","renewal",K3658="low","no need",K3658="mid","upcoming renewal")</f>
        <v>renewal</v>
      </c>
    </row>
    <row r="3659" spans="1:12">
      <c r="A3659" s="12">
        <v>13658</v>
      </c>
      <c r="B3659" s="13" t="s">
        <v>3103</v>
      </c>
      <c r="C3659" s="13" t="s">
        <v>9</v>
      </c>
      <c r="D3659" s="13" t="s">
        <v>18</v>
      </c>
      <c r="E3659" s="13" t="s">
        <v>16</v>
      </c>
      <c r="F3659" s="14">
        <v>45308</v>
      </c>
      <c r="G3659" s="14">
        <v>46038</v>
      </c>
      <c r="H3659" s="13" t="s">
        <v>19</v>
      </c>
      <c r="I3659" s="13">
        <f ca="1" t="shared" si="57"/>
        <v>-255</v>
      </c>
      <c r="J3659" s="13" t="str" cm="1">
        <f ca="1" t="array" ref="J3659">_xlfn.IFS(I3659&gt;30,"not expired",I3659&lt;0,"expired",I3659&lt;=30,"expiring soon")</f>
        <v>expired</v>
      </c>
      <c r="K3659" s="13" t="str" cm="1">
        <f ca="1" t="array" ref="K3659">_xlfn.IFS(J3659="expired","high",J3659="not expired","low",J3659="expiring soon","mid")</f>
        <v>high</v>
      </c>
      <c r="L3659" s="15" t="str" cm="1">
        <f ca="1" t="array" ref="L3659">_xlfn.IFS(K3659="high","renewal",K3659="low","no need",K3659="mid","upcoming renewal")</f>
        <v>renewal</v>
      </c>
    </row>
    <row r="3660" spans="1:12">
      <c r="A3660" s="16">
        <v>13659</v>
      </c>
      <c r="B3660" s="17" t="s">
        <v>3108</v>
      </c>
      <c r="C3660" s="17" t="s">
        <v>14</v>
      </c>
      <c r="D3660" s="17" t="s">
        <v>26</v>
      </c>
      <c r="E3660" s="17" t="s">
        <v>30</v>
      </c>
      <c r="F3660" s="18">
        <v>45478</v>
      </c>
      <c r="G3660" s="18">
        <v>45658</v>
      </c>
      <c r="H3660" s="17" t="s">
        <v>12</v>
      </c>
      <c r="I3660" s="17">
        <f ca="1" t="shared" si="57"/>
        <v>-635</v>
      </c>
      <c r="J3660" s="17" t="str" cm="1">
        <f ca="1" t="array" ref="J3660">_xlfn.IFS(I3660&gt;30,"not expired",I3660&lt;0,"expired",I3660&lt;=30,"expiring soon")</f>
        <v>expired</v>
      </c>
      <c r="K3660" s="17" t="str" cm="1">
        <f ca="1" t="array" ref="K3660">_xlfn.IFS(J3660="expired","high",J3660="not expired","low",J3660="expiring soon","mid")</f>
        <v>high</v>
      </c>
      <c r="L3660" s="19" t="str" cm="1">
        <f ca="1" t="array" ref="L3660">_xlfn.IFS(K3660="high","renewal",K3660="low","no need",K3660="mid","upcoming renewal")</f>
        <v>renewal</v>
      </c>
    </row>
    <row r="3661" spans="1:12">
      <c r="A3661" s="12">
        <v>13660</v>
      </c>
      <c r="B3661" s="13" t="s">
        <v>3109</v>
      </c>
      <c r="C3661" s="13" t="s">
        <v>28</v>
      </c>
      <c r="D3661" s="13" t="s">
        <v>38</v>
      </c>
      <c r="E3661" s="13" t="s">
        <v>35</v>
      </c>
      <c r="F3661" s="14">
        <v>45438</v>
      </c>
      <c r="G3661" s="14">
        <v>45803</v>
      </c>
      <c r="H3661" s="13" t="s">
        <v>12</v>
      </c>
      <c r="I3661" s="13">
        <f ca="1" t="shared" si="57"/>
        <v>-490</v>
      </c>
      <c r="J3661" s="13" t="str" cm="1">
        <f ca="1" t="array" ref="J3661">_xlfn.IFS(I3661&gt;30,"not expired",I3661&lt;0,"expired",I3661&lt;=30,"expiring soon")</f>
        <v>expired</v>
      </c>
      <c r="K3661" s="13" t="str" cm="1">
        <f ca="1" t="array" ref="K3661">_xlfn.IFS(J3661="expired","high",J3661="not expired","low",J3661="expiring soon","mid")</f>
        <v>high</v>
      </c>
      <c r="L3661" s="15" t="str" cm="1">
        <f ca="1" t="array" ref="L3661">_xlfn.IFS(K3661="high","renewal",K3661="low","no need",K3661="mid","upcoming renewal")</f>
        <v>renewal</v>
      </c>
    </row>
    <row r="3662" spans="1:12">
      <c r="A3662" s="16">
        <v>13661</v>
      </c>
      <c r="B3662" s="17" t="s">
        <v>3110</v>
      </c>
      <c r="C3662" s="17" t="s">
        <v>9</v>
      </c>
      <c r="D3662" s="17" t="s">
        <v>15</v>
      </c>
      <c r="E3662" s="17" t="s">
        <v>16</v>
      </c>
      <c r="F3662" s="18">
        <v>45470</v>
      </c>
      <c r="G3662" s="18">
        <v>45835</v>
      </c>
      <c r="H3662" s="17" t="s">
        <v>12</v>
      </c>
      <c r="I3662" s="17">
        <f ca="1" t="shared" si="57"/>
        <v>-458</v>
      </c>
      <c r="J3662" s="17" t="str" cm="1">
        <f ca="1" t="array" ref="J3662">_xlfn.IFS(I3662&gt;30,"not expired",I3662&lt;0,"expired",I3662&lt;=30,"expiring soon")</f>
        <v>expired</v>
      </c>
      <c r="K3662" s="17" t="str" cm="1">
        <f ca="1" t="array" ref="K3662">_xlfn.IFS(J3662="expired","high",J3662="not expired","low",J3662="expiring soon","mid")</f>
        <v>high</v>
      </c>
      <c r="L3662" s="19" t="str" cm="1">
        <f ca="1" t="array" ref="L3662">_xlfn.IFS(K3662="high","renewal",K3662="low","no need",K3662="mid","upcoming renewal")</f>
        <v>renewal</v>
      </c>
    </row>
    <row r="3663" spans="1:12">
      <c r="A3663" s="12">
        <v>13662</v>
      </c>
      <c r="B3663" s="13" t="s">
        <v>3111</v>
      </c>
      <c r="C3663" s="13" t="s">
        <v>28</v>
      </c>
      <c r="D3663" s="13" t="s">
        <v>26</v>
      </c>
      <c r="E3663" s="13" t="s">
        <v>22</v>
      </c>
      <c r="F3663" s="14">
        <v>45243</v>
      </c>
      <c r="G3663" s="14">
        <v>45608</v>
      </c>
      <c r="H3663" s="13" t="s">
        <v>12</v>
      </c>
      <c r="I3663" s="13">
        <f ca="1" t="shared" si="57"/>
        <v>-685</v>
      </c>
      <c r="J3663" s="13" t="str" cm="1">
        <f ca="1" t="array" ref="J3663">_xlfn.IFS(I3663&gt;30,"not expired",I3663&lt;0,"expired",I3663&lt;=30,"expiring soon")</f>
        <v>expired</v>
      </c>
      <c r="K3663" s="13" t="str" cm="1">
        <f ca="1" t="array" ref="K3663">_xlfn.IFS(J3663="expired","high",J3663="not expired","low",J3663="expiring soon","mid")</f>
        <v>high</v>
      </c>
      <c r="L3663" s="15" t="str" cm="1">
        <f ca="1" t="array" ref="L3663">_xlfn.IFS(K3663="high","renewal",K3663="low","no need",K3663="mid","upcoming renewal")</f>
        <v>renewal</v>
      </c>
    </row>
    <row r="3664" spans="1:12">
      <c r="A3664" s="16">
        <v>13663</v>
      </c>
      <c r="B3664" s="17" t="s">
        <v>3112</v>
      </c>
      <c r="C3664" s="17" t="s">
        <v>14</v>
      </c>
      <c r="D3664" s="17" t="s">
        <v>26</v>
      </c>
      <c r="E3664" s="17" t="s">
        <v>16</v>
      </c>
      <c r="F3664" s="18">
        <v>45324</v>
      </c>
      <c r="G3664" s="18">
        <v>45504</v>
      </c>
      <c r="H3664" s="17" t="s">
        <v>12</v>
      </c>
      <c r="I3664" s="17">
        <f ca="1" t="shared" si="57"/>
        <v>-789</v>
      </c>
      <c r="J3664" s="17" t="str" cm="1">
        <f ca="1" t="array" ref="J3664">_xlfn.IFS(I3664&gt;30,"not expired",I3664&lt;0,"expired",I3664&lt;=30,"expiring soon")</f>
        <v>expired</v>
      </c>
      <c r="K3664" s="17" t="str" cm="1">
        <f ca="1" t="array" ref="K3664">_xlfn.IFS(J3664="expired","high",J3664="not expired","low",J3664="expiring soon","mid")</f>
        <v>high</v>
      </c>
      <c r="L3664" s="19" t="str" cm="1">
        <f ca="1" t="array" ref="L3664">_xlfn.IFS(K3664="high","renewal",K3664="low","no need",K3664="mid","upcoming renewal")</f>
        <v>renewal</v>
      </c>
    </row>
    <row r="3665" spans="1:12">
      <c r="A3665" s="12">
        <v>13664</v>
      </c>
      <c r="B3665" s="13" t="s">
        <v>3113</v>
      </c>
      <c r="C3665" s="13" t="s">
        <v>55</v>
      </c>
      <c r="D3665" s="13" t="s">
        <v>38</v>
      </c>
      <c r="E3665" s="13" t="s">
        <v>35</v>
      </c>
      <c r="F3665" s="14">
        <v>45418</v>
      </c>
      <c r="G3665" s="14">
        <v>45598</v>
      </c>
      <c r="H3665" s="13" t="s">
        <v>12</v>
      </c>
      <c r="I3665" s="13">
        <f ca="1" t="shared" si="57"/>
        <v>-695</v>
      </c>
      <c r="J3665" s="13" t="str" cm="1">
        <f ca="1" t="array" ref="J3665">_xlfn.IFS(I3665&gt;30,"not expired",I3665&lt;0,"expired",I3665&lt;=30,"expiring soon")</f>
        <v>expired</v>
      </c>
      <c r="K3665" s="13" t="str" cm="1">
        <f ca="1" t="array" ref="K3665">_xlfn.IFS(J3665="expired","high",J3665="not expired","low",J3665="expiring soon","mid")</f>
        <v>high</v>
      </c>
      <c r="L3665" s="15" t="str" cm="1">
        <f ca="1" t="array" ref="L3665">_xlfn.IFS(K3665="high","renewal",K3665="low","no need",K3665="mid","upcoming renewal")</f>
        <v>renewal</v>
      </c>
    </row>
    <row r="3666" spans="1:12">
      <c r="A3666" s="16">
        <v>13665</v>
      </c>
      <c r="B3666" s="17" t="s">
        <v>3114</v>
      </c>
      <c r="C3666" s="17" t="s">
        <v>28</v>
      </c>
      <c r="D3666" s="17" t="s">
        <v>10</v>
      </c>
      <c r="E3666" s="17" t="s">
        <v>22</v>
      </c>
      <c r="F3666" s="18">
        <v>45580</v>
      </c>
      <c r="G3666" s="18">
        <v>45945</v>
      </c>
      <c r="H3666" s="17" t="s">
        <v>12</v>
      </c>
      <c r="I3666" s="17">
        <f ca="1" t="shared" si="57"/>
        <v>-348</v>
      </c>
      <c r="J3666" s="17" t="str" cm="1">
        <f ca="1" t="array" ref="J3666">_xlfn.IFS(I3666&gt;30,"not expired",I3666&lt;0,"expired",I3666&lt;=30,"expiring soon")</f>
        <v>expired</v>
      </c>
      <c r="K3666" s="17" t="str" cm="1">
        <f ca="1" t="array" ref="K3666">_xlfn.IFS(J3666="expired","high",J3666="not expired","low",J3666="expiring soon","mid")</f>
        <v>high</v>
      </c>
      <c r="L3666" s="19" t="str" cm="1">
        <f ca="1" t="array" ref="L3666">_xlfn.IFS(K3666="high","renewal",K3666="low","no need",K3666="mid","upcoming renewal")</f>
        <v>renewal</v>
      </c>
    </row>
    <row r="3667" spans="1:12">
      <c r="A3667" s="12">
        <v>13666</v>
      </c>
      <c r="B3667" s="13" t="s">
        <v>3115</v>
      </c>
      <c r="C3667" s="13" t="s">
        <v>14</v>
      </c>
      <c r="D3667" s="13" t="s">
        <v>10</v>
      </c>
      <c r="E3667" s="13" t="s">
        <v>16</v>
      </c>
      <c r="F3667" s="14">
        <v>45537</v>
      </c>
      <c r="G3667" s="14">
        <v>45902</v>
      </c>
      <c r="H3667" s="13" t="s">
        <v>12</v>
      </c>
      <c r="I3667" s="13">
        <f ca="1" t="shared" si="57"/>
        <v>-391</v>
      </c>
      <c r="J3667" s="13" t="str" cm="1">
        <f ca="1" t="array" ref="J3667">_xlfn.IFS(I3667&gt;30,"not expired",I3667&lt;0,"expired",I3667&lt;=30,"expiring soon")</f>
        <v>expired</v>
      </c>
      <c r="K3667" s="13" t="str" cm="1">
        <f ca="1" t="array" ref="K3667">_xlfn.IFS(J3667="expired","high",J3667="not expired","low",J3667="expiring soon","mid")</f>
        <v>high</v>
      </c>
      <c r="L3667" s="15" t="str" cm="1">
        <f ca="1" t="array" ref="L3667">_xlfn.IFS(K3667="high","renewal",K3667="low","no need",K3667="mid","upcoming renewal")</f>
        <v>renewal</v>
      </c>
    </row>
    <row r="3668" spans="1:12">
      <c r="A3668" s="16">
        <v>13667</v>
      </c>
      <c r="B3668" s="17" t="s">
        <v>3116</v>
      </c>
      <c r="C3668" s="17" t="s">
        <v>21</v>
      </c>
      <c r="D3668" s="17" t="s">
        <v>10</v>
      </c>
      <c r="E3668" s="17" t="s">
        <v>11</v>
      </c>
      <c r="F3668" s="18">
        <v>45041</v>
      </c>
      <c r="G3668" s="18">
        <v>45771</v>
      </c>
      <c r="H3668" s="17" t="s">
        <v>12</v>
      </c>
      <c r="I3668" s="17">
        <f ca="1" t="shared" si="57"/>
        <v>-522</v>
      </c>
      <c r="J3668" s="17" t="str" cm="1">
        <f ca="1" t="array" ref="J3668">_xlfn.IFS(I3668&gt;30,"not expired",I3668&lt;0,"expired",I3668&lt;=30,"expiring soon")</f>
        <v>expired</v>
      </c>
      <c r="K3668" s="17" t="str" cm="1">
        <f ca="1" t="array" ref="K3668">_xlfn.IFS(J3668="expired","high",J3668="not expired","low",J3668="expiring soon","mid")</f>
        <v>high</v>
      </c>
      <c r="L3668" s="19" t="str" cm="1">
        <f ca="1" t="array" ref="L3668">_xlfn.IFS(K3668="high","renewal",K3668="low","no need",K3668="mid","upcoming renewal")</f>
        <v>renewal</v>
      </c>
    </row>
    <row r="3669" spans="1:12">
      <c r="A3669" s="12">
        <v>13668</v>
      </c>
      <c r="B3669" s="13" t="s">
        <v>3117</v>
      </c>
      <c r="C3669" s="13" t="s">
        <v>21</v>
      </c>
      <c r="D3669" s="13" t="s">
        <v>18</v>
      </c>
      <c r="E3669" s="13" t="s">
        <v>16</v>
      </c>
      <c r="F3669" s="14">
        <v>45124</v>
      </c>
      <c r="G3669" s="14">
        <v>45304</v>
      </c>
      <c r="H3669" s="13" t="s">
        <v>12</v>
      </c>
      <c r="I3669" s="13">
        <f ca="1" t="shared" si="57"/>
        <v>-989</v>
      </c>
      <c r="J3669" s="13" t="str" cm="1">
        <f ca="1" t="array" ref="J3669">_xlfn.IFS(I3669&gt;30,"not expired",I3669&lt;0,"expired",I3669&lt;=30,"expiring soon")</f>
        <v>expired</v>
      </c>
      <c r="K3669" s="13" t="str" cm="1">
        <f ca="1" t="array" ref="K3669">_xlfn.IFS(J3669="expired","high",J3669="not expired","low",J3669="expiring soon","mid")</f>
        <v>high</v>
      </c>
      <c r="L3669" s="15" t="str" cm="1">
        <f ca="1" t="array" ref="L3669">_xlfn.IFS(K3669="high","renewal",K3669="low","no need",K3669="mid","upcoming renewal")</f>
        <v>renewal</v>
      </c>
    </row>
    <row r="3670" spans="1:12">
      <c r="A3670" s="16">
        <v>13669</v>
      </c>
      <c r="B3670" s="17" t="s">
        <v>3118</v>
      </c>
      <c r="C3670" s="17" t="s">
        <v>14</v>
      </c>
      <c r="D3670" s="17" t="s">
        <v>26</v>
      </c>
      <c r="E3670" s="17" t="s">
        <v>16</v>
      </c>
      <c r="F3670" s="18">
        <v>45218</v>
      </c>
      <c r="G3670" s="18">
        <v>45398</v>
      </c>
      <c r="H3670" s="17" t="s">
        <v>12</v>
      </c>
      <c r="I3670" s="17">
        <f ca="1" t="shared" si="57"/>
        <v>-895</v>
      </c>
      <c r="J3670" s="17" t="str" cm="1">
        <f ca="1" t="array" ref="J3670">_xlfn.IFS(I3670&gt;30,"not expired",I3670&lt;0,"expired",I3670&lt;=30,"expiring soon")</f>
        <v>expired</v>
      </c>
      <c r="K3670" s="17" t="str" cm="1">
        <f ca="1" t="array" ref="K3670">_xlfn.IFS(J3670="expired","high",J3670="not expired","low",J3670="expiring soon","mid")</f>
        <v>high</v>
      </c>
      <c r="L3670" s="19" t="str" cm="1">
        <f ca="1" t="array" ref="L3670">_xlfn.IFS(K3670="high","renewal",K3670="low","no need",K3670="mid","upcoming renewal")</f>
        <v>renewal</v>
      </c>
    </row>
    <row r="3671" spans="1:12">
      <c r="A3671" s="12">
        <v>13670</v>
      </c>
      <c r="B3671" s="13" t="s">
        <v>1124</v>
      </c>
      <c r="C3671" s="13" t="s">
        <v>28</v>
      </c>
      <c r="D3671" s="13" t="s">
        <v>18</v>
      </c>
      <c r="E3671" s="13" t="s">
        <v>16</v>
      </c>
      <c r="F3671" s="14">
        <v>45215</v>
      </c>
      <c r="G3671" s="14">
        <v>45945</v>
      </c>
      <c r="H3671" s="13" t="s">
        <v>12</v>
      </c>
      <c r="I3671" s="13">
        <f ca="1" t="shared" si="57"/>
        <v>-348</v>
      </c>
      <c r="J3671" s="13" t="str" cm="1">
        <f ca="1" t="array" ref="J3671">_xlfn.IFS(I3671&gt;30,"not expired",I3671&lt;0,"expired",I3671&lt;=30,"expiring soon")</f>
        <v>expired</v>
      </c>
      <c r="K3671" s="13" t="str" cm="1">
        <f ca="1" t="array" ref="K3671">_xlfn.IFS(J3671="expired","high",J3671="not expired","low",J3671="expiring soon","mid")</f>
        <v>high</v>
      </c>
      <c r="L3671" s="15" t="str" cm="1">
        <f ca="1" t="array" ref="L3671">_xlfn.IFS(K3671="high","renewal",K3671="low","no need",K3671="mid","upcoming renewal")</f>
        <v>renewal</v>
      </c>
    </row>
    <row r="3672" spans="1:12">
      <c r="A3672" s="16">
        <v>13671</v>
      </c>
      <c r="B3672" s="17" t="s">
        <v>3119</v>
      </c>
      <c r="C3672" s="17" t="s">
        <v>28</v>
      </c>
      <c r="D3672" s="17" t="s">
        <v>26</v>
      </c>
      <c r="E3672" s="17" t="s">
        <v>16</v>
      </c>
      <c r="F3672" s="18">
        <v>45409</v>
      </c>
      <c r="G3672" s="18">
        <v>46139</v>
      </c>
      <c r="H3672" s="17" t="s">
        <v>19</v>
      </c>
      <c r="I3672" s="17">
        <f ca="1" t="shared" si="57"/>
        <v>-154</v>
      </c>
      <c r="J3672" s="17" t="str" cm="1">
        <f ca="1" t="array" ref="J3672">_xlfn.IFS(I3672&gt;30,"not expired",I3672&lt;0,"expired",I3672&lt;=30,"expiring soon")</f>
        <v>expired</v>
      </c>
      <c r="K3672" s="17" t="str" cm="1">
        <f ca="1" t="array" ref="K3672">_xlfn.IFS(J3672="expired","high",J3672="not expired","low",J3672="expiring soon","mid")</f>
        <v>high</v>
      </c>
      <c r="L3672" s="19" t="str" cm="1">
        <f ca="1" t="array" ref="L3672">_xlfn.IFS(K3672="high","renewal",K3672="low","no need",K3672="mid","upcoming renewal")</f>
        <v>renewal</v>
      </c>
    </row>
    <row r="3673" spans="1:12">
      <c r="A3673" s="12">
        <v>13672</v>
      </c>
      <c r="B3673" s="13" t="s">
        <v>3056</v>
      </c>
      <c r="C3673" s="13" t="s">
        <v>55</v>
      </c>
      <c r="D3673" s="13" t="s">
        <v>15</v>
      </c>
      <c r="E3673" s="13" t="s">
        <v>35</v>
      </c>
      <c r="F3673" s="14">
        <v>45535</v>
      </c>
      <c r="G3673" s="14">
        <v>46265</v>
      </c>
      <c r="H3673" s="13" t="s">
        <v>19</v>
      </c>
      <c r="I3673" s="13">
        <f ca="1" t="shared" si="57"/>
        <v>-28</v>
      </c>
      <c r="J3673" s="13" t="str" cm="1">
        <f ca="1" t="array" ref="J3673">_xlfn.IFS(I3673&gt;30,"not expired",I3673&lt;0,"expired",I3673&lt;=30,"expiring soon")</f>
        <v>expired</v>
      </c>
      <c r="K3673" s="13" t="str" cm="1">
        <f ca="1" t="array" ref="K3673">_xlfn.IFS(J3673="expired","high",J3673="not expired","low",J3673="expiring soon","mid")</f>
        <v>high</v>
      </c>
      <c r="L3673" s="15" t="str" cm="1">
        <f ca="1" t="array" ref="L3673">_xlfn.IFS(K3673="high","renewal",K3673="low","no need",K3673="mid","upcoming renewal")</f>
        <v>renewal</v>
      </c>
    </row>
    <row r="3674" spans="1:12">
      <c r="A3674" s="16">
        <v>13673</v>
      </c>
      <c r="B3674" s="17" t="s">
        <v>2746</v>
      </c>
      <c r="C3674" s="17" t="s">
        <v>14</v>
      </c>
      <c r="D3674" s="17" t="s">
        <v>15</v>
      </c>
      <c r="E3674" s="17" t="s">
        <v>16</v>
      </c>
      <c r="F3674" s="18">
        <v>45594</v>
      </c>
      <c r="G3674" s="18">
        <v>45774</v>
      </c>
      <c r="H3674" s="17" t="s">
        <v>12</v>
      </c>
      <c r="I3674" s="17">
        <f ca="1" t="shared" si="57"/>
        <v>-519</v>
      </c>
      <c r="J3674" s="17" t="str" cm="1">
        <f ca="1" t="array" ref="J3674">_xlfn.IFS(I3674&gt;30,"not expired",I3674&lt;0,"expired",I3674&lt;=30,"expiring soon")</f>
        <v>expired</v>
      </c>
      <c r="K3674" s="17" t="str" cm="1">
        <f ca="1" t="array" ref="K3674">_xlfn.IFS(J3674="expired","high",J3674="not expired","low",J3674="expiring soon","mid")</f>
        <v>high</v>
      </c>
      <c r="L3674" s="19" t="str" cm="1">
        <f ca="1" t="array" ref="L3674">_xlfn.IFS(K3674="high","renewal",K3674="low","no need",K3674="mid","upcoming renewal")</f>
        <v>renewal</v>
      </c>
    </row>
    <row r="3675" spans="1:12">
      <c r="A3675" s="12">
        <v>13674</v>
      </c>
      <c r="B3675" s="13" t="s">
        <v>3120</v>
      </c>
      <c r="C3675" s="13" t="s">
        <v>9</v>
      </c>
      <c r="D3675" s="13" t="s">
        <v>15</v>
      </c>
      <c r="E3675" s="13" t="s">
        <v>16</v>
      </c>
      <c r="F3675" s="14">
        <v>44985</v>
      </c>
      <c r="G3675" s="14">
        <v>45165</v>
      </c>
      <c r="H3675" s="13" t="s">
        <v>12</v>
      </c>
      <c r="I3675" s="13">
        <f ca="1" t="shared" si="57"/>
        <v>-1128</v>
      </c>
      <c r="J3675" s="13" t="str" cm="1">
        <f ca="1" t="array" ref="J3675">_xlfn.IFS(I3675&gt;30,"not expired",I3675&lt;0,"expired",I3675&lt;=30,"expiring soon")</f>
        <v>expired</v>
      </c>
      <c r="K3675" s="13" t="str" cm="1">
        <f ca="1" t="array" ref="K3675">_xlfn.IFS(J3675="expired","high",J3675="not expired","low",J3675="expiring soon","mid")</f>
        <v>high</v>
      </c>
      <c r="L3675" s="15" t="str" cm="1">
        <f ca="1" t="array" ref="L3675">_xlfn.IFS(K3675="high","renewal",K3675="low","no need",K3675="mid","upcoming renewal")</f>
        <v>renewal</v>
      </c>
    </row>
    <row r="3676" spans="1:12">
      <c r="A3676" s="16">
        <v>13675</v>
      </c>
      <c r="B3676" s="17" t="s">
        <v>2596</v>
      </c>
      <c r="C3676" s="17" t="s">
        <v>55</v>
      </c>
      <c r="D3676" s="17" t="s">
        <v>38</v>
      </c>
      <c r="E3676" s="17" t="s">
        <v>16</v>
      </c>
      <c r="F3676" s="18">
        <v>45099</v>
      </c>
      <c r="G3676" s="18">
        <v>45829</v>
      </c>
      <c r="H3676" s="17" t="s">
        <v>12</v>
      </c>
      <c r="I3676" s="17">
        <f ca="1" t="shared" si="57"/>
        <v>-464</v>
      </c>
      <c r="J3676" s="17" t="str" cm="1">
        <f ca="1" t="array" ref="J3676">_xlfn.IFS(I3676&gt;30,"not expired",I3676&lt;0,"expired",I3676&lt;=30,"expiring soon")</f>
        <v>expired</v>
      </c>
      <c r="K3676" s="17" t="str" cm="1">
        <f ca="1" t="array" ref="K3676">_xlfn.IFS(J3676="expired","high",J3676="not expired","low",J3676="expiring soon","mid")</f>
        <v>high</v>
      </c>
      <c r="L3676" s="19" t="str" cm="1">
        <f ca="1" t="array" ref="L3676">_xlfn.IFS(K3676="high","renewal",K3676="low","no need",K3676="mid","upcoming renewal")</f>
        <v>renewal</v>
      </c>
    </row>
    <row r="3677" spans="1:12">
      <c r="A3677" s="12">
        <v>13676</v>
      </c>
      <c r="B3677" s="13" t="s">
        <v>3121</v>
      </c>
      <c r="C3677" s="13" t="s">
        <v>9</v>
      </c>
      <c r="D3677" s="13" t="s">
        <v>10</v>
      </c>
      <c r="E3677" s="13" t="s">
        <v>11</v>
      </c>
      <c r="F3677" s="14">
        <v>45092</v>
      </c>
      <c r="G3677" s="14">
        <v>45822</v>
      </c>
      <c r="H3677" s="13" t="s">
        <v>12</v>
      </c>
      <c r="I3677" s="13">
        <f ca="1" t="shared" si="57"/>
        <v>-471</v>
      </c>
      <c r="J3677" s="13" t="str" cm="1">
        <f ca="1" t="array" ref="J3677">_xlfn.IFS(I3677&gt;30,"not expired",I3677&lt;0,"expired",I3677&lt;=30,"expiring soon")</f>
        <v>expired</v>
      </c>
      <c r="K3677" s="13" t="str" cm="1">
        <f ca="1" t="array" ref="K3677">_xlfn.IFS(J3677="expired","high",J3677="not expired","low",J3677="expiring soon","mid")</f>
        <v>high</v>
      </c>
      <c r="L3677" s="15" t="str" cm="1">
        <f ca="1" t="array" ref="L3677">_xlfn.IFS(K3677="high","renewal",K3677="low","no need",K3677="mid","upcoming renewal")</f>
        <v>renewal</v>
      </c>
    </row>
    <row r="3678" spans="1:12">
      <c r="A3678" s="16">
        <v>13677</v>
      </c>
      <c r="B3678" s="17" t="s">
        <v>3122</v>
      </c>
      <c r="C3678" s="17" t="s">
        <v>28</v>
      </c>
      <c r="D3678" s="17" t="s">
        <v>38</v>
      </c>
      <c r="E3678" s="17" t="s">
        <v>11</v>
      </c>
      <c r="F3678" s="18">
        <v>45025</v>
      </c>
      <c r="G3678" s="18">
        <v>45205</v>
      </c>
      <c r="H3678" s="17" t="s">
        <v>12</v>
      </c>
      <c r="I3678" s="17">
        <f ca="1" t="shared" si="57"/>
        <v>-1088</v>
      </c>
      <c r="J3678" s="17" t="str" cm="1">
        <f ca="1" t="array" ref="J3678">_xlfn.IFS(I3678&gt;30,"not expired",I3678&lt;0,"expired",I3678&lt;=30,"expiring soon")</f>
        <v>expired</v>
      </c>
      <c r="K3678" s="17" t="str" cm="1">
        <f ca="1" t="array" ref="K3678">_xlfn.IFS(J3678="expired","high",J3678="not expired","low",J3678="expiring soon","mid")</f>
        <v>high</v>
      </c>
      <c r="L3678" s="19" t="str" cm="1">
        <f ca="1" t="array" ref="L3678">_xlfn.IFS(K3678="high","renewal",K3678="low","no need",K3678="mid","upcoming renewal")</f>
        <v>renewal</v>
      </c>
    </row>
    <row r="3679" spans="1:12">
      <c r="A3679" s="12">
        <v>13678</v>
      </c>
      <c r="B3679" s="13" t="s">
        <v>3123</v>
      </c>
      <c r="C3679" s="13" t="s">
        <v>25</v>
      </c>
      <c r="D3679" s="13" t="s">
        <v>18</v>
      </c>
      <c r="E3679" s="13" t="s">
        <v>30</v>
      </c>
      <c r="F3679" s="14">
        <v>45177</v>
      </c>
      <c r="G3679" s="14">
        <v>45907</v>
      </c>
      <c r="H3679" s="13" t="s">
        <v>12</v>
      </c>
      <c r="I3679" s="13">
        <f ca="1" t="shared" si="57"/>
        <v>-386</v>
      </c>
      <c r="J3679" s="13" t="str" cm="1">
        <f ca="1" t="array" ref="J3679">_xlfn.IFS(I3679&gt;30,"not expired",I3679&lt;0,"expired",I3679&lt;=30,"expiring soon")</f>
        <v>expired</v>
      </c>
      <c r="K3679" s="13" t="str" cm="1">
        <f ca="1" t="array" ref="K3679">_xlfn.IFS(J3679="expired","high",J3679="not expired","low",J3679="expiring soon","mid")</f>
        <v>high</v>
      </c>
      <c r="L3679" s="15" t="str" cm="1">
        <f ca="1" t="array" ref="L3679">_xlfn.IFS(K3679="high","renewal",K3679="low","no need",K3679="mid","upcoming renewal")</f>
        <v>renewal</v>
      </c>
    </row>
    <row r="3680" spans="1:12">
      <c r="A3680" s="16">
        <v>13679</v>
      </c>
      <c r="B3680" s="17" t="s">
        <v>3124</v>
      </c>
      <c r="C3680" s="17" t="s">
        <v>28</v>
      </c>
      <c r="D3680" s="17" t="s">
        <v>26</v>
      </c>
      <c r="E3680" s="17" t="s">
        <v>30</v>
      </c>
      <c r="F3680" s="18">
        <v>45493</v>
      </c>
      <c r="G3680" s="18">
        <v>46223</v>
      </c>
      <c r="H3680" s="17" t="s">
        <v>19</v>
      </c>
      <c r="I3680" s="17">
        <f ca="1" t="shared" si="57"/>
        <v>-70</v>
      </c>
      <c r="J3680" s="17" t="str" cm="1">
        <f ca="1" t="array" ref="J3680">_xlfn.IFS(I3680&gt;30,"not expired",I3680&lt;0,"expired",I3680&lt;=30,"expiring soon")</f>
        <v>expired</v>
      </c>
      <c r="K3680" s="17" t="str" cm="1">
        <f ca="1" t="array" ref="K3680">_xlfn.IFS(J3680="expired","high",J3680="not expired","low",J3680="expiring soon","mid")</f>
        <v>high</v>
      </c>
      <c r="L3680" s="19" t="str" cm="1">
        <f ca="1" t="array" ref="L3680">_xlfn.IFS(K3680="high","renewal",K3680="low","no need",K3680="mid","upcoming renewal")</f>
        <v>renewal</v>
      </c>
    </row>
    <row r="3681" spans="1:12">
      <c r="A3681" s="12">
        <v>13680</v>
      </c>
      <c r="B3681" s="13" t="s">
        <v>3125</v>
      </c>
      <c r="C3681" s="13" t="s">
        <v>28</v>
      </c>
      <c r="D3681" s="13" t="s">
        <v>18</v>
      </c>
      <c r="E3681" s="13" t="s">
        <v>35</v>
      </c>
      <c r="F3681" s="14">
        <v>45553</v>
      </c>
      <c r="G3681" s="14">
        <v>45733</v>
      </c>
      <c r="H3681" s="13" t="s">
        <v>12</v>
      </c>
      <c r="I3681" s="13">
        <f ca="1" t="shared" si="57"/>
        <v>-560</v>
      </c>
      <c r="J3681" s="13" t="str" cm="1">
        <f ca="1" t="array" ref="J3681">_xlfn.IFS(I3681&gt;30,"not expired",I3681&lt;0,"expired",I3681&lt;=30,"expiring soon")</f>
        <v>expired</v>
      </c>
      <c r="K3681" s="13" t="str" cm="1">
        <f ca="1" t="array" ref="K3681">_xlfn.IFS(J3681="expired","high",J3681="not expired","low",J3681="expiring soon","mid")</f>
        <v>high</v>
      </c>
      <c r="L3681" s="15" t="str" cm="1">
        <f ca="1" t="array" ref="L3681">_xlfn.IFS(K3681="high","renewal",K3681="low","no need",K3681="mid","upcoming renewal")</f>
        <v>renewal</v>
      </c>
    </row>
    <row r="3682" spans="1:12">
      <c r="A3682" s="16">
        <v>13681</v>
      </c>
      <c r="B3682" s="17" t="s">
        <v>3126</v>
      </c>
      <c r="C3682" s="17" t="s">
        <v>55</v>
      </c>
      <c r="D3682" s="17" t="s">
        <v>15</v>
      </c>
      <c r="E3682" s="17" t="s">
        <v>22</v>
      </c>
      <c r="F3682" s="18">
        <v>45094</v>
      </c>
      <c r="G3682" s="18">
        <v>45459</v>
      </c>
      <c r="H3682" s="17" t="s">
        <v>12</v>
      </c>
      <c r="I3682" s="17">
        <f ca="1" t="shared" si="57"/>
        <v>-834</v>
      </c>
      <c r="J3682" s="17" t="str" cm="1">
        <f ca="1" t="array" ref="J3682">_xlfn.IFS(I3682&gt;30,"not expired",I3682&lt;0,"expired",I3682&lt;=30,"expiring soon")</f>
        <v>expired</v>
      </c>
      <c r="K3682" s="17" t="str" cm="1">
        <f ca="1" t="array" ref="K3682">_xlfn.IFS(J3682="expired","high",J3682="not expired","low",J3682="expiring soon","mid")</f>
        <v>high</v>
      </c>
      <c r="L3682" s="19" t="str" cm="1">
        <f ca="1" t="array" ref="L3682">_xlfn.IFS(K3682="high","renewal",K3682="low","no need",K3682="mid","upcoming renewal")</f>
        <v>renewal</v>
      </c>
    </row>
    <row r="3683" spans="1:12">
      <c r="A3683" s="12">
        <v>13682</v>
      </c>
      <c r="B3683" s="13" t="s">
        <v>3127</v>
      </c>
      <c r="C3683" s="13" t="s">
        <v>21</v>
      </c>
      <c r="D3683" s="13" t="s">
        <v>18</v>
      </c>
      <c r="E3683" s="13" t="s">
        <v>11</v>
      </c>
      <c r="F3683" s="14">
        <v>45496</v>
      </c>
      <c r="G3683" s="14">
        <v>45676</v>
      </c>
      <c r="H3683" s="13" t="s">
        <v>12</v>
      </c>
      <c r="I3683" s="13">
        <f ca="1" t="shared" si="57"/>
        <v>-617</v>
      </c>
      <c r="J3683" s="13" t="str" cm="1">
        <f ca="1" t="array" ref="J3683">_xlfn.IFS(I3683&gt;30,"not expired",I3683&lt;0,"expired",I3683&lt;=30,"expiring soon")</f>
        <v>expired</v>
      </c>
      <c r="K3683" s="13" t="str" cm="1">
        <f ca="1" t="array" ref="K3683">_xlfn.IFS(J3683="expired","high",J3683="not expired","low",J3683="expiring soon","mid")</f>
        <v>high</v>
      </c>
      <c r="L3683" s="15" t="str" cm="1">
        <f ca="1" t="array" ref="L3683">_xlfn.IFS(K3683="high","renewal",K3683="low","no need",K3683="mid","upcoming renewal")</f>
        <v>renewal</v>
      </c>
    </row>
    <row r="3684" spans="1:12">
      <c r="A3684" s="16">
        <v>13683</v>
      </c>
      <c r="B3684" s="17" t="s">
        <v>3128</v>
      </c>
      <c r="C3684" s="17" t="s">
        <v>28</v>
      </c>
      <c r="D3684" s="17" t="s">
        <v>38</v>
      </c>
      <c r="E3684" s="17" t="s">
        <v>11</v>
      </c>
      <c r="F3684" s="18">
        <v>45146</v>
      </c>
      <c r="G3684" s="18">
        <v>45511</v>
      </c>
      <c r="H3684" s="17" t="s">
        <v>12</v>
      </c>
      <c r="I3684" s="17">
        <f ca="1" t="shared" si="57"/>
        <v>-782</v>
      </c>
      <c r="J3684" s="17" t="str" cm="1">
        <f ca="1" t="array" ref="J3684">_xlfn.IFS(I3684&gt;30,"not expired",I3684&lt;0,"expired",I3684&lt;=30,"expiring soon")</f>
        <v>expired</v>
      </c>
      <c r="K3684" s="17" t="str" cm="1">
        <f ca="1" t="array" ref="K3684">_xlfn.IFS(J3684="expired","high",J3684="not expired","low",J3684="expiring soon","mid")</f>
        <v>high</v>
      </c>
      <c r="L3684" s="19" t="str" cm="1">
        <f ca="1" t="array" ref="L3684">_xlfn.IFS(K3684="high","renewal",K3684="low","no need",K3684="mid","upcoming renewal")</f>
        <v>renewal</v>
      </c>
    </row>
    <row r="3685" spans="1:12">
      <c r="A3685" s="12">
        <v>13684</v>
      </c>
      <c r="B3685" s="13" t="s">
        <v>3129</v>
      </c>
      <c r="C3685" s="13" t="s">
        <v>28</v>
      </c>
      <c r="D3685" s="13" t="s">
        <v>10</v>
      </c>
      <c r="E3685" s="13" t="s">
        <v>16</v>
      </c>
      <c r="F3685" s="14">
        <v>45573</v>
      </c>
      <c r="G3685" s="14">
        <v>46303</v>
      </c>
      <c r="H3685" s="13" t="s">
        <v>19</v>
      </c>
      <c r="I3685" s="13">
        <f ca="1" t="shared" si="57"/>
        <v>10</v>
      </c>
      <c r="J3685" s="13" t="str" cm="1">
        <f ca="1" t="array" ref="J3685">_xlfn.IFS(I3685&gt;30,"not expired",I3685&lt;0,"expired",I3685&lt;=30,"expiring soon")</f>
        <v>expiring soon</v>
      </c>
      <c r="K3685" s="13" t="str" cm="1">
        <f ca="1" t="array" ref="K3685">_xlfn.IFS(J3685="expired","high",J3685="not expired","low",J3685="expiring soon","mid")</f>
        <v>mid</v>
      </c>
      <c r="L3685" s="15" t="str" cm="1">
        <f ca="1" t="array" ref="L3685">_xlfn.IFS(K3685="high","renewal",K3685="low","no need",K3685="mid","upcoming renewal")</f>
        <v>upcoming renewal</v>
      </c>
    </row>
    <row r="3686" spans="1:12">
      <c r="A3686" s="16">
        <v>13685</v>
      </c>
      <c r="B3686" s="17" t="s">
        <v>3130</v>
      </c>
      <c r="C3686" s="17" t="s">
        <v>21</v>
      </c>
      <c r="D3686" s="17" t="s">
        <v>38</v>
      </c>
      <c r="E3686" s="17" t="s">
        <v>22</v>
      </c>
      <c r="F3686" s="18">
        <v>45034</v>
      </c>
      <c r="G3686" s="18">
        <v>45214</v>
      </c>
      <c r="H3686" s="17" t="s">
        <v>12</v>
      </c>
      <c r="I3686" s="17">
        <f ca="1" t="shared" si="57"/>
        <v>-1079</v>
      </c>
      <c r="J3686" s="17" t="str" cm="1">
        <f ca="1" t="array" ref="J3686">_xlfn.IFS(I3686&gt;30,"not expired",I3686&lt;0,"expired",I3686&lt;=30,"expiring soon")</f>
        <v>expired</v>
      </c>
      <c r="K3686" s="17" t="str" cm="1">
        <f ca="1" t="array" ref="K3686">_xlfn.IFS(J3686="expired","high",J3686="not expired","low",J3686="expiring soon","mid")</f>
        <v>high</v>
      </c>
      <c r="L3686" s="19" t="str" cm="1">
        <f ca="1" t="array" ref="L3686">_xlfn.IFS(K3686="high","renewal",K3686="low","no need",K3686="mid","upcoming renewal")</f>
        <v>renewal</v>
      </c>
    </row>
    <row r="3687" spans="1:12">
      <c r="A3687" s="12">
        <v>13686</v>
      </c>
      <c r="B3687" s="13" t="s">
        <v>3131</v>
      </c>
      <c r="C3687" s="13" t="s">
        <v>25</v>
      </c>
      <c r="D3687" s="13" t="s">
        <v>26</v>
      </c>
      <c r="E3687" s="13" t="s">
        <v>16</v>
      </c>
      <c r="F3687" s="14">
        <v>45003</v>
      </c>
      <c r="G3687" s="14">
        <v>45183</v>
      </c>
      <c r="H3687" s="13" t="s">
        <v>12</v>
      </c>
      <c r="I3687" s="13">
        <f ca="1" t="shared" si="57"/>
        <v>-1110</v>
      </c>
      <c r="J3687" s="13" t="str" cm="1">
        <f ca="1" t="array" ref="J3687">_xlfn.IFS(I3687&gt;30,"not expired",I3687&lt;0,"expired",I3687&lt;=30,"expiring soon")</f>
        <v>expired</v>
      </c>
      <c r="K3687" s="13" t="str" cm="1">
        <f ca="1" t="array" ref="K3687">_xlfn.IFS(J3687="expired","high",J3687="not expired","low",J3687="expiring soon","mid")</f>
        <v>high</v>
      </c>
      <c r="L3687" s="15" t="str" cm="1">
        <f ca="1" t="array" ref="L3687">_xlfn.IFS(K3687="high","renewal",K3687="low","no need",K3687="mid","upcoming renewal")</f>
        <v>renewal</v>
      </c>
    </row>
    <row r="3688" spans="1:12">
      <c r="A3688" s="16">
        <v>13687</v>
      </c>
      <c r="B3688" s="17" t="s">
        <v>216</v>
      </c>
      <c r="C3688" s="17" t="s">
        <v>21</v>
      </c>
      <c r="D3688" s="17" t="s">
        <v>18</v>
      </c>
      <c r="E3688" s="17" t="s">
        <v>11</v>
      </c>
      <c r="F3688" s="18">
        <v>45550</v>
      </c>
      <c r="G3688" s="18">
        <v>45730</v>
      </c>
      <c r="H3688" s="17" t="s">
        <v>12</v>
      </c>
      <c r="I3688" s="17">
        <f ca="1" t="shared" si="57"/>
        <v>-563</v>
      </c>
      <c r="J3688" s="17" t="str" cm="1">
        <f ca="1" t="array" ref="J3688">_xlfn.IFS(I3688&gt;30,"not expired",I3688&lt;0,"expired",I3688&lt;=30,"expiring soon")</f>
        <v>expired</v>
      </c>
      <c r="K3688" s="17" t="str" cm="1">
        <f ca="1" t="array" ref="K3688">_xlfn.IFS(J3688="expired","high",J3688="not expired","low",J3688="expiring soon","mid")</f>
        <v>high</v>
      </c>
      <c r="L3688" s="19" t="str" cm="1">
        <f ca="1" t="array" ref="L3688">_xlfn.IFS(K3688="high","renewal",K3688="low","no need",K3688="mid","upcoming renewal")</f>
        <v>renewal</v>
      </c>
    </row>
    <row r="3689" spans="1:12">
      <c r="A3689" s="12">
        <v>13688</v>
      </c>
      <c r="B3689" s="13" t="s">
        <v>861</v>
      </c>
      <c r="C3689" s="13" t="s">
        <v>28</v>
      </c>
      <c r="D3689" s="13" t="s">
        <v>18</v>
      </c>
      <c r="E3689" s="13" t="s">
        <v>30</v>
      </c>
      <c r="F3689" s="14">
        <v>45118</v>
      </c>
      <c r="G3689" s="14">
        <v>45483</v>
      </c>
      <c r="H3689" s="13" t="s">
        <v>12</v>
      </c>
      <c r="I3689" s="13">
        <f ca="1" t="shared" si="57"/>
        <v>-810</v>
      </c>
      <c r="J3689" s="13" t="str" cm="1">
        <f ca="1" t="array" ref="J3689">_xlfn.IFS(I3689&gt;30,"not expired",I3689&lt;0,"expired",I3689&lt;=30,"expiring soon")</f>
        <v>expired</v>
      </c>
      <c r="K3689" s="13" t="str" cm="1">
        <f ca="1" t="array" ref="K3689">_xlfn.IFS(J3689="expired","high",J3689="not expired","low",J3689="expiring soon","mid")</f>
        <v>high</v>
      </c>
      <c r="L3689" s="15" t="str" cm="1">
        <f ca="1" t="array" ref="L3689">_xlfn.IFS(K3689="high","renewal",K3689="low","no need",K3689="mid","upcoming renewal")</f>
        <v>renewal</v>
      </c>
    </row>
    <row r="3690" spans="1:12">
      <c r="A3690" s="16">
        <v>13689</v>
      </c>
      <c r="B3690" s="17" t="s">
        <v>3132</v>
      </c>
      <c r="C3690" s="17" t="s">
        <v>14</v>
      </c>
      <c r="D3690" s="17" t="s">
        <v>26</v>
      </c>
      <c r="E3690" s="17" t="s">
        <v>35</v>
      </c>
      <c r="F3690" s="18">
        <v>45415</v>
      </c>
      <c r="G3690" s="18">
        <v>45780</v>
      </c>
      <c r="H3690" s="17" t="s">
        <v>12</v>
      </c>
      <c r="I3690" s="17">
        <f ca="1" t="shared" si="57"/>
        <v>-513</v>
      </c>
      <c r="J3690" s="17" t="str" cm="1">
        <f ca="1" t="array" ref="J3690">_xlfn.IFS(I3690&gt;30,"not expired",I3690&lt;0,"expired",I3690&lt;=30,"expiring soon")</f>
        <v>expired</v>
      </c>
      <c r="K3690" s="17" t="str" cm="1">
        <f ca="1" t="array" ref="K3690">_xlfn.IFS(J3690="expired","high",J3690="not expired","low",J3690="expiring soon","mid")</f>
        <v>high</v>
      </c>
      <c r="L3690" s="19" t="str" cm="1">
        <f ca="1" t="array" ref="L3690">_xlfn.IFS(K3690="high","renewal",K3690="low","no need",K3690="mid","upcoming renewal")</f>
        <v>renewal</v>
      </c>
    </row>
    <row r="3691" spans="1:12">
      <c r="A3691" s="12">
        <v>13690</v>
      </c>
      <c r="B3691" s="13" t="s">
        <v>3133</v>
      </c>
      <c r="C3691" s="13" t="s">
        <v>55</v>
      </c>
      <c r="D3691" s="13" t="s">
        <v>38</v>
      </c>
      <c r="E3691" s="13" t="s">
        <v>22</v>
      </c>
      <c r="F3691" s="14">
        <v>45321</v>
      </c>
      <c r="G3691" s="14">
        <v>45501</v>
      </c>
      <c r="H3691" s="13" t="s">
        <v>12</v>
      </c>
      <c r="I3691" s="13">
        <f ca="1" t="shared" si="57"/>
        <v>-792</v>
      </c>
      <c r="J3691" s="13" t="str" cm="1">
        <f ca="1" t="array" ref="J3691">_xlfn.IFS(I3691&gt;30,"not expired",I3691&lt;0,"expired",I3691&lt;=30,"expiring soon")</f>
        <v>expired</v>
      </c>
      <c r="K3691" s="13" t="str" cm="1">
        <f ca="1" t="array" ref="K3691">_xlfn.IFS(J3691="expired","high",J3691="not expired","low",J3691="expiring soon","mid")</f>
        <v>high</v>
      </c>
      <c r="L3691" s="15" t="str" cm="1">
        <f ca="1" t="array" ref="L3691">_xlfn.IFS(K3691="high","renewal",K3691="low","no need",K3691="mid","upcoming renewal")</f>
        <v>renewal</v>
      </c>
    </row>
    <row r="3692" spans="1:12">
      <c r="A3692" s="16">
        <v>13691</v>
      </c>
      <c r="B3692" s="17" t="s">
        <v>3134</v>
      </c>
      <c r="C3692" s="17" t="s">
        <v>55</v>
      </c>
      <c r="D3692" s="17" t="s">
        <v>10</v>
      </c>
      <c r="E3692" s="17" t="s">
        <v>35</v>
      </c>
      <c r="F3692" s="18">
        <v>45098</v>
      </c>
      <c r="G3692" s="18">
        <v>45278</v>
      </c>
      <c r="H3692" s="17" t="s">
        <v>12</v>
      </c>
      <c r="I3692" s="17">
        <f ca="1" t="shared" si="57"/>
        <v>-1015</v>
      </c>
      <c r="J3692" s="17" t="str" cm="1">
        <f ca="1" t="array" ref="J3692">_xlfn.IFS(I3692&gt;30,"not expired",I3692&lt;0,"expired",I3692&lt;=30,"expiring soon")</f>
        <v>expired</v>
      </c>
      <c r="K3692" s="17" t="str" cm="1">
        <f ca="1" t="array" ref="K3692">_xlfn.IFS(J3692="expired","high",J3692="not expired","low",J3692="expiring soon","mid")</f>
        <v>high</v>
      </c>
      <c r="L3692" s="19" t="str" cm="1">
        <f ca="1" t="array" ref="L3692">_xlfn.IFS(K3692="high","renewal",K3692="low","no need",K3692="mid","upcoming renewal")</f>
        <v>renewal</v>
      </c>
    </row>
    <row r="3693" spans="1:12">
      <c r="A3693" s="12">
        <v>13692</v>
      </c>
      <c r="B3693" s="13" t="s">
        <v>2886</v>
      </c>
      <c r="C3693" s="13" t="s">
        <v>28</v>
      </c>
      <c r="D3693" s="13" t="s">
        <v>26</v>
      </c>
      <c r="E3693" s="13" t="s">
        <v>30</v>
      </c>
      <c r="F3693" s="14">
        <v>45180</v>
      </c>
      <c r="G3693" s="14">
        <v>45360</v>
      </c>
      <c r="H3693" s="13" t="s">
        <v>12</v>
      </c>
      <c r="I3693" s="13">
        <f ca="1" t="shared" si="57"/>
        <v>-933</v>
      </c>
      <c r="J3693" s="13" t="str" cm="1">
        <f ca="1" t="array" ref="J3693">_xlfn.IFS(I3693&gt;30,"not expired",I3693&lt;0,"expired",I3693&lt;=30,"expiring soon")</f>
        <v>expired</v>
      </c>
      <c r="K3693" s="13" t="str" cm="1">
        <f ca="1" t="array" ref="K3693">_xlfn.IFS(J3693="expired","high",J3693="not expired","low",J3693="expiring soon","mid")</f>
        <v>high</v>
      </c>
      <c r="L3693" s="15" t="str" cm="1">
        <f ca="1" t="array" ref="L3693">_xlfn.IFS(K3693="high","renewal",K3693="low","no need",K3693="mid","upcoming renewal")</f>
        <v>renewal</v>
      </c>
    </row>
    <row r="3694" spans="1:12">
      <c r="A3694" s="16">
        <v>13693</v>
      </c>
      <c r="B3694" s="17" t="s">
        <v>3135</v>
      </c>
      <c r="C3694" s="17" t="s">
        <v>55</v>
      </c>
      <c r="D3694" s="17" t="s">
        <v>15</v>
      </c>
      <c r="E3694" s="17" t="s">
        <v>22</v>
      </c>
      <c r="F3694" s="18">
        <v>45346</v>
      </c>
      <c r="G3694" s="18">
        <v>45526</v>
      </c>
      <c r="H3694" s="17" t="s">
        <v>12</v>
      </c>
      <c r="I3694" s="17">
        <f ca="1" t="shared" si="57"/>
        <v>-767</v>
      </c>
      <c r="J3694" s="17" t="str" cm="1">
        <f ca="1" t="array" ref="J3694">_xlfn.IFS(I3694&gt;30,"not expired",I3694&lt;0,"expired",I3694&lt;=30,"expiring soon")</f>
        <v>expired</v>
      </c>
      <c r="K3694" s="17" t="str" cm="1">
        <f ca="1" t="array" ref="K3694">_xlfn.IFS(J3694="expired","high",J3694="not expired","low",J3694="expiring soon","mid")</f>
        <v>high</v>
      </c>
      <c r="L3694" s="19" t="str" cm="1">
        <f ca="1" t="array" ref="L3694">_xlfn.IFS(K3694="high","renewal",K3694="low","no need",K3694="mid","upcoming renewal")</f>
        <v>renewal</v>
      </c>
    </row>
    <row r="3695" spans="1:12">
      <c r="A3695" s="12">
        <v>13694</v>
      </c>
      <c r="B3695" s="13" t="s">
        <v>3136</v>
      </c>
      <c r="C3695" s="13" t="s">
        <v>14</v>
      </c>
      <c r="D3695" s="13" t="s">
        <v>26</v>
      </c>
      <c r="E3695" s="13" t="s">
        <v>30</v>
      </c>
      <c r="F3695" s="14">
        <v>45534</v>
      </c>
      <c r="G3695" s="14">
        <v>45899</v>
      </c>
      <c r="H3695" s="13" t="s">
        <v>12</v>
      </c>
      <c r="I3695" s="13">
        <f ca="1" t="shared" si="57"/>
        <v>-394</v>
      </c>
      <c r="J3695" s="13" t="str" cm="1">
        <f ca="1" t="array" ref="J3695">_xlfn.IFS(I3695&gt;30,"not expired",I3695&lt;0,"expired",I3695&lt;=30,"expiring soon")</f>
        <v>expired</v>
      </c>
      <c r="K3695" s="13" t="str" cm="1">
        <f ca="1" t="array" ref="K3695">_xlfn.IFS(J3695="expired","high",J3695="not expired","low",J3695="expiring soon","mid")</f>
        <v>high</v>
      </c>
      <c r="L3695" s="15" t="str" cm="1">
        <f ca="1" t="array" ref="L3695">_xlfn.IFS(K3695="high","renewal",K3695="low","no need",K3695="mid","upcoming renewal")</f>
        <v>renewal</v>
      </c>
    </row>
    <row r="3696" spans="1:12">
      <c r="A3696" s="16">
        <v>13695</v>
      </c>
      <c r="B3696" s="17" t="s">
        <v>3137</v>
      </c>
      <c r="C3696" s="17" t="s">
        <v>14</v>
      </c>
      <c r="D3696" s="17" t="s">
        <v>18</v>
      </c>
      <c r="E3696" s="17" t="s">
        <v>35</v>
      </c>
      <c r="F3696" s="18">
        <v>45233</v>
      </c>
      <c r="G3696" s="18">
        <v>45598</v>
      </c>
      <c r="H3696" s="17" t="s">
        <v>12</v>
      </c>
      <c r="I3696" s="17">
        <f ca="1" t="shared" si="57"/>
        <v>-695</v>
      </c>
      <c r="J3696" s="17" t="str" cm="1">
        <f ca="1" t="array" ref="J3696">_xlfn.IFS(I3696&gt;30,"not expired",I3696&lt;0,"expired",I3696&lt;=30,"expiring soon")</f>
        <v>expired</v>
      </c>
      <c r="K3696" s="17" t="str" cm="1">
        <f ca="1" t="array" ref="K3696">_xlfn.IFS(J3696="expired","high",J3696="not expired","low",J3696="expiring soon","mid")</f>
        <v>high</v>
      </c>
      <c r="L3696" s="19" t="str" cm="1">
        <f ca="1" t="array" ref="L3696">_xlfn.IFS(K3696="high","renewal",K3696="low","no need",K3696="mid","upcoming renewal")</f>
        <v>renewal</v>
      </c>
    </row>
    <row r="3697" spans="1:12">
      <c r="A3697" s="12">
        <v>13696</v>
      </c>
      <c r="B3697" s="13" t="s">
        <v>3138</v>
      </c>
      <c r="C3697" s="13" t="s">
        <v>21</v>
      </c>
      <c r="D3697" s="13" t="s">
        <v>26</v>
      </c>
      <c r="E3697" s="13" t="s">
        <v>11</v>
      </c>
      <c r="F3697" s="14">
        <v>45327</v>
      </c>
      <c r="G3697" s="14">
        <v>45692</v>
      </c>
      <c r="H3697" s="13" t="s">
        <v>12</v>
      </c>
      <c r="I3697" s="13">
        <f ca="1" t="shared" si="57"/>
        <v>-601</v>
      </c>
      <c r="J3697" s="13" t="str" cm="1">
        <f ca="1" t="array" ref="J3697">_xlfn.IFS(I3697&gt;30,"not expired",I3697&lt;0,"expired",I3697&lt;=30,"expiring soon")</f>
        <v>expired</v>
      </c>
      <c r="K3697" s="13" t="str" cm="1">
        <f ca="1" t="array" ref="K3697">_xlfn.IFS(J3697="expired","high",J3697="not expired","low",J3697="expiring soon","mid")</f>
        <v>high</v>
      </c>
      <c r="L3697" s="15" t="str" cm="1">
        <f ca="1" t="array" ref="L3697">_xlfn.IFS(K3697="high","renewal",K3697="low","no need",K3697="mid","upcoming renewal")</f>
        <v>renewal</v>
      </c>
    </row>
    <row r="3698" spans="1:12">
      <c r="A3698" s="16">
        <v>13697</v>
      </c>
      <c r="B3698" s="17" t="s">
        <v>3139</v>
      </c>
      <c r="C3698" s="17" t="s">
        <v>28</v>
      </c>
      <c r="D3698" s="17" t="s">
        <v>38</v>
      </c>
      <c r="E3698" s="17" t="s">
        <v>11</v>
      </c>
      <c r="F3698" s="18">
        <v>45553</v>
      </c>
      <c r="G3698" s="18">
        <v>45918</v>
      </c>
      <c r="H3698" s="17" t="s">
        <v>12</v>
      </c>
      <c r="I3698" s="17">
        <f ca="1" t="shared" si="57"/>
        <v>-375</v>
      </c>
      <c r="J3698" s="17" t="str" cm="1">
        <f ca="1" t="array" ref="J3698">_xlfn.IFS(I3698&gt;30,"not expired",I3698&lt;0,"expired",I3698&lt;=30,"expiring soon")</f>
        <v>expired</v>
      </c>
      <c r="K3698" s="17" t="str" cm="1">
        <f ca="1" t="array" ref="K3698">_xlfn.IFS(J3698="expired","high",J3698="not expired","low",J3698="expiring soon","mid")</f>
        <v>high</v>
      </c>
      <c r="L3698" s="19" t="str" cm="1">
        <f ca="1" t="array" ref="L3698">_xlfn.IFS(K3698="high","renewal",K3698="low","no need",K3698="mid","upcoming renewal")</f>
        <v>renewal</v>
      </c>
    </row>
    <row r="3699" spans="1:12">
      <c r="A3699" s="12">
        <v>13698</v>
      </c>
      <c r="B3699" s="13" t="s">
        <v>758</v>
      </c>
      <c r="C3699" s="13" t="s">
        <v>21</v>
      </c>
      <c r="D3699" s="13" t="s">
        <v>10</v>
      </c>
      <c r="E3699" s="13" t="s">
        <v>22</v>
      </c>
      <c r="F3699" s="14">
        <v>45136</v>
      </c>
      <c r="G3699" s="14">
        <v>45501</v>
      </c>
      <c r="H3699" s="13" t="s">
        <v>12</v>
      </c>
      <c r="I3699" s="13">
        <f ca="1" t="shared" si="57"/>
        <v>-792</v>
      </c>
      <c r="J3699" s="13" t="str" cm="1">
        <f ca="1" t="array" ref="J3699">_xlfn.IFS(I3699&gt;30,"not expired",I3699&lt;0,"expired",I3699&lt;=30,"expiring soon")</f>
        <v>expired</v>
      </c>
      <c r="K3699" s="13" t="str" cm="1">
        <f ca="1" t="array" ref="K3699">_xlfn.IFS(J3699="expired","high",J3699="not expired","low",J3699="expiring soon","mid")</f>
        <v>high</v>
      </c>
      <c r="L3699" s="15" t="str" cm="1">
        <f ca="1" t="array" ref="L3699">_xlfn.IFS(K3699="high","renewal",K3699="low","no need",K3699="mid","upcoming renewal")</f>
        <v>renewal</v>
      </c>
    </row>
    <row r="3700" spans="1:12">
      <c r="A3700" s="16">
        <v>13699</v>
      </c>
      <c r="B3700" s="17" t="s">
        <v>652</v>
      </c>
      <c r="C3700" s="17" t="s">
        <v>28</v>
      </c>
      <c r="D3700" s="17" t="s">
        <v>15</v>
      </c>
      <c r="E3700" s="17" t="s">
        <v>11</v>
      </c>
      <c r="F3700" s="18">
        <v>45278</v>
      </c>
      <c r="G3700" s="18">
        <v>45643</v>
      </c>
      <c r="H3700" s="17" t="s">
        <v>12</v>
      </c>
      <c r="I3700" s="17">
        <f ca="1" t="shared" si="57"/>
        <v>-650</v>
      </c>
      <c r="J3700" s="17" t="str" cm="1">
        <f ca="1" t="array" ref="J3700">_xlfn.IFS(I3700&gt;30,"not expired",I3700&lt;0,"expired",I3700&lt;=30,"expiring soon")</f>
        <v>expired</v>
      </c>
      <c r="K3700" s="17" t="str" cm="1">
        <f ca="1" t="array" ref="K3700">_xlfn.IFS(J3700="expired","high",J3700="not expired","low",J3700="expiring soon","mid")</f>
        <v>high</v>
      </c>
      <c r="L3700" s="19" t="str" cm="1">
        <f ca="1" t="array" ref="L3700">_xlfn.IFS(K3700="high","renewal",K3700="low","no need",K3700="mid","upcoming renewal")</f>
        <v>renewal</v>
      </c>
    </row>
    <row r="3701" spans="1:12">
      <c r="A3701" s="12">
        <v>13700</v>
      </c>
      <c r="B3701" s="13" t="s">
        <v>3140</v>
      </c>
      <c r="C3701" s="13" t="s">
        <v>25</v>
      </c>
      <c r="D3701" s="13" t="s">
        <v>38</v>
      </c>
      <c r="E3701" s="13" t="s">
        <v>16</v>
      </c>
      <c r="F3701" s="14">
        <v>45382</v>
      </c>
      <c r="G3701" s="14">
        <v>46112</v>
      </c>
      <c r="H3701" s="13" t="s">
        <v>19</v>
      </c>
      <c r="I3701" s="13">
        <f ca="1" t="shared" si="57"/>
        <v>-181</v>
      </c>
      <c r="J3701" s="13" t="str" cm="1">
        <f ca="1" t="array" ref="J3701">_xlfn.IFS(I3701&gt;30,"not expired",I3701&lt;0,"expired",I3701&lt;=30,"expiring soon")</f>
        <v>expired</v>
      </c>
      <c r="K3701" s="13" t="str" cm="1">
        <f ca="1" t="array" ref="K3701">_xlfn.IFS(J3701="expired","high",J3701="not expired","low",J3701="expiring soon","mid")</f>
        <v>high</v>
      </c>
      <c r="L3701" s="15" t="str" cm="1">
        <f ca="1" t="array" ref="L3701">_xlfn.IFS(K3701="high","renewal",K3701="low","no need",K3701="mid","upcoming renewal")</f>
        <v>renewal</v>
      </c>
    </row>
    <row r="3702" spans="1:12">
      <c r="A3702" s="16">
        <v>13701</v>
      </c>
      <c r="B3702" s="17" t="s">
        <v>3141</v>
      </c>
      <c r="C3702" s="17" t="s">
        <v>28</v>
      </c>
      <c r="D3702" s="17" t="s">
        <v>15</v>
      </c>
      <c r="E3702" s="17" t="s">
        <v>16</v>
      </c>
      <c r="F3702" s="18">
        <v>45382</v>
      </c>
      <c r="G3702" s="18">
        <v>45747</v>
      </c>
      <c r="H3702" s="17" t="s">
        <v>12</v>
      </c>
      <c r="I3702" s="17">
        <f ca="1" t="shared" si="57"/>
        <v>-546</v>
      </c>
      <c r="J3702" s="17" t="str" cm="1">
        <f ca="1" t="array" ref="J3702">_xlfn.IFS(I3702&gt;30,"not expired",I3702&lt;0,"expired",I3702&lt;=30,"expiring soon")</f>
        <v>expired</v>
      </c>
      <c r="K3702" s="17" t="str" cm="1">
        <f ca="1" t="array" ref="K3702">_xlfn.IFS(J3702="expired","high",J3702="not expired","low",J3702="expiring soon","mid")</f>
        <v>high</v>
      </c>
      <c r="L3702" s="19" t="str" cm="1">
        <f ca="1" t="array" ref="L3702">_xlfn.IFS(K3702="high","renewal",K3702="low","no need",K3702="mid","upcoming renewal")</f>
        <v>renewal</v>
      </c>
    </row>
    <row r="3703" spans="1:12">
      <c r="A3703" s="12">
        <v>13702</v>
      </c>
      <c r="B3703" s="13" t="s">
        <v>1171</v>
      </c>
      <c r="C3703" s="13" t="s">
        <v>21</v>
      </c>
      <c r="D3703" s="13" t="s">
        <v>15</v>
      </c>
      <c r="E3703" s="13" t="s">
        <v>22</v>
      </c>
      <c r="F3703" s="14">
        <v>45360</v>
      </c>
      <c r="G3703" s="14">
        <v>46090</v>
      </c>
      <c r="H3703" s="13" t="s">
        <v>19</v>
      </c>
      <c r="I3703" s="13">
        <f ca="1" t="shared" si="57"/>
        <v>-203</v>
      </c>
      <c r="J3703" s="13" t="str" cm="1">
        <f ca="1" t="array" ref="J3703">_xlfn.IFS(I3703&gt;30,"not expired",I3703&lt;0,"expired",I3703&lt;=30,"expiring soon")</f>
        <v>expired</v>
      </c>
      <c r="K3703" s="13" t="str" cm="1">
        <f ca="1" t="array" ref="K3703">_xlfn.IFS(J3703="expired","high",J3703="not expired","low",J3703="expiring soon","mid")</f>
        <v>high</v>
      </c>
      <c r="L3703" s="15" t="str" cm="1">
        <f ca="1" t="array" ref="L3703">_xlfn.IFS(K3703="high","renewal",K3703="low","no need",K3703="mid","upcoming renewal")</f>
        <v>renewal</v>
      </c>
    </row>
    <row r="3704" spans="1:12">
      <c r="A3704" s="16">
        <v>13703</v>
      </c>
      <c r="B3704" s="17" t="s">
        <v>3142</v>
      </c>
      <c r="C3704" s="17" t="s">
        <v>55</v>
      </c>
      <c r="D3704" s="17" t="s">
        <v>15</v>
      </c>
      <c r="E3704" s="17" t="s">
        <v>35</v>
      </c>
      <c r="F3704" s="18">
        <v>45332</v>
      </c>
      <c r="G3704" s="18">
        <v>45697</v>
      </c>
      <c r="H3704" s="17" t="s">
        <v>12</v>
      </c>
      <c r="I3704" s="17">
        <f ca="1" t="shared" si="57"/>
        <v>-596</v>
      </c>
      <c r="J3704" s="17" t="str" cm="1">
        <f ca="1" t="array" ref="J3704">_xlfn.IFS(I3704&gt;30,"not expired",I3704&lt;0,"expired",I3704&lt;=30,"expiring soon")</f>
        <v>expired</v>
      </c>
      <c r="K3704" s="17" t="str" cm="1">
        <f ca="1" t="array" ref="K3704">_xlfn.IFS(J3704="expired","high",J3704="not expired","low",J3704="expiring soon","mid")</f>
        <v>high</v>
      </c>
      <c r="L3704" s="19" t="str" cm="1">
        <f ca="1" t="array" ref="L3704">_xlfn.IFS(K3704="high","renewal",K3704="low","no need",K3704="mid","upcoming renewal")</f>
        <v>renewal</v>
      </c>
    </row>
    <row r="3705" spans="1:12">
      <c r="A3705" s="12">
        <v>13704</v>
      </c>
      <c r="B3705" s="13" t="s">
        <v>672</v>
      </c>
      <c r="C3705" s="13" t="s">
        <v>9</v>
      </c>
      <c r="D3705" s="13" t="s">
        <v>15</v>
      </c>
      <c r="E3705" s="13" t="s">
        <v>35</v>
      </c>
      <c r="F3705" s="14">
        <v>45395</v>
      </c>
      <c r="G3705" s="14">
        <v>45760</v>
      </c>
      <c r="H3705" s="13" t="s">
        <v>12</v>
      </c>
      <c r="I3705" s="13">
        <f ca="1" t="shared" si="57"/>
        <v>-533</v>
      </c>
      <c r="J3705" s="13" t="str" cm="1">
        <f ca="1" t="array" ref="J3705">_xlfn.IFS(I3705&gt;30,"not expired",I3705&lt;0,"expired",I3705&lt;=30,"expiring soon")</f>
        <v>expired</v>
      </c>
      <c r="K3705" s="13" t="str" cm="1">
        <f ca="1" t="array" ref="K3705">_xlfn.IFS(J3705="expired","high",J3705="not expired","low",J3705="expiring soon","mid")</f>
        <v>high</v>
      </c>
      <c r="L3705" s="15" t="str" cm="1">
        <f ca="1" t="array" ref="L3705">_xlfn.IFS(K3705="high","renewal",K3705="low","no need",K3705="mid","upcoming renewal")</f>
        <v>renewal</v>
      </c>
    </row>
    <row r="3706" spans="1:12">
      <c r="A3706" s="16">
        <v>13705</v>
      </c>
      <c r="B3706" s="17" t="s">
        <v>1134</v>
      </c>
      <c r="C3706" s="17" t="s">
        <v>25</v>
      </c>
      <c r="D3706" s="17" t="s">
        <v>15</v>
      </c>
      <c r="E3706" s="17" t="s">
        <v>30</v>
      </c>
      <c r="F3706" s="18">
        <v>45559</v>
      </c>
      <c r="G3706" s="18">
        <v>46289</v>
      </c>
      <c r="H3706" s="17" t="s">
        <v>19</v>
      </c>
      <c r="I3706" s="17">
        <f ca="1" t="shared" si="57"/>
        <v>-4</v>
      </c>
      <c r="J3706" s="17" t="str" cm="1">
        <f ca="1" t="array" ref="J3706">_xlfn.IFS(I3706&gt;30,"not expired",I3706&lt;0,"expired",I3706&lt;=30,"expiring soon")</f>
        <v>expired</v>
      </c>
      <c r="K3706" s="17" t="str" cm="1">
        <f ca="1" t="array" ref="K3706">_xlfn.IFS(J3706="expired","high",J3706="not expired","low",J3706="expiring soon","mid")</f>
        <v>high</v>
      </c>
      <c r="L3706" s="19" t="str" cm="1">
        <f ca="1" t="array" ref="L3706">_xlfn.IFS(K3706="high","renewal",K3706="low","no need",K3706="mid","upcoming renewal")</f>
        <v>renewal</v>
      </c>
    </row>
    <row r="3707" spans="1:12">
      <c r="A3707" s="12">
        <v>13706</v>
      </c>
      <c r="B3707" s="13" t="s">
        <v>1760</v>
      </c>
      <c r="C3707" s="13" t="s">
        <v>25</v>
      </c>
      <c r="D3707" s="13" t="s">
        <v>26</v>
      </c>
      <c r="E3707" s="13" t="s">
        <v>35</v>
      </c>
      <c r="F3707" s="14">
        <v>45125</v>
      </c>
      <c r="G3707" s="14">
        <v>45855</v>
      </c>
      <c r="H3707" s="13" t="s">
        <v>12</v>
      </c>
      <c r="I3707" s="13">
        <f ca="1" t="shared" si="57"/>
        <v>-438</v>
      </c>
      <c r="J3707" s="13" t="str" cm="1">
        <f ca="1" t="array" ref="J3707">_xlfn.IFS(I3707&gt;30,"not expired",I3707&lt;0,"expired",I3707&lt;=30,"expiring soon")</f>
        <v>expired</v>
      </c>
      <c r="K3707" s="13" t="str" cm="1">
        <f ca="1" t="array" ref="K3707">_xlfn.IFS(J3707="expired","high",J3707="not expired","low",J3707="expiring soon","mid")</f>
        <v>high</v>
      </c>
      <c r="L3707" s="15" t="str" cm="1">
        <f ca="1" t="array" ref="L3707">_xlfn.IFS(K3707="high","renewal",K3707="low","no need",K3707="mid","upcoming renewal")</f>
        <v>renewal</v>
      </c>
    </row>
    <row r="3708" spans="1:12">
      <c r="A3708" s="16">
        <v>13707</v>
      </c>
      <c r="B3708" s="17" t="s">
        <v>496</v>
      </c>
      <c r="C3708" s="17" t="s">
        <v>25</v>
      </c>
      <c r="D3708" s="17" t="s">
        <v>26</v>
      </c>
      <c r="E3708" s="17" t="s">
        <v>22</v>
      </c>
      <c r="F3708" s="18">
        <v>45400</v>
      </c>
      <c r="G3708" s="18">
        <v>45580</v>
      </c>
      <c r="H3708" s="17" t="s">
        <v>12</v>
      </c>
      <c r="I3708" s="17">
        <f ca="1" t="shared" si="57"/>
        <v>-713</v>
      </c>
      <c r="J3708" s="17" t="str" cm="1">
        <f ca="1" t="array" ref="J3708">_xlfn.IFS(I3708&gt;30,"not expired",I3708&lt;0,"expired",I3708&lt;=30,"expiring soon")</f>
        <v>expired</v>
      </c>
      <c r="K3708" s="17" t="str" cm="1">
        <f ca="1" t="array" ref="K3708">_xlfn.IFS(J3708="expired","high",J3708="not expired","low",J3708="expiring soon","mid")</f>
        <v>high</v>
      </c>
      <c r="L3708" s="19" t="str" cm="1">
        <f ca="1" t="array" ref="L3708">_xlfn.IFS(K3708="high","renewal",K3708="low","no need",K3708="mid","upcoming renewal")</f>
        <v>renewal</v>
      </c>
    </row>
    <row r="3709" spans="1:12">
      <c r="A3709" s="12">
        <v>13708</v>
      </c>
      <c r="B3709" s="13" t="s">
        <v>3143</v>
      </c>
      <c r="C3709" s="13" t="s">
        <v>28</v>
      </c>
      <c r="D3709" s="13" t="s">
        <v>10</v>
      </c>
      <c r="E3709" s="13" t="s">
        <v>11</v>
      </c>
      <c r="F3709" s="14">
        <v>45335</v>
      </c>
      <c r="G3709" s="14">
        <v>46065</v>
      </c>
      <c r="H3709" s="13" t="s">
        <v>19</v>
      </c>
      <c r="I3709" s="13">
        <f ca="1" t="shared" si="57"/>
        <v>-228</v>
      </c>
      <c r="J3709" s="13" t="str" cm="1">
        <f ca="1" t="array" ref="J3709">_xlfn.IFS(I3709&gt;30,"not expired",I3709&lt;0,"expired",I3709&lt;=30,"expiring soon")</f>
        <v>expired</v>
      </c>
      <c r="K3709" s="13" t="str" cm="1">
        <f ca="1" t="array" ref="K3709">_xlfn.IFS(J3709="expired","high",J3709="not expired","low",J3709="expiring soon","mid")</f>
        <v>high</v>
      </c>
      <c r="L3709" s="15" t="str" cm="1">
        <f ca="1" t="array" ref="L3709">_xlfn.IFS(K3709="high","renewal",K3709="low","no need",K3709="mid","upcoming renewal")</f>
        <v>renewal</v>
      </c>
    </row>
    <row r="3710" spans="1:12">
      <c r="A3710" s="16">
        <v>13709</v>
      </c>
      <c r="B3710" s="17" t="s">
        <v>3144</v>
      </c>
      <c r="C3710" s="17" t="s">
        <v>28</v>
      </c>
      <c r="D3710" s="17" t="s">
        <v>26</v>
      </c>
      <c r="E3710" s="17" t="s">
        <v>22</v>
      </c>
      <c r="F3710" s="18">
        <v>45226</v>
      </c>
      <c r="G3710" s="18">
        <v>45956</v>
      </c>
      <c r="H3710" s="17" t="s">
        <v>12</v>
      </c>
      <c r="I3710" s="17">
        <f ca="1" t="shared" si="57"/>
        <v>-337</v>
      </c>
      <c r="J3710" s="17" t="str" cm="1">
        <f ca="1" t="array" ref="J3710">_xlfn.IFS(I3710&gt;30,"not expired",I3710&lt;0,"expired",I3710&lt;=30,"expiring soon")</f>
        <v>expired</v>
      </c>
      <c r="K3710" s="17" t="str" cm="1">
        <f ca="1" t="array" ref="K3710">_xlfn.IFS(J3710="expired","high",J3710="not expired","low",J3710="expiring soon","mid")</f>
        <v>high</v>
      </c>
      <c r="L3710" s="19" t="str" cm="1">
        <f ca="1" t="array" ref="L3710">_xlfn.IFS(K3710="high","renewal",K3710="low","no need",K3710="mid","upcoming renewal")</f>
        <v>renewal</v>
      </c>
    </row>
    <row r="3711" spans="1:12">
      <c r="A3711" s="12">
        <v>13710</v>
      </c>
      <c r="B3711" s="13" t="s">
        <v>3145</v>
      </c>
      <c r="C3711" s="13" t="s">
        <v>25</v>
      </c>
      <c r="D3711" s="13" t="s">
        <v>10</v>
      </c>
      <c r="E3711" s="13" t="s">
        <v>30</v>
      </c>
      <c r="F3711" s="14">
        <v>44937</v>
      </c>
      <c r="G3711" s="14">
        <v>45667</v>
      </c>
      <c r="H3711" s="13" t="s">
        <v>12</v>
      </c>
      <c r="I3711" s="13">
        <f ca="1" t="shared" si="57"/>
        <v>-626</v>
      </c>
      <c r="J3711" s="13" t="str" cm="1">
        <f ca="1" t="array" ref="J3711">_xlfn.IFS(I3711&gt;30,"not expired",I3711&lt;0,"expired",I3711&lt;=30,"expiring soon")</f>
        <v>expired</v>
      </c>
      <c r="K3711" s="13" t="str" cm="1">
        <f ca="1" t="array" ref="K3711">_xlfn.IFS(J3711="expired","high",J3711="not expired","low",J3711="expiring soon","mid")</f>
        <v>high</v>
      </c>
      <c r="L3711" s="15" t="str" cm="1">
        <f ca="1" t="array" ref="L3711">_xlfn.IFS(K3711="high","renewal",K3711="low","no need",K3711="mid","upcoming renewal")</f>
        <v>renewal</v>
      </c>
    </row>
    <row r="3712" spans="1:12">
      <c r="A3712" s="16">
        <v>13711</v>
      </c>
      <c r="B3712" s="17" t="s">
        <v>3146</v>
      </c>
      <c r="C3712" s="17" t="s">
        <v>55</v>
      </c>
      <c r="D3712" s="17" t="s">
        <v>26</v>
      </c>
      <c r="E3712" s="17" t="s">
        <v>30</v>
      </c>
      <c r="F3712" s="18">
        <v>45102</v>
      </c>
      <c r="G3712" s="18">
        <v>45282</v>
      </c>
      <c r="H3712" s="17" t="s">
        <v>12</v>
      </c>
      <c r="I3712" s="17">
        <f ca="1" t="shared" si="57"/>
        <v>-1011</v>
      </c>
      <c r="J3712" s="17" t="str" cm="1">
        <f ca="1" t="array" ref="J3712">_xlfn.IFS(I3712&gt;30,"not expired",I3712&lt;0,"expired",I3712&lt;=30,"expiring soon")</f>
        <v>expired</v>
      </c>
      <c r="K3712" s="17" t="str" cm="1">
        <f ca="1" t="array" ref="K3712">_xlfn.IFS(J3712="expired","high",J3712="not expired","low",J3712="expiring soon","mid")</f>
        <v>high</v>
      </c>
      <c r="L3712" s="19" t="str" cm="1">
        <f ca="1" t="array" ref="L3712">_xlfn.IFS(K3712="high","renewal",K3712="low","no need",K3712="mid","upcoming renewal")</f>
        <v>renewal</v>
      </c>
    </row>
    <row r="3713" spans="1:12">
      <c r="A3713" s="12">
        <v>13712</v>
      </c>
      <c r="B3713" s="13" t="s">
        <v>3147</v>
      </c>
      <c r="C3713" s="13" t="s">
        <v>21</v>
      </c>
      <c r="D3713" s="13" t="s">
        <v>38</v>
      </c>
      <c r="E3713" s="13" t="s">
        <v>11</v>
      </c>
      <c r="F3713" s="14">
        <v>45396</v>
      </c>
      <c r="G3713" s="14">
        <v>45576</v>
      </c>
      <c r="H3713" s="13" t="s">
        <v>12</v>
      </c>
      <c r="I3713" s="13">
        <f ca="1" t="shared" si="57"/>
        <v>-717</v>
      </c>
      <c r="J3713" s="13" t="str" cm="1">
        <f ca="1" t="array" ref="J3713">_xlfn.IFS(I3713&gt;30,"not expired",I3713&lt;0,"expired",I3713&lt;=30,"expiring soon")</f>
        <v>expired</v>
      </c>
      <c r="K3713" s="13" t="str" cm="1">
        <f ca="1" t="array" ref="K3713">_xlfn.IFS(J3713="expired","high",J3713="not expired","low",J3713="expiring soon","mid")</f>
        <v>high</v>
      </c>
      <c r="L3713" s="15" t="str" cm="1">
        <f ca="1" t="array" ref="L3713">_xlfn.IFS(K3713="high","renewal",K3713="low","no need",K3713="mid","upcoming renewal")</f>
        <v>renewal</v>
      </c>
    </row>
    <row r="3714" spans="1:12">
      <c r="A3714" s="16">
        <v>13713</v>
      </c>
      <c r="B3714" s="17" t="s">
        <v>3148</v>
      </c>
      <c r="C3714" s="17" t="s">
        <v>25</v>
      </c>
      <c r="D3714" s="17" t="s">
        <v>15</v>
      </c>
      <c r="E3714" s="17" t="s">
        <v>35</v>
      </c>
      <c r="F3714" s="18">
        <v>44989</v>
      </c>
      <c r="G3714" s="18">
        <v>45169</v>
      </c>
      <c r="H3714" s="17" t="s">
        <v>12</v>
      </c>
      <c r="I3714" s="17">
        <f ca="1" t="shared" ref="I3714:I3777" si="58">G3714-TODAY()</f>
        <v>-1124</v>
      </c>
      <c r="J3714" s="17" t="str" cm="1">
        <f ca="1" t="array" ref="J3714">_xlfn.IFS(I3714&gt;30,"not expired",I3714&lt;0,"expired",I3714&lt;=30,"expiring soon")</f>
        <v>expired</v>
      </c>
      <c r="K3714" s="17" t="str" cm="1">
        <f ca="1" t="array" ref="K3714">_xlfn.IFS(J3714="expired","high",J3714="not expired","low",J3714="expiring soon","mid")</f>
        <v>high</v>
      </c>
      <c r="L3714" s="19" t="str" cm="1">
        <f ca="1" t="array" ref="L3714">_xlfn.IFS(K3714="high","renewal",K3714="low","no need",K3714="mid","upcoming renewal")</f>
        <v>renewal</v>
      </c>
    </row>
    <row r="3715" spans="1:12">
      <c r="A3715" s="12">
        <v>13714</v>
      </c>
      <c r="B3715" s="13" t="s">
        <v>1901</v>
      </c>
      <c r="C3715" s="13" t="s">
        <v>21</v>
      </c>
      <c r="D3715" s="13" t="s">
        <v>10</v>
      </c>
      <c r="E3715" s="13" t="s">
        <v>35</v>
      </c>
      <c r="F3715" s="14">
        <v>45185</v>
      </c>
      <c r="G3715" s="14">
        <v>45550</v>
      </c>
      <c r="H3715" s="13" t="s">
        <v>12</v>
      </c>
      <c r="I3715" s="13">
        <f ca="1" t="shared" si="58"/>
        <v>-743</v>
      </c>
      <c r="J3715" s="13" t="str" cm="1">
        <f ca="1" t="array" ref="J3715">_xlfn.IFS(I3715&gt;30,"not expired",I3715&lt;0,"expired",I3715&lt;=30,"expiring soon")</f>
        <v>expired</v>
      </c>
      <c r="K3715" s="13" t="str" cm="1">
        <f ca="1" t="array" ref="K3715">_xlfn.IFS(J3715="expired","high",J3715="not expired","low",J3715="expiring soon","mid")</f>
        <v>high</v>
      </c>
      <c r="L3715" s="15" t="str" cm="1">
        <f ca="1" t="array" ref="L3715">_xlfn.IFS(K3715="high","renewal",K3715="low","no need",K3715="mid","upcoming renewal")</f>
        <v>renewal</v>
      </c>
    </row>
    <row r="3716" spans="1:12">
      <c r="A3716" s="16">
        <v>13715</v>
      </c>
      <c r="B3716" s="17" t="s">
        <v>3149</v>
      </c>
      <c r="C3716" s="17" t="s">
        <v>21</v>
      </c>
      <c r="D3716" s="17" t="s">
        <v>26</v>
      </c>
      <c r="E3716" s="17" t="s">
        <v>35</v>
      </c>
      <c r="F3716" s="18">
        <v>45479</v>
      </c>
      <c r="G3716" s="18">
        <v>46209</v>
      </c>
      <c r="H3716" s="17" t="s">
        <v>19</v>
      </c>
      <c r="I3716" s="17">
        <f ca="1" t="shared" si="58"/>
        <v>-84</v>
      </c>
      <c r="J3716" s="17" t="str" cm="1">
        <f ca="1" t="array" ref="J3716">_xlfn.IFS(I3716&gt;30,"not expired",I3716&lt;0,"expired",I3716&lt;=30,"expiring soon")</f>
        <v>expired</v>
      </c>
      <c r="K3716" s="17" t="str" cm="1">
        <f ca="1" t="array" ref="K3716">_xlfn.IFS(J3716="expired","high",J3716="not expired","low",J3716="expiring soon","mid")</f>
        <v>high</v>
      </c>
      <c r="L3716" s="19" t="str" cm="1">
        <f ca="1" t="array" ref="L3716">_xlfn.IFS(K3716="high","renewal",K3716="low","no need",K3716="mid","upcoming renewal")</f>
        <v>renewal</v>
      </c>
    </row>
    <row r="3717" spans="1:12">
      <c r="A3717" s="12">
        <v>13716</v>
      </c>
      <c r="B3717" s="13" t="s">
        <v>3150</v>
      </c>
      <c r="C3717" s="13" t="s">
        <v>14</v>
      </c>
      <c r="D3717" s="13" t="s">
        <v>26</v>
      </c>
      <c r="E3717" s="13" t="s">
        <v>30</v>
      </c>
      <c r="F3717" s="14">
        <v>45421</v>
      </c>
      <c r="G3717" s="14">
        <v>45786</v>
      </c>
      <c r="H3717" s="13" t="s">
        <v>12</v>
      </c>
      <c r="I3717" s="13">
        <f ca="1" t="shared" si="58"/>
        <v>-507</v>
      </c>
      <c r="J3717" s="13" t="str" cm="1">
        <f ca="1" t="array" ref="J3717">_xlfn.IFS(I3717&gt;30,"not expired",I3717&lt;0,"expired",I3717&lt;=30,"expiring soon")</f>
        <v>expired</v>
      </c>
      <c r="K3717" s="13" t="str" cm="1">
        <f ca="1" t="array" ref="K3717">_xlfn.IFS(J3717="expired","high",J3717="not expired","low",J3717="expiring soon","mid")</f>
        <v>high</v>
      </c>
      <c r="L3717" s="15" t="str" cm="1">
        <f ca="1" t="array" ref="L3717">_xlfn.IFS(K3717="high","renewal",K3717="low","no need",K3717="mid","upcoming renewal")</f>
        <v>renewal</v>
      </c>
    </row>
    <row r="3718" spans="1:12">
      <c r="A3718" s="16">
        <v>13717</v>
      </c>
      <c r="B3718" s="17" t="s">
        <v>1300</v>
      </c>
      <c r="C3718" s="17" t="s">
        <v>28</v>
      </c>
      <c r="D3718" s="17" t="s">
        <v>18</v>
      </c>
      <c r="E3718" s="17" t="s">
        <v>35</v>
      </c>
      <c r="F3718" s="18">
        <v>45536</v>
      </c>
      <c r="G3718" s="18">
        <v>46266</v>
      </c>
      <c r="H3718" s="17" t="s">
        <v>19</v>
      </c>
      <c r="I3718" s="17">
        <f ca="1" t="shared" si="58"/>
        <v>-27</v>
      </c>
      <c r="J3718" s="17" t="str" cm="1">
        <f ca="1" t="array" ref="J3718">_xlfn.IFS(I3718&gt;30,"not expired",I3718&lt;0,"expired",I3718&lt;=30,"expiring soon")</f>
        <v>expired</v>
      </c>
      <c r="K3718" s="17" t="str" cm="1">
        <f ca="1" t="array" ref="K3718">_xlfn.IFS(J3718="expired","high",J3718="not expired","low",J3718="expiring soon","mid")</f>
        <v>high</v>
      </c>
      <c r="L3718" s="19" t="str" cm="1">
        <f ca="1" t="array" ref="L3718">_xlfn.IFS(K3718="high","renewal",K3718="low","no need",K3718="mid","upcoming renewal")</f>
        <v>renewal</v>
      </c>
    </row>
    <row r="3719" spans="1:12">
      <c r="A3719" s="12">
        <v>13718</v>
      </c>
      <c r="B3719" s="13" t="s">
        <v>3151</v>
      </c>
      <c r="C3719" s="13" t="s">
        <v>14</v>
      </c>
      <c r="D3719" s="13" t="s">
        <v>26</v>
      </c>
      <c r="E3719" s="13" t="s">
        <v>35</v>
      </c>
      <c r="F3719" s="14">
        <v>45282</v>
      </c>
      <c r="G3719" s="14">
        <v>45647</v>
      </c>
      <c r="H3719" s="13" t="s">
        <v>12</v>
      </c>
      <c r="I3719" s="13">
        <f ca="1" t="shared" si="58"/>
        <v>-646</v>
      </c>
      <c r="J3719" s="13" t="str" cm="1">
        <f ca="1" t="array" ref="J3719">_xlfn.IFS(I3719&gt;30,"not expired",I3719&lt;0,"expired",I3719&lt;=30,"expiring soon")</f>
        <v>expired</v>
      </c>
      <c r="K3719" s="13" t="str" cm="1">
        <f ca="1" t="array" ref="K3719">_xlfn.IFS(J3719="expired","high",J3719="not expired","low",J3719="expiring soon","mid")</f>
        <v>high</v>
      </c>
      <c r="L3719" s="15" t="str" cm="1">
        <f ca="1" t="array" ref="L3719">_xlfn.IFS(K3719="high","renewal",K3719="low","no need",K3719="mid","upcoming renewal")</f>
        <v>renewal</v>
      </c>
    </row>
    <row r="3720" spans="1:12">
      <c r="A3720" s="16">
        <v>13719</v>
      </c>
      <c r="B3720" s="17" t="s">
        <v>3152</v>
      </c>
      <c r="C3720" s="17" t="s">
        <v>9</v>
      </c>
      <c r="D3720" s="17" t="s">
        <v>18</v>
      </c>
      <c r="E3720" s="17" t="s">
        <v>22</v>
      </c>
      <c r="F3720" s="18">
        <v>45306</v>
      </c>
      <c r="G3720" s="18">
        <v>45486</v>
      </c>
      <c r="H3720" s="17" t="s">
        <v>12</v>
      </c>
      <c r="I3720" s="17">
        <f ca="1" t="shared" si="58"/>
        <v>-807</v>
      </c>
      <c r="J3720" s="17" t="str" cm="1">
        <f ca="1" t="array" ref="J3720">_xlfn.IFS(I3720&gt;30,"not expired",I3720&lt;0,"expired",I3720&lt;=30,"expiring soon")</f>
        <v>expired</v>
      </c>
      <c r="K3720" s="17" t="str" cm="1">
        <f ca="1" t="array" ref="K3720">_xlfn.IFS(J3720="expired","high",J3720="not expired","low",J3720="expiring soon","mid")</f>
        <v>high</v>
      </c>
      <c r="L3720" s="19" t="str" cm="1">
        <f ca="1" t="array" ref="L3720">_xlfn.IFS(K3720="high","renewal",K3720="low","no need",K3720="mid","upcoming renewal")</f>
        <v>renewal</v>
      </c>
    </row>
    <row r="3721" spans="1:12">
      <c r="A3721" s="12">
        <v>13720</v>
      </c>
      <c r="B3721" s="13" t="s">
        <v>2645</v>
      </c>
      <c r="C3721" s="13" t="s">
        <v>21</v>
      </c>
      <c r="D3721" s="13" t="s">
        <v>26</v>
      </c>
      <c r="E3721" s="13" t="s">
        <v>30</v>
      </c>
      <c r="F3721" s="14">
        <v>45326</v>
      </c>
      <c r="G3721" s="14">
        <v>46056</v>
      </c>
      <c r="H3721" s="13" t="s">
        <v>19</v>
      </c>
      <c r="I3721" s="13">
        <f ca="1" t="shared" si="58"/>
        <v>-237</v>
      </c>
      <c r="J3721" s="13" t="str" cm="1">
        <f ca="1" t="array" ref="J3721">_xlfn.IFS(I3721&gt;30,"not expired",I3721&lt;0,"expired",I3721&lt;=30,"expiring soon")</f>
        <v>expired</v>
      </c>
      <c r="K3721" s="13" t="str" cm="1">
        <f ca="1" t="array" ref="K3721">_xlfn.IFS(J3721="expired","high",J3721="not expired","low",J3721="expiring soon","mid")</f>
        <v>high</v>
      </c>
      <c r="L3721" s="15" t="str" cm="1">
        <f ca="1" t="array" ref="L3721">_xlfn.IFS(K3721="high","renewal",K3721="low","no need",K3721="mid","upcoming renewal")</f>
        <v>renewal</v>
      </c>
    </row>
    <row r="3722" spans="1:12">
      <c r="A3722" s="16">
        <v>13721</v>
      </c>
      <c r="B3722" s="17" t="s">
        <v>3153</v>
      </c>
      <c r="C3722" s="17" t="s">
        <v>28</v>
      </c>
      <c r="D3722" s="17" t="s">
        <v>15</v>
      </c>
      <c r="E3722" s="17" t="s">
        <v>30</v>
      </c>
      <c r="F3722" s="18">
        <v>45587</v>
      </c>
      <c r="G3722" s="18">
        <v>45767</v>
      </c>
      <c r="H3722" s="17" t="s">
        <v>12</v>
      </c>
      <c r="I3722" s="17">
        <f ca="1" t="shared" si="58"/>
        <v>-526</v>
      </c>
      <c r="J3722" s="17" t="str" cm="1">
        <f ca="1" t="array" ref="J3722">_xlfn.IFS(I3722&gt;30,"not expired",I3722&lt;0,"expired",I3722&lt;=30,"expiring soon")</f>
        <v>expired</v>
      </c>
      <c r="K3722" s="17" t="str" cm="1">
        <f ca="1" t="array" ref="K3722">_xlfn.IFS(J3722="expired","high",J3722="not expired","low",J3722="expiring soon","mid")</f>
        <v>high</v>
      </c>
      <c r="L3722" s="19" t="str" cm="1">
        <f ca="1" t="array" ref="L3722">_xlfn.IFS(K3722="high","renewal",K3722="low","no need",K3722="mid","upcoming renewal")</f>
        <v>renewal</v>
      </c>
    </row>
    <row r="3723" spans="1:12">
      <c r="A3723" s="12">
        <v>13722</v>
      </c>
      <c r="B3723" s="13" t="s">
        <v>3154</v>
      </c>
      <c r="C3723" s="13" t="s">
        <v>55</v>
      </c>
      <c r="D3723" s="13" t="s">
        <v>10</v>
      </c>
      <c r="E3723" s="13" t="s">
        <v>16</v>
      </c>
      <c r="F3723" s="14">
        <v>45498</v>
      </c>
      <c r="G3723" s="14">
        <v>45863</v>
      </c>
      <c r="H3723" s="13" t="s">
        <v>12</v>
      </c>
      <c r="I3723" s="13">
        <f ca="1" t="shared" si="58"/>
        <v>-430</v>
      </c>
      <c r="J3723" s="13" t="str" cm="1">
        <f ca="1" t="array" ref="J3723">_xlfn.IFS(I3723&gt;30,"not expired",I3723&lt;0,"expired",I3723&lt;=30,"expiring soon")</f>
        <v>expired</v>
      </c>
      <c r="K3723" s="13" t="str" cm="1">
        <f ca="1" t="array" ref="K3723">_xlfn.IFS(J3723="expired","high",J3723="not expired","low",J3723="expiring soon","mid")</f>
        <v>high</v>
      </c>
      <c r="L3723" s="15" t="str" cm="1">
        <f ca="1" t="array" ref="L3723">_xlfn.IFS(K3723="high","renewal",K3723="low","no need",K3723="mid","upcoming renewal")</f>
        <v>renewal</v>
      </c>
    </row>
    <row r="3724" spans="1:12">
      <c r="A3724" s="16">
        <v>13723</v>
      </c>
      <c r="B3724" s="17" t="s">
        <v>3155</v>
      </c>
      <c r="C3724" s="17" t="s">
        <v>21</v>
      </c>
      <c r="D3724" s="17" t="s">
        <v>38</v>
      </c>
      <c r="E3724" s="17" t="s">
        <v>35</v>
      </c>
      <c r="F3724" s="18">
        <v>45607</v>
      </c>
      <c r="G3724" s="18">
        <v>45972</v>
      </c>
      <c r="H3724" s="17" t="s">
        <v>12</v>
      </c>
      <c r="I3724" s="17">
        <f ca="1" t="shared" si="58"/>
        <v>-321</v>
      </c>
      <c r="J3724" s="17" t="str" cm="1">
        <f ca="1" t="array" ref="J3724">_xlfn.IFS(I3724&gt;30,"not expired",I3724&lt;0,"expired",I3724&lt;=30,"expiring soon")</f>
        <v>expired</v>
      </c>
      <c r="K3724" s="17" t="str" cm="1">
        <f ca="1" t="array" ref="K3724">_xlfn.IFS(J3724="expired","high",J3724="not expired","low",J3724="expiring soon","mid")</f>
        <v>high</v>
      </c>
      <c r="L3724" s="19" t="str" cm="1">
        <f ca="1" t="array" ref="L3724">_xlfn.IFS(K3724="high","renewal",K3724="low","no need",K3724="mid","upcoming renewal")</f>
        <v>renewal</v>
      </c>
    </row>
    <row r="3725" spans="1:12">
      <c r="A3725" s="12">
        <v>13724</v>
      </c>
      <c r="B3725" s="13" t="s">
        <v>3156</v>
      </c>
      <c r="C3725" s="13" t="s">
        <v>28</v>
      </c>
      <c r="D3725" s="13" t="s">
        <v>26</v>
      </c>
      <c r="E3725" s="13" t="s">
        <v>35</v>
      </c>
      <c r="F3725" s="14">
        <v>45418</v>
      </c>
      <c r="G3725" s="14">
        <v>46148</v>
      </c>
      <c r="H3725" s="13" t="s">
        <v>19</v>
      </c>
      <c r="I3725" s="13">
        <f ca="1" t="shared" si="58"/>
        <v>-145</v>
      </c>
      <c r="J3725" s="13" t="str" cm="1">
        <f ca="1" t="array" ref="J3725">_xlfn.IFS(I3725&gt;30,"not expired",I3725&lt;0,"expired",I3725&lt;=30,"expiring soon")</f>
        <v>expired</v>
      </c>
      <c r="K3725" s="13" t="str" cm="1">
        <f ca="1" t="array" ref="K3725">_xlfn.IFS(J3725="expired","high",J3725="not expired","low",J3725="expiring soon","mid")</f>
        <v>high</v>
      </c>
      <c r="L3725" s="15" t="str" cm="1">
        <f ca="1" t="array" ref="L3725">_xlfn.IFS(K3725="high","renewal",K3725="low","no need",K3725="mid","upcoming renewal")</f>
        <v>renewal</v>
      </c>
    </row>
    <row r="3726" spans="1:12">
      <c r="A3726" s="16">
        <v>13725</v>
      </c>
      <c r="B3726" s="17" t="s">
        <v>3157</v>
      </c>
      <c r="C3726" s="17" t="s">
        <v>14</v>
      </c>
      <c r="D3726" s="17" t="s">
        <v>26</v>
      </c>
      <c r="E3726" s="17" t="s">
        <v>35</v>
      </c>
      <c r="F3726" s="18">
        <v>45410</v>
      </c>
      <c r="G3726" s="18">
        <v>45590</v>
      </c>
      <c r="H3726" s="17" t="s">
        <v>12</v>
      </c>
      <c r="I3726" s="17">
        <f ca="1" t="shared" si="58"/>
        <v>-703</v>
      </c>
      <c r="J3726" s="17" t="str" cm="1">
        <f ca="1" t="array" ref="J3726">_xlfn.IFS(I3726&gt;30,"not expired",I3726&lt;0,"expired",I3726&lt;=30,"expiring soon")</f>
        <v>expired</v>
      </c>
      <c r="K3726" s="17" t="str" cm="1">
        <f ca="1" t="array" ref="K3726">_xlfn.IFS(J3726="expired","high",J3726="not expired","low",J3726="expiring soon","mid")</f>
        <v>high</v>
      </c>
      <c r="L3726" s="19" t="str" cm="1">
        <f ca="1" t="array" ref="L3726">_xlfn.IFS(K3726="high","renewal",K3726="low","no need",K3726="mid","upcoming renewal")</f>
        <v>renewal</v>
      </c>
    </row>
    <row r="3727" spans="1:12">
      <c r="A3727" s="12">
        <v>13726</v>
      </c>
      <c r="B3727" s="13" t="s">
        <v>3158</v>
      </c>
      <c r="C3727" s="13" t="s">
        <v>9</v>
      </c>
      <c r="D3727" s="13" t="s">
        <v>26</v>
      </c>
      <c r="E3727" s="13" t="s">
        <v>11</v>
      </c>
      <c r="F3727" s="14">
        <v>45364</v>
      </c>
      <c r="G3727" s="14">
        <v>45729</v>
      </c>
      <c r="H3727" s="13" t="s">
        <v>12</v>
      </c>
      <c r="I3727" s="13">
        <f ca="1" t="shared" si="58"/>
        <v>-564</v>
      </c>
      <c r="J3727" s="13" t="str" cm="1">
        <f ca="1" t="array" ref="J3727">_xlfn.IFS(I3727&gt;30,"not expired",I3727&lt;0,"expired",I3727&lt;=30,"expiring soon")</f>
        <v>expired</v>
      </c>
      <c r="K3727" s="13" t="str" cm="1">
        <f ca="1" t="array" ref="K3727">_xlfn.IFS(J3727="expired","high",J3727="not expired","low",J3727="expiring soon","mid")</f>
        <v>high</v>
      </c>
      <c r="L3727" s="15" t="str" cm="1">
        <f ca="1" t="array" ref="L3727">_xlfn.IFS(K3727="high","renewal",K3727="low","no need",K3727="mid","upcoming renewal")</f>
        <v>renewal</v>
      </c>
    </row>
    <row r="3728" spans="1:12">
      <c r="A3728" s="16">
        <v>13727</v>
      </c>
      <c r="B3728" s="17" t="s">
        <v>3159</v>
      </c>
      <c r="C3728" s="17" t="s">
        <v>9</v>
      </c>
      <c r="D3728" s="17" t="s">
        <v>18</v>
      </c>
      <c r="E3728" s="17" t="s">
        <v>30</v>
      </c>
      <c r="F3728" s="18">
        <v>45229</v>
      </c>
      <c r="G3728" s="18">
        <v>45594</v>
      </c>
      <c r="H3728" s="17" t="s">
        <v>12</v>
      </c>
      <c r="I3728" s="17">
        <f ca="1" t="shared" si="58"/>
        <v>-699</v>
      </c>
      <c r="J3728" s="17" t="str" cm="1">
        <f ca="1" t="array" ref="J3728">_xlfn.IFS(I3728&gt;30,"not expired",I3728&lt;0,"expired",I3728&lt;=30,"expiring soon")</f>
        <v>expired</v>
      </c>
      <c r="K3728" s="17" t="str" cm="1">
        <f ca="1" t="array" ref="K3728">_xlfn.IFS(J3728="expired","high",J3728="not expired","low",J3728="expiring soon","mid")</f>
        <v>high</v>
      </c>
      <c r="L3728" s="19" t="str" cm="1">
        <f ca="1" t="array" ref="L3728">_xlfn.IFS(K3728="high","renewal",K3728="low","no need",K3728="mid","upcoming renewal")</f>
        <v>renewal</v>
      </c>
    </row>
    <row r="3729" spans="1:12">
      <c r="A3729" s="12">
        <v>13728</v>
      </c>
      <c r="B3729" s="13" t="s">
        <v>3160</v>
      </c>
      <c r="C3729" s="13" t="s">
        <v>21</v>
      </c>
      <c r="D3729" s="13" t="s">
        <v>15</v>
      </c>
      <c r="E3729" s="13" t="s">
        <v>35</v>
      </c>
      <c r="F3729" s="14">
        <v>44971</v>
      </c>
      <c r="G3729" s="14">
        <v>45336</v>
      </c>
      <c r="H3729" s="13" t="s">
        <v>12</v>
      </c>
      <c r="I3729" s="13">
        <f ca="1" t="shared" si="58"/>
        <v>-957</v>
      </c>
      <c r="J3729" s="13" t="str" cm="1">
        <f ca="1" t="array" ref="J3729">_xlfn.IFS(I3729&gt;30,"not expired",I3729&lt;0,"expired",I3729&lt;=30,"expiring soon")</f>
        <v>expired</v>
      </c>
      <c r="K3729" s="13" t="str" cm="1">
        <f ca="1" t="array" ref="K3729">_xlfn.IFS(J3729="expired","high",J3729="not expired","low",J3729="expiring soon","mid")</f>
        <v>high</v>
      </c>
      <c r="L3729" s="15" t="str" cm="1">
        <f ca="1" t="array" ref="L3729">_xlfn.IFS(K3729="high","renewal",K3729="low","no need",K3729="mid","upcoming renewal")</f>
        <v>renewal</v>
      </c>
    </row>
    <row r="3730" spans="1:12">
      <c r="A3730" s="16">
        <v>13729</v>
      </c>
      <c r="B3730" s="17" t="s">
        <v>374</v>
      </c>
      <c r="C3730" s="17" t="s">
        <v>14</v>
      </c>
      <c r="D3730" s="17" t="s">
        <v>10</v>
      </c>
      <c r="E3730" s="17" t="s">
        <v>22</v>
      </c>
      <c r="F3730" s="18">
        <v>45499</v>
      </c>
      <c r="G3730" s="18">
        <v>45864</v>
      </c>
      <c r="H3730" s="17" t="s">
        <v>12</v>
      </c>
      <c r="I3730" s="17">
        <f ca="1" t="shared" si="58"/>
        <v>-429</v>
      </c>
      <c r="J3730" s="17" t="str" cm="1">
        <f ca="1" t="array" ref="J3730">_xlfn.IFS(I3730&gt;30,"not expired",I3730&lt;0,"expired",I3730&lt;=30,"expiring soon")</f>
        <v>expired</v>
      </c>
      <c r="K3730" s="17" t="str" cm="1">
        <f ca="1" t="array" ref="K3730">_xlfn.IFS(J3730="expired","high",J3730="not expired","low",J3730="expiring soon","mid")</f>
        <v>high</v>
      </c>
      <c r="L3730" s="19" t="str" cm="1">
        <f ca="1" t="array" ref="L3730">_xlfn.IFS(K3730="high","renewal",K3730="low","no need",K3730="mid","upcoming renewal")</f>
        <v>renewal</v>
      </c>
    </row>
    <row r="3731" spans="1:12">
      <c r="A3731" s="12">
        <v>13730</v>
      </c>
      <c r="B3731" s="13" t="s">
        <v>1016</v>
      </c>
      <c r="C3731" s="13" t="s">
        <v>21</v>
      </c>
      <c r="D3731" s="13" t="s">
        <v>10</v>
      </c>
      <c r="E3731" s="13" t="s">
        <v>16</v>
      </c>
      <c r="F3731" s="14">
        <v>45313</v>
      </c>
      <c r="G3731" s="14">
        <v>45493</v>
      </c>
      <c r="H3731" s="13" t="s">
        <v>12</v>
      </c>
      <c r="I3731" s="13">
        <f ca="1" t="shared" si="58"/>
        <v>-800</v>
      </c>
      <c r="J3731" s="13" t="str" cm="1">
        <f ca="1" t="array" ref="J3731">_xlfn.IFS(I3731&gt;30,"not expired",I3731&lt;0,"expired",I3731&lt;=30,"expiring soon")</f>
        <v>expired</v>
      </c>
      <c r="K3731" s="13" t="str" cm="1">
        <f ca="1" t="array" ref="K3731">_xlfn.IFS(J3731="expired","high",J3731="not expired","low",J3731="expiring soon","mid")</f>
        <v>high</v>
      </c>
      <c r="L3731" s="15" t="str" cm="1">
        <f ca="1" t="array" ref="L3731">_xlfn.IFS(K3731="high","renewal",K3731="low","no need",K3731="mid","upcoming renewal")</f>
        <v>renewal</v>
      </c>
    </row>
    <row r="3732" spans="1:12">
      <c r="A3732" s="16">
        <v>13731</v>
      </c>
      <c r="B3732" s="17" t="s">
        <v>3161</v>
      </c>
      <c r="C3732" s="17" t="s">
        <v>9</v>
      </c>
      <c r="D3732" s="17" t="s">
        <v>10</v>
      </c>
      <c r="E3732" s="17" t="s">
        <v>30</v>
      </c>
      <c r="F3732" s="18">
        <v>45552</v>
      </c>
      <c r="G3732" s="18">
        <v>46282</v>
      </c>
      <c r="H3732" s="17" t="s">
        <v>19</v>
      </c>
      <c r="I3732" s="17">
        <f ca="1" t="shared" si="58"/>
        <v>-11</v>
      </c>
      <c r="J3732" s="17" t="str" cm="1">
        <f ca="1" t="array" ref="J3732">_xlfn.IFS(I3732&gt;30,"not expired",I3732&lt;0,"expired",I3732&lt;=30,"expiring soon")</f>
        <v>expired</v>
      </c>
      <c r="K3732" s="17" t="str" cm="1">
        <f ca="1" t="array" ref="K3732">_xlfn.IFS(J3732="expired","high",J3732="not expired","low",J3732="expiring soon","mid")</f>
        <v>high</v>
      </c>
      <c r="L3732" s="19" t="str" cm="1">
        <f ca="1" t="array" ref="L3732">_xlfn.IFS(K3732="high","renewal",K3732="low","no need",K3732="mid","upcoming renewal")</f>
        <v>renewal</v>
      </c>
    </row>
    <row r="3733" spans="1:12">
      <c r="A3733" s="12">
        <v>13732</v>
      </c>
      <c r="B3733" s="13" t="s">
        <v>3162</v>
      </c>
      <c r="C3733" s="13" t="s">
        <v>21</v>
      </c>
      <c r="D3733" s="13" t="s">
        <v>10</v>
      </c>
      <c r="E3733" s="13" t="s">
        <v>22</v>
      </c>
      <c r="F3733" s="14">
        <v>45109</v>
      </c>
      <c r="G3733" s="14">
        <v>45289</v>
      </c>
      <c r="H3733" s="13" t="s">
        <v>12</v>
      </c>
      <c r="I3733" s="13">
        <f ca="1" t="shared" si="58"/>
        <v>-1004</v>
      </c>
      <c r="J3733" s="13" t="str" cm="1">
        <f ca="1" t="array" ref="J3733">_xlfn.IFS(I3733&gt;30,"not expired",I3733&lt;0,"expired",I3733&lt;=30,"expiring soon")</f>
        <v>expired</v>
      </c>
      <c r="K3733" s="13" t="str" cm="1">
        <f ca="1" t="array" ref="K3733">_xlfn.IFS(J3733="expired","high",J3733="not expired","low",J3733="expiring soon","mid")</f>
        <v>high</v>
      </c>
      <c r="L3733" s="15" t="str" cm="1">
        <f ca="1" t="array" ref="L3733">_xlfn.IFS(K3733="high","renewal",K3733="low","no need",K3733="mid","upcoming renewal")</f>
        <v>renewal</v>
      </c>
    </row>
    <row r="3734" spans="1:12">
      <c r="A3734" s="16">
        <v>13733</v>
      </c>
      <c r="B3734" s="17" t="s">
        <v>3163</v>
      </c>
      <c r="C3734" s="17" t="s">
        <v>9</v>
      </c>
      <c r="D3734" s="17" t="s">
        <v>15</v>
      </c>
      <c r="E3734" s="17" t="s">
        <v>16</v>
      </c>
      <c r="F3734" s="18">
        <v>45266</v>
      </c>
      <c r="G3734" s="18">
        <v>45446</v>
      </c>
      <c r="H3734" s="17" t="s">
        <v>12</v>
      </c>
      <c r="I3734" s="17">
        <f ca="1" t="shared" si="58"/>
        <v>-847</v>
      </c>
      <c r="J3734" s="17" t="str" cm="1">
        <f ca="1" t="array" ref="J3734">_xlfn.IFS(I3734&gt;30,"not expired",I3734&lt;0,"expired",I3734&lt;=30,"expiring soon")</f>
        <v>expired</v>
      </c>
      <c r="K3734" s="17" t="str" cm="1">
        <f ca="1" t="array" ref="K3734">_xlfn.IFS(J3734="expired","high",J3734="not expired","low",J3734="expiring soon","mid")</f>
        <v>high</v>
      </c>
      <c r="L3734" s="19" t="str" cm="1">
        <f ca="1" t="array" ref="L3734">_xlfn.IFS(K3734="high","renewal",K3734="low","no need",K3734="mid","upcoming renewal")</f>
        <v>renewal</v>
      </c>
    </row>
    <row r="3735" spans="1:12">
      <c r="A3735" s="12">
        <v>13734</v>
      </c>
      <c r="B3735" s="13" t="s">
        <v>3164</v>
      </c>
      <c r="C3735" s="13" t="s">
        <v>55</v>
      </c>
      <c r="D3735" s="13" t="s">
        <v>26</v>
      </c>
      <c r="E3735" s="13" t="s">
        <v>30</v>
      </c>
      <c r="F3735" s="14">
        <v>45437</v>
      </c>
      <c r="G3735" s="14">
        <v>45802</v>
      </c>
      <c r="H3735" s="13" t="s">
        <v>12</v>
      </c>
      <c r="I3735" s="13">
        <f ca="1" t="shared" si="58"/>
        <v>-491</v>
      </c>
      <c r="J3735" s="13" t="str" cm="1">
        <f ca="1" t="array" ref="J3735">_xlfn.IFS(I3735&gt;30,"not expired",I3735&lt;0,"expired",I3735&lt;=30,"expiring soon")</f>
        <v>expired</v>
      </c>
      <c r="K3735" s="13" t="str" cm="1">
        <f ca="1" t="array" ref="K3735">_xlfn.IFS(J3735="expired","high",J3735="not expired","low",J3735="expiring soon","mid")</f>
        <v>high</v>
      </c>
      <c r="L3735" s="15" t="str" cm="1">
        <f ca="1" t="array" ref="L3735">_xlfn.IFS(K3735="high","renewal",K3735="low","no need",K3735="mid","upcoming renewal")</f>
        <v>renewal</v>
      </c>
    </row>
    <row r="3736" spans="1:12">
      <c r="A3736" s="16">
        <v>13735</v>
      </c>
      <c r="B3736" s="17" t="s">
        <v>1814</v>
      </c>
      <c r="C3736" s="17" t="s">
        <v>25</v>
      </c>
      <c r="D3736" s="17" t="s">
        <v>15</v>
      </c>
      <c r="E3736" s="17" t="s">
        <v>30</v>
      </c>
      <c r="F3736" s="18">
        <v>45260</v>
      </c>
      <c r="G3736" s="18">
        <v>45625</v>
      </c>
      <c r="H3736" s="17" t="s">
        <v>12</v>
      </c>
      <c r="I3736" s="17">
        <f ca="1" t="shared" si="58"/>
        <v>-668</v>
      </c>
      <c r="J3736" s="17" t="str" cm="1">
        <f ca="1" t="array" ref="J3736">_xlfn.IFS(I3736&gt;30,"not expired",I3736&lt;0,"expired",I3736&lt;=30,"expiring soon")</f>
        <v>expired</v>
      </c>
      <c r="K3736" s="17" t="str" cm="1">
        <f ca="1" t="array" ref="K3736">_xlfn.IFS(J3736="expired","high",J3736="not expired","low",J3736="expiring soon","mid")</f>
        <v>high</v>
      </c>
      <c r="L3736" s="19" t="str" cm="1">
        <f ca="1" t="array" ref="L3736">_xlfn.IFS(K3736="high","renewal",K3736="low","no need",K3736="mid","upcoming renewal")</f>
        <v>renewal</v>
      </c>
    </row>
    <row r="3737" spans="1:12">
      <c r="A3737" s="12">
        <v>13736</v>
      </c>
      <c r="B3737" s="13" t="s">
        <v>2301</v>
      </c>
      <c r="C3737" s="13" t="s">
        <v>28</v>
      </c>
      <c r="D3737" s="13" t="s">
        <v>38</v>
      </c>
      <c r="E3737" s="13" t="s">
        <v>30</v>
      </c>
      <c r="F3737" s="14">
        <v>45101</v>
      </c>
      <c r="G3737" s="14">
        <v>45281</v>
      </c>
      <c r="H3737" s="13" t="s">
        <v>12</v>
      </c>
      <c r="I3737" s="13">
        <f ca="1" t="shared" si="58"/>
        <v>-1012</v>
      </c>
      <c r="J3737" s="13" t="str" cm="1">
        <f ca="1" t="array" ref="J3737">_xlfn.IFS(I3737&gt;30,"not expired",I3737&lt;0,"expired",I3737&lt;=30,"expiring soon")</f>
        <v>expired</v>
      </c>
      <c r="K3737" s="13" t="str" cm="1">
        <f ca="1" t="array" ref="K3737">_xlfn.IFS(J3737="expired","high",J3737="not expired","low",J3737="expiring soon","mid")</f>
        <v>high</v>
      </c>
      <c r="L3737" s="15" t="str" cm="1">
        <f ca="1" t="array" ref="L3737">_xlfn.IFS(K3737="high","renewal",K3737="low","no need",K3737="mid","upcoming renewal")</f>
        <v>renewal</v>
      </c>
    </row>
    <row r="3738" spans="1:12">
      <c r="A3738" s="16">
        <v>13737</v>
      </c>
      <c r="B3738" s="17" t="s">
        <v>3165</v>
      </c>
      <c r="C3738" s="17" t="s">
        <v>28</v>
      </c>
      <c r="D3738" s="17" t="s">
        <v>18</v>
      </c>
      <c r="E3738" s="17" t="s">
        <v>30</v>
      </c>
      <c r="F3738" s="18">
        <v>44933</v>
      </c>
      <c r="G3738" s="18">
        <v>45298</v>
      </c>
      <c r="H3738" s="17" t="s">
        <v>12</v>
      </c>
      <c r="I3738" s="17">
        <f ca="1" t="shared" si="58"/>
        <v>-995</v>
      </c>
      <c r="J3738" s="17" t="str" cm="1">
        <f ca="1" t="array" ref="J3738">_xlfn.IFS(I3738&gt;30,"not expired",I3738&lt;0,"expired",I3738&lt;=30,"expiring soon")</f>
        <v>expired</v>
      </c>
      <c r="K3738" s="17" t="str" cm="1">
        <f ca="1" t="array" ref="K3738">_xlfn.IFS(J3738="expired","high",J3738="not expired","low",J3738="expiring soon","mid")</f>
        <v>high</v>
      </c>
      <c r="L3738" s="19" t="str" cm="1">
        <f ca="1" t="array" ref="L3738">_xlfn.IFS(K3738="high","renewal",K3738="low","no need",K3738="mid","upcoming renewal")</f>
        <v>renewal</v>
      </c>
    </row>
    <row r="3739" spans="1:12">
      <c r="A3739" s="12">
        <v>13738</v>
      </c>
      <c r="B3739" s="13" t="s">
        <v>458</v>
      </c>
      <c r="C3739" s="13" t="s">
        <v>21</v>
      </c>
      <c r="D3739" s="13" t="s">
        <v>10</v>
      </c>
      <c r="E3739" s="13" t="s">
        <v>30</v>
      </c>
      <c r="F3739" s="14">
        <v>45283</v>
      </c>
      <c r="G3739" s="14">
        <v>45463</v>
      </c>
      <c r="H3739" s="13" t="s">
        <v>12</v>
      </c>
      <c r="I3739" s="13">
        <f ca="1" t="shared" si="58"/>
        <v>-830</v>
      </c>
      <c r="J3739" s="13" t="str" cm="1">
        <f ca="1" t="array" ref="J3739">_xlfn.IFS(I3739&gt;30,"not expired",I3739&lt;0,"expired",I3739&lt;=30,"expiring soon")</f>
        <v>expired</v>
      </c>
      <c r="K3739" s="13" t="str" cm="1">
        <f ca="1" t="array" ref="K3739">_xlfn.IFS(J3739="expired","high",J3739="not expired","low",J3739="expiring soon","mid")</f>
        <v>high</v>
      </c>
      <c r="L3739" s="15" t="str" cm="1">
        <f ca="1" t="array" ref="L3739">_xlfn.IFS(K3739="high","renewal",K3739="low","no need",K3739="mid","upcoming renewal")</f>
        <v>renewal</v>
      </c>
    </row>
    <row r="3740" spans="1:12">
      <c r="A3740" s="16">
        <v>13739</v>
      </c>
      <c r="B3740" s="17" t="s">
        <v>2770</v>
      </c>
      <c r="C3740" s="17" t="s">
        <v>14</v>
      </c>
      <c r="D3740" s="17" t="s">
        <v>15</v>
      </c>
      <c r="E3740" s="17" t="s">
        <v>16</v>
      </c>
      <c r="F3740" s="18">
        <v>44930</v>
      </c>
      <c r="G3740" s="18">
        <v>45660</v>
      </c>
      <c r="H3740" s="17" t="s">
        <v>12</v>
      </c>
      <c r="I3740" s="17">
        <f ca="1" t="shared" si="58"/>
        <v>-633</v>
      </c>
      <c r="J3740" s="17" t="str" cm="1">
        <f ca="1" t="array" ref="J3740">_xlfn.IFS(I3740&gt;30,"not expired",I3740&lt;0,"expired",I3740&lt;=30,"expiring soon")</f>
        <v>expired</v>
      </c>
      <c r="K3740" s="17" t="str" cm="1">
        <f ca="1" t="array" ref="K3740">_xlfn.IFS(J3740="expired","high",J3740="not expired","low",J3740="expiring soon","mid")</f>
        <v>high</v>
      </c>
      <c r="L3740" s="19" t="str" cm="1">
        <f ca="1" t="array" ref="L3740">_xlfn.IFS(K3740="high","renewal",K3740="low","no need",K3740="mid","upcoming renewal")</f>
        <v>renewal</v>
      </c>
    </row>
    <row r="3741" spans="1:12">
      <c r="A3741" s="12">
        <v>13740</v>
      </c>
      <c r="B3741" s="13" t="s">
        <v>3166</v>
      </c>
      <c r="C3741" s="13" t="s">
        <v>21</v>
      </c>
      <c r="D3741" s="13" t="s">
        <v>18</v>
      </c>
      <c r="E3741" s="13" t="s">
        <v>16</v>
      </c>
      <c r="F3741" s="14">
        <v>44996</v>
      </c>
      <c r="G3741" s="14">
        <v>45726</v>
      </c>
      <c r="H3741" s="13" t="s">
        <v>12</v>
      </c>
      <c r="I3741" s="13">
        <f ca="1" t="shared" si="58"/>
        <v>-567</v>
      </c>
      <c r="J3741" s="13" t="str" cm="1">
        <f ca="1" t="array" ref="J3741">_xlfn.IFS(I3741&gt;30,"not expired",I3741&lt;0,"expired",I3741&lt;=30,"expiring soon")</f>
        <v>expired</v>
      </c>
      <c r="K3741" s="13" t="str" cm="1">
        <f ca="1" t="array" ref="K3741">_xlfn.IFS(J3741="expired","high",J3741="not expired","low",J3741="expiring soon","mid")</f>
        <v>high</v>
      </c>
      <c r="L3741" s="15" t="str" cm="1">
        <f ca="1" t="array" ref="L3741">_xlfn.IFS(K3741="high","renewal",K3741="low","no need",K3741="mid","upcoming renewal")</f>
        <v>renewal</v>
      </c>
    </row>
    <row r="3742" spans="1:12">
      <c r="A3742" s="16">
        <v>13741</v>
      </c>
      <c r="B3742" s="17" t="s">
        <v>3167</v>
      </c>
      <c r="C3742" s="17" t="s">
        <v>21</v>
      </c>
      <c r="D3742" s="17" t="s">
        <v>18</v>
      </c>
      <c r="E3742" s="17" t="s">
        <v>22</v>
      </c>
      <c r="F3742" s="18">
        <v>45433</v>
      </c>
      <c r="G3742" s="18">
        <v>45613</v>
      </c>
      <c r="H3742" s="17" t="s">
        <v>12</v>
      </c>
      <c r="I3742" s="17">
        <f ca="1" t="shared" si="58"/>
        <v>-680</v>
      </c>
      <c r="J3742" s="17" t="str" cm="1">
        <f ca="1" t="array" ref="J3742">_xlfn.IFS(I3742&gt;30,"not expired",I3742&lt;0,"expired",I3742&lt;=30,"expiring soon")</f>
        <v>expired</v>
      </c>
      <c r="K3742" s="17" t="str" cm="1">
        <f ca="1" t="array" ref="K3742">_xlfn.IFS(J3742="expired","high",J3742="not expired","low",J3742="expiring soon","mid")</f>
        <v>high</v>
      </c>
      <c r="L3742" s="19" t="str" cm="1">
        <f ca="1" t="array" ref="L3742">_xlfn.IFS(K3742="high","renewal",K3742="low","no need",K3742="mid","upcoming renewal")</f>
        <v>renewal</v>
      </c>
    </row>
    <row r="3743" spans="1:12">
      <c r="A3743" s="12">
        <v>13742</v>
      </c>
      <c r="B3743" s="13" t="s">
        <v>3168</v>
      </c>
      <c r="C3743" s="13" t="s">
        <v>28</v>
      </c>
      <c r="D3743" s="13" t="s">
        <v>15</v>
      </c>
      <c r="E3743" s="13" t="s">
        <v>11</v>
      </c>
      <c r="F3743" s="14">
        <v>45559</v>
      </c>
      <c r="G3743" s="14">
        <v>45924</v>
      </c>
      <c r="H3743" s="13" t="s">
        <v>12</v>
      </c>
      <c r="I3743" s="13">
        <f ca="1" t="shared" si="58"/>
        <v>-369</v>
      </c>
      <c r="J3743" s="13" t="str" cm="1">
        <f ca="1" t="array" ref="J3743">_xlfn.IFS(I3743&gt;30,"not expired",I3743&lt;0,"expired",I3743&lt;=30,"expiring soon")</f>
        <v>expired</v>
      </c>
      <c r="K3743" s="13" t="str" cm="1">
        <f ca="1" t="array" ref="K3743">_xlfn.IFS(J3743="expired","high",J3743="not expired","low",J3743="expiring soon","mid")</f>
        <v>high</v>
      </c>
      <c r="L3743" s="15" t="str" cm="1">
        <f ca="1" t="array" ref="L3743">_xlfn.IFS(K3743="high","renewal",K3743="low","no need",K3743="mid","upcoming renewal")</f>
        <v>renewal</v>
      </c>
    </row>
    <row r="3744" spans="1:12">
      <c r="A3744" s="16">
        <v>13743</v>
      </c>
      <c r="B3744" s="17" t="s">
        <v>650</v>
      </c>
      <c r="C3744" s="17" t="s">
        <v>14</v>
      </c>
      <c r="D3744" s="17" t="s">
        <v>10</v>
      </c>
      <c r="E3744" s="17" t="s">
        <v>35</v>
      </c>
      <c r="F3744" s="18">
        <v>45259</v>
      </c>
      <c r="G3744" s="18">
        <v>45439</v>
      </c>
      <c r="H3744" s="17" t="s">
        <v>12</v>
      </c>
      <c r="I3744" s="17">
        <f ca="1" t="shared" si="58"/>
        <v>-854</v>
      </c>
      <c r="J3744" s="17" t="str" cm="1">
        <f ca="1" t="array" ref="J3744">_xlfn.IFS(I3744&gt;30,"not expired",I3744&lt;0,"expired",I3744&lt;=30,"expiring soon")</f>
        <v>expired</v>
      </c>
      <c r="K3744" s="17" t="str" cm="1">
        <f ca="1" t="array" ref="K3744">_xlfn.IFS(J3744="expired","high",J3744="not expired","low",J3744="expiring soon","mid")</f>
        <v>high</v>
      </c>
      <c r="L3744" s="19" t="str" cm="1">
        <f ca="1" t="array" ref="L3744">_xlfn.IFS(K3744="high","renewal",K3744="low","no need",K3744="mid","upcoming renewal")</f>
        <v>renewal</v>
      </c>
    </row>
    <row r="3745" spans="1:12">
      <c r="A3745" s="12">
        <v>13744</v>
      </c>
      <c r="B3745" s="13" t="s">
        <v>3169</v>
      </c>
      <c r="C3745" s="13" t="s">
        <v>14</v>
      </c>
      <c r="D3745" s="13" t="s">
        <v>10</v>
      </c>
      <c r="E3745" s="13" t="s">
        <v>11</v>
      </c>
      <c r="F3745" s="14">
        <v>45624</v>
      </c>
      <c r="G3745" s="14">
        <v>45989</v>
      </c>
      <c r="H3745" s="13" t="s">
        <v>12</v>
      </c>
      <c r="I3745" s="13">
        <f ca="1" t="shared" si="58"/>
        <v>-304</v>
      </c>
      <c r="J3745" s="13" t="str" cm="1">
        <f ca="1" t="array" ref="J3745">_xlfn.IFS(I3745&gt;30,"not expired",I3745&lt;0,"expired",I3745&lt;=30,"expiring soon")</f>
        <v>expired</v>
      </c>
      <c r="K3745" s="13" t="str" cm="1">
        <f ca="1" t="array" ref="K3745">_xlfn.IFS(J3745="expired","high",J3745="not expired","low",J3745="expiring soon","mid")</f>
        <v>high</v>
      </c>
      <c r="L3745" s="15" t="str" cm="1">
        <f ca="1" t="array" ref="L3745">_xlfn.IFS(K3745="high","renewal",K3745="low","no need",K3745="mid","upcoming renewal")</f>
        <v>renewal</v>
      </c>
    </row>
    <row r="3746" spans="1:12">
      <c r="A3746" s="16">
        <v>13745</v>
      </c>
      <c r="B3746" s="17" t="s">
        <v>3170</v>
      </c>
      <c r="C3746" s="17" t="s">
        <v>9</v>
      </c>
      <c r="D3746" s="17" t="s">
        <v>38</v>
      </c>
      <c r="E3746" s="17" t="s">
        <v>16</v>
      </c>
      <c r="F3746" s="18">
        <v>45441</v>
      </c>
      <c r="G3746" s="18">
        <v>45806</v>
      </c>
      <c r="H3746" s="17" t="s">
        <v>12</v>
      </c>
      <c r="I3746" s="17">
        <f ca="1" t="shared" si="58"/>
        <v>-487</v>
      </c>
      <c r="J3746" s="17" t="str" cm="1">
        <f ca="1" t="array" ref="J3746">_xlfn.IFS(I3746&gt;30,"not expired",I3746&lt;0,"expired",I3746&lt;=30,"expiring soon")</f>
        <v>expired</v>
      </c>
      <c r="K3746" s="17" t="str" cm="1">
        <f ca="1" t="array" ref="K3746">_xlfn.IFS(J3746="expired","high",J3746="not expired","low",J3746="expiring soon","mid")</f>
        <v>high</v>
      </c>
      <c r="L3746" s="19" t="str" cm="1">
        <f ca="1" t="array" ref="L3746">_xlfn.IFS(K3746="high","renewal",K3746="low","no need",K3746="mid","upcoming renewal")</f>
        <v>renewal</v>
      </c>
    </row>
    <row r="3747" spans="1:12">
      <c r="A3747" s="12">
        <v>13746</v>
      </c>
      <c r="B3747" s="13" t="s">
        <v>2007</v>
      </c>
      <c r="C3747" s="13" t="s">
        <v>28</v>
      </c>
      <c r="D3747" s="13" t="s">
        <v>26</v>
      </c>
      <c r="E3747" s="13" t="s">
        <v>22</v>
      </c>
      <c r="F3747" s="14">
        <v>44995</v>
      </c>
      <c r="G3747" s="14">
        <v>45175</v>
      </c>
      <c r="H3747" s="13" t="s">
        <v>12</v>
      </c>
      <c r="I3747" s="13">
        <f ca="1" t="shared" si="58"/>
        <v>-1118</v>
      </c>
      <c r="J3747" s="13" t="str" cm="1">
        <f ca="1" t="array" ref="J3747">_xlfn.IFS(I3747&gt;30,"not expired",I3747&lt;0,"expired",I3747&lt;=30,"expiring soon")</f>
        <v>expired</v>
      </c>
      <c r="K3747" s="13" t="str" cm="1">
        <f ca="1" t="array" ref="K3747">_xlfn.IFS(J3747="expired","high",J3747="not expired","low",J3747="expiring soon","mid")</f>
        <v>high</v>
      </c>
      <c r="L3747" s="15" t="str" cm="1">
        <f ca="1" t="array" ref="L3747">_xlfn.IFS(K3747="high","renewal",K3747="low","no need",K3747="mid","upcoming renewal")</f>
        <v>renewal</v>
      </c>
    </row>
    <row r="3748" spans="1:12">
      <c r="A3748" s="16">
        <v>13747</v>
      </c>
      <c r="B3748" s="17" t="s">
        <v>2882</v>
      </c>
      <c r="C3748" s="17" t="s">
        <v>28</v>
      </c>
      <c r="D3748" s="17" t="s">
        <v>26</v>
      </c>
      <c r="E3748" s="17" t="s">
        <v>30</v>
      </c>
      <c r="F3748" s="18">
        <v>45242</v>
      </c>
      <c r="G3748" s="18">
        <v>45972</v>
      </c>
      <c r="H3748" s="17" t="s">
        <v>12</v>
      </c>
      <c r="I3748" s="17">
        <f ca="1" t="shared" si="58"/>
        <v>-321</v>
      </c>
      <c r="J3748" s="17" t="str" cm="1">
        <f ca="1" t="array" ref="J3748">_xlfn.IFS(I3748&gt;30,"not expired",I3748&lt;0,"expired",I3748&lt;=30,"expiring soon")</f>
        <v>expired</v>
      </c>
      <c r="K3748" s="17" t="str" cm="1">
        <f ca="1" t="array" ref="K3748">_xlfn.IFS(J3748="expired","high",J3748="not expired","low",J3748="expiring soon","mid")</f>
        <v>high</v>
      </c>
      <c r="L3748" s="19" t="str" cm="1">
        <f ca="1" t="array" ref="L3748">_xlfn.IFS(K3748="high","renewal",K3748="low","no need",K3748="mid","upcoming renewal")</f>
        <v>renewal</v>
      </c>
    </row>
    <row r="3749" spans="1:12">
      <c r="A3749" s="12">
        <v>13748</v>
      </c>
      <c r="B3749" s="13" t="s">
        <v>821</v>
      </c>
      <c r="C3749" s="13" t="s">
        <v>55</v>
      </c>
      <c r="D3749" s="13" t="s">
        <v>38</v>
      </c>
      <c r="E3749" s="13" t="s">
        <v>30</v>
      </c>
      <c r="F3749" s="14">
        <v>45202</v>
      </c>
      <c r="G3749" s="14">
        <v>45567</v>
      </c>
      <c r="H3749" s="13" t="s">
        <v>12</v>
      </c>
      <c r="I3749" s="13">
        <f ca="1" t="shared" si="58"/>
        <v>-726</v>
      </c>
      <c r="J3749" s="13" t="str" cm="1">
        <f ca="1" t="array" ref="J3749">_xlfn.IFS(I3749&gt;30,"not expired",I3749&lt;0,"expired",I3749&lt;=30,"expiring soon")</f>
        <v>expired</v>
      </c>
      <c r="K3749" s="13" t="str" cm="1">
        <f ca="1" t="array" ref="K3749">_xlfn.IFS(J3749="expired","high",J3749="not expired","low",J3749="expiring soon","mid")</f>
        <v>high</v>
      </c>
      <c r="L3749" s="15" t="str" cm="1">
        <f ca="1" t="array" ref="L3749">_xlfn.IFS(K3749="high","renewal",K3749="low","no need",K3749="mid","upcoming renewal")</f>
        <v>renewal</v>
      </c>
    </row>
    <row r="3750" spans="1:12">
      <c r="A3750" s="16">
        <v>13749</v>
      </c>
      <c r="B3750" s="17" t="s">
        <v>78</v>
      </c>
      <c r="C3750" s="17" t="s">
        <v>14</v>
      </c>
      <c r="D3750" s="17" t="s">
        <v>18</v>
      </c>
      <c r="E3750" s="17" t="s">
        <v>30</v>
      </c>
      <c r="F3750" s="18">
        <v>45071</v>
      </c>
      <c r="G3750" s="18">
        <v>45436</v>
      </c>
      <c r="H3750" s="17" t="s">
        <v>12</v>
      </c>
      <c r="I3750" s="17">
        <f ca="1" t="shared" si="58"/>
        <v>-857</v>
      </c>
      <c r="J3750" s="17" t="str" cm="1">
        <f ca="1" t="array" ref="J3750">_xlfn.IFS(I3750&gt;30,"not expired",I3750&lt;0,"expired",I3750&lt;=30,"expiring soon")</f>
        <v>expired</v>
      </c>
      <c r="K3750" s="17" t="str" cm="1">
        <f ca="1" t="array" ref="K3750">_xlfn.IFS(J3750="expired","high",J3750="not expired","low",J3750="expiring soon","mid")</f>
        <v>high</v>
      </c>
      <c r="L3750" s="19" t="str" cm="1">
        <f ca="1" t="array" ref="L3750">_xlfn.IFS(K3750="high","renewal",K3750="low","no need",K3750="mid","upcoming renewal")</f>
        <v>renewal</v>
      </c>
    </row>
    <row r="3751" spans="1:12">
      <c r="A3751" s="12">
        <v>13750</v>
      </c>
      <c r="B3751" s="13" t="s">
        <v>1595</v>
      </c>
      <c r="C3751" s="13" t="s">
        <v>14</v>
      </c>
      <c r="D3751" s="13" t="s">
        <v>10</v>
      </c>
      <c r="E3751" s="13" t="s">
        <v>16</v>
      </c>
      <c r="F3751" s="14">
        <v>45399</v>
      </c>
      <c r="G3751" s="14">
        <v>45579</v>
      </c>
      <c r="H3751" s="13" t="s">
        <v>12</v>
      </c>
      <c r="I3751" s="13">
        <f ca="1" t="shared" si="58"/>
        <v>-714</v>
      </c>
      <c r="J3751" s="13" t="str" cm="1">
        <f ca="1" t="array" ref="J3751">_xlfn.IFS(I3751&gt;30,"not expired",I3751&lt;0,"expired",I3751&lt;=30,"expiring soon")</f>
        <v>expired</v>
      </c>
      <c r="K3751" s="13" t="str" cm="1">
        <f ca="1" t="array" ref="K3751">_xlfn.IFS(J3751="expired","high",J3751="not expired","low",J3751="expiring soon","mid")</f>
        <v>high</v>
      </c>
      <c r="L3751" s="15" t="str" cm="1">
        <f ca="1" t="array" ref="L3751">_xlfn.IFS(K3751="high","renewal",K3751="low","no need",K3751="mid","upcoming renewal")</f>
        <v>renewal</v>
      </c>
    </row>
    <row r="3752" spans="1:12">
      <c r="A3752" s="16">
        <v>13751</v>
      </c>
      <c r="B3752" s="17" t="s">
        <v>3171</v>
      </c>
      <c r="C3752" s="17" t="s">
        <v>25</v>
      </c>
      <c r="D3752" s="17" t="s">
        <v>15</v>
      </c>
      <c r="E3752" s="17" t="s">
        <v>22</v>
      </c>
      <c r="F3752" s="18">
        <v>45131</v>
      </c>
      <c r="G3752" s="18">
        <v>45496</v>
      </c>
      <c r="H3752" s="17" t="s">
        <v>12</v>
      </c>
      <c r="I3752" s="17">
        <f ca="1" t="shared" si="58"/>
        <v>-797</v>
      </c>
      <c r="J3752" s="17" t="str" cm="1">
        <f ca="1" t="array" ref="J3752">_xlfn.IFS(I3752&gt;30,"not expired",I3752&lt;0,"expired",I3752&lt;=30,"expiring soon")</f>
        <v>expired</v>
      </c>
      <c r="K3752" s="17" t="str" cm="1">
        <f ca="1" t="array" ref="K3752">_xlfn.IFS(J3752="expired","high",J3752="not expired","low",J3752="expiring soon","mid")</f>
        <v>high</v>
      </c>
      <c r="L3752" s="19" t="str" cm="1">
        <f ca="1" t="array" ref="L3752">_xlfn.IFS(K3752="high","renewal",K3752="low","no need",K3752="mid","upcoming renewal")</f>
        <v>renewal</v>
      </c>
    </row>
    <row r="3753" spans="1:12">
      <c r="A3753" s="12">
        <v>13752</v>
      </c>
      <c r="B3753" s="13" t="s">
        <v>768</v>
      </c>
      <c r="C3753" s="13" t="s">
        <v>21</v>
      </c>
      <c r="D3753" s="13" t="s">
        <v>26</v>
      </c>
      <c r="E3753" s="13" t="s">
        <v>30</v>
      </c>
      <c r="F3753" s="14">
        <v>45163</v>
      </c>
      <c r="G3753" s="14">
        <v>45528</v>
      </c>
      <c r="H3753" s="13" t="s">
        <v>12</v>
      </c>
      <c r="I3753" s="13">
        <f ca="1" t="shared" si="58"/>
        <v>-765</v>
      </c>
      <c r="J3753" s="13" t="str" cm="1">
        <f ca="1" t="array" ref="J3753">_xlfn.IFS(I3753&gt;30,"not expired",I3753&lt;0,"expired",I3753&lt;=30,"expiring soon")</f>
        <v>expired</v>
      </c>
      <c r="K3753" s="13" t="str" cm="1">
        <f ca="1" t="array" ref="K3753">_xlfn.IFS(J3753="expired","high",J3753="not expired","low",J3753="expiring soon","mid")</f>
        <v>high</v>
      </c>
      <c r="L3753" s="15" t="str" cm="1">
        <f ca="1" t="array" ref="L3753">_xlfn.IFS(K3753="high","renewal",K3753="low","no need",K3753="mid","upcoming renewal")</f>
        <v>renewal</v>
      </c>
    </row>
    <row r="3754" spans="1:12">
      <c r="A3754" s="16">
        <v>13753</v>
      </c>
      <c r="B3754" s="17" t="s">
        <v>68</v>
      </c>
      <c r="C3754" s="17" t="s">
        <v>9</v>
      </c>
      <c r="D3754" s="17" t="s">
        <v>18</v>
      </c>
      <c r="E3754" s="17" t="s">
        <v>11</v>
      </c>
      <c r="F3754" s="18">
        <v>45054</v>
      </c>
      <c r="G3754" s="18">
        <v>45784</v>
      </c>
      <c r="H3754" s="17" t="s">
        <v>12</v>
      </c>
      <c r="I3754" s="17">
        <f ca="1" t="shared" si="58"/>
        <v>-509</v>
      </c>
      <c r="J3754" s="17" t="str" cm="1">
        <f ca="1" t="array" ref="J3754">_xlfn.IFS(I3754&gt;30,"not expired",I3754&lt;0,"expired",I3754&lt;=30,"expiring soon")</f>
        <v>expired</v>
      </c>
      <c r="K3754" s="17" t="str" cm="1">
        <f ca="1" t="array" ref="K3754">_xlfn.IFS(J3754="expired","high",J3754="not expired","low",J3754="expiring soon","mid")</f>
        <v>high</v>
      </c>
      <c r="L3754" s="19" t="str" cm="1">
        <f ca="1" t="array" ref="L3754">_xlfn.IFS(K3754="high","renewal",K3754="low","no need",K3754="mid","upcoming renewal")</f>
        <v>renewal</v>
      </c>
    </row>
    <row r="3755" spans="1:12">
      <c r="A3755" s="12">
        <v>13754</v>
      </c>
      <c r="B3755" s="13" t="s">
        <v>461</v>
      </c>
      <c r="C3755" s="13" t="s">
        <v>9</v>
      </c>
      <c r="D3755" s="13" t="s">
        <v>26</v>
      </c>
      <c r="E3755" s="13" t="s">
        <v>11</v>
      </c>
      <c r="F3755" s="14">
        <v>45172</v>
      </c>
      <c r="G3755" s="14">
        <v>45902</v>
      </c>
      <c r="H3755" s="13" t="s">
        <v>12</v>
      </c>
      <c r="I3755" s="13">
        <f ca="1" t="shared" si="58"/>
        <v>-391</v>
      </c>
      <c r="J3755" s="13" t="str" cm="1">
        <f ca="1" t="array" ref="J3755">_xlfn.IFS(I3755&gt;30,"not expired",I3755&lt;0,"expired",I3755&lt;=30,"expiring soon")</f>
        <v>expired</v>
      </c>
      <c r="K3755" s="13" t="str" cm="1">
        <f ca="1" t="array" ref="K3755">_xlfn.IFS(J3755="expired","high",J3755="not expired","low",J3755="expiring soon","mid")</f>
        <v>high</v>
      </c>
      <c r="L3755" s="15" t="str" cm="1">
        <f ca="1" t="array" ref="L3755">_xlfn.IFS(K3755="high","renewal",K3755="low","no need",K3755="mid","upcoming renewal")</f>
        <v>renewal</v>
      </c>
    </row>
    <row r="3756" spans="1:12">
      <c r="A3756" s="16">
        <v>13755</v>
      </c>
      <c r="B3756" s="17" t="s">
        <v>3172</v>
      </c>
      <c r="C3756" s="17" t="s">
        <v>21</v>
      </c>
      <c r="D3756" s="17" t="s">
        <v>38</v>
      </c>
      <c r="E3756" s="17" t="s">
        <v>16</v>
      </c>
      <c r="F3756" s="18">
        <v>45452</v>
      </c>
      <c r="G3756" s="18">
        <v>45817</v>
      </c>
      <c r="H3756" s="17" t="s">
        <v>12</v>
      </c>
      <c r="I3756" s="17">
        <f ca="1" t="shared" si="58"/>
        <v>-476</v>
      </c>
      <c r="J3756" s="17" t="str" cm="1">
        <f ca="1" t="array" ref="J3756">_xlfn.IFS(I3756&gt;30,"not expired",I3756&lt;0,"expired",I3756&lt;=30,"expiring soon")</f>
        <v>expired</v>
      </c>
      <c r="K3756" s="17" t="str" cm="1">
        <f ca="1" t="array" ref="K3756">_xlfn.IFS(J3756="expired","high",J3756="not expired","low",J3756="expiring soon","mid")</f>
        <v>high</v>
      </c>
      <c r="L3756" s="19" t="str" cm="1">
        <f ca="1" t="array" ref="L3756">_xlfn.IFS(K3756="high","renewal",K3756="low","no need",K3756="mid","upcoming renewal")</f>
        <v>renewal</v>
      </c>
    </row>
    <row r="3757" spans="1:12">
      <c r="A3757" s="12">
        <v>13756</v>
      </c>
      <c r="B3757" s="13" t="s">
        <v>716</v>
      </c>
      <c r="C3757" s="13" t="s">
        <v>21</v>
      </c>
      <c r="D3757" s="13" t="s">
        <v>15</v>
      </c>
      <c r="E3757" s="13" t="s">
        <v>16</v>
      </c>
      <c r="F3757" s="14">
        <v>45288</v>
      </c>
      <c r="G3757" s="14">
        <v>45468</v>
      </c>
      <c r="H3757" s="13" t="s">
        <v>12</v>
      </c>
      <c r="I3757" s="13">
        <f ca="1" t="shared" si="58"/>
        <v>-825</v>
      </c>
      <c r="J3757" s="13" t="str" cm="1">
        <f ca="1" t="array" ref="J3757">_xlfn.IFS(I3757&gt;30,"not expired",I3757&lt;0,"expired",I3757&lt;=30,"expiring soon")</f>
        <v>expired</v>
      </c>
      <c r="K3757" s="13" t="str" cm="1">
        <f ca="1" t="array" ref="K3757">_xlfn.IFS(J3757="expired","high",J3757="not expired","low",J3757="expiring soon","mid")</f>
        <v>high</v>
      </c>
      <c r="L3757" s="15" t="str" cm="1">
        <f ca="1" t="array" ref="L3757">_xlfn.IFS(K3757="high","renewal",K3757="low","no need",K3757="mid","upcoming renewal")</f>
        <v>renewal</v>
      </c>
    </row>
    <row r="3758" spans="1:12">
      <c r="A3758" s="16">
        <v>13757</v>
      </c>
      <c r="B3758" s="17" t="s">
        <v>1966</v>
      </c>
      <c r="C3758" s="17" t="s">
        <v>55</v>
      </c>
      <c r="D3758" s="17" t="s">
        <v>18</v>
      </c>
      <c r="E3758" s="17" t="s">
        <v>16</v>
      </c>
      <c r="F3758" s="18">
        <v>45219</v>
      </c>
      <c r="G3758" s="18">
        <v>45949</v>
      </c>
      <c r="H3758" s="17" t="s">
        <v>12</v>
      </c>
      <c r="I3758" s="17">
        <f ca="1" t="shared" si="58"/>
        <v>-344</v>
      </c>
      <c r="J3758" s="17" t="str" cm="1">
        <f ca="1" t="array" ref="J3758">_xlfn.IFS(I3758&gt;30,"not expired",I3758&lt;0,"expired",I3758&lt;=30,"expiring soon")</f>
        <v>expired</v>
      </c>
      <c r="K3758" s="17" t="str" cm="1">
        <f ca="1" t="array" ref="K3758">_xlfn.IFS(J3758="expired","high",J3758="not expired","low",J3758="expiring soon","mid")</f>
        <v>high</v>
      </c>
      <c r="L3758" s="19" t="str" cm="1">
        <f ca="1" t="array" ref="L3758">_xlfn.IFS(K3758="high","renewal",K3758="low","no need",K3758="mid","upcoming renewal")</f>
        <v>renewal</v>
      </c>
    </row>
    <row r="3759" spans="1:12">
      <c r="A3759" s="12">
        <v>13758</v>
      </c>
      <c r="B3759" s="13" t="s">
        <v>3173</v>
      </c>
      <c r="C3759" s="13" t="s">
        <v>25</v>
      </c>
      <c r="D3759" s="13" t="s">
        <v>26</v>
      </c>
      <c r="E3759" s="13" t="s">
        <v>30</v>
      </c>
      <c r="F3759" s="14">
        <v>45112</v>
      </c>
      <c r="G3759" s="14">
        <v>45292</v>
      </c>
      <c r="H3759" s="13" t="s">
        <v>12</v>
      </c>
      <c r="I3759" s="13">
        <f ca="1" t="shared" si="58"/>
        <v>-1001</v>
      </c>
      <c r="J3759" s="13" t="str" cm="1">
        <f ca="1" t="array" ref="J3759">_xlfn.IFS(I3759&gt;30,"not expired",I3759&lt;0,"expired",I3759&lt;=30,"expiring soon")</f>
        <v>expired</v>
      </c>
      <c r="K3759" s="13" t="str" cm="1">
        <f ca="1" t="array" ref="K3759">_xlfn.IFS(J3759="expired","high",J3759="not expired","low",J3759="expiring soon","mid")</f>
        <v>high</v>
      </c>
      <c r="L3759" s="15" t="str" cm="1">
        <f ca="1" t="array" ref="L3759">_xlfn.IFS(K3759="high","renewal",K3759="low","no need",K3759="mid","upcoming renewal")</f>
        <v>renewal</v>
      </c>
    </row>
    <row r="3760" spans="1:12">
      <c r="A3760" s="16">
        <v>13759</v>
      </c>
      <c r="B3760" s="17" t="s">
        <v>1788</v>
      </c>
      <c r="C3760" s="17" t="s">
        <v>55</v>
      </c>
      <c r="D3760" s="17" t="s">
        <v>10</v>
      </c>
      <c r="E3760" s="17" t="s">
        <v>11</v>
      </c>
      <c r="F3760" s="18">
        <v>45262</v>
      </c>
      <c r="G3760" s="18">
        <v>45992</v>
      </c>
      <c r="H3760" s="17" t="s">
        <v>12</v>
      </c>
      <c r="I3760" s="17">
        <f ca="1" t="shared" si="58"/>
        <v>-301</v>
      </c>
      <c r="J3760" s="17" t="str" cm="1">
        <f ca="1" t="array" ref="J3760">_xlfn.IFS(I3760&gt;30,"not expired",I3760&lt;0,"expired",I3760&lt;=30,"expiring soon")</f>
        <v>expired</v>
      </c>
      <c r="K3760" s="17" t="str" cm="1">
        <f ca="1" t="array" ref="K3760">_xlfn.IFS(J3760="expired","high",J3760="not expired","low",J3760="expiring soon","mid")</f>
        <v>high</v>
      </c>
      <c r="L3760" s="19" t="str" cm="1">
        <f ca="1" t="array" ref="L3760">_xlfn.IFS(K3760="high","renewal",K3760="low","no need",K3760="mid","upcoming renewal")</f>
        <v>renewal</v>
      </c>
    </row>
    <row r="3761" spans="1:12">
      <c r="A3761" s="12">
        <v>13760</v>
      </c>
      <c r="B3761" s="13" t="s">
        <v>3174</v>
      </c>
      <c r="C3761" s="13" t="s">
        <v>28</v>
      </c>
      <c r="D3761" s="13" t="s">
        <v>26</v>
      </c>
      <c r="E3761" s="13" t="s">
        <v>16</v>
      </c>
      <c r="F3761" s="14">
        <v>45451</v>
      </c>
      <c r="G3761" s="14">
        <v>46181</v>
      </c>
      <c r="H3761" s="13" t="s">
        <v>19</v>
      </c>
      <c r="I3761" s="13">
        <f ca="1" t="shared" si="58"/>
        <v>-112</v>
      </c>
      <c r="J3761" s="13" t="str" cm="1">
        <f ca="1" t="array" ref="J3761">_xlfn.IFS(I3761&gt;30,"not expired",I3761&lt;0,"expired",I3761&lt;=30,"expiring soon")</f>
        <v>expired</v>
      </c>
      <c r="K3761" s="13" t="str" cm="1">
        <f ca="1" t="array" ref="K3761">_xlfn.IFS(J3761="expired","high",J3761="not expired","low",J3761="expiring soon","mid")</f>
        <v>high</v>
      </c>
      <c r="L3761" s="15" t="str" cm="1">
        <f ca="1" t="array" ref="L3761">_xlfn.IFS(K3761="high","renewal",K3761="low","no need",K3761="mid","upcoming renewal")</f>
        <v>renewal</v>
      </c>
    </row>
    <row r="3762" spans="1:12">
      <c r="A3762" s="16">
        <v>13761</v>
      </c>
      <c r="B3762" s="17" t="s">
        <v>3175</v>
      </c>
      <c r="C3762" s="17" t="s">
        <v>25</v>
      </c>
      <c r="D3762" s="17" t="s">
        <v>38</v>
      </c>
      <c r="E3762" s="17" t="s">
        <v>22</v>
      </c>
      <c r="F3762" s="18">
        <v>45119</v>
      </c>
      <c r="G3762" s="18">
        <v>45484</v>
      </c>
      <c r="H3762" s="17" t="s">
        <v>12</v>
      </c>
      <c r="I3762" s="17">
        <f ca="1" t="shared" si="58"/>
        <v>-809</v>
      </c>
      <c r="J3762" s="17" t="str" cm="1">
        <f ca="1" t="array" ref="J3762">_xlfn.IFS(I3762&gt;30,"not expired",I3762&lt;0,"expired",I3762&lt;=30,"expiring soon")</f>
        <v>expired</v>
      </c>
      <c r="K3762" s="17" t="str" cm="1">
        <f ca="1" t="array" ref="K3762">_xlfn.IFS(J3762="expired","high",J3762="not expired","low",J3762="expiring soon","mid")</f>
        <v>high</v>
      </c>
      <c r="L3762" s="19" t="str" cm="1">
        <f ca="1" t="array" ref="L3762">_xlfn.IFS(K3762="high","renewal",K3762="low","no need",K3762="mid","upcoming renewal")</f>
        <v>renewal</v>
      </c>
    </row>
    <row r="3763" spans="1:12">
      <c r="A3763" s="12">
        <v>13762</v>
      </c>
      <c r="B3763" s="13" t="s">
        <v>3176</v>
      </c>
      <c r="C3763" s="13" t="s">
        <v>55</v>
      </c>
      <c r="D3763" s="13" t="s">
        <v>26</v>
      </c>
      <c r="E3763" s="13" t="s">
        <v>22</v>
      </c>
      <c r="F3763" s="14">
        <v>45380</v>
      </c>
      <c r="G3763" s="14">
        <v>46110</v>
      </c>
      <c r="H3763" s="13" t="s">
        <v>19</v>
      </c>
      <c r="I3763" s="13">
        <f ca="1" t="shared" si="58"/>
        <v>-183</v>
      </c>
      <c r="J3763" s="13" t="str" cm="1">
        <f ca="1" t="array" ref="J3763">_xlfn.IFS(I3763&gt;30,"not expired",I3763&lt;0,"expired",I3763&lt;=30,"expiring soon")</f>
        <v>expired</v>
      </c>
      <c r="K3763" s="13" t="str" cm="1">
        <f ca="1" t="array" ref="K3763">_xlfn.IFS(J3763="expired","high",J3763="not expired","low",J3763="expiring soon","mid")</f>
        <v>high</v>
      </c>
      <c r="L3763" s="15" t="str" cm="1">
        <f ca="1" t="array" ref="L3763">_xlfn.IFS(K3763="high","renewal",K3763="low","no need",K3763="mid","upcoming renewal")</f>
        <v>renewal</v>
      </c>
    </row>
    <row r="3764" spans="1:12">
      <c r="A3764" s="16">
        <v>13763</v>
      </c>
      <c r="B3764" s="17" t="s">
        <v>3177</v>
      </c>
      <c r="C3764" s="17" t="s">
        <v>28</v>
      </c>
      <c r="D3764" s="17" t="s">
        <v>38</v>
      </c>
      <c r="E3764" s="17" t="s">
        <v>35</v>
      </c>
      <c r="F3764" s="18">
        <v>44993</v>
      </c>
      <c r="G3764" s="18">
        <v>45358</v>
      </c>
      <c r="H3764" s="17" t="s">
        <v>12</v>
      </c>
      <c r="I3764" s="17">
        <f ca="1" t="shared" si="58"/>
        <v>-935</v>
      </c>
      <c r="J3764" s="17" t="str" cm="1">
        <f ca="1" t="array" ref="J3764">_xlfn.IFS(I3764&gt;30,"not expired",I3764&lt;0,"expired",I3764&lt;=30,"expiring soon")</f>
        <v>expired</v>
      </c>
      <c r="K3764" s="17" t="str" cm="1">
        <f ca="1" t="array" ref="K3764">_xlfn.IFS(J3764="expired","high",J3764="not expired","low",J3764="expiring soon","mid")</f>
        <v>high</v>
      </c>
      <c r="L3764" s="19" t="str" cm="1">
        <f ca="1" t="array" ref="L3764">_xlfn.IFS(K3764="high","renewal",K3764="low","no need",K3764="mid","upcoming renewal")</f>
        <v>renewal</v>
      </c>
    </row>
    <row r="3765" spans="1:12">
      <c r="A3765" s="12">
        <v>13764</v>
      </c>
      <c r="B3765" s="13" t="s">
        <v>3178</v>
      </c>
      <c r="C3765" s="13" t="s">
        <v>55</v>
      </c>
      <c r="D3765" s="13" t="s">
        <v>18</v>
      </c>
      <c r="E3765" s="13" t="s">
        <v>35</v>
      </c>
      <c r="F3765" s="14">
        <v>45546</v>
      </c>
      <c r="G3765" s="14">
        <v>46276</v>
      </c>
      <c r="H3765" s="13" t="s">
        <v>19</v>
      </c>
      <c r="I3765" s="13">
        <f ca="1" t="shared" si="58"/>
        <v>-17</v>
      </c>
      <c r="J3765" s="13" t="str" cm="1">
        <f ca="1" t="array" ref="J3765">_xlfn.IFS(I3765&gt;30,"not expired",I3765&lt;0,"expired",I3765&lt;=30,"expiring soon")</f>
        <v>expired</v>
      </c>
      <c r="K3765" s="13" t="str" cm="1">
        <f ca="1" t="array" ref="K3765">_xlfn.IFS(J3765="expired","high",J3765="not expired","low",J3765="expiring soon","mid")</f>
        <v>high</v>
      </c>
      <c r="L3765" s="15" t="str" cm="1">
        <f ca="1" t="array" ref="L3765">_xlfn.IFS(K3765="high","renewal",K3765="low","no need",K3765="mid","upcoming renewal")</f>
        <v>renewal</v>
      </c>
    </row>
    <row r="3766" spans="1:12">
      <c r="A3766" s="16">
        <v>13765</v>
      </c>
      <c r="B3766" s="17" t="s">
        <v>2627</v>
      </c>
      <c r="C3766" s="17" t="s">
        <v>14</v>
      </c>
      <c r="D3766" s="17" t="s">
        <v>38</v>
      </c>
      <c r="E3766" s="17" t="s">
        <v>30</v>
      </c>
      <c r="F3766" s="18">
        <v>45276</v>
      </c>
      <c r="G3766" s="18">
        <v>45456</v>
      </c>
      <c r="H3766" s="17" t="s">
        <v>12</v>
      </c>
      <c r="I3766" s="17">
        <f ca="1" t="shared" si="58"/>
        <v>-837</v>
      </c>
      <c r="J3766" s="17" t="str" cm="1">
        <f ca="1" t="array" ref="J3766">_xlfn.IFS(I3766&gt;30,"not expired",I3766&lt;0,"expired",I3766&lt;=30,"expiring soon")</f>
        <v>expired</v>
      </c>
      <c r="K3766" s="17" t="str" cm="1">
        <f ca="1" t="array" ref="K3766">_xlfn.IFS(J3766="expired","high",J3766="not expired","low",J3766="expiring soon","mid")</f>
        <v>high</v>
      </c>
      <c r="L3766" s="19" t="str" cm="1">
        <f ca="1" t="array" ref="L3766">_xlfn.IFS(K3766="high","renewal",K3766="low","no need",K3766="mid","upcoming renewal")</f>
        <v>renewal</v>
      </c>
    </row>
    <row r="3767" spans="1:12">
      <c r="A3767" s="12">
        <v>13766</v>
      </c>
      <c r="B3767" s="13" t="s">
        <v>3179</v>
      </c>
      <c r="C3767" s="13" t="s">
        <v>28</v>
      </c>
      <c r="D3767" s="13" t="s">
        <v>15</v>
      </c>
      <c r="E3767" s="13" t="s">
        <v>16</v>
      </c>
      <c r="F3767" s="14">
        <v>44964</v>
      </c>
      <c r="G3767" s="14">
        <v>45144</v>
      </c>
      <c r="H3767" s="13" t="s">
        <v>12</v>
      </c>
      <c r="I3767" s="13">
        <f ca="1" t="shared" si="58"/>
        <v>-1149</v>
      </c>
      <c r="J3767" s="13" t="str" cm="1">
        <f ca="1" t="array" ref="J3767">_xlfn.IFS(I3767&gt;30,"not expired",I3767&lt;0,"expired",I3767&lt;=30,"expiring soon")</f>
        <v>expired</v>
      </c>
      <c r="K3767" s="13" t="str" cm="1">
        <f ca="1" t="array" ref="K3767">_xlfn.IFS(J3767="expired","high",J3767="not expired","low",J3767="expiring soon","mid")</f>
        <v>high</v>
      </c>
      <c r="L3767" s="15" t="str" cm="1">
        <f ca="1" t="array" ref="L3767">_xlfn.IFS(K3767="high","renewal",K3767="low","no need",K3767="mid","upcoming renewal")</f>
        <v>renewal</v>
      </c>
    </row>
    <row r="3768" spans="1:12">
      <c r="A3768" s="16">
        <v>13767</v>
      </c>
      <c r="B3768" s="17" t="s">
        <v>3180</v>
      </c>
      <c r="C3768" s="17" t="s">
        <v>28</v>
      </c>
      <c r="D3768" s="17" t="s">
        <v>15</v>
      </c>
      <c r="E3768" s="17" t="s">
        <v>30</v>
      </c>
      <c r="F3768" s="18">
        <v>45418</v>
      </c>
      <c r="G3768" s="18">
        <v>45598</v>
      </c>
      <c r="H3768" s="17" t="s">
        <v>12</v>
      </c>
      <c r="I3768" s="17">
        <f ca="1" t="shared" si="58"/>
        <v>-695</v>
      </c>
      <c r="J3768" s="17" t="str" cm="1">
        <f ca="1" t="array" ref="J3768">_xlfn.IFS(I3768&gt;30,"not expired",I3768&lt;0,"expired",I3768&lt;=30,"expiring soon")</f>
        <v>expired</v>
      </c>
      <c r="K3768" s="17" t="str" cm="1">
        <f ca="1" t="array" ref="K3768">_xlfn.IFS(J3768="expired","high",J3768="not expired","low",J3768="expiring soon","mid")</f>
        <v>high</v>
      </c>
      <c r="L3768" s="19" t="str" cm="1">
        <f ca="1" t="array" ref="L3768">_xlfn.IFS(K3768="high","renewal",K3768="low","no need",K3768="mid","upcoming renewal")</f>
        <v>renewal</v>
      </c>
    </row>
    <row r="3769" spans="1:12">
      <c r="A3769" s="12">
        <v>13768</v>
      </c>
      <c r="B3769" s="13" t="s">
        <v>635</v>
      </c>
      <c r="C3769" s="13" t="s">
        <v>28</v>
      </c>
      <c r="D3769" s="13" t="s">
        <v>18</v>
      </c>
      <c r="E3769" s="13" t="s">
        <v>30</v>
      </c>
      <c r="F3769" s="14">
        <v>45094</v>
      </c>
      <c r="G3769" s="14">
        <v>45274</v>
      </c>
      <c r="H3769" s="13" t="s">
        <v>12</v>
      </c>
      <c r="I3769" s="13">
        <f ca="1" t="shared" si="58"/>
        <v>-1019</v>
      </c>
      <c r="J3769" s="13" t="str" cm="1">
        <f ca="1" t="array" ref="J3769">_xlfn.IFS(I3769&gt;30,"not expired",I3769&lt;0,"expired",I3769&lt;=30,"expiring soon")</f>
        <v>expired</v>
      </c>
      <c r="K3769" s="13" t="str" cm="1">
        <f ca="1" t="array" ref="K3769">_xlfn.IFS(J3769="expired","high",J3769="not expired","low",J3769="expiring soon","mid")</f>
        <v>high</v>
      </c>
      <c r="L3769" s="15" t="str" cm="1">
        <f ca="1" t="array" ref="L3769">_xlfn.IFS(K3769="high","renewal",K3769="low","no need",K3769="mid","upcoming renewal")</f>
        <v>renewal</v>
      </c>
    </row>
    <row r="3770" spans="1:12">
      <c r="A3770" s="16">
        <v>13769</v>
      </c>
      <c r="B3770" s="17" t="s">
        <v>3181</v>
      </c>
      <c r="C3770" s="17" t="s">
        <v>28</v>
      </c>
      <c r="D3770" s="17" t="s">
        <v>15</v>
      </c>
      <c r="E3770" s="17" t="s">
        <v>22</v>
      </c>
      <c r="F3770" s="18">
        <v>45606</v>
      </c>
      <c r="G3770" s="18">
        <v>46336</v>
      </c>
      <c r="H3770" s="17" t="s">
        <v>19</v>
      </c>
      <c r="I3770" s="17">
        <f ca="1" t="shared" si="58"/>
        <v>43</v>
      </c>
      <c r="J3770" s="17" t="str" cm="1">
        <f ca="1" t="array" ref="J3770">_xlfn.IFS(I3770&gt;30,"not expired",I3770&lt;0,"expired",I3770&lt;=30,"expiring soon")</f>
        <v>not expired</v>
      </c>
      <c r="K3770" s="17" t="str" cm="1">
        <f ca="1" t="array" ref="K3770">_xlfn.IFS(J3770="expired","high",J3770="not expired","low",J3770="expiring soon","mid")</f>
        <v>low</v>
      </c>
      <c r="L3770" s="19" t="str" cm="1">
        <f ca="1" t="array" ref="L3770">_xlfn.IFS(K3770="high","renewal",K3770="low","no need",K3770="mid","upcoming renewal")</f>
        <v>no need</v>
      </c>
    </row>
    <row r="3771" spans="1:12">
      <c r="A3771" s="12">
        <v>13770</v>
      </c>
      <c r="B3771" s="13" t="s">
        <v>3182</v>
      </c>
      <c r="C3771" s="13" t="s">
        <v>21</v>
      </c>
      <c r="D3771" s="13" t="s">
        <v>10</v>
      </c>
      <c r="E3771" s="13" t="s">
        <v>22</v>
      </c>
      <c r="F3771" s="14">
        <v>45210</v>
      </c>
      <c r="G3771" s="14">
        <v>45940</v>
      </c>
      <c r="H3771" s="13" t="s">
        <v>12</v>
      </c>
      <c r="I3771" s="13">
        <f ca="1" t="shared" si="58"/>
        <v>-353</v>
      </c>
      <c r="J3771" s="13" t="str" cm="1">
        <f ca="1" t="array" ref="J3771">_xlfn.IFS(I3771&gt;30,"not expired",I3771&lt;0,"expired",I3771&lt;=30,"expiring soon")</f>
        <v>expired</v>
      </c>
      <c r="K3771" s="13" t="str" cm="1">
        <f ca="1" t="array" ref="K3771">_xlfn.IFS(J3771="expired","high",J3771="not expired","low",J3771="expiring soon","mid")</f>
        <v>high</v>
      </c>
      <c r="L3771" s="15" t="str" cm="1">
        <f ca="1" t="array" ref="L3771">_xlfn.IFS(K3771="high","renewal",K3771="low","no need",K3771="mid","upcoming renewal")</f>
        <v>renewal</v>
      </c>
    </row>
    <row r="3772" spans="1:12">
      <c r="A3772" s="16">
        <v>13771</v>
      </c>
      <c r="B3772" s="17" t="s">
        <v>3183</v>
      </c>
      <c r="C3772" s="17" t="s">
        <v>28</v>
      </c>
      <c r="D3772" s="17" t="s">
        <v>10</v>
      </c>
      <c r="E3772" s="17" t="s">
        <v>35</v>
      </c>
      <c r="F3772" s="18">
        <v>45613</v>
      </c>
      <c r="G3772" s="18">
        <v>46343</v>
      </c>
      <c r="H3772" s="17" t="s">
        <v>19</v>
      </c>
      <c r="I3772" s="17">
        <f ca="1" t="shared" si="58"/>
        <v>50</v>
      </c>
      <c r="J3772" s="17" t="str" cm="1">
        <f ca="1" t="array" ref="J3772">_xlfn.IFS(I3772&gt;30,"not expired",I3772&lt;0,"expired",I3772&lt;=30,"expiring soon")</f>
        <v>not expired</v>
      </c>
      <c r="K3772" s="17" t="str" cm="1">
        <f ca="1" t="array" ref="K3772">_xlfn.IFS(J3772="expired","high",J3772="not expired","low",J3772="expiring soon","mid")</f>
        <v>low</v>
      </c>
      <c r="L3772" s="19" t="str" cm="1">
        <f ca="1" t="array" ref="L3772">_xlfn.IFS(K3772="high","renewal",K3772="low","no need",K3772="mid","upcoming renewal")</f>
        <v>no need</v>
      </c>
    </row>
    <row r="3773" spans="1:12">
      <c r="A3773" s="12">
        <v>13772</v>
      </c>
      <c r="B3773" s="13" t="s">
        <v>1902</v>
      </c>
      <c r="C3773" s="13" t="s">
        <v>28</v>
      </c>
      <c r="D3773" s="13" t="s">
        <v>10</v>
      </c>
      <c r="E3773" s="13" t="s">
        <v>22</v>
      </c>
      <c r="F3773" s="14">
        <v>45101</v>
      </c>
      <c r="G3773" s="14">
        <v>45831</v>
      </c>
      <c r="H3773" s="13" t="s">
        <v>12</v>
      </c>
      <c r="I3773" s="13">
        <f ca="1" t="shared" si="58"/>
        <v>-462</v>
      </c>
      <c r="J3773" s="13" t="str" cm="1">
        <f ca="1" t="array" ref="J3773">_xlfn.IFS(I3773&gt;30,"not expired",I3773&lt;0,"expired",I3773&lt;=30,"expiring soon")</f>
        <v>expired</v>
      </c>
      <c r="K3773" s="13" t="str" cm="1">
        <f ca="1" t="array" ref="K3773">_xlfn.IFS(J3773="expired","high",J3773="not expired","low",J3773="expiring soon","mid")</f>
        <v>high</v>
      </c>
      <c r="L3773" s="15" t="str" cm="1">
        <f ca="1" t="array" ref="L3773">_xlfn.IFS(K3773="high","renewal",K3773="low","no need",K3773="mid","upcoming renewal")</f>
        <v>renewal</v>
      </c>
    </row>
    <row r="3774" spans="1:12">
      <c r="A3774" s="16">
        <v>13773</v>
      </c>
      <c r="B3774" s="17" t="s">
        <v>542</v>
      </c>
      <c r="C3774" s="17" t="s">
        <v>55</v>
      </c>
      <c r="D3774" s="17" t="s">
        <v>10</v>
      </c>
      <c r="E3774" s="17" t="s">
        <v>35</v>
      </c>
      <c r="F3774" s="18">
        <v>45283</v>
      </c>
      <c r="G3774" s="18">
        <v>46013</v>
      </c>
      <c r="H3774" s="17" t="s">
        <v>12</v>
      </c>
      <c r="I3774" s="17">
        <f ca="1" t="shared" si="58"/>
        <v>-280</v>
      </c>
      <c r="J3774" s="17" t="str" cm="1">
        <f ca="1" t="array" ref="J3774">_xlfn.IFS(I3774&gt;30,"not expired",I3774&lt;0,"expired",I3774&lt;=30,"expiring soon")</f>
        <v>expired</v>
      </c>
      <c r="K3774" s="17" t="str" cm="1">
        <f ca="1" t="array" ref="K3774">_xlfn.IFS(J3774="expired","high",J3774="not expired","low",J3774="expiring soon","mid")</f>
        <v>high</v>
      </c>
      <c r="L3774" s="19" t="str" cm="1">
        <f ca="1" t="array" ref="L3774">_xlfn.IFS(K3774="high","renewal",K3774="low","no need",K3774="mid","upcoming renewal")</f>
        <v>renewal</v>
      </c>
    </row>
    <row r="3775" spans="1:12">
      <c r="A3775" s="12">
        <v>13774</v>
      </c>
      <c r="B3775" s="13" t="s">
        <v>1460</v>
      </c>
      <c r="C3775" s="13" t="s">
        <v>14</v>
      </c>
      <c r="D3775" s="13" t="s">
        <v>26</v>
      </c>
      <c r="E3775" s="13" t="s">
        <v>35</v>
      </c>
      <c r="F3775" s="14">
        <v>44979</v>
      </c>
      <c r="G3775" s="14">
        <v>45159</v>
      </c>
      <c r="H3775" s="13" t="s">
        <v>12</v>
      </c>
      <c r="I3775" s="13">
        <f ca="1" t="shared" si="58"/>
        <v>-1134</v>
      </c>
      <c r="J3775" s="13" t="str" cm="1">
        <f ca="1" t="array" ref="J3775">_xlfn.IFS(I3775&gt;30,"not expired",I3775&lt;0,"expired",I3775&lt;=30,"expiring soon")</f>
        <v>expired</v>
      </c>
      <c r="K3775" s="13" t="str" cm="1">
        <f ca="1" t="array" ref="K3775">_xlfn.IFS(J3775="expired","high",J3775="not expired","low",J3775="expiring soon","mid")</f>
        <v>high</v>
      </c>
      <c r="L3775" s="15" t="str" cm="1">
        <f ca="1" t="array" ref="L3775">_xlfn.IFS(K3775="high","renewal",K3775="low","no need",K3775="mid","upcoming renewal")</f>
        <v>renewal</v>
      </c>
    </row>
    <row r="3776" spans="1:12">
      <c r="A3776" s="16">
        <v>13775</v>
      </c>
      <c r="B3776" s="17" t="s">
        <v>1929</v>
      </c>
      <c r="C3776" s="17" t="s">
        <v>55</v>
      </c>
      <c r="D3776" s="17" t="s">
        <v>15</v>
      </c>
      <c r="E3776" s="17" t="s">
        <v>22</v>
      </c>
      <c r="F3776" s="18">
        <v>45478</v>
      </c>
      <c r="G3776" s="18">
        <v>46208</v>
      </c>
      <c r="H3776" s="17" t="s">
        <v>19</v>
      </c>
      <c r="I3776" s="17">
        <f ca="1" t="shared" si="58"/>
        <v>-85</v>
      </c>
      <c r="J3776" s="17" t="str" cm="1">
        <f ca="1" t="array" ref="J3776">_xlfn.IFS(I3776&gt;30,"not expired",I3776&lt;0,"expired",I3776&lt;=30,"expiring soon")</f>
        <v>expired</v>
      </c>
      <c r="K3776" s="17" t="str" cm="1">
        <f ca="1" t="array" ref="K3776">_xlfn.IFS(J3776="expired","high",J3776="not expired","low",J3776="expiring soon","mid")</f>
        <v>high</v>
      </c>
      <c r="L3776" s="19" t="str" cm="1">
        <f ca="1" t="array" ref="L3776">_xlfn.IFS(K3776="high","renewal",K3776="low","no need",K3776="mid","upcoming renewal")</f>
        <v>renewal</v>
      </c>
    </row>
    <row r="3777" spans="1:12">
      <c r="A3777" s="12">
        <v>13776</v>
      </c>
      <c r="B3777" s="13" t="s">
        <v>3184</v>
      </c>
      <c r="C3777" s="13" t="s">
        <v>21</v>
      </c>
      <c r="D3777" s="13" t="s">
        <v>10</v>
      </c>
      <c r="E3777" s="13" t="s">
        <v>35</v>
      </c>
      <c r="F3777" s="14">
        <v>45480</v>
      </c>
      <c r="G3777" s="14">
        <v>45660</v>
      </c>
      <c r="H3777" s="13" t="s">
        <v>12</v>
      </c>
      <c r="I3777" s="13">
        <f ca="1" t="shared" si="58"/>
        <v>-633</v>
      </c>
      <c r="J3777" s="13" t="str" cm="1">
        <f ca="1" t="array" ref="J3777">_xlfn.IFS(I3777&gt;30,"not expired",I3777&lt;0,"expired",I3777&lt;=30,"expiring soon")</f>
        <v>expired</v>
      </c>
      <c r="K3777" s="13" t="str" cm="1">
        <f ca="1" t="array" ref="K3777">_xlfn.IFS(J3777="expired","high",J3777="not expired","low",J3777="expiring soon","mid")</f>
        <v>high</v>
      </c>
      <c r="L3777" s="15" t="str" cm="1">
        <f ca="1" t="array" ref="L3777">_xlfn.IFS(K3777="high","renewal",K3777="low","no need",K3777="mid","upcoming renewal")</f>
        <v>renewal</v>
      </c>
    </row>
    <row r="3778" spans="1:12">
      <c r="A3778" s="16">
        <v>13777</v>
      </c>
      <c r="B3778" s="17" t="s">
        <v>3185</v>
      </c>
      <c r="C3778" s="17" t="s">
        <v>55</v>
      </c>
      <c r="D3778" s="17" t="s">
        <v>26</v>
      </c>
      <c r="E3778" s="17" t="s">
        <v>22</v>
      </c>
      <c r="F3778" s="18">
        <v>44941</v>
      </c>
      <c r="G3778" s="18">
        <v>45306</v>
      </c>
      <c r="H3778" s="17" t="s">
        <v>12</v>
      </c>
      <c r="I3778" s="17">
        <f ca="1" t="shared" ref="I3778:I3841" si="59">G3778-TODAY()</f>
        <v>-987</v>
      </c>
      <c r="J3778" s="17" t="str" cm="1">
        <f ca="1" t="array" ref="J3778">_xlfn.IFS(I3778&gt;30,"not expired",I3778&lt;0,"expired",I3778&lt;=30,"expiring soon")</f>
        <v>expired</v>
      </c>
      <c r="K3778" s="17" t="str" cm="1">
        <f ca="1" t="array" ref="K3778">_xlfn.IFS(J3778="expired","high",J3778="not expired","low",J3778="expiring soon","mid")</f>
        <v>high</v>
      </c>
      <c r="L3778" s="19" t="str" cm="1">
        <f ca="1" t="array" ref="L3778">_xlfn.IFS(K3778="high","renewal",K3778="low","no need",K3778="mid","upcoming renewal")</f>
        <v>renewal</v>
      </c>
    </row>
    <row r="3779" spans="1:12">
      <c r="A3779" s="12">
        <v>13778</v>
      </c>
      <c r="B3779" s="13" t="s">
        <v>3186</v>
      </c>
      <c r="C3779" s="13" t="s">
        <v>28</v>
      </c>
      <c r="D3779" s="13" t="s">
        <v>10</v>
      </c>
      <c r="E3779" s="13" t="s">
        <v>30</v>
      </c>
      <c r="F3779" s="14">
        <v>45263</v>
      </c>
      <c r="G3779" s="14">
        <v>45443</v>
      </c>
      <c r="H3779" s="13" t="s">
        <v>12</v>
      </c>
      <c r="I3779" s="13">
        <f ca="1" t="shared" si="59"/>
        <v>-850</v>
      </c>
      <c r="J3779" s="13" t="str" cm="1">
        <f ca="1" t="array" ref="J3779">_xlfn.IFS(I3779&gt;30,"not expired",I3779&lt;0,"expired",I3779&lt;=30,"expiring soon")</f>
        <v>expired</v>
      </c>
      <c r="K3779" s="13" t="str" cm="1">
        <f ca="1" t="array" ref="K3779">_xlfn.IFS(J3779="expired","high",J3779="not expired","low",J3779="expiring soon","mid")</f>
        <v>high</v>
      </c>
      <c r="L3779" s="15" t="str" cm="1">
        <f ca="1" t="array" ref="L3779">_xlfn.IFS(K3779="high","renewal",K3779="low","no need",K3779="mid","upcoming renewal")</f>
        <v>renewal</v>
      </c>
    </row>
    <row r="3780" spans="1:12">
      <c r="A3780" s="16">
        <v>13779</v>
      </c>
      <c r="B3780" s="17" t="s">
        <v>2972</v>
      </c>
      <c r="C3780" s="17" t="s">
        <v>21</v>
      </c>
      <c r="D3780" s="17" t="s">
        <v>38</v>
      </c>
      <c r="E3780" s="17" t="s">
        <v>22</v>
      </c>
      <c r="F3780" s="18">
        <v>45090</v>
      </c>
      <c r="G3780" s="18">
        <v>45820</v>
      </c>
      <c r="H3780" s="17" t="s">
        <v>12</v>
      </c>
      <c r="I3780" s="17">
        <f ca="1" t="shared" si="59"/>
        <v>-473</v>
      </c>
      <c r="J3780" s="17" t="str" cm="1">
        <f ca="1" t="array" ref="J3780">_xlfn.IFS(I3780&gt;30,"not expired",I3780&lt;0,"expired",I3780&lt;=30,"expiring soon")</f>
        <v>expired</v>
      </c>
      <c r="K3780" s="17" t="str" cm="1">
        <f ca="1" t="array" ref="K3780">_xlfn.IFS(J3780="expired","high",J3780="not expired","low",J3780="expiring soon","mid")</f>
        <v>high</v>
      </c>
      <c r="L3780" s="19" t="str" cm="1">
        <f ca="1" t="array" ref="L3780">_xlfn.IFS(K3780="high","renewal",K3780="low","no need",K3780="mid","upcoming renewal")</f>
        <v>renewal</v>
      </c>
    </row>
    <row r="3781" spans="1:12">
      <c r="A3781" s="12">
        <v>13780</v>
      </c>
      <c r="B3781" s="13" t="s">
        <v>3187</v>
      </c>
      <c r="C3781" s="13" t="s">
        <v>9</v>
      </c>
      <c r="D3781" s="13" t="s">
        <v>26</v>
      </c>
      <c r="E3781" s="13" t="s">
        <v>11</v>
      </c>
      <c r="F3781" s="14">
        <v>45149</v>
      </c>
      <c r="G3781" s="14">
        <v>45879</v>
      </c>
      <c r="H3781" s="13" t="s">
        <v>12</v>
      </c>
      <c r="I3781" s="13">
        <f ca="1" t="shared" si="59"/>
        <v>-414</v>
      </c>
      <c r="J3781" s="13" t="str" cm="1">
        <f ca="1" t="array" ref="J3781">_xlfn.IFS(I3781&gt;30,"not expired",I3781&lt;0,"expired",I3781&lt;=30,"expiring soon")</f>
        <v>expired</v>
      </c>
      <c r="K3781" s="13" t="str" cm="1">
        <f ca="1" t="array" ref="K3781">_xlfn.IFS(J3781="expired","high",J3781="not expired","low",J3781="expiring soon","mid")</f>
        <v>high</v>
      </c>
      <c r="L3781" s="15" t="str" cm="1">
        <f ca="1" t="array" ref="L3781">_xlfn.IFS(K3781="high","renewal",K3781="low","no need",K3781="mid","upcoming renewal")</f>
        <v>renewal</v>
      </c>
    </row>
    <row r="3782" spans="1:12">
      <c r="A3782" s="16">
        <v>13781</v>
      </c>
      <c r="B3782" s="17" t="s">
        <v>261</v>
      </c>
      <c r="C3782" s="17" t="s">
        <v>28</v>
      </c>
      <c r="D3782" s="17" t="s">
        <v>15</v>
      </c>
      <c r="E3782" s="17" t="s">
        <v>30</v>
      </c>
      <c r="F3782" s="18">
        <v>45371</v>
      </c>
      <c r="G3782" s="18">
        <v>46101</v>
      </c>
      <c r="H3782" s="17" t="s">
        <v>19</v>
      </c>
      <c r="I3782" s="17">
        <f ca="1" t="shared" si="59"/>
        <v>-192</v>
      </c>
      <c r="J3782" s="17" t="str" cm="1">
        <f ca="1" t="array" ref="J3782">_xlfn.IFS(I3782&gt;30,"not expired",I3782&lt;0,"expired",I3782&lt;=30,"expiring soon")</f>
        <v>expired</v>
      </c>
      <c r="K3782" s="17" t="str" cm="1">
        <f ca="1" t="array" ref="K3782">_xlfn.IFS(J3782="expired","high",J3782="not expired","low",J3782="expiring soon","mid")</f>
        <v>high</v>
      </c>
      <c r="L3782" s="19" t="str" cm="1">
        <f ca="1" t="array" ref="L3782">_xlfn.IFS(K3782="high","renewal",K3782="low","no need",K3782="mid","upcoming renewal")</f>
        <v>renewal</v>
      </c>
    </row>
    <row r="3783" spans="1:12">
      <c r="A3783" s="12">
        <v>13782</v>
      </c>
      <c r="B3783" s="13" t="s">
        <v>1491</v>
      </c>
      <c r="C3783" s="13" t="s">
        <v>28</v>
      </c>
      <c r="D3783" s="13" t="s">
        <v>18</v>
      </c>
      <c r="E3783" s="13" t="s">
        <v>35</v>
      </c>
      <c r="F3783" s="14">
        <v>45430</v>
      </c>
      <c r="G3783" s="14">
        <v>46160</v>
      </c>
      <c r="H3783" s="13" t="s">
        <v>19</v>
      </c>
      <c r="I3783" s="13">
        <f ca="1" t="shared" si="59"/>
        <v>-133</v>
      </c>
      <c r="J3783" s="13" t="str" cm="1">
        <f ca="1" t="array" ref="J3783">_xlfn.IFS(I3783&gt;30,"not expired",I3783&lt;0,"expired",I3783&lt;=30,"expiring soon")</f>
        <v>expired</v>
      </c>
      <c r="K3783" s="13" t="str" cm="1">
        <f ca="1" t="array" ref="K3783">_xlfn.IFS(J3783="expired","high",J3783="not expired","low",J3783="expiring soon","mid")</f>
        <v>high</v>
      </c>
      <c r="L3783" s="15" t="str" cm="1">
        <f ca="1" t="array" ref="L3783">_xlfn.IFS(K3783="high","renewal",K3783="low","no need",K3783="mid","upcoming renewal")</f>
        <v>renewal</v>
      </c>
    </row>
    <row r="3784" spans="1:12">
      <c r="A3784" s="16">
        <v>13783</v>
      </c>
      <c r="B3784" s="17" t="s">
        <v>3188</v>
      </c>
      <c r="C3784" s="17" t="s">
        <v>25</v>
      </c>
      <c r="D3784" s="17" t="s">
        <v>15</v>
      </c>
      <c r="E3784" s="17" t="s">
        <v>16</v>
      </c>
      <c r="F3784" s="18">
        <v>44950</v>
      </c>
      <c r="G3784" s="18">
        <v>45680</v>
      </c>
      <c r="H3784" s="17" t="s">
        <v>12</v>
      </c>
      <c r="I3784" s="17">
        <f ca="1" t="shared" si="59"/>
        <v>-613</v>
      </c>
      <c r="J3784" s="17" t="str" cm="1">
        <f ca="1" t="array" ref="J3784">_xlfn.IFS(I3784&gt;30,"not expired",I3784&lt;0,"expired",I3784&lt;=30,"expiring soon")</f>
        <v>expired</v>
      </c>
      <c r="K3784" s="17" t="str" cm="1">
        <f ca="1" t="array" ref="K3784">_xlfn.IFS(J3784="expired","high",J3784="not expired","low",J3784="expiring soon","mid")</f>
        <v>high</v>
      </c>
      <c r="L3784" s="19" t="str" cm="1">
        <f ca="1" t="array" ref="L3784">_xlfn.IFS(K3784="high","renewal",K3784="low","no need",K3784="mid","upcoming renewal")</f>
        <v>renewal</v>
      </c>
    </row>
    <row r="3785" spans="1:12">
      <c r="A3785" s="12">
        <v>13784</v>
      </c>
      <c r="B3785" s="13" t="s">
        <v>3189</v>
      </c>
      <c r="C3785" s="13" t="s">
        <v>14</v>
      </c>
      <c r="D3785" s="13" t="s">
        <v>15</v>
      </c>
      <c r="E3785" s="13" t="s">
        <v>11</v>
      </c>
      <c r="F3785" s="14">
        <v>45034</v>
      </c>
      <c r="G3785" s="14">
        <v>45399</v>
      </c>
      <c r="H3785" s="13" t="s">
        <v>12</v>
      </c>
      <c r="I3785" s="13">
        <f ca="1" t="shared" si="59"/>
        <v>-894</v>
      </c>
      <c r="J3785" s="13" t="str" cm="1">
        <f ca="1" t="array" ref="J3785">_xlfn.IFS(I3785&gt;30,"not expired",I3785&lt;0,"expired",I3785&lt;=30,"expiring soon")</f>
        <v>expired</v>
      </c>
      <c r="K3785" s="13" t="str" cm="1">
        <f ca="1" t="array" ref="K3785">_xlfn.IFS(J3785="expired","high",J3785="not expired","low",J3785="expiring soon","mid")</f>
        <v>high</v>
      </c>
      <c r="L3785" s="15" t="str" cm="1">
        <f ca="1" t="array" ref="L3785">_xlfn.IFS(K3785="high","renewal",K3785="low","no need",K3785="mid","upcoming renewal")</f>
        <v>renewal</v>
      </c>
    </row>
    <row r="3786" spans="1:12">
      <c r="A3786" s="16">
        <v>13785</v>
      </c>
      <c r="B3786" s="17" t="s">
        <v>2767</v>
      </c>
      <c r="C3786" s="17" t="s">
        <v>9</v>
      </c>
      <c r="D3786" s="17" t="s">
        <v>10</v>
      </c>
      <c r="E3786" s="17" t="s">
        <v>30</v>
      </c>
      <c r="F3786" s="18">
        <v>45078</v>
      </c>
      <c r="G3786" s="18">
        <v>45808</v>
      </c>
      <c r="H3786" s="17" t="s">
        <v>12</v>
      </c>
      <c r="I3786" s="17">
        <f ca="1" t="shared" si="59"/>
        <v>-485</v>
      </c>
      <c r="J3786" s="17" t="str" cm="1">
        <f ca="1" t="array" ref="J3786">_xlfn.IFS(I3786&gt;30,"not expired",I3786&lt;0,"expired",I3786&lt;=30,"expiring soon")</f>
        <v>expired</v>
      </c>
      <c r="K3786" s="17" t="str" cm="1">
        <f ca="1" t="array" ref="K3786">_xlfn.IFS(J3786="expired","high",J3786="not expired","low",J3786="expiring soon","mid")</f>
        <v>high</v>
      </c>
      <c r="L3786" s="19" t="str" cm="1">
        <f ca="1" t="array" ref="L3786">_xlfn.IFS(K3786="high","renewal",K3786="low","no need",K3786="mid","upcoming renewal")</f>
        <v>renewal</v>
      </c>
    </row>
    <row r="3787" spans="1:12">
      <c r="A3787" s="12">
        <v>13786</v>
      </c>
      <c r="B3787" s="13" t="s">
        <v>2442</v>
      </c>
      <c r="C3787" s="13" t="s">
        <v>55</v>
      </c>
      <c r="D3787" s="13" t="s">
        <v>15</v>
      </c>
      <c r="E3787" s="13" t="s">
        <v>11</v>
      </c>
      <c r="F3787" s="14">
        <v>45153</v>
      </c>
      <c r="G3787" s="14">
        <v>45518</v>
      </c>
      <c r="H3787" s="13" t="s">
        <v>12</v>
      </c>
      <c r="I3787" s="13">
        <f ca="1" t="shared" si="59"/>
        <v>-775</v>
      </c>
      <c r="J3787" s="13" t="str" cm="1">
        <f ca="1" t="array" ref="J3787">_xlfn.IFS(I3787&gt;30,"not expired",I3787&lt;0,"expired",I3787&lt;=30,"expiring soon")</f>
        <v>expired</v>
      </c>
      <c r="K3787" s="13" t="str" cm="1">
        <f ca="1" t="array" ref="K3787">_xlfn.IFS(J3787="expired","high",J3787="not expired","low",J3787="expiring soon","mid")</f>
        <v>high</v>
      </c>
      <c r="L3787" s="15" t="str" cm="1">
        <f ca="1" t="array" ref="L3787">_xlfn.IFS(K3787="high","renewal",K3787="low","no need",K3787="mid","upcoming renewal")</f>
        <v>renewal</v>
      </c>
    </row>
    <row r="3788" spans="1:12">
      <c r="A3788" s="16">
        <v>13787</v>
      </c>
      <c r="B3788" s="17" t="s">
        <v>1052</v>
      </c>
      <c r="C3788" s="17" t="s">
        <v>14</v>
      </c>
      <c r="D3788" s="17" t="s">
        <v>15</v>
      </c>
      <c r="E3788" s="17" t="s">
        <v>35</v>
      </c>
      <c r="F3788" s="18">
        <v>44948</v>
      </c>
      <c r="G3788" s="18">
        <v>45678</v>
      </c>
      <c r="H3788" s="17" t="s">
        <v>12</v>
      </c>
      <c r="I3788" s="17">
        <f ca="1" t="shared" si="59"/>
        <v>-615</v>
      </c>
      <c r="J3788" s="17" t="str" cm="1">
        <f ca="1" t="array" ref="J3788">_xlfn.IFS(I3788&gt;30,"not expired",I3788&lt;0,"expired",I3788&lt;=30,"expiring soon")</f>
        <v>expired</v>
      </c>
      <c r="K3788" s="17" t="str" cm="1">
        <f ca="1" t="array" ref="K3788">_xlfn.IFS(J3788="expired","high",J3788="not expired","low",J3788="expiring soon","mid")</f>
        <v>high</v>
      </c>
      <c r="L3788" s="19" t="str" cm="1">
        <f ca="1" t="array" ref="L3788">_xlfn.IFS(K3788="high","renewal",K3788="low","no need",K3788="mid","upcoming renewal")</f>
        <v>renewal</v>
      </c>
    </row>
    <row r="3789" spans="1:12">
      <c r="A3789" s="12">
        <v>13788</v>
      </c>
      <c r="B3789" s="13" t="s">
        <v>3190</v>
      </c>
      <c r="C3789" s="13" t="s">
        <v>14</v>
      </c>
      <c r="D3789" s="13" t="s">
        <v>10</v>
      </c>
      <c r="E3789" s="13" t="s">
        <v>11</v>
      </c>
      <c r="F3789" s="14">
        <v>45056</v>
      </c>
      <c r="G3789" s="14">
        <v>45786</v>
      </c>
      <c r="H3789" s="13" t="s">
        <v>12</v>
      </c>
      <c r="I3789" s="13">
        <f ca="1" t="shared" si="59"/>
        <v>-507</v>
      </c>
      <c r="J3789" s="13" t="str" cm="1">
        <f ca="1" t="array" ref="J3789">_xlfn.IFS(I3789&gt;30,"not expired",I3789&lt;0,"expired",I3789&lt;=30,"expiring soon")</f>
        <v>expired</v>
      </c>
      <c r="K3789" s="13" t="str" cm="1">
        <f ca="1" t="array" ref="K3789">_xlfn.IFS(J3789="expired","high",J3789="not expired","low",J3789="expiring soon","mid")</f>
        <v>high</v>
      </c>
      <c r="L3789" s="15" t="str" cm="1">
        <f ca="1" t="array" ref="L3789">_xlfn.IFS(K3789="high","renewal",K3789="low","no need",K3789="mid","upcoming renewal")</f>
        <v>renewal</v>
      </c>
    </row>
    <row r="3790" spans="1:12">
      <c r="A3790" s="16">
        <v>13789</v>
      </c>
      <c r="B3790" s="17" t="s">
        <v>383</v>
      </c>
      <c r="C3790" s="17" t="s">
        <v>14</v>
      </c>
      <c r="D3790" s="17" t="s">
        <v>26</v>
      </c>
      <c r="E3790" s="17" t="s">
        <v>16</v>
      </c>
      <c r="F3790" s="18">
        <v>45516</v>
      </c>
      <c r="G3790" s="18">
        <v>45696</v>
      </c>
      <c r="H3790" s="17" t="s">
        <v>12</v>
      </c>
      <c r="I3790" s="17">
        <f ca="1" t="shared" si="59"/>
        <v>-597</v>
      </c>
      <c r="J3790" s="17" t="str" cm="1">
        <f ca="1" t="array" ref="J3790">_xlfn.IFS(I3790&gt;30,"not expired",I3790&lt;0,"expired",I3790&lt;=30,"expiring soon")</f>
        <v>expired</v>
      </c>
      <c r="K3790" s="17" t="str" cm="1">
        <f ca="1" t="array" ref="K3790">_xlfn.IFS(J3790="expired","high",J3790="not expired","low",J3790="expiring soon","mid")</f>
        <v>high</v>
      </c>
      <c r="L3790" s="19" t="str" cm="1">
        <f ca="1" t="array" ref="L3790">_xlfn.IFS(K3790="high","renewal",K3790="low","no need",K3790="mid","upcoming renewal")</f>
        <v>renewal</v>
      </c>
    </row>
    <row r="3791" spans="1:12">
      <c r="A3791" s="12">
        <v>13790</v>
      </c>
      <c r="B3791" s="13" t="s">
        <v>1541</v>
      </c>
      <c r="C3791" s="13" t="s">
        <v>9</v>
      </c>
      <c r="D3791" s="13" t="s">
        <v>26</v>
      </c>
      <c r="E3791" s="13" t="s">
        <v>11</v>
      </c>
      <c r="F3791" s="14">
        <v>45472</v>
      </c>
      <c r="G3791" s="14">
        <v>45652</v>
      </c>
      <c r="H3791" s="13" t="s">
        <v>12</v>
      </c>
      <c r="I3791" s="13">
        <f ca="1" t="shared" si="59"/>
        <v>-641</v>
      </c>
      <c r="J3791" s="13" t="str" cm="1">
        <f ca="1" t="array" ref="J3791">_xlfn.IFS(I3791&gt;30,"not expired",I3791&lt;0,"expired",I3791&lt;=30,"expiring soon")</f>
        <v>expired</v>
      </c>
      <c r="K3791" s="13" t="str" cm="1">
        <f ca="1" t="array" ref="K3791">_xlfn.IFS(J3791="expired","high",J3791="not expired","low",J3791="expiring soon","mid")</f>
        <v>high</v>
      </c>
      <c r="L3791" s="15" t="str" cm="1">
        <f ca="1" t="array" ref="L3791">_xlfn.IFS(K3791="high","renewal",K3791="low","no need",K3791="mid","upcoming renewal")</f>
        <v>renewal</v>
      </c>
    </row>
    <row r="3792" spans="1:12">
      <c r="A3792" s="16">
        <v>13791</v>
      </c>
      <c r="B3792" s="17" t="s">
        <v>3191</v>
      </c>
      <c r="C3792" s="17" t="s">
        <v>55</v>
      </c>
      <c r="D3792" s="17" t="s">
        <v>10</v>
      </c>
      <c r="E3792" s="17" t="s">
        <v>11</v>
      </c>
      <c r="F3792" s="18">
        <v>45588</v>
      </c>
      <c r="G3792" s="18">
        <v>45953</v>
      </c>
      <c r="H3792" s="17" t="s">
        <v>12</v>
      </c>
      <c r="I3792" s="17">
        <f ca="1" t="shared" si="59"/>
        <v>-340</v>
      </c>
      <c r="J3792" s="17" t="str" cm="1">
        <f ca="1" t="array" ref="J3792">_xlfn.IFS(I3792&gt;30,"not expired",I3792&lt;0,"expired",I3792&lt;=30,"expiring soon")</f>
        <v>expired</v>
      </c>
      <c r="K3792" s="17" t="str" cm="1">
        <f ca="1" t="array" ref="K3792">_xlfn.IFS(J3792="expired","high",J3792="not expired","low",J3792="expiring soon","mid")</f>
        <v>high</v>
      </c>
      <c r="L3792" s="19" t="str" cm="1">
        <f ca="1" t="array" ref="L3792">_xlfn.IFS(K3792="high","renewal",K3792="low","no need",K3792="mid","upcoming renewal")</f>
        <v>renewal</v>
      </c>
    </row>
    <row r="3793" spans="1:12">
      <c r="A3793" s="12">
        <v>13792</v>
      </c>
      <c r="B3793" s="13" t="s">
        <v>3192</v>
      </c>
      <c r="C3793" s="13" t="s">
        <v>21</v>
      </c>
      <c r="D3793" s="13" t="s">
        <v>38</v>
      </c>
      <c r="E3793" s="13" t="s">
        <v>16</v>
      </c>
      <c r="F3793" s="14">
        <v>45514</v>
      </c>
      <c r="G3793" s="14">
        <v>45694</v>
      </c>
      <c r="H3793" s="13" t="s">
        <v>12</v>
      </c>
      <c r="I3793" s="13">
        <f ca="1" t="shared" si="59"/>
        <v>-599</v>
      </c>
      <c r="J3793" s="13" t="str" cm="1">
        <f ca="1" t="array" ref="J3793">_xlfn.IFS(I3793&gt;30,"not expired",I3793&lt;0,"expired",I3793&lt;=30,"expiring soon")</f>
        <v>expired</v>
      </c>
      <c r="K3793" s="13" t="str" cm="1">
        <f ca="1" t="array" ref="K3793">_xlfn.IFS(J3793="expired","high",J3793="not expired","low",J3793="expiring soon","mid")</f>
        <v>high</v>
      </c>
      <c r="L3793" s="15" t="str" cm="1">
        <f ca="1" t="array" ref="L3793">_xlfn.IFS(K3793="high","renewal",K3793="low","no need",K3793="mid","upcoming renewal")</f>
        <v>renewal</v>
      </c>
    </row>
    <row r="3794" spans="1:12">
      <c r="A3794" s="16">
        <v>13793</v>
      </c>
      <c r="B3794" s="17" t="s">
        <v>3193</v>
      </c>
      <c r="C3794" s="17" t="s">
        <v>25</v>
      </c>
      <c r="D3794" s="17" t="s">
        <v>15</v>
      </c>
      <c r="E3794" s="17" t="s">
        <v>16</v>
      </c>
      <c r="F3794" s="18">
        <v>45441</v>
      </c>
      <c r="G3794" s="18">
        <v>46171</v>
      </c>
      <c r="H3794" s="17" t="s">
        <v>19</v>
      </c>
      <c r="I3794" s="17">
        <f ca="1" t="shared" si="59"/>
        <v>-122</v>
      </c>
      <c r="J3794" s="17" t="str" cm="1">
        <f ca="1" t="array" ref="J3794">_xlfn.IFS(I3794&gt;30,"not expired",I3794&lt;0,"expired",I3794&lt;=30,"expiring soon")</f>
        <v>expired</v>
      </c>
      <c r="K3794" s="17" t="str" cm="1">
        <f ca="1" t="array" ref="K3794">_xlfn.IFS(J3794="expired","high",J3794="not expired","low",J3794="expiring soon","mid")</f>
        <v>high</v>
      </c>
      <c r="L3794" s="19" t="str" cm="1">
        <f ca="1" t="array" ref="L3794">_xlfn.IFS(K3794="high","renewal",K3794="low","no need",K3794="mid","upcoming renewal")</f>
        <v>renewal</v>
      </c>
    </row>
    <row r="3795" spans="1:12">
      <c r="A3795" s="12">
        <v>13794</v>
      </c>
      <c r="B3795" s="13" t="s">
        <v>3194</v>
      </c>
      <c r="C3795" s="13" t="s">
        <v>25</v>
      </c>
      <c r="D3795" s="13" t="s">
        <v>10</v>
      </c>
      <c r="E3795" s="13" t="s">
        <v>16</v>
      </c>
      <c r="F3795" s="14">
        <v>45065</v>
      </c>
      <c r="G3795" s="14">
        <v>45430</v>
      </c>
      <c r="H3795" s="13" t="s">
        <v>12</v>
      </c>
      <c r="I3795" s="13">
        <f ca="1" t="shared" si="59"/>
        <v>-863</v>
      </c>
      <c r="J3795" s="13" t="str" cm="1">
        <f ca="1" t="array" ref="J3795">_xlfn.IFS(I3795&gt;30,"not expired",I3795&lt;0,"expired",I3795&lt;=30,"expiring soon")</f>
        <v>expired</v>
      </c>
      <c r="K3795" s="13" t="str" cm="1">
        <f ca="1" t="array" ref="K3795">_xlfn.IFS(J3795="expired","high",J3795="not expired","low",J3795="expiring soon","mid")</f>
        <v>high</v>
      </c>
      <c r="L3795" s="15" t="str" cm="1">
        <f ca="1" t="array" ref="L3795">_xlfn.IFS(K3795="high","renewal",K3795="low","no need",K3795="mid","upcoming renewal")</f>
        <v>renewal</v>
      </c>
    </row>
    <row r="3796" spans="1:12">
      <c r="A3796" s="16">
        <v>13795</v>
      </c>
      <c r="B3796" s="17" t="s">
        <v>500</v>
      </c>
      <c r="C3796" s="17" t="s">
        <v>21</v>
      </c>
      <c r="D3796" s="17" t="s">
        <v>38</v>
      </c>
      <c r="E3796" s="17" t="s">
        <v>16</v>
      </c>
      <c r="F3796" s="18">
        <v>45278</v>
      </c>
      <c r="G3796" s="18">
        <v>46008</v>
      </c>
      <c r="H3796" s="17" t="s">
        <v>12</v>
      </c>
      <c r="I3796" s="17">
        <f ca="1" t="shared" si="59"/>
        <v>-285</v>
      </c>
      <c r="J3796" s="17" t="str" cm="1">
        <f ca="1" t="array" ref="J3796">_xlfn.IFS(I3796&gt;30,"not expired",I3796&lt;0,"expired",I3796&lt;=30,"expiring soon")</f>
        <v>expired</v>
      </c>
      <c r="K3796" s="17" t="str" cm="1">
        <f ca="1" t="array" ref="K3796">_xlfn.IFS(J3796="expired","high",J3796="not expired","low",J3796="expiring soon","mid")</f>
        <v>high</v>
      </c>
      <c r="L3796" s="19" t="str" cm="1">
        <f ca="1" t="array" ref="L3796">_xlfn.IFS(K3796="high","renewal",K3796="low","no need",K3796="mid","upcoming renewal")</f>
        <v>renewal</v>
      </c>
    </row>
    <row r="3797" spans="1:12">
      <c r="A3797" s="12">
        <v>13796</v>
      </c>
      <c r="B3797" s="13" t="s">
        <v>3195</v>
      </c>
      <c r="C3797" s="13" t="s">
        <v>55</v>
      </c>
      <c r="D3797" s="13" t="s">
        <v>18</v>
      </c>
      <c r="E3797" s="13" t="s">
        <v>22</v>
      </c>
      <c r="F3797" s="14">
        <v>45338</v>
      </c>
      <c r="G3797" s="14">
        <v>45518</v>
      </c>
      <c r="H3797" s="13" t="s">
        <v>12</v>
      </c>
      <c r="I3797" s="13">
        <f ca="1" t="shared" si="59"/>
        <v>-775</v>
      </c>
      <c r="J3797" s="13" t="str" cm="1">
        <f ca="1" t="array" ref="J3797">_xlfn.IFS(I3797&gt;30,"not expired",I3797&lt;0,"expired",I3797&lt;=30,"expiring soon")</f>
        <v>expired</v>
      </c>
      <c r="K3797" s="13" t="str" cm="1">
        <f ca="1" t="array" ref="K3797">_xlfn.IFS(J3797="expired","high",J3797="not expired","low",J3797="expiring soon","mid")</f>
        <v>high</v>
      </c>
      <c r="L3797" s="15" t="str" cm="1">
        <f ca="1" t="array" ref="L3797">_xlfn.IFS(K3797="high","renewal",K3797="low","no need",K3797="mid","upcoming renewal")</f>
        <v>renewal</v>
      </c>
    </row>
    <row r="3798" spans="1:12">
      <c r="A3798" s="16">
        <v>13797</v>
      </c>
      <c r="B3798" s="17" t="s">
        <v>3196</v>
      </c>
      <c r="C3798" s="17" t="s">
        <v>9</v>
      </c>
      <c r="D3798" s="17" t="s">
        <v>18</v>
      </c>
      <c r="E3798" s="17" t="s">
        <v>30</v>
      </c>
      <c r="F3798" s="18">
        <v>45448</v>
      </c>
      <c r="G3798" s="18">
        <v>46178</v>
      </c>
      <c r="H3798" s="17" t="s">
        <v>19</v>
      </c>
      <c r="I3798" s="17">
        <f ca="1" t="shared" si="59"/>
        <v>-115</v>
      </c>
      <c r="J3798" s="17" t="str" cm="1">
        <f ca="1" t="array" ref="J3798">_xlfn.IFS(I3798&gt;30,"not expired",I3798&lt;0,"expired",I3798&lt;=30,"expiring soon")</f>
        <v>expired</v>
      </c>
      <c r="K3798" s="17" t="str" cm="1">
        <f ca="1" t="array" ref="K3798">_xlfn.IFS(J3798="expired","high",J3798="not expired","low",J3798="expiring soon","mid")</f>
        <v>high</v>
      </c>
      <c r="L3798" s="19" t="str" cm="1">
        <f ca="1" t="array" ref="L3798">_xlfn.IFS(K3798="high","renewal",K3798="low","no need",K3798="mid","upcoming renewal")</f>
        <v>renewal</v>
      </c>
    </row>
    <row r="3799" spans="1:12">
      <c r="A3799" s="12">
        <v>13798</v>
      </c>
      <c r="B3799" s="13" t="s">
        <v>3197</v>
      </c>
      <c r="C3799" s="13" t="s">
        <v>28</v>
      </c>
      <c r="D3799" s="13" t="s">
        <v>18</v>
      </c>
      <c r="E3799" s="13" t="s">
        <v>11</v>
      </c>
      <c r="F3799" s="14">
        <v>45288</v>
      </c>
      <c r="G3799" s="14">
        <v>45468</v>
      </c>
      <c r="H3799" s="13" t="s">
        <v>12</v>
      </c>
      <c r="I3799" s="13">
        <f ca="1" t="shared" si="59"/>
        <v>-825</v>
      </c>
      <c r="J3799" s="13" t="str" cm="1">
        <f ca="1" t="array" ref="J3799">_xlfn.IFS(I3799&gt;30,"not expired",I3799&lt;0,"expired",I3799&lt;=30,"expiring soon")</f>
        <v>expired</v>
      </c>
      <c r="K3799" s="13" t="str" cm="1">
        <f ca="1" t="array" ref="K3799">_xlfn.IFS(J3799="expired","high",J3799="not expired","low",J3799="expiring soon","mid")</f>
        <v>high</v>
      </c>
      <c r="L3799" s="15" t="str" cm="1">
        <f ca="1" t="array" ref="L3799">_xlfn.IFS(K3799="high","renewal",K3799="low","no need",K3799="mid","upcoming renewal")</f>
        <v>renewal</v>
      </c>
    </row>
    <row r="3800" spans="1:12">
      <c r="A3800" s="16">
        <v>13799</v>
      </c>
      <c r="B3800" s="17" t="s">
        <v>3198</v>
      </c>
      <c r="C3800" s="17" t="s">
        <v>9</v>
      </c>
      <c r="D3800" s="17" t="s">
        <v>26</v>
      </c>
      <c r="E3800" s="17" t="s">
        <v>30</v>
      </c>
      <c r="F3800" s="18">
        <v>45484</v>
      </c>
      <c r="G3800" s="18">
        <v>45849</v>
      </c>
      <c r="H3800" s="17" t="s">
        <v>12</v>
      </c>
      <c r="I3800" s="17">
        <f ca="1" t="shared" si="59"/>
        <v>-444</v>
      </c>
      <c r="J3800" s="17" t="str" cm="1">
        <f ca="1" t="array" ref="J3800">_xlfn.IFS(I3800&gt;30,"not expired",I3800&lt;0,"expired",I3800&lt;=30,"expiring soon")</f>
        <v>expired</v>
      </c>
      <c r="K3800" s="17" t="str" cm="1">
        <f ca="1" t="array" ref="K3800">_xlfn.IFS(J3800="expired","high",J3800="not expired","low",J3800="expiring soon","mid")</f>
        <v>high</v>
      </c>
      <c r="L3800" s="19" t="str" cm="1">
        <f ca="1" t="array" ref="L3800">_xlfn.IFS(K3800="high","renewal",K3800="low","no need",K3800="mid","upcoming renewal")</f>
        <v>renewal</v>
      </c>
    </row>
    <row r="3801" spans="1:12">
      <c r="A3801" s="12">
        <v>13800</v>
      </c>
      <c r="B3801" s="13" t="s">
        <v>2230</v>
      </c>
      <c r="C3801" s="13" t="s">
        <v>9</v>
      </c>
      <c r="D3801" s="13" t="s">
        <v>10</v>
      </c>
      <c r="E3801" s="13" t="s">
        <v>30</v>
      </c>
      <c r="F3801" s="14">
        <v>45388</v>
      </c>
      <c r="G3801" s="14">
        <v>46118</v>
      </c>
      <c r="H3801" s="13" t="s">
        <v>19</v>
      </c>
      <c r="I3801" s="13">
        <f ca="1" t="shared" si="59"/>
        <v>-175</v>
      </c>
      <c r="J3801" s="13" t="str" cm="1">
        <f ca="1" t="array" ref="J3801">_xlfn.IFS(I3801&gt;30,"not expired",I3801&lt;0,"expired",I3801&lt;=30,"expiring soon")</f>
        <v>expired</v>
      </c>
      <c r="K3801" s="13" t="str" cm="1">
        <f ca="1" t="array" ref="K3801">_xlfn.IFS(J3801="expired","high",J3801="not expired","low",J3801="expiring soon","mid")</f>
        <v>high</v>
      </c>
      <c r="L3801" s="15" t="str" cm="1">
        <f ca="1" t="array" ref="L3801">_xlfn.IFS(K3801="high","renewal",K3801="low","no need",K3801="mid","upcoming renewal")</f>
        <v>renewal</v>
      </c>
    </row>
    <row r="3802" spans="1:12">
      <c r="A3802" s="16">
        <v>13801</v>
      </c>
      <c r="B3802" s="17" t="s">
        <v>3199</v>
      </c>
      <c r="C3802" s="17" t="s">
        <v>14</v>
      </c>
      <c r="D3802" s="17" t="s">
        <v>10</v>
      </c>
      <c r="E3802" s="17" t="s">
        <v>22</v>
      </c>
      <c r="F3802" s="18">
        <v>45311</v>
      </c>
      <c r="G3802" s="18">
        <v>45491</v>
      </c>
      <c r="H3802" s="17" t="s">
        <v>12</v>
      </c>
      <c r="I3802" s="17">
        <f ca="1" t="shared" si="59"/>
        <v>-802</v>
      </c>
      <c r="J3802" s="17" t="str" cm="1">
        <f ca="1" t="array" ref="J3802">_xlfn.IFS(I3802&gt;30,"not expired",I3802&lt;0,"expired",I3802&lt;=30,"expiring soon")</f>
        <v>expired</v>
      </c>
      <c r="K3802" s="17" t="str" cm="1">
        <f ca="1" t="array" ref="K3802">_xlfn.IFS(J3802="expired","high",J3802="not expired","low",J3802="expiring soon","mid")</f>
        <v>high</v>
      </c>
      <c r="L3802" s="19" t="str" cm="1">
        <f ca="1" t="array" ref="L3802">_xlfn.IFS(K3802="high","renewal",K3802="low","no need",K3802="mid","upcoming renewal")</f>
        <v>renewal</v>
      </c>
    </row>
    <row r="3803" spans="1:12">
      <c r="A3803" s="12">
        <v>13802</v>
      </c>
      <c r="B3803" s="13" t="s">
        <v>3200</v>
      </c>
      <c r="C3803" s="13" t="s">
        <v>28</v>
      </c>
      <c r="D3803" s="13" t="s">
        <v>18</v>
      </c>
      <c r="E3803" s="13" t="s">
        <v>30</v>
      </c>
      <c r="F3803" s="14">
        <v>45282</v>
      </c>
      <c r="G3803" s="14">
        <v>45462</v>
      </c>
      <c r="H3803" s="13" t="s">
        <v>12</v>
      </c>
      <c r="I3803" s="13">
        <f ca="1" t="shared" si="59"/>
        <v>-831</v>
      </c>
      <c r="J3803" s="13" t="str" cm="1">
        <f ca="1" t="array" ref="J3803">_xlfn.IFS(I3803&gt;30,"not expired",I3803&lt;0,"expired",I3803&lt;=30,"expiring soon")</f>
        <v>expired</v>
      </c>
      <c r="K3803" s="13" t="str" cm="1">
        <f ca="1" t="array" ref="K3803">_xlfn.IFS(J3803="expired","high",J3803="not expired","low",J3803="expiring soon","mid")</f>
        <v>high</v>
      </c>
      <c r="L3803" s="15" t="str" cm="1">
        <f ca="1" t="array" ref="L3803">_xlfn.IFS(K3803="high","renewal",K3803="low","no need",K3803="mid","upcoming renewal")</f>
        <v>renewal</v>
      </c>
    </row>
    <row r="3804" spans="1:12">
      <c r="A3804" s="16">
        <v>13803</v>
      </c>
      <c r="B3804" s="17" t="s">
        <v>3201</v>
      </c>
      <c r="C3804" s="17" t="s">
        <v>25</v>
      </c>
      <c r="D3804" s="17" t="s">
        <v>18</v>
      </c>
      <c r="E3804" s="17" t="s">
        <v>22</v>
      </c>
      <c r="F3804" s="18">
        <v>45622</v>
      </c>
      <c r="G3804" s="18">
        <v>46352</v>
      </c>
      <c r="H3804" s="17" t="s">
        <v>19</v>
      </c>
      <c r="I3804" s="17">
        <f ca="1" t="shared" si="59"/>
        <v>59</v>
      </c>
      <c r="J3804" s="17" t="str" cm="1">
        <f ca="1" t="array" ref="J3804">_xlfn.IFS(I3804&gt;30,"not expired",I3804&lt;0,"expired",I3804&lt;=30,"expiring soon")</f>
        <v>not expired</v>
      </c>
      <c r="K3804" s="17" t="str" cm="1">
        <f ca="1" t="array" ref="K3804">_xlfn.IFS(J3804="expired","high",J3804="not expired","low",J3804="expiring soon","mid")</f>
        <v>low</v>
      </c>
      <c r="L3804" s="19" t="str" cm="1">
        <f ca="1" t="array" ref="L3804">_xlfn.IFS(K3804="high","renewal",K3804="low","no need",K3804="mid","upcoming renewal")</f>
        <v>no need</v>
      </c>
    </row>
    <row r="3805" spans="1:12">
      <c r="A3805" s="12">
        <v>13804</v>
      </c>
      <c r="B3805" s="13" t="s">
        <v>1424</v>
      </c>
      <c r="C3805" s="13" t="s">
        <v>28</v>
      </c>
      <c r="D3805" s="13" t="s">
        <v>18</v>
      </c>
      <c r="E3805" s="13" t="s">
        <v>22</v>
      </c>
      <c r="F3805" s="14">
        <v>45424</v>
      </c>
      <c r="G3805" s="14">
        <v>45604</v>
      </c>
      <c r="H3805" s="13" t="s">
        <v>12</v>
      </c>
      <c r="I3805" s="13">
        <f ca="1" t="shared" si="59"/>
        <v>-689</v>
      </c>
      <c r="J3805" s="13" t="str" cm="1">
        <f ca="1" t="array" ref="J3805">_xlfn.IFS(I3805&gt;30,"not expired",I3805&lt;0,"expired",I3805&lt;=30,"expiring soon")</f>
        <v>expired</v>
      </c>
      <c r="K3805" s="13" t="str" cm="1">
        <f ca="1" t="array" ref="K3805">_xlfn.IFS(J3805="expired","high",J3805="not expired","low",J3805="expiring soon","mid")</f>
        <v>high</v>
      </c>
      <c r="L3805" s="15" t="str" cm="1">
        <f ca="1" t="array" ref="L3805">_xlfn.IFS(K3805="high","renewal",K3805="low","no need",K3805="mid","upcoming renewal")</f>
        <v>renewal</v>
      </c>
    </row>
    <row r="3806" spans="1:12">
      <c r="A3806" s="16">
        <v>13805</v>
      </c>
      <c r="B3806" s="17" t="s">
        <v>3202</v>
      </c>
      <c r="C3806" s="17" t="s">
        <v>21</v>
      </c>
      <c r="D3806" s="17" t="s">
        <v>15</v>
      </c>
      <c r="E3806" s="17" t="s">
        <v>35</v>
      </c>
      <c r="F3806" s="18">
        <v>45358</v>
      </c>
      <c r="G3806" s="18">
        <v>46088</v>
      </c>
      <c r="H3806" s="17" t="s">
        <v>19</v>
      </c>
      <c r="I3806" s="17">
        <f ca="1" t="shared" si="59"/>
        <v>-205</v>
      </c>
      <c r="J3806" s="17" t="str" cm="1">
        <f ca="1" t="array" ref="J3806">_xlfn.IFS(I3806&gt;30,"not expired",I3806&lt;0,"expired",I3806&lt;=30,"expiring soon")</f>
        <v>expired</v>
      </c>
      <c r="K3806" s="17" t="str" cm="1">
        <f ca="1" t="array" ref="K3806">_xlfn.IFS(J3806="expired","high",J3806="not expired","low",J3806="expiring soon","mid")</f>
        <v>high</v>
      </c>
      <c r="L3806" s="19" t="str" cm="1">
        <f ca="1" t="array" ref="L3806">_xlfn.IFS(K3806="high","renewal",K3806="low","no need",K3806="mid","upcoming renewal")</f>
        <v>renewal</v>
      </c>
    </row>
    <row r="3807" spans="1:12">
      <c r="A3807" s="12">
        <v>13806</v>
      </c>
      <c r="B3807" s="13" t="s">
        <v>461</v>
      </c>
      <c r="C3807" s="13" t="s">
        <v>9</v>
      </c>
      <c r="D3807" s="13" t="s">
        <v>10</v>
      </c>
      <c r="E3807" s="13" t="s">
        <v>11</v>
      </c>
      <c r="F3807" s="14">
        <v>45229</v>
      </c>
      <c r="G3807" s="14">
        <v>45409</v>
      </c>
      <c r="H3807" s="13" t="s">
        <v>12</v>
      </c>
      <c r="I3807" s="13">
        <f ca="1" t="shared" si="59"/>
        <v>-884</v>
      </c>
      <c r="J3807" s="13" t="str" cm="1">
        <f ca="1" t="array" ref="J3807">_xlfn.IFS(I3807&gt;30,"not expired",I3807&lt;0,"expired",I3807&lt;=30,"expiring soon")</f>
        <v>expired</v>
      </c>
      <c r="K3807" s="13" t="str" cm="1">
        <f ca="1" t="array" ref="K3807">_xlfn.IFS(J3807="expired","high",J3807="not expired","low",J3807="expiring soon","mid")</f>
        <v>high</v>
      </c>
      <c r="L3807" s="15" t="str" cm="1">
        <f ca="1" t="array" ref="L3807">_xlfn.IFS(K3807="high","renewal",K3807="low","no need",K3807="mid","upcoming renewal")</f>
        <v>renewal</v>
      </c>
    </row>
    <row r="3808" spans="1:12">
      <c r="A3808" s="16">
        <v>13807</v>
      </c>
      <c r="B3808" s="17" t="s">
        <v>887</v>
      </c>
      <c r="C3808" s="17" t="s">
        <v>55</v>
      </c>
      <c r="D3808" s="17" t="s">
        <v>10</v>
      </c>
      <c r="E3808" s="17" t="s">
        <v>30</v>
      </c>
      <c r="F3808" s="18">
        <v>44997</v>
      </c>
      <c r="G3808" s="18">
        <v>45727</v>
      </c>
      <c r="H3808" s="17" t="s">
        <v>12</v>
      </c>
      <c r="I3808" s="17">
        <f ca="1" t="shared" si="59"/>
        <v>-566</v>
      </c>
      <c r="J3808" s="17" t="str" cm="1">
        <f ca="1" t="array" ref="J3808">_xlfn.IFS(I3808&gt;30,"not expired",I3808&lt;0,"expired",I3808&lt;=30,"expiring soon")</f>
        <v>expired</v>
      </c>
      <c r="K3808" s="17" t="str" cm="1">
        <f ca="1" t="array" ref="K3808">_xlfn.IFS(J3808="expired","high",J3808="not expired","low",J3808="expiring soon","mid")</f>
        <v>high</v>
      </c>
      <c r="L3808" s="19" t="str" cm="1">
        <f ca="1" t="array" ref="L3808">_xlfn.IFS(K3808="high","renewal",K3808="low","no need",K3808="mid","upcoming renewal")</f>
        <v>renewal</v>
      </c>
    </row>
    <row r="3809" spans="1:12">
      <c r="A3809" s="12">
        <v>13808</v>
      </c>
      <c r="B3809" s="13" t="s">
        <v>3203</v>
      </c>
      <c r="C3809" s="13" t="s">
        <v>9</v>
      </c>
      <c r="D3809" s="13" t="s">
        <v>26</v>
      </c>
      <c r="E3809" s="13" t="s">
        <v>16</v>
      </c>
      <c r="F3809" s="14">
        <v>45565</v>
      </c>
      <c r="G3809" s="14">
        <v>46295</v>
      </c>
      <c r="H3809" s="13" t="s">
        <v>19</v>
      </c>
      <c r="I3809" s="13">
        <f ca="1" t="shared" si="59"/>
        <v>2</v>
      </c>
      <c r="J3809" s="13" t="str" cm="1">
        <f ca="1" t="array" ref="J3809">_xlfn.IFS(I3809&gt;30,"not expired",I3809&lt;0,"expired",I3809&lt;=30,"expiring soon")</f>
        <v>expiring soon</v>
      </c>
      <c r="K3809" s="13" t="str" cm="1">
        <f ca="1" t="array" ref="K3809">_xlfn.IFS(J3809="expired","high",J3809="not expired","low",J3809="expiring soon","mid")</f>
        <v>mid</v>
      </c>
      <c r="L3809" s="15" t="str" cm="1">
        <f ca="1" t="array" ref="L3809">_xlfn.IFS(K3809="high","renewal",K3809="low","no need",K3809="mid","upcoming renewal")</f>
        <v>upcoming renewal</v>
      </c>
    </row>
    <row r="3810" spans="1:12">
      <c r="A3810" s="16">
        <v>13809</v>
      </c>
      <c r="B3810" s="17" t="s">
        <v>3204</v>
      </c>
      <c r="C3810" s="17" t="s">
        <v>14</v>
      </c>
      <c r="D3810" s="17" t="s">
        <v>18</v>
      </c>
      <c r="E3810" s="17" t="s">
        <v>30</v>
      </c>
      <c r="F3810" s="18">
        <v>45475</v>
      </c>
      <c r="G3810" s="18">
        <v>46205</v>
      </c>
      <c r="H3810" s="17" t="s">
        <v>19</v>
      </c>
      <c r="I3810" s="17">
        <f ca="1" t="shared" si="59"/>
        <v>-88</v>
      </c>
      <c r="J3810" s="17" t="str" cm="1">
        <f ca="1" t="array" ref="J3810">_xlfn.IFS(I3810&gt;30,"not expired",I3810&lt;0,"expired",I3810&lt;=30,"expiring soon")</f>
        <v>expired</v>
      </c>
      <c r="K3810" s="17" t="str" cm="1">
        <f ca="1" t="array" ref="K3810">_xlfn.IFS(J3810="expired","high",J3810="not expired","low",J3810="expiring soon","mid")</f>
        <v>high</v>
      </c>
      <c r="L3810" s="19" t="str" cm="1">
        <f ca="1" t="array" ref="L3810">_xlfn.IFS(K3810="high","renewal",K3810="low","no need",K3810="mid","upcoming renewal")</f>
        <v>renewal</v>
      </c>
    </row>
    <row r="3811" spans="1:12">
      <c r="A3811" s="12">
        <v>13810</v>
      </c>
      <c r="B3811" s="13" t="s">
        <v>3205</v>
      </c>
      <c r="C3811" s="13" t="s">
        <v>55</v>
      </c>
      <c r="D3811" s="13" t="s">
        <v>10</v>
      </c>
      <c r="E3811" s="13" t="s">
        <v>16</v>
      </c>
      <c r="F3811" s="14">
        <v>45309</v>
      </c>
      <c r="G3811" s="14">
        <v>45489</v>
      </c>
      <c r="H3811" s="13" t="s">
        <v>12</v>
      </c>
      <c r="I3811" s="13">
        <f ca="1" t="shared" si="59"/>
        <v>-804</v>
      </c>
      <c r="J3811" s="13" t="str" cm="1">
        <f ca="1" t="array" ref="J3811">_xlfn.IFS(I3811&gt;30,"not expired",I3811&lt;0,"expired",I3811&lt;=30,"expiring soon")</f>
        <v>expired</v>
      </c>
      <c r="K3811" s="13" t="str" cm="1">
        <f ca="1" t="array" ref="K3811">_xlfn.IFS(J3811="expired","high",J3811="not expired","low",J3811="expiring soon","mid")</f>
        <v>high</v>
      </c>
      <c r="L3811" s="15" t="str" cm="1">
        <f ca="1" t="array" ref="L3811">_xlfn.IFS(K3811="high","renewal",K3811="low","no need",K3811="mid","upcoming renewal")</f>
        <v>renewal</v>
      </c>
    </row>
    <row r="3812" spans="1:12">
      <c r="A3812" s="16">
        <v>13811</v>
      </c>
      <c r="B3812" s="17" t="s">
        <v>3206</v>
      </c>
      <c r="C3812" s="17" t="s">
        <v>14</v>
      </c>
      <c r="D3812" s="17" t="s">
        <v>15</v>
      </c>
      <c r="E3812" s="17" t="s">
        <v>35</v>
      </c>
      <c r="F3812" s="18">
        <v>44928</v>
      </c>
      <c r="G3812" s="18">
        <v>45108</v>
      </c>
      <c r="H3812" s="17" t="s">
        <v>12</v>
      </c>
      <c r="I3812" s="17">
        <f ca="1" t="shared" si="59"/>
        <v>-1185</v>
      </c>
      <c r="J3812" s="17" t="str" cm="1">
        <f ca="1" t="array" ref="J3812">_xlfn.IFS(I3812&gt;30,"not expired",I3812&lt;0,"expired",I3812&lt;=30,"expiring soon")</f>
        <v>expired</v>
      </c>
      <c r="K3812" s="17" t="str" cm="1">
        <f ca="1" t="array" ref="K3812">_xlfn.IFS(J3812="expired","high",J3812="not expired","low",J3812="expiring soon","mid")</f>
        <v>high</v>
      </c>
      <c r="L3812" s="19" t="str" cm="1">
        <f ca="1" t="array" ref="L3812">_xlfn.IFS(K3812="high","renewal",K3812="low","no need",K3812="mid","upcoming renewal")</f>
        <v>renewal</v>
      </c>
    </row>
    <row r="3813" spans="1:12">
      <c r="A3813" s="12">
        <v>13812</v>
      </c>
      <c r="B3813" s="13" t="s">
        <v>3207</v>
      </c>
      <c r="C3813" s="13" t="s">
        <v>9</v>
      </c>
      <c r="D3813" s="13" t="s">
        <v>10</v>
      </c>
      <c r="E3813" s="13" t="s">
        <v>11</v>
      </c>
      <c r="F3813" s="14">
        <v>45425</v>
      </c>
      <c r="G3813" s="14">
        <v>45790</v>
      </c>
      <c r="H3813" s="13" t="s">
        <v>12</v>
      </c>
      <c r="I3813" s="13">
        <f ca="1" t="shared" si="59"/>
        <v>-503</v>
      </c>
      <c r="J3813" s="13" t="str" cm="1">
        <f ca="1" t="array" ref="J3813">_xlfn.IFS(I3813&gt;30,"not expired",I3813&lt;0,"expired",I3813&lt;=30,"expiring soon")</f>
        <v>expired</v>
      </c>
      <c r="K3813" s="13" t="str" cm="1">
        <f ca="1" t="array" ref="K3813">_xlfn.IFS(J3813="expired","high",J3813="not expired","low",J3813="expiring soon","mid")</f>
        <v>high</v>
      </c>
      <c r="L3813" s="15" t="str" cm="1">
        <f ca="1" t="array" ref="L3813">_xlfn.IFS(K3813="high","renewal",K3813="low","no need",K3813="mid","upcoming renewal")</f>
        <v>renewal</v>
      </c>
    </row>
    <row r="3814" spans="1:12">
      <c r="A3814" s="16">
        <v>13813</v>
      </c>
      <c r="B3814" s="17" t="s">
        <v>1067</v>
      </c>
      <c r="C3814" s="17" t="s">
        <v>21</v>
      </c>
      <c r="D3814" s="17" t="s">
        <v>15</v>
      </c>
      <c r="E3814" s="17" t="s">
        <v>16</v>
      </c>
      <c r="F3814" s="18">
        <v>45196</v>
      </c>
      <c r="G3814" s="18">
        <v>45926</v>
      </c>
      <c r="H3814" s="17" t="s">
        <v>12</v>
      </c>
      <c r="I3814" s="17">
        <f ca="1" t="shared" si="59"/>
        <v>-367</v>
      </c>
      <c r="J3814" s="17" t="str" cm="1">
        <f ca="1" t="array" ref="J3814">_xlfn.IFS(I3814&gt;30,"not expired",I3814&lt;0,"expired",I3814&lt;=30,"expiring soon")</f>
        <v>expired</v>
      </c>
      <c r="K3814" s="17" t="str" cm="1">
        <f ca="1" t="array" ref="K3814">_xlfn.IFS(J3814="expired","high",J3814="not expired","low",J3814="expiring soon","mid")</f>
        <v>high</v>
      </c>
      <c r="L3814" s="19" t="str" cm="1">
        <f ca="1" t="array" ref="L3814">_xlfn.IFS(K3814="high","renewal",K3814="low","no need",K3814="mid","upcoming renewal")</f>
        <v>renewal</v>
      </c>
    </row>
    <row r="3815" spans="1:12">
      <c r="A3815" s="12">
        <v>13814</v>
      </c>
      <c r="B3815" s="13" t="s">
        <v>132</v>
      </c>
      <c r="C3815" s="13" t="s">
        <v>55</v>
      </c>
      <c r="D3815" s="13" t="s">
        <v>26</v>
      </c>
      <c r="E3815" s="13" t="s">
        <v>35</v>
      </c>
      <c r="F3815" s="14">
        <v>45519</v>
      </c>
      <c r="G3815" s="14">
        <v>45699</v>
      </c>
      <c r="H3815" s="13" t="s">
        <v>12</v>
      </c>
      <c r="I3815" s="13">
        <f ca="1" t="shared" si="59"/>
        <v>-594</v>
      </c>
      <c r="J3815" s="13" t="str" cm="1">
        <f ca="1" t="array" ref="J3815">_xlfn.IFS(I3815&gt;30,"not expired",I3815&lt;0,"expired",I3815&lt;=30,"expiring soon")</f>
        <v>expired</v>
      </c>
      <c r="K3815" s="13" t="str" cm="1">
        <f ca="1" t="array" ref="K3815">_xlfn.IFS(J3815="expired","high",J3815="not expired","low",J3815="expiring soon","mid")</f>
        <v>high</v>
      </c>
      <c r="L3815" s="15" t="str" cm="1">
        <f ca="1" t="array" ref="L3815">_xlfn.IFS(K3815="high","renewal",K3815="low","no need",K3815="mid","upcoming renewal")</f>
        <v>renewal</v>
      </c>
    </row>
    <row r="3816" spans="1:12">
      <c r="A3816" s="16">
        <v>13815</v>
      </c>
      <c r="B3816" s="17" t="s">
        <v>3208</v>
      </c>
      <c r="C3816" s="17" t="s">
        <v>21</v>
      </c>
      <c r="D3816" s="17" t="s">
        <v>26</v>
      </c>
      <c r="E3816" s="17" t="s">
        <v>35</v>
      </c>
      <c r="F3816" s="18">
        <v>45348</v>
      </c>
      <c r="G3816" s="18">
        <v>46078</v>
      </c>
      <c r="H3816" s="17" t="s">
        <v>19</v>
      </c>
      <c r="I3816" s="17">
        <f ca="1" t="shared" si="59"/>
        <v>-215</v>
      </c>
      <c r="J3816" s="17" t="str" cm="1">
        <f ca="1" t="array" ref="J3816">_xlfn.IFS(I3816&gt;30,"not expired",I3816&lt;0,"expired",I3816&lt;=30,"expiring soon")</f>
        <v>expired</v>
      </c>
      <c r="K3816" s="17" t="str" cm="1">
        <f ca="1" t="array" ref="K3816">_xlfn.IFS(J3816="expired","high",J3816="not expired","low",J3816="expiring soon","mid")</f>
        <v>high</v>
      </c>
      <c r="L3816" s="19" t="str" cm="1">
        <f ca="1" t="array" ref="L3816">_xlfn.IFS(K3816="high","renewal",K3816="low","no need",K3816="mid","upcoming renewal")</f>
        <v>renewal</v>
      </c>
    </row>
    <row r="3817" spans="1:12">
      <c r="A3817" s="12">
        <v>13816</v>
      </c>
      <c r="B3817" s="13" t="s">
        <v>3209</v>
      </c>
      <c r="C3817" s="13" t="s">
        <v>55</v>
      </c>
      <c r="D3817" s="13" t="s">
        <v>38</v>
      </c>
      <c r="E3817" s="13" t="s">
        <v>22</v>
      </c>
      <c r="F3817" s="14">
        <v>45193</v>
      </c>
      <c r="G3817" s="14">
        <v>45923</v>
      </c>
      <c r="H3817" s="13" t="s">
        <v>12</v>
      </c>
      <c r="I3817" s="13">
        <f ca="1" t="shared" si="59"/>
        <v>-370</v>
      </c>
      <c r="J3817" s="13" t="str" cm="1">
        <f ca="1" t="array" ref="J3817">_xlfn.IFS(I3817&gt;30,"not expired",I3817&lt;0,"expired",I3817&lt;=30,"expiring soon")</f>
        <v>expired</v>
      </c>
      <c r="K3817" s="13" t="str" cm="1">
        <f ca="1" t="array" ref="K3817">_xlfn.IFS(J3817="expired","high",J3817="not expired","low",J3817="expiring soon","mid")</f>
        <v>high</v>
      </c>
      <c r="L3817" s="15" t="str" cm="1">
        <f ca="1" t="array" ref="L3817">_xlfn.IFS(K3817="high","renewal",K3817="low","no need",K3817="mid","upcoming renewal")</f>
        <v>renewal</v>
      </c>
    </row>
    <row r="3818" spans="1:12">
      <c r="A3818" s="16">
        <v>13817</v>
      </c>
      <c r="B3818" s="17" t="s">
        <v>1045</v>
      </c>
      <c r="C3818" s="17" t="s">
        <v>14</v>
      </c>
      <c r="D3818" s="17" t="s">
        <v>26</v>
      </c>
      <c r="E3818" s="17" t="s">
        <v>35</v>
      </c>
      <c r="F3818" s="18">
        <v>45104</v>
      </c>
      <c r="G3818" s="18">
        <v>45284</v>
      </c>
      <c r="H3818" s="17" t="s">
        <v>12</v>
      </c>
      <c r="I3818" s="17">
        <f ca="1" t="shared" si="59"/>
        <v>-1009</v>
      </c>
      <c r="J3818" s="17" t="str" cm="1">
        <f ca="1" t="array" ref="J3818">_xlfn.IFS(I3818&gt;30,"not expired",I3818&lt;0,"expired",I3818&lt;=30,"expiring soon")</f>
        <v>expired</v>
      </c>
      <c r="K3818" s="17" t="str" cm="1">
        <f ca="1" t="array" ref="K3818">_xlfn.IFS(J3818="expired","high",J3818="not expired","low",J3818="expiring soon","mid")</f>
        <v>high</v>
      </c>
      <c r="L3818" s="19" t="str" cm="1">
        <f ca="1" t="array" ref="L3818">_xlfn.IFS(K3818="high","renewal",K3818="low","no need",K3818="mid","upcoming renewal")</f>
        <v>renewal</v>
      </c>
    </row>
    <row r="3819" spans="1:12">
      <c r="A3819" s="12">
        <v>13818</v>
      </c>
      <c r="B3819" s="13" t="s">
        <v>3210</v>
      </c>
      <c r="C3819" s="13" t="s">
        <v>25</v>
      </c>
      <c r="D3819" s="13" t="s">
        <v>15</v>
      </c>
      <c r="E3819" s="13" t="s">
        <v>35</v>
      </c>
      <c r="F3819" s="14">
        <v>45392</v>
      </c>
      <c r="G3819" s="14">
        <v>45757</v>
      </c>
      <c r="H3819" s="13" t="s">
        <v>12</v>
      </c>
      <c r="I3819" s="13">
        <f ca="1" t="shared" si="59"/>
        <v>-536</v>
      </c>
      <c r="J3819" s="13" t="str" cm="1">
        <f ca="1" t="array" ref="J3819">_xlfn.IFS(I3819&gt;30,"not expired",I3819&lt;0,"expired",I3819&lt;=30,"expiring soon")</f>
        <v>expired</v>
      </c>
      <c r="K3819" s="13" t="str" cm="1">
        <f ca="1" t="array" ref="K3819">_xlfn.IFS(J3819="expired","high",J3819="not expired","low",J3819="expiring soon","mid")</f>
        <v>high</v>
      </c>
      <c r="L3819" s="15" t="str" cm="1">
        <f ca="1" t="array" ref="L3819">_xlfn.IFS(K3819="high","renewal",K3819="low","no need",K3819="mid","upcoming renewal")</f>
        <v>renewal</v>
      </c>
    </row>
    <row r="3820" spans="1:12">
      <c r="A3820" s="16">
        <v>13819</v>
      </c>
      <c r="B3820" s="17" t="s">
        <v>3211</v>
      </c>
      <c r="C3820" s="17" t="s">
        <v>25</v>
      </c>
      <c r="D3820" s="17" t="s">
        <v>26</v>
      </c>
      <c r="E3820" s="17" t="s">
        <v>11</v>
      </c>
      <c r="F3820" s="18">
        <v>45263</v>
      </c>
      <c r="G3820" s="18">
        <v>45993</v>
      </c>
      <c r="H3820" s="17" t="s">
        <v>12</v>
      </c>
      <c r="I3820" s="17">
        <f ca="1" t="shared" si="59"/>
        <v>-300</v>
      </c>
      <c r="J3820" s="17" t="str" cm="1">
        <f ca="1" t="array" ref="J3820">_xlfn.IFS(I3820&gt;30,"not expired",I3820&lt;0,"expired",I3820&lt;=30,"expiring soon")</f>
        <v>expired</v>
      </c>
      <c r="K3820" s="17" t="str" cm="1">
        <f ca="1" t="array" ref="K3820">_xlfn.IFS(J3820="expired","high",J3820="not expired","low",J3820="expiring soon","mid")</f>
        <v>high</v>
      </c>
      <c r="L3820" s="19" t="str" cm="1">
        <f ca="1" t="array" ref="L3820">_xlfn.IFS(K3820="high","renewal",K3820="low","no need",K3820="mid","upcoming renewal")</f>
        <v>renewal</v>
      </c>
    </row>
    <row r="3821" spans="1:12">
      <c r="A3821" s="12">
        <v>13820</v>
      </c>
      <c r="B3821" s="13" t="s">
        <v>1803</v>
      </c>
      <c r="C3821" s="13" t="s">
        <v>21</v>
      </c>
      <c r="D3821" s="13" t="s">
        <v>38</v>
      </c>
      <c r="E3821" s="13" t="s">
        <v>16</v>
      </c>
      <c r="F3821" s="14">
        <v>45391</v>
      </c>
      <c r="G3821" s="14">
        <v>45756</v>
      </c>
      <c r="H3821" s="13" t="s">
        <v>12</v>
      </c>
      <c r="I3821" s="13">
        <f ca="1" t="shared" si="59"/>
        <v>-537</v>
      </c>
      <c r="J3821" s="13" t="str" cm="1">
        <f ca="1" t="array" ref="J3821">_xlfn.IFS(I3821&gt;30,"not expired",I3821&lt;0,"expired",I3821&lt;=30,"expiring soon")</f>
        <v>expired</v>
      </c>
      <c r="K3821" s="13" t="str" cm="1">
        <f ca="1" t="array" ref="K3821">_xlfn.IFS(J3821="expired","high",J3821="not expired","low",J3821="expiring soon","mid")</f>
        <v>high</v>
      </c>
      <c r="L3821" s="15" t="str" cm="1">
        <f ca="1" t="array" ref="L3821">_xlfn.IFS(K3821="high","renewal",K3821="low","no need",K3821="mid","upcoming renewal")</f>
        <v>renewal</v>
      </c>
    </row>
    <row r="3822" spans="1:12">
      <c r="A3822" s="16">
        <v>13821</v>
      </c>
      <c r="B3822" s="17" t="s">
        <v>3212</v>
      </c>
      <c r="C3822" s="17" t="s">
        <v>9</v>
      </c>
      <c r="D3822" s="17" t="s">
        <v>38</v>
      </c>
      <c r="E3822" s="17" t="s">
        <v>35</v>
      </c>
      <c r="F3822" s="18">
        <v>45500</v>
      </c>
      <c r="G3822" s="18">
        <v>45680</v>
      </c>
      <c r="H3822" s="17" t="s">
        <v>12</v>
      </c>
      <c r="I3822" s="17">
        <f ca="1" t="shared" si="59"/>
        <v>-613</v>
      </c>
      <c r="J3822" s="17" t="str" cm="1">
        <f ca="1" t="array" ref="J3822">_xlfn.IFS(I3822&gt;30,"not expired",I3822&lt;0,"expired",I3822&lt;=30,"expiring soon")</f>
        <v>expired</v>
      </c>
      <c r="K3822" s="17" t="str" cm="1">
        <f ca="1" t="array" ref="K3822">_xlfn.IFS(J3822="expired","high",J3822="not expired","low",J3822="expiring soon","mid")</f>
        <v>high</v>
      </c>
      <c r="L3822" s="19" t="str" cm="1">
        <f ca="1" t="array" ref="L3822">_xlfn.IFS(K3822="high","renewal",K3822="low","no need",K3822="mid","upcoming renewal")</f>
        <v>renewal</v>
      </c>
    </row>
    <row r="3823" spans="1:12">
      <c r="A3823" s="12">
        <v>13822</v>
      </c>
      <c r="B3823" s="13" t="s">
        <v>817</v>
      </c>
      <c r="C3823" s="13" t="s">
        <v>55</v>
      </c>
      <c r="D3823" s="13" t="s">
        <v>10</v>
      </c>
      <c r="E3823" s="13" t="s">
        <v>16</v>
      </c>
      <c r="F3823" s="14">
        <v>45134</v>
      </c>
      <c r="G3823" s="14">
        <v>45499</v>
      </c>
      <c r="H3823" s="13" t="s">
        <v>12</v>
      </c>
      <c r="I3823" s="13">
        <f ca="1" t="shared" si="59"/>
        <v>-794</v>
      </c>
      <c r="J3823" s="13" t="str" cm="1">
        <f ca="1" t="array" ref="J3823">_xlfn.IFS(I3823&gt;30,"not expired",I3823&lt;0,"expired",I3823&lt;=30,"expiring soon")</f>
        <v>expired</v>
      </c>
      <c r="K3823" s="13" t="str" cm="1">
        <f ca="1" t="array" ref="K3823">_xlfn.IFS(J3823="expired","high",J3823="not expired","low",J3823="expiring soon","mid")</f>
        <v>high</v>
      </c>
      <c r="L3823" s="15" t="str" cm="1">
        <f ca="1" t="array" ref="L3823">_xlfn.IFS(K3823="high","renewal",K3823="low","no need",K3823="mid","upcoming renewal")</f>
        <v>renewal</v>
      </c>
    </row>
    <row r="3824" spans="1:12">
      <c r="A3824" s="16">
        <v>13823</v>
      </c>
      <c r="B3824" s="17" t="s">
        <v>3213</v>
      </c>
      <c r="C3824" s="17" t="s">
        <v>28</v>
      </c>
      <c r="D3824" s="17" t="s">
        <v>15</v>
      </c>
      <c r="E3824" s="17" t="s">
        <v>35</v>
      </c>
      <c r="F3824" s="18">
        <v>44993</v>
      </c>
      <c r="G3824" s="18">
        <v>45723</v>
      </c>
      <c r="H3824" s="17" t="s">
        <v>12</v>
      </c>
      <c r="I3824" s="17">
        <f ca="1" t="shared" si="59"/>
        <v>-570</v>
      </c>
      <c r="J3824" s="17" t="str" cm="1">
        <f ca="1" t="array" ref="J3824">_xlfn.IFS(I3824&gt;30,"not expired",I3824&lt;0,"expired",I3824&lt;=30,"expiring soon")</f>
        <v>expired</v>
      </c>
      <c r="K3824" s="17" t="str" cm="1">
        <f ca="1" t="array" ref="K3824">_xlfn.IFS(J3824="expired","high",J3824="not expired","low",J3824="expiring soon","mid")</f>
        <v>high</v>
      </c>
      <c r="L3824" s="19" t="str" cm="1">
        <f ca="1" t="array" ref="L3824">_xlfn.IFS(K3824="high","renewal",K3824="low","no need",K3824="mid","upcoming renewal")</f>
        <v>renewal</v>
      </c>
    </row>
    <row r="3825" spans="1:12">
      <c r="A3825" s="12">
        <v>13824</v>
      </c>
      <c r="B3825" s="13" t="s">
        <v>24</v>
      </c>
      <c r="C3825" s="13" t="s">
        <v>28</v>
      </c>
      <c r="D3825" s="13" t="s">
        <v>38</v>
      </c>
      <c r="E3825" s="13" t="s">
        <v>22</v>
      </c>
      <c r="F3825" s="14">
        <v>45594</v>
      </c>
      <c r="G3825" s="14">
        <v>46324</v>
      </c>
      <c r="H3825" s="13" t="s">
        <v>19</v>
      </c>
      <c r="I3825" s="13">
        <f ca="1" t="shared" si="59"/>
        <v>31</v>
      </c>
      <c r="J3825" s="13" t="str" cm="1">
        <f ca="1" t="array" ref="J3825">_xlfn.IFS(I3825&gt;30,"not expired",I3825&lt;0,"expired",I3825&lt;=30,"expiring soon")</f>
        <v>not expired</v>
      </c>
      <c r="K3825" s="13" t="str" cm="1">
        <f ca="1" t="array" ref="K3825">_xlfn.IFS(J3825="expired","high",J3825="not expired","low",J3825="expiring soon","mid")</f>
        <v>low</v>
      </c>
      <c r="L3825" s="15" t="str" cm="1">
        <f ca="1" t="array" ref="L3825">_xlfn.IFS(K3825="high","renewal",K3825="low","no need",K3825="mid","upcoming renewal")</f>
        <v>no need</v>
      </c>
    </row>
    <row r="3826" spans="1:12">
      <c r="A3826" s="16">
        <v>13825</v>
      </c>
      <c r="B3826" s="17" t="s">
        <v>3214</v>
      </c>
      <c r="C3826" s="17" t="s">
        <v>21</v>
      </c>
      <c r="D3826" s="17" t="s">
        <v>18</v>
      </c>
      <c r="E3826" s="17" t="s">
        <v>11</v>
      </c>
      <c r="F3826" s="18">
        <v>45341</v>
      </c>
      <c r="G3826" s="18">
        <v>45706</v>
      </c>
      <c r="H3826" s="17" t="s">
        <v>12</v>
      </c>
      <c r="I3826" s="17">
        <f ca="1" t="shared" si="59"/>
        <v>-587</v>
      </c>
      <c r="J3826" s="17" t="str" cm="1">
        <f ca="1" t="array" ref="J3826">_xlfn.IFS(I3826&gt;30,"not expired",I3826&lt;0,"expired",I3826&lt;=30,"expiring soon")</f>
        <v>expired</v>
      </c>
      <c r="K3826" s="17" t="str" cm="1">
        <f ca="1" t="array" ref="K3826">_xlfn.IFS(J3826="expired","high",J3826="not expired","low",J3826="expiring soon","mid")</f>
        <v>high</v>
      </c>
      <c r="L3826" s="19" t="str" cm="1">
        <f ca="1" t="array" ref="L3826">_xlfn.IFS(K3826="high","renewal",K3826="low","no need",K3826="mid","upcoming renewal")</f>
        <v>renewal</v>
      </c>
    </row>
    <row r="3827" spans="1:12">
      <c r="A3827" s="12">
        <v>13826</v>
      </c>
      <c r="B3827" s="13" t="s">
        <v>3215</v>
      </c>
      <c r="C3827" s="13" t="s">
        <v>55</v>
      </c>
      <c r="D3827" s="13" t="s">
        <v>26</v>
      </c>
      <c r="E3827" s="13" t="s">
        <v>30</v>
      </c>
      <c r="F3827" s="14">
        <v>45023</v>
      </c>
      <c r="G3827" s="14">
        <v>45203</v>
      </c>
      <c r="H3827" s="13" t="s">
        <v>12</v>
      </c>
      <c r="I3827" s="13">
        <f ca="1" t="shared" si="59"/>
        <v>-1090</v>
      </c>
      <c r="J3827" s="13" t="str" cm="1">
        <f ca="1" t="array" ref="J3827">_xlfn.IFS(I3827&gt;30,"not expired",I3827&lt;0,"expired",I3827&lt;=30,"expiring soon")</f>
        <v>expired</v>
      </c>
      <c r="K3827" s="13" t="str" cm="1">
        <f ca="1" t="array" ref="K3827">_xlfn.IFS(J3827="expired","high",J3827="not expired","low",J3827="expiring soon","mid")</f>
        <v>high</v>
      </c>
      <c r="L3827" s="15" t="str" cm="1">
        <f ca="1" t="array" ref="L3827">_xlfn.IFS(K3827="high","renewal",K3827="low","no need",K3827="mid","upcoming renewal")</f>
        <v>renewal</v>
      </c>
    </row>
    <row r="3828" spans="1:12">
      <c r="A3828" s="16">
        <v>13827</v>
      </c>
      <c r="B3828" s="17" t="s">
        <v>2411</v>
      </c>
      <c r="C3828" s="17" t="s">
        <v>28</v>
      </c>
      <c r="D3828" s="17" t="s">
        <v>26</v>
      </c>
      <c r="E3828" s="17" t="s">
        <v>35</v>
      </c>
      <c r="F3828" s="18">
        <v>45042</v>
      </c>
      <c r="G3828" s="18">
        <v>45407</v>
      </c>
      <c r="H3828" s="17" t="s">
        <v>12</v>
      </c>
      <c r="I3828" s="17">
        <f ca="1" t="shared" si="59"/>
        <v>-886</v>
      </c>
      <c r="J3828" s="17" t="str" cm="1">
        <f ca="1" t="array" ref="J3828">_xlfn.IFS(I3828&gt;30,"not expired",I3828&lt;0,"expired",I3828&lt;=30,"expiring soon")</f>
        <v>expired</v>
      </c>
      <c r="K3828" s="17" t="str" cm="1">
        <f ca="1" t="array" ref="K3828">_xlfn.IFS(J3828="expired","high",J3828="not expired","low",J3828="expiring soon","mid")</f>
        <v>high</v>
      </c>
      <c r="L3828" s="19" t="str" cm="1">
        <f ca="1" t="array" ref="L3828">_xlfn.IFS(K3828="high","renewal",K3828="low","no need",K3828="mid","upcoming renewal")</f>
        <v>renewal</v>
      </c>
    </row>
    <row r="3829" spans="1:12">
      <c r="A3829" s="12">
        <v>13828</v>
      </c>
      <c r="B3829" s="13" t="s">
        <v>1583</v>
      </c>
      <c r="C3829" s="13" t="s">
        <v>14</v>
      </c>
      <c r="D3829" s="13" t="s">
        <v>38</v>
      </c>
      <c r="E3829" s="13" t="s">
        <v>16</v>
      </c>
      <c r="F3829" s="14">
        <v>45117</v>
      </c>
      <c r="G3829" s="14">
        <v>45847</v>
      </c>
      <c r="H3829" s="13" t="s">
        <v>12</v>
      </c>
      <c r="I3829" s="13">
        <f ca="1" t="shared" si="59"/>
        <v>-446</v>
      </c>
      <c r="J3829" s="13" t="str" cm="1">
        <f ca="1" t="array" ref="J3829">_xlfn.IFS(I3829&gt;30,"not expired",I3829&lt;0,"expired",I3829&lt;=30,"expiring soon")</f>
        <v>expired</v>
      </c>
      <c r="K3829" s="13" t="str" cm="1">
        <f ca="1" t="array" ref="K3829">_xlfn.IFS(J3829="expired","high",J3829="not expired","low",J3829="expiring soon","mid")</f>
        <v>high</v>
      </c>
      <c r="L3829" s="15" t="str" cm="1">
        <f ca="1" t="array" ref="L3829">_xlfn.IFS(K3829="high","renewal",K3829="low","no need",K3829="mid","upcoming renewal")</f>
        <v>renewal</v>
      </c>
    </row>
    <row r="3830" spans="1:12">
      <c r="A3830" s="16">
        <v>13829</v>
      </c>
      <c r="B3830" s="17" t="s">
        <v>2373</v>
      </c>
      <c r="C3830" s="17" t="s">
        <v>21</v>
      </c>
      <c r="D3830" s="17" t="s">
        <v>10</v>
      </c>
      <c r="E3830" s="17" t="s">
        <v>30</v>
      </c>
      <c r="F3830" s="18">
        <v>45097</v>
      </c>
      <c r="G3830" s="18">
        <v>45277</v>
      </c>
      <c r="H3830" s="17" t="s">
        <v>12</v>
      </c>
      <c r="I3830" s="17">
        <f ca="1" t="shared" si="59"/>
        <v>-1016</v>
      </c>
      <c r="J3830" s="17" t="str" cm="1">
        <f ca="1" t="array" ref="J3830">_xlfn.IFS(I3830&gt;30,"not expired",I3830&lt;0,"expired",I3830&lt;=30,"expiring soon")</f>
        <v>expired</v>
      </c>
      <c r="K3830" s="17" t="str" cm="1">
        <f ca="1" t="array" ref="K3830">_xlfn.IFS(J3830="expired","high",J3830="not expired","low",J3830="expiring soon","mid")</f>
        <v>high</v>
      </c>
      <c r="L3830" s="19" t="str" cm="1">
        <f ca="1" t="array" ref="L3830">_xlfn.IFS(K3830="high","renewal",K3830="low","no need",K3830="mid","upcoming renewal")</f>
        <v>renewal</v>
      </c>
    </row>
    <row r="3831" spans="1:12">
      <c r="A3831" s="12">
        <v>13830</v>
      </c>
      <c r="B3831" s="13" t="s">
        <v>3216</v>
      </c>
      <c r="C3831" s="13" t="s">
        <v>9</v>
      </c>
      <c r="D3831" s="13" t="s">
        <v>18</v>
      </c>
      <c r="E3831" s="13" t="s">
        <v>11</v>
      </c>
      <c r="F3831" s="14">
        <v>45014</v>
      </c>
      <c r="G3831" s="14">
        <v>45744</v>
      </c>
      <c r="H3831" s="13" t="s">
        <v>12</v>
      </c>
      <c r="I3831" s="13">
        <f ca="1" t="shared" si="59"/>
        <v>-549</v>
      </c>
      <c r="J3831" s="13" t="str" cm="1">
        <f ca="1" t="array" ref="J3831">_xlfn.IFS(I3831&gt;30,"not expired",I3831&lt;0,"expired",I3831&lt;=30,"expiring soon")</f>
        <v>expired</v>
      </c>
      <c r="K3831" s="13" t="str" cm="1">
        <f ca="1" t="array" ref="K3831">_xlfn.IFS(J3831="expired","high",J3831="not expired","low",J3831="expiring soon","mid")</f>
        <v>high</v>
      </c>
      <c r="L3831" s="15" t="str" cm="1">
        <f ca="1" t="array" ref="L3831">_xlfn.IFS(K3831="high","renewal",K3831="low","no need",K3831="mid","upcoming renewal")</f>
        <v>renewal</v>
      </c>
    </row>
    <row r="3832" spans="1:12">
      <c r="A3832" s="16">
        <v>13831</v>
      </c>
      <c r="B3832" s="17" t="s">
        <v>2469</v>
      </c>
      <c r="C3832" s="17" t="s">
        <v>55</v>
      </c>
      <c r="D3832" s="17" t="s">
        <v>38</v>
      </c>
      <c r="E3832" s="17" t="s">
        <v>11</v>
      </c>
      <c r="F3832" s="18">
        <v>44934</v>
      </c>
      <c r="G3832" s="18">
        <v>45299</v>
      </c>
      <c r="H3832" s="17" t="s">
        <v>12</v>
      </c>
      <c r="I3832" s="17">
        <f ca="1" t="shared" si="59"/>
        <v>-994</v>
      </c>
      <c r="J3832" s="17" t="str" cm="1">
        <f ca="1" t="array" ref="J3832">_xlfn.IFS(I3832&gt;30,"not expired",I3832&lt;0,"expired",I3832&lt;=30,"expiring soon")</f>
        <v>expired</v>
      </c>
      <c r="K3832" s="17" t="str" cm="1">
        <f ca="1" t="array" ref="K3832">_xlfn.IFS(J3832="expired","high",J3832="not expired","low",J3832="expiring soon","mid")</f>
        <v>high</v>
      </c>
      <c r="L3832" s="19" t="str" cm="1">
        <f ca="1" t="array" ref="L3832">_xlfn.IFS(K3832="high","renewal",K3832="low","no need",K3832="mid","upcoming renewal")</f>
        <v>renewal</v>
      </c>
    </row>
    <row r="3833" spans="1:12">
      <c r="A3833" s="12">
        <v>13832</v>
      </c>
      <c r="B3833" s="13" t="s">
        <v>1570</v>
      </c>
      <c r="C3833" s="13" t="s">
        <v>9</v>
      </c>
      <c r="D3833" s="13" t="s">
        <v>26</v>
      </c>
      <c r="E3833" s="13" t="s">
        <v>16</v>
      </c>
      <c r="F3833" s="14">
        <v>45433</v>
      </c>
      <c r="G3833" s="14">
        <v>46163</v>
      </c>
      <c r="H3833" s="13" t="s">
        <v>19</v>
      </c>
      <c r="I3833" s="13">
        <f ca="1" t="shared" si="59"/>
        <v>-130</v>
      </c>
      <c r="J3833" s="13" t="str" cm="1">
        <f ca="1" t="array" ref="J3833">_xlfn.IFS(I3833&gt;30,"not expired",I3833&lt;0,"expired",I3833&lt;=30,"expiring soon")</f>
        <v>expired</v>
      </c>
      <c r="K3833" s="13" t="str" cm="1">
        <f ca="1" t="array" ref="K3833">_xlfn.IFS(J3833="expired","high",J3833="not expired","low",J3833="expiring soon","mid")</f>
        <v>high</v>
      </c>
      <c r="L3833" s="15" t="str" cm="1">
        <f ca="1" t="array" ref="L3833">_xlfn.IFS(K3833="high","renewal",K3833="low","no need",K3833="mid","upcoming renewal")</f>
        <v>renewal</v>
      </c>
    </row>
    <row r="3834" spans="1:12">
      <c r="A3834" s="16">
        <v>13833</v>
      </c>
      <c r="B3834" s="17" t="s">
        <v>3217</v>
      </c>
      <c r="C3834" s="17" t="s">
        <v>9</v>
      </c>
      <c r="D3834" s="17" t="s">
        <v>15</v>
      </c>
      <c r="E3834" s="17" t="s">
        <v>11</v>
      </c>
      <c r="F3834" s="18">
        <v>45090</v>
      </c>
      <c r="G3834" s="18">
        <v>45455</v>
      </c>
      <c r="H3834" s="17" t="s">
        <v>12</v>
      </c>
      <c r="I3834" s="17">
        <f ca="1" t="shared" si="59"/>
        <v>-838</v>
      </c>
      <c r="J3834" s="17" t="str" cm="1">
        <f ca="1" t="array" ref="J3834">_xlfn.IFS(I3834&gt;30,"not expired",I3834&lt;0,"expired",I3834&lt;=30,"expiring soon")</f>
        <v>expired</v>
      </c>
      <c r="K3834" s="17" t="str" cm="1">
        <f ca="1" t="array" ref="K3834">_xlfn.IFS(J3834="expired","high",J3834="not expired","low",J3834="expiring soon","mid")</f>
        <v>high</v>
      </c>
      <c r="L3834" s="19" t="str" cm="1">
        <f ca="1" t="array" ref="L3834">_xlfn.IFS(K3834="high","renewal",K3834="low","no need",K3834="mid","upcoming renewal")</f>
        <v>renewal</v>
      </c>
    </row>
    <row r="3835" spans="1:12">
      <c r="A3835" s="12">
        <v>13834</v>
      </c>
      <c r="B3835" s="13" t="s">
        <v>3218</v>
      </c>
      <c r="C3835" s="13" t="s">
        <v>28</v>
      </c>
      <c r="D3835" s="13" t="s">
        <v>26</v>
      </c>
      <c r="E3835" s="13" t="s">
        <v>16</v>
      </c>
      <c r="F3835" s="14">
        <v>45563</v>
      </c>
      <c r="G3835" s="14">
        <v>45928</v>
      </c>
      <c r="H3835" s="13" t="s">
        <v>12</v>
      </c>
      <c r="I3835" s="13">
        <f ca="1" t="shared" si="59"/>
        <v>-365</v>
      </c>
      <c r="J3835" s="13" t="str" cm="1">
        <f ca="1" t="array" ref="J3835">_xlfn.IFS(I3835&gt;30,"not expired",I3835&lt;0,"expired",I3835&lt;=30,"expiring soon")</f>
        <v>expired</v>
      </c>
      <c r="K3835" s="13" t="str" cm="1">
        <f ca="1" t="array" ref="K3835">_xlfn.IFS(J3835="expired","high",J3835="not expired","low",J3835="expiring soon","mid")</f>
        <v>high</v>
      </c>
      <c r="L3835" s="15" t="str" cm="1">
        <f ca="1" t="array" ref="L3835">_xlfn.IFS(K3835="high","renewal",K3835="low","no need",K3835="mid","upcoming renewal")</f>
        <v>renewal</v>
      </c>
    </row>
    <row r="3836" spans="1:12">
      <c r="A3836" s="16">
        <v>13835</v>
      </c>
      <c r="B3836" s="17" t="s">
        <v>3219</v>
      </c>
      <c r="C3836" s="17" t="s">
        <v>25</v>
      </c>
      <c r="D3836" s="17" t="s">
        <v>26</v>
      </c>
      <c r="E3836" s="17" t="s">
        <v>11</v>
      </c>
      <c r="F3836" s="18">
        <v>45074</v>
      </c>
      <c r="G3836" s="18">
        <v>45439</v>
      </c>
      <c r="H3836" s="17" t="s">
        <v>12</v>
      </c>
      <c r="I3836" s="17">
        <f ca="1" t="shared" si="59"/>
        <v>-854</v>
      </c>
      <c r="J3836" s="17" t="str" cm="1">
        <f ca="1" t="array" ref="J3836">_xlfn.IFS(I3836&gt;30,"not expired",I3836&lt;0,"expired",I3836&lt;=30,"expiring soon")</f>
        <v>expired</v>
      </c>
      <c r="K3836" s="17" t="str" cm="1">
        <f ca="1" t="array" ref="K3836">_xlfn.IFS(J3836="expired","high",J3836="not expired","low",J3836="expiring soon","mid")</f>
        <v>high</v>
      </c>
      <c r="L3836" s="19" t="str" cm="1">
        <f ca="1" t="array" ref="L3836">_xlfn.IFS(K3836="high","renewal",K3836="low","no need",K3836="mid","upcoming renewal")</f>
        <v>renewal</v>
      </c>
    </row>
    <row r="3837" spans="1:12">
      <c r="A3837" s="12">
        <v>13836</v>
      </c>
      <c r="B3837" s="13" t="s">
        <v>2163</v>
      </c>
      <c r="C3837" s="13" t="s">
        <v>9</v>
      </c>
      <c r="D3837" s="13" t="s">
        <v>15</v>
      </c>
      <c r="E3837" s="13" t="s">
        <v>35</v>
      </c>
      <c r="F3837" s="14">
        <v>45413</v>
      </c>
      <c r="G3837" s="14">
        <v>45593</v>
      </c>
      <c r="H3837" s="13" t="s">
        <v>12</v>
      </c>
      <c r="I3837" s="13">
        <f ca="1" t="shared" si="59"/>
        <v>-700</v>
      </c>
      <c r="J3837" s="13" t="str" cm="1">
        <f ca="1" t="array" ref="J3837">_xlfn.IFS(I3837&gt;30,"not expired",I3837&lt;0,"expired",I3837&lt;=30,"expiring soon")</f>
        <v>expired</v>
      </c>
      <c r="K3837" s="13" t="str" cm="1">
        <f ca="1" t="array" ref="K3837">_xlfn.IFS(J3837="expired","high",J3837="not expired","low",J3837="expiring soon","mid")</f>
        <v>high</v>
      </c>
      <c r="L3837" s="15" t="str" cm="1">
        <f ca="1" t="array" ref="L3837">_xlfn.IFS(K3837="high","renewal",K3837="low","no need",K3837="mid","upcoming renewal")</f>
        <v>renewal</v>
      </c>
    </row>
    <row r="3838" spans="1:12">
      <c r="A3838" s="16">
        <v>13837</v>
      </c>
      <c r="B3838" s="17" t="s">
        <v>2681</v>
      </c>
      <c r="C3838" s="17" t="s">
        <v>25</v>
      </c>
      <c r="D3838" s="17" t="s">
        <v>15</v>
      </c>
      <c r="E3838" s="17" t="s">
        <v>22</v>
      </c>
      <c r="F3838" s="18">
        <v>45136</v>
      </c>
      <c r="G3838" s="18">
        <v>45316</v>
      </c>
      <c r="H3838" s="17" t="s">
        <v>12</v>
      </c>
      <c r="I3838" s="17">
        <f ca="1" t="shared" si="59"/>
        <v>-977</v>
      </c>
      <c r="J3838" s="17" t="str" cm="1">
        <f ca="1" t="array" ref="J3838">_xlfn.IFS(I3838&gt;30,"not expired",I3838&lt;0,"expired",I3838&lt;=30,"expiring soon")</f>
        <v>expired</v>
      </c>
      <c r="K3838" s="17" t="str" cm="1">
        <f ca="1" t="array" ref="K3838">_xlfn.IFS(J3838="expired","high",J3838="not expired","low",J3838="expiring soon","mid")</f>
        <v>high</v>
      </c>
      <c r="L3838" s="19" t="str" cm="1">
        <f ca="1" t="array" ref="L3838">_xlfn.IFS(K3838="high","renewal",K3838="low","no need",K3838="mid","upcoming renewal")</f>
        <v>renewal</v>
      </c>
    </row>
    <row r="3839" spans="1:12">
      <c r="A3839" s="12">
        <v>13838</v>
      </c>
      <c r="B3839" s="13" t="s">
        <v>1608</v>
      </c>
      <c r="C3839" s="13" t="s">
        <v>9</v>
      </c>
      <c r="D3839" s="13" t="s">
        <v>38</v>
      </c>
      <c r="E3839" s="13" t="s">
        <v>30</v>
      </c>
      <c r="F3839" s="14">
        <v>45074</v>
      </c>
      <c r="G3839" s="14">
        <v>45254</v>
      </c>
      <c r="H3839" s="13" t="s">
        <v>12</v>
      </c>
      <c r="I3839" s="13">
        <f ca="1" t="shared" si="59"/>
        <v>-1039</v>
      </c>
      <c r="J3839" s="13" t="str" cm="1">
        <f ca="1" t="array" ref="J3839">_xlfn.IFS(I3839&gt;30,"not expired",I3839&lt;0,"expired",I3839&lt;=30,"expiring soon")</f>
        <v>expired</v>
      </c>
      <c r="K3839" s="13" t="str" cm="1">
        <f ca="1" t="array" ref="K3839">_xlfn.IFS(J3839="expired","high",J3839="not expired","low",J3839="expiring soon","mid")</f>
        <v>high</v>
      </c>
      <c r="L3839" s="15" t="str" cm="1">
        <f ca="1" t="array" ref="L3839">_xlfn.IFS(K3839="high","renewal",K3839="low","no need",K3839="mid","upcoming renewal")</f>
        <v>renewal</v>
      </c>
    </row>
    <row r="3840" spans="1:12">
      <c r="A3840" s="16">
        <v>13839</v>
      </c>
      <c r="B3840" s="17" t="s">
        <v>1407</v>
      </c>
      <c r="C3840" s="17" t="s">
        <v>25</v>
      </c>
      <c r="D3840" s="17" t="s">
        <v>18</v>
      </c>
      <c r="E3840" s="17" t="s">
        <v>11</v>
      </c>
      <c r="F3840" s="18">
        <v>45356</v>
      </c>
      <c r="G3840" s="18">
        <v>45536</v>
      </c>
      <c r="H3840" s="17" t="s">
        <v>12</v>
      </c>
      <c r="I3840" s="17">
        <f ca="1" t="shared" si="59"/>
        <v>-757</v>
      </c>
      <c r="J3840" s="17" t="str" cm="1">
        <f ca="1" t="array" ref="J3840">_xlfn.IFS(I3840&gt;30,"not expired",I3840&lt;0,"expired",I3840&lt;=30,"expiring soon")</f>
        <v>expired</v>
      </c>
      <c r="K3840" s="17" t="str" cm="1">
        <f ca="1" t="array" ref="K3840">_xlfn.IFS(J3840="expired","high",J3840="not expired","low",J3840="expiring soon","mid")</f>
        <v>high</v>
      </c>
      <c r="L3840" s="19" t="str" cm="1">
        <f ca="1" t="array" ref="L3840">_xlfn.IFS(K3840="high","renewal",K3840="low","no need",K3840="mid","upcoming renewal")</f>
        <v>renewal</v>
      </c>
    </row>
    <row r="3841" spans="1:12">
      <c r="A3841" s="12">
        <v>13840</v>
      </c>
      <c r="B3841" s="13" t="s">
        <v>3220</v>
      </c>
      <c r="C3841" s="13" t="s">
        <v>28</v>
      </c>
      <c r="D3841" s="13" t="s">
        <v>26</v>
      </c>
      <c r="E3841" s="13" t="s">
        <v>16</v>
      </c>
      <c r="F3841" s="14">
        <v>45124</v>
      </c>
      <c r="G3841" s="14">
        <v>45489</v>
      </c>
      <c r="H3841" s="13" t="s">
        <v>12</v>
      </c>
      <c r="I3841" s="13">
        <f ca="1" t="shared" si="59"/>
        <v>-804</v>
      </c>
      <c r="J3841" s="13" t="str" cm="1">
        <f ca="1" t="array" ref="J3841">_xlfn.IFS(I3841&gt;30,"not expired",I3841&lt;0,"expired",I3841&lt;=30,"expiring soon")</f>
        <v>expired</v>
      </c>
      <c r="K3841" s="13" t="str" cm="1">
        <f ca="1" t="array" ref="K3841">_xlfn.IFS(J3841="expired","high",J3841="not expired","low",J3841="expiring soon","mid")</f>
        <v>high</v>
      </c>
      <c r="L3841" s="15" t="str" cm="1">
        <f ca="1" t="array" ref="L3841">_xlfn.IFS(K3841="high","renewal",K3841="low","no need",K3841="mid","upcoming renewal")</f>
        <v>renewal</v>
      </c>
    </row>
    <row r="3842" spans="1:12">
      <c r="A3842" s="16">
        <v>13841</v>
      </c>
      <c r="B3842" s="17" t="s">
        <v>3221</v>
      </c>
      <c r="C3842" s="17" t="s">
        <v>55</v>
      </c>
      <c r="D3842" s="17" t="s">
        <v>26</v>
      </c>
      <c r="E3842" s="17" t="s">
        <v>22</v>
      </c>
      <c r="F3842" s="18">
        <v>45147</v>
      </c>
      <c r="G3842" s="18">
        <v>45327</v>
      </c>
      <c r="H3842" s="17" t="s">
        <v>12</v>
      </c>
      <c r="I3842" s="17">
        <f ca="1" t="shared" ref="I3842:I3905" si="60">G3842-TODAY()</f>
        <v>-966</v>
      </c>
      <c r="J3842" s="17" t="str" cm="1">
        <f ca="1" t="array" ref="J3842">_xlfn.IFS(I3842&gt;30,"not expired",I3842&lt;0,"expired",I3842&lt;=30,"expiring soon")</f>
        <v>expired</v>
      </c>
      <c r="K3842" s="17" t="str" cm="1">
        <f ca="1" t="array" ref="K3842">_xlfn.IFS(J3842="expired","high",J3842="not expired","low",J3842="expiring soon","mid")</f>
        <v>high</v>
      </c>
      <c r="L3842" s="19" t="str" cm="1">
        <f ca="1" t="array" ref="L3842">_xlfn.IFS(K3842="high","renewal",K3842="low","no need",K3842="mid","upcoming renewal")</f>
        <v>renewal</v>
      </c>
    </row>
    <row r="3843" spans="1:12">
      <c r="A3843" s="12">
        <v>13842</v>
      </c>
      <c r="B3843" s="13" t="s">
        <v>3222</v>
      </c>
      <c r="C3843" s="13" t="s">
        <v>21</v>
      </c>
      <c r="D3843" s="13" t="s">
        <v>15</v>
      </c>
      <c r="E3843" s="13" t="s">
        <v>22</v>
      </c>
      <c r="F3843" s="14">
        <v>45386</v>
      </c>
      <c r="G3843" s="14">
        <v>46116</v>
      </c>
      <c r="H3843" s="13" t="s">
        <v>19</v>
      </c>
      <c r="I3843" s="13">
        <f ca="1" t="shared" si="60"/>
        <v>-177</v>
      </c>
      <c r="J3843" s="13" t="str" cm="1">
        <f ca="1" t="array" ref="J3843">_xlfn.IFS(I3843&gt;30,"not expired",I3843&lt;0,"expired",I3843&lt;=30,"expiring soon")</f>
        <v>expired</v>
      </c>
      <c r="K3843" s="13" t="str" cm="1">
        <f ca="1" t="array" ref="K3843">_xlfn.IFS(J3843="expired","high",J3843="not expired","low",J3843="expiring soon","mid")</f>
        <v>high</v>
      </c>
      <c r="L3843" s="15" t="str" cm="1">
        <f ca="1" t="array" ref="L3843">_xlfn.IFS(K3843="high","renewal",K3843="low","no need",K3843="mid","upcoming renewal")</f>
        <v>renewal</v>
      </c>
    </row>
    <row r="3844" spans="1:12">
      <c r="A3844" s="16">
        <v>13843</v>
      </c>
      <c r="B3844" s="17" t="s">
        <v>3223</v>
      </c>
      <c r="C3844" s="17" t="s">
        <v>9</v>
      </c>
      <c r="D3844" s="17" t="s">
        <v>18</v>
      </c>
      <c r="E3844" s="17" t="s">
        <v>16</v>
      </c>
      <c r="F3844" s="18">
        <v>44959</v>
      </c>
      <c r="G3844" s="18">
        <v>45689</v>
      </c>
      <c r="H3844" s="17" t="s">
        <v>12</v>
      </c>
      <c r="I3844" s="17">
        <f ca="1" t="shared" si="60"/>
        <v>-604</v>
      </c>
      <c r="J3844" s="17" t="str" cm="1">
        <f ca="1" t="array" ref="J3844">_xlfn.IFS(I3844&gt;30,"not expired",I3844&lt;0,"expired",I3844&lt;=30,"expiring soon")</f>
        <v>expired</v>
      </c>
      <c r="K3844" s="17" t="str" cm="1">
        <f ca="1" t="array" ref="K3844">_xlfn.IFS(J3844="expired","high",J3844="not expired","low",J3844="expiring soon","mid")</f>
        <v>high</v>
      </c>
      <c r="L3844" s="19" t="str" cm="1">
        <f ca="1" t="array" ref="L3844">_xlfn.IFS(K3844="high","renewal",K3844="low","no need",K3844="mid","upcoming renewal")</f>
        <v>renewal</v>
      </c>
    </row>
    <row r="3845" spans="1:12">
      <c r="A3845" s="12">
        <v>13844</v>
      </c>
      <c r="B3845" s="13" t="s">
        <v>3224</v>
      </c>
      <c r="C3845" s="13" t="s">
        <v>55</v>
      </c>
      <c r="D3845" s="13" t="s">
        <v>38</v>
      </c>
      <c r="E3845" s="13" t="s">
        <v>11</v>
      </c>
      <c r="F3845" s="14">
        <v>44998</v>
      </c>
      <c r="G3845" s="14">
        <v>45728</v>
      </c>
      <c r="H3845" s="13" t="s">
        <v>12</v>
      </c>
      <c r="I3845" s="13">
        <f ca="1" t="shared" si="60"/>
        <v>-565</v>
      </c>
      <c r="J3845" s="13" t="str" cm="1">
        <f ca="1" t="array" ref="J3845">_xlfn.IFS(I3845&gt;30,"not expired",I3845&lt;0,"expired",I3845&lt;=30,"expiring soon")</f>
        <v>expired</v>
      </c>
      <c r="K3845" s="13" t="str" cm="1">
        <f ca="1" t="array" ref="K3845">_xlfn.IFS(J3845="expired","high",J3845="not expired","low",J3845="expiring soon","mid")</f>
        <v>high</v>
      </c>
      <c r="L3845" s="15" t="str" cm="1">
        <f ca="1" t="array" ref="L3845">_xlfn.IFS(K3845="high","renewal",K3845="low","no need",K3845="mid","upcoming renewal")</f>
        <v>renewal</v>
      </c>
    </row>
    <row r="3846" spans="1:12">
      <c r="A3846" s="16">
        <v>13845</v>
      </c>
      <c r="B3846" s="17" t="s">
        <v>3225</v>
      </c>
      <c r="C3846" s="17" t="s">
        <v>55</v>
      </c>
      <c r="D3846" s="17" t="s">
        <v>15</v>
      </c>
      <c r="E3846" s="17" t="s">
        <v>35</v>
      </c>
      <c r="F3846" s="18">
        <v>44958</v>
      </c>
      <c r="G3846" s="18">
        <v>45138</v>
      </c>
      <c r="H3846" s="17" t="s">
        <v>12</v>
      </c>
      <c r="I3846" s="17">
        <f ca="1" t="shared" si="60"/>
        <v>-1155</v>
      </c>
      <c r="J3846" s="17" t="str" cm="1">
        <f ca="1" t="array" ref="J3846">_xlfn.IFS(I3846&gt;30,"not expired",I3846&lt;0,"expired",I3846&lt;=30,"expiring soon")</f>
        <v>expired</v>
      </c>
      <c r="K3846" s="17" t="str" cm="1">
        <f ca="1" t="array" ref="K3846">_xlfn.IFS(J3846="expired","high",J3846="not expired","low",J3846="expiring soon","mid")</f>
        <v>high</v>
      </c>
      <c r="L3846" s="19" t="str" cm="1">
        <f ca="1" t="array" ref="L3846">_xlfn.IFS(K3846="high","renewal",K3846="low","no need",K3846="mid","upcoming renewal")</f>
        <v>renewal</v>
      </c>
    </row>
    <row r="3847" spans="1:12">
      <c r="A3847" s="12">
        <v>13846</v>
      </c>
      <c r="B3847" s="13" t="s">
        <v>236</v>
      </c>
      <c r="C3847" s="13" t="s">
        <v>55</v>
      </c>
      <c r="D3847" s="13" t="s">
        <v>15</v>
      </c>
      <c r="E3847" s="13" t="s">
        <v>30</v>
      </c>
      <c r="F3847" s="14">
        <v>44957</v>
      </c>
      <c r="G3847" s="14">
        <v>45137</v>
      </c>
      <c r="H3847" s="13" t="s">
        <v>12</v>
      </c>
      <c r="I3847" s="13">
        <f ca="1" t="shared" si="60"/>
        <v>-1156</v>
      </c>
      <c r="J3847" s="13" t="str" cm="1">
        <f ca="1" t="array" ref="J3847">_xlfn.IFS(I3847&gt;30,"not expired",I3847&lt;0,"expired",I3847&lt;=30,"expiring soon")</f>
        <v>expired</v>
      </c>
      <c r="K3847" s="13" t="str" cm="1">
        <f ca="1" t="array" ref="K3847">_xlfn.IFS(J3847="expired","high",J3847="not expired","low",J3847="expiring soon","mid")</f>
        <v>high</v>
      </c>
      <c r="L3847" s="15" t="str" cm="1">
        <f ca="1" t="array" ref="L3847">_xlfn.IFS(K3847="high","renewal",K3847="low","no need",K3847="mid","upcoming renewal")</f>
        <v>renewal</v>
      </c>
    </row>
    <row r="3848" spans="1:12">
      <c r="A3848" s="16">
        <v>13847</v>
      </c>
      <c r="B3848" s="17" t="s">
        <v>3226</v>
      </c>
      <c r="C3848" s="17" t="s">
        <v>21</v>
      </c>
      <c r="D3848" s="17" t="s">
        <v>18</v>
      </c>
      <c r="E3848" s="17" t="s">
        <v>30</v>
      </c>
      <c r="F3848" s="18">
        <v>45503</v>
      </c>
      <c r="G3848" s="18">
        <v>45683</v>
      </c>
      <c r="H3848" s="17" t="s">
        <v>12</v>
      </c>
      <c r="I3848" s="17">
        <f ca="1" t="shared" si="60"/>
        <v>-610</v>
      </c>
      <c r="J3848" s="17" t="str" cm="1">
        <f ca="1" t="array" ref="J3848">_xlfn.IFS(I3848&gt;30,"not expired",I3848&lt;0,"expired",I3848&lt;=30,"expiring soon")</f>
        <v>expired</v>
      </c>
      <c r="K3848" s="17" t="str" cm="1">
        <f ca="1" t="array" ref="K3848">_xlfn.IFS(J3848="expired","high",J3848="not expired","low",J3848="expiring soon","mid")</f>
        <v>high</v>
      </c>
      <c r="L3848" s="19" t="str" cm="1">
        <f ca="1" t="array" ref="L3848">_xlfn.IFS(K3848="high","renewal",K3848="low","no need",K3848="mid","upcoming renewal")</f>
        <v>renewal</v>
      </c>
    </row>
    <row r="3849" spans="1:12">
      <c r="A3849" s="12">
        <v>13848</v>
      </c>
      <c r="B3849" s="13" t="s">
        <v>792</v>
      </c>
      <c r="C3849" s="13" t="s">
        <v>21</v>
      </c>
      <c r="D3849" s="13" t="s">
        <v>15</v>
      </c>
      <c r="E3849" s="13" t="s">
        <v>22</v>
      </c>
      <c r="F3849" s="14">
        <v>45018</v>
      </c>
      <c r="G3849" s="14">
        <v>45198</v>
      </c>
      <c r="H3849" s="13" t="s">
        <v>12</v>
      </c>
      <c r="I3849" s="13">
        <f ca="1" t="shared" si="60"/>
        <v>-1095</v>
      </c>
      <c r="J3849" s="13" t="str" cm="1">
        <f ca="1" t="array" ref="J3849">_xlfn.IFS(I3849&gt;30,"not expired",I3849&lt;0,"expired",I3849&lt;=30,"expiring soon")</f>
        <v>expired</v>
      </c>
      <c r="K3849" s="13" t="str" cm="1">
        <f ca="1" t="array" ref="K3849">_xlfn.IFS(J3849="expired","high",J3849="not expired","low",J3849="expiring soon","mid")</f>
        <v>high</v>
      </c>
      <c r="L3849" s="15" t="str" cm="1">
        <f ca="1" t="array" ref="L3849">_xlfn.IFS(K3849="high","renewal",K3849="low","no need",K3849="mid","upcoming renewal")</f>
        <v>renewal</v>
      </c>
    </row>
    <row r="3850" spans="1:12">
      <c r="A3850" s="16">
        <v>13849</v>
      </c>
      <c r="B3850" s="17" t="s">
        <v>3227</v>
      </c>
      <c r="C3850" s="17" t="s">
        <v>14</v>
      </c>
      <c r="D3850" s="17" t="s">
        <v>38</v>
      </c>
      <c r="E3850" s="17" t="s">
        <v>11</v>
      </c>
      <c r="F3850" s="18">
        <v>45091</v>
      </c>
      <c r="G3850" s="18">
        <v>45271</v>
      </c>
      <c r="H3850" s="17" t="s">
        <v>12</v>
      </c>
      <c r="I3850" s="17">
        <f ca="1" t="shared" si="60"/>
        <v>-1022</v>
      </c>
      <c r="J3850" s="17" t="str" cm="1">
        <f ca="1" t="array" ref="J3850">_xlfn.IFS(I3850&gt;30,"not expired",I3850&lt;0,"expired",I3850&lt;=30,"expiring soon")</f>
        <v>expired</v>
      </c>
      <c r="K3850" s="17" t="str" cm="1">
        <f ca="1" t="array" ref="K3850">_xlfn.IFS(J3850="expired","high",J3850="not expired","low",J3850="expiring soon","mid")</f>
        <v>high</v>
      </c>
      <c r="L3850" s="19" t="str" cm="1">
        <f ca="1" t="array" ref="L3850">_xlfn.IFS(K3850="high","renewal",K3850="low","no need",K3850="mid","upcoming renewal")</f>
        <v>renewal</v>
      </c>
    </row>
    <row r="3851" spans="1:12">
      <c r="A3851" s="12">
        <v>13850</v>
      </c>
      <c r="B3851" s="13" t="s">
        <v>2638</v>
      </c>
      <c r="C3851" s="13" t="s">
        <v>28</v>
      </c>
      <c r="D3851" s="13" t="s">
        <v>38</v>
      </c>
      <c r="E3851" s="13" t="s">
        <v>35</v>
      </c>
      <c r="F3851" s="14">
        <v>44969</v>
      </c>
      <c r="G3851" s="14">
        <v>45699</v>
      </c>
      <c r="H3851" s="13" t="s">
        <v>12</v>
      </c>
      <c r="I3851" s="13">
        <f ca="1" t="shared" si="60"/>
        <v>-594</v>
      </c>
      <c r="J3851" s="13" t="str" cm="1">
        <f ca="1" t="array" ref="J3851">_xlfn.IFS(I3851&gt;30,"not expired",I3851&lt;0,"expired",I3851&lt;=30,"expiring soon")</f>
        <v>expired</v>
      </c>
      <c r="K3851" s="13" t="str" cm="1">
        <f ca="1" t="array" ref="K3851">_xlfn.IFS(J3851="expired","high",J3851="not expired","low",J3851="expiring soon","mid")</f>
        <v>high</v>
      </c>
      <c r="L3851" s="15" t="str" cm="1">
        <f ca="1" t="array" ref="L3851">_xlfn.IFS(K3851="high","renewal",K3851="low","no need",K3851="mid","upcoming renewal")</f>
        <v>renewal</v>
      </c>
    </row>
    <row r="3852" spans="1:12">
      <c r="A3852" s="16">
        <v>13851</v>
      </c>
      <c r="B3852" s="17" t="s">
        <v>3228</v>
      </c>
      <c r="C3852" s="17" t="s">
        <v>9</v>
      </c>
      <c r="D3852" s="17" t="s">
        <v>38</v>
      </c>
      <c r="E3852" s="17" t="s">
        <v>22</v>
      </c>
      <c r="F3852" s="18">
        <v>45072</v>
      </c>
      <c r="G3852" s="18">
        <v>45252</v>
      </c>
      <c r="H3852" s="17" t="s">
        <v>12</v>
      </c>
      <c r="I3852" s="17">
        <f ca="1" t="shared" si="60"/>
        <v>-1041</v>
      </c>
      <c r="J3852" s="17" t="str" cm="1">
        <f ca="1" t="array" ref="J3852">_xlfn.IFS(I3852&gt;30,"not expired",I3852&lt;0,"expired",I3852&lt;=30,"expiring soon")</f>
        <v>expired</v>
      </c>
      <c r="K3852" s="17" t="str" cm="1">
        <f ca="1" t="array" ref="K3852">_xlfn.IFS(J3852="expired","high",J3852="not expired","low",J3852="expiring soon","mid")</f>
        <v>high</v>
      </c>
      <c r="L3852" s="19" t="str" cm="1">
        <f ca="1" t="array" ref="L3852">_xlfn.IFS(K3852="high","renewal",K3852="low","no need",K3852="mid","upcoming renewal")</f>
        <v>renewal</v>
      </c>
    </row>
    <row r="3853" spans="1:12">
      <c r="A3853" s="12">
        <v>13852</v>
      </c>
      <c r="B3853" s="13" t="s">
        <v>3229</v>
      </c>
      <c r="C3853" s="13" t="s">
        <v>25</v>
      </c>
      <c r="D3853" s="13" t="s">
        <v>10</v>
      </c>
      <c r="E3853" s="13" t="s">
        <v>30</v>
      </c>
      <c r="F3853" s="14">
        <v>45344</v>
      </c>
      <c r="G3853" s="14">
        <v>45524</v>
      </c>
      <c r="H3853" s="13" t="s">
        <v>12</v>
      </c>
      <c r="I3853" s="13">
        <f ca="1" t="shared" si="60"/>
        <v>-769</v>
      </c>
      <c r="J3853" s="13" t="str" cm="1">
        <f ca="1" t="array" ref="J3853">_xlfn.IFS(I3853&gt;30,"not expired",I3853&lt;0,"expired",I3853&lt;=30,"expiring soon")</f>
        <v>expired</v>
      </c>
      <c r="K3853" s="13" t="str" cm="1">
        <f ca="1" t="array" ref="K3853">_xlfn.IFS(J3853="expired","high",J3853="not expired","low",J3853="expiring soon","mid")</f>
        <v>high</v>
      </c>
      <c r="L3853" s="15" t="str" cm="1">
        <f ca="1" t="array" ref="L3853">_xlfn.IFS(K3853="high","renewal",K3853="low","no need",K3853="mid","upcoming renewal")</f>
        <v>renewal</v>
      </c>
    </row>
    <row r="3854" spans="1:12">
      <c r="A3854" s="16">
        <v>13853</v>
      </c>
      <c r="B3854" s="17" t="s">
        <v>3230</v>
      </c>
      <c r="C3854" s="17" t="s">
        <v>28</v>
      </c>
      <c r="D3854" s="17" t="s">
        <v>18</v>
      </c>
      <c r="E3854" s="17" t="s">
        <v>35</v>
      </c>
      <c r="F3854" s="18">
        <v>44997</v>
      </c>
      <c r="G3854" s="18">
        <v>45362</v>
      </c>
      <c r="H3854" s="17" t="s">
        <v>12</v>
      </c>
      <c r="I3854" s="17">
        <f ca="1" t="shared" si="60"/>
        <v>-931</v>
      </c>
      <c r="J3854" s="17" t="str" cm="1">
        <f ca="1" t="array" ref="J3854">_xlfn.IFS(I3854&gt;30,"not expired",I3854&lt;0,"expired",I3854&lt;=30,"expiring soon")</f>
        <v>expired</v>
      </c>
      <c r="K3854" s="17" t="str" cm="1">
        <f ca="1" t="array" ref="K3854">_xlfn.IFS(J3854="expired","high",J3854="not expired","low",J3854="expiring soon","mid")</f>
        <v>high</v>
      </c>
      <c r="L3854" s="19" t="str" cm="1">
        <f ca="1" t="array" ref="L3854">_xlfn.IFS(K3854="high","renewal",K3854="low","no need",K3854="mid","upcoming renewal")</f>
        <v>renewal</v>
      </c>
    </row>
    <row r="3855" spans="1:12">
      <c r="A3855" s="12">
        <v>13854</v>
      </c>
      <c r="B3855" s="13" t="s">
        <v>723</v>
      </c>
      <c r="C3855" s="13" t="s">
        <v>55</v>
      </c>
      <c r="D3855" s="13" t="s">
        <v>10</v>
      </c>
      <c r="E3855" s="13" t="s">
        <v>30</v>
      </c>
      <c r="F3855" s="14">
        <v>45177</v>
      </c>
      <c r="G3855" s="14">
        <v>45542</v>
      </c>
      <c r="H3855" s="13" t="s">
        <v>12</v>
      </c>
      <c r="I3855" s="13">
        <f ca="1" t="shared" si="60"/>
        <v>-751</v>
      </c>
      <c r="J3855" s="13" t="str" cm="1">
        <f ca="1" t="array" ref="J3855">_xlfn.IFS(I3855&gt;30,"not expired",I3855&lt;0,"expired",I3855&lt;=30,"expiring soon")</f>
        <v>expired</v>
      </c>
      <c r="K3855" s="13" t="str" cm="1">
        <f ca="1" t="array" ref="K3855">_xlfn.IFS(J3855="expired","high",J3855="not expired","low",J3855="expiring soon","mid")</f>
        <v>high</v>
      </c>
      <c r="L3855" s="15" t="str" cm="1">
        <f ca="1" t="array" ref="L3855">_xlfn.IFS(K3855="high","renewal",K3855="low","no need",K3855="mid","upcoming renewal")</f>
        <v>renewal</v>
      </c>
    </row>
    <row r="3856" spans="1:12">
      <c r="A3856" s="16">
        <v>13855</v>
      </c>
      <c r="B3856" s="17" t="s">
        <v>3231</v>
      </c>
      <c r="C3856" s="17" t="s">
        <v>21</v>
      </c>
      <c r="D3856" s="17" t="s">
        <v>10</v>
      </c>
      <c r="E3856" s="17" t="s">
        <v>30</v>
      </c>
      <c r="F3856" s="18">
        <v>45061</v>
      </c>
      <c r="G3856" s="18">
        <v>45241</v>
      </c>
      <c r="H3856" s="17" t="s">
        <v>12</v>
      </c>
      <c r="I3856" s="17">
        <f ca="1" t="shared" si="60"/>
        <v>-1052</v>
      </c>
      <c r="J3856" s="17" t="str" cm="1">
        <f ca="1" t="array" ref="J3856">_xlfn.IFS(I3856&gt;30,"not expired",I3856&lt;0,"expired",I3856&lt;=30,"expiring soon")</f>
        <v>expired</v>
      </c>
      <c r="K3856" s="17" t="str" cm="1">
        <f ca="1" t="array" ref="K3856">_xlfn.IFS(J3856="expired","high",J3856="not expired","low",J3856="expiring soon","mid")</f>
        <v>high</v>
      </c>
      <c r="L3856" s="19" t="str" cm="1">
        <f ca="1" t="array" ref="L3856">_xlfn.IFS(K3856="high","renewal",K3856="low","no need",K3856="mid","upcoming renewal")</f>
        <v>renewal</v>
      </c>
    </row>
    <row r="3857" spans="1:12">
      <c r="A3857" s="12">
        <v>13856</v>
      </c>
      <c r="B3857" s="13" t="s">
        <v>3232</v>
      </c>
      <c r="C3857" s="13" t="s">
        <v>9</v>
      </c>
      <c r="D3857" s="13" t="s">
        <v>38</v>
      </c>
      <c r="E3857" s="13" t="s">
        <v>16</v>
      </c>
      <c r="F3857" s="14">
        <v>45074</v>
      </c>
      <c r="G3857" s="14">
        <v>45439</v>
      </c>
      <c r="H3857" s="13" t="s">
        <v>12</v>
      </c>
      <c r="I3857" s="13">
        <f ca="1" t="shared" si="60"/>
        <v>-854</v>
      </c>
      <c r="J3857" s="13" t="str" cm="1">
        <f ca="1" t="array" ref="J3857">_xlfn.IFS(I3857&gt;30,"not expired",I3857&lt;0,"expired",I3857&lt;=30,"expiring soon")</f>
        <v>expired</v>
      </c>
      <c r="K3857" s="13" t="str" cm="1">
        <f ca="1" t="array" ref="K3857">_xlfn.IFS(J3857="expired","high",J3857="not expired","low",J3857="expiring soon","mid")</f>
        <v>high</v>
      </c>
      <c r="L3857" s="15" t="str" cm="1">
        <f ca="1" t="array" ref="L3857">_xlfn.IFS(K3857="high","renewal",K3857="low","no need",K3857="mid","upcoming renewal")</f>
        <v>renewal</v>
      </c>
    </row>
    <row r="3858" spans="1:12">
      <c r="A3858" s="16">
        <v>13857</v>
      </c>
      <c r="B3858" s="17" t="s">
        <v>3233</v>
      </c>
      <c r="C3858" s="17" t="s">
        <v>28</v>
      </c>
      <c r="D3858" s="17" t="s">
        <v>10</v>
      </c>
      <c r="E3858" s="17" t="s">
        <v>16</v>
      </c>
      <c r="F3858" s="18">
        <v>45072</v>
      </c>
      <c r="G3858" s="18">
        <v>45802</v>
      </c>
      <c r="H3858" s="17" t="s">
        <v>12</v>
      </c>
      <c r="I3858" s="17">
        <f ca="1" t="shared" si="60"/>
        <v>-491</v>
      </c>
      <c r="J3858" s="17" t="str" cm="1">
        <f ca="1" t="array" ref="J3858">_xlfn.IFS(I3858&gt;30,"not expired",I3858&lt;0,"expired",I3858&lt;=30,"expiring soon")</f>
        <v>expired</v>
      </c>
      <c r="K3858" s="17" t="str" cm="1">
        <f ca="1" t="array" ref="K3858">_xlfn.IFS(J3858="expired","high",J3858="not expired","low",J3858="expiring soon","mid")</f>
        <v>high</v>
      </c>
      <c r="L3858" s="19" t="str" cm="1">
        <f ca="1" t="array" ref="L3858">_xlfn.IFS(K3858="high","renewal",K3858="low","no need",K3858="mid","upcoming renewal")</f>
        <v>renewal</v>
      </c>
    </row>
    <row r="3859" spans="1:12">
      <c r="A3859" s="12">
        <v>13858</v>
      </c>
      <c r="B3859" s="13" t="s">
        <v>3234</v>
      </c>
      <c r="C3859" s="13" t="s">
        <v>28</v>
      </c>
      <c r="D3859" s="13" t="s">
        <v>10</v>
      </c>
      <c r="E3859" s="13" t="s">
        <v>30</v>
      </c>
      <c r="F3859" s="14">
        <v>45383</v>
      </c>
      <c r="G3859" s="14">
        <v>45748</v>
      </c>
      <c r="H3859" s="13" t="s">
        <v>12</v>
      </c>
      <c r="I3859" s="13">
        <f ca="1" t="shared" si="60"/>
        <v>-545</v>
      </c>
      <c r="J3859" s="13" t="str" cm="1">
        <f ca="1" t="array" ref="J3859">_xlfn.IFS(I3859&gt;30,"not expired",I3859&lt;0,"expired",I3859&lt;=30,"expiring soon")</f>
        <v>expired</v>
      </c>
      <c r="K3859" s="13" t="str" cm="1">
        <f ca="1" t="array" ref="K3859">_xlfn.IFS(J3859="expired","high",J3859="not expired","low",J3859="expiring soon","mid")</f>
        <v>high</v>
      </c>
      <c r="L3859" s="15" t="str" cm="1">
        <f ca="1" t="array" ref="L3859">_xlfn.IFS(K3859="high","renewal",K3859="low","no need",K3859="mid","upcoming renewal")</f>
        <v>renewal</v>
      </c>
    </row>
    <row r="3860" spans="1:12">
      <c r="A3860" s="16">
        <v>13859</v>
      </c>
      <c r="B3860" s="17" t="s">
        <v>493</v>
      </c>
      <c r="C3860" s="17" t="s">
        <v>55</v>
      </c>
      <c r="D3860" s="17" t="s">
        <v>15</v>
      </c>
      <c r="E3860" s="17" t="s">
        <v>16</v>
      </c>
      <c r="F3860" s="18">
        <v>45140</v>
      </c>
      <c r="G3860" s="18">
        <v>45870</v>
      </c>
      <c r="H3860" s="17" t="s">
        <v>12</v>
      </c>
      <c r="I3860" s="17">
        <f ca="1" t="shared" si="60"/>
        <v>-423</v>
      </c>
      <c r="J3860" s="17" t="str" cm="1">
        <f ca="1" t="array" ref="J3860">_xlfn.IFS(I3860&gt;30,"not expired",I3860&lt;0,"expired",I3860&lt;=30,"expiring soon")</f>
        <v>expired</v>
      </c>
      <c r="K3860" s="17" t="str" cm="1">
        <f ca="1" t="array" ref="K3860">_xlfn.IFS(J3860="expired","high",J3860="not expired","low",J3860="expiring soon","mid")</f>
        <v>high</v>
      </c>
      <c r="L3860" s="19" t="str" cm="1">
        <f ca="1" t="array" ref="L3860">_xlfn.IFS(K3860="high","renewal",K3860="low","no need",K3860="mid","upcoming renewal")</f>
        <v>renewal</v>
      </c>
    </row>
    <row r="3861" spans="1:12">
      <c r="A3861" s="12">
        <v>13860</v>
      </c>
      <c r="B3861" s="13" t="s">
        <v>1251</v>
      </c>
      <c r="C3861" s="13" t="s">
        <v>14</v>
      </c>
      <c r="D3861" s="13" t="s">
        <v>10</v>
      </c>
      <c r="E3861" s="13" t="s">
        <v>30</v>
      </c>
      <c r="F3861" s="14">
        <v>45023</v>
      </c>
      <c r="G3861" s="14">
        <v>45203</v>
      </c>
      <c r="H3861" s="13" t="s">
        <v>12</v>
      </c>
      <c r="I3861" s="13">
        <f ca="1" t="shared" si="60"/>
        <v>-1090</v>
      </c>
      <c r="J3861" s="13" t="str" cm="1">
        <f ca="1" t="array" ref="J3861">_xlfn.IFS(I3861&gt;30,"not expired",I3861&lt;0,"expired",I3861&lt;=30,"expiring soon")</f>
        <v>expired</v>
      </c>
      <c r="K3861" s="13" t="str" cm="1">
        <f ca="1" t="array" ref="K3861">_xlfn.IFS(J3861="expired","high",J3861="not expired","low",J3861="expiring soon","mid")</f>
        <v>high</v>
      </c>
      <c r="L3861" s="15" t="str" cm="1">
        <f ca="1" t="array" ref="L3861">_xlfn.IFS(K3861="high","renewal",K3861="low","no need",K3861="mid","upcoming renewal")</f>
        <v>renewal</v>
      </c>
    </row>
    <row r="3862" spans="1:12">
      <c r="A3862" s="16">
        <v>13861</v>
      </c>
      <c r="B3862" s="17" t="s">
        <v>1453</v>
      </c>
      <c r="C3862" s="17" t="s">
        <v>55</v>
      </c>
      <c r="D3862" s="17" t="s">
        <v>38</v>
      </c>
      <c r="E3862" s="17" t="s">
        <v>16</v>
      </c>
      <c r="F3862" s="18">
        <v>45594</v>
      </c>
      <c r="G3862" s="18">
        <v>45959</v>
      </c>
      <c r="H3862" s="17" t="s">
        <v>12</v>
      </c>
      <c r="I3862" s="17">
        <f ca="1" t="shared" si="60"/>
        <v>-334</v>
      </c>
      <c r="J3862" s="17" t="str" cm="1">
        <f ca="1" t="array" ref="J3862">_xlfn.IFS(I3862&gt;30,"not expired",I3862&lt;0,"expired",I3862&lt;=30,"expiring soon")</f>
        <v>expired</v>
      </c>
      <c r="K3862" s="17" t="str" cm="1">
        <f ca="1" t="array" ref="K3862">_xlfn.IFS(J3862="expired","high",J3862="not expired","low",J3862="expiring soon","mid")</f>
        <v>high</v>
      </c>
      <c r="L3862" s="19" t="str" cm="1">
        <f ca="1" t="array" ref="L3862">_xlfn.IFS(K3862="high","renewal",K3862="low","no need",K3862="mid","upcoming renewal")</f>
        <v>renewal</v>
      </c>
    </row>
    <row r="3863" spans="1:12">
      <c r="A3863" s="12">
        <v>13862</v>
      </c>
      <c r="B3863" s="13" t="s">
        <v>3235</v>
      </c>
      <c r="C3863" s="13" t="s">
        <v>14</v>
      </c>
      <c r="D3863" s="13" t="s">
        <v>15</v>
      </c>
      <c r="E3863" s="13" t="s">
        <v>16</v>
      </c>
      <c r="F3863" s="14">
        <v>45620</v>
      </c>
      <c r="G3863" s="14">
        <v>45800</v>
      </c>
      <c r="H3863" s="13" t="s">
        <v>12</v>
      </c>
      <c r="I3863" s="13">
        <f ca="1" t="shared" si="60"/>
        <v>-493</v>
      </c>
      <c r="J3863" s="13" t="str" cm="1">
        <f ca="1" t="array" ref="J3863">_xlfn.IFS(I3863&gt;30,"not expired",I3863&lt;0,"expired",I3863&lt;=30,"expiring soon")</f>
        <v>expired</v>
      </c>
      <c r="K3863" s="13" t="str" cm="1">
        <f ca="1" t="array" ref="K3863">_xlfn.IFS(J3863="expired","high",J3863="not expired","low",J3863="expiring soon","mid")</f>
        <v>high</v>
      </c>
      <c r="L3863" s="15" t="str" cm="1">
        <f ca="1" t="array" ref="L3863">_xlfn.IFS(K3863="high","renewal",K3863="low","no need",K3863="mid","upcoming renewal")</f>
        <v>renewal</v>
      </c>
    </row>
    <row r="3864" spans="1:12">
      <c r="A3864" s="16">
        <v>13863</v>
      </c>
      <c r="B3864" s="17" t="s">
        <v>3236</v>
      </c>
      <c r="C3864" s="17" t="s">
        <v>14</v>
      </c>
      <c r="D3864" s="17" t="s">
        <v>10</v>
      </c>
      <c r="E3864" s="17" t="s">
        <v>35</v>
      </c>
      <c r="F3864" s="18">
        <v>45480</v>
      </c>
      <c r="G3864" s="18">
        <v>45845</v>
      </c>
      <c r="H3864" s="17" t="s">
        <v>12</v>
      </c>
      <c r="I3864" s="17">
        <f ca="1" t="shared" si="60"/>
        <v>-448</v>
      </c>
      <c r="J3864" s="17" t="str" cm="1">
        <f ca="1" t="array" ref="J3864">_xlfn.IFS(I3864&gt;30,"not expired",I3864&lt;0,"expired",I3864&lt;=30,"expiring soon")</f>
        <v>expired</v>
      </c>
      <c r="K3864" s="17" t="str" cm="1">
        <f ca="1" t="array" ref="K3864">_xlfn.IFS(J3864="expired","high",J3864="not expired","low",J3864="expiring soon","mid")</f>
        <v>high</v>
      </c>
      <c r="L3864" s="19" t="str" cm="1">
        <f ca="1" t="array" ref="L3864">_xlfn.IFS(K3864="high","renewal",K3864="low","no need",K3864="mid","upcoming renewal")</f>
        <v>renewal</v>
      </c>
    </row>
    <row r="3865" spans="1:12">
      <c r="A3865" s="12">
        <v>13864</v>
      </c>
      <c r="B3865" s="13" t="s">
        <v>3237</v>
      </c>
      <c r="C3865" s="13" t="s">
        <v>9</v>
      </c>
      <c r="D3865" s="13" t="s">
        <v>18</v>
      </c>
      <c r="E3865" s="13" t="s">
        <v>16</v>
      </c>
      <c r="F3865" s="14">
        <v>45035</v>
      </c>
      <c r="G3865" s="14">
        <v>45765</v>
      </c>
      <c r="H3865" s="13" t="s">
        <v>12</v>
      </c>
      <c r="I3865" s="13">
        <f ca="1" t="shared" si="60"/>
        <v>-528</v>
      </c>
      <c r="J3865" s="13" t="str" cm="1">
        <f ca="1" t="array" ref="J3865">_xlfn.IFS(I3865&gt;30,"not expired",I3865&lt;0,"expired",I3865&lt;=30,"expiring soon")</f>
        <v>expired</v>
      </c>
      <c r="K3865" s="13" t="str" cm="1">
        <f ca="1" t="array" ref="K3865">_xlfn.IFS(J3865="expired","high",J3865="not expired","low",J3865="expiring soon","mid")</f>
        <v>high</v>
      </c>
      <c r="L3865" s="15" t="str" cm="1">
        <f ca="1" t="array" ref="L3865">_xlfn.IFS(K3865="high","renewal",K3865="low","no need",K3865="mid","upcoming renewal")</f>
        <v>renewal</v>
      </c>
    </row>
    <row r="3866" spans="1:12">
      <c r="A3866" s="16">
        <v>13865</v>
      </c>
      <c r="B3866" s="17" t="s">
        <v>2908</v>
      </c>
      <c r="C3866" s="17" t="s">
        <v>25</v>
      </c>
      <c r="D3866" s="17" t="s">
        <v>15</v>
      </c>
      <c r="E3866" s="17" t="s">
        <v>35</v>
      </c>
      <c r="F3866" s="18">
        <v>45020</v>
      </c>
      <c r="G3866" s="18">
        <v>45200</v>
      </c>
      <c r="H3866" s="17" t="s">
        <v>12</v>
      </c>
      <c r="I3866" s="17">
        <f ca="1" t="shared" si="60"/>
        <v>-1093</v>
      </c>
      <c r="J3866" s="17" t="str" cm="1">
        <f ca="1" t="array" ref="J3866">_xlfn.IFS(I3866&gt;30,"not expired",I3866&lt;0,"expired",I3866&lt;=30,"expiring soon")</f>
        <v>expired</v>
      </c>
      <c r="K3866" s="17" t="str" cm="1">
        <f ca="1" t="array" ref="K3866">_xlfn.IFS(J3866="expired","high",J3866="not expired","low",J3866="expiring soon","mid")</f>
        <v>high</v>
      </c>
      <c r="L3866" s="19" t="str" cm="1">
        <f ca="1" t="array" ref="L3866">_xlfn.IFS(K3866="high","renewal",K3866="low","no need",K3866="mid","upcoming renewal")</f>
        <v>renewal</v>
      </c>
    </row>
    <row r="3867" spans="1:12">
      <c r="A3867" s="12">
        <v>13866</v>
      </c>
      <c r="B3867" s="13" t="s">
        <v>29</v>
      </c>
      <c r="C3867" s="13" t="s">
        <v>28</v>
      </c>
      <c r="D3867" s="13" t="s">
        <v>38</v>
      </c>
      <c r="E3867" s="13" t="s">
        <v>30</v>
      </c>
      <c r="F3867" s="14">
        <v>45548</v>
      </c>
      <c r="G3867" s="14">
        <v>46278</v>
      </c>
      <c r="H3867" s="13" t="s">
        <v>19</v>
      </c>
      <c r="I3867" s="13">
        <f ca="1" t="shared" si="60"/>
        <v>-15</v>
      </c>
      <c r="J3867" s="13" t="str" cm="1">
        <f ca="1" t="array" ref="J3867">_xlfn.IFS(I3867&gt;30,"not expired",I3867&lt;0,"expired",I3867&lt;=30,"expiring soon")</f>
        <v>expired</v>
      </c>
      <c r="K3867" s="13" t="str" cm="1">
        <f ca="1" t="array" ref="K3867">_xlfn.IFS(J3867="expired","high",J3867="not expired","low",J3867="expiring soon","mid")</f>
        <v>high</v>
      </c>
      <c r="L3867" s="15" t="str" cm="1">
        <f ca="1" t="array" ref="L3867">_xlfn.IFS(K3867="high","renewal",K3867="low","no need",K3867="mid","upcoming renewal")</f>
        <v>renewal</v>
      </c>
    </row>
    <row r="3868" spans="1:12">
      <c r="A3868" s="16">
        <v>13867</v>
      </c>
      <c r="B3868" s="17" t="s">
        <v>2803</v>
      </c>
      <c r="C3868" s="17" t="s">
        <v>25</v>
      </c>
      <c r="D3868" s="17" t="s">
        <v>38</v>
      </c>
      <c r="E3868" s="17" t="s">
        <v>35</v>
      </c>
      <c r="F3868" s="18">
        <v>45365</v>
      </c>
      <c r="G3868" s="18">
        <v>46095</v>
      </c>
      <c r="H3868" s="17" t="s">
        <v>19</v>
      </c>
      <c r="I3868" s="17">
        <f ca="1" t="shared" si="60"/>
        <v>-198</v>
      </c>
      <c r="J3868" s="17" t="str" cm="1">
        <f ca="1" t="array" ref="J3868">_xlfn.IFS(I3868&gt;30,"not expired",I3868&lt;0,"expired",I3868&lt;=30,"expiring soon")</f>
        <v>expired</v>
      </c>
      <c r="K3868" s="17" t="str" cm="1">
        <f ca="1" t="array" ref="K3868">_xlfn.IFS(J3868="expired","high",J3868="not expired","low",J3868="expiring soon","mid")</f>
        <v>high</v>
      </c>
      <c r="L3868" s="19" t="str" cm="1">
        <f ca="1" t="array" ref="L3868">_xlfn.IFS(K3868="high","renewal",K3868="low","no need",K3868="mid","upcoming renewal")</f>
        <v>renewal</v>
      </c>
    </row>
    <row r="3869" spans="1:12">
      <c r="A3869" s="12">
        <v>13868</v>
      </c>
      <c r="B3869" s="13" t="s">
        <v>3238</v>
      </c>
      <c r="C3869" s="13" t="s">
        <v>21</v>
      </c>
      <c r="D3869" s="13" t="s">
        <v>18</v>
      </c>
      <c r="E3869" s="13" t="s">
        <v>22</v>
      </c>
      <c r="F3869" s="14">
        <v>45315</v>
      </c>
      <c r="G3869" s="14">
        <v>45495</v>
      </c>
      <c r="H3869" s="13" t="s">
        <v>12</v>
      </c>
      <c r="I3869" s="13">
        <f ca="1" t="shared" si="60"/>
        <v>-798</v>
      </c>
      <c r="J3869" s="13" t="str" cm="1">
        <f ca="1" t="array" ref="J3869">_xlfn.IFS(I3869&gt;30,"not expired",I3869&lt;0,"expired",I3869&lt;=30,"expiring soon")</f>
        <v>expired</v>
      </c>
      <c r="K3869" s="13" t="str" cm="1">
        <f ca="1" t="array" ref="K3869">_xlfn.IFS(J3869="expired","high",J3869="not expired","low",J3869="expiring soon","mid")</f>
        <v>high</v>
      </c>
      <c r="L3869" s="15" t="str" cm="1">
        <f ca="1" t="array" ref="L3869">_xlfn.IFS(K3869="high","renewal",K3869="low","no need",K3869="mid","upcoming renewal")</f>
        <v>renewal</v>
      </c>
    </row>
    <row r="3870" spans="1:12">
      <c r="A3870" s="16">
        <v>13869</v>
      </c>
      <c r="B3870" s="17" t="s">
        <v>3239</v>
      </c>
      <c r="C3870" s="17" t="s">
        <v>28</v>
      </c>
      <c r="D3870" s="17" t="s">
        <v>15</v>
      </c>
      <c r="E3870" s="17" t="s">
        <v>30</v>
      </c>
      <c r="F3870" s="18">
        <v>45246</v>
      </c>
      <c r="G3870" s="18">
        <v>45611</v>
      </c>
      <c r="H3870" s="17" t="s">
        <v>12</v>
      </c>
      <c r="I3870" s="17">
        <f ca="1" t="shared" si="60"/>
        <v>-682</v>
      </c>
      <c r="J3870" s="17" t="str" cm="1">
        <f ca="1" t="array" ref="J3870">_xlfn.IFS(I3870&gt;30,"not expired",I3870&lt;0,"expired",I3870&lt;=30,"expiring soon")</f>
        <v>expired</v>
      </c>
      <c r="K3870" s="17" t="str" cm="1">
        <f ca="1" t="array" ref="K3870">_xlfn.IFS(J3870="expired","high",J3870="not expired","low",J3870="expiring soon","mid")</f>
        <v>high</v>
      </c>
      <c r="L3870" s="19" t="str" cm="1">
        <f ca="1" t="array" ref="L3870">_xlfn.IFS(K3870="high","renewal",K3870="low","no need",K3870="mid","upcoming renewal")</f>
        <v>renewal</v>
      </c>
    </row>
    <row r="3871" spans="1:12">
      <c r="A3871" s="12">
        <v>13870</v>
      </c>
      <c r="B3871" s="13" t="s">
        <v>2572</v>
      </c>
      <c r="C3871" s="13" t="s">
        <v>28</v>
      </c>
      <c r="D3871" s="13" t="s">
        <v>18</v>
      </c>
      <c r="E3871" s="13" t="s">
        <v>22</v>
      </c>
      <c r="F3871" s="14">
        <v>45600</v>
      </c>
      <c r="G3871" s="14">
        <v>46330</v>
      </c>
      <c r="H3871" s="13" t="s">
        <v>19</v>
      </c>
      <c r="I3871" s="13">
        <f ca="1" t="shared" si="60"/>
        <v>37</v>
      </c>
      <c r="J3871" s="13" t="str" cm="1">
        <f ca="1" t="array" ref="J3871">_xlfn.IFS(I3871&gt;30,"not expired",I3871&lt;0,"expired",I3871&lt;=30,"expiring soon")</f>
        <v>not expired</v>
      </c>
      <c r="K3871" s="13" t="str" cm="1">
        <f ca="1" t="array" ref="K3871">_xlfn.IFS(J3871="expired","high",J3871="not expired","low",J3871="expiring soon","mid")</f>
        <v>low</v>
      </c>
      <c r="L3871" s="15" t="str" cm="1">
        <f ca="1" t="array" ref="L3871">_xlfn.IFS(K3871="high","renewal",K3871="low","no need",K3871="mid","upcoming renewal")</f>
        <v>no need</v>
      </c>
    </row>
    <row r="3872" spans="1:12">
      <c r="A3872" s="16">
        <v>13871</v>
      </c>
      <c r="B3872" s="17" t="s">
        <v>1263</v>
      </c>
      <c r="C3872" s="17" t="s">
        <v>9</v>
      </c>
      <c r="D3872" s="17" t="s">
        <v>15</v>
      </c>
      <c r="E3872" s="17" t="s">
        <v>16</v>
      </c>
      <c r="F3872" s="18">
        <v>45429</v>
      </c>
      <c r="G3872" s="18">
        <v>45794</v>
      </c>
      <c r="H3872" s="17" t="s">
        <v>12</v>
      </c>
      <c r="I3872" s="17">
        <f ca="1" t="shared" si="60"/>
        <v>-499</v>
      </c>
      <c r="J3872" s="17" t="str" cm="1">
        <f ca="1" t="array" ref="J3872">_xlfn.IFS(I3872&gt;30,"not expired",I3872&lt;0,"expired",I3872&lt;=30,"expiring soon")</f>
        <v>expired</v>
      </c>
      <c r="K3872" s="17" t="str" cm="1">
        <f ca="1" t="array" ref="K3872">_xlfn.IFS(J3872="expired","high",J3872="not expired","low",J3872="expiring soon","mid")</f>
        <v>high</v>
      </c>
      <c r="L3872" s="19" t="str" cm="1">
        <f ca="1" t="array" ref="L3872">_xlfn.IFS(K3872="high","renewal",K3872="low","no need",K3872="mid","upcoming renewal")</f>
        <v>renewal</v>
      </c>
    </row>
    <row r="3873" spans="1:12">
      <c r="A3873" s="12">
        <v>13872</v>
      </c>
      <c r="B3873" s="13" t="s">
        <v>3240</v>
      </c>
      <c r="C3873" s="13" t="s">
        <v>21</v>
      </c>
      <c r="D3873" s="13" t="s">
        <v>26</v>
      </c>
      <c r="E3873" s="13" t="s">
        <v>22</v>
      </c>
      <c r="F3873" s="14">
        <v>45234</v>
      </c>
      <c r="G3873" s="14">
        <v>45414</v>
      </c>
      <c r="H3873" s="13" t="s">
        <v>12</v>
      </c>
      <c r="I3873" s="13">
        <f ca="1" t="shared" si="60"/>
        <v>-879</v>
      </c>
      <c r="J3873" s="13" t="str" cm="1">
        <f ca="1" t="array" ref="J3873">_xlfn.IFS(I3873&gt;30,"not expired",I3873&lt;0,"expired",I3873&lt;=30,"expiring soon")</f>
        <v>expired</v>
      </c>
      <c r="K3873" s="13" t="str" cm="1">
        <f ca="1" t="array" ref="K3873">_xlfn.IFS(J3873="expired","high",J3873="not expired","low",J3873="expiring soon","mid")</f>
        <v>high</v>
      </c>
      <c r="L3873" s="15" t="str" cm="1">
        <f ca="1" t="array" ref="L3873">_xlfn.IFS(K3873="high","renewal",K3873="low","no need",K3873="mid","upcoming renewal")</f>
        <v>renewal</v>
      </c>
    </row>
    <row r="3874" spans="1:12">
      <c r="A3874" s="16">
        <v>13873</v>
      </c>
      <c r="B3874" s="17" t="s">
        <v>3241</v>
      </c>
      <c r="C3874" s="17" t="s">
        <v>28</v>
      </c>
      <c r="D3874" s="17" t="s">
        <v>15</v>
      </c>
      <c r="E3874" s="17" t="s">
        <v>11</v>
      </c>
      <c r="F3874" s="18">
        <v>45329</v>
      </c>
      <c r="G3874" s="18">
        <v>46059</v>
      </c>
      <c r="H3874" s="17" t="s">
        <v>19</v>
      </c>
      <c r="I3874" s="17">
        <f ca="1" t="shared" si="60"/>
        <v>-234</v>
      </c>
      <c r="J3874" s="17" t="str" cm="1">
        <f ca="1" t="array" ref="J3874">_xlfn.IFS(I3874&gt;30,"not expired",I3874&lt;0,"expired",I3874&lt;=30,"expiring soon")</f>
        <v>expired</v>
      </c>
      <c r="K3874" s="17" t="str" cm="1">
        <f ca="1" t="array" ref="K3874">_xlfn.IFS(J3874="expired","high",J3874="not expired","low",J3874="expiring soon","mid")</f>
        <v>high</v>
      </c>
      <c r="L3874" s="19" t="str" cm="1">
        <f ca="1" t="array" ref="L3874">_xlfn.IFS(K3874="high","renewal",K3874="low","no need",K3874="mid","upcoming renewal")</f>
        <v>renewal</v>
      </c>
    </row>
    <row r="3875" spans="1:12">
      <c r="A3875" s="12">
        <v>13874</v>
      </c>
      <c r="B3875" s="13" t="s">
        <v>3242</v>
      </c>
      <c r="C3875" s="13" t="s">
        <v>21</v>
      </c>
      <c r="D3875" s="13" t="s">
        <v>10</v>
      </c>
      <c r="E3875" s="13" t="s">
        <v>11</v>
      </c>
      <c r="F3875" s="14">
        <v>45212</v>
      </c>
      <c r="G3875" s="14">
        <v>45942</v>
      </c>
      <c r="H3875" s="13" t="s">
        <v>12</v>
      </c>
      <c r="I3875" s="13">
        <f ca="1" t="shared" si="60"/>
        <v>-351</v>
      </c>
      <c r="J3875" s="13" t="str" cm="1">
        <f ca="1" t="array" ref="J3875">_xlfn.IFS(I3875&gt;30,"not expired",I3875&lt;0,"expired",I3875&lt;=30,"expiring soon")</f>
        <v>expired</v>
      </c>
      <c r="K3875" s="13" t="str" cm="1">
        <f ca="1" t="array" ref="K3875">_xlfn.IFS(J3875="expired","high",J3875="not expired","low",J3875="expiring soon","mid")</f>
        <v>high</v>
      </c>
      <c r="L3875" s="15" t="str" cm="1">
        <f ca="1" t="array" ref="L3875">_xlfn.IFS(K3875="high","renewal",K3875="low","no need",K3875="mid","upcoming renewal")</f>
        <v>renewal</v>
      </c>
    </row>
    <row r="3876" spans="1:12">
      <c r="A3876" s="16">
        <v>13875</v>
      </c>
      <c r="B3876" s="17" t="s">
        <v>3243</v>
      </c>
      <c r="C3876" s="17" t="s">
        <v>55</v>
      </c>
      <c r="D3876" s="17" t="s">
        <v>10</v>
      </c>
      <c r="E3876" s="17" t="s">
        <v>22</v>
      </c>
      <c r="F3876" s="18">
        <v>44967</v>
      </c>
      <c r="G3876" s="18">
        <v>45697</v>
      </c>
      <c r="H3876" s="17" t="s">
        <v>12</v>
      </c>
      <c r="I3876" s="17">
        <f ca="1" t="shared" si="60"/>
        <v>-596</v>
      </c>
      <c r="J3876" s="17" t="str" cm="1">
        <f ca="1" t="array" ref="J3876">_xlfn.IFS(I3876&gt;30,"not expired",I3876&lt;0,"expired",I3876&lt;=30,"expiring soon")</f>
        <v>expired</v>
      </c>
      <c r="K3876" s="17" t="str" cm="1">
        <f ca="1" t="array" ref="K3876">_xlfn.IFS(J3876="expired","high",J3876="not expired","low",J3876="expiring soon","mid")</f>
        <v>high</v>
      </c>
      <c r="L3876" s="19" t="str" cm="1">
        <f ca="1" t="array" ref="L3876">_xlfn.IFS(K3876="high","renewal",K3876="low","no need",K3876="mid","upcoming renewal")</f>
        <v>renewal</v>
      </c>
    </row>
    <row r="3877" spans="1:12">
      <c r="A3877" s="12">
        <v>13876</v>
      </c>
      <c r="B3877" s="13" t="s">
        <v>1578</v>
      </c>
      <c r="C3877" s="13" t="s">
        <v>21</v>
      </c>
      <c r="D3877" s="13" t="s">
        <v>15</v>
      </c>
      <c r="E3877" s="13" t="s">
        <v>35</v>
      </c>
      <c r="F3877" s="14">
        <v>45347</v>
      </c>
      <c r="G3877" s="14">
        <v>45712</v>
      </c>
      <c r="H3877" s="13" t="s">
        <v>12</v>
      </c>
      <c r="I3877" s="13">
        <f ca="1" t="shared" si="60"/>
        <v>-581</v>
      </c>
      <c r="J3877" s="13" t="str" cm="1">
        <f ca="1" t="array" ref="J3877">_xlfn.IFS(I3877&gt;30,"not expired",I3877&lt;0,"expired",I3877&lt;=30,"expiring soon")</f>
        <v>expired</v>
      </c>
      <c r="K3877" s="13" t="str" cm="1">
        <f ca="1" t="array" ref="K3877">_xlfn.IFS(J3877="expired","high",J3877="not expired","low",J3877="expiring soon","mid")</f>
        <v>high</v>
      </c>
      <c r="L3877" s="15" t="str" cm="1">
        <f ca="1" t="array" ref="L3877">_xlfn.IFS(K3877="high","renewal",K3877="low","no need",K3877="mid","upcoming renewal")</f>
        <v>renewal</v>
      </c>
    </row>
    <row r="3878" spans="1:12">
      <c r="A3878" s="16">
        <v>13877</v>
      </c>
      <c r="B3878" s="17" t="s">
        <v>3244</v>
      </c>
      <c r="C3878" s="17" t="s">
        <v>21</v>
      </c>
      <c r="D3878" s="17" t="s">
        <v>18</v>
      </c>
      <c r="E3878" s="17" t="s">
        <v>16</v>
      </c>
      <c r="F3878" s="18">
        <v>45099</v>
      </c>
      <c r="G3878" s="18">
        <v>45279</v>
      </c>
      <c r="H3878" s="17" t="s">
        <v>12</v>
      </c>
      <c r="I3878" s="17">
        <f ca="1" t="shared" si="60"/>
        <v>-1014</v>
      </c>
      <c r="J3878" s="17" t="str" cm="1">
        <f ca="1" t="array" ref="J3878">_xlfn.IFS(I3878&gt;30,"not expired",I3878&lt;0,"expired",I3878&lt;=30,"expiring soon")</f>
        <v>expired</v>
      </c>
      <c r="K3878" s="17" t="str" cm="1">
        <f ca="1" t="array" ref="K3878">_xlfn.IFS(J3878="expired","high",J3878="not expired","low",J3878="expiring soon","mid")</f>
        <v>high</v>
      </c>
      <c r="L3878" s="19" t="str" cm="1">
        <f ca="1" t="array" ref="L3878">_xlfn.IFS(K3878="high","renewal",K3878="low","no need",K3878="mid","upcoming renewal")</f>
        <v>renewal</v>
      </c>
    </row>
    <row r="3879" spans="1:12">
      <c r="A3879" s="12">
        <v>13878</v>
      </c>
      <c r="B3879" s="13" t="s">
        <v>3245</v>
      </c>
      <c r="C3879" s="13" t="s">
        <v>14</v>
      </c>
      <c r="D3879" s="13" t="s">
        <v>38</v>
      </c>
      <c r="E3879" s="13" t="s">
        <v>11</v>
      </c>
      <c r="F3879" s="14">
        <v>44941</v>
      </c>
      <c r="G3879" s="14">
        <v>45306</v>
      </c>
      <c r="H3879" s="13" t="s">
        <v>12</v>
      </c>
      <c r="I3879" s="13">
        <f ca="1" t="shared" si="60"/>
        <v>-987</v>
      </c>
      <c r="J3879" s="13" t="str" cm="1">
        <f ca="1" t="array" ref="J3879">_xlfn.IFS(I3879&gt;30,"not expired",I3879&lt;0,"expired",I3879&lt;=30,"expiring soon")</f>
        <v>expired</v>
      </c>
      <c r="K3879" s="13" t="str" cm="1">
        <f ca="1" t="array" ref="K3879">_xlfn.IFS(J3879="expired","high",J3879="not expired","low",J3879="expiring soon","mid")</f>
        <v>high</v>
      </c>
      <c r="L3879" s="15" t="str" cm="1">
        <f ca="1" t="array" ref="L3879">_xlfn.IFS(K3879="high","renewal",K3879="low","no need",K3879="mid","upcoming renewal")</f>
        <v>renewal</v>
      </c>
    </row>
    <row r="3880" spans="1:12">
      <c r="A3880" s="16">
        <v>13879</v>
      </c>
      <c r="B3880" s="17" t="s">
        <v>3246</v>
      </c>
      <c r="C3880" s="17" t="s">
        <v>9</v>
      </c>
      <c r="D3880" s="17" t="s">
        <v>18</v>
      </c>
      <c r="E3880" s="17" t="s">
        <v>11</v>
      </c>
      <c r="F3880" s="18">
        <v>44929</v>
      </c>
      <c r="G3880" s="18">
        <v>45109</v>
      </c>
      <c r="H3880" s="17" t="s">
        <v>12</v>
      </c>
      <c r="I3880" s="17">
        <f ca="1" t="shared" si="60"/>
        <v>-1184</v>
      </c>
      <c r="J3880" s="17" t="str" cm="1">
        <f ca="1" t="array" ref="J3880">_xlfn.IFS(I3880&gt;30,"not expired",I3880&lt;0,"expired",I3880&lt;=30,"expiring soon")</f>
        <v>expired</v>
      </c>
      <c r="K3880" s="17" t="str" cm="1">
        <f ca="1" t="array" ref="K3880">_xlfn.IFS(J3880="expired","high",J3880="not expired","low",J3880="expiring soon","mid")</f>
        <v>high</v>
      </c>
      <c r="L3880" s="19" t="str" cm="1">
        <f ca="1" t="array" ref="L3880">_xlfn.IFS(K3880="high","renewal",K3880="low","no need",K3880="mid","upcoming renewal")</f>
        <v>renewal</v>
      </c>
    </row>
    <row r="3881" spans="1:12">
      <c r="A3881" s="12">
        <v>13880</v>
      </c>
      <c r="B3881" s="13" t="s">
        <v>3247</v>
      </c>
      <c r="C3881" s="13" t="s">
        <v>28</v>
      </c>
      <c r="D3881" s="13" t="s">
        <v>15</v>
      </c>
      <c r="E3881" s="13" t="s">
        <v>22</v>
      </c>
      <c r="F3881" s="14">
        <v>45181</v>
      </c>
      <c r="G3881" s="14">
        <v>45546</v>
      </c>
      <c r="H3881" s="13" t="s">
        <v>12</v>
      </c>
      <c r="I3881" s="13">
        <f ca="1" t="shared" si="60"/>
        <v>-747</v>
      </c>
      <c r="J3881" s="13" t="str" cm="1">
        <f ca="1" t="array" ref="J3881">_xlfn.IFS(I3881&gt;30,"not expired",I3881&lt;0,"expired",I3881&lt;=30,"expiring soon")</f>
        <v>expired</v>
      </c>
      <c r="K3881" s="13" t="str" cm="1">
        <f ca="1" t="array" ref="K3881">_xlfn.IFS(J3881="expired","high",J3881="not expired","low",J3881="expiring soon","mid")</f>
        <v>high</v>
      </c>
      <c r="L3881" s="15" t="str" cm="1">
        <f ca="1" t="array" ref="L3881">_xlfn.IFS(K3881="high","renewal",K3881="low","no need",K3881="mid","upcoming renewal")</f>
        <v>renewal</v>
      </c>
    </row>
    <row r="3882" spans="1:12">
      <c r="A3882" s="16">
        <v>13881</v>
      </c>
      <c r="B3882" s="17" t="s">
        <v>3248</v>
      </c>
      <c r="C3882" s="17" t="s">
        <v>55</v>
      </c>
      <c r="D3882" s="17" t="s">
        <v>18</v>
      </c>
      <c r="E3882" s="17" t="s">
        <v>35</v>
      </c>
      <c r="F3882" s="18">
        <v>45040</v>
      </c>
      <c r="G3882" s="18">
        <v>45770</v>
      </c>
      <c r="H3882" s="17" t="s">
        <v>12</v>
      </c>
      <c r="I3882" s="17">
        <f ca="1" t="shared" si="60"/>
        <v>-523</v>
      </c>
      <c r="J3882" s="17" t="str" cm="1">
        <f ca="1" t="array" ref="J3882">_xlfn.IFS(I3882&gt;30,"not expired",I3882&lt;0,"expired",I3882&lt;=30,"expiring soon")</f>
        <v>expired</v>
      </c>
      <c r="K3882" s="17" t="str" cm="1">
        <f ca="1" t="array" ref="K3882">_xlfn.IFS(J3882="expired","high",J3882="not expired","low",J3882="expiring soon","mid")</f>
        <v>high</v>
      </c>
      <c r="L3882" s="19" t="str" cm="1">
        <f ca="1" t="array" ref="L3882">_xlfn.IFS(K3882="high","renewal",K3882="low","no need",K3882="mid","upcoming renewal")</f>
        <v>renewal</v>
      </c>
    </row>
    <row r="3883" spans="1:12">
      <c r="A3883" s="12">
        <v>13882</v>
      </c>
      <c r="B3883" s="13" t="s">
        <v>3249</v>
      </c>
      <c r="C3883" s="13" t="s">
        <v>28</v>
      </c>
      <c r="D3883" s="13" t="s">
        <v>15</v>
      </c>
      <c r="E3883" s="13" t="s">
        <v>35</v>
      </c>
      <c r="F3883" s="14">
        <v>45508</v>
      </c>
      <c r="G3883" s="14">
        <v>45688</v>
      </c>
      <c r="H3883" s="13" t="s">
        <v>12</v>
      </c>
      <c r="I3883" s="13">
        <f ca="1" t="shared" si="60"/>
        <v>-605</v>
      </c>
      <c r="J3883" s="13" t="str" cm="1">
        <f ca="1" t="array" ref="J3883">_xlfn.IFS(I3883&gt;30,"not expired",I3883&lt;0,"expired",I3883&lt;=30,"expiring soon")</f>
        <v>expired</v>
      </c>
      <c r="K3883" s="13" t="str" cm="1">
        <f ca="1" t="array" ref="K3883">_xlfn.IFS(J3883="expired","high",J3883="not expired","low",J3883="expiring soon","mid")</f>
        <v>high</v>
      </c>
      <c r="L3883" s="15" t="str" cm="1">
        <f ca="1" t="array" ref="L3883">_xlfn.IFS(K3883="high","renewal",K3883="low","no need",K3883="mid","upcoming renewal")</f>
        <v>renewal</v>
      </c>
    </row>
    <row r="3884" spans="1:12">
      <c r="A3884" s="16">
        <v>13883</v>
      </c>
      <c r="B3884" s="17" t="s">
        <v>3250</v>
      </c>
      <c r="C3884" s="17" t="s">
        <v>9</v>
      </c>
      <c r="D3884" s="17" t="s">
        <v>38</v>
      </c>
      <c r="E3884" s="17" t="s">
        <v>16</v>
      </c>
      <c r="F3884" s="18">
        <v>44950</v>
      </c>
      <c r="G3884" s="18">
        <v>45680</v>
      </c>
      <c r="H3884" s="17" t="s">
        <v>12</v>
      </c>
      <c r="I3884" s="17">
        <f ca="1" t="shared" si="60"/>
        <v>-613</v>
      </c>
      <c r="J3884" s="17" t="str" cm="1">
        <f ca="1" t="array" ref="J3884">_xlfn.IFS(I3884&gt;30,"not expired",I3884&lt;0,"expired",I3884&lt;=30,"expiring soon")</f>
        <v>expired</v>
      </c>
      <c r="K3884" s="17" t="str" cm="1">
        <f ca="1" t="array" ref="K3884">_xlfn.IFS(J3884="expired","high",J3884="not expired","low",J3884="expiring soon","mid")</f>
        <v>high</v>
      </c>
      <c r="L3884" s="19" t="str" cm="1">
        <f ca="1" t="array" ref="L3884">_xlfn.IFS(K3884="high","renewal",K3884="low","no need",K3884="mid","upcoming renewal")</f>
        <v>renewal</v>
      </c>
    </row>
    <row r="3885" spans="1:12">
      <c r="A3885" s="12">
        <v>13884</v>
      </c>
      <c r="B3885" s="13" t="s">
        <v>3251</v>
      </c>
      <c r="C3885" s="13" t="s">
        <v>55</v>
      </c>
      <c r="D3885" s="13" t="s">
        <v>15</v>
      </c>
      <c r="E3885" s="13" t="s">
        <v>11</v>
      </c>
      <c r="F3885" s="14">
        <v>45167</v>
      </c>
      <c r="G3885" s="14">
        <v>45347</v>
      </c>
      <c r="H3885" s="13" t="s">
        <v>12</v>
      </c>
      <c r="I3885" s="13">
        <f ca="1" t="shared" si="60"/>
        <v>-946</v>
      </c>
      <c r="J3885" s="13" t="str" cm="1">
        <f ca="1" t="array" ref="J3885">_xlfn.IFS(I3885&gt;30,"not expired",I3885&lt;0,"expired",I3885&lt;=30,"expiring soon")</f>
        <v>expired</v>
      </c>
      <c r="K3885" s="13" t="str" cm="1">
        <f ca="1" t="array" ref="K3885">_xlfn.IFS(J3885="expired","high",J3885="not expired","low",J3885="expiring soon","mid")</f>
        <v>high</v>
      </c>
      <c r="L3885" s="15" t="str" cm="1">
        <f ca="1" t="array" ref="L3885">_xlfn.IFS(K3885="high","renewal",K3885="low","no need",K3885="mid","upcoming renewal")</f>
        <v>renewal</v>
      </c>
    </row>
    <row r="3886" spans="1:12">
      <c r="A3886" s="16">
        <v>13885</v>
      </c>
      <c r="B3886" s="17" t="s">
        <v>199</v>
      </c>
      <c r="C3886" s="17" t="s">
        <v>21</v>
      </c>
      <c r="D3886" s="17" t="s">
        <v>38</v>
      </c>
      <c r="E3886" s="17" t="s">
        <v>35</v>
      </c>
      <c r="F3886" s="18">
        <v>45616</v>
      </c>
      <c r="G3886" s="18">
        <v>46346</v>
      </c>
      <c r="H3886" s="17" t="s">
        <v>19</v>
      </c>
      <c r="I3886" s="17">
        <f ca="1" t="shared" si="60"/>
        <v>53</v>
      </c>
      <c r="J3886" s="17" t="str" cm="1">
        <f ca="1" t="array" ref="J3886">_xlfn.IFS(I3886&gt;30,"not expired",I3886&lt;0,"expired",I3886&lt;=30,"expiring soon")</f>
        <v>not expired</v>
      </c>
      <c r="K3886" s="17" t="str" cm="1">
        <f ca="1" t="array" ref="K3886">_xlfn.IFS(J3886="expired","high",J3886="not expired","low",J3886="expiring soon","mid")</f>
        <v>low</v>
      </c>
      <c r="L3886" s="19" t="str" cm="1">
        <f ca="1" t="array" ref="L3886">_xlfn.IFS(K3886="high","renewal",K3886="low","no need",K3886="mid","upcoming renewal")</f>
        <v>no need</v>
      </c>
    </row>
    <row r="3887" spans="1:12">
      <c r="A3887" s="12">
        <v>13886</v>
      </c>
      <c r="B3887" s="13" t="s">
        <v>3252</v>
      </c>
      <c r="C3887" s="13" t="s">
        <v>14</v>
      </c>
      <c r="D3887" s="13" t="s">
        <v>38</v>
      </c>
      <c r="E3887" s="13" t="s">
        <v>35</v>
      </c>
      <c r="F3887" s="14">
        <v>44972</v>
      </c>
      <c r="G3887" s="14">
        <v>45337</v>
      </c>
      <c r="H3887" s="13" t="s">
        <v>12</v>
      </c>
      <c r="I3887" s="13">
        <f ca="1" t="shared" si="60"/>
        <v>-956</v>
      </c>
      <c r="J3887" s="13" t="str" cm="1">
        <f ca="1" t="array" ref="J3887">_xlfn.IFS(I3887&gt;30,"not expired",I3887&lt;0,"expired",I3887&lt;=30,"expiring soon")</f>
        <v>expired</v>
      </c>
      <c r="K3887" s="13" t="str" cm="1">
        <f ca="1" t="array" ref="K3887">_xlfn.IFS(J3887="expired","high",J3887="not expired","low",J3887="expiring soon","mid")</f>
        <v>high</v>
      </c>
      <c r="L3887" s="15" t="str" cm="1">
        <f ca="1" t="array" ref="L3887">_xlfn.IFS(K3887="high","renewal",K3887="low","no need",K3887="mid","upcoming renewal")</f>
        <v>renewal</v>
      </c>
    </row>
    <row r="3888" spans="1:12">
      <c r="A3888" s="16">
        <v>13887</v>
      </c>
      <c r="B3888" s="17" t="s">
        <v>1003</v>
      </c>
      <c r="C3888" s="17" t="s">
        <v>14</v>
      </c>
      <c r="D3888" s="17" t="s">
        <v>10</v>
      </c>
      <c r="E3888" s="17" t="s">
        <v>30</v>
      </c>
      <c r="F3888" s="18">
        <v>45483</v>
      </c>
      <c r="G3888" s="18">
        <v>45663</v>
      </c>
      <c r="H3888" s="17" t="s">
        <v>12</v>
      </c>
      <c r="I3888" s="17">
        <f ca="1" t="shared" si="60"/>
        <v>-630</v>
      </c>
      <c r="J3888" s="17" t="str" cm="1">
        <f ca="1" t="array" ref="J3888">_xlfn.IFS(I3888&gt;30,"not expired",I3888&lt;0,"expired",I3888&lt;=30,"expiring soon")</f>
        <v>expired</v>
      </c>
      <c r="K3888" s="17" t="str" cm="1">
        <f ca="1" t="array" ref="K3888">_xlfn.IFS(J3888="expired","high",J3888="not expired","low",J3888="expiring soon","mid")</f>
        <v>high</v>
      </c>
      <c r="L3888" s="19" t="str" cm="1">
        <f ca="1" t="array" ref="L3888">_xlfn.IFS(K3888="high","renewal",K3888="low","no need",K3888="mid","upcoming renewal")</f>
        <v>renewal</v>
      </c>
    </row>
    <row r="3889" spans="1:12">
      <c r="A3889" s="12">
        <v>13888</v>
      </c>
      <c r="B3889" s="13" t="s">
        <v>3253</v>
      </c>
      <c r="C3889" s="13" t="s">
        <v>55</v>
      </c>
      <c r="D3889" s="13" t="s">
        <v>38</v>
      </c>
      <c r="E3889" s="13" t="s">
        <v>30</v>
      </c>
      <c r="F3889" s="14">
        <v>45324</v>
      </c>
      <c r="G3889" s="14">
        <v>45504</v>
      </c>
      <c r="H3889" s="13" t="s">
        <v>12</v>
      </c>
      <c r="I3889" s="13">
        <f ca="1" t="shared" si="60"/>
        <v>-789</v>
      </c>
      <c r="J3889" s="13" t="str" cm="1">
        <f ca="1" t="array" ref="J3889">_xlfn.IFS(I3889&gt;30,"not expired",I3889&lt;0,"expired",I3889&lt;=30,"expiring soon")</f>
        <v>expired</v>
      </c>
      <c r="K3889" s="13" t="str" cm="1">
        <f ca="1" t="array" ref="K3889">_xlfn.IFS(J3889="expired","high",J3889="not expired","low",J3889="expiring soon","mid")</f>
        <v>high</v>
      </c>
      <c r="L3889" s="15" t="str" cm="1">
        <f ca="1" t="array" ref="L3889">_xlfn.IFS(K3889="high","renewal",K3889="low","no need",K3889="mid","upcoming renewal")</f>
        <v>renewal</v>
      </c>
    </row>
    <row r="3890" spans="1:12">
      <c r="A3890" s="16">
        <v>13889</v>
      </c>
      <c r="B3890" s="17" t="s">
        <v>3254</v>
      </c>
      <c r="C3890" s="17" t="s">
        <v>9</v>
      </c>
      <c r="D3890" s="17" t="s">
        <v>15</v>
      </c>
      <c r="E3890" s="17" t="s">
        <v>35</v>
      </c>
      <c r="F3890" s="18">
        <v>45454</v>
      </c>
      <c r="G3890" s="18">
        <v>45819</v>
      </c>
      <c r="H3890" s="17" t="s">
        <v>12</v>
      </c>
      <c r="I3890" s="17">
        <f ca="1" t="shared" si="60"/>
        <v>-474</v>
      </c>
      <c r="J3890" s="17" t="str" cm="1">
        <f ca="1" t="array" ref="J3890">_xlfn.IFS(I3890&gt;30,"not expired",I3890&lt;0,"expired",I3890&lt;=30,"expiring soon")</f>
        <v>expired</v>
      </c>
      <c r="K3890" s="17" t="str" cm="1">
        <f ca="1" t="array" ref="K3890">_xlfn.IFS(J3890="expired","high",J3890="not expired","low",J3890="expiring soon","mid")</f>
        <v>high</v>
      </c>
      <c r="L3890" s="19" t="str" cm="1">
        <f ca="1" t="array" ref="L3890">_xlfn.IFS(K3890="high","renewal",K3890="low","no need",K3890="mid","upcoming renewal")</f>
        <v>renewal</v>
      </c>
    </row>
    <row r="3891" spans="1:12">
      <c r="A3891" s="12">
        <v>13890</v>
      </c>
      <c r="B3891" s="13" t="s">
        <v>2160</v>
      </c>
      <c r="C3891" s="13" t="s">
        <v>21</v>
      </c>
      <c r="D3891" s="13" t="s">
        <v>38</v>
      </c>
      <c r="E3891" s="13" t="s">
        <v>16</v>
      </c>
      <c r="F3891" s="14">
        <v>45026</v>
      </c>
      <c r="G3891" s="14">
        <v>45756</v>
      </c>
      <c r="H3891" s="13" t="s">
        <v>12</v>
      </c>
      <c r="I3891" s="13">
        <f ca="1" t="shared" si="60"/>
        <v>-537</v>
      </c>
      <c r="J3891" s="13" t="str" cm="1">
        <f ca="1" t="array" ref="J3891">_xlfn.IFS(I3891&gt;30,"not expired",I3891&lt;0,"expired",I3891&lt;=30,"expiring soon")</f>
        <v>expired</v>
      </c>
      <c r="K3891" s="13" t="str" cm="1">
        <f ca="1" t="array" ref="K3891">_xlfn.IFS(J3891="expired","high",J3891="not expired","low",J3891="expiring soon","mid")</f>
        <v>high</v>
      </c>
      <c r="L3891" s="15" t="str" cm="1">
        <f ca="1" t="array" ref="L3891">_xlfn.IFS(K3891="high","renewal",K3891="low","no need",K3891="mid","upcoming renewal")</f>
        <v>renewal</v>
      </c>
    </row>
    <row r="3892" spans="1:12">
      <c r="A3892" s="16">
        <v>13891</v>
      </c>
      <c r="B3892" s="17" t="s">
        <v>3255</v>
      </c>
      <c r="C3892" s="17" t="s">
        <v>55</v>
      </c>
      <c r="D3892" s="17" t="s">
        <v>26</v>
      </c>
      <c r="E3892" s="17" t="s">
        <v>16</v>
      </c>
      <c r="F3892" s="18">
        <v>45462</v>
      </c>
      <c r="G3892" s="18">
        <v>45642</v>
      </c>
      <c r="H3892" s="17" t="s">
        <v>12</v>
      </c>
      <c r="I3892" s="17">
        <f ca="1" t="shared" si="60"/>
        <v>-651</v>
      </c>
      <c r="J3892" s="17" t="str" cm="1">
        <f ca="1" t="array" ref="J3892">_xlfn.IFS(I3892&gt;30,"not expired",I3892&lt;0,"expired",I3892&lt;=30,"expiring soon")</f>
        <v>expired</v>
      </c>
      <c r="K3892" s="17" t="str" cm="1">
        <f ca="1" t="array" ref="K3892">_xlfn.IFS(J3892="expired","high",J3892="not expired","low",J3892="expiring soon","mid")</f>
        <v>high</v>
      </c>
      <c r="L3892" s="19" t="str" cm="1">
        <f ca="1" t="array" ref="L3892">_xlfn.IFS(K3892="high","renewal",K3892="low","no need",K3892="mid","upcoming renewal")</f>
        <v>renewal</v>
      </c>
    </row>
    <row r="3893" spans="1:12">
      <c r="A3893" s="12">
        <v>13892</v>
      </c>
      <c r="B3893" s="13" t="s">
        <v>818</v>
      </c>
      <c r="C3893" s="13" t="s">
        <v>14</v>
      </c>
      <c r="D3893" s="13" t="s">
        <v>15</v>
      </c>
      <c r="E3893" s="13" t="s">
        <v>35</v>
      </c>
      <c r="F3893" s="14">
        <v>45588</v>
      </c>
      <c r="G3893" s="14">
        <v>45953</v>
      </c>
      <c r="H3893" s="13" t="s">
        <v>12</v>
      </c>
      <c r="I3893" s="13">
        <f ca="1" t="shared" si="60"/>
        <v>-340</v>
      </c>
      <c r="J3893" s="13" t="str" cm="1">
        <f ca="1" t="array" ref="J3893">_xlfn.IFS(I3893&gt;30,"not expired",I3893&lt;0,"expired",I3893&lt;=30,"expiring soon")</f>
        <v>expired</v>
      </c>
      <c r="K3893" s="13" t="str" cm="1">
        <f ca="1" t="array" ref="K3893">_xlfn.IFS(J3893="expired","high",J3893="not expired","low",J3893="expiring soon","mid")</f>
        <v>high</v>
      </c>
      <c r="L3893" s="15" t="str" cm="1">
        <f ca="1" t="array" ref="L3893">_xlfn.IFS(K3893="high","renewal",K3893="low","no need",K3893="mid","upcoming renewal")</f>
        <v>renewal</v>
      </c>
    </row>
    <row r="3894" spans="1:12">
      <c r="A3894" s="16">
        <v>13893</v>
      </c>
      <c r="B3894" s="17" t="s">
        <v>3256</v>
      </c>
      <c r="C3894" s="17" t="s">
        <v>25</v>
      </c>
      <c r="D3894" s="17" t="s">
        <v>15</v>
      </c>
      <c r="E3894" s="17" t="s">
        <v>11</v>
      </c>
      <c r="F3894" s="18">
        <v>45514</v>
      </c>
      <c r="G3894" s="18">
        <v>45879</v>
      </c>
      <c r="H3894" s="17" t="s">
        <v>12</v>
      </c>
      <c r="I3894" s="17">
        <f ca="1" t="shared" si="60"/>
        <v>-414</v>
      </c>
      <c r="J3894" s="17" t="str" cm="1">
        <f ca="1" t="array" ref="J3894">_xlfn.IFS(I3894&gt;30,"not expired",I3894&lt;0,"expired",I3894&lt;=30,"expiring soon")</f>
        <v>expired</v>
      </c>
      <c r="K3894" s="17" t="str" cm="1">
        <f ca="1" t="array" ref="K3894">_xlfn.IFS(J3894="expired","high",J3894="not expired","low",J3894="expiring soon","mid")</f>
        <v>high</v>
      </c>
      <c r="L3894" s="19" t="str" cm="1">
        <f ca="1" t="array" ref="L3894">_xlfn.IFS(K3894="high","renewal",K3894="low","no need",K3894="mid","upcoming renewal")</f>
        <v>renewal</v>
      </c>
    </row>
    <row r="3895" spans="1:12">
      <c r="A3895" s="12">
        <v>13894</v>
      </c>
      <c r="B3895" s="13" t="s">
        <v>3257</v>
      </c>
      <c r="C3895" s="13" t="s">
        <v>21</v>
      </c>
      <c r="D3895" s="13" t="s">
        <v>10</v>
      </c>
      <c r="E3895" s="13" t="s">
        <v>16</v>
      </c>
      <c r="F3895" s="14">
        <v>44997</v>
      </c>
      <c r="G3895" s="14">
        <v>45362</v>
      </c>
      <c r="H3895" s="13" t="s">
        <v>12</v>
      </c>
      <c r="I3895" s="13">
        <f ca="1" t="shared" si="60"/>
        <v>-931</v>
      </c>
      <c r="J3895" s="13" t="str" cm="1">
        <f ca="1" t="array" ref="J3895">_xlfn.IFS(I3895&gt;30,"not expired",I3895&lt;0,"expired",I3895&lt;=30,"expiring soon")</f>
        <v>expired</v>
      </c>
      <c r="K3895" s="13" t="str" cm="1">
        <f ca="1" t="array" ref="K3895">_xlfn.IFS(J3895="expired","high",J3895="not expired","low",J3895="expiring soon","mid")</f>
        <v>high</v>
      </c>
      <c r="L3895" s="15" t="str" cm="1">
        <f ca="1" t="array" ref="L3895">_xlfn.IFS(K3895="high","renewal",K3895="low","no need",K3895="mid","upcoming renewal")</f>
        <v>renewal</v>
      </c>
    </row>
    <row r="3896" spans="1:12">
      <c r="A3896" s="16">
        <v>13895</v>
      </c>
      <c r="B3896" s="17" t="s">
        <v>3258</v>
      </c>
      <c r="C3896" s="17" t="s">
        <v>21</v>
      </c>
      <c r="D3896" s="17" t="s">
        <v>10</v>
      </c>
      <c r="E3896" s="17" t="s">
        <v>22</v>
      </c>
      <c r="F3896" s="18">
        <v>45347</v>
      </c>
      <c r="G3896" s="18">
        <v>45527</v>
      </c>
      <c r="H3896" s="17" t="s">
        <v>12</v>
      </c>
      <c r="I3896" s="17">
        <f ca="1" t="shared" si="60"/>
        <v>-766</v>
      </c>
      <c r="J3896" s="17" t="str" cm="1">
        <f ca="1" t="array" ref="J3896">_xlfn.IFS(I3896&gt;30,"not expired",I3896&lt;0,"expired",I3896&lt;=30,"expiring soon")</f>
        <v>expired</v>
      </c>
      <c r="K3896" s="17" t="str" cm="1">
        <f ca="1" t="array" ref="K3896">_xlfn.IFS(J3896="expired","high",J3896="not expired","low",J3896="expiring soon","mid")</f>
        <v>high</v>
      </c>
      <c r="L3896" s="19" t="str" cm="1">
        <f ca="1" t="array" ref="L3896">_xlfn.IFS(K3896="high","renewal",K3896="low","no need",K3896="mid","upcoming renewal")</f>
        <v>renewal</v>
      </c>
    </row>
    <row r="3897" spans="1:12">
      <c r="A3897" s="12">
        <v>13896</v>
      </c>
      <c r="B3897" s="13" t="s">
        <v>3259</v>
      </c>
      <c r="C3897" s="13" t="s">
        <v>55</v>
      </c>
      <c r="D3897" s="13" t="s">
        <v>15</v>
      </c>
      <c r="E3897" s="13" t="s">
        <v>35</v>
      </c>
      <c r="F3897" s="14">
        <v>45538</v>
      </c>
      <c r="G3897" s="14">
        <v>45903</v>
      </c>
      <c r="H3897" s="13" t="s">
        <v>12</v>
      </c>
      <c r="I3897" s="13">
        <f ca="1" t="shared" si="60"/>
        <v>-390</v>
      </c>
      <c r="J3897" s="13" t="str" cm="1">
        <f ca="1" t="array" ref="J3897">_xlfn.IFS(I3897&gt;30,"not expired",I3897&lt;0,"expired",I3897&lt;=30,"expiring soon")</f>
        <v>expired</v>
      </c>
      <c r="K3897" s="13" t="str" cm="1">
        <f ca="1" t="array" ref="K3897">_xlfn.IFS(J3897="expired","high",J3897="not expired","low",J3897="expiring soon","mid")</f>
        <v>high</v>
      </c>
      <c r="L3897" s="15" t="str" cm="1">
        <f ca="1" t="array" ref="L3897">_xlfn.IFS(K3897="high","renewal",K3897="low","no need",K3897="mid","upcoming renewal")</f>
        <v>renewal</v>
      </c>
    </row>
    <row r="3898" spans="1:12">
      <c r="A3898" s="16">
        <v>13897</v>
      </c>
      <c r="B3898" s="17" t="s">
        <v>3260</v>
      </c>
      <c r="C3898" s="17" t="s">
        <v>14</v>
      </c>
      <c r="D3898" s="17" t="s">
        <v>10</v>
      </c>
      <c r="E3898" s="17" t="s">
        <v>22</v>
      </c>
      <c r="F3898" s="18">
        <v>45369</v>
      </c>
      <c r="G3898" s="18">
        <v>45734</v>
      </c>
      <c r="H3898" s="17" t="s">
        <v>12</v>
      </c>
      <c r="I3898" s="17">
        <f ca="1" t="shared" si="60"/>
        <v>-559</v>
      </c>
      <c r="J3898" s="17" t="str" cm="1">
        <f ca="1" t="array" ref="J3898">_xlfn.IFS(I3898&gt;30,"not expired",I3898&lt;0,"expired",I3898&lt;=30,"expiring soon")</f>
        <v>expired</v>
      </c>
      <c r="K3898" s="17" t="str" cm="1">
        <f ca="1" t="array" ref="K3898">_xlfn.IFS(J3898="expired","high",J3898="not expired","low",J3898="expiring soon","mid")</f>
        <v>high</v>
      </c>
      <c r="L3898" s="19" t="str" cm="1">
        <f ca="1" t="array" ref="L3898">_xlfn.IFS(K3898="high","renewal",K3898="low","no need",K3898="mid","upcoming renewal")</f>
        <v>renewal</v>
      </c>
    </row>
    <row r="3899" spans="1:12">
      <c r="A3899" s="12">
        <v>13898</v>
      </c>
      <c r="B3899" s="13" t="s">
        <v>3261</v>
      </c>
      <c r="C3899" s="13" t="s">
        <v>9</v>
      </c>
      <c r="D3899" s="13" t="s">
        <v>26</v>
      </c>
      <c r="E3899" s="13" t="s">
        <v>35</v>
      </c>
      <c r="F3899" s="14">
        <v>45068</v>
      </c>
      <c r="G3899" s="14">
        <v>45433</v>
      </c>
      <c r="H3899" s="13" t="s">
        <v>12</v>
      </c>
      <c r="I3899" s="13">
        <f ca="1" t="shared" si="60"/>
        <v>-860</v>
      </c>
      <c r="J3899" s="13" t="str" cm="1">
        <f ca="1" t="array" ref="J3899">_xlfn.IFS(I3899&gt;30,"not expired",I3899&lt;0,"expired",I3899&lt;=30,"expiring soon")</f>
        <v>expired</v>
      </c>
      <c r="K3899" s="13" t="str" cm="1">
        <f ca="1" t="array" ref="K3899">_xlfn.IFS(J3899="expired","high",J3899="not expired","low",J3899="expiring soon","mid")</f>
        <v>high</v>
      </c>
      <c r="L3899" s="15" t="str" cm="1">
        <f ca="1" t="array" ref="L3899">_xlfn.IFS(K3899="high","renewal",K3899="low","no need",K3899="mid","upcoming renewal")</f>
        <v>renewal</v>
      </c>
    </row>
    <row r="3900" spans="1:12">
      <c r="A3900" s="16">
        <v>13899</v>
      </c>
      <c r="B3900" s="17" t="s">
        <v>3262</v>
      </c>
      <c r="C3900" s="17" t="s">
        <v>21</v>
      </c>
      <c r="D3900" s="17" t="s">
        <v>15</v>
      </c>
      <c r="E3900" s="17" t="s">
        <v>16</v>
      </c>
      <c r="F3900" s="18">
        <v>45446</v>
      </c>
      <c r="G3900" s="18">
        <v>45626</v>
      </c>
      <c r="H3900" s="17" t="s">
        <v>12</v>
      </c>
      <c r="I3900" s="17">
        <f ca="1" t="shared" si="60"/>
        <v>-667</v>
      </c>
      <c r="J3900" s="17" t="str" cm="1">
        <f ca="1" t="array" ref="J3900">_xlfn.IFS(I3900&gt;30,"not expired",I3900&lt;0,"expired",I3900&lt;=30,"expiring soon")</f>
        <v>expired</v>
      </c>
      <c r="K3900" s="17" t="str" cm="1">
        <f ca="1" t="array" ref="K3900">_xlfn.IFS(J3900="expired","high",J3900="not expired","low",J3900="expiring soon","mid")</f>
        <v>high</v>
      </c>
      <c r="L3900" s="19" t="str" cm="1">
        <f ca="1" t="array" ref="L3900">_xlfn.IFS(K3900="high","renewal",K3900="low","no need",K3900="mid","upcoming renewal")</f>
        <v>renewal</v>
      </c>
    </row>
    <row r="3901" spans="1:12">
      <c r="A3901" s="12">
        <v>13900</v>
      </c>
      <c r="B3901" s="13" t="s">
        <v>3263</v>
      </c>
      <c r="C3901" s="13" t="s">
        <v>14</v>
      </c>
      <c r="D3901" s="13" t="s">
        <v>18</v>
      </c>
      <c r="E3901" s="13" t="s">
        <v>35</v>
      </c>
      <c r="F3901" s="14">
        <v>45384</v>
      </c>
      <c r="G3901" s="14">
        <v>46114</v>
      </c>
      <c r="H3901" s="13" t="s">
        <v>19</v>
      </c>
      <c r="I3901" s="13">
        <f ca="1" t="shared" si="60"/>
        <v>-179</v>
      </c>
      <c r="J3901" s="13" t="str" cm="1">
        <f ca="1" t="array" ref="J3901">_xlfn.IFS(I3901&gt;30,"not expired",I3901&lt;0,"expired",I3901&lt;=30,"expiring soon")</f>
        <v>expired</v>
      </c>
      <c r="K3901" s="13" t="str" cm="1">
        <f ca="1" t="array" ref="K3901">_xlfn.IFS(J3901="expired","high",J3901="not expired","low",J3901="expiring soon","mid")</f>
        <v>high</v>
      </c>
      <c r="L3901" s="15" t="str" cm="1">
        <f ca="1" t="array" ref="L3901">_xlfn.IFS(K3901="high","renewal",K3901="low","no need",K3901="mid","upcoming renewal")</f>
        <v>renewal</v>
      </c>
    </row>
    <row r="3902" spans="1:12">
      <c r="A3902" s="16">
        <v>13901</v>
      </c>
      <c r="B3902" s="17" t="s">
        <v>3264</v>
      </c>
      <c r="C3902" s="17" t="s">
        <v>9</v>
      </c>
      <c r="D3902" s="17" t="s">
        <v>18</v>
      </c>
      <c r="E3902" s="17" t="s">
        <v>22</v>
      </c>
      <c r="F3902" s="18">
        <v>45071</v>
      </c>
      <c r="G3902" s="18">
        <v>45251</v>
      </c>
      <c r="H3902" s="17" t="s">
        <v>12</v>
      </c>
      <c r="I3902" s="17">
        <f ca="1" t="shared" si="60"/>
        <v>-1042</v>
      </c>
      <c r="J3902" s="17" t="str" cm="1">
        <f ca="1" t="array" ref="J3902">_xlfn.IFS(I3902&gt;30,"not expired",I3902&lt;0,"expired",I3902&lt;=30,"expiring soon")</f>
        <v>expired</v>
      </c>
      <c r="K3902" s="17" t="str" cm="1">
        <f ca="1" t="array" ref="K3902">_xlfn.IFS(J3902="expired","high",J3902="not expired","low",J3902="expiring soon","mid")</f>
        <v>high</v>
      </c>
      <c r="L3902" s="19" t="str" cm="1">
        <f ca="1" t="array" ref="L3902">_xlfn.IFS(K3902="high","renewal",K3902="low","no need",K3902="mid","upcoming renewal")</f>
        <v>renewal</v>
      </c>
    </row>
    <row r="3903" spans="1:12">
      <c r="A3903" s="12">
        <v>13902</v>
      </c>
      <c r="B3903" s="13" t="s">
        <v>3265</v>
      </c>
      <c r="C3903" s="13" t="s">
        <v>28</v>
      </c>
      <c r="D3903" s="13" t="s">
        <v>26</v>
      </c>
      <c r="E3903" s="13" t="s">
        <v>22</v>
      </c>
      <c r="F3903" s="14">
        <v>45195</v>
      </c>
      <c r="G3903" s="14">
        <v>45925</v>
      </c>
      <c r="H3903" s="13" t="s">
        <v>12</v>
      </c>
      <c r="I3903" s="13">
        <f ca="1" t="shared" si="60"/>
        <v>-368</v>
      </c>
      <c r="J3903" s="13" t="str" cm="1">
        <f ca="1" t="array" ref="J3903">_xlfn.IFS(I3903&gt;30,"not expired",I3903&lt;0,"expired",I3903&lt;=30,"expiring soon")</f>
        <v>expired</v>
      </c>
      <c r="K3903" s="13" t="str" cm="1">
        <f ca="1" t="array" ref="K3903">_xlfn.IFS(J3903="expired","high",J3903="not expired","low",J3903="expiring soon","mid")</f>
        <v>high</v>
      </c>
      <c r="L3903" s="15" t="str" cm="1">
        <f ca="1" t="array" ref="L3903">_xlfn.IFS(K3903="high","renewal",K3903="low","no need",K3903="mid","upcoming renewal")</f>
        <v>renewal</v>
      </c>
    </row>
    <row r="3904" spans="1:12">
      <c r="A3904" s="16">
        <v>13903</v>
      </c>
      <c r="B3904" s="17" t="s">
        <v>1671</v>
      </c>
      <c r="C3904" s="17" t="s">
        <v>55</v>
      </c>
      <c r="D3904" s="17" t="s">
        <v>18</v>
      </c>
      <c r="E3904" s="17" t="s">
        <v>30</v>
      </c>
      <c r="F3904" s="18">
        <v>45579</v>
      </c>
      <c r="G3904" s="18">
        <v>45759</v>
      </c>
      <c r="H3904" s="17" t="s">
        <v>12</v>
      </c>
      <c r="I3904" s="17">
        <f ca="1" t="shared" si="60"/>
        <v>-534</v>
      </c>
      <c r="J3904" s="17" t="str" cm="1">
        <f ca="1" t="array" ref="J3904">_xlfn.IFS(I3904&gt;30,"not expired",I3904&lt;0,"expired",I3904&lt;=30,"expiring soon")</f>
        <v>expired</v>
      </c>
      <c r="K3904" s="17" t="str" cm="1">
        <f ca="1" t="array" ref="K3904">_xlfn.IFS(J3904="expired","high",J3904="not expired","low",J3904="expiring soon","mid")</f>
        <v>high</v>
      </c>
      <c r="L3904" s="19" t="str" cm="1">
        <f ca="1" t="array" ref="L3904">_xlfn.IFS(K3904="high","renewal",K3904="low","no need",K3904="mid","upcoming renewal")</f>
        <v>renewal</v>
      </c>
    </row>
    <row r="3905" spans="1:12">
      <c r="A3905" s="12">
        <v>13904</v>
      </c>
      <c r="B3905" s="13" t="s">
        <v>3266</v>
      </c>
      <c r="C3905" s="13" t="s">
        <v>21</v>
      </c>
      <c r="D3905" s="13" t="s">
        <v>18</v>
      </c>
      <c r="E3905" s="13" t="s">
        <v>30</v>
      </c>
      <c r="F3905" s="14">
        <v>45392</v>
      </c>
      <c r="G3905" s="14">
        <v>45572</v>
      </c>
      <c r="H3905" s="13" t="s">
        <v>12</v>
      </c>
      <c r="I3905" s="13">
        <f ca="1" t="shared" si="60"/>
        <v>-721</v>
      </c>
      <c r="J3905" s="13" t="str" cm="1">
        <f ca="1" t="array" ref="J3905">_xlfn.IFS(I3905&gt;30,"not expired",I3905&lt;0,"expired",I3905&lt;=30,"expiring soon")</f>
        <v>expired</v>
      </c>
      <c r="K3905" s="13" t="str" cm="1">
        <f ca="1" t="array" ref="K3905">_xlfn.IFS(J3905="expired","high",J3905="not expired","low",J3905="expiring soon","mid")</f>
        <v>high</v>
      </c>
      <c r="L3905" s="15" t="str" cm="1">
        <f ca="1" t="array" ref="L3905">_xlfn.IFS(K3905="high","renewal",K3905="low","no need",K3905="mid","upcoming renewal")</f>
        <v>renewal</v>
      </c>
    </row>
    <row r="3906" spans="1:12">
      <c r="A3906" s="16">
        <v>13905</v>
      </c>
      <c r="B3906" s="17" t="s">
        <v>3267</v>
      </c>
      <c r="C3906" s="17" t="s">
        <v>9</v>
      </c>
      <c r="D3906" s="17" t="s">
        <v>18</v>
      </c>
      <c r="E3906" s="17" t="s">
        <v>35</v>
      </c>
      <c r="F3906" s="18">
        <v>45023</v>
      </c>
      <c r="G3906" s="18">
        <v>45753</v>
      </c>
      <c r="H3906" s="17" t="s">
        <v>12</v>
      </c>
      <c r="I3906" s="17">
        <f ca="1" t="shared" ref="I3906:I3969" si="61">G3906-TODAY()</f>
        <v>-540</v>
      </c>
      <c r="J3906" s="17" t="str" cm="1">
        <f ca="1" t="array" ref="J3906">_xlfn.IFS(I3906&gt;30,"not expired",I3906&lt;0,"expired",I3906&lt;=30,"expiring soon")</f>
        <v>expired</v>
      </c>
      <c r="K3906" s="17" t="str" cm="1">
        <f ca="1" t="array" ref="K3906">_xlfn.IFS(J3906="expired","high",J3906="not expired","low",J3906="expiring soon","mid")</f>
        <v>high</v>
      </c>
      <c r="L3906" s="19" t="str" cm="1">
        <f ca="1" t="array" ref="L3906">_xlfn.IFS(K3906="high","renewal",K3906="low","no need",K3906="mid","upcoming renewal")</f>
        <v>renewal</v>
      </c>
    </row>
    <row r="3907" spans="1:12">
      <c r="A3907" s="12">
        <v>13906</v>
      </c>
      <c r="B3907" s="13" t="s">
        <v>3268</v>
      </c>
      <c r="C3907" s="13" t="s">
        <v>28</v>
      </c>
      <c r="D3907" s="13" t="s">
        <v>10</v>
      </c>
      <c r="E3907" s="13" t="s">
        <v>16</v>
      </c>
      <c r="F3907" s="14">
        <v>45489</v>
      </c>
      <c r="G3907" s="14">
        <v>45669</v>
      </c>
      <c r="H3907" s="13" t="s">
        <v>12</v>
      </c>
      <c r="I3907" s="13">
        <f ca="1" t="shared" si="61"/>
        <v>-624</v>
      </c>
      <c r="J3907" s="13" t="str" cm="1">
        <f ca="1" t="array" ref="J3907">_xlfn.IFS(I3907&gt;30,"not expired",I3907&lt;0,"expired",I3907&lt;=30,"expiring soon")</f>
        <v>expired</v>
      </c>
      <c r="K3907" s="13" t="str" cm="1">
        <f ca="1" t="array" ref="K3907">_xlfn.IFS(J3907="expired","high",J3907="not expired","low",J3907="expiring soon","mid")</f>
        <v>high</v>
      </c>
      <c r="L3907" s="15" t="str" cm="1">
        <f ca="1" t="array" ref="L3907">_xlfn.IFS(K3907="high","renewal",K3907="low","no need",K3907="mid","upcoming renewal")</f>
        <v>renewal</v>
      </c>
    </row>
    <row r="3908" spans="1:12">
      <c r="A3908" s="16">
        <v>13907</v>
      </c>
      <c r="B3908" s="17" t="s">
        <v>3269</v>
      </c>
      <c r="C3908" s="17" t="s">
        <v>9</v>
      </c>
      <c r="D3908" s="17" t="s">
        <v>18</v>
      </c>
      <c r="E3908" s="17" t="s">
        <v>30</v>
      </c>
      <c r="F3908" s="18">
        <v>45281</v>
      </c>
      <c r="G3908" s="18">
        <v>46011</v>
      </c>
      <c r="H3908" s="17" t="s">
        <v>12</v>
      </c>
      <c r="I3908" s="17">
        <f ca="1" t="shared" si="61"/>
        <v>-282</v>
      </c>
      <c r="J3908" s="17" t="str" cm="1">
        <f ca="1" t="array" ref="J3908">_xlfn.IFS(I3908&gt;30,"not expired",I3908&lt;0,"expired",I3908&lt;=30,"expiring soon")</f>
        <v>expired</v>
      </c>
      <c r="K3908" s="17" t="str" cm="1">
        <f ca="1" t="array" ref="K3908">_xlfn.IFS(J3908="expired","high",J3908="not expired","low",J3908="expiring soon","mid")</f>
        <v>high</v>
      </c>
      <c r="L3908" s="19" t="str" cm="1">
        <f ca="1" t="array" ref="L3908">_xlfn.IFS(K3908="high","renewal",K3908="low","no need",K3908="mid","upcoming renewal")</f>
        <v>renewal</v>
      </c>
    </row>
    <row r="3909" spans="1:12">
      <c r="A3909" s="12">
        <v>13908</v>
      </c>
      <c r="B3909" s="13" t="s">
        <v>3270</v>
      </c>
      <c r="C3909" s="13" t="s">
        <v>14</v>
      </c>
      <c r="D3909" s="13" t="s">
        <v>38</v>
      </c>
      <c r="E3909" s="13" t="s">
        <v>16</v>
      </c>
      <c r="F3909" s="14">
        <v>44959</v>
      </c>
      <c r="G3909" s="14">
        <v>45139</v>
      </c>
      <c r="H3909" s="13" t="s">
        <v>12</v>
      </c>
      <c r="I3909" s="13">
        <f ca="1" t="shared" si="61"/>
        <v>-1154</v>
      </c>
      <c r="J3909" s="13" t="str" cm="1">
        <f ca="1" t="array" ref="J3909">_xlfn.IFS(I3909&gt;30,"not expired",I3909&lt;0,"expired",I3909&lt;=30,"expiring soon")</f>
        <v>expired</v>
      </c>
      <c r="K3909" s="13" t="str" cm="1">
        <f ca="1" t="array" ref="K3909">_xlfn.IFS(J3909="expired","high",J3909="not expired","low",J3909="expiring soon","mid")</f>
        <v>high</v>
      </c>
      <c r="L3909" s="15" t="str" cm="1">
        <f ca="1" t="array" ref="L3909">_xlfn.IFS(K3909="high","renewal",K3909="low","no need",K3909="mid","upcoming renewal")</f>
        <v>renewal</v>
      </c>
    </row>
    <row r="3910" spans="1:12">
      <c r="A3910" s="16">
        <v>13909</v>
      </c>
      <c r="B3910" s="17" t="s">
        <v>3271</v>
      </c>
      <c r="C3910" s="17" t="s">
        <v>21</v>
      </c>
      <c r="D3910" s="17" t="s">
        <v>18</v>
      </c>
      <c r="E3910" s="17" t="s">
        <v>16</v>
      </c>
      <c r="F3910" s="18">
        <v>45197</v>
      </c>
      <c r="G3910" s="18">
        <v>45562</v>
      </c>
      <c r="H3910" s="17" t="s">
        <v>12</v>
      </c>
      <c r="I3910" s="17">
        <f ca="1" t="shared" si="61"/>
        <v>-731</v>
      </c>
      <c r="J3910" s="17" t="str" cm="1">
        <f ca="1" t="array" ref="J3910">_xlfn.IFS(I3910&gt;30,"not expired",I3910&lt;0,"expired",I3910&lt;=30,"expiring soon")</f>
        <v>expired</v>
      </c>
      <c r="K3910" s="17" t="str" cm="1">
        <f ca="1" t="array" ref="K3910">_xlfn.IFS(J3910="expired","high",J3910="not expired","low",J3910="expiring soon","mid")</f>
        <v>high</v>
      </c>
      <c r="L3910" s="19" t="str" cm="1">
        <f ca="1" t="array" ref="L3910">_xlfn.IFS(K3910="high","renewal",K3910="low","no need",K3910="mid","upcoming renewal")</f>
        <v>renewal</v>
      </c>
    </row>
    <row r="3911" spans="1:12">
      <c r="A3911" s="12">
        <v>13910</v>
      </c>
      <c r="B3911" s="13" t="s">
        <v>3272</v>
      </c>
      <c r="C3911" s="13" t="s">
        <v>9</v>
      </c>
      <c r="D3911" s="13" t="s">
        <v>26</v>
      </c>
      <c r="E3911" s="13" t="s">
        <v>11</v>
      </c>
      <c r="F3911" s="14">
        <v>45502</v>
      </c>
      <c r="G3911" s="14">
        <v>45682</v>
      </c>
      <c r="H3911" s="13" t="s">
        <v>12</v>
      </c>
      <c r="I3911" s="13">
        <f ca="1" t="shared" si="61"/>
        <v>-611</v>
      </c>
      <c r="J3911" s="13" t="str" cm="1">
        <f ca="1" t="array" ref="J3911">_xlfn.IFS(I3911&gt;30,"not expired",I3911&lt;0,"expired",I3911&lt;=30,"expiring soon")</f>
        <v>expired</v>
      </c>
      <c r="K3911" s="13" t="str" cm="1">
        <f ca="1" t="array" ref="K3911">_xlfn.IFS(J3911="expired","high",J3911="not expired","low",J3911="expiring soon","mid")</f>
        <v>high</v>
      </c>
      <c r="L3911" s="15" t="str" cm="1">
        <f ca="1" t="array" ref="L3911">_xlfn.IFS(K3911="high","renewal",K3911="low","no need",K3911="mid","upcoming renewal")</f>
        <v>renewal</v>
      </c>
    </row>
    <row r="3912" spans="1:12">
      <c r="A3912" s="16">
        <v>13911</v>
      </c>
      <c r="B3912" s="17" t="s">
        <v>3273</v>
      </c>
      <c r="C3912" s="17" t="s">
        <v>55</v>
      </c>
      <c r="D3912" s="17" t="s">
        <v>26</v>
      </c>
      <c r="E3912" s="17" t="s">
        <v>16</v>
      </c>
      <c r="F3912" s="18">
        <v>45018</v>
      </c>
      <c r="G3912" s="18">
        <v>45748</v>
      </c>
      <c r="H3912" s="17" t="s">
        <v>12</v>
      </c>
      <c r="I3912" s="17">
        <f ca="1" t="shared" si="61"/>
        <v>-545</v>
      </c>
      <c r="J3912" s="17" t="str" cm="1">
        <f ca="1" t="array" ref="J3912">_xlfn.IFS(I3912&gt;30,"not expired",I3912&lt;0,"expired",I3912&lt;=30,"expiring soon")</f>
        <v>expired</v>
      </c>
      <c r="K3912" s="17" t="str" cm="1">
        <f ca="1" t="array" ref="K3912">_xlfn.IFS(J3912="expired","high",J3912="not expired","low",J3912="expiring soon","mid")</f>
        <v>high</v>
      </c>
      <c r="L3912" s="19" t="str" cm="1">
        <f ca="1" t="array" ref="L3912">_xlfn.IFS(K3912="high","renewal",K3912="low","no need",K3912="mid","upcoming renewal")</f>
        <v>renewal</v>
      </c>
    </row>
    <row r="3913" spans="1:12">
      <c r="A3913" s="12">
        <v>13912</v>
      </c>
      <c r="B3913" s="13" t="s">
        <v>789</v>
      </c>
      <c r="C3913" s="13" t="s">
        <v>21</v>
      </c>
      <c r="D3913" s="13" t="s">
        <v>18</v>
      </c>
      <c r="E3913" s="13" t="s">
        <v>35</v>
      </c>
      <c r="F3913" s="14">
        <v>45569</v>
      </c>
      <c r="G3913" s="14">
        <v>45934</v>
      </c>
      <c r="H3913" s="13" t="s">
        <v>12</v>
      </c>
      <c r="I3913" s="13">
        <f ca="1" t="shared" si="61"/>
        <v>-359</v>
      </c>
      <c r="J3913" s="13" t="str" cm="1">
        <f ca="1" t="array" ref="J3913">_xlfn.IFS(I3913&gt;30,"not expired",I3913&lt;0,"expired",I3913&lt;=30,"expiring soon")</f>
        <v>expired</v>
      </c>
      <c r="K3913" s="13" t="str" cm="1">
        <f ca="1" t="array" ref="K3913">_xlfn.IFS(J3913="expired","high",J3913="not expired","low",J3913="expiring soon","mid")</f>
        <v>high</v>
      </c>
      <c r="L3913" s="15" t="str" cm="1">
        <f ca="1" t="array" ref="L3913">_xlfn.IFS(K3913="high","renewal",K3913="low","no need",K3913="mid","upcoming renewal")</f>
        <v>renewal</v>
      </c>
    </row>
    <row r="3914" spans="1:12">
      <c r="A3914" s="16">
        <v>13913</v>
      </c>
      <c r="B3914" s="17" t="s">
        <v>50</v>
      </c>
      <c r="C3914" s="17" t="s">
        <v>9</v>
      </c>
      <c r="D3914" s="17" t="s">
        <v>18</v>
      </c>
      <c r="E3914" s="17" t="s">
        <v>16</v>
      </c>
      <c r="F3914" s="18">
        <v>45597</v>
      </c>
      <c r="G3914" s="18">
        <v>45962</v>
      </c>
      <c r="H3914" s="17" t="s">
        <v>12</v>
      </c>
      <c r="I3914" s="17">
        <f ca="1" t="shared" si="61"/>
        <v>-331</v>
      </c>
      <c r="J3914" s="17" t="str" cm="1">
        <f ca="1" t="array" ref="J3914">_xlfn.IFS(I3914&gt;30,"not expired",I3914&lt;0,"expired",I3914&lt;=30,"expiring soon")</f>
        <v>expired</v>
      </c>
      <c r="K3914" s="17" t="str" cm="1">
        <f ca="1" t="array" ref="K3914">_xlfn.IFS(J3914="expired","high",J3914="not expired","low",J3914="expiring soon","mid")</f>
        <v>high</v>
      </c>
      <c r="L3914" s="19" t="str" cm="1">
        <f ca="1" t="array" ref="L3914">_xlfn.IFS(K3914="high","renewal",K3914="low","no need",K3914="mid","upcoming renewal")</f>
        <v>renewal</v>
      </c>
    </row>
    <row r="3915" spans="1:12">
      <c r="A3915" s="12">
        <v>13914</v>
      </c>
      <c r="B3915" s="13" t="s">
        <v>156</v>
      </c>
      <c r="C3915" s="13" t="s">
        <v>14</v>
      </c>
      <c r="D3915" s="13" t="s">
        <v>10</v>
      </c>
      <c r="E3915" s="13" t="s">
        <v>16</v>
      </c>
      <c r="F3915" s="14">
        <v>45436</v>
      </c>
      <c r="G3915" s="14">
        <v>46166</v>
      </c>
      <c r="H3915" s="13" t="s">
        <v>19</v>
      </c>
      <c r="I3915" s="13">
        <f ca="1" t="shared" si="61"/>
        <v>-127</v>
      </c>
      <c r="J3915" s="13" t="str" cm="1">
        <f ca="1" t="array" ref="J3915">_xlfn.IFS(I3915&gt;30,"not expired",I3915&lt;0,"expired",I3915&lt;=30,"expiring soon")</f>
        <v>expired</v>
      </c>
      <c r="K3915" s="13" t="str" cm="1">
        <f ca="1" t="array" ref="K3915">_xlfn.IFS(J3915="expired","high",J3915="not expired","low",J3915="expiring soon","mid")</f>
        <v>high</v>
      </c>
      <c r="L3915" s="15" t="str" cm="1">
        <f ca="1" t="array" ref="L3915">_xlfn.IFS(K3915="high","renewal",K3915="low","no need",K3915="mid","upcoming renewal")</f>
        <v>renewal</v>
      </c>
    </row>
    <row r="3916" spans="1:12">
      <c r="A3916" s="16">
        <v>13915</v>
      </c>
      <c r="B3916" s="17" t="s">
        <v>988</v>
      </c>
      <c r="C3916" s="17" t="s">
        <v>25</v>
      </c>
      <c r="D3916" s="17" t="s">
        <v>18</v>
      </c>
      <c r="E3916" s="17" t="s">
        <v>30</v>
      </c>
      <c r="F3916" s="18">
        <v>45246</v>
      </c>
      <c r="G3916" s="18">
        <v>45611</v>
      </c>
      <c r="H3916" s="17" t="s">
        <v>12</v>
      </c>
      <c r="I3916" s="17">
        <f ca="1" t="shared" si="61"/>
        <v>-682</v>
      </c>
      <c r="J3916" s="17" t="str" cm="1">
        <f ca="1" t="array" ref="J3916">_xlfn.IFS(I3916&gt;30,"not expired",I3916&lt;0,"expired",I3916&lt;=30,"expiring soon")</f>
        <v>expired</v>
      </c>
      <c r="K3916" s="17" t="str" cm="1">
        <f ca="1" t="array" ref="K3916">_xlfn.IFS(J3916="expired","high",J3916="not expired","low",J3916="expiring soon","mid")</f>
        <v>high</v>
      </c>
      <c r="L3916" s="19" t="str" cm="1">
        <f ca="1" t="array" ref="L3916">_xlfn.IFS(K3916="high","renewal",K3916="low","no need",K3916="mid","upcoming renewal")</f>
        <v>renewal</v>
      </c>
    </row>
    <row r="3917" spans="1:12">
      <c r="A3917" s="12">
        <v>13916</v>
      </c>
      <c r="B3917" s="13" t="s">
        <v>3274</v>
      </c>
      <c r="C3917" s="13" t="s">
        <v>25</v>
      </c>
      <c r="D3917" s="13" t="s">
        <v>18</v>
      </c>
      <c r="E3917" s="13" t="s">
        <v>11</v>
      </c>
      <c r="F3917" s="14">
        <v>45377</v>
      </c>
      <c r="G3917" s="14">
        <v>45742</v>
      </c>
      <c r="H3917" s="13" t="s">
        <v>12</v>
      </c>
      <c r="I3917" s="13">
        <f ca="1" t="shared" si="61"/>
        <v>-551</v>
      </c>
      <c r="J3917" s="13" t="str" cm="1">
        <f ca="1" t="array" ref="J3917">_xlfn.IFS(I3917&gt;30,"not expired",I3917&lt;0,"expired",I3917&lt;=30,"expiring soon")</f>
        <v>expired</v>
      </c>
      <c r="K3917" s="13" t="str" cm="1">
        <f ca="1" t="array" ref="K3917">_xlfn.IFS(J3917="expired","high",J3917="not expired","low",J3917="expiring soon","mid")</f>
        <v>high</v>
      </c>
      <c r="L3917" s="15" t="str" cm="1">
        <f ca="1" t="array" ref="L3917">_xlfn.IFS(K3917="high","renewal",K3917="low","no need",K3917="mid","upcoming renewal")</f>
        <v>renewal</v>
      </c>
    </row>
    <row r="3918" spans="1:12">
      <c r="A3918" s="16">
        <v>13917</v>
      </c>
      <c r="B3918" s="17" t="s">
        <v>2819</v>
      </c>
      <c r="C3918" s="17" t="s">
        <v>55</v>
      </c>
      <c r="D3918" s="17" t="s">
        <v>26</v>
      </c>
      <c r="E3918" s="17" t="s">
        <v>16</v>
      </c>
      <c r="F3918" s="18">
        <v>45563</v>
      </c>
      <c r="G3918" s="18">
        <v>45743</v>
      </c>
      <c r="H3918" s="17" t="s">
        <v>12</v>
      </c>
      <c r="I3918" s="17">
        <f ca="1" t="shared" si="61"/>
        <v>-550</v>
      </c>
      <c r="J3918" s="17" t="str" cm="1">
        <f ca="1" t="array" ref="J3918">_xlfn.IFS(I3918&gt;30,"not expired",I3918&lt;0,"expired",I3918&lt;=30,"expiring soon")</f>
        <v>expired</v>
      </c>
      <c r="K3918" s="17" t="str" cm="1">
        <f ca="1" t="array" ref="K3918">_xlfn.IFS(J3918="expired","high",J3918="not expired","low",J3918="expiring soon","mid")</f>
        <v>high</v>
      </c>
      <c r="L3918" s="19" t="str" cm="1">
        <f ca="1" t="array" ref="L3918">_xlfn.IFS(K3918="high","renewal",K3918="low","no need",K3918="mid","upcoming renewal")</f>
        <v>renewal</v>
      </c>
    </row>
    <row r="3919" spans="1:12">
      <c r="A3919" s="12">
        <v>13918</v>
      </c>
      <c r="B3919" s="13" t="s">
        <v>3275</v>
      </c>
      <c r="C3919" s="13" t="s">
        <v>9</v>
      </c>
      <c r="D3919" s="13" t="s">
        <v>10</v>
      </c>
      <c r="E3919" s="13" t="s">
        <v>22</v>
      </c>
      <c r="F3919" s="14">
        <v>45567</v>
      </c>
      <c r="G3919" s="14">
        <v>45747</v>
      </c>
      <c r="H3919" s="13" t="s">
        <v>12</v>
      </c>
      <c r="I3919" s="13">
        <f ca="1" t="shared" si="61"/>
        <v>-546</v>
      </c>
      <c r="J3919" s="13" t="str" cm="1">
        <f ca="1" t="array" ref="J3919">_xlfn.IFS(I3919&gt;30,"not expired",I3919&lt;0,"expired",I3919&lt;=30,"expiring soon")</f>
        <v>expired</v>
      </c>
      <c r="K3919" s="13" t="str" cm="1">
        <f ca="1" t="array" ref="K3919">_xlfn.IFS(J3919="expired","high",J3919="not expired","low",J3919="expiring soon","mid")</f>
        <v>high</v>
      </c>
      <c r="L3919" s="15" t="str" cm="1">
        <f ca="1" t="array" ref="L3919">_xlfn.IFS(K3919="high","renewal",K3919="low","no need",K3919="mid","upcoming renewal")</f>
        <v>renewal</v>
      </c>
    </row>
    <row r="3920" spans="1:12">
      <c r="A3920" s="16">
        <v>13919</v>
      </c>
      <c r="B3920" s="17" t="s">
        <v>371</v>
      </c>
      <c r="C3920" s="17" t="s">
        <v>55</v>
      </c>
      <c r="D3920" s="17" t="s">
        <v>18</v>
      </c>
      <c r="E3920" s="17" t="s">
        <v>30</v>
      </c>
      <c r="F3920" s="18">
        <v>45167</v>
      </c>
      <c r="G3920" s="18">
        <v>45532</v>
      </c>
      <c r="H3920" s="17" t="s">
        <v>12</v>
      </c>
      <c r="I3920" s="17">
        <f ca="1" t="shared" si="61"/>
        <v>-761</v>
      </c>
      <c r="J3920" s="17" t="str" cm="1">
        <f ca="1" t="array" ref="J3920">_xlfn.IFS(I3920&gt;30,"not expired",I3920&lt;0,"expired",I3920&lt;=30,"expiring soon")</f>
        <v>expired</v>
      </c>
      <c r="K3920" s="17" t="str" cm="1">
        <f ca="1" t="array" ref="K3920">_xlfn.IFS(J3920="expired","high",J3920="not expired","low",J3920="expiring soon","mid")</f>
        <v>high</v>
      </c>
      <c r="L3920" s="19" t="str" cm="1">
        <f ca="1" t="array" ref="L3920">_xlfn.IFS(K3920="high","renewal",K3920="low","no need",K3920="mid","upcoming renewal")</f>
        <v>renewal</v>
      </c>
    </row>
    <row r="3921" spans="1:12">
      <c r="A3921" s="12">
        <v>13920</v>
      </c>
      <c r="B3921" s="13" t="s">
        <v>3276</v>
      </c>
      <c r="C3921" s="13" t="s">
        <v>9</v>
      </c>
      <c r="D3921" s="13" t="s">
        <v>38</v>
      </c>
      <c r="E3921" s="13" t="s">
        <v>22</v>
      </c>
      <c r="F3921" s="14">
        <v>45474</v>
      </c>
      <c r="G3921" s="14">
        <v>45654</v>
      </c>
      <c r="H3921" s="13" t="s">
        <v>12</v>
      </c>
      <c r="I3921" s="13">
        <f ca="1" t="shared" si="61"/>
        <v>-639</v>
      </c>
      <c r="J3921" s="13" t="str" cm="1">
        <f ca="1" t="array" ref="J3921">_xlfn.IFS(I3921&gt;30,"not expired",I3921&lt;0,"expired",I3921&lt;=30,"expiring soon")</f>
        <v>expired</v>
      </c>
      <c r="K3921" s="13" t="str" cm="1">
        <f ca="1" t="array" ref="K3921">_xlfn.IFS(J3921="expired","high",J3921="not expired","low",J3921="expiring soon","mid")</f>
        <v>high</v>
      </c>
      <c r="L3921" s="15" t="str" cm="1">
        <f ca="1" t="array" ref="L3921">_xlfn.IFS(K3921="high","renewal",K3921="low","no need",K3921="mid","upcoming renewal")</f>
        <v>renewal</v>
      </c>
    </row>
    <row r="3922" spans="1:12">
      <c r="A3922" s="16">
        <v>13921</v>
      </c>
      <c r="B3922" s="17" t="s">
        <v>2232</v>
      </c>
      <c r="C3922" s="17" t="s">
        <v>9</v>
      </c>
      <c r="D3922" s="17" t="s">
        <v>18</v>
      </c>
      <c r="E3922" s="17" t="s">
        <v>22</v>
      </c>
      <c r="F3922" s="18">
        <v>45611</v>
      </c>
      <c r="G3922" s="18">
        <v>45791</v>
      </c>
      <c r="H3922" s="17" t="s">
        <v>12</v>
      </c>
      <c r="I3922" s="17">
        <f ca="1" t="shared" si="61"/>
        <v>-502</v>
      </c>
      <c r="J3922" s="17" t="str" cm="1">
        <f ca="1" t="array" ref="J3922">_xlfn.IFS(I3922&gt;30,"not expired",I3922&lt;0,"expired",I3922&lt;=30,"expiring soon")</f>
        <v>expired</v>
      </c>
      <c r="K3922" s="17" t="str" cm="1">
        <f ca="1" t="array" ref="K3922">_xlfn.IFS(J3922="expired","high",J3922="not expired","low",J3922="expiring soon","mid")</f>
        <v>high</v>
      </c>
      <c r="L3922" s="19" t="str" cm="1">
        <f ca="1" t="array" ref="L3922">_xlfn.IFS(K3922="high","renewal",K3922="low","no need",K3922="mid","upcoming renewal")</f>
        <v>renewal</v>
      </c>
    </row>
    <row r="3923" spans="1:12">
      <c r="A3923" s="12">
        <v>13922</v>
      </c>
      <c r="B3923" s="13" t="s">
        <v>1200</v>
      </c>
      <c r="C3923" s="13" t="s">
        <v>9</v>
      </c>
      <c r="D3923" s="13" t="s">
        <v>15</v>
      </c>
      <c r="E3923" s="13" t="s">
        <v>22</v>
      </c>
      <c r="F3923" s="14">
        <v>45355</v>
      </c>
      <c r="G3923" s="14">
        <v>46085</v>
      </c>
      <c r="H3923" s="13" t="s">
        <v>19</v>
      </c>
      <c r="I3923" s="13">
        <f ca="1" t="shared" si="61"/>
        <v>-208</v>
      </c>
      <c r="J3923" s="13" t="str" cm="1">
        <f ca="1" t="array" ref="J3923">_xlfn.IFS(I3923&gt;30,"not expired",I3923&lt;0,"expired",I3923&lt;=30,"expiring soon")</f>
        <v>expired</v>
      </c>
      <c r="K3923" s="13" t="str" cm="1">
        <f ca="1" t="array" ref="K3923">_xlfn.IFS(J3923="expired","high",J3923="not expired","low",J3923="expiring soon","mid")</f>
        <v>high</v>
      </c>
      <c r="L3923" s="15" t="str" cm="1">
        <f ca="1" t="array" ref="L3923">_xlfn.IFS(K3923="high","renewal",K3923="low","no need",K3923="mid","upcoming renewal")</f>
        <v>renewal</v>
      </c>
    </row>
    <row r="3924" spans="1:12">
      <c r="A3924" s="16">
        <v>13923</v>
      </c>
      <c r="B3924" s="17" t="s">
        <v>3277</v>
      </c>
      <c r="C3924" s="17" t="s">
        <v>25</v>
      </c>
      <c r="D3924" s="17" t="s">
        <v>38</v>
      </c>
      <c r="E3924" s="17" t="s">
        <v>11</v>
      </c>
      <c r="F3924" s="18">
        <v>45060</v>
      </c>
      <c r="G3924" s="18">
        <v>45425</v>
      </c>
      <c r="H3924" s="17" t="s">
        <v>12</v>
      </c>
      <c r="I3924" s="17">
        <f ca="1" t="shared" si="61"/>
        <v>-868</v>
      </c>
      <c r="J3924" s="17" t="str" cm="1">
        <f ca="1" t="array" ref="J3924">_xlfn.IFS(I3924&gt;30,"not expired",I3924&lt;0,"expired",I3924&lt;=30,"expiring soon")</f>
        <v>expired</v>
      </c>
      <c r="K3924" s="17" t="str" cm="1">
        <f ca="1" t="array" ref="K3924">_xlfn.IFS(J3924="expired","high",J3924="not expired","low",J3924="expiring soon","mid")</f>
        <v>high</v>
      </c>
      <c r="L3924" s="19" t="str" cm="1">
        <f ca="1" t="array" ref="L3924">_xlfn.IFS(K3924="high","renewal",K3924="low","no need",K3924="mid","upcoming renewal")</f>
        <v>renewal</v>
      </c>
    </row>
    <row r="3925" spans="1:12">
      <c r="A3925" s="12">
        <v>13924</v>
      </c>
      <c r="B3925" s="13" t="s">
        <v>1393</v>
      </c>
      <c r="C3925" s="13" t="s">
        <v>55</v>
      </c>
      <c r="D3925" s="13" t="s">
        <v>38</v>
      </c>
      <c r="E3925" s="13" t="s">
        <v>35</v>
      </c>
      <c r="F3925" s="14">
        <v>45379</v>
      </c>
      <c r="G3925" s="14">
        <v>46109</v>
      </c>
      <c r="H3925" s="13" t="s">
        <v>19</v>
      </c>
      <c r="I3925" s="13">
        <f ca="1" t="shared" si="61"/>
        <v>-184</v>
      </c>
      <c r="J3925" s="13" t="str" cm="1">
        <f ca="1" t="array" ref="J3925">_xlfn.IFS(I3925&gt;30,"not expired",I3925&lt;0,"expired",I3925&lt;=30,"expiring soon")</f>
        <v>expired</v>
      </c>
      <c r="K3925" s="13" t="str" cm="1">
        <f ca="1" t="array" ref="K3925">_xlfn.IFS(J3925="expired","high",J3925="not expired","low",J3925="expiring soon","mid")</f>
        <v>high</v>
      </c>
      <c r="L3925" s="15" t="str" cm="1">
        <f ca="1" t="array" ref="L3925">_xlfn.IFS(K3925="high","renewal",K3925="low","no need",K3925="mid","upcoming renewal")</f>
        <v>renewal</v>
      </c>
    </row>
    <row r="3926" spans="1:12">
      <c r="A3926" s="16">
        <v>13925</v>
      </c>
      <c r="B3926" s="17" t="s">
        <v>3278</v>
      </c>
      <c r="C3926" s="17" t="s">
        <v>28</v>
      </c>
      <c r="D3926" s="17" t="s">
        <v>10</v>
      </c>
      <c r="E3926" s="17" t="s">
        <v>22</v>
      </c>
      <c r="F3926" s="18">
        <v>45405</v>
      </c>
      <c r="G3926" s="18">
        <v>45585</v>
      </c>
      <c r="H3926" s="17" t="s">
        <v>12</v>
      </c>
      <c r="I3926" s="17">
        <f ca="1" t="shared" si="61"/>
        <v>-708</v>
      </c>
      <c r="J3926" s="17" t="str" cm="1">
        <f ca="1" t="array" ref="J3926">_xlfn.IFS(I3926&gt;30,"not expired",I3926&lt;0,"expired",I3926&lt;=30,"expiring soon")</f>
        <v>expired</v>
      </c>
      <c r="K3926" s="17" t="str" cm="1">
        <f ca="1" t="array" ref="K3926">_xlfn.IFS(J3926="expired","high",J3926="not expired","low",J3926="expiring soon","mid")</f>
        <v>high</v>
      </c>
      <c r="L3926" s="19" t="str" cm="1">
        <f ca="1" t="array" ref="L3926">_xlfn.IFS(K3926="high","renewal",K3926="low","no need",K3926="mid","upcoming renewal")</f>
        <v>renewal</v>
      </c>
    </row>
    <row r="3927" spans="1:12">
      <c r="A3927" s="12">
        <v>13926</v>
      </c>
      <c r="B3927" s="13" t="s">
        <v>3279</v>
      </c>
      <c r="C3927" s="13" t="s">
        <v>28</v>
      </c>
      <c r="D3927" s="13" t="s">
        <v>26</v>
      </c>
      <c r="E3927" s="13" t="s">
        <v>11</v>
      </c>
      <c r="F3927" s="14">
        <v>45297</v>
      </c>
      <c r="G3927" s="14">
        <v>45477</v>
      </c>
      <c r="H3927" s="13" t="s">
        <v>12</v>
      </c>
      <c r="I3927" s="13">
        <f ca="1" t="shared" si="61"/>
        <v>-816</v>
      </c>
      <c r="J3927" s="13" t="str" cm="1">
        <f ca="1" t="array" ref="J3927">_xlfn.IFS(I3927&gt;30,"not expired",I3927&lt;0,"expired",I3927&lt;=30,"expiring soon")</f>
        <v>expired</v>
      </c>
      <c r="K3927" s="13" t="str" cm="1">
        <f ca="1" t="array" ref="K3927">_xlfn.IFS(J3927="expired","high",J3927="not expired","low",J3927="expiring soon","mid")</f>
        <v>high</v>
      </c>
      <c r="L3927" s="15" t="str" cm="1">
        <f ca="1" t="array" ref="L3927">_xlfn.IFS(K3927="high","renewal",K3927="low","no need",K3927="mid","upcoming renewal")</f>
        <v>renewal</v>
      </c>
    </row>
    <row r="3928" spans="1:12">
      <c r="A3928" s="16">
        <v>13927</v>
      </c>
      <c r="B3928" s="17" t="s">
        <v>3280</v>
      </c>
      <c r="C3928" s="17" t="s">
        <v>9</v>
      </c>
      <c r="D3928" s="17" t="s">
        <v>15</v>
      </c>
      <c r="E3928" s="17" t="s">
        <v>30</v>
      </c>
      <c r="F3928" s="18">
        <v>45439</v>
      </c>
      <c r="G3928" s="18">
        <v>46169</v>
      </c>
      <c r="H3928" s="17" t="s">
        <v>19</v>
      </c>
      <c r="I3928" s="17">
        <f ca="1" t="shared" si="61"/>
        <v>-124</v>
      </c>
      <c r="J3928" s="17" t="str" cm="1">
        <f ca="1" t="array" ref="J3928">_xlfn.IFS(I3928&gt;30,"not expired",I3928&lt;0,"expired",I3928&lt;=30,"expiring soon")</f>
        <v>expired</v>
      </c>
      <c r="K3928" s="17" t="str" cm="1">
        <f ca="1" t="array" ref="K3928">_xlfn.IFS(J3928="expired","high",J3928="not expired","low",J3928="expiring soon","mid")</f>
        <v>high</v>
      </c>
      <c r="L3928" s="19" t="str" cm="1">
        <f ca="1" t="array" ref="L3928">_xlfn.IFS(K3928="high","renewal",K3928="low","no need",K3928="mid","upcoming renewal")</f>
        <v>renewal</v>
      </c>
    </row>
    <row r="3929" spans="1:12">
      <c r="A3929" s="12">
        <v>13928</v>
      </c>
      <c r="B3929" s="13" t="s">
        <v>3281</v>
      </c>
      <c r="C3929" s="13" t="s">
        <v>21</v>
      </c>
      <c r="D3929" s="13" t="s">
        <v>18</v>
      </c>
      <c r="E3929" s="13" t="s">
        <v>11</v>
      </c>
      <c r="F3929" s="14">
        <v>45247</v>
      </c>
      <c r="G3929" s="14">
        <v>45612</v>
      </c>
      <c r="H3929" s="13" t="s">
        <v>12</v>
      </c>
      <c r="I3929" s="13">
        <f ca="1" t="shared" si="61"/>
        <v>-681</v>
      </c>
      <c r="J3929" s="13" t="str" cm="1">
        <f ca="1" t="array" ref="J3929">_xlfn.IFS(I3929&gt;30,"not expired",I3929&lt;0,"expired",I3929&lt;=30,"expiring soon")</f>
        <v>expired</v>
      </c>
      <c r="K3929" s="13" t="str" cm="1">
        <f ca="1" t="array" ref="K3929">_xlfn.IFS(J3929="expired","high",J3929="not expired","low",J3929="expiring soon","mid")</f>
        <v>high</v>
      </c>
      <c r="L3929" s="15" t="str" cm="1">
        <f ca="1" t="array" ref="L3929">_xlfn.IFS(K3929="high","renewal",K3929="low","no need",K3929="mid","upcoming renewal")</f>
        <v>renewal</v>
      </c>
    </row>
    <row r="3930" spans="1:12">
      <c r="A3930" s="16">
        <v>13929</v>
      </c>
      <c r="B3930" s="17" t="s">
        <v>391</v>
      </c>
      <c r="C3930" s="17" t="s">
        <v>25</v>
      </c>
      <c r="D3930" s="17" t="s">
        <v>26</v>
      </c>
      <c r="E3930" s="17" t="s">
        <v>30</v>
      </c>
      <c r="F3930" s="18">
        <v>45356</v>
      </c>
      <c r="G3930" s="18">
        <v>46086</v>
      </c>
      <c r="H3930" s="17" t="s">
        <v>19</v>
      </c>
      <c r="I3930" s="17">
        <f ca="1" t="shared" si="61"/>
        <v>-207</v>
      </c>
      <c r="J3930" s="17" t="str" cm="1">
        <f ca="1" t="array" ref="J3930">_xlfn.IFS(I3930&gt;30,"not expired",I3930&lt;0,"expired",I3930&lt;=30,"expiring soon")</f>
        <v>expired</v>
      </c>
      <c r="K3930" s="17" t="str" cm="1">
        <f ca="1" t="array" ref="K3930">_xlfn.IFS(J3930="expired","high",J3930="not expired","low",J3930="expiring soon","mid")</f>
        <v>high</v>
      </c>
      <c r="L3930" s="19" t="str" cm="1">
        <f ca="1" t="array" ref="L3930">_xlfn.IFS(K3930="high","renewal",K3930="low","no need",K3930="mid","upcoming renewal")</f>
        <v>renewal</v>
      </c>
    </row>
    <row r="3931" spans="1:12">
      <c r="A3931" s="12">
        <v>13930</v>
      </c>
      <c r="B3931" s="13" t="s">
        <v>2484</v>
      </c>
      <c r="C3931" s="13" t="s">
        <v>28</v>
      </c>
      <c r="D3931" s="13" t="s">
        <v>18</v>
      </c>
      <c r="E3931" s="13" t="s">
        <v>16</v>
      </c>
      <c r="F3931" s="14">
        <v>45081</v>
      </c>
      <c r="G3931" s="14">
        <v>45261</v>
      </c>
      <c r="H3931" s="13" t="s">
        <v>12</v>
      </c>
      <c r="I3931" s="13">
        <f ca="1" t="shared" si="61"/>
        <v>-1032</v>
      </c>
      <c r="J3931" s="13" t="str" cm="1">
        <f ca="1" t="array" ref="J3931">_xlfn.IFS(I3931&gt;30,"not expired",I3931&lt;0,"expired",I3931&lt;=30,"expiring soon")</f>
        <v>expired</v>
      </c>
      <c r="K3931" s="13" t="str" cm="1">
        <f ca="1" t="array" ref="K3931">_xlfn.IFS(J3931="expired","high",J3931="not expired","low",J3931="expiring soon","mid")</f>
        <v>high</v>
      </c>
      <c r="L3931" s="15" t="str" cm="1">
        <f ca="1" t="array" ref="L3931">_xlfn.IFS(K3931="high","renewal",K3931="low","no need",K3931="mid","upcoming renewal")</f>
        <v>renewal</v>
      </c>
    </row>
    <row r="3932" spans="1:12">
      <c r="A3932" s="16">
        <v>13931</v>
      </c>
      <c r="B3932" s="17" t="s">
        <v>2907</v>
      </c>
      <c r="C3932" s="17" t="s">
        <v>25</v>
      </c>
      <c r="D3932" s="17" t="s">
        <v>15</v>
      </c>
      <c r="E3932" s="17" t="s">
        <v>30</v>
      </c>
      <c r="F3932" s="18">
        <v>45094</v>
      </c>
      <c r="G3932" s="18">
        <v>45459</v>
      </c>
      <c r="H3932" s="17" t="s">
        <v>12</v>
      </c>
      <c r="I3932" s="17">
        <f ca="1" t="shared" si="61"/>
        <v>-834</v>
      </c>
      <c r="J3932" s="17" t="str" cm="1">
        <f ca="1" t="array" ref="J3932">_xlfn.IFS(I3932&gt;30,"not expired",I3932&lt;0,"expired",I3932&lt;=30,"expiring soon")</f>
        <v>expired</v>
      </c>
      <c r="K3932" s="17" t="str" cm="1">
        <f ca="1" t="array" ref="K3932">_xlfn.IFS(J3932="expired","high",J3932="not expired","low",J3932="expiring soon","mid")</f>
        <v>high</v>
      </c>
      <c r="L3932" s="19" t="str" cm="1">
        <f ca="1" t="array" ref="L3932">_xlfn.IFS(K3932="high","renewal",K3932="low","no need",K3932="mid","upcoming renewal")</f>
        <v>renewal</v>
      </c>
    </row>
    <row r="3933" spans="1:12">
      <c r="A3933" s="12">
        <v>13932</v>
      </c>
      <c r="B3933" s="13" t="s">
        <v>3282</v>
      </c>
      <c r="C3933" s="13" t="s">
        <v>21</v>
      </c>
      <c r="D3933" s="13" t="s">
        <v>26</v>
      </c>
      <c r="E3933" s="13" t="s">
        <v>22</v>
      </c>
      <c r="F3933" s="14">
        <v>45602</v>
      </c>
      <c r="G3933" s="14">
        <v>46332</v>
      </c>
      <c r="H3933" s="13" t="s">
        <v>19</v>
      </c>
      <c r="I3933" s="13">
        <f ca="1" t="shared" si="61"/>
        <v>39</v>
      </c>
      <c r="J3933" s="13" t="str" cm="1">
        <f ca="1" t="array" ref="J3933">_xlfn.IFS(I3933&gt;30,"not expired",I3933&lt;0,"expired",I3933&lt;=30,"expiring soon")</f>
        <v>not expired</v>
      </c>
      <c r="K3933" s="13" t="str" cm="1">
        <f ca="1" t="array" ref="K3933">_xlfn.IFS(J3933="expired","high",J3933="not expired","low",J3933="expiring soon","mid")</f>
        <v>low</v>
      </c>
      <c r="L3933" s="15" t="str" cm="1">
        <f ca="1" t="array" ref="L3933">_xlfn.IFS(K3933="high","renewal",K3933="low","no need",K3933="mid","upcoming renewal")</f>
        <v>no need</v>
      </c>
    </row>
    <row r="3934" spans="1:12">
      <c r="A3934" s="16">
        <v>13933</v>
      </c>
      <c r="B3934" s="17" t="s">
        <v>3283</v>
      </c>
      <c r="C3934" s="17" t="s">
        <v>14</v>
      </c>
      <c r="D3934" s="17" t="s">
        <v>26</v>
      </c>
      <c r="E3934" s="17" t="s">
        <v>16</v>
      </c>
      <c r="F3934" s="18">
        <v>45030</v>
      </c>
      <c r="G3934" s="18">
        <v>45760</v>
      </c>
      <c r="H3934" s="17" t="s">
        <v>12</v>
      </c>
      <c r="I3934" s="17">
        <f ca="1" t="shared" si="61"/>
        <v>-533</v>
      </c>
      <c r="J3934" s="17" t="str" cm="1">
        <f ca="1" t="array" ref="J3934">_xlfn.IFS(I3934&gt;30,"not expired",I3934&lt;0,"expired",I3934&lt;=30,"expiring soon")</f>
        <v>expired</v>
      </c>
      <c r="K3934" s="17" t="str" cm="1">
        <f ca="1" t="array" ref="K3934">_xlfn.IFS(J3934="expired","high",J3934="not expired","low",J3934="expiring soon","mid")</f>
        <v>high</v>
      </c>
      <c r="L3934" s="19" t="str" cm="1">
        <f ca="1" t="array" ref="L3934">_xlfn.IFS(K3934="high","renewal",K3934="low","no need",K3934="mid","upcoming renewal")</f>
        <v>renewal</v>
      </c>
    </row>
    <row r="3935" spans="1:12">
      <c r="A3935" s="12">
        <v>13934</v>
      </c>
      <c r="B3935" s="13" t="s">
        <v>2833</v>
      </c>
      <c r="C3935" s="13" t="s">
        <v>55</v>
      </c>
      <c r="D3935" s="13" t="s">
        <v>18</v>
      </c>
      <c r="E3935" s="13" t="s">
        <v>35</v>
      </c>
      <c r="F3935" s="14">
        <v>45490</v>
      </c>
      <c r="G3935" s="14">
        <v>45670</v>
      </c>
      <c r="H3935" s="13" t="s">
        <v>12</v>
      </c>
      <c r="I3935" s="13">
        <f ca="1" t="shared" si="61"/>
        <v>-623</v>
      </c>
      <c r="J3935" s="13" t="str" cm="1">
        <f ca="1" t="array" ref="J3935">_xlfn.IFS(I3935&gt;30,"not expired",I3935&lt;0,"expired",I3935&lt;=30,"expiring soon")</f>
        <v>expired</v>
      </c>
      <c r="K3935" s="13" t="str" cm="1">
        <f ca="1" t="array" ref="K3935">_xlfn.IFS(J3935="expired","high",J3935="not expired","low",J3935="expiring soon","mid")</f>
        <v>high</v>
      </c>
      <c r="L3935" s="15" t="str" cm="1">
        <f ca="1" t="array" ref="L3935">_xlfn.IFS(K3935="high","renewal",K3935="low","no need",K3935="mid","upcoming renewal")</f>
        <v>renewal</v>
      </c>
    </row>
    <row r="3936" spans="1:12">
      <c r="A3936" s="16">
        <v>13935</v>
      </c>
      <c r="B3936" s="17" t="s">
        <v>1444</v>
      </c>
      <c r="C3936" s="17" t="s">
        <v>55</v>
      </c>
      <c r="D3936" s="17" t="s">
        <v>18</v>
      </c>
      <c r="E3936" s="17" t="s">
        <v>16</v>
      </c>
      <c r="F3936" s="18">
        <v>45611</v>
      </c>
      <c r="G3936" s="18">
        <v>45976</v>
      </c>
      <c r="H3936" s="17" t="s">
        <v>12</v>
      </c>
      <c r="I3936" s="17">
        <f ca="1" t="shared" si="61"/>
        <v>-317</v>
      </c>
      <c r="J3936" s="17" t="str" cm="1">
        <f ca="1" t="array" ref="J3936">_xlfn.IFS(I3936&gt;30,"not expired",I3936&lt;0,"expired",I3936&lt;=30,"expiring soon")</f>
        <v>expired</v>
      </c>
      <c r="K3936" s="17" t="str" cm="1">
        <f ca="1" t="array" ref="K3936">_xlfn.IFS(J3936="expired","high",J3936="not expired","low",J3936="expiring soon","mid")</f>
        <v>high</v>
      </c>
      <c r="L3936" s="19" t="str" cm="1">
        <f ca="1" t="array" ref="L3936">_xlfn.IFS(K3936="high","renewal",K3936="low","no need",K3936="mid","upcoming renewal")</f>
        <v>renewal</v>
      </c>
    </row>
    <row r="3937" spans="1:12">
      <c r="A3937" s="12">
        <v>13936</v>
      </c>
      <c r="B3937" s="13" t="s">
        <v>681</v>
      </c>
      <c r="C3937" s="13" t="s">
        <v>21</v>
      </c>
      <c r="D3937" s="13" t="s">
        <v>10</v>
      </c>
      <c r="E3937" s="13" t="s">
        <v>35</v>
      </c>
      <c r="F3937" s="14">
        <v>45221</v>
      </c>
      <c r="G3937" s="14">
        <v>45951</v>
      </c>
      <c r="H3937" s="13" t="s">
        <v>12</v>
      </c>
      <c r="I3937" s="13">
        <f ca="1" t="shared" si="61"/>
        <v>-342</v>
      </c>
      <c r="J3937" s="13" t="str" cm="1">
        <f ca="1" t="array" ref="J3937">_xlfn.IFS(I3937&gt;30,"not expired",I3937&lt;0,"expired",I3937&lt;=30,"expiring soon")</f>
        <v>expired</v>
      </c>
      <c r="K3937" s="13" t="str" cm="1">
        <f ca="1" t="array" ref="K3937">_xlfn.IFS(J3937="expired","high",J3937="not expired","low",J3937="expiring soon","mid")</f>
        <v>high</v>
      </c>
      <c r="L3937" s="15" t="str" cm="1">
        <f ca="1" t="array" ref="L3937">_xlfn.IFS(K3937="high","renewal",K3937="low","no need",K3937="mid","upcoming renewal")</f>
        <v>renewal</v>
      </c>
    </row>
    <row r="3938" spans="1:12">
      <c r="A3938" s="16">
        <v>13937</v>
      </c>
      <c r="B3938" s="17" t="s">
        <v>538</v>
      </c>
      <c r="C3938" s="17" t="s">
        <v>21</v>
      </c>
      <c r="D3938" s="17" t="s">
        <v>26</v>
      </c>
      <c r="E3938" s="17" t="s">
        <v>35</v>
      </c>
      <c r="F3938" s="18">
        <v>45456</v>
      </c>
      <c r="G3938" s="18">
        <v>45821</v>
      </c>
      <c r="H3938" s="17" t="s">
        <v>12</v>
      </c>
      <c r="I3938" s="17">
        <f ca="1" t="shared" si="61"/>
        <v>-472</v>
      </c>
      <c r="J3938" s="17" t="str" cm="1">
        <f ca="1" t="array" ref="J3938">_xlfn.IFS(I3938&gt;30,"not expired",I3938&lt;0,"expired",I3938&lt;=30,"expiring soon")</f>
        <v>expired</v>
      </c>
      <c r="K3938" s="17" t="str" cm="1">
        <f ca="1" t="array" ref="K3938">_xlfn.IFS(J3938="expired","high",J3938="not expired","low",J3938="expiring soon","mid")</f>
        <v>high</v>
      </c>
      <c r="L3938" s="19" t="str" cm="1">
        <f ca="1" t="array" ref="L3938">_xlfn.IFS(K3938="high","renewal",K3938="low","no need",K3938="mid","upcoming renewal")</f>
        <v>renewal</v>
      </c>
    </row>
    <row r="3939" spans="1:12">
      <c r="A3939" s="12">
        <v>13938</v>
      </c>
      <c r="B3939" s="13" t="s">
        <v>3284</v>
      </c>
      <c r="C3939" s="13" t="s">
        <v>28</v>
      </c>
      <c r="D3939" s="13" t="s">
        <v>26</v>
      </c>
      <c r="E3939" s="13" t="s">
        <v>22</v>
      </c>
      <c r="F3939" s="14">
        <v>45341</v>
      </c>
      <c r="G3939" s="14">
        <v>45706</v>
      </c>
      <c r="H3939" s="13" t="s">
        <v>12</v>
      </c>
      <c r="I3939" s="13">
        <f ca="1" t="shared" si="61"/>
        <v>-587</v>
      </c>
      <c r="J3939" s="13" t="str" cm="1">
        <f ca="1" t="array" ref="J3939">_xlfn.IFS(I3939&gt;30,"not expired",I3939&lt;0,"expired",I3939&lt;=30,"expiring soon")</f>
        <v>expired</v>
      </c>
      <c r="K3939" s="13" t="str" cm="1">
        <f ca="1" t="array" ref="K3939">_xlfn.IFS(J3939="expired","high",J3939="not expired","low",J3939="expiring soon","mid")</f>
        <v>high</v>
      </c>
      <c r="L3939" s="15" t="str" cm="1">
        <f ca="1" t="array" ref="L3939">_xlfn.IFS(K3939="high","renewal",K3939="low","no need",K3939="mid","upcoming renewal")</f>
        <v>renewal</v>
      </c>
    </row>
    <row r="3940" spans="1:12">
      <c r="A3940" s="16">
        <v>13939</v>
      </c>
      <c r="B3940" s="17" t="s">
        <v>520</v>
      </c>
      <c r="C3940" s="17" t="s">
        <v>25</v>
      </c>
      <c r="D3940" s="17" t="s">
        <v>26</v>
      </c>
      <c r="E3940" s="17" t="s">
        <v>16</v>
      </c>
      <c r="F3940" s="18">
        <v>44971</v>
      </c>
      <c r="G3940" s="18">
        <v>45151</v>
      </c>
      <c r="H3940" s="17" t="s">
        <v>12</v>
      </c>
      <c r="I3940" s="17">
        <f ca="1" t="shared" si="61"/>
        <v>-1142</v>
      </c>
      <c r="J3940" s="17" t="str" cm="1">
        <f ca="1" t="array" ref="J3940">_xlfn.IFS(I3940&gt;30,"not expired",I3940&lt;0,"expired",I3940&lt;=30,"expiring soon")</f>
        <v>expired</v>
      </c>
      <c r="K3940" s="17" t="str" cm="1">
        <f ca="1" t="array" ref="K3940">_xlfn.IFS(J3940="expired","high",J3940="not expired","low",J3940="expiring soon","mid")</f>
        <v>high</v>
      </c>
      <c r="L3940" s="19" t="str" cm="1">
        <f ca="1" t="array" ref="L3940">_xlfn.IFS(K3940="high","renewal",K3940="low","no need",K3940="mid","upcoming renewal")</f>
        <v>renewal</v>
      </c>
    </row>
    <row r="3941" spans="1:12">
      <c r="A3941" s="12">
        <v>13940</v>
      </c>
      <c r="B3941" s="13" t="s">
        <v>3285</v>
      </c>
      <c r="C3941" s="13" t="s">
        <v>25</v>
      </c>
      <c r="D3941" s="13" t="s">
        <v>10</v>
      </c>
      <c r="E3941" s="13" t="s">
        <v>11</v>
      </c>
      <c r="F3941" s="14">
        <v>45599</v>
      </c>
      <c r="G3941" s="14">
        <v>46329</v>
      </c>
      <c r="H3941" s="13" t="s">
        <v>19</v>
      </c>
      <c r="I3941" s="13">
        <f ca="1" t="shared" si="61"/>
        <v>36</v>
      </c>
      <c r="J3941" s="13" t="str" cm="1">
        <f ca="1" t="array" ref="J3941">_xlfn.IFS(I3941&gt;30,"not expired",I3941&lt;0,"expired",I3941&lt;=30,"expiring soon")</f>
        <v>not expired</v>
      </c>
      <c r="K3941" s="13" t="str" cm="1">
        <f ca="1" t="array" ref="K3941">_xlfn.IFS(J3941="expired","high",J3941="not expired","low",J3941="expiring soon","mid")</f>
        <v>low</v>
      </c>
      <c r="L3941" s="15" t="str" cm="1">
        <f ca="1" t="array" ref="L3941">_xlfn.IFS(K3941="high","renewal",K3941="low","no need",K3941="mid","upcoming renewal")</f>
        <v>no need</v>
      </c>
    </row>
    <row r="3942" spans="1:12">
      <c r="A3942" s="16">
        <v>13941</v>
      </c>
      <c r="B3942" s="17" t="s">
        <v>2883</v>
      </c>
      <c r="C3942" s="17" t="s">
        <v>14</v>
      </c>
      <c r="D3942" s="17" t="s">
        <v>18</v>
      </c>
      <c r="E3942" s="17" t="s">
        <v>11</v>
      </c>
      <c r="F3942" s="18">
        <v>44957</v>
      </c>
      <c r="G3942" s="18">
        <v>45137</v>
      </c>
      <c r="H3942" s="17" t="s">
        <v>12</v>
      </c>
      <c r="I3942" s="17">
        <f ca="1" t="shared" si="61"/>
        <v>-1156</v>
      </c>
      <c r="J3942" s="17" t="str" cm="1">
        <f ca="1" t="array" ref="J3942">_xlfn.IFS(I3942&gt;30,"not expired",I3942&lt;0,"expired",I3942&lt;=30,"expiring soon")</f>
        <v>expired</v>
      </c>
      <c r="K3942" s="17" t="str" cm="1">
        <f ca="1" t="array" ref="K3942">_xlfn.IFS(J3942="expired","high",J3942="not expired","low",J3942="expiring soon","mid")</f>
        <v>high</v>
      </c>
      <c r="L3942" s="19" t="str" cm="1">
        <f ca="1" t="array" ref="L3942">_xlfn.IFS(K3942="high","renewal",K3942="low","no need",K3942="mid","upcoming renewal")</f>
        <v>renewal</v>
      </c>
    </row>
    <row r="3943" spans="1:12">
      <c r="A3943" s="12">
        <v>13942</v>
      </c>
      <c r="B3943" s="13" t="s">
        <v>3248</v>
      </c>
      <c r="C3943" s="13" t="s">
        <v>9</v>
      </c>
      <c r="D3943" s="13" t="s">
        <v>10</v>
      </c>
      <c r="E3943" s="13" t="s">
        <v>35</v>
      </c>
      <c r="F3943" s="14">
        <v>45467</v>
      </c>
      <c r="G3943" s="14">
        <v>45832</v>
      </c>
      <c r="H3943" s="13" t="s">
        <v>12</v>
      </c>
      <c r="I3943" s="13">
        <f ca="1" t="shared" si="61"/>
        <v>-461</v>
      </c>
      <c r="J3943" s="13" t="str" cm="1">
        <f ca="1" t="array" ref="J3943">_xlfn.IFS(I3943&gt;30,"not expired",I3943&lt;0,"expired",I3943&lt;=30,"expiring soon")</f>
        <v>expired</v>
      </c>
      <c r="K3943" s="13" t="str" cm="1">
        <f ca="1" t="array" ref="K3943">_xlfn.IFS(J3943="expired","high",J3943="not expired","low",J3943="expiring soon","mid")</f>
        <v>high</v>
      </c>
      <c r="L3943" s="15" t="str" cm="1">
        <f ca="1" t="array" ref="L3943">_xlfn.IFS(K3943="high","renewal",K3943="low","no need",K3943="mid","upcoming renewal")</f>
        <v>renewal</v>
      </c>
    </row>
    <row r="3944" spans="1:12">
      <c r="A3944" s="16">
        <v>13943</v>
      </c>
      <c r="B3944" s="17" t="s">
        <v>3286</v>
      </c>
      <c r="C3944" s="17" t="s">
        <v>55</v>
      </c>
      <c r="D3944" s="17" t="s">
        <v>18</v>
      </c>
      <c r="E3944" s="17" t="s">
        <v>16</v>
      </c>
      <c r="F3944" s="18">
        <v>45584</v>
      </c>
      <c r="G3944" s="18">
        <v>46314</v>
      </c>
      <c r="H3944" s="17" t="s">
        <v>19</v>
      </c>
      <c r="I3944" s="17">
        <f ca="1" t="shared" si="61"/>
        <v>21</v>
      </c>
      <c r="J3944" s="17" t="str" cm="1">
        <f ca="1" t="array" ref="J3944">_xlfn.IFS(I3944&gt;30,"not expired",I3944&lt;0,"expired",I3944&lt;=30,"expiring soon")</f>
        <v>expiring soon</v>
      </c>
      <c r="K3944" s="17" t="str" cm="1">
        <f ca="1" t="array" ref="K3944">_xlfn.IFS(J3944="expired","high",J3944="not expired","low",J3944="expiring soon","mid")</f>
        <v>mid</v>
      </c>
      <c r="L3944" s="19" t="str" cm="1">
        <f ca="1" t="array" ref="L3944">_xlfn.IFS(K3944="high","renewal",K3944="low","no need",K3944="mid","upcoming renewal")</f>
        <v>upcoming renewal</v>
      </c>
    </row>
    <row r="3945" spans="1:12">
      <c r="A3945" s="12">
        <v>13944</v>
      </c>
      <c r="B3945" s="13" t="s">
        <v>3287</v>
      </c>
      <c r="C3945" s="13" t="s">
        <v>9</v>
      </c>
      <c r="D3945" s="13" t="s">
        <v>18</v>
      </c>
      <c r="E3945" s="13" t="s">
        <v>11</v>
      </c>
      <c r="F3945" s="14">
        <v>44990</v>
      </c>
      <c r="G3945" s="14">
        <v>45720</v>
      </c>
      <c r="H3945" s="13" t="s">
        <v>12</v>
      </c>
      <c r="I3945" s="13">
        <f ca="1" t="shared" si="61"/>
        <v>-573</v>
      </c>
      <c r="J3945" s="13" t="str" cm="1">
        <f ca="1" t="array" ref="J3945">_xlfn.IFS(I3945&gt;30,"not expired",I3945&lt;0,"expired",I3945&lt;=30,"expiring soon")</f>
        <v>expired</v>
      </c>
      <c r="K3945" s="13" t="str" cm="1">
        <f ca="1" t="array" ref="K3945">_xlfn.IFS(J3945="expired","high",J3945="not expired","low",J3945="expiring soon","mid")</f>
        <v>high</v>
      </c>
      <c r="L3945" s="15" t="str" cm="1">
        <f ca="1" t="array" ref="L3945">_xlfn.IFS(K3945="high","renewal",K3945="low","no need",K3945="mid","upcoming renewal")</f>
        <v>renewal</v>
      </c>
    </row>
    <row r="3946" spans="1:12">
      <c r="A3946" s="16">
        <v>13945</v>
      </c>
      <c r="B3946" s="17" t="s">
        <v>3288</v>
      </c>
      <c r="C3946" s="17" t="s">
        <v>28</v>
      </c>
      <c r="D3946" s="17" t="s">
        <v>38</v>
      </c>
      <c r="E3946" s="17" t="s">
        <v>35</v>
      </c>
      <c r="F3946" s="18">
        <v>45533</v>
      </c>
      <c r="G3946" s="18">
        <v>46263</v>
      </c>
      <c r="H3946" s="17" t="s">
        <v>19</v>
      </c>
      <c r="I3946" s="17">
        <f ca="1" t="shared" si="61"/>
        <v>-30</v>
      </c>
      <c r="J3946" s="17" t="str" cm="1">
        <f ca="1" t="array" ref="J3946">_xlfn.IFS(I3946&gt;30,"not expired",I3946&lt;0,"expired",I3946&lt;=30,"expiring soon")</f>
        <v>expired</v>
      </c>
      <c r="K3946" s="17" t="str" cm="1">
        <f ca="1" t="array" ref="K3946">_xlfn.IFS(J3946="expired","high",J3946="not expired","low",J3946="expiring soon","mid")</f>
        <v>high</v>
      </c>
      <c r="L3946" s="19" t="str" cm="1">
        <f ca="1" t="array" ref="L3946">_xlfn.IFS(K3946="high","renewal",K3946="low","no need",K3946="mid","upcoming renewal")</f>
        <v>renewal</v>
      </c>
    </row>
    <row r="3947" spans="1:12">
      <c r="A3947" s="12">
        <v>13946</v>
      </c>
      <c r="B3947" s="13" t="s">
        <v>1298</v>
      </c>
      <c r="C3947" s="13" t="s">
        <v>9</v>
      </c>
      <c r="D3947" s="13" t="s">
        <v>26</v>
      </c>
      <c r="E3947" s="13" t="s">
        <v>30</v>
      </c>
      <c r="F3947" s="14">
        <v>44960</v>
      </c>
      <c r="G3947" s="14">
        <v>45140</v>
      </c>
      <c r="H3947" s="13" t="s">
        <v>12</v>
      </c>
      <c r="I3947" s="13">
        <f ca="1" t="shared" si="61"/>
        <v>-1153</v>
      </c>
      <c r="J3947" s="13" t="str" cm="1">
        <f ca="1" t="array" ref="J3947">_xlfn.IFS(I3947&gt;30,"not expired",I3947&lt;0,"expired",I3947&lt;=30,"expiring soon")</f>
        <v>expired</v>
      </c>
      <c r="K3947" s="13" t="str" cm="1">
        <f ca="1" t="array" ref="K3947">_xlfn.IFS(J3947="expired","high",J3947="not expired","low",J3947="expiring soon","mid")</f>
        <v>high</v>
      </c>
      <c r="L3947" s="15" t="str" cm="1">
        <f ca="1" t="array" ref="L3947">_xlfn.IFS(K3947="high","renewal",K3947="low","no need",K3947="mid","upcoming renewal")</f>
        <v>renewal</v>
      </c>
    </row>
    <row r="3948" spans="1:12">
      <c r="A3948" s="16">
        <v>13947</v>
      </c>
      <c r="B3948" s="17" t="s">
        <v>3289</v>
      </c>
      <c r="C3948" s="17" t="s">
        <v>55</v>
      </c>
      <c r="D3948" s="17" t="s">
        <v>26</v>
      </c>
      <c r="E3948" s="17" t="s">
        <v>11</v>
      </c>
      <c r="F3948" s="18">
        <v>45036</v>
      </c>
      <c r="G3948" s="18">
        <v>45766</v>
      </c>
      <c r="H3948" s="17" t="s">
        <v>12</v>
      </c>
      <c r="I3948" s="17">
        <f ca="1" t="shared" si="61"/>
        <v>-527</v>
      </c>
      <c r="J3948" s="17" t="str" cm="1">
        <f ca="1" t="array" ref="J3948">_xlfn.IFS(I3948&gt;30,"not expired",I3948&lt;0,"expired",I3948&lt;=30,"expiring soon")</f>
        <v>expired</v>
      </c>
      <c r="K3948" s="17" t="str" cm="1">
        <f ca="1" t="array" ref="K3948">_xlfn.IFS(J3948="expired","high",J3948="not expired","low",J3948="expiring soon","mid")</f>
        <v>high</v>
      </c>
      <c r="L3948" s="19" t="str" cm="1">
        <f ca="1" t="array" ref="L3948">_xlfn.IFS(K3948="high","renewal",K3948="low","no need",K3948="mid","upcoming renewal")</f>
        <v>renewal</v>
      </c>
    </row>
    <row r="3949" spans="1:12">
      <c r="A3949" s="12">
        <v>13948</v>
      </c>
      <c r="B3949" s="13" t="s">
        <v>3290</v>
      </c>
      <c r="C3949" s="13" t="s">
        <v>28</v>
      </c>
      <c r="D3949" s="13" t="s">
        <v>38</v>
      </c>
      <c r="E3949" s="13" t="s">
        <v>35</v>
      </c>
      <c r="F3949" s="14">
        <v>45351</v>
      </c>
      <c r="G3949" s="14">
        <v>45531</v>
      </c>
      <c r="H3949" s="13" t="s">
        <v>12</v>
      </c>
      <c r="I3949" s="13">
        <f ca="1" t="shared" si="61"/>
        <v>-762</v>
      </c>
      <c r="J3949" s="13" t="str" cm="1">
        <f ca="1" t="array" ref="J3949">_xlfn.IFS(I3949&gt;30,"not expired",I3949&lt;0,"expired",I3949&lt;=30,"expiring soon")</f>
        <v>expired</v>
      </c>
      <c r="K3949" s="13" t="str" cm="1">
        <f ca="1" t="array" ref="K3949">_xlfn.IFS(J3949="expired","high",J3949="not expired","low",J3949="expiring soon","mid")</f>
        <v>high</v>
      </c>
      <c r="L3949" s="15" t="str" cm="1">
        <f ca="1" t="array" ref="L3949">_xlfn.IFS(K3949="high","renewal",K3949="low","no need",K3949="mid","upcoming renewal")</f>
        <v>renewal</v>
      </c>
    </row>
    <row r="3950" spans="1:12">
      <c r="A3950" s="16">
        <v>13949</v>
      </c>
      <c r="B3950" s="17" t="s">
        <v>1180</v>
      </c>
      <c r="C3950" s="17" t="s">
        <v>14</v>
      </c>
      <c r="D3950" s="17" t="s">
        <v>38</v>
      </c>
      <c r="E3950" s="17" t="s">
        <v>11</v>
      </c>
      <c r="F3950" s="18">
        <v>45290</v>
      </c>
      <c r="G3950" s="18">
        <v>46020</v>
      </c>
      <c r="H3950" s="17" t="s">
        <v>12</v>
      </c>
      <c r="I3950" s="17">
        <f ca="1" t="shared" si="61"/>
        <v>-273</v>
      </c>
      <c r="J3950" s="17" t="str" cm="1">
        <f ca="1" t="array" ref="J3950">_xlfn.IFS(I3950&gt;30,"not expired",I3950&lt;0,"expired",I3950&lt;=30,"expiring soon")</f>
        <v>expired</v>
      </c>
      <c r="K3950" s="17" t="str" cm="1">
        <f ca="1" t="array" ref="K3950">_xlfn.IFS(J3950="expired","high",J3950="not expired","low",J3950="expiring soon","mid")</f>
        <v>high</v>
      </c>
      <c r="L3950" s="19" t="str" cm="1">
        <f ca="1" t="array" ref="L3950">_xlfn.IFS(K3950="high","renewal",K3950="low","no need",K3950="mid","upcoming renewal")</f>
        <v>renewal</v>
      </c>
    </row>
    <row r="3951" spans="1:12">
      <c r="A3951" s="12">
        <v>13950</v>
      </c>
      <c r="B3951" s="13" t="s">
        <v>3291</v>
      </c>
      <c r="C3951" s="13" t="s">
        <v>9</v>
      </c>
      <c r="D3951" s="13" t="s">
        <v>15</v>
      </c>
      <c r="E3951" s="13" t="s">
        <v>30</v>
      </c>
      <c r="F3951" s="14">
        <v>45027</v>
      </c>
      <c r="G3951" s="14">
        <v>45757</v>
      </c>
      <c r="H3951" s="13" t="s">
        <v>12</v>
      </c>
      <c r="I3951" s="13">
        <f ca="1" t="shared" si="61"/>
        <v>-536</v>
      </c>
      <c r="J3951" s="13" t="str" cm="1">
        <f ca="1" t="array" ref="J3951">_xlfn.IFS(I3951&gt;30,"not expired",I3951&lt;0,"expired",I3951&lt;=30,"expiring soon")</f>
        <v>expired</v>
      </c>
      <c r="K3951" s="13" t="str" cm="1">
        <f ca="1" t="array" ref="K3951">_xlfn.IFS(J3951="expired","high",J3951="not expired","low",J3951="expiring soon","mid")</f>
        <v>high</v>
      </c>
      <c r="L3951" s="15" t="str" cm="1">
        <f ca="1" t="array" ref="L3951">_xlfn.IFS(K3951="high","renewal",K3951="low","no need",K3951="mid","upcoming renewal")</f>
        <v>renewal</v>
      </c>
    </row>
    <row r="3952" spans="1:12">
      <c r="A3952" s="16">
        <v>13951</v>
      </c>
      <c r="B3952" s="17" t="s">
        <v>3292</v>
      </c>
      <c r="C3952" s="17" t="s">
        <v>14</v>
      </c>
      <c r="D3952" s="17" t="s">
        <v>38</v>
      </c>
      <c r="E3952" s="17" t="s">
        <v>35</v>
      </c>
      <c r="F3952" s="18">
        <v>45263</v>
      </c>
      <c r="G3952" s="18">
        <v>45628</v>
      </c>
      <c r="H3952" s="17" t="s">
        <v>12</v>
      </c>
      <c r="I3952" s="17">
        <f ca="1" t="shared" si="61"/>
        <v>-665</v>
      </c>
      <c r="J3952" s="17" t="str" cm="1">
        <f ca="1" t="array" ref="J3952">_xlfn.IFS(I3952&gt;30,"not expired",I3952&lt;0,"expired",I3952&lt;=30,"expiring soon")</f>
        <v>expired</v>
      </c>
      <c r="K3952" s="17" t="str" cm="1">
        <f ca="1" t="array" ref="K3952">_xlfn.IFS(J3952="expired","high",J3952="not expired","low",J3952="expiring soon","mid")</f>
        <v>high</v>
      </c>
      <c r="L3952" s="19" t="str" cm="1">
        <f ca="1" t="array" ref="L3952">_xlfn.IFS(K3952="high","renewal",K3952="low","no need",K3952="mid","upcoming renewal")</f>
        <v>renewal</v>
      </c>
    </row>
    <row r="3953" spans="1:12">
      <c r="A3953" s="12">
        <v>13952</v>
      </c>
      <c r="B3953" s="13" t="s">
        <v>45</v>
      </c>
      <c r="C3953" s="13" t="s">
        <v>14</v>
      </c>
      <c r="D3953" s="13" t="s">
        <v>26</v>
      </c>
      <c r="E3953" s="13" t="s">
        <v>16</v>
      </c>
      <c r="F3953" s="14">
        <v>45137</v>
      </c>
      <c r="G3953" s="14">
        <v>45502</v>
      </c>
      <c r="H3953" s="13" t="s">
        <v>12</v>
      </c>
      <c r="I3953" s="13">
        <f ca="1" t="shared" si="61"/>
        <v>-791</v>
      </c>
      <c r="J3953" s="13" t="str" cm="1">
        <f ca="1" t="array" ref="J3953">_xlfn.IFS(I3953&gt;30,"not expired",I3953&lt;0,"expired",I3953&lt;=30,"expiring soon")</f>
        <v>expired</v>
      </c>
      <c r="K3953" s="13" t="str" cm="1">
        <f ca="1" t="array" ref="K3953">_xlfn.IFS(J3953="expired","high",J3953="not expired","low",J3953="expiring soon","mid")</f>
        <v>high</v>
      </c>
      <c r="L3953" s="15" t="str" cm="1">
        <f ca="1" t="array" ref="L3953">_xlfn.IFS(K3953="high","renewal",K3953="low","no need",K3953="mid","upcoming renewal")</f>
        <v>renewal</v>
      </c>
    </row>
    <row r="3954" spans="1:12">
      <c r="A3954" s="16">
        <v>13953</v>
      </c>
      <c r="B3954" s="17" t="s">
        <v>379</v>
      </c>
      <c r="C3954" s="17" t="s">
        <v>25</v>
      </c>
      <c r="D3954" s="17" t="s">
        <v>15</v>
      </c>
      <c r="E3954" s="17" t="s">
        <v>11</v>
      </c>
      <c r="F3954" s="18">
        <v>45049</v>
      </c>
      <c r="G3954" s="18">
        <v>45229</v>
      </c>
      <c r="H3954" s="17" t="s">
        <v>12</v>
      </c>
      <c r="I3954" s="17">
        <f ca="1" t="shared" si="61"/>
        <v>-1064</v>
      </c>
      <c r="J3954" s="17" t="str" cm="1">
        <f ca="1" t="array" ref="J3954">_xlfn.IFS(I3954&gt;30,"not expired",I3954&lt;0,"expired",I3954&lt;=30,"expiring soon")</f>
        <v>expired</v>
      </c>
      <c r="K3954" s="17" t="str" cm="1">
        <f ca="1" t="array" ref="K3954">_xlfn.IFS(J3954="expired","high",J3954="not expired","low",J3954="expiring soon","mid")</f>
        <v>high</v>
      </c>
      <c r="L3954" s="19" t="str" cm="1">
        <f ca="1" t="array" ref="L3954">_xlfn.IFS(K3954="high","renewal",K3954="low","no need",K3954="mid","upcoming renewal")</f>
        <v>renewal</v>
      </c>
    </row>
    <row r="3955" spans="1:12">
      <c r="A3955" s="12">
        <v>13954</v>
      </c>
      <c r="B3955" s="13" t="s">
        <v>3293</v>
      </c>
      <c r="C3955" s="13" t="s">
        <v>28</v>
      </c>
      <c r="D3955" s="13" t="s">
        <v>15</v>
      </c>
      <c r="E3955" s="13" t="s">
        <v>22</v>
      </c>
      <c r="F3955" s="14">
        <v>45462</v>
      </c>
      <c r="G3955" s="14">
        <v>46192</v>
      </c>
      <c r="H3955" s="13" t="s">
        <v>19</v>
      </c>
      <c r="I3955" s="13">
        <f ca="1" t="shared" si="61"/>
        <v>-101</v>
      </c>
      <c r="J3955" s="13" t="str" cm="1">
        <f ca="1" t="array" ref="J3955">_xlfn.IFS(I3955&gt;30,"not expired",I3955&lt;0,"expired",I3955&lt;=30,"expiring soon")</f>
        <v>expired</v>
      </c>
      <c r="K3955" s="13" t="str" cm="1">
        <f ca="1" t="array" ref="K3955">_xlfn.IFS(J3955="expired","high",J3955="not expired","low",J3955="expiring soon","mid")</f>
        <v>high</v>
      </c>
      <c r="L3955" s="15" t="str" cm="1">
        <f ca="1" t="array" ref="L3955">_xlfn.IFS(K3955="high","renewal",K3955="low","no need",K3955="mid","upcoming renewal")</f>
        <v>renewal</v>
      </c>
    </row>
    <row r="3956" spans="1:12">
      <c r="A3956" s="16">
        <v>13955</v>
      </c>
      <c r="B3956" s="17" t="s">
        <v>3294</v>
      </c>
      <c r="C3956" s="17" t="s">
        <v>21</v>
      </c>
      <c r="D3956" s="17" t="s">
        <v>38</v>
      </c>
      <c r="E3956" s="17" t="s">
        <v>35</v>
      </c>
      <c r="F3956" s="18">
        <v>44984</v>
      </c>
      <c r="G3956" s="18">
        <v>45714</v>
      </c>
      <c r="H3956" s="17" t="s">
        <v>12</v>
      </c>
      <c r="I3956" s="17">
        <f ca="1" t="shared" si="61"/>
        <v>-579</v>
      </c>
      <c r="J3956" s="17" t="str" cm="1">
        <f ca="1" t="array" ref="J3956">_xlfn.IFS(I3956&gt;30,"not expired",I3956&lt;0,"expired",I3956&lt;=30,"expiring soon")</f>
        <v>expired</v>
      </c>
      <c r="K3956" s="17" t="str" cm="1">
        <f ca="1" t="array" ref="K3956">_xlfn.IFS(J3956="expired","high",J3956="not expired","low",J3956="expiring soon","mid")</f>
        <v>high</v>
      </c>
      <c r="L3956" s="19" t="str" cm="1">
        <f ca="1" t="array" ref="L3956">_xlfn.IFS(K3956="high","renewal",K3956="low","no need",K3956="mid","upcoming renewal")</f>
        <v>renewal</v>
      </c>
    </row>
    <row r="3957" spans="1:12">
      <c r="A3957" s="12">
        <v>13956</v>
      </c>
      <c r="B3957" s="13" t="s">
        <v>3295</v>
      </c>
      <c r="C3957" s="13" t="s">
        <v>9</v>
      </c>
      <c r="D3957" s="13" t="s">
        <v>38</v>
      </c>
      <c r="E3957" s="13" t="s">
        <v>16</v>
      </c>
      <c r="F3957" s="14">
        <v>45363</v>
      </c>
      <c r="G3957" s="14">
        <v>45543</v>
      </c>
      <c r="H3957" s="13" t="s">
        <v>12</v>
      </c>
      <c r="I3957" s="13">
        <f ca="1" t="shared" si="61"/>
        <v>-750</v>
      </c>
      <c r="J3957" s="13" t="str" cm="1">
        <f ca="1" t="array" ref="J3957">_xlfn.IFS(I3957&gt;30,"not expired",I3957&lt;0,"expired",I3957&lt;=30,"expiring soon")</f>
        <v>expired</v>
      </c>
      <c r="K3957" s="13" t="str" cm="1">
        <f ca="1" t="array" ref="K3957">_xlfn.IFS(J3957="expired","high",J3957="not expired","low",J3957="expiring soon","mid")</f>
        <v>high</v>
      </c>
      <c r="L3957" s="15" t="str" cm="1">
        <f ca="1" t="array" ref="L3957">_xlfn.IFS(K3957="high","renewal",K3957="low","no need",K3957="mid","upcoming renewal")</f>
        <v>renewal</v>
      </c>
    </row>
    <row r="3958" spans="1:12">
      <c r="A3958" s="16">
        <v>13957</v>
      </c>
      <c r="B3958" s="17" t="s">
        <v>515</v>
      </c>
      <c r="C3958" s="17" t="s">
        <v>9</v>
      </c>
      <c r="D3958" s="17" t="s">
        <v>15</v>
      </c>
      <c r="E3958" s="17" t="s">
        <v>22</v>
      </c>
      <c r="F3958" s="18">
        <v>45085</v>
      </c>
      <c r="G3958" s="18">
        <v>45265</v>
      </c>
      <c r="H3958" s="17" t="s">
        <v>12</v>
      </c>
      <c r="I3958" s="17">
        <f ca="1" t="shared" si="61"/>
        <v>-1028</v>
      </c>
      <c r="J3958" s="17" t="str" cm="1">
        <f ca="1" t="array" ref="J3958">_xlfn.IFS(I3958&gt;30,"not expired",I3958&lt;0,"expired",I3958&lt;=30,"expiring soon")</f>
        <v>expired</v>
      </c>
      <c r="K3958" s="17" t="str" cm="1">
        <f ca="1" t="array" ref="K3958">_xlfn.IFS(J3958="expired","high",J3958="not expired","low",J3958="expiring soon","mid")</f>
        <v>high</v>
      </c>
      <c r="L3958" s="19" t="str" cm="1">
        <f ca="1" t="array" ref="L3958">_xlfn.IFS(K3958="high","renewal",K3958="low","no need",K3958="mid","upcoming renewal")</f>
        <v>renewal</v>
      </c>
    </row>
    <row r="3959" spans="1:12">
      <c r="A3959" s="12">
        <v>13958</v>
      </c>
      <c r="B3959" s="13" t="s">
        <v>3296</v>
      </c>
      <c r="C3959" s="13" t="s">
        <v>14</v>
      </c>
      <c r="D3959" s="13" t="s">
        <v>15</v>
      </c>
      <c r="E3959" s="13" t="s">
        <v>35</v>
      </c>
      <c r="F3959" s="14">
        <v>45575</v>
      </c>
      <c r="G3959" s="14">
        <v>45940</v>
      </c>
      <c r="H3959" s="13" t="s">
        <v>12</v>
      </c>
      <c r="I3959" s="13">
        <f ca="1" t="shared" si="61"/>
        <v>-353</v>
      </c>
      <c r="J3959" s="13" t="str" cm="1">
        <f ca="1" t="array" ref="J3959">_xlfn.IFS(I3959&gt;30,"not expired",I3959&lt;0,"expired",I3959&lt;=30,"expiring soon")</f>
        <v>expired</v>
      </c>
      <c r="K3959" s="13" t="str" cm="1">
        <f ca="1" t="array" ref="K3959">_xlfn.IFS(J3959="expired","high",J3959="not expired","low",J3959="expiring soon","mid")</f>
        <v>high</v>
      </c>
      <c r="L3959" s="15" t="str" cm="1">
        <f ca="1" t="array" ref="L3959">_xlfn.IFS(K3959="high","renewal",K3959="low","no need",K3959="mid","upcoming renewal")</f>
        <v>renewal</v>
      </c>
    </row>
    <row r="3960" spans="1:12">
      <c r="A3960" s="16">
        <v>13959</v>
      </c>
      <c r="B3960" s="17" t="s">
        <v>1555</v>
      </c>
      <c r="C3960" s="17" t="s">
        <v>55</v>
      </c>
      <c r="D3960" s="17" t="s">
        <v>26</v>
      </c>
      <c r="E3960" s="17" t="s">
        <v>35</v>
      </c>
      <c r="F3960" s="18">
        <v>45129</v>
      </c>
      <c r="G3960" s="18">
        <v>45494</v>
      </c>
      <c r="H3960" s="17" t="s">
        <v>12</v>
      </c>
      <c r="I3960" s="17">
        <f ca="1" t="shared" si="61"/>
        <v>-799</v>
      </c>
      <c r="J3960" s="17" t="str" cm="1">
        <f ca="1" t="array" ref="J3960">_xlfn.IFS(I3960&gt;30,"not expired",I3960&lt;0,"expired",I3960&lt;=30,"expiring soon")</f>
        <v>expired</v>
      </c>
      <c r="K3960" s="17" t="str" cm="1">
        <f ca="1" t="array" ref="K3960">_xlfn.IFS(J3960="expired","high",J3960="not expired","low",J3960="expiring soon","mid")</f>
        <v>high</v>
      </c>
      <c r="L3960" s="19" t="str" cm="1">
        <f ca="1" t="array" ref="L3960">_xlfn.IFS(K3960="high","renewal",K3960="low","no need",K3960="mid","upcoming renewal")</f>
        <v>renewal</v>
      </c>
    </row>
    <row r="3961" spans="1:12">
      <c r="A3961" s="12">
        <v>13960</v>
      </c>
      <c r="B3961" s="13" t="s">
        <v>3297</v>
      </c>
      <c r="C3961" s="13" t="s">
        <v>9</v>
      </c>
      <c r="D3961" s="13" t="s">
        <v>38</v>
      </c>
      <c r="E3961" s="13" t="s">
        <v>22</v>
      </c>
      <c r="F3961" s="14">
        <v>45500</v>
      </c>
      <c r="G3961" s="14">
        <v>45680</v>
      </c>
      <c r="H3961" s="13" t="s">
        <v>12</v>
      </c>
      <c r="I3961" s="13">
        <f ca="1" t="shared" si="61"/>
        <v>-613</v>
      </c>
      <c r="J3961" s="13" t="str" cm="1">
        <f ca="1" t="array" ref="J3961">_xlfn.IFS(I3961&gt;30,"not expired",I3961&lt;0,"expired",I3961&lt;=30,"expiring soon")</f>
        <v>expired</v>
      </c>
      <c r="K3961" s="13" t="str" cm="1">
        <f ca="1" t="array" ref="K3961">_xlfn.IFS(J3961="expired","high",J3961="not expired","low",J3961="expiring soon","mid")</f>
        <v>high</v>
      </c>
      <c r="L3961" s="15" t="str" cm="1">
        <f ca="1" t="array" ref="L3961">_xlfn.IFS(K3961="high","renewal",K3961="low","no need",K3961="mid","upcoming renewal")</f>
        <v>renewal</v>
      </c>
    </row>
    <row r="3962" spans="1:12">
      <c r="A3962" s="16">
        <v>13961</v>
      </c>
      <c r="B3962" s="17" t="s">
        <v>382</v>
      </c>
      <c r="C3962" s="17" t="s">
        <v>21</v>
      </c>
      <c r="D3962" s="17" t="s">
        <v>10</v>
      </c>
      <c r="E3962" s="17" t="s">
        <v>35</v>
      </c>
      <c r="F3962" s="18">
        <v>44942</v>
      </c>
      <c r="G3962" s="18">
        <v>45672</v>
      </c>
      <c r="H3962" s="17" t="s">
        <v>12</v>
      </c>
      <c r="I3962" s="17">
        <f ca="1" t="shared" si="61"/>
        <v>-621</v>
      </c>
      <c r="J3962" s="17" t="str" cm="1">
        <f ca="1" t="array" ref="J3962">_xlfn.IFS(I3962&gt;30,"not expired",I3962&lt;0,"expired",I3962&lt;=30,"expiring soon")</f>
        <v>expired</v>
      </c>
      <c r="K3962" s="17" t="str" cm="1">
        <f ca="1" t="array" ref="K3962">_xlfn.IFS(J3962="expired","high",J3962="not expired","low",J3962="expiring soon","mid")</f>
        <v>high</v>
      </c>
      <c r="L3962" s="19" t="str" cm="1">
        <f ca="1" t="array" ref="L3962">_xlfn.IFS(K3962="high","renewal",K3962="low","no need",K3962="mid","upcoming renewal")</f>
        <v>renewal</v>
      </c>
    </row>
    <row r="3963" spans="1:12">
      <c r="A3963" s="12">
        <v>13962</v>
      </c>
      <c r="B3963" s="13" t="s">
        <v>3298</v>
      </c>
      <c r="C3963" s="13" t="s">
        <v>25</v>
      </c>
      <c r="D3963" s="13" t="s">
        <v>10</v>
      </c>
      <c r="E3963" s="13" t="s">
        <v>22</v>
      </c>
      <c r="F3963" s="14">
        <v>45439</v>
      </c>
      <c r="G3963" s="14">
        <v>45619</v>
      </c>
      <c r="H3963" s="13" t="s">
        <v>12</v>
      </c>
      <c r="I3963" s="13">
        <f ca="1" t="shared" si="61"/>
        <v>-674</v>
      </c>
      <c r="J3963" s="13" t="str" cm="1">
        <f ca="1" t="array" ref="J3963">_xlfn.IFS(I3963&gt;30,"not expired",I3963&lt;0,"expired",I3963&lt;=30,"expiring soon")</f>
        <v>expired</v>
      </c>
      <c r="K3963" s="13" t="str" cm="1">
        <f ca="1" t="array" ref="K3963">_xlfn.IFS(J3963="expired","high",J3963="not expired","low",J3963="expiring soon","mid")</f>
        <v>high</v>
      </c>
      <c r="L3963" s="15" t="str" cm="1">
        <f ca="1" t="array" ref="L3963">_xlfn.IFS(K3963="high","renewal",K3963="low","no need",K3963="mid","upcoming renewal")</f>
        <v>renewal</v>
      </c>
    </row>
    <row r="3964" spans="1:12">
      <c r="A3964" s="16">
        <v>13963</v>
      </c>
      <c r="B3964" s="17" t="s">
        <v>2994</v>
      </c>
      <c r="C3964" s="17" t="s">
        <v>14</v>
      </c>
      <c r="D3964" s="17" t="s">
        <v>10</v>
      </c>
      <c r="E3964" s="17" t="s">
        <v>30</v>
      </c>
      <c r="F3964" s="18">
        <v>45125</v>
      </c>
      <c r="G3964" s="18">
        <v>45305</v>
      </c>
      <c r="H3964" s="17" t="s">
        <v>12</v>
      </c>
      <c r="I3964" s="17">
        <f ca="1" t="shared" si="61"/>
        <v>-988</v>
      </c>
      <c r="J3964" s="17" t="str" cm="1">
        <f ca="1" t="array" ref="J3964">_xlfn.IFS(I3964&gt;30,"not expired",I3964&lt;0,"expired",I3964&lt;=30,"expiring soon")</f>
        <v>expired</v>
      </c>
      <c r="K3964" s="17" t="str" cm="1">
        <f ca="1" t="array" ref="K3964">_xlfn.IFS(J3964="expired","high",J3964="not expired","low",J3964="expiring soon","mid")</f>
        <v>high</v>
      </c>
      <c r="L3964" s="19" t="str" cm="1">
        <f ca="1" t="array" ref="L3964">_xlfn.IFS(K3964="high","renewal",K3964="low","no need",K3964="mid","upcoming renewal")</f>
        <v>renewal</v>
      </c>
    </row>
    <row r="3965" spans="1:12">
      <c r="A3965" s="12">
        <v>13964</v>
      </c>
      <c r="B3965" s="13" t="s">
        <v>661</v>
      </c>
      <c r="C3965" s="13" t="s">
        <v>21</v>
      </c>
      <c r="D3965" s="13" t="s">
        <v>18</v>
      </c>
      <c r="E3965" s="13" t="s">
        <v>16</v>
      </c>
      <c r="F3965" s="14">
        <v>45327</v>
      </c>
      <c r="G3965" s="14">
        <v>46057</v>
      </c>
      <c r="H3965" s="13" t="s">
        <v>19</v>
      </c>
      <c r="I3965" s="13">
        <f ca="1" t="shared" si="61"/>
        <v>-236</v>
      </c>
      <c r="J3965" s="13" t="str" cm="1">
        <f ca="1" t="array" ref="J3965">_xlfn.IFS(I3965&gt;30,"not expired",I3965&lt;0,"expired",I3965&lt;=30,"expiring soon")</f>
        <v>expired</v>
      </c>
      <c r="K3965" s="13" t="str" cm="1">
        <f ca="1" t="array" ref="K3965">_xlfn.IFS(J3965="expired","high",J3965="not expired","low",J3965="expiring soon","mid")</f>
        <v>high</v>
      </c>
      <c r="L3965" s="15" t="str" cm="1">
        <f ca="1" t="array" ref="L3965">_xlfn.IFS(K3965="high","renewal",K3965="low","no need",K3965="mid","upcoming renewal")</f>
        <v>renewal</v>
      </c>
    </row>
    <row r="3966" spans="1:12">
      <c r="A3966" s="16">
        <v>13965</v>
      </c>
      <c r="B3966" s="17" t="s">
        <v>1067</v>
      </c>
      <c r="C3966" s="17" t="s">
        <v>28</v>
      </c>
      <c r="D3966" s="17" t="s">
        <v>38</v>
      </c>
      <c r="E3966" s="17" t="s">
        <v>35</v>
      </c>
      <c r="F3966" s="18">
        <v>45287</v>
      </c>
      <c r="G3966" s="18">
        <v>45652</v>
      </c>
      <c r="H3966" s="17" t="s">
        <v>12</v>
      </c>
      <c r="I3966" s="17">
        <f ca="1" t="shared" si="61"/>
        <v>-641</v>
      </c>
      <c r="J3966" s="17" t="str" cm="1">
        <f ca="1" t="array" ref="J3966">_xlfn.IFS(I3966&gt;30,"not expired",I3966&lt;0,"expired",I3966&lt;=30,"expiring soon")</f>
        <v>expired</v>
      </c>
      <c r="K3966" s="17" t="str" cm="1">
        <f ca="1" t="array" ref="K3966">_xlfn.IFS(J3966="expired","high",J3966="not expired","low",J3966="expiring soon","mid")</f>
        <v>high</v>
      </c>
      <c r="L3966" s="19" t="str" cm="1">
        <f ca="1" t="array" ref="L3966">_xlfn.IFS(K3966="high","renewal",K3966="low","no need",K3966="mid","upcoming renewal")</f>
        <v>renewal</v>
      </c>
    </row>
    <row r="3967" spans="1:12">
      <c r="A3967" s="12">
        <v>13966</v>
      </c>
      <c r="B3967" s="13" t="s">
        <v>1848</v>
      </c>
      <c r="C3967" s="13" t="s">
        <v>14</v>
      </c>
      <c r="D3967" s="13" t="s">
        <v>38</v>
      </c>
      <c r="E3967" s="13" t="s">
        <v>16</v>
      </c>
      <c r="F3967" s="14">
        <v>45325</v>
      </c>
      <c r="G3967" s="14">
        <v>45690</v>
      </c>
      <c r="H3967" s="13" t="s">
        <v>12</v>
      </c>
      <c r="I3967" s="13">
        <f ca="1" t="shared" si="61"/>
        <v>-603</v>
      </c>
      <c r="J3967" s="13" t="str" cm="1">
        <f ca="1" t="array" ref="J3967">_xlfn.IFS(I3967&gt;30,"not expired",I3967&lt;0,"expired",I3967&lt;=30,"expiring soon")</f>
        <v>expired</v>
      </c>
      <c r="K3967" s="13" t="str" cm="1">
        <f ca="1" t="array" ref="K3967">_xlfn.IFS(J3967="expired","high",J3967="not expired","low",J3967="expiring soon","mid")</f>
        <v>high</v>
      </c>
      <c r="L3967" s="15" t="str" cm="1">
        <f ca="1" t="array" ref="L3967">_xlfn.IFS(K3967="high","renewal",K3967="low","no need",K3967="mid","upcoming renewal")</f>
        <v>renewal</v>
      </c>
    </row>
    <row r="3968" spans="1:12">
      <c r="A3968" s="16">
        <v>13967</v>
      </c>
      <c r="B3968" s="17" t="s">
        <v>3299</v>
      </c>
      <c r="C3968" s="17" t="s">
        <v>9</v>
      </c>
      <c r="D3968" s="17" t="s">
        <v>38</v>
      </c>
      <c r="E3968" s="17" t="s">
        <v>35</v>
      </c>
      <c r="F3968" s="18">
        <v>45048</v>
      </c>
      <c r="G3968" s="18">
        <v>45228</v>
      </c>
      <c r="H3968" s="17" t="s">
        <v>12</v>
      </c>
      <c r="I3968" s="17">
        <f ca="1" t="shared" si="61"/>
        <v>-1065</v>
      </c>
      <c r="J3968" s="17" t="str" cm="1">
        <f ca="1" t="array" ref="J3968">_xlfn.IFS(I3968&gt;30,"not expired",I3968&lt;0,"expired",I3968&lt;=30,"expiring soon")</f>
        <v>expired</v>
      </c>
      <c r="K3968" s="17" t="str" cm="1">
        <f ca="1" t="array" ref="K3968">_xlfn.IFS(J3968="expired","high",J3968="not expired","low",J3968="expiring soon","mid")</f>
        <v>high</v>
      </c>
      <c r="L3968" s="19" t="str" cm="1">
        <f ca="1" t="array" ref="L3968">_xlfn.IFS(K3968="high","renewal",K3968="low","no need",K3968="mid","upcoming renewal")</f>
        <v>renewal</v>
      </c>
    </row>
    <row r="3969" spans="1:12">
      <c r="A3969" s="12">
        <v>13968</v>
      </c>
      <c r="B3969" s="13" t="s">
        <v>3300</v>
      </c>
      <c r="C3969" s="13" t="s">
        <v>14</v>
      </c>
      <c r="D3969" s="13" t="s">
        <v>18</v>
      </c>
      <c r="E3969" s="13" t="s">
        <v>16</v>
      </c>
      <c r="F3969" s="14">
        <v>45256</v>
      </c>
      <c r="G3969" s="14">
        <v>45436</v>
      </c>
      <c r="H3969" s="13" t="s">
        <v>12</v>
      </c>
      <c r="I3969" s="13">
        <f ca="1" t="shared" si="61"/>
        <v>-857</v>
      </c>
      <c r="J3969" s="13" t="str" cm="1">
        <f ca="1" t="array" ref="J3969">_xlfn.IFS(I3969&gt;30,"not expired",I3969&lt;0,"expired",I3969&lt;=30,"expiring soon")</f>
        <v>expired</v>
      </c>
      <c r="K3969" s="13" t="str" cm="1">
        <f ca="1" t="array" ref="K3969">_xlfn.IFS(J3969="expired","high",J3969="not expired","low",J3969="expiring soon","mid")</f>
        <v>high</v>
      </c>
      <c r="L3969" s="15" t="str" cm="1">
        <f ca="1" t="array" ref="L3969">_xlfn.IFS(K3969="high","renewal",K3969="low","no need",K3969="mid","upcoming renewal")</f>
        <v>renewal</v>
      </c>
    </row>
    <row r="3970" spans="1:12">
      <c r="A3970" s="16">
        <v>13969</v>
      </c>
      <c r="B3970" s="17" t="s">
        <v>3301</v>
      </c>
      <c r="C3970" s="17" t="s">
        <v>55</v>
      </c>
      <c r="D3970" s="17" t="s">
        <v>10</v>
      </c>
      <c r="E3970" s="17" t="s">
        <v>11</v>
      </c>
      <c r="F3970" s="18">
        <v>45324</v>
      </c>
      <c r="G3970" s="18">
        <v>45504</v>
      </c>
      <c r="H3970" s="17" t="s">
        <v>12</v>
      </c>
      <c r="I3970" s="17">
        <f ca="1" t="shared" ref="I3970:I4033" si="62">G3970-TODAY()</f>
        <v>-789</v>
      </c>
      <c r="J3970" s="17" t="str" cm="1">
        <f ca="1" t="array" ref="J3970">_xlfn.IFS(I3970&gt;30,"not expired",I3970&lt;0,"expired",I3970&lt;=30,"expiring soon")</f>
        <v>expired</v>
      </c>
      <c r="K3970" s="17" t="str" cm="1">
        <f ca="1" t="array" ref="K3970">_xlfn.IFS(J3970="expired","high",J3970="not expired","low",J3970="expiring soon","mid")</f>
        <v>high</v>
      </c>
      <c r="L3970" s="19" t="str" cm="1">
        <f ca="1" t="array" ref="L3970">_xlfn.IFS(K3970="high","renewal",K3970="low","no need",K3970="mid","upcoming renewal")</f>
        <v>renewal</v>
      </c>
    </row>
    <row r="3971" spans="1:12">
      <c r="A3971" s="12">
        <v>13970</v>
      </c>
      <c r="B3971" s="13" t="s">
        <v>3302</v>
      </c>
      <c r="C3971" s="13" t="s">
        <v>9</v>
      </c>
      <c r="D3971" s="13" t="s">
        <v>18</v>
      </c>
      <c r="E3971" s="13" t="s">
        <v>11</v>
      </c>
      <c r="F3971" s="14">
        <v>45299</v>
      </c>
      <c r="G3971" s="14">
        <v>45479</v>
      </c>
      <c r="H3971" s="13" t="s">
        <v>12</v>
      </c>
      <c r="I3971" s="13">
        <f ca="1" t="shared" si="62"/>
        <v>-814</v>
      </c>
      <c r="J3971" s="13" t="str" cm="1">
        <f ca="1" t="array" ref="J3971">_xlfn.IFS(I3971&gt;30,"not expired",I3971&lt;0,"expired",I3971&lt;=30,"expiring soon")</f>
        <v>expired</v>
      </c>
      <c r="K3971" s="13" t="str" cm="1">
        <f ca="1" t="array" ref="K3971">_xlfn.IFS(J3971="expired","high",J3971="not expired","low",J3971="expiring soon","mid")</f>
        <v>high</v>
      </c>
      <c r="L3971" s="15" t="str" cm="1">
        <f ca="1" t="array" ref="L3971">_xlfn.IFS(K3971="high","renewal",K3971="low","no need",K3971="mid","upcoming renewal")</f>
        <v>renewal</v>
      </c>
    </row>
    <row r="3972" spans="1:12">
      <c r="A3972" s="16">
        <v>13971</v>
      </c>
      <c r="B3972" s="17" t="s">
        <v>3303</v>
      </c>
      <c r="C3972" s="17" t="s">
        <v>25</v>
      </c>
      <c r="D3972" s="17" t="s">
        <v>18</v>
      </c>
      <c r="E3972" s="17" t="s">
        <v>30</v>
      </c>
      <c r="F3972" s="18">
        <v>45143</v>
      </c>
      <c r="G3972" s="18">
        <v>45873</v>
      </c>
      <c r="H3972" s="17" t="s">
        <v>12</v>
      </c>
      <c r="I3972" s="17">
        <f ca="1" t="shared" si="62"/>
        <v>-420</v>
      </c>
      <c r="J3972" s="17" t="str" cm="1">
        <f ca="1" t="array" ref="J3972">_xlfn.IFS(I3972&gt;30,"not expired",I3972&lt;0,"expired",I3972&lt;=30,"expiring soon")</f>
        <v>expired</v>
      </c>
      <c r="K3972" s="17" t="str" cm="1">
        <f ca="1" t="array" ref="K3972">_xlfn.IFS(J3972="expired","high",J3972="not expired","low",J3972="expiring soon","mid")</f>
        <v>high</v>
      </c>
      <c r="L3972" s="19" t="str" cm="1">
        <f ca="1" t="array" ref="L3972">_xlfn.IFS(K3972="high","renewal",K3972="low","no need",K3972="mid","upcoming renewal")</f>
        <v>renewal</v>
      </c>
    </row>
    <row r="3973" spans="1:12">
      <c r="A3973" s="12">
        <v>13972</v>
      </c>
      <c r="B3973" s="13" t="s">
        <v>3304</v>
      </c>
      <c r="C3973" s="13" t="s">
        <v>28</v>
      </c>
      <c r="D3973" s="13" t="s">
        <v>15</v>
      </c>
      <c r="E3973" s="13" t="s">
        <v>11</v>
      </c>
      <c r="F3973" s="14">
        <v>45518</v>
      </c>
      <c r="G3973" s="14">
        <v>45698</v>
      </c>
      <c r="H3973" s="13" t="s">
        <v>12</v>
      </c>
      <c r="I3973" s="13">
        <f ca="1" t="shared" si="62"/>
        <v>-595</v>
      </c>
      <c r="J3973" s="13" t="str" cm="1">
        <f ca="1" t="array" ref="J3973">_xlfn.IFS(I3973&gt;30,"not expired",I3973&lt;0,"expired",I3973&lt;=30,"expiring soon")</f>
        <v>expired</v>
      </c>
      <c r="K3973" s="13" t="str" cm="1">
        <f ca="1" t="array" ref="K3973">_xlfn.IFS(J3973="expired","high",J3973="not expired","low",J3973="expiring soon","mid")</f>
        <v>high</v>
      </c>
      <c r="L3973" s="15" t="str" cm="1">
        <f ca="1" t="array" ref="L3973">_xlfn.IFS(K3973="high","renewal",K3973="low","no need",K3973="mid","upcoming renewal")</f>
        <v>renewal</v>
      </c>
    </row>
    <row r="3974" spans="1:12">
      <c r="A3974" s="16">
        <v>13973</v>
      </c>
      <c r="B3974" s="17" t="s">
        <v>3305</v>
      </c>
      <c r="C3974" s="17" t="s">
        <v>25</v>
      </c>
      <c r="D3974" s="17" t="s">
        <v>15</v>
      </c>
      <c r="E3974" s="17" t="s">
        <v>16</v>
      </c>
      <c r="F3974" s="18">
        <v>45152</v>
      </c>
      <c r="G3974" s="18">
        <v>45332</v>
      </c>
      <c r="H3974" s="17" t="s">
        <v>12</v>
      </c>
      <c r="I3974" s="17">
        <f ca="1" t="shared" si="62"/>
        <v>-961</v>
      </c>
      <c r="J3974" s="17" t="str" cm="1">
        <f ca="1" t="array" ref="J3974">_xlfn.IFS(I3974&gt;30,"not expired",I3974&lt;0,"expired",I3974&lt;=30,"expiring soon")</f>
        <v>expired</v>
      </c>
      <c r="K3974" s="17" t="str" cm="1">
        <f ca="1" t="array" ref="K3974">_xlfn.IFS(J3974="expired","high",J3974="not expired","low",J3974="expiring soon","mid")</f>
        <v>high</v>
      </c>
      <c r="L3974" s="19" t="str" cm="1">
        <f ca="1" t="array" ref="L3974">_xlfn.IFS(K3974="high","renewal",K3974="low","no need",K3974="mid","upcoming renewal")</f>
        <v>renewal</v>
      </c>
    </row>
    <row r="3975" spans="1:12">
      <c r="A3975" s="12">
        <v>13974</v>
      </c>
      <c r="B3975" s="13" t="s">
        <v>3306</v>
      </c>
      <c r="C3975" s="13" t="s">
        <v>9</v>
      </c>
      <c r="D3975" s="13" t="s">
        <v>38</v>
      </c>
      <c r="E3975" s="13" t="s">
        <v>35</v>
      </c>
      <c r="F3975" s="14">
        <v>45003</v>
      </c>
      <c r="G3975" s="14">
        <v>45183</v>
      </c>
      <c r="H3975" s="13" t="s">
        <v>12</v>
      </c>
      <c r="I3975" s="13">
        <f ca="1" t="shared" si="62"/>
        <v>-1110</v>
      </c>
      <c r="J3975" s="13" t="str" cm="1">
        <f ca="1" t="array" ref="J3975">_xlfn.IFS(I3975&gt;30,"not expired",I3975&lt;0,"expired",I3975&lt;=30,"expiring soon")</f>
        <v>expired</v>
      </c>
      <c r="K3975" s="13" t="str" cm="1">
        <f ca="1" t="array" ref="K3975">_xlfn.IFS(J3975="expired","high",J3975="not expired","low",J3975="expiring soon","mid")</f>
        <v>high</v>
      </c>
      <c r="L3975" s="15" t="str" cm="1">
        <f ca="1" t="array" ref="L3975">_xlfn.IFS(K3975="high","renewal",K3975="low","no need",K3975="mid","upcoming renewal")</f>
        <v>renewal</v>
      </c>
    </row>
    <row r="3976" spans="1:12">
      <c r="A3976" s="16">
        <v>13975</v>
      </c>
      <c r="B3976" s="17" t="s">
        <v>3307</v>
      </c>
      <c r="C3976" s="17" t="s">
        <v>9</v>
      </c>
      <c r="D3976" s="17" t="s">
        <v>18</v>
      </c>
      <c r="E3976" s="17" t="s">
        <v>16</v>
      </c>
      <c r="F3976" s="18">
        <v>45304</v>
      </c>
      <c r="G3976" s="18">
        <v>45484</v>
      </c>
      <c r="H3976" s="17" t="s">
        <v>12</v>
      </c>
      <c r="I3976" s="17">
        <f ca="1" t="shared" si="62"/>
        <v>-809</v>
      </c>
      <c r="J3976" s="17" t="str" cm="1">
        <f ca="1" t="array" ref="J3976">_xlfn.IFS(I3976&gt;30,"not expired",I3976&lt;0,"expired",I3976&lt;=30,"expiring soon")</f>
        <v>expired</v>
      </c>
      <c r="K3976" s="17" t="str" cm="1">
        <f ca="1" t="array" ref="K3976">_xlfn.IFS(J3976="expired","high",J3976="not expired","low",J3976="expiring soon","mid")</f>
        <v>high</v>
      </c>
      <c r="L3976" s="19" t="str" cm="1">
        <f ca="1" t="array" ref="L3976">_xlfn.IFS(K3976="high","renewal",K3976="low","no need",K3976="mid","upcoming renewal")</f>
        <v>renewal</v>
      </c>
    </row>
    <row r="3977" spans="1:12">
      <c r="A3977" s="12">
        <v>13976</v>
      </c>
      <c r="B3977" s="13" t="s">
        <v>980</v>
      </c>
      <c r="C3977" s="13" t="s">
        <v>14</v>
      </c>
      <c r="D3977" s="13" t="s">
        <v>10</v>
      </c>
      <c r="E3977" s="13" t="s">
        <v>35</v>
      </c>
      <c r="F3977" s="14">
        <v>45324</v>
      </c>
      <c r="G3977" s="14">
        <v>46054</v>
      </c>
      <c r="H3977" s="13" t="s">
        <v>19</v>
      </c>
      <c r="I3977" s="13">
        <f ca="1" t="shared" si="62"/>
        <v>-239</v>
      </c>
      <c r="J3977" s="13" t="str" cm="1">
        <f ca="1" t="array" ref="J3977">_xlfn.IFS(I3977&gt;30,"not expired",I3977&lt;0,"expired",I3977&lt;=30,"expiring soon")</f>
        <v>expired</v>
      </c>
      <c r="K3977" s="13" t="str" cm="1">
        <f ca="1" t="array" ref="K3977">_xlfn.IFS(J3977="expired","high",J3977="not expired","low",J3977="expiring soon","mid")</f>
        <v>high</v>
      </c>
      <c r="L3977" s="15" t="str" cm="1">
        <f ca="1" t="array" ref="L3977">_xlfn.IFS(K3977="high","renewal",K3977="low","no need",K3977="mid","upcoming renewal")</f>
        <v>renewal</v>
      </c>
    </row>
    <row r="3978" spans="1:12">
      <c r="A3978" s="16">
        <v>13977</v>
      </c>
      <c r="B3978" s="17" t="s">
        <v>3308</v>
      </c>
      <c r="C3978" s="17" t="s">
        <v>14</v>
      </c>
      <c r="D3978" s="17" t="s">
        <v>18</v>
      </c>
      <c r="E3978" s="17" t="s">
        <v>11</v>
      </c>
      <c r="F3978" s="18">
        <v>45610</v>
      </c>
      <c r="G3978" s="18">
        <v>46340</v>
      </c>
      <c r="H3978" s="17" t="s">
        <v>19</v>
      </c>
      <c r="I3978" s="17">
        <f ca="1" t="shared" si="62"/>
        <v>47</v>
      </c>
      <c r="J3978" s="17" t="str" cm="1">
        <f ca="1" t="array" ref="J3978">_xlfn.IFS(I3978&gt;30,"not expired",I3978&lt;0,"expired",I3978&lt;=30,"expiring soon")</f>
        <v>not expired</v>
      </c>
      <c r="K3978" s="17" t="str" cm="1">
        <f ca="1" t="array" ref="K3978">_xlfn.IFS(J3978="expired","high",J3978="not expired","low",J3978="expiring soon","mid")</f>
        <v>low</v>
      </c>
      <c r="L3978" s="19" t="str" cm="1">
        <f ca="1" t="array" ref="L3978">_xlfn.IFS(K3978="high","renewal",K3978="low","no need",K3978="mid","upcoming renewal")</f>
        <v>no need</v>
      </c>
    </row>
    <row r="3979" spans="1:12">
      <c r="A3979" s="12">
        <v>13978</v>
      </c>
      <c r="B3979" s="13" t="s">
        <v>1714</v>
      </c>
      <c r="C3979" s="13" t="s">
        <v>21</v>
      </c>
      <c r="D3979" s="13" t="s">
        <v>10</v>
      </c>
      <c r="E3979" s="13" t="s">
        <v>35</v>
      </c>
      <c r="F3979" s="14">
        <v>45019</v>
      </c>
      <c r="G3979" s="14">
        <v>45199</v>
      </c>
      <c r="H3979" s="13" t="s">
        <v>12</v>
      </c>
      <c r="I3979" s="13">
        <f ca="1" t="shared" si="62"/>
        <v>-1094</v>
      </c>
      <c r="J3979" s="13" t="str" cm="1">
        <f ca="1" t="array" ref="J3979">_xlfn.IFS(I3979&gt;30,"not expired",I3979&lt;0,"expired",I3979&lt;=30,"expiring soon")</f>
        <v>expired</v>
      </c>
      <c r="K3979" s="13" t="str" cm="1">
        <f ca="1" t="array" ref="K3979">_xlfn.IFS(J3979="expired","high",J3979="not expired","low",J3979="expiring soon","mid")</f>
        <v>high</v>
      </c>
      <c r="L3979" s="15" t="str" cm="1">
        <f ca="1" t="array" ref="L3979">_xlfn.IFS(K3979="high","renewal",K3979="low","no need",K3979="mid","upcoming renewal")</f>
        <v>renewal</v>
      </c>
    </row>
    <row r="3980" spans="1:12">
      <c r="A3980" s="16">
        <v>13979</v>
      </c>
      <c r="B3980" s="17" t="s">
        <v>1887</v>
      </c>
      <c r="C3980" s="17" t="s">
        <v>9</v>
      </c>
      <c r="D3980" s="17" t="s">
        <v>26</v>
      </c>
      <c r="E3980" s="17" t="s">
        <v>30</v>
      </c>
      <c r="F3980" s="18">
        <v>45437</v>
      </c>
      <c r="G3980" s="18">
        <v>45802</v>
      </c>
      <c r="H3980" s="17" t="s">
        <v>12</v>
      </c>
      <c r="I3980" s="17">
        <f ca="1" t="shared" si="62"/>
        <v>-491</v>
      </c>
      <c r="J3980" s="17" t="str" cm="1">
        <f ca="1" t="array" ref="J3980">_xlfn.IFS(I3980&gt;30,"not expired",I3980&lt;0,"expired",I3980&lt;=30,"expiring soon")</f>
        <v>expired</v>
      </c>
      <c r="K3980" s="17" t="str" cm="1">
        <f ca="1" t="array" ref="K3980">_xlfn.IFS(J3980="expired","high",J3980="not expired","low",J3980="expiring soon","mid")</f>
        <v>high</v>
      </c>
      <c r="L3980" s="19" t="str" cm="1">
        <f ca="1" t="array" ref="L3980">_xlfn.IFS(K3980="high","renewal",K3980="low","no need",K3980="mid","upcoming renewal")</f>
        <v>renewal</v>
      </c>
    </row>
    <row r="3981" spans="1:12">
      <c r="A3981" s="12">
        <v>13980</v>
      </c>
      <c r="B3981" s="13" t="s">
        <v>3309</v>
      </c>
      <c r="C3981" s="13" t="s">
        <v>55</v>
      </c>
      <c r="D3981" s="13" t="s">
        <v>15</v>
      </c>
      <c r="E3981" s="13" t="s">
        <v>35</v>
      </c>
      <c r="F3981" s="14">
        <v>45361</v>
      </c>
      <c r="G3981" s="14">
        <v>45541</v>
      </c>
      <c r="H3981" s="13" t="s">
        <v>12</v>
      </c>
      <c r="I3981" s="13">
        <f ca="1" t="shared" si="62"/>
        <v>-752</v>
      </c>
      <c r="J3981" s="13" t="str" cm="1">
        <f ca="1" t="array" ref="J3981">_xlfn.IFS(I3981&gt;30,"not expired",I3981&lt;0,"expired",I3981&lt;=30,"expiring soon")</f>
        <v>expired</v>
      </c>
      <c r="K3981" s="13" t="str" cm="1">
        <f ca="1" t="array" ref="K3981">_xlfn.IFS(J3981="expired","high",J3981="not expired","low",J3981="expiring soon","mid")</f>
        <v>high</v>
      </c>
      <c r="L3981" s="15" t="str" cm="1">
        <f ca="1" t="array" ref="L3981">_xlfn.IFS(K3981="high","renewal",K3981="low","no need",K3981="mid","upcoming renewal")</f>
        <v>renewal</v>
      </c>
    </row>
    <row r="3982" spans="1:12">
      <c r="A3982" s="16">
        <v>13981</v>
      </c>
      <c r="B3982" s="17" t="s">
        <v>850</v>
      </c>
      <c r="C3982" s="17" t="s">
        <v>21</v>
      </c>
      <c r="D3982" s="17" t="s">
        <v>15</v>
      </c>
      <c r="E3982" s="17" t="s">
        <v>30</v>
      </c>
      <c r="F3982" s="18">
        <v>45255</v>
      </c>
      <c r="G3982" s="18">
        <v>45985</v>
      </c>
      <c r="H3982" s="17" t="s">
        <v>12</v>
      </c>
      <c r="I3982" s="17">
        <f ca="1" t="shared" si="62"/>
        <v>-308</v>
      </c>
      <c r="J3982" s="17" t="str" cm="1">
        <f ca="1" t="array" ref="J3982">_xlfn.IFS(I3982&gt;30,"not expired",I3982&lt;0,"expired",I3982&lt;=30,"expiring soon")</f>
        <v>expired</v>
      </c>
      <c r="K3982" s="17" t="str" cm="1">
        <f ca="1" t="array" ref="K3982">_xlfn.IFS(J3982="expired","high",J3982="not expired","low",J3982="expiring soon","mid")</f>
        <v>high</v>
      </c>
      <c r="L3982" s="19" t="str" cm="1">
        <f ca="1" t="array" ref="L3982">_xlfn.IFS(K3982="high","renewal",K3982="low","no need",K3982="mid","upcoming renewal")</f>
        <v>renewal</v>
      </c>
    </row>
    <row r="3983" spans="1:12">
      <c r="A3983" s="12">
        <v>13982</v>
      </c>
      <c r="B3983" s="13" t="s">
        <v>1577</v>
      </c>
      <c r="C3983" s="13" t="s">
        <v>21</v>
      </c>
      <c r="D3983" s="13" t="s">
        <v>15</v>
      </c>
      <c r="E3983" s="13" t="s">
        <v>16</v>
      </c>
      <c r="F3983" s="14">
        <v>45386</v>
      </c>
      <c r="G3983" s="14">
        <v>45751</v>
      </c>
      <c r="H3983" s="13" t="s">
        <v>12</v>
      </c>
      <c r="I3983" s="13">
        <f ca="1" t="shared" si="62"/>
        <v>-542</v>
      </c>
      <c r="J3983" s="13" t="str" cm="1">
        <f ca="1" t="array" ref="J3983">_xlfn.IFS(I3983&gt;30,"not expired",I3983&lt;0,"expired",I3983&lt;=30,"expiring soon")</f>
        <v>expired</v>
      </c>
      <c r="K3983" s="13" t="str" cm="1">
        <f ca="1" t="array" ref="K3983">_xlfn.IFS(J3983="expired","high",J3983="not expired","low",J3983="expiring soon","mid")</f>
        <v>high</v>
      </c>
      <c r="L3983" s="15" t="str" cm="1">
        <f ca="1" t="array" ref="L3983">_xlfn.IFS(K3983="high","renewal",K3983="low","no need",K3983="mid","upcoming renewal")</f>
        <v>renewal</v>
      </c>
    </row>
    <row r="3984" spans="1:12">
      <c r="A3984" s="16">
        <v>13983</v>
      </c>
      <c r="B3984" s="17" t="s">
        <v>3310</v>
      </c>
      <c r="C3984" s="17" t="s">
        <v>21</v>
      </c>
      <c r="D3984" s="17" t="s">
        <v>18</v>
      </c>
      <c r="E3984" s="17" t="s">
        <v>35</v>
      </c>
      <c r="F3984" s="18">
        <v>45308</v>
      </c>
      <c r="G3984" s="18">
        <v>46038</v>
      </c>
      <c r="H3984" s="17" t="s">
        <v>19</v>
      </c>
      <c r="I3984" s="17">
        <f ca="1" t="shared" si="62"/>
        <v>-255</v>
      </c>
      <c r="J3984" s="17" t="str" cm="1">
        <f ca="1" t="array" ref="J3984">_xlfn.IFS(I3984&gt;30,"not expired",I3984&lt;0,"expired",I3984&lt;=30,"expiring soon")</f>
        <v>expired</v>
      </c>
      <c r="K3984" s="17" t="str" cm="1">
        <f ca="1" t="array" ref="K3984">_xlfn.IFS(J3984="expired","high",J3984="not expired","low",J3984="expiring soon","mid")</f>
        <v>high</v>
      </c>
      <c r="L3984" s="19" t="str" cm="1">
        <f ca="1" t="array" ref="L3984">_xlfn.IFS(K3984="high","renewal",K3984="low","no need",K3984="mid","upcoming renewal")</f>
        <v>renewal</v>
      </c>
    </row>
    <row r="3985" spans="1:12">
      <c r="A3985" s="12">
        <v>13984</v>
      </c>
      <c r="B3985" s="13" t="s">
        <v>284</v>
      </c>
      <c r="C3985" s="13" t="s">
        <v>9</v>
      </c>
      <c r="D3985" s="13" t="s">
        <v>10</v>
      </c>
      <c r="E3985" s="13" t="s">
        <v>30</v>
      </c>
      <c r="F3985" s="14">
        <v>45192</v>
      </c>
      <c r="G3985" s="14">
        <v>45372</v>
      </c>
      <c r="H3985" s="13" t="s">
        <v>12</v>
      </c>
      <c r="I3985" s="13">
        <f ca="1" t="shared" si="62"/>
        <v>-921</v>
      </c>
      <c r="J3985" s="13" t="str" cm="1">
        <f ca="1" t="array" ref="J3985">_xlfn.IFS(I3985&gt;30,"not expired",I3985&lt;0,"expired",I3985&lt;=30,"expiring soon")</f>
        <v>expired</v>
      </c>
      <c r="K3985" s="13" t="str" cm="1">
        <f ca="1" t="array" ref="K3985">_xlfn.IFS(J3985="expired","high",J3985="not expired","low",J3985="expiring soon","mid")</f>
        <v>high</v>
      </c>
      <c r="L3985" s="15" t="str" cm="1">
        <f ca="1" t="array" ref="L3985">_xlfn.IFS(K3985="high","renewal",K3985="low","no need",K3985="mid","upcoming renewal")</f>
        <v>renewal</v>
      </c>
    </row>
    <row r="3986" spans="1:12">
      <c r="A3986" s="16">
        <v>13985</v>
      </c>
      <c r="B3986" s="17" t="s">
        <v>3311</v>
      </c>
      <c r="C3986" s="17" t="s">
        <v>14</v>
      </c>
      <c r="D3986" s="17" t="s">
        <v>15</v>
      </c>
      <c r="E3986" s="17" t="s">
        <v>22</v>
      </c>
      <c r="F3986" s="18">
        <v>45091</v>
      </c>
      <c r="G3986" s="18">
        <v>45271</v>
      </c>
      <c r="H3986" s="17" t="s">
        <v>12</v>
      </c>
      <c r="I3986" s="17">
        <f ca="1" t="shared" si="62"/>
        <v>-1022</v>
      </c>
      <c r="J3986" s="17" t="str" cm="1">
        <f ca="1" t="array" ref="J3986">_xlfn.IFS(I3986&gt;30,"not expired",I3986&lt;0,"expired",I3986&lt;=30,"expiring soon")</f>
        <v>expired</v>
      </c>
      <c r="K3986" s="17" t="str" cm="1">
        <f ca="1" t="array" ref="K3986">_xlfn.IFS(J3986="expired","high",J3986="not expired","low",J3986="expiring soon","mid")</f>
        <v>high</v>
      </c>
      <c r="L3986" s="19" t="str" cm="1">
        <f ca="1" t="array" ref="L3986">_xlfn.IFS(K3986="high","renewal",K3986="low","no need",K3986="mid","upcoming renewal")</f>
        <v>renewal</v>
      </c>
    </row>
    <row r="3987" spans="1:12">
      <c r="A3987" s="12">
        <v>13986</v>
      </c>
      <c r="B3987" s="13" t="s">
        <v>623</v>
      </c>
      <c r="C3987" s="13" t="s">
        <v>9</v>
      </c>
      <c r="D3987" s="13" t="s">
        <v>18</v>
      </c>
      <c r="E3987" s="13" t="s">
        <v>30</v>
      </c>
      <c r="F3987" s="14">
        <v>45226</v>
      </c>
      <c r="G3987" s="14">
        <v>45591</v>
      </c>
      <c r="H3987" s="13" t="s">
        <v>12</v>
      </c>
      <c r="I3987" s="13">
        <f ca="1" t="shared" si="62"/>
        <v>-702</v>
      </c>
      <c r="J3987" s="13" t="str" cm="1">
        <f ca="1" t="array" ref="J3987">_xlfn.IFS(I3987&gt;30,"not expired",I3987&lt;0,"expired",I3987&lt;=30,"expiring soon")</f>
        <v>expired</v>
      </c>
      <c r="K3987" s="13" t="str" cm="1">
        <f ca="1" t="array" ref="K3987">_xlfn.IFS(J3987="expired","high",J3987="not expired","low",J3987="expiring soon","mid")</f>
        <v>high</v>
      </c>
      <c r="L3987" s="15" t="str" cm="1">
        <f ca="1" t="array" ref="L3987">_xlfn.IFS(K3987="high","renewal",K3987="low","no need",K3987="mid","upcoming renewal")</f>
        <v>renewal</v>
      </c>
    </row>
    <row r="3988" spans="1:12">
      <c r="A3988" s="16">
        <v>13987</v>
      </c>
      <c r="B3988" s="17" t="s">
        <v>3312</v>
      </c>
      <c r="C3988" s="17" t="s">
        <v>25</v>
      </c>
      <c r="D3988" s="17" t="s">
        <v>38</v>
      </c>
      <c r="E3988" s="17" t="s">
        <v>22</v>
      </c>
      <c r="F3988" s="18">
        <v>45406</v>
      </c>
      <c r="G3988" s="18">
        <v>45586</v>
      </c>
      <c r="H3988" s="17" t="s">
        <v>12</v>
      </c>
      <c r="I3988" s="17">
        <f ca="1" t="shared" si="62"/>
        <v>-707</v>
      </c>
      <c r="J3988" s="17" t="str" cm="1">
        <f ca="1" t="array" ref="J3988">_xlfn.IFS(I3988&gt;30,"not expired",I3988&lt;0,"expired",I3988&lt;=30,"expiring soon")</f>
        <v>expired</v>
      </c>
      <c r="K3988" s="17" t="str" cm="1">
        <f ca="1" t="array" ref="K3988">_xlfn.IFS(J3988="expired","high",J3988="not expired","low",J3988="expiring soon","mid")</f>
        <v>high</v>
      </c>
      <c r="L3988" s="19" t="str" cm="1">
        <f ca="1" t="array" ref="L3988">_xlfn.IFS(K3988="high","renewal",K3988="low","no need",K3988="mid","upcoming renewal")</f>
        <v>renewal</v>
      </c>
    </row>
    <row r="3989" spans="1:12">
      <c r="A3989" s="12">
        <v>13988</v>
      </c>
      <c r="B3989" s="13" t="s">
        <v>3313</v>
      </c>
      <c r="C3989" s="13" t="s">
        <v>9</v>
      </c>
      <c r="D3989" s="13" t="s">
        <v>38</v>
      </c>
      <c r="E3989" s="13" t="s">
        <v>16</v>
      </c>
      <c r="F3989" s="14">
        <v>44954</v>
      </c>
      <c r="G3989" s="14">
        <v>45319</v>
      </c>
      <c r="H3989" s="13" t="s">
        <v>12</v>
      </c>
      <c r="I3989" s="13">
        <f ca="1" t="shared" si="62"/>
        <v>-974</v>
      </c>
      <c r="J3989" s="13" t="str" cm="1">
        <f ca="1" t="array" ref="J3989">_xlfn.IFS(I3989&gt;30,"not expired",I3989&lt;0,"expired",I3989&lt;=30,"expiring soon")</f>
        <v>expired</v>
      </c>
      <c r="K3989" s="13" t="str" cm="1">
        <f ca="1" t="array" ref="K3989">_xlfn.IFS(J3989="expired","high",J3989="not expired","low",J3989="expiring soon","mid")</f>
        <v>high</v>
      </c>
      <c r="L3989" s="15" t="str" cm="1">
        <f ca="1" t="array" ref="L3989">_xlfn.IFS(K3989="high","renewal",K3989="low","no need",K3989="mid","upcoming renewal")</f>
        <v>renewal</v>
      </c>
    </row>
    <row r="3990" spans="1:12">
      <c r="A3990" s="16">
        <v>13989</v>
      </c>
      <c r="B3990" s="17" t="s">
        <v>3314</v>
      </c>
      <c r="C3990" s="17" t="s">
        <v>28</v>
      </c>
      <c r="D3990" s="17" t="s">
        <v>38</v>
      </c>
      <c r="E3990" s="17" t="s">
        <v>16</v>
      </c>
      <c r="F3990" s="18">
        <v>45297</v>
      </c>
      <c r="G3990" s="18">
        <v>45662</v>
      </c>
      <c r="H3990" s="17" t="s">
        <v>12</v>
      </c>
      <c r="I3990" s="17">
        <f ca="1" t="shared" si="62"/>
        <v>-631</v>
      </c>
      <c r="J3990" s="17" t="str" cm="1">
        <f ca="1" t="array" ref="J3990">_xlfn.IFS(I3990&gt;30,"not expired",I3990&lt;0,"expired",I3990&lt;=30,"expiring soon")</f>
        <v>expired</v>
      </c>
      <c r="K3990" s="17" t="str" cm="1">
        <f ca="1" t="array" ref="K3990">_xlfn.IFS(J3990="expired","high",J3990="not expired","low",J3990="expiring soon","mid")</f>
        <v>high</v>
      </c>
      <c r="L3990" s="19" t="str" cm="1">
        <f ca="1" t="array" ref="L3990">_xlfn.IFS(K3990="high","renewal",K3990="low","no need",K3990="mid","upcoming renewal")</f>
        <v>renewal</v>
      </c>
    </row>
    <row r="3991" spans="1:12">
      <c r="A3991" s="12">
        <v>13990</v>
      </c>
      <c r="B3991" s="13" t="s">
        <v>3315</v>
      </c>
      <c r="C3991" s="13" t="s">
        <v>14</v>
      </c>
      <c r="D3991" s="13" t="s">
        <v>38</v>
      </c>
      <c r="E3991" s="13" t="s">
        <v>35</v>
      </c>
      <c r="F3991" s="14">
        <v>45583</v>
      </c>
      <c r="G3991" s="14">
        <v>45763</v>
      </c>
      <c r="H3991" s="13" t="s">
        <v>12</v>
      </c>
      <c r="I3991" s="13">
        <f ca="1" t="shared" si="62"/>
        <v>-530</v>
      </c>
      <c r="J3991" s="13" t="str" cm="1">
        <f ca="1" t="array" ref="J3991">_xlfn.IFS(I3991&gt;30,"not expired",I3991&lt;0,"expired",I3991&lt;=30,"expiring soon")</f>
        <v>expired</v>
      </c>
      <c r="K3991" s="13" t="str" cm="1">
        <f ca="1" t="array" ref="K3991">_xlfn.IFS(J3991="expired","high",J3991="not expired","low",J3991="expiring soon","mid")</f>
        <v>high</v>
      </c>
      <c r="L3991" s="15" t="str" cm="1">
        <f ca="1" t="array" ref="L3991">_xlfn.IFS(K3991="high","renewal",K3991="low","no need",K3991="mid","upcoming renewal")</f>
        <v>renewal</v>
      </c>
    </row>
    <row r="3992" spans="1:12">
      <c r="A3992" s="16">
        <v>13991</v>
      </c>
      <c r="B3992" s="17" t="s">
        <v>3316</v>
      </c>
      <c r="C3992" s="17" t="s">
        <v>21</v>
      </c>
      <c r="D3992" s="17" t="s">
        <v>26</v>
      </c>
      <c r="E3992" s="17" t="s">
        <v>22</v>
      </c>
      <c r="F3992" s="18">
        <v>45252</v>
      </c>
      <c r="G3992" s="18">
        <v>45617</v>
      </c>
      <c r="H3992" s="17" t="s">
        <v>12</v>
      </c>
      <c r="I3992" s="17">
        <f ca="1" t="shared" si="62"/>
        <v>-676</v>
      </c>
      <c r="J3992" s="17" t="str" cm="1">
        <f ca="1" t="array" ref="J3992">_xlfn.IFS(I3992&gt;30,"not expired",I3992&lt;0,"expired",I3992&lt;=30,"expiring soon")</f>
        <v>expired</v>
      </c>
      <c r="K3992" s="17" t="str" cm="1">
        <f ca="1" t="array" ref="K3992">_xlfn.IFS(J3992="expired","high",J3992="not expired","low",J3992="expiring soon","mid")</f>
        <v>high</v>
      </c>
      <c r="L3992" s="19" t="str" cm="1">
        <f ca="1" t="array" ref="L3992">_xlfn.IFS(K3992="high","renewal",K3992="low","no need",K3992="mid","upcoming renewal")</f>
        <v>renewal</v>
      </c>
    </row>
    <row r="3993" spans="1:12">
      <c r="A3993" s="12">
        <v>13992</v>
      </c>
      <c r="B3993" s="13" t="s">
        <v>614</v>
      </c>
      <c r="C3993" s="13" t="s">
        <v>9</v>
      </c>
      <c r="D3993" s="13" t="s">
        <v>18</v>
      </c>
      <c r="E3993" s="13" t="s">
        <v>22</v>
      </c>
      <c r="F3993" s="14">
        <v>45230</v>
      </c>
      <c r="G3993" s="14">
        <v>45410</v>
      </c>
      <c r="H3993" s="13" t="s">
        <v>12</v>
      </c>
      <c r="I3993" s="13">
        <f ca="1" t="shared" si="62"/>
        <v>-883</v>
      </c>
      <c r="J3993" s="13" t="str" cm="1">
        <f ca="1" t="array" ref="J3993">_xlfn.IFS(I3993&gt;30,"not expired",I3993&lt;0,"expired",I3993&lt;=30,"expiring soon")</f>
        <v>expired</v>
      </c>
      <c r="K3993" s="13" t="str" cm="1">
        <f ca="1" t="array" ref="K3993">_xlfn.IFS(J3993="expired","high",J3993="not expired","low",J3993="expiring soon","mid")</f>
        <v>high</v>
      </c>
      <c r="L3993" s="15" t="str" cm="1">
        <f ca="1" t="array" ref="L3993">_xlfn.IFS(K3993="high","renewal",K3993="low","no need",K3993="mid","upcoming renewal")</f>
        <v>renewal</v>
      </c>
    </row>
    <row r="3994" spans="1:12">
      <c r="A3994" s="16">
        <v>13993</v>
      </c>
      <c r="B3994" s="17" t="s">
        <v>3317</v>
      </c>
      <c r="C3994" s="17" t="s">
        <v>28</v>
      </c>
      <c r="D3994" s="17" t="s">
        <v>10</v>
      </c>
      <c r="E3994" s="17" t="s">
        <v>22</v>
      </c>
      <c r="F3994" s="18">
        <v>45614</v>
      </c>
      <c r="G3994" s="18">
        <v>45794</v>
      </c>
      <c r="H3994" s="17" t="s">
        <v>12</v>
      </c>
      <c r="I3994" s="17">
        <f ca="1" t="shared" si="62"/>
        <v>-499</v>
      </c>
      <c r="J3994" s="17" t="str" cm="1">
        <f ca="1" t="array" ref="J3994">_xlfn.IFS(I3994&gt;30,"not expired",I3994&lt;0,"expired",I3994&lt;=30,"expiring soon")</f>
        <v>expired</v>
      </c>
      <c r="K3994" s="17" t="str" cm="1">
        <f ca="1" t="array" ref="K3994">_xlfn.IFS(J3994="expired","high",J3994="not expired","low",J3994="expiring soon","mid")</f>
        <v>high</v>
      </c>
      <c r="L3994" s="19" t="str" cm="1">
        <f ca="1" t="array" ref="L3994">_xlfn.IFS(K3994="high","renewal",K3994="low","no need",K3994="mid","upcoming renewal")</f>
        <v>renewal</v>
      </c>
    </row>
    <row r="3995" spans="1:12">
      <c r="A3995" s="12">
        <v>13994</v>
      </c>
      <c r="B3995" s="13" t="s">
        <v>878</v>
      </c>
      <c r="C3995" s="13" t="s">
        <v>21</v>
      </c>
      <c r="D3995" s="13" t="s">
        <v>15</v>
      </c>
      <c r="E3995" s="13" t="s">
        <v>11</v>
      </c>
      <c r="F3995" s="14">
        <v>45267</v>
      </c>
      <c r="G3995" s="14">
        <v>45632</v>
      </c>
      <c r="H3995" s="13" t="s">
        <v>12</v>
      </c>
      <c r="I3995" s="13">
        <f ca="1" t="shared" si="62"/>
        <v>-661</v>
      </c>
      <c r="J3995" s="13" t="str" cm="1">
        <f ca="1" t="array" ref="J3995">_xlfn.IFS(I3995&gt;30,"not expired",I3995&lt;0,"expired",I3995&lt;=30,"expiring soon")</f>
        <v>expired</v>
      </c>
      <c r="K3995" s="13" t="str" cm="1">
        <f ca="1" t="array" ref="K3995">_xlfn.IFS(J3995="expired","high",J3995="not expired","low",J3995="expiring soon","mid")</f>
        <v>high</v>
      </c>
      <c r="L3995" s="15" t="str" cm="1">
        <f ca="1" t="array" ref="L3995">_xlfn.IFS(K3995="high","renewal",K3995="low","no need",K3995="mid","upcoming renewal")</f>
        <v>renewal</v>
      </c>
    </row>
    <row r="3996" spans="1:12">
      <c r="A3996" s="16">
        <v>13995</v>
      </c>
      <c r="B3996" s="17" t="s">
        <v>3318</v>
      </c>
      <c r="C3996" s="17" t="s">
        <v>14</v>
      </c>
      <c r="D3996" s="17" t="s">
        <v>15</v>
      </c>
      <c r="E3996" s="17" t="s">
        <v>22</v>
      </c>
      <c r="F3996" s="18">
        <v>45078</v>
      </c>
      <c r="G3996" s="18">
        <v>45443</v>
      </c>
      <c r="H3996" s="17" t="s">
        <v>12</v>
      </c>
      <c r="I3996" s="17">
        <f ca="1" t="shared" si="62"/>
        <v>-850</v>
      </c>
      <c r="J3996" s="17" t="str" cm="1">
        <f ca="1" t="array" ref="J3996">_xlfn.IFS(I3996&gt;30,"not expired",I3996&lt;0,"expired",I3996&lt;=30,"expiring soon")</f>
        <v>expired</v>
      </c>
      <c r="K3996" s="17" t="str" cm="1">
        <f ca="1" t="array" ref="K3996">_xlfn.IFS(J3996="expired","high",J3996="not expired","low",J3996="expiring soon","mid")</f>
        <v>high</v>
      </c>
      <c r="L3996" s="19" t="str" cm="1">
        <f ca="1" t="array" ref="L3996">_xlfn.IFS(K3996="high","renewal",K3996="low","no need",K3996="mid","upcoming renewal")</f>
        <v>renewal</v>
      </c>
    </row>
    <row r="3997" spans="1:12">
      <c r="A3997" s="12">
        <v>13996</v>
      </c>
      <c r="B3997" s="13" t="s">
        <v>3319</v>
      </c>
      <c r="C3997" s="13" t="s">
        <v>28</v>
      </c>
      <c r="D3997" s="13" t="s">
        <v>10</v>
      </c>
      <c r="E3997" s="13" t="s">
        <v>16</v>
      </c>
      <c r="F3997" s="14">
        <v>45386</v>
      </c>
      <c r="G3997" s="14">
        <v>45751</v>
      </c>
      <c r="H3997" s="13" t="s">
        <v>12</v>
      </c>
      <c r="I3997" s="13">
        <f ca="1" t="shared" si="62"/>
        <v>-542</v>
      </c>
      <c r="J3997" s="13" t="str" cm="1">
        <f ca="1" t="array" ref="J3997">_xlfn.IFS(I3997&gt;30,"not expired",I3997&lt;0,"expired",I3997&lt;=30,"expiring soon")</f>
        <v>expired</v>
      </c>
      <c r="K3997" s="13" t="str" cm="1">
        <f ca="1" t="array" ref="K3997">_xlfn.IFS(J3997="expired","high",J3997="not expired","low",J3997="expiring soon","mid")</f>
        <v>high</v>
      </c>
      <c r="L3997" s="15" t="str" cm="1">
        <f ca="1" t="array" ref="L3997">_xlfn.IFS(K3997="high","renewal",K3997="low","no need",K3997="mid","upcoming renewal")</f>
        <v>renewal</v>
      </c>
    </row>
    <row r="3998" spans="1:12">
      <c r="A3998" s="16">
        <v>13997</v>
      </c>
      <c r="B3998" s="17" t="s">
        <v>3320</v>
      </c>
      <c r="C3998" s="17" t="s">
        <v>21</v>
      </c>
      <c r="D3998" s="17" t="s">
        <v>26</v>
      </c>
      <c r="E3998" s="17" t="s">
        <v>22</v>
      </c>
      <c r="F3998" s="18">
        <v>45595</v>
      </c>
      <c r="G3998" s="18">
        <v>45960</v>
      </c>
      <c r="H3998" s="17" t="s">
        <v>12</v>
      </c>
      <c r="I3998" s="17">
        <f ca="1" t="shared" si="62"/>
        <v>-333</v>
      </c>
      <c r="J3998" s="17" t="str" cm="1">
        <f ca="1" t="array" ref="J3998">_xlfn.IFS(I3998&gt;30,"not expired",I3998&lt;0,"expired",I3998&lt;=30,"expiring soon")</f>
        <v>expired</v>
      </c>
      <c r="K3998" s="17" t="str" cm="1">
        <f ca="1" t="array" ref="K3998">_xlfn.IFS(J3998="expired","high",J3998="not expired","low",J3998="expiring soon","mid")</f>
        <v>high</v>
      </c>
      <c r="L3998" s="19" t="str" cm="1">
        <f ca="1" t="array" ref="L3998">_xlfn.IFS(K3998="high","renewal",K3998="low","no need",K3998="mid","upcoming renewal")</f>
        <v>renewal</v>
      </c>
    </row>
    <row r="3999" spans="1:12">
      <c r="A3999" s="12">
        <v>13998</v>
      </c>
      <c r="B3999" s="13" t="s">
        <v>3207</v>
      </c>
      <c r="C3999" s="13" t="s">
        <v>21</v>
      </c>
      <c r="D3999" s="13" t="s">
        <v>38</v>
      </c>
      <c r="E3999" s="13" t="s">
        <v>16</v>
      </c>
      <c r="F3999" s="14">
        <v>45138</v>
      </c>
      <c r="G3999" s="14">
        <v>45503</v>
      </c>
      <c r="H3999" s="13" t="s">
        <v>12</v>
      </c>
      <c r="I3999" s="13">
        <f ca="1" t="shared" si="62"/>
        <v>-790</v>
      </c>
      <c r="J3999" s="13" t="str" cm="1">
        <f ca="1" t="array" ref="J3999">_xlfn.IFS(I3999&gt;30,"not expired",I3999&lt;0,"expired",I3999&lt;=30,"expiring soon")</f>
        <v>expired</v>
      </c>
      <c r="K3999" s="13" t="str" cm="1">
        <f ca="1" t="array" ref="K3999">_xlfn.IFS(J3999="expired","high",J3999="not expired","low",J3999="expiring soon","mid")</f>
        <v>high</v>
      </c>
      <c r="L3999" s="15" t="str" cm="1">
        <f ca="1" t="array" ref="L3999">_xlfn.IFS(K3999="high","renewal",K3999="low","no need",K3999="mid","upcoming renewal")</f>
        <v>renewal</v>
      </c>
    </row>
    <row r="4000" spans="1:12">
      <c r="A4000" s="16">
        <v>13999</v>
      </c>
      <c r="B4000" s="17" t="s">
        <v>3321</v>
      </c>
      <c r="C4000" s="17" t="s">
        <v>55</v>
      </c>
      <c r="D4000" s="17" t="s">
        <v>38</v>
      </c>
      <c r="E4000" s="17" t="s">
        <v>22</v>
      </c>
      <c r="F4000" s="18">
        <v>45068</v>
      </c>
      <c r="G4000" s="18">
        <v>45433</v>
      </c>
      <c r="H4000" s="17" t="s">
        <v>12</v>
      </c>
      <c r="I4000" s="17">
        <f ca="1" t="shared" si="62"/>
        <v>-860</v>
      </c>
      <c r="J4000" s="17" t="str" cm="1">
        <f ca="1" t="array" ref="J4000">_xlfn.IFS(I4000&gt;30,"not expired",I4000&lt;0,"expired",I4000&lt;=30,"expiring soon")</f>
        <v>expired</v>
      </c>
      <c r="K4000" s="17" t="str" cm="1">
        <f ca="1" t="array" ref="K4000">_xlfn.IFS(J4000="expired","high",J4000="not expired","low",J4000="expiring soon","mid")</f>
        <v>high</v>
      </c>
      <c r="L4000" s="19" t="str" cm="1">
        <f ca="1" t="array" ref="L4000">_xlfn.IFS(K4000="high","renewal",K4000="low","no need",K4000="mid","upcoming renewal")</f>
        <v>renewal</v>
      </c>
    </row>
    <row r="4001" spans="1:12">
      <c r="A4001" s="12">
        <v>14000</v>
      </c>
      <c r="B4001" s="13" t="s">
        <v>3322</v>
      </c>
      <c r="C4001" s="13" t="s">
        <v>21</v>
      </c>
      <c r="D4001" s="13" t="s">
        <v>15</v>
      </c>
      <c r="E4001" s="13" t="s">
        <v>22</v>
      </c>
      <c r="F4001" s="14">
        <v>45443</v>
      </c>
      <c r="G4001" s="14">
        <v>45808</v>
      </c>
      <c r="H4001" s="13" t="s">
        <v>12</v>
      </c>
      <c r="I4001" s="13">
        <f ca="1" t="shared" si="62"/>
        <v>-485</v>
      </c>
      <c r="J4001" s="13" t="str" cm="1">
        <f ca="1" t="array" ref="J4001">_xlfn.IFS(I4001&gt;30,"not expired",I4001&lt;0,"expired",I4001&lt;=30,"expiring soon")</f>
        <v>expired</v>
      </c>
      <c r="K4001" s="13" t="str" cm="1">
        <f ca="1" t="array" ref="K4001">_xlfn.IFS(J4001="expired","high",J4001="not expired","low",J4001="expiring soon","mid")</f>
        <v>high</v>
      </c>
      <c r="L4001" s="15" t="str" cm="1">
        <f ca="1" t="array" ref="L4001">_xlfn.IFS(K4001="high","renewal",K4001="low","no need",K4001="mid","upcoming renewal")</f>
        <v>renewal</v>
      </c>
    </row>
    <row r="4002" spans="1:12">
      <c r="A4002" s="16">
        <v>14001</v>
      </c>
      <c r="B4002" s="17" t="s">
        <v>3323</v>
      </c>
      <c r="C4002" s="17" t="s">
        <v>55</v>
      </c>
      <c r="D4002" s="17" t="s">
        <v>26</v>
      </c>
      <c r="E4002" s="17" t="s">
        <v>30</v>
      </c>
      <c r="F4002" s="18">
        <v>45456</v>
      </c>
      <c r="G4002" s="18">
        <v>46186</v>
      </c>
      <c r="H4002" s="17" t="s">
        <v>19</v>
      </c>
      <c r="I4002" s="17">
        <f ca="1" t="shared" si="62"/>
        <v>-107</v>
      </c>
      <c r="J4002" s="17" t="str" cm="1">
        <f ca="1" t="array" ref="J4002">_xlfn.IFS(I4002&gt;30,"not expired",I4002&lt;0,"expired",I4002&lt;=30,"expiring soon")</f>
        <v>expired</v>
      </c>
      <c r="K4002" s="17" t="str" cm="1">
        <f ca="1" t="array" ref="K4002">_xlfn.IFS(J4002="expired","high",J4002="not expired","low",J4002="expiring soon","mid")</f>
        <v>high</v>
      </c>
      <c r="L4002" s="19" t="str" cm="1">
        <f ca="1" t="array" ref="L4002">_xlfn.IFS(K4002="high","renewal",K4002="low","no need",K4002="mid","upcoming renewal")</f>
        <v>renewal</v>
      </c>
    </row>
    <row r="4003" spans="1:12">
      <c r="A4003" s="12">
        <v>14002</v>
      </c>
      <c r="B4003" s="13" t="s">
        <v>3324</v>
      </c>
      <c r="C4003" s="13" t="s">
        <v>14</v>
      </c>
      <c r="D4003" s="13" t="s">
        <v>18</v>
      </c>
      <c r="E4003" s="13" t="s">
        <v>11</v>
      </c>
      <c r="F4003" s="14">
        <v>44985</v>
      </c>
      <c r="G4003" s="14">
        <v>45715</v>
      </c>
      <c r="H4003" s="13" t="s">
        <v>12</v>
      </c>
      <c r="I4003" s="13">
        <f ca="1" t="shared" si="62"/>
        <v>-578</v>
      </c>
      <c r="J4003" s="13" t="str" cm="1">
        <f ca="1" t="array" ref="J4003">_xlfn.IFS(I4003&gt;30,"not expired",I4003&lt;0,"expired",I4003&lt;=30,"expiring soon")</f>
        <v>expired</v>
      </c>
      <c r="K4003" s="13" t="str" cm="1">
        <f ca="1" t="array" ref="K4003">_xlfn.IFS(J4003="expired","high",J4003="not expired","low",J4003="expiring soon","mid")</f>
        <v>high</v>
      </c>
      <c r="L4003" s="15" t="str" cm="1">
        <f ca="1" t="array" ref="L4003">_xlfn.IFS(K4003="high","renewal",K4003="low","no need",K4003="mid","upcoming renewal")</f>
        <v>renewal</v>
      </c>
    </row>
    <row r="4004" spans="1:12">
      <c r="A4004" s="16">
        <v>14003</v>
      </c>
      <c r="B4004" s="17" t="s">
        <v>1655</v>
      </c>
      <c r="C4004" s="17" t="s">
        <v>21</v>
      </c>
      <c r="D4004" s="17" t="s">
        <v>10</v>
      </c>
      <c r="E4004" s="17" t="s">
        <v>16</v>
      </c>
      <c r="F4004" s="18">
        <v>45282</v>
      </c>
      <c r="G4004" s="18">
        <v>45462</v>
      </c>
      <c r="H4004" s="17" t="s">
        <v>12</v>
      </c>
      <c r="I4004" s="17">
        <f ca="1" t="shared" si="62"/>
        <v>-831</v>
      </c>
      <c r="J4004" s="17" t="str" cm="1">
        <f ca="1" t="array" ref="J4004">_xlfn.IFS(I4004&gt;30,"not expired",I4004&lt;0,"expired",I4004&lt;=30,"expiring soon")</f>
        <v>expired</v>
      </c>
      <c r="K4004" s="17" t="str" cm="1">
        <f ca="1" t="array" ref="K4004">_xlfn.IFS(J4004="expired","high",J4004="not expired","low",J4004="expiring soon","mid")</f>
        <v>high</v>
      </c>
      <c r="L4004" s="19" t="str" cm="1">
        <f ca="1" t="array" ref="L4004">_xlfn.IFS(K4004="high","renewal",K4004="low","no need",K4004="mid","upcoming renewal")</f>
        <v>renewal</v>
      </c>
    </row>
    <row r="4005" spans="1:12">
      <c r="A4005" s="12">
        <v>14004</v>
      </c>
      <c r="B4005" s="13" t="s">
        <v>3325</v>
      </c>
      <c r="C4005" s="13" t="s">
        <v>28</v>
      </c>
      <c r="D4005" s="13" t="s">
        <v>18</v>
      </c>
      <c r="E4005" s="13" t="s">
        <v>22</v>
      </c>
      <c r="F4005" s="14">
        <v>45131</v>
      </c>
      <c r="G4005" s="14">
        <v>45861</v>
      </c>
      <c r="H4005" s="13" t="s">
        <v>12</v>
      </c>
      <c r="I4005" s="13">
        <f ca="1" t="shared" si="62"/>
        <v>-432</v>
      </c>
      <c r="J4005" s="13" t="str" cm="1">
        <f ca="1" t="array" ref="J4005">_xlfn.IFS(I4005&gt;30,"not expired",I4005&lt;0,"expired",I4005&lt;=30,"expiring soon")</f>
        <v>expired</v>
      </c>
      <c r="K4005" s="13" t="str" cm="1">
        <f ca="1" t="array" ref="K4005">_xlfn.IFS(J4005="expired","high",J4005="not expired","low",J4005="expiring soon","mid")</f>
        <v>high</v>
      </c>
      <c r="L4005" s="15" t="str" cm="1">
        <f ca="1" t="array" ref="L4005">_xlfn.IFS(K4005="high","renewal",K4005="low","no need",K4005="mid","upcoming renewal")</f>
        <v>renewal</v>
      </c>
    </row>
    <row r="4006" spans="1:12">
      <c r="A4006" s="16">
        <v>14005</v>
      </c>
      <c r="B4006" s="17" t="s">
        <v>3326</v>
      </c>
      <c r="C4006" s="17" t="s">
        <v>25</v>
      </c>
      <c r="D4006" s="17" t="s">
        <v>15</v>
      </c>
      <c r="E4006" s="17" t="s">
        <v>22</v>
      </c>
      <c r="F4006" s="18">
        <v>45366</v>
      </c>
      <c r="G4006" s="18">
        <v>45731</v>
      </c>
      <c r="H4006" s="17" t="s">
        <v>12</v>
      </c>
      <c r="I4006" s="17">
        <f ca="1" t="shared" si="62"/>
        <v>-562</v>
      </c>
      <c r="J4006" s="17" t="str" cm="1">
        <f ca="1" t="array" ref="J4006">_xlfn.IFS(I4006&gt;30,"not expired",I4006&lt;0,"expired",I4006&lt;=30,"expiring soon")</f>
        <v>expired</v>
      </c>
      <c r="K4006" s="17" t="str" cm="1">
        <f ca="1" t="array" ref="K4006">_xlfn.IFS(J4006="expired","high",J4006="not expired","low",J4006="expiring soon","mid")</f>
        <v>high</v>
      </c>
      <c r="L4006" s="19" t="str" cm="1">
        <f ca="1" t="array" ref="L4006">_xlfn.IFS(K4006="high","renewal",K4006="low","no need",K4006="mid","upcoming renewal")</f>
        <v>renewal</v>
      </c>
    </row>
    <row r="4007" spans="1:12">
      <c r="A4007" s="12">
        <v>14006</v>
      </c>
      <c r="B4007" s="13" t="s">
        <v>3327</v>
      </c>
      <c r="C4007" s="13" t="s">
        <v>25</v>
      </c>
      <c r="D4007" s="13" t="s">
        <v>18</v>
      </c>
      <c r="E4007" s="13" t="s">
        <v>30</v>
      </c>
      <c r="F4007" s="14">
        <v>45348</v>
      </c>
      <c r="G4007" s="14">
        <v>45713</v>
      </c>
      <c r="H4007" s="13" t="s">
        <v>12</v>
      </c>
      <c r="I4007" s="13">
        <f ca="1" t="shared" si="62"/>
        <v>-580</v>
      </c>
      <c r="J4007" s="13" t="str" cm="1">
        <f ca="1" t="array" ref="J4007">_xlfn.IFS(I4007&gt;30,"not expired",I4007&lt;0,"expired",I4007&lt;=30,"expiring soon")</f>
        <v>expired</v>
      </c>
      <c r="K4007" s="13" t="str" cm="1">
        <f ca="1" t="array" ref="K4007">_xlfn.IFS(J4007="expired","high",J4007="not expired","low",J4007="expiring soon","mid")</f>
        <v>high</v>
      </c>
      <c r="L4007" s="15" t="str" cm="1">
        <f ca="1" t="array" ref="L4007">_xlfn.IFS(K4007="high","renewal",K4007="low","no need",K4007="mid","upcoming renewal")</f>
        <v>renewal</v>
      </c>
    </row>
    <row r="4008" spans="1:12">
      <c r="A4008" s="16">
        <v>14007</v>
      </c>
      <c r="B4008" s="17" t="s">
        <v>3328</v>
      </c>
      <c r="C4008" s="17" t="s">
        <v>28</v>
      </c>
      <c r="D4008" s="17" t="s">
        <v>15</v>
      </c>
      <c r="E4008" s="17" t="s">
        <v>22</v>
      </c>
      <c r="F4008" s="18">
        <v>45438</v>
      </c>
      <c r="G4008" s="18">
        <v>46168</v>
      </c>
      <c r="H4008" s="17" t="s">
        <v>19</v>
      </c>
      <c r="I4008" s="17">
        <f ca="1" t="shared" si="62"/>
        <v>-125</v>
      </c>
      <c r="J4008" s="17" t="str" cm="1">
        <f ca="1" t="array" ref="J4008">_xlfn.IFS(I4008&gt;30,"not expired",I4008&lt;0,"expired",I4008&lt;=30,"expiring soon")</f>
        <v>expired</v>
      </c>
      <c r="K4008" s="17" t="str" cm="1">
        <f ca="1" t="array" ref="K4008">_xlfn.IFS(J4008="expired","high",J4008="not expired","low",J4008="expiring soon","mid")</f>
        <v>high</v>
      </c>
      <c r="L4008" s="19" t="str" cm="1">
        <f ca="1" t="array" ref="L4008">_xlfn.IFS(K4008="high","renewal",K4008="low","no need",K4008="mid","upcoming renewal")</f>
        <v>renewal</v>
      </c>
    </row>
    <row r="4009" spans="1:12">
      <c r="A4009" s="12">
        <v>14008</v>
      </c>
      <c r="B4009" s="13" t="s">
        <v>3329</v>
      </c>
      <c r="C4009" s="13" t="s">
        <v>25</v>
      </c>
      <c r="D4009" s="13" t="s">
        <v>18</v>
      </c>
      <c r="E4009" s="13" t="s">
        <v>22</v>
      </c>
      <c r="F4009" s="14">
        <v>45005</v>
      </c>
      <c r="G4009" s="14">
        <v>45735</v>
      </c>
      <c r="H4009" s="13" t="s">
        <v>12</v>
      </c>
      <c r="I4009" s="13">
        <f ca="1" t="shared" si="62"/>
        <v>-558</v>
      </c>
      <c r="J4009" s="13" t="str" cm="1">
        <f ca="1" t="array" ref="J4009">_xlfn.IFS(I4009&gt;30,"not expired",I4009&lt;0,"expired",I4009&lt;=30,"expiring soon")</f>
        <v>expired</v>
      </c>
      <c r="K4009" s="13" t="str" cm="1">
        <f ca="1" t="array" ref="K4009">_xlfn.IFS(J4009="expired","high",J4009="not expired","low",J4009="expiring soon","mid")</f>
        <v>high</v>
      </c>
      <c r="L4009" s="15" t="str" cm="1">
        <f ca="1" t="array" ref="L4009">_xlfn.IFS(K4009="high","renewal",K4009="low","no need",K4009="mid","upcoming renewal")</f>
        <v>renewal</v>
      </c>
    </row>
    <row r="4010" spans="1:12">
      <c r="A4010" s="16">
        <v>14009</v>
      </c>
      <c r="B4010" s="17" t="s">
        <v>3330</v>
      </c>
      <c r="C4010" s="17" t="s">
        <v>21</v>
      </c>
      <c r="D4010" s="17" t="s">
        <v>15</v>
      </c>
      <c r="E4010" s="17" t="s">
        <v>30</v>
      </c>
      <c r="F4010" s="18">
        <v>45077</v>
      </c>
      <c r="G4010" s="18">
        <v>45257</v>
      </c>
      <c r="H4010" s="17" t="s">
        <v>12</v>
      </c>
      <c r="I4010" s="17">
        <f ca="1" t="shared" si="62"/>
        <v>-1036</v>
      </c>
      <c r="J4010" s="17" t="str" cm="1">
        <f ca="1" t="array" ref="J4010">_xlfn.IFS(I4010&gt;30,"not expired",I4010&lt;0,"expired",I4010&lt;=30,"expiring soon")</f>
        <v>expired</v>
      </c>
      <c r="K4010" s="17" t="str" cm="1">
        <f ca="1" t="array" ref="K4010">_xlfn.IFS(J4010="expired","high",J4010="not expired","low",J4010="expiring soon","mid")</f>
        <v>high</v>
      </c>
      <c r="L4010" s="19" t="str" cm="1">
        <f ca="1" t="array" ref="L4010">_xlfn.IFS(K4010="high","renewal",K4010="low","no need",K4010="mid","upcoming renewal")</f>
        <v>renewal</v>
      </c>
    </row>
    <row r="4011" spans="1:12">
      <c r="A4011" s="12">
        <v>14010</v>
      </c>
      <c r="B4011" s="13" t="s">
        <v>163</v>
      </c>
      <c r="C4011" s="13" t="s">
        <v>55</v>
      </c>
      <c r="D4011" s="13" t="s">
        <v>18</v>
      </c>
      <c r="E4011" s="13" t="s">
        <v>22</v>
      </c>
      <c r="F4011" s="14">
        <v>45138</v>
      </c>
      <c r="G4011" s="14">
        <v>45318</v>
      </c>
      <c r="H4011" s="13" t="s">
        <v>12</v>
      </c>
      <c r="I4011" s="13">
        <f ca="1" t="shared" si="62"/>
        <v>-975</v>
      </c>
      <c r="J4011" s="13" t="str" cm="1">
        <f ca="1" t="array" ref="J4011">_xlfn.IFS(I4011&gt;30,"not expired",I4011&lt;0,"expired",I4011&lt;=30,"expiring soon")</f>
        <v>expired</v>
      </c>
      <c r="K4011" s="13" t="str" cm="1">
        <f ca="1" t="array" ref="K4011">_xlfn.IFS(J4011="expired","high",J4011="not expired","low",J4011="expiring soon","mid")</f>
        <v>high</v>
      </c>
      <c r="L4011" s="15" t="str" cm="1">
        <f ca="1" t="array" ref="L4011">_xlfn.IFS(K4011="high","renewal",K4011="low","no need",K4011="mid","upcoming renewal")</f>
        <v>renewal</v>
      </c>
    </row>
    <row r="4012" spans="1:12">
      <c r="A4012" s="16">
        <v>14011</v>
      </c>
      <c r="B4012" s="17" t="s">
        <v>3331</v>
      </c>
      <c r="C4012" s="17" t="s">
        <v>21</v>
      </c>
      <c r="D4012" s="17" t="s">
        <v>18</v>
      </c>
      <c r="E4012" s="17" t="s">
        <v>22</v>
      </c>
      <c r="F4012" s="18">
        <v>45032</v>
      </c>
      <c r="G4012" s="18">
        <v>45212</v>
      </c>
      <c r="H4012" s="17" t="s">
        <v>12</v>
      </c>
      <c r="I4012" s="17">
        <f ca="1" t="shared" si="62"/>
        <v>-1081</v>
      </c>
      <c r="J4012" s="17" t="str" cm="1">
        <f ca="1" t="array" ref="J4012">_xlfn.IFS(I4012&gt;30,"not expired",I4012&lt;0,"expired",I4012&lt;=30,"expiring soon")</f>
        <v>expired</v>
      </c>
      <c r="K4012" s="17" t="str" cm="1">
        <f ca="1" t="array" ref="K4012">_xlfn.IFS(J4012="expired","high",J4012="not expired","low",J4012="expiring soon","mid")</f>
        <v>high</v>
      </c>
      <c r="L4012" s="19" t="str" cm="1">
        <f ca="1" t="array" ref="L4012">_xlfn.IFS(K4012="high","renewal",K4012="low","no need",K4012="mid","upcoming renewal")</f>
        <v>renewal</v>
      </c>
    </row>
    <row r="4013" spans="1:12">
      <c r="A4013" s="12">
        <v>14012</v>
      </c>
      <c r="B4013" s="13" t="s">
        <v>3332</v>
      </c>
      <c r="C4013" s="13" t="s">
        <v>55</v>
      </c>
      <c r="D4013" s="13" t="s">
        <v>10</v>
      </c>
      <c r="E4013" s="13" t="s">
        <v>22</v>
      </c>
      <c r="F4013" s="14">
        <v>45363</v>
      </c>
      <c r="G4013" s="14">
        <v>46093</v>
      </c>
      <c r="H4013" s="13" t="s">
        <v>19</v>
      </c>
      <c r="I4013" s="13">
        <f ca="1" t="shared" si="62"/>
        <v>-200</v>
      </c>
      <c r="J4013" s="13" t="str" cm="1">
        <f ca="1" t="array" ref="J4013">_xlfn.IFS(I4013&gt;30,"not expired",I4013&lt;0,"expired",I4013&lt;=30,"expiring soon")</f>
        <v>expired</v>
      </c>
      <c r="K4013" s="13" t="str" cm="1">
        <f ca="1" t="array" ref="K4013">_xlfn.IFS(J4013="expired","high",J4013="not expired","low",J4013="expiring soon","mid")</f>
        <v>high</v>
      </c>
      <c r="L4013" s="15" t="str" cm="1">
        <f ca="1" t="array" ref="L4013">_xlfn.IFS(K4013="high","renewal",K4013="low","no need",K4013="mid","upcoming renewal")</f>
        <v>renewal</v>
      </c>
    </row>
    <row r="4014" spans="1:12">
      <c r="A4014" s="16">
        <v>14013</v>
      </c>
      <c r="B4014" s="17" t="s">
        <v>3333</v>
      </c>
      <c r="C4014" s="17" t="s">
        <v>9</v>
      </c>
      <c r="D4014" s="17" t="s">
        <v>38</v>
      </c>
      <c r="E4014" s="17" t="s">
        <v>11</v>
      </c>
      <c r="F4014" s="18">
        <v>44985</v>
      </c>
      <c r="G4014" s="18">
        <v>45350</v>
      </c>
      <c r="H4014" s="17" t="s">
        <v>12</v>
      </c>
      <c r="I4014" s="17">
        <f ca="1" t="shared" si="62"/>
        <v>-943</v>
      </c>
      <c r="J4014" s="17" t="str" cm="1">
        <f ca="1" t="array" ref="J4014">_xlfn.IFS(I4014&gt;30,"not expired",I4014&lt;0,"expired",I4014&lt;=30,"expiring soon")</f>
        <v>expired</v>
      </c>
      <c r="K4014" s="17" t="str" cm="1">
        <f ca="1" t="array" ref="K4014">_xlfn.IFS(J4014="expired","high",J4014="not expired","low",J4014="expiring soon","mid")</f>
        <v>high</v>
      </c>
      <c r="L4014" s="19" t="str" cm="1">
        <f ca="1" t="array" ref="L4014">_xlfn.IFS(K4014="high","renewal",K4014="low","no need",K4014="mid","upcoming renewal")</f>
        <v>renewal</v>
      </c>
    </row>
    <row r="4015" spans="1:12">
      <c r="A4015" s="12">
        <v>14014</v>
      </c>
      <c r="B4015" s="13" t="s">
        <v>3334</v>
      </c>
      <c r="C4015" s="13" t="s">
        <v>28</v>
      </c>
      <c r="D4015" s="13" t="s">
        <v>10</v>
      </c>
      <c r="E4015" s="13" t="s">
        <v>16</v>
      </c>
      <c r="F4015" s="14">
        <v>45222</v>
      </c>
      <c r="G4015" s="14">
        <v>45587</v>
      </c>
      <c r="H4015" s="13" t="s">
        <v>12</v>
      </c>
      <c r="I4015" s="13">
        <f ca="1" t="shared" si="62"/>
        <v>-706</v>
      </c>
      <c r="J4015" s="13" t="str" cm="1">
        <f ca="1" t="array" ref="J4015">_xlfn.IFS(I4015&gt;30,"not expired",I4015&lt;0,"expired",I4015&lt;=30,"expiring soon")</f>
        <v>expired</v>
      </c>
      <c r="K4015" s="13" t="str" cm="1">
        <f ca="1" t="array" ref="K4015">_xlfn.IFS(J4015="expired","high",J4015="not expired","low",J4015="expiring soon","mid")</f>
        <v>high</v>
      </c>
      <c r="L4015" s="15" t="str" cm="1">
        <f ca="1" t="array" ref="L4015">_xlfn.IFS(K4015="high","renewal",K4015="low","no need",K4015="mid","upcoming renewal")</f>
        <v>renewal</v>
      </c>
    </row>
    <row r="4016" spans="1:12">
      <c r="A4016" s="16">
        <v>14015</v>
      </c>
      <c r="B4016" s="17" t="s">
        <v>3335</v>
      </c>
      <c r="C4016" s="17" t="s">
        <v>55</v>
      </c>
      <c r="D4016" s="17" t="s">
        <v>15</v>
      </c>
      <c r="E4016" s="17" t="s">
        <v>35</v>
      </c>
      <c r="F4016" s="18">
        <v>45165</v>
      </c>
      <c r="G4016" s="18">
        <v>45345</v>
      </c>
      <c r="H4016" s="17" t="s">
        <v>12</v>
      </c>
      <c r="I4016" s="17">
        <f ca="1" t="shared" si="62"/>
        <v>-948</v>
      </c>
      <c r="J4016" s="17" t="str" cm="1">
        <f ca="1" t="array" ref="J4016">_xlfn.IFS(I4016&gt;30,"not expired",I4016&lt;0,"expired",I4016&lt;=30,"expiring soon")</f>
        <v>expired</v>
      </c>
      <c r="K4016" s="17" t="str" cm="1">
        <f ca="1" t="array" ref="K4016">_xlfn.IFS(J4016="expired","high",J4016="not expired","low",J4016="expiring soon","mid")</f>
        <v>high</v>
      </c>
      <c r="L4016" s="19" t="str" cm="1">
        <f ca="1" t="array" ref="L4016">_xlfn.IFS(K4016="high","renewal",K4016="low","no need",K4016="mid","upcoming renewal")</f>
        <v>renewal</v>
      </c>
    </row>
    <row r="4017" spans="1:12">
      <c r="A4017" s="12">
        <v>14016</v>
      </c>
      <c r="B4017" s="13" t="s">
        <v>3336</v>
      </c>
      <c r="C4017" s="13" t="s">
        <v>9</v>
      </c>
      <c r="D4017" s="13" t="s">
        <v>38</v>
      </c>
      <c r="E4017" s="13" t="s">
        <v>35</v>
      </c>
      <c r="F4017" s="14">
        <v>44935</v>
      </c>
      <c r="G4017" s="14">
        <v>45115</v>
      </c>
      <c r="H4017" s="13" t="s">
        <v>12</v>
      </c>
      <c r="I4017" s="13">
        <f ca="1" t="shared" si="62"/>
        <v>-1178</v>
      </c>
      <c r="J4017" s="13" t="str" cm="1">
        <f ca="1" t="array" ref="J4017">_xlfn.IFS(I4017&gt;30,"not expired",I4017&lt;0,"expired",I4017&lt;=30,"expiring soon")</f>
        <v>expired</v>
      </c>
      <c r="K4017" s="13" t="str" cm="1">
        <f ca="1" t="array" ref="K4017">_xlfn.IFS(J4017="expired","high",J4017="not expired","low",J4017="expiring soon","mid")</f>
        <v>high</v>
      </c>
      <c r="L4017" s="15" t="str" cm="1">
        <f ca="1" t="array" ref="L4017">_xlfn.IFS(K4017="high","renewal",K4017="low","no need",K4017="mid","upcoming renewal")</f>
        <v>renewal</v>
      </c>
    </row>
    <row r="4018" spans="1:12">
      <c r="A4018" s="16">
        <v>14017</v>
      </c>
      <c r="B4018" s="17" t="s">
        <v>3337</v>
      </c>
      <c r="C4018" s="17" t="s">
        <v>21</v>
      </c>
      <c r="D4018" s="17" t="s">
        <v>26</v>
      </c>
      <c r="E4018" s="17" t="s">
        <v>11</v>
      </c>
      <c r="F4018" s="18">
        <v>45350</v>
      </c>
      <c r="G4018" s="18">
        <v>46080</v>
      </c>
      <c r="H4018" s="17" t="s">
        <v>19</v>
      </c>
      <c r="I4018" s="17">
        <f ca="1" t="shared" si="62"/>
        <v>-213</v>
      </c>
      <c r="J4018" s="17" t="str" cm="1">
        <f ca="1" t="array" ref="J4018">_xlfn.IFS(I4018&gt;30,"not expired",I4018&lt;0,"expired",I4018&lt;=30,"expiring soon")</f>
        <v>expired</v>
      </c>
      <c r="K4018" s="17" t="str" cm="1">
        <f ca="1" t="array" ref="K4018">_xlfn.IFS(J4018="expired","high",J4018="not expired","low",J4018="expiring soon","mid")</f>
        <v>high</v>
      </c>
      <c r="L4018" s="19" t="str" cm="1">
        <f ca="1" t="array" ref="L4018">_xlfn.IFS(K4018="high","renewal",K4018="low","no need",K4018="mid","upcoming renewal")</f>
        <v>renewal</v>
      </c>
    </row>
    <row r="4019" spans="1:12">
      <c r="A4019" s="12">
        <v>14018</v>
      </c>
      <c r="B4019" s="13" t="s">
        <v>3338</v>
      </c>
      <c r="C4019" s="13" t="s">
        <v>9</v>
      </c>
      <c r="D4019" s="13" t="s">
        <v>26</v>
      </c>
      <c r="E4019" s="13" t="s">
        <v>30</v>
      </c>
      <c r="F4019" s="14">
        <v>45115</v>
      </c>
      <c r="G4019" s="14">
        <v>45845</v>
      </c>
      <c r="H4019" s="13" t="s">
        <v>12</v>
      </c>
      <c r="I4019" s="13">
        <f ca="1" t="shared" si="62"/>
        <v>-448</v>
      </c>
      <c r="J4019" s="13" t="str" cm="1">
        <f ca="1" t="array" ref="J4019">_xlfn.IFS(I4019&gt;30,"not expired",I4019&lt;0,"expired",I4019&lt;=30,"expiring soon")</f>
        <v>expired</v>
      </c>
      <c r="K4019" s="13" t="str" cm="1">
        <f ca="1" t="array" ref="K4019">_xlfn.IFS(J4019="expired","high",J4019="not expired","low",J4019="expiring soon","mid")</f>
        <v>high</v>
      </c>
      <c r="L4019" s="15" t="str" cm="1">
        <f ca="1" t="array" ref="L4019">_xlfn.IFS(K4019="high","renewal",K4019="low","no need",K4019="mid","upcoming renewal")</f>
        <v>renewal</v>
      </c>
    </row>
    <row r="4020" spans="1:12">
      <c r="A4020" s="16">
        <v>14019</v>
      </c>
      <c r="B4020" s="17" t="s">
        <v>3339</v>
      </c>
      <c r="C4020" s="17" t="s">
        <v>55</v>
      </c>
      <c r="D4020" s="17" t="s">
        <v>26</v>
      </c>
      <c r="E4020" s="17" t="s">
        <v>16</v>
      </c>
      <c r="F4020" s="18">
        <v>45359</v>
      </c>
      <c r="G4020" s="18">
        <v>46089</v>
      </c>
      <c r="H4020" s="17" t="s">
        <v>19</v>
      </c>
      <c r="I4020" s="17">
        <f ca="1" t="shared" si="62"/>
        <v>-204</v>
      </c>
      <c r="J4020" s="17" t="str" cm="1">
        <f ca="1" t="array" ref="J4020">_xlfn.IFS(I4020&gt;30,"not expired",I4020&lt;0,"expired",I4020&lt;=30,"expiring soon")</f>
        <v>expired</v>
      </c>
      <c r="K4020" s="17" t="str" cm="1">
        <f ca="1" t="array" ref="K4020">_xlfn.IFS(J4020="expired","high",J4020="not expired","low",J4020="expiring soon","mid")</f>
        <v>high</v>
      </c>
      <c r="L4020" s="19" t="str" cm="1">
        <f ca="1" t="array" ref="L4020">_xlfn.IFS(K4020="high","renewal",K4020="low","no need",K4020="mid","upcoming renewal")</f>
        <v>renewal</v>
      </c>
    </row>
    <row r="4021" spans="1:12">
      <c r="A4021" s="12">
        <v>14020</v>
      </c>
      <c r="B4021" s="13" t="s">
        <v>2143</v>
      </c>
      <c r="C4021" s="13" t="s">
        <v>55</v>
      </c>
      <c r="D4021" s="13" t="s">
        <v>38</v>
      </c>
      <c r="E4021" s="13" t="s">
        <v>16</v>
      </c>
      <c r="F4021" s="14">
        <v>45148</v>
      </c>
      <c r="G4021" s="14">
        <v>45328</v>
      </c>
      <c r="H4021" s="13" t="s">
        <v>12</v>
      </c>
      <c r="I4021" s="13">
        <f ca="1" t="shared" si="62"/>
        <v>-965</v>
      </c>
      <c r="J4021" s="13" t="str" cm="1">
        <f ca="1" t="array" ref="J4021">_xlfn.IFS(I4021&gt;30,"not expired",I4021&lt;0,"expired",I4021&lt;=30,"expiring soon")</f>
        <v>expired</v>
      </c>
      <c r="K4021" s="13" t="str" cm="1">
        <f ca="1" t="array" ref="K4021">_xlfn.IFS(J4021="expired","high",J4021="not expired","low",J4021="expiring soon","mid")</f>
        <v>high</v>
      </c>
      <c r="L4021" s="15" t="str" cm="1">
        <f ca="1" t="array" ref="L4021">_xlfn.IFS(K4021="high","renewal",K4021="low","no need",K4021="mid","upcoming renewal")</f>
        <v>renewal</v>
      </c>
    </row>
    <row r="4022" spans="1:12">
      <c r="A4022" s="16">
        <v>14021</v>
      </c>
      <c r="B4022" s="17" t="s">
        <v>3340</v>
      </c>
      <c r="C4022" s="17" t="s">
        <v>55</v>
      </c>
      <c r="D4022" s="17" t="s">
        <v>26</v>
      </c>
      <c r="E4022" s="17" t="s">
        <v>30</v>
      </c>
      <c r="F4022" s="18">
        <v>44938</v>
      </c>
      <c r="G4022" s="18">
        <v>45118</v>
      </c>
      <c r="H4022" s="17" t="s">
        <v>12</v>
      </c>
      <c r="I4022" s="17">
        <f ca="1" t="shared" si="62"/>
        <v>-1175</v>
      </c>
      <c r="J4022" s="17" t="str" cm="1">
        <f ca="1" t="array" ref="J4022">_xlfn.IFS(I4022&gt;30,"not expired",I4022&lt;0,"expired",I4022&lt;=30,"expiring soon")</f>
        <v>expired</v>
      </c>
      <c r="K4022" s="17" t="str" cm="1">
        <f ca="1" t="array" ref="K4022">_xlfn.IFS(J4022="expired","high",J4022="not expired","low",J4022="expiring soon","mid")</f>
        <v>high</v>
      </c>
      <c r="L4022" s="19" t="str" cm="1">
        <f ca="1" t="array" ref="L4022">_xlfn.IFS(K4022="high","renewal",K4022="low","no need",K4022="mid","upcoming renewal")</f>
        <v>renewal</v>
      </c>
    </row>
    <row r="4023" spans="1:12">
      <c r="A4023" s="12">
        <v>14022</v>
      </c>
      <c r="B4023" s="13" t="s">
        <v>1351</v>
      </c>
      <c r="C4023" s="13" t="s">
        <v>21</v>
      </c>
      <c r="D4023" s="13" t="s">
        <v>18</v>
      </c>
      <c r="E4023" s="13" t="s">
        <v>11</v>
      </c>
      <c r="F4023" s="14">
        <v>45350</v>
      </c>
      <c r="G4023" s="14">
        <v>45715</v>
      </c>
      <c r="H4023" s="13" t="s">
        <v>12</v>
      </c>
      <c r="I4023" s="13">
        <f ca="1" t="shared" si="62"/>
        <v>-578</v>
      </c>
      <c r="J4023" s="13" t="str" cm="1">
        <f ca="1" t="array" ref="J4023">_xlfn.IFS(I4023&gt;30,"not expired",I4023&lt;0,"expired",I4023&lt;=30,"expiring soon")</f>
        <v>expired</v>
      </c>
      <c r="K4023" s="13" t="str" cm="1">
        <f ca="1" t="array" ref="K4023">_xlfn.IFS(J4023="expired","high",J4023="not expired","low",J4023="expiring soon","mid")</f>
        <v>high</v>
      </c>
      <c r="L4023" s="15" t="str" cm="1">
        <f ca="1" t="array" ref="L4023">_xlfn.IFS(K4023="high","renewal",K4023="low","no need",K4023="mid","upcoming renewal")</f>
        <v>renewal</v>
      </c>
    </row>
    <row r="4024" spans="1:12">
      <c r="A4024" s="16">
        <v>14023</v>
      </c>
      <c r="B4024" s="17" t="s">
        <v>3341</v>
      </c>
      <c r="C4024" s="17" t="s">
        <v>25</v>
      </c>
      <c r="D4024" s="17" t="s">
        <v>38</v>
      </c>
      <c r="E4024" s="17" t="s">
        <v>35</v>
      </c>
      <c r="F4024" s="18">
        <v>45156</v>
      </c>
      <c r="G4024" s="18">
        <v>45336</v>
      </c>
      <c r="H4024" s="17" t="s">
        <v>12</v>
      </c>
      <c r="I4024" s="17">
        <f ca="1" t="shared" si="62"/>
        <v>-957</v>
      </c>
      <c r="J4024" s="17" t="str" cm="1">
        <f ca="1" t="array" ref="J4024">_xlfn.IFS(I4024&gt;30,"not expired",I4024&lt;0,"expired",I4024&lt;=30,"expiring soon")</f>
        <v>expired</v>
      </c>
      <c r="K4024" s="17" t="str" cm="1">
        <f ca="1" t="array" ref="K4024">_xlfn.IFS(J4024="expired","high",J4024="not expired","low",J4024="expiring soon","mid")</f>
        <v>high</v>
      </c>
      <c r="L4024" s="19" t="str" cm="1">
        <f ca="1" t="array" ref="L4024">_xlfn.IFS(K4024="high","renewal",K4024="low","no need",K4024="mid","upcoming renewal")</f>
        <v>renewal</v>
      </c>
    </row>
    <row r="4025" spans="1:12">
      <c r="A4025" s="12">
        <v>14024</v>
      </c>
      <c r="B4025" s="13" t="s">
        <v>3342</v>
      </c>
      <c r="C4025" s="13" t="s">
        <v>21</v>
      </c>
      <c r="D4025" s="13" t="s">
        <v>15</v>
      </c>
      <c r="E4025" s="13" t="s">
        <v>30</v>
      </c>
      <c r="F4025" s="14">
        <v>45381</v>
      </c>
      <c r="G4025" s="14">
        <v>45746</v>
      </c>
      <c r="H4025" s="13" t="s">
        <v>12</v>
      </c>
      <c r="I4025" s="13">
        <f ca="1" t="shared" si="62"/>
        <v>-547</v>
      </c>
      <c r="J4025" s="13" t="str" cm="1">
        <f ca="1" t="array" ref="J4025">_xlfn.IFS(I4025&gt;30,"not expired",I4025&lt;0,"expired",I4025&lt;=30,"expiring soon")</f>
        <v>expired</v>
      </c>
      <c r="K4025" s="13" t="str" cm="1">
        <f ca="1" t="array" ref="K4025">_xlfn.IFS(J4025="expired","high",J4025="not expired","low",J4025="expiring soon","mid")</f>
        <v>high</v>
      </c>
      <c r="L4025" s="15" t="str" cm="1">
        <f ca="1" t="array" ref="L4025">_xlfn.IFS(K4025="high","renewal",K4025="low","no need",K4025="mid","upcoming renewal")</f>
        <v>renewal</v>
      </c>
    </row>
    <row r="4026" spans="1:12">
      <c r="A4026" s="16">
        <v>14025</v>
      </c>
      <c r="B4026" s="17" t="s">
        <v>3343</v>
      </c>
      <c r="C4026" s="17" t="s">
        <v>9</v>
      </c>
      <c r="D4026" s="17" t="s">
        <v>15</v>
      </c>
      <c r="E4026" s="17" t="s">
        <v>11</v>
      </c>
      <c r="F4026" s="18">
        <v>45503</v>
      </c>
      <c r="G4026" s="18">
        <v>45683</v>
      </c>
      <c r="H4026" s="17" t="s">
        <v>12</v>
      </c>
      <c r="I4026" s="17">
        <f ca="1" t="shared" si="62"/>
        <v>-610</v>
      </c>
      <c r="J4026" s="17" t="str" cm="1">
        <f ca="1" t="array" ref="J4026">_xlfn.IFS(I4026&gt;30,"not expired",I4026&lt;0,"expired",I4026&lt;=30,"expiring soon")</f>
        <v>expired</v>
      </c>
      <c r="K4026" s="17" t="str" cm="1">
        <f ca="1" t="array" ref="K4026">_xlfn.IFS(J4026="expired","high",J4026="not expired","low",J4026="expiring soon","mid")</f>
        <v>high</v>
      </c>
      <c r="L4026" s="19" t="str" cm="1">
        <f ca="1" t="array" ref="L4026">_xlfn.IFS(K4026="high","renewal",K4026="low","no need",K4026="mid","upcoming renewal")</f>
        <v>renewal</v>
      </c>
    </row>
    <row r="4027" spans="1:12">
      <c r="A4027" s="12">
        <v>14026</v>
      </c>
      <c r="B4027" s="13" t="s">
        <v>3344</v>
      </c>
      <c r="C4027" s="13" t="s">
        <v>25</v>
      </c>
      <c r="D4027" s="13" t="s">
        <v>10</v>
      </c>
      <c r="E4027" s="13" t="s">
        <v>16</v>
      </c>
      <c r="F4027" s="14">
        <v>45087</v>
      </c>
      <c r="G4027" s="14">
        <v>45452</v>
      </c>
      <c r="H4027" s="13" t="s">
        <v>12</v>
      </c>
      <c r="I4027" s="13">
        <f ca="1" t="shared" si="62"/>
        <v>-841</v>
      </c>
      <c r="J4027" s="13" t="str" cm="1">
        <f ca="1" t="array" ref="J4027">_xlfn.IFS(I4027&gt;30,"not expired",I4027&lt;0,"expired",I4027&lt;=30,"expiring soon")</f>
        <v>expired</v>
      </c>
      <c r="K4027" s="13" t="str" cm="1">
        <f ca="1" t="array" ref="K4027">_xlfn.IFS(J4027="expired","high",J4027="not expired","low",J4027="expiring soon","mid")</f>
        <v>high</v>
      </c>
      <c r="L4027" s="15" t="str" cm="1">
        <f ca="1" t="array" ref="L4027">_xlfn.IFS(K4027="high","renewal",K4027="low","no need",K4027="mid","upcoming renewal")</f>
        <v>renewal</v>
      </c>
    </row>
    <row r="4028" spans="1:12">
      <c r="A4028" s="16">
        <v>14027</v>
      </c>
      <c r="B4028" s="17" t="s">
        <v>3345</v>
      </c>
      <c r="C4028" s="17" t="s">
        <v>28</v>
      </c>
      <c r="D4028" s="17" t="s">
        <v>10</v>
      </c>
      <c r="E4028" s="17" t="s">
        <v>16</v>
      </c>
      <c r="F4028" s="18">
        <v>45545</v>
      </c>
      <c r="G4028" s="18">
        <v>45725</v>
      </c>
      <c r="H4028" s="17" t="s">
        <v>12</v>
      </c>
      <c r="I4028" s="17">
        <f ca="1" t="shared" si="62"/>
        <v>-568</v>
      </c>
      <c r="J4028" s="17" t="str" cm="1">
        <f ca="1" t="array" ref="J4028">_xlfn.IFS(I4028&gt;30,"not expired",I4028&lt;0,"expired",I4028&lt;=30,"expiring soon")</f>
        <v>expired</v>
      </c>
      <c r="K4028" s="17" t="str" cm="1">
        <f ca="1" t="array" ref="K4028">_xlfn.IFS(J4028="expired","high",J4028="not expired","low",J4028="expiring soon","mid")</f>
        <v>high</v>
      </c>
      <c r="L4028" s="19" t="str" cm="1">
        <f ca="1" t="array" ref="L4028">_xlfn.IFS(K4028="high","renewal",K4028="low","no need",K4028="mid","upcoming renewal")</f>
        <v>renewal</v>
      </c>
    </row>
    <row r="4029" spans="1:12">
      <c r="A4029" s="12">
        <v>14028</v>
      </c>
      <c r="B4029" s="13" t="s">
        <v>3346</v>
      </c>
      <c r="C4029" s="13" t="s">
        <v>21</v>
      </c>
      <c r="D4029" s="13" t="s">
        <v>18</v>
      </c>
      <c r="E4029" s="13" t="s">
        <v>22</v>
      </c>
      <c r="F4029" s="14">
        <v>45088</v>
      </c>
      <c r="G4029" s="14">
        <v>45453</v>
      </c>
      <c r="H4029" s="13" t="s">
        <v>12</v>
      </c>
      <c r="I4029" s="13">
        <f ca="1" t="shared" si="62"/>
        <v>-840</v>
      </c>
      <c r="J4029" s="13" t="str" cm="1">
        <f ca="1" t="array" ref="J4029">_xlfn.IFS(I4029&gt;30,"not expired",I4029&lt;0,"expired",I4029&lt;=30,"expiring soon")</f>
        <v>expired</v>
      </c>
      <c r="K4029" s="13" t="str" cm="1">
        <f ca="1" t="array" ref="K4029">_xlfn.IFS(J4029="expired","high",J4029="not expired","low",J4029="expiring soon","mid")</f>
        <v>high</v>
      </c>
      <c r="L4029" s="15" t="str" cm="1">
        <f ca="1" t="array" ref="L4029">_xlfn.IFS(K4029="high","renewal",K4029="low","no need",K4029="mid","upcoming renewal")</f>
        <v>renewal</v>
      </c>
    </row>
    <row r="4030" spans="1:12">
      <c r="A4030" s="16">
        <v>14029</v>
      </c>
      <c r="B4030" s="17" t="s">
        <v>3347</v>
      </c>
      <c r="C4030" s="17" t="s">
        <v>9</v>
      </c>
      <c r="D4030" s="17" t="s">
        <v>18</v>
      </c>
      <c r="E4030" s="17" t="s">
        <v>35</v>
      </c>
      <c r="F4030" s="18">
        <v>45047</v>
      </c>
      <c r="G4030" s="18">
        <v>45412</v>
      </c>
      <c r="H4030" s="17" t="s">
        <v>12</v>
      </c>
      <c r="I4030" s="17">
        <f ca="1" t="shared" si="62"/>
        <v>-881</v>
      </c>
      <c r="J4030" s="17" t="str" cm="1">
        <f ca="1" t="array" ref="J4030">_xlfn.IFS(I4030&gt;30,"not expired",I4030&lt;0,"expired",I4030&lt;=30,"expiring soon")</f>
        <v>expired</v>
      </c>
      <c r="K4030" s="17" t="str" cm="1">
        <f ca="1" t="array" ref="K4030">_xlfn.IFS(J4030="expired","high",J4030="not expired","low",J4030="expiring soon","mid")</f>
        <v>high</v>
      </c>
      <c r="L4030" s="19" t="str" cm="1">
        <f ca="1" t="array" ref="L4030">_xlfn.IFS(K4030="high","renewal",K4030="low","no need",K4030="mid","upcoming renewal")</f>
        <v>renewal</v>
      </c>
    </row>
    <row r="4031" spans="1:12">
      <c r="A4031" s="12">
        <v>14030</v>
      </c>
      <c r="B4031" s="13" t="s">
        <v>3348</v>
      </c>
      <c r="C4031" s="13" t="s">
        <v>14</v>
      </c>
      <c r="D4031" s="13" t="s">
        <v>26</v>
      </c>
      <c r="E4031" s="13" t="s">
        <v>30</v>
      </c>
      <c r="F4031" s="14">
        <v>45503</v>
      </c>
      <c r="G4031" s="14">
        <v>45868</v>
      </c>
      <c r="H4031" s="13" t="s">
        <v>12</v>
      </c>
      <c r="I4031" s="13">
        <f ca="1" t="shared" si="62"/>
        <v>-425</v>
      </c>
      <c r="J4031" s="13" t="str" cm="1">
        <f ca="1" t="array" ref="J4031">_xlfn.IFS(I4031&gt;30,"not expired",I4031&lt;0,"expired",I4031&lt;=30,"expiring soon")</f>
        <v>expired</v>
      </c>
      <c r="K4031" s="13" t="str" cm="1">
        <f ca="1" t="array" ref="K4031">_xlfn.IFS(J4031="expired","high",J4031="not expired","low",J4031="expiring soon","mid")</f>
        <v>high</v>
      </c>
      <c r="L4031" s="15" t="str" cm="1">
        <f ca="1" t="array" ref="L4031">_xlfn.IFS(K4031="high","renewal",K4031="low","no need",K4031="mid","upcoming renewal")</f>
        <v>renewal</v>
      </c>
    </row>
    <row r="4032" spans="1:12">
      <c r="A4032" s="16">
        <v>14031</v>
      </c>
      <c r="B4032" s="17" t="s">
        <v>3349</v>
      </c>
      <c r="C4032" s="17" t="s">
        <v>55</v>
      </c>
      <c r="D4032" s="17" t="s">
        <v>38</v>
      </c>
      <c r="E4032" s="17" t="s">
        <v>22</v>
      </c>
      <c r="F4032" s="18">
        <v>45331</v>
      </c>
      <c r="G4032" s="18">
        <v>46061</v>
      </c>
      <c r="H4032" s="17" t="s">
        <v>19</v>
      </c>
      <c r="I4032" s="17">
        <f ca="1" t="shared" si="62"/>
        <v>-232</v>
      </c>
      <c r="J4032" s="17" t="str" cm="1">
        <f ca="1" t="array" ref="J4032">_xlfn.IFS(I4032&gt;30,"not expired",I4032&lt;0,"expired",I4032&lt;=30,"expiring soon")</f>
        <v>expired</v>
      </c>
      <c r="K4032" s="17" t="str" cm="1">
        <f ca="1" t="array" ref="K4032">_xlfn.IFS(J4032="expired","high",J4032="not expired","low",J4032="expiring soon","mid")</f>
        <v>high</v>
      </c>
      <c r="L4032" s="19" t="str" cm="1">
        <f ca="1" t="array" ref="L4032">_xlfn.IFS(K4032="high","renewal",K4032="low","no need",K4032="mid","upcoming renewal")</f>
        <v>renewal</v>
      </c>
    </row>
    <row r="4033" spans="1:12">
      <c r="A4033" s="12">
        <v>14032</v>
      </c>
      <c r="B4033" s="13" t="s">
        <v>1554</v>
      </c>
      <c r="C4033" s="13" t="s">
        <v>55</v>
      </c>
      <c r="D4033" s="13" t="s">
        <v>18</v>
      </c>
      <c r="E4033" s="13" t="s">
        <v>35</v>
      </c>
      <c r="F4033" s="14">
        <v>45586</v>
      </c>
      <c r="G4033" s="14">
        <v>45951</v>
      </c>
      <c r="H4033" s="13" t="s">
        <v>12</v>
      </c>
      <c r="I4033" s="13">
        <f ca="1" t="shared" si="62"/>
        <v>-342</v>
      </c>
      <c r="J4033" s="13" t="str" cm="1">
        <f ca="1" t="array" ref="J4033">_xlfn.IFS(I4033&gt;30,"not expired",I4033&lt;0,"expired",I4033&lt;=30,"expiring soon")</f>
        <v>expired</v>
      </c>
      <c r="K4033" s="13" t="str" cm="1">
        <f ca="1" t="array" ref="K4033">_xlfn.IFS(J4033="expired","high",J4033="not expired","low",J4033="expiring soon","mid")</f>
        <v>high</v>
      </c>
      <c r="L4033" s="15" t="str" cm="1">
        <f ca="1" t="array" ref="L4033">_xlfn.IFS(K4033="high","renewal",K4033="low","no need",K4033="mid","upcoming renewal")</f>
        <v>renewal</v>
      </c>
    </row>
    <row r="4034" spans="1:12">
      <c r="A4034" s="16">
        <v>14033</v>
      </c>
      <c r="B4034" s="17" t="s">
        <v>3350</v>
      </c>
      <c r="C4034" s="17" t="s">
        <v>28</v>
      </c>
      <c r="D4034" s="17" t="s">
        <v>38</v>
      </c>
      <c r="E4034" s="17" t="s">
        <v>30</v>
      </c>
      <c r="F4034" s="18">
        <v>45565</v>
      </c>
      <c r="G4034" s="18">
        <v>46295</v>
      </c>
      <c r="H4034" s="17" t="s">
        <v>19</v>
      </c>
      <c r="I4034" s="17">
        <f ca="1" t="shared" ref="I4034:I4097" si="63">G4034-TODAY()</f>
        <v>2</v>
      </c>
      <c r="J4034" s="17" t="str" cm="1">
        <f ca="1" t="array" ref="J4034">_xlfn.IFS(I4034&gt;30,"not expired",I4034&lt;0,"expired",I4034&lt;=30,"expiring soon")</f>
        <v>expiring soon</v>
      </c>
      <c r="K4034" s="17" t="str" cm="1">
        <f ca="1" t="array" ref="K4034">_xlfn.IFS(J4034="expired","high",J4034="not expired","low",J4034="expiring soon","mid")</f>
        <v>mid</v>
      </c>
      <c r="L4034" s="19" t="str" cm="1">
        <f ca="1" t="array" ref="L4034">_xlfn.IFS(K4034="high","renewal",K4034="low","no need",K4034="mid","upcoming renewal")</f>
        <v>upcoming renewal</v>
      </c>
    </row>
    <row r="4035" spans="1:12">
      <c r="A4035" s="12">
        <v>14034</v>
      </c>
      <c r="B4035" s="13" t="s">
        <v>191</v>
      </c>
      <c r="C4035" s="13" t="s">
        <v>25</v>
      </c>
      <c r="D4035" s="13" t="s">
        <v>26</v>
      </c>
      <c r="E4035" s="13" t="s">
        <v>22</v>
      </c>
      <c r="F4035" s="14">
        <v>44927</v>
      </c>
      <c r="G4035" s="14">
        <v>45657</v>
      </c>
      <c r="H4035" s="13" t="s">
        <v>12</v>
      </c>
      <c r="I4035" s="13">
        <f ca="1" t="shared" si="63"/>
        <v>-636</v>
      </c>
      <c r="J4035" s="13" t="str" cm="1">
        <f ca="1" t="array" ref="J4035">_xlfn.IFS(I4035&gt;30,"not expired",I4035&lt;0,"expired",I4035&lt;=30,"expiring soon")</f>
        <v>expired</v>
      </c>
      <c r="K4035" s="13" t="str" cm="1">
        <f ca="1" t="array" ref="K4035">_xlfn.IFS(J4035="expired","high",J4035="not expired","low",J4035="expiring soon","mid")</f>
        <v>high</v>
      </c>
      <c r="L4035" s="15" t="str" cm="1">
        <f ca="1" t="array" ref="L4035">_xlfn.IFS(K4035="high","renewal",K4035="low","no need",K4035="mid","upcoming renewal")</f>
        <v>renewal</v>
      </c>
    </row>
    <row r="4036" spans="1:12">
      <c r="A4036" s="16">
        <v>14035</v>
      </c>
      <c r="B4036" s="17" t="s">
        <v>3351</v>
      </c>
      <c r="C4036" s="17" t="s">
        <v>55</v>
      </c>
      <c r="D4036" s="17" t="s">
        <v>10</v>
      </c>
      <c r="E4036" s="17" t="s">
        <v>16</v>
      </c>
      <c r="F4036" s="18">
        <v>45355</v>
      </c>
      <c r="G4036" s="18">
        <v>46085</v>
      </c>
      <c r="H4036" s="17" t="s">
        <v>19</v>
      </c>
      <c r="I4036" s="17">
        <f ca="1" t="shared" si="63"/>
        <v>-208</v>
      </c>
      <c r="J4036" s="17" t="str" cm="1">
        <f ca="1" t="array" ref="J4036">_xlfn.IFS(I4036&gt;30,"not expired",I4036&lt;0,"expired",I4036&lt;=30,"expiring soon")</f>
        <v>expired</v>
      </c>
      <c r="K4036" s="17" t="str" cm="1">
        <f ca="1" t="array" ref="K4036">_xlfn.IFS(J4036="expired","high",J4036="not expired","low",J4036="expiring soon","mid")</f>
        <v>high</v>
      </c>
      <c r="L4036" s="19" t="str" cm="1">
        <f ca="1" t="array" ref="L4036">_xlfn.IFS(K4036="high","renewal",K4036="low","no need",K4036="mid","upcoming renewal")</f>
        <v>renewal</v>
      </c>
    </row>
    <row r="4037" spans="1:12">
      <c r="A4037" s="12">
        <v>14036</v>
      </c>
      <c r="B4037" s="13" t="s">
        <v>3352</v>
      </c>
      <c r="C4037" s="13" t="s">
        <v>55</v>
      </c>
      <c r="D4037" s="13" t="s">
        <v>26</v>
      </c>
      <c r="E4037" s="13" t="s">
        <v>11</v>
      </c>
      <c r="F4037" s="14">
        <v>44972</v>
      </c>
      <c r="G4037" s="14">
        <v>45702</v>
      </c>
      <c r="H4037" s="13" t="s">
        <v>12</v>
      </c>
      <c r="I4037" s="13">
        <f ca="1" t="shared" si="63"/>
        <v>-591</v>
      </c>
      <c r="J4037" s="13" t="str" cm="1">
        <f ca="1" t="array" ref="J4037">_xlfn.IFS(I4037&gt;30,"not expired",I4037&lt;0,"expired",I4037&lt;=30,"expiring soon")</f>
        <v>expired</v>
      </c>
      <c r="K4037" s="13" t="str" cm="1">
        <f ca="1" t="array" ref="K4037">_xlfn.IFS(J4037="expired","high",J4037="not expired","low",J4037="expiring soon","mid")</f>
        <v>high</v>
      </c>
      <c r="L4037" s="15" t="str" cm="1">
        <f ca="1" t="array" ref="L4037">_xlfn.IFS(K4037="high","renewal",K4037="low","no need",K4037="mid","upcoming renewal")</f>
        <v>renewal</v>
      </c>
    </row>
    <row r="4038" spans="1:12">
      <c r="A4038" s="16">
        <v>14037</v>
      </c>
      <c r="B4038" s="17" t="s">
        <v>3353</v>
      </c>
      <c r="C4038" s="17" t="s">
        <v>28</v>
      </c>
      <c r="D4038" s="17" t="s">
        <v>18</v>
      </c>
      <c r="E4038" s="17" t="s">
        <v>35</v>
      </c>
      <c r="F4038" s="18">
        <v>44974</v>
      </c>
      <c r="G4038" s="18">
        <v>45154</v>
      </c>
      <c r="H4038" s="17" t="s">
        <v>12</v>
      </c>
      <c r="I4038" s="17">
        <f ca="1" t="shared" si="63"/>
        <v>-1139</v>
      </c>
      <c r="J4038" s="17" t="str" cm="1">
        <f ca="1" t="array" ref="J4038">_xlfn.IFS(I4038&gt;30,"not expired",I4038&lt;0,"expired",I4038&lt;=30,"expiring soon")</f>
        <v>expired</v>
      </c>
      <c r="K4038" s="17" t="str" cm="1">
        <f ca="1" t="array" ref="K4038">_xlfn.IFS(J4038="expired","high",J4038="not expired","low",J4038="expiring soon","mid")</f>
        <v>high</v>
      </c>
      <c r="L4038" s="19" t="str" cm="1">
        <f ca="1" t="array" ref="L4038">_xlfn.IFS(K4038="high","renewal",K4038="low","no need",K4038="mid","upcoming renewal")</f>
        <v>renewal</v>
      </c>
    </row>
    <row r="4039" spans="1:12">
      <c r="A4039" s="12">
        <v>14038</v>
      </c>
      <c r="B4039" s="13" t="s">
        <v>3354</v>
      </c>
      <c r="C4039" s="13" t="s">
        <v>25</v>
      </c>
      <c r="D4039" s="13" t="s">
        <v>10</v>
      </c>
      <c r="E4039" s="13" t="s">
        <v>11</v>
      </c>
      <c r="F4039" s="14">
        <v>45561</v>
      </c>
      <c r="G4039" s="14">
        <v>45741</v>
      </c>
      <c r="H4039" s="13" t="s">
        <v>12</v>
      </c>
      <c r="I4039" s="13">
        <f ca="1" t="shared" si="63"/>
        <v>-552</v>
      </c>
      <c r="J4039" s="13" t="str" cm="1">
        <f ca="1" t="array" ref="J4039">_xlfn.IFS(I4039&gt;30,"not expired",I4039&lt;0,"expired",I4039&lt;=30,"expiring soon")</f>
        <v>expired</v>
      </c>
      <c r="K4039" s="13" t="str" cm="1">
        <f ca="1" t="array" ref="K4039">_xlfn.IFS(J4039="expired","high",J4039="not expired","low",J4039="expiring soon","mid")</f>
        <v>high</v>
      </c>
      <c r="L4039" s="15" t="str" cm="1">
        <f ca="1" t="array" ref="L4039">_xlfn.IFS(K4039="high","renewal",K4039="low","no need",K4039="mid","upcoming renewal")</f>
        <v>renewal</v>
      </c>
    </row>
    <row r="4040" spans="1:12">
      <c r="A4040" s="16">
        <v>14039</v>
      </c>
      <c r="B4040" s="17" t="s">
        <v>3355</v>
      </c>
      <c r="C4040" s="17" t="s">
        <v>28</v>
      </c>
      <c r="D4040" s="17" t="s">
        <v>15</v>
      </c>
      <c r="E4040" s="17" t="s">
        <v>16</v>
      </c>
      <c r="F4040" s="18">
        <v>45525</v>
      </c>
      <c r="G4040" s="18">
        <v>45705</v>
      </c>
      <c r="H4040" s="17" t="s">
        <v>12</v>
      </c>
      <c r="I4040" s="17">
        <f ca="1" t="shared" si="63"/>
        <v>-588</v>
      </c>
      <c r="J4040" s="17" t="str" cm="1">
        <f ca="1" t="array" ref="J4040">_xlfn.IFS(I4040&gt;30,"not expired",I4040&lt;0,"expired",I4040&lt;=30,"expiring soon")</f>
        <v>expired</v>
      </c>
      <c r="K4040" s="17" t="str" cm="1">
        <f ca="1" t="array" ref="K4040">_xlfn.IFS(J4040="expired","high",J4040="not expired","low",J4040="expiring soon","mid")</f>
        <v>high</v>
      </c>
      <c r="L4040" s="19" t="str" cm="1">
        <f ca="1" t="array" ref="L4040">_xlfn.IFS(K4040="high","renewal",K4040="low","no need",K4040="mid","upcoming renewal")</f>
        <v>renewal</v>
      </c>
    </row>
    <row r="4041" spans="1:12">
      <c r="A4041" s="12">
        <v>14040</v>
      </c>
      <c r="B4041" s="13" t="s">
        <v>2903</v>
      </c>
      <c r="C4041" s="13" t="s">
        <v>25</v>
      </c>
      <c r="D4041" s="13" t="s">
        <v>18</v>
      </c>
      <c r="E4041" s="13" t="s">
        <v>11</v>
      </c>
      <c r="F4041" s="14">
        <v>45138</v>
      </c>
      <c r="G4041" s="14">
        <v>45318</v>
      </c>
      <c r="H4041" s="13" t="s">
        <v>12</v>
      </c>
      <c r="I4041" s="13">
        <f ca="1" t="shared" si="63"/>
        <v>-975</v>
      </c>
      <c r="J4041" s="13" t="str" cm="1">
        <f ca="1" t="array" ref="J4041">_xlfn.IFS(I4041&gt;30,"not expired",I4041&lt;0,"expired",I4041&lt;=30,"expiring soon")</f>
        <v>expired</v>
      </c>
      <c r="K4041" s="13" t="str" cm="1">
        <f ca="1" t="array" ref="K4041">_xlfn.IFS(J4041="expired","high",J4041="not expired","low",J4041="expiring soon","mid")</f>
        <v>high</v>
      </c>
      <c r="L4041" s="15" t="str" cm="1">
        <f ca="1" t="array" ref="L4041">_xlfn.IFS(K4041="high","renewal",K4041="low","no need",K4041="mid","upcoming renewal")</f>
        <v>renewal</v>
      </c>
    </row>
    <row r="4042" spans="1:12">
      <c r="A4042" s="16">
        <v>14041</v>
      </c>
      <c r="B4042" s="17" t="s">
        <v>3356</v>
      </c>
      <c r="C4042" s="17" t="s">
        <v>21</v>
      </c>
      <c r="D4042" s="17" t="s">
        <v>10</v>
      </c>
      <c r="E4042" s="17" t="s">
        <v>16</v>
      </c>
      <c r="F4042" s="18">
        <v>44968</v>
      </c>
      <c r="G4042" s="18">
        <v>45148</v>
      </c>
      <c r="H4042" s="17" t="s">
        <v>12</v>
      </c>
      <c r="I4042" s="17">
        <f ca="1" t="shared" si="63"/>
        <v>-1145</v>
      </c>
      <c r="J4042" s="17" t="str" cm="1">
        <f ca="1" t="array" ref="J4042">_xlfn.IFS(I4042&gt;30,"not expired",I4042&lt;0,"expired",I4042&lt;=30,"expiring soon")</f>
        <v>expired</v>
      </c>
      <c r="K4042" s="17" t="str" cm="1">
        <f ca="1" t="array" ref="K4042">_xlfn.IFS(J4042="expired","high",J4042="not expired","low",J4042="expiring soon","mid")</f>
        <v>high</v>
      </c>
      <c r="L4042" s="19" t="str" cm="1">
        <f ca="1" t="array" ref="L4042">_xlfn.IFS(K4042="high","renewal",K4042="low","no need",K4042="mid","upcoming renewal")</f>
        <v>renewal</v>
      </c>
    </row>
    <row r="4043" spans="1:12">
      <c r="A4043" s="12">
        <v>14042</v>
      </c>
      <c r="B4043" s="13" t="s">
        <v>3357</v>
      </c>
      <c r="C4043" s="13" t="s">
        <v>14</v>
      </c>
      <c r="D4043" s="13" t="s">
        <v>10</v>
      </c>
      <c r="E4043" s="13" t="s">
        <v>30</v>
      </c>
      <c r="F4043" s="14">
        <v>44987</v>
      </c>
      <c r="G4043" s="14">
        <v>45167</v>
      </c>
      <c r="H4043" s="13" t="s">
        <v>12</v>
      </c>
      <c r="I4043" s="13">
        <f ca="1" t="shared" si="63"/>
        <v>-1126</v>
      </c>
      <c r="J4043" s="13" t="str" cm="1">
        <f ca="1" t="array" ref="J4043">_xlfn.IFS(I4043&gt;30,"not expired",I4043&lt;0,"expired",I4043&lt;=30,"expiring soon")</f>
        <v>expired</v>
      </c>
      <c r="K4043" s="13" t="str" cm="1">
        <f ca="1" t="array" ref="K4043">_xlfn.IFS(J4043="expired","high",J4043="not expired","low",J4043="expiring soon","mid")</f>
        <v>high</v>
      </c>
      <c r="L4043" s="15" t="str" cm="1">
        <f ca="1" t="array" ref="L4043">_xlfn.IFS(K4043="high","renewal",K4043="low","no need",K4043="mid","upcoming renewal")</f>
        <v>renewal</v>
      </c>
    </row>
    <row r="4044" spans="1:12">
      <c r="A4044" s="16">
        <v>14043</v>
      </c>
      <c r="B4044" s="17" t="s">
        <v>3358</v>
      </c>
      <c r="C4044" s="17" t="s">
        <v>25</v>
      </c>
      <c r="D4044" s="17" t="s">
        <v>10</v>
      </c>
      <c r="E4044" s="17" t="s">
        <v>30</v>
      </c>
      <c r="F4044" s="18">
        <v>45626</v>
      </c>
      <c r="G4044" s="18">
        <v>45806</v>
      </c>
      <c r="H4044" s="17" t="s">
        <v>12</v>
      </c>
      <c r="I4044" s="17">
        <f ca="1" t="shared" si="63"/>
        <v>-487</v>
      </c>
      <c r="J4044" s="17" t="str" cm="1">
        <f ca="1" t="array" ref="J4044">_xlfn.IFS(I4044&gt;30,"not expired",I4044&lt;0,"expired",I4044&lt;=30,"expiring soon")</f>
        <v>expired</v>
      </c>
      <c r="K4044" s="17" t="str" cm="1">
        <f ca="1" t="array" ref="K4044">_xlfn.IFS(J4044="expired","high",J4044="not expired","low",J4044="expiring soon","mid")</f>
        <v>high</v>
      </c>
      <c r="L4044" s="19" t="str" cm="1">
        <f ca="1" t="array" ref="L4044">_xlfn.IFS(K4044="high","renewal",K4044="low","no need",K4044="mid","upcoming renewal")</f>
        <v>renewal</v>
      </c>
    </row>
    <row r="4045" spans="1:12">
      <c r="A4045" s="12">
        <v>14044</v>
      </c>
      <c r="B4045" s="13" t="s">
        <v>3359</v>
      </c>
      <c r="C4045" s="13" t="s">
        <v>28</v>
      </c>
      <c r="D4045" s="13" t="s">
        <v>15</v>
      </c>
      <c r="E4045" s="13" t="s">
        <v>35</v>
      </c>
      <c r="F4045" s="14">
        <v>45500</v>
      </c>
      <c r="G4045" s="14">
        <v>45865</v>
      </c>
      <c r="H4045" s="13" t="s">
        <v>12</v>
      </c>
      <c r="I4045" s="13">
        <f ca="1" t="shared" si="63"/>
        <v>-428</v>
      </c>
      <c r="J4045" s="13" t="str" cm="1">
        <f ca="1" t="array" ref="J4045">_xlfn.IFS(I4045&gt;30,"not expired",I4045&lt;0,"expired",I4045&lt;=30,"expiring soon")</f>
        <v>expired</v>
      </c>
      <c r="K4045" s="13" t="str" cm="1">
        <f ca="1" t="array" ref="K4045">_xlfn.IFS(J4045="expired","high",J4045="not expired","low",J4045="expiring soon","mid")</f>
        <v>high</v>
      </c>
      <c r="L4045" s="15" t="str" cm="1">
        <f ca="1" t="array" ref="L4045">_xlfn.IFS(K4045="high","renewal",K4045="low","no need",K4045="mid","upcoming renewal")</f>
        <v>renewal</v>
      </c>
    </row>
    <row r="4046" spans="1:12">
      <c r="A4046" s="16">
        <v>14045</v>
      </c>
      <c r="B4046" s="17" t="s">
        <v>3360</v>
      </c>
      <c r="C4046" s="17" t="s">
        <v>28</v>
      </c>
      <c r="D4046" s="17" t="s">
        <v>18</v>
      </c>
      <c r="E4046" s="17" t="s">
        <v>11</v>
      </c>
      <c r="F4046" s="18">
        <v>45124</v>
      </c>
      <c r="G4046" s="18">
        <v>45304</v>
      </c>
      <c r="H4046" s="17" t="s">
        <v>12</v>
      </c>
      <c r="I4046" s="17">
        <f ca="1" t="shared" si="63"/>
        <v>-989</v>
      </c>
      <c r="J4046" s="17" t="str" cm="1">
        <f ca="1" t="array" ref="J4046">_xlfn.IFS(I4046&gt;30,"not expired",I4046&lt;0,"expired",I4046&lt;=30,"expiring soon")</f>
        <v>expired</v>
      </c>
      <c r="K4046" s="17" t="str" cm="1">
        <f ca="1" t="array" ref="K4046">_xlfn.IFS(J4046="expired","high",J4046="not expired","low",J4046="expiring soon","mid")</f>
        <v>high</v>
      </c>
      <c r="L4046" s="19" t="str" cm="1">
        <f ca="1" t="array" ref="L4046">_xlfn.IFS(K4046="high","renewal",K4046="low","no need",K4046="mid","upcoming renewal")</f>
        <v>renewal</v>
      </c>
    </row>
    <row r="4047" spans="1:12">
      <c r="A4047" s="12">
        <v>14046</v>
      </c>
      <c r="B4047" s="13" t="s">
        <v>3361</v>
      </c>
      <c r="C4047" s="13" t="s">
        <v>55</v>
      </c>
      <c r="D4047" s="13" t="s">
        <v>18</v>
      </c>
      <c r="E4047" s="13" t="s">
        <v>35</v>
      </c>
      <c r="F4047" s="14">
        <v>45363</v>
      </c>
      <c r="G4047" s="14">
        <v>45543</v>
      </c>
      <c r="H4047" s="13" t="s">
        <v>12</v>
      </c>
      <c r="I4047" s="13">
        <f ca="1" t="shared" si="63"/>
        <v>-750</v>
      </c>
      <c r="J4047" s="13" t="str" cm="1">
        <f ca="1" t="array" ref="J4047">_xlfn.IFS(I4047&gt;30,"not expired",I4047&lt;0,"expired",I4047&lt;=30,"expiring soon")</f>
        <v>expired</v>
      </c>
      <c r="K4047" s="13" t="str" cm="1">
        <f ca="1" t="array" ref="K4047">_xlfn.IFS(J4047="expired","high",J4047="not expired","low",J4047="expiring soon","mid")</f>
        <v>high</v>
      </c>
      <c r="L4047" s="15" t="str" cm="1">
        <f ca="1" t="array" ref="L4047">_xlfn.IFS(K4047="high","renewal",K4047="low","no need",K4047="mid","upcoming renewal")</f>
        <v>renewal</v>
      </c>
    </row>
    <row r="4048" spans="1:12">
      <c r="A4048" s="16">
        <v>14047</v>
      </c>
      <c r="B4048" s="17" t="s">
        <v>2566</v>
      </c>
      <c r="C4048" s="17" t="s">
        <v>9</v>
      </c>
      <c r="D4048" s="17" t="s">
        <v>10</v>
      </c>
      <c r="E4048" s="17" t="s">
        <v>35</v>
      </c>
      <c r="F4048" s="18">
        <v>45478</v>
      </c>
      <c r="G4048" s="18">
        <v>46208</v>
      </c>
      <c r="H4048" s="17" t="s">
        <v>19</v>
      </c>
      <c r="I4048" s="17">
        <f ca="1" t="shared" si="63"/>
        <v>-85</v>
      </c>
      <c r="J4048" s="17" t="str" cm="1">
        <f ca="1" t="array" ref="J4048">_xlfn.IFS(I4048&gt;30,"not expired",I4048&lt;0,"expired",I4048&lt;=30,"expiring soon")</f>
        <v>expired</v>
      </c>
      <c r="K4048" s="17" t="str" cm="1">
        <f ca="1" t="array" ref="K4048">_xlfn.IFS(J4048="expired","high",J4048="not expired","low",J4048="expiring soon","mid")</f>
        <v>high</v>
      </c>
      <c r="L4048" s="19" t="str" cm="1">
        <f ca="1" t="array" ref="L4048">_xlfn.IFS(K4048="high","renewal",K4048="low","no need",K4048="mid","upcoming renewal")</f>
        <v>renewal</v>
      </c>
    </row>
    <row r="4049" spans="1:12">
      <c r="A4049" s="12">
        <v>14048</v>
      </c>
      <c r="B4049" s="13" t="s">
        <v>3362</v>
      </c>
      <c r="C4049" s="13" t="s">
        <v>21</v>
      </c>
      <c r="D4049" s="13" t="s">
        <v>10</v>
      </c>
      <c r="E4049" s="13" t="s">
        <v>30</v>
      </c>
      <c r="F4049" s="14">
        <v>45019</v>
      </c>
      <c r="G4049" s="14">
        <v>45199</v>
      </c>
      <c r="H4049" s="13" t="s">
        <v>12</v>
      </c>
      <c r="I4049" s="13">
        <f ca="1" t="shared" si="63"/>
        <v>-1094</v>
      </c>
      <c r="J4049" s="13" t="str" cm="1">
        <f ca="1" t="array" ref="J4049">_xlfn.IFS(I4049&gt;30,"not expired",I4049&lt;0,"expired",I4049&lt;=30,"expiring soon")</f>
        <v>expired</v>
      </c>
      <c r="K4049" s="13" t="str" cm="1">
        <f ca="1" t="array" ref="K4049">_xlfn.IFS(J4049="expired","high",J4049="not expired","low",J4049="expiring soon","mid")</f>
        <v>high</v>
      </c>
      <c r="L4049" s="15" t="str" cm="1">
        <f ca="1" t="array" ref="L4049">_xlfn.IFS(K4049="high","renewal",K4049="low","no need",K4049="mid","upcoming renewal")</f>
        <v>renewal</v>
      </c>
    </row>
    <row r="4050" spans="1:12">
      <c r="A4050" s="16">
        <v>14049</v>
      </c>
      <c r="B4050" s="17" t="s">
        <v>3363</v>
      </c>
      <c r="C4050" s="17" t="s">
        <v>9</v>
      </c>
      <c r="D4050" s="17" t="s">
        <v>38</v>
      </c>
      <c r="E4050" s="17" t="s">
        <v>30</v>
      </c>
      <c r="F4050" s="18">
        <v>45539</v>
      </c>
      <c r="G4050" s="18">
        <v>45904</v>
      </c>
      <c r="H4050" s="17" t="s">
        <v>12</v>
      </c>
      <c r="I4050" s="17">
        <f ca="1" t="shared" si="63"/>
        <v>-389</v>
      </c>
      <c r="J4050" s="17" t="str" cm="1">
        <f ca="1" t="array" ref="J4050">_xlfn.IFS(I4050&gt;30,"not expired",I4050&lt;0,"expired",I4050&lt;=30,"expiring soon")</f>
        <v>expired</v>
      </c>
      <c r="K4050" s="17" t="str" cm="1">
        <f ca="1" t="array" ref="K4050">_xlfn.IFS(J4050="expired","high",J4050="not expired","low",J4050="expiring soon","mid")</f>
        <v>high</v>
      </c>
      <c r="L4050" s="19" t="str" cm="1">
        <f ca="1" t="array" ref="L4050">_xlfn.IFS(K4050="high","renewal",K4050="low","no need",K4050="mid","upcoming renewal")</f>
        <v>renewal</v>
      </c>
    </row>
    <row r="4051" spans="1:12">
      <c r="A4051" s="12">
        <v>14050</v>
      </c>
      <c r="B4051" s="13" t="s">
        <v>197</v>
      </c>
      <c r="C4051" s="13" t="s">
        <v>28</v>
      </c>
      <c r="D4051" s="13" t="s">
        <v>15</v>
      </c>
      <c r="E4051" s="13" t="s">
        <v>11</v>
      </c>
      <c r="F4051" s="14">
        <v>44984</v>
      </c>
      <c r="G4051" s="14">
        <v>45164</v>
      </c>
      <c r="H4051" s="13" t="s">
        <v>12</v>
      </c>
      <c r="I4051" s="13">
        <f ca="1" t="shared" si="63"/>
        <v>-1129</v>
      </c>
      <c r="J4051" s="13" t="str" cm="1">
        <f ca="1" t="array" ref="J4051">_xlfn.IFS(I4051&gt;30,"not expired",I4051&lt;0,"expired",I4051&lt;=30,"expiring soon")</f>
        <v>expired</v>
      </c>
      <c r="K4051" s="13" t="str" cm="1">
        <f ca="1" t="array" ref="K4051">_xlfn.IFS(J4051="expired","high",J4051="not expired","low",J4051="expiring soon","mid")</f>
        <v>high</v>
      </c>
      <c r="L4051" s="15" t="str" cm="1">
        <f ca="1" t="array" ref="L4051">_xlfn.IFS(K4051="high","renewal",K4051="low","no need",K4051="mid","upcoming renewal")</f>
        <v>renewal</v>
      </c>
    </row>
    <row r="4052" spans="1:12">
      <c r="A4052" s="16">
        <v>14051</v>
      </c>
      <c r="B4052" s="17" t="s">
        <v>3364</v>
      </c>
      <c r="C4052" s="17" t="s">
        <v>55</v>
      </c>
      <c r="D4052" s="17" t="s">
        <v>38</v>
      </c>
      <c r="E4052" s="17" t="s">
        <v>11</v>
      </c>
      <c r="F4052" s="18">
        <v>45004</v>
      </c>
      <c r="G4052" s="18">
        <v>45369</v>
      </c>
      <c r="H4052" s="17" t="s">
        <v>12</v>
      </c>
      <c r="I4052" s="17">
        <f ca="1" t="shared" si="63"/>
        <v>-924</v>
      </c>
      <c r="J4052" s="17" t="str" cm="1">
        <f ca="1" t="array" ref="J4052">_xlfn.IFS(I4052&gt;30,"not expired",I4052&lt;0,"expired",I4052&lt;=30,"expiring soon")</f>
        <v>expired</v>
      </c>
      <c r="K4052" s="17" t="str" cm="1">
        <f ca="1" t="array" ref="K4052">_xlfn.IFS(J4052="expired","high",J4052="not expired","low",J4052="expiring soon","mid")</f>
        <v>high</v>
      </c>
      <c r="L4052" s="19" t="str" cm="1">
        <f ca="1" t="array" ref="L4052">_xlfn.IFS(K4052="high","renewal",K4052="low","no need",K4052="mid","upcoming renewal")</f>
        <v>renewal</v>
      </c>
    </row>
    <row r="4053" spans="1:12">
      <c r="A4053" s="12">
        <v>14052</v>
      </c>
      <c r="B4053" s="13" t="s">
        <v>3365</v>
      </c>
      <c r="C4053" s="13" t="s">
        <v>28</v>
      </c>
      <c r="D4053" s="13" t="s">
        <v>10</v>
      </c>
      <c r="E4053" s="13" t="s">
        <v>30</v>
      </c>
      <c r="F4053" s="14">
        <v>45090</v>
      </c>
      <c r="G4053" s="14">
        <v>45270</v>
      </c>
      <c r="H4053" s="13" t="s">
        <v>12</v>
      </c>
      <c r="I4053" s="13">
        <f ca="1" t="shared" si="63"/>
        <v>-1023</v>
      </c>
      <c r="J4053" s="13" t="str" cm="1">
        <f ca="1" t="array" ref="J4053">_xlfn.IFS(I4053&gt;30,"not expired",I4053&lt;0,"expired",I4053&lt;=30,"expiring soon")</f>
        <v>expired</v>
      </c>
      <c r="K4053" s="13" t="str" cm="1">
        <f ca="1" t="array" ref="K4053">_xlfn.IFS(J4053="expired","high",J4053="not expired","low",J4053="expiring soon","mid")</f>
        <v>high</v>
      </c>
      <c r="L4053" s="15" t="str" cm="1">
        <f ca="1" t="array" ref="L4053">_xlfn.IFS(K4053="high","renewal",K4053="low","no need",K4053="mid","upcoming renewal")</f>
        <v>renewal</v>
      </c>
    </row>
    <row r="4054" spans="1:12">
      <c r="A4054" s="16">
        <v>14053</v>
      </c>
      <c r="B4054" s="17" t="s">
        <v>2801</v>
      </c>
      <c r="C4054" s="17" t="s">
        <v>55</v>
      </c>
      <c r="D4054" s="17" t="s">
        <v>18</v>
      </c>
      <c r="E4054" s="17" t="s">
        <v>35</v>
      </c>
      <c r="F4054" s="18">
        <v>45201</v>
      </c>
      <c r="G4054" s="18">
        <v>45931</v>
      </c>
      <c r="H4054" s="17" t="s">
        <v>12</v>
      </c>
      <c r="I4054" s="17">
        <f ca="1" t="shared" si="63"/>
        <v>-362</v>
      </c>
      <c r="J4054" s="17" t="str" cm="1">
        <f ca="1" t="array" ref="J4054">_xlfn.IFS(I4054&gt;30,"not expired",I4054&lt;0,"expired",I4054&lt;=30,"expiring soon")</f>
        <v>expired</v>
      </c>
      <c r="K4054" s="17" t="str" cm="1">
        <f ca="1" t="array" ref="K4054">_xlfn.IFS(J4054="expired","high",J4054="not expired","low",J4054="expiring soon","mid")</f>
        <v>high</v>
      </c>
      <c r="L4054" s="19" t="str" cm="1">
        <f ca="1" t="array" ref="L4054">_xlfn.IFS(K4054="high","renewal",K4054="low","no need",K4054="mid","upcoming renewal")</f>
        <v>renewal</v>
      </c>
    </row>
    <row r="4055" spans="1:12">
      <c r="A4055" s="12">
        <v>14054</v>
      </c>
      <c r="B4055" s="13" t="s">
        <v>3366</v>
      </c>
      <c r="C4055" s="13" t="s">
        <v>21</v>
      </c>
      <c r="D4055" s="13" t="s">
        <v>38</v>
      </c>
      <c r="E4055" s="13" t="s">
        <v>30</v>
      </c>
      <c r="F4055" s="14">
        <v>45564</v>
      </c>
      <c r="G4055" s="14">
        <v>45744</v>
      </c>
      <c r="H4055" s="13" t="s">
        <v>12</v>
      </c>
      <c r="I4055" s="13">
        <f ca="1" t="shared" si="63"/>
        <v>-549</v>
      </c>
      <c r="J4055" s="13" t="str" cm="1">
        <f ca="1" t="array" ref="J4055">_xlfn.IFS(I4055&gt;30,"not expired",I4055&lt;0,"expired",I4055&lt;=30,"expiring soon")</f>
        <v>expired</v>
      </c>
      <c r="K4055" s="13" t="str" cm="1">
        <f ca="1" t="array" ref="K4055">_xlfn.IFS(J4055="expired","high",J4055="not expired","low",J4055="expiring soon","mid")</f>
        <v>high</v>
      </c>
      <c r="L4055" s="15" t="str" cm="1">
        <f ca="1" t="array" ref="L4055">_xlfn.IFS(K4055="high","renewal",K4055="low","no need",K4055="mid","upcoming renewal")</f>
        <v>renewal</v>
      </c>
    </row>
    <row r="4056" spans="1:12">
      <c r="A4056" s="16">
        <v>14055</v>
      </c>
      <c r="B4056" s="17" t="s">
        <v>2446</v>
      </c>
      <c r="C4056" s="17" t="s">
        <v>21</v>
      </c>
      <c r="D4056" s="17" t="s">
        <v>38</v>
      </c>
      <c r="E4056" s="17" t="s">
        <v>22</v>
      </c>
      <c r="F4056" s="18">
        <v>45004</v>
      </c>
      <c r="G4056" s="18">
        <v>45734</v>
      </c>
      <c r="H4056" s="17" t="s">
        <v>12</v>
      </c>
      <c r="I4056" s="17">
        <f ca="1" t="shared" si="63"/>
        <v>-559</v>
      </c>
      <c r="J4056" s="17" t="str" cm="1">
        <f ca="1" t="array" ref="J4056">_xlfn.IFS(I4056&gt;30,"not expired",I4056&lt;0,"expired",I4056&lt;=30,"expiring soon")</f>
        <v>expired</v>
      </c>
      <c r="K4056" s="17" t="str" cm="1">
        <f ca="1" t="array" ref="K4056">_xlfn.IFS(J4056="expired","high",J4056="not expired","low",J4056="expiring soon","mid")</f>
        <v>high</v>
      </c>
      <c r="L4056" s="19" t="str" cm="1">
        <f ca="1" t="array" ref="L4056">_xlfn.IFS(K4056="high","renewal",K4056="low","no need",K4056="mid","upcoming renewal")</f>
        <v>renewal</v>
      </c>
    </row>
    <row r="4057" spans="1:12">
      <c r="A4057" s="12">
        <v>14056</v>
      </c>
      <c r="B4057" s="13" t="s">
        <v>3367</v>
      </c>
      <c r="C4057" s="13" t="s">
        <v>55</v>
      </c>
      <c r="D4057" s="13" t="s">
        <v>10</v>
      </c>
      <c r="E4057" s="13" t="s">
        <v>11</v>
      </c>
      <c r="F4057" s="14">
        <v>45337</v>
      </c>
      <c r="G4057" s="14">
        <v>45517</v>
      </c>
      <c r="H4057" s="13" t="s">
        <v>12</v>
      </c>
      <c r="I4057" s="13">
        <f ca="1" t="shared" si="63"/>
        <v>-776</v>
      </c>
      <c r="J4057" s="13" t="str" cm="1">
        <f ca="1" t="array" ref="J4057">_xlfn.IFS(I4057&gt;30,"not expired",I4057&lt;0,"expired",I4057&lt;=30,"expiring soon")</f>
        <v>expired</v>
      </c>
      <c r="K4057" s="13" t="str" cm="1">
        <f ca="1" t="array" ref="K4057">_xlfn.IFS(J4057="expired","high",J4057="not expired","low",J4057="expiring soon","mid")</f>
        <v>high</v>
      </c>
      <c r="L4057" s="15" t="str" cm="1">
        <f ca="1" t="array" ref="L4057">_xlfn.IFS(K4057="high","renewal",K4057="low","no need",K4057="mid","upcoming renewal")</f>
        <v>renewal</v>
      </c>
    </row>
    <row r="4058" spans="1:12">
      <c r="A4058" s="16">
        <v>14057</v>
      </c>
      <c r="B4058" s="17" t="s">
        <v>3368</v>
      </c>
      <c r="C4058" s="17" t="s">
        <v>25</v>
      </c>
      <c r="D4058" s="17" t="s">
        <v>38</v>
      </c>
      <c r="E4058" s="17" t="s">
        <v>30</v>
      </c>
      <c r="F4058" s="18">
        <v>45081</v>
      </c>
      <c r="G4058" s="18">
        <v>45811</v>
      </c>
      <c r="H4058" s="17" t="s">
        <v>12</v>
      </c>
      <c r="I4058" s="17">
        <f ca="1" t="shared" si="63"/>
        <v>-482</v>
      </c>
      <c r="J4058" s="17" t="str" cm="1">
        <f ca="1" t="array" ref="J4058">_xlfn.IFS(I4058&gt;30,"not expired",I4058&lt;0,"expired",I4058&lt;=30,"expiring soon")</f>
        <v>expired</v>
      </c>
      <c r="K4058" s="17" t="str" cm="1">
        <f ca="1" t="array" ref="K4058">_xlfn.IFS(J4058="expired","high",J4058="not expired","low",J4058="expiring soon","mid")</f>
        <v>high</v>
      </c>
      <c r="L4058" s="19" t="str" cm="1">
        <f ca="1" t="array" ref="L4058">_xlfn.IFS(K4058="high","renewal",K4058="low","no need",K4058="mid","upcoming renewal")</f>
        <v>renewal</v>
      </c>
    </row>
    <row r="4059" spans="1:12">
      <c r="A4059" s="12">
        <v>14058</v>
      </c>
      <c r="B4059" s="13" t="s">
        <v>3369</v>
      </c>
      <c r="C4059" s="13" t="s">
        <v>14</v>
      </c>
      <c r="D4059" s="13" t="s">
        <v>38</v>
      </c>
      <c r="E4059" s="13" t="s">
        <v>30</v>
      </c>
      <c r="F4059" s="14">
        <v>45319</v>
      </c>
      <c r="G4059" s="14">
        <v>45499</v>
      </c>
      <c r="H4059" s="13" t="s">
        <v>12</v>
      </c>
      <c r="I4059" s="13">
        <f ca="1" t="shared" si="63"/>
        <v>-794</v>
      </c>
      <c r="J4059" s="13" t="str" cm="1">
        <f ca="1" t="array" ref="J4059">_xlfn.IFS(I4059&gt;30,"not expired",I4059&lt;0,"expired",I4059&lt;=30,"expiring soon")</f>
        <v>expired</v>
      </c>
      <c r="K4059" s="13" t="str" cm="1">
        <f ca="1" t="array" ref="K4059">_xlfn.IFS(J4059="expired","high",J4059="not expired","low",J4059="expiring soon","mid")</f>
        <v>high</v>
      </c>
      <c r="L4059" s="15" t="str" cm="1">
        <f ca="1" t="array" ref="L4059">_xlfn.IFS(K4059="high","renewal",K4059="low","no need",K4059="mid","upcoming renewal")</f>
        <v>renewal</v>
      </c>
    </row>
    <row r="4060" spans="1:12">
      <c r="A4060" s="16">
        <v>14059</v>
      </c>
      <c r="B4060" s="17" t="s">
        <v>3370</v>
      </c>
      <c r="C4060" s="17" t="s">
        <v>14</v>
      </c>
      <c r="D4060" s="17" t="s">
        <v>26</v>
      </c>
      <c r="E4060" s="17" t="s">
        <v>35</v>
      </c>
      <c r="F4060" s="18">
        <v>45362</v>
      </c>
      <c r="G4060" s="18">
        <v>45542</v>
      </c>
      <c r="H4060" s="17" t="s">
        <v>12</v>
      </c>
      <c r="I4060" s="17">
        <f ca="1" t="shared" si="63"/>
        <v>-751</v>
      </c>
      <c r="J4060" s="17" t="str" cm="1">
        <f ca="1" t="array" ref="J4060">_xlfn.IFS(I4060&gt;30,"not expired",I4060&lt;0,"expired",I4060&lt;=30,"expiring soon")</f>
        <v>expired</v>
      </c>
      <c r="K4060" s="17" t="str" cm="1">
        <f ca="1" t="array" ref="K4060">_xlfn.IFS(J4060="expired","high",J4060="not expired","low",J4060="expiring soon","mid")</f>
        <v>high</v>
      </c>
      <c r="L4060" s="19" t="str" cm="1">
        <f ca="1" t="array" ref="L4060">_xlfn.IFS(K4060="high","renewal",K4060="low","no need",K4060="mid","upcoming renewal")</f>
        <v>renewal</v>
      </c>
    </row>
    <row r="4061" spans="1:12">
      <c r="A4061" s="12">
        <v>14060</v>
      </c>
      <c r="B4061" s="13" t="s">
        <v>3371</v>
      </c>
      <c r="C4061" s="13" t="s">
        <v>9</v>
      </c>
      <c r="D4061" s="13" t="s">
        <v>26</v>
      </c>
      <c r="E4061" s="13" t="s">
        <v>35</v>
      </c>
      <c r="F4061" s="14">
        <v>45534</v>
      </c>
      <c r="G4061" s="14">
        <v>45714</v>
      </c>
      <c r="H4061" s="13" t="s">
        <v>12</v>
      </c>
      <c r="I4061" s="13">
        <f ca="1" t="shared" si="63"/>
        <v>-579</v>
      </c>
      <c r="J4061" s="13" t="str" cm="1">
        <f ca="1" t="array" ref="J4061">_xlfn.IFS(I4061&gt;30,"not expired",I4061&lt;0,"expired",I4061&lt;=30,"expiring soon")</f>
        <v>expired</v>
      </c>
      <c r="K4061" s="13" t="str" cm="1">
        <f ca="1" t="array" ref="K4061">_xlfn.IFS(J4061="expired","high",J4061="not expired","low",J4061="expiring soon","mid")</f>
        <v>high</v>
      </c>
      <c r="L4061" s="15" t="str" cm="1">
        <f ca="1" t="array" ref="L4061">_xlfn.IFS(K4061="high","renewal",K4061="low","no need",K4061="mid","upcoming renewal")</f>
        <v>renewal</v>
      </c>
    </row>
    <row r="4062" spans="1:12">
      <c r="A4062" s="16">
        <v>14061</v>
      </c>
      <c r="B4062" s="17" t="s">
        <v>662</v>
      </c>
      <c r="C4062" s="17" t="s">
        <v>25</v>
      </c>
      <c r="D4062" s="17" t="s">
        <v>10</v>
      </c>
      <c r="E4062" s="17" t="s">
        <v>11</v>
      </c>
      <c r="F4062" s="18">
        <v>45203</v>
      </c>
      <c r="G4062" s="18">
        <v>45383</v>
      </c>
      <c r="H4062" s="17" t="s">
        <v>12</v>
      </c>
      <c r="I4062" s="17">
        <f ca="1" t="shared" si="63"/>
        <v>-910</v>
      </c>
      <c r="J4062" s="17" t="str" cm="1">
        <f ca="1" t="array" ref="J4062">_xlfn.IFS(I4062&gt;30,"not expired",I4062&lt;0,"expired",I4062&lt;=30,"expiring soon")</f>
        <v>expired</v>
      </c>
      <c r="K4062" s="17" t="str" cm="1">
        <f ca="1" t="array" ref="K4062">_xlfn.IFS(J4062="expired","high",J4062="not expired","low",J4062="expiring soon","mid")</f>
        <v>high</v>
      </c>
      <c r="L4062" s="19" t="str" cm="1">
        <f ca="1" t="array" ref="L4062">_xlfn.IFS(K4062="high","renewal",K4062="low","no need",K4062="mid","upcoming renewal")</f>
        <v>renewal</v>
      </c>
    </row>
    <row r="4063" spans="1:12">
      <c r="A4063" s="12">
        <v>14062</v>
      </c>
      <c r="B4063" s="13" t="s">
        <v>1435</v>
      </c>
      <c r="C4063" s="13" t="s">
        <v>14</v>
      </c>
      <c r="D4063" s="13" t="s">
        <v>26</v>
      </c>
      <c r="E4063" s="13" t="s">
        <v>16</v>
      </c>
      <c r="F4063" s="14">
        <v>45289</v>
      </c>
      <c r="G4063" s="14">
        <v>46019</v>
      </c>
      <c r="H4063" s="13" t="s">
        <v>12</v>
      </c>
      <c r="I4063" s="13">
        <f ca="1" t="shared" si="63"/>
        <v>-274</v>
      </c>
      <c r="J4063" s="13" t="str" cm="1">
        <f ca="1" t="array" ref="J4063">_xlfn.IFS(I4063&gt;30,"not expired",I4063&lt;0,"expired",I4063&lt;=30,"expiring soon")</f>
        <v>expired</v>
      </c>
      <c r="K4063" s="13" t="str" cm="1">
        <f ca="1" t="array" ref="K4063">_xlfn.IFS(J4063="expired","high",J4063="not expired","low",J4063="expiring soon","mid")</f>
        <v>high</v>
      </c>
      <c r="L4063" s="15" t="str" cm="1">
        <f ca="1" t="array" ref="L4063">_xlfn.IFS(K4063="high","renewal",K4063="low","no need",K4063="mid","upcoming renewal")</f>
        <v>renewal</v>
      </c>
    </row>
    <row r="4064" spans="1:12">
      <c r="A4064" s="16">
        <v>14063</v>
      </c>
      <c r="B4064" s="17" t="s">
        <v>3372</v>
      </c>
      <c r="C4064" s="17" t="s">
        <v>25</v>
      </c>
      <c r="D4064" s="17" t="s">
        <v>26</v>
      </c>
      <c r="E4064" s="17" t="s">
        <v>30</v>
      </c>
      <c r="F4064" s="18">
        <v>45023</v>
      </c>
      <c r="G4064" s="18">
        <v>45388</v>
      </c>
      <c r="H4064" s="17" t="s">
        <v>12</v>
      </c>
      <c r="I4064" s="17">
        <f ca="1" t="shared" si="63"/>
        <v>-905</v>
      </c>
      <c r="J4064" s="17" t="str" cm="1">
        <f ca="1" t="array" ref="J4064">_xlfn.IFS(I4064&gt;30,"not expired",I4064&lt;0,"expired",I4064&lt;=30,"expiring soon")</f>
        <v>expired</v>
      </c>
      <c r="K4064" s="17" t="str" cm="1">
        <f ca="1" t="array" ref="K4064">_xlfn.IFS(J4064="expired","high",J4064="not expired","low",J4064="expiring soon","mid")</f>
        <v>high</v>
      </c>
      <c r="L4064" s="19" t="str" cm="1">
        <f ca="1" t="array" ref="L4064">_xlfn.IFS(K4064="high","renewal",K4064="low","no need",K4064="mid","upcoming renewal")</f>
        <v>renewal</v>
      </c>
    </row>
    <row r="4065" spans="1:12">
      <c r="A4065" s="12">
        <v>14064</v>
      </c>
      <c r="B4065" s="13" t="s">
        <v>2980</v>
      </c>
      <c r="C4065" s="13" t="s">
        <v>9</v>
      </c>
      <c r="D4065" s="13" t="s">
        <v>15</v>
      </c>
      <c r="E4065" s="13" t="s">
        <v>16</v>
      </c>
      <c r="F4065" s="14">
        <v>45233</v>
      </c>
      <c r="G4065" s="14">
        <v>45413</v>
      </c>
      <c r="H4065" s="13" t="s">
        <v>12</v>
      </c>
      <c r="I4065" s="13">
        <f ca="1" t="shared" si="63"/>
        <v>-880</v>
      </c>
      <c r="J4065" s="13" t="str" cm="1">
        <f ca="1" t="array" ref="J4065">_xlfn.IFS(I4065&gt;30,"not expired",I4065&lt;0,"expired",I4065&lt;=30,"expiring soon")</f>
        <v>expired</v>
      </c>
      <c r="K4065" s="13" t="str" cm="1">
        <f ca="1" t="array" ref="K4065">_xlfn.IFS(J4065="expired","high",J4065="not expired","low",J4065="expiring soon","mid")</f>
        <v>high</v>
      </c>
      <c r="L4065" s="15" t="str" cm="1">
        <f ca="1" t="array" ref="L4065">_xlfn.IFS(K4065="high","renewal",K4065="low","no need",K4065="mid","upcoming renewal")</f>
        <v>renewal</v>
      </c>
    </row>
    <row r="4066" spans="1:12">
      <c r="A4066" s="16">
        <v>14065</v>
      </c>
      <c r="B4066" s="17" t="s">
        <v>3373</v>
      </c>
      <c r="C4066" s="17" t="s">
        <v>28</v>
      </c>
      <c r="D4066" s="17" t="s">
        <v>38</v>
      </c>
      <c r="E4066" s="17" t="s">
        <v>22</v>
      </c>
      <c r="F4066" s="18">
        <v>45532</v>
      </c>
      <c r="G4066" s="18">
        <v>45897</v>
      </c>
      <c r="H4066" s="17" t="s">
        <v>12</v>
      </c>
      <c r="I4066" s="17">
        <f ca="1" t="shared" si="63"/>
        <v>-396</v>
      </c>
      <c r="J4066" s="17" t="str" cm="1">
        <f ca="1" t="array" ref="J4066">_xlfn.IFS(I4066&gt;30,"not expired",I4066&lt;0,"expired",I4066&lt;=30,"expiring soon")</f>
        <v>expired</v>
      </c>
      <c r="K4066" s="17" t="str" cm="1">
        <f ca="1" t="array" ref="K4066">_xlfn.IFS(J4066="expired","high",J4066="not expired","low",J4066="expiring soon","mid")</f>
        <v>high</v>
      </c>
      <c r="L4066" s="19" t="str" cm="1">
        <f ca="1" t="array" ref="L4066">_xlfn.IFS(K4066="high","renewal",K4066="low","no need",K4066="mid","upcoming renewal")</f>
        <v>renewal</v>
      </c>
    </row>
    <row r="4067" spans="1:12">
      <c r="A4067" s="12">
        <v>14066</v>
      </c>
      <c r="B4067" s="13" t="s">
        <v>3374</v>
      </c>
      <c r="C4067" s="13" t="s">
        <v>25</v>
      </c>
      <c r="D4067" s="13" t="s">
        <v>38</v>
      </c>
      <c r="E4067" s="13" t="s">
        <v>35</v>
      </c>
      <c r="F4067" s="14">
        <v>45056</v>
      </c>
      <c r="G4067" s="14">
        <v>45421</v>
      </c>
      <c r="H4067" s="13" t="s">
        <v>12</v>
      </c>
      <c r="I4067" s="13">
        <f ca="1" t="shared" si="63"/>
        <v>-872</v>
      </c>
      <c r="J4067" s="13" t="str" cm="1">
        <f ca="1" t="array" ref="J4067">_xlfn.IFS(I4067&gt;30,"not expired",I4067&lt;0,"expired",I4067&lt;=30,"expiring soon")</f>
        <v>expired</v>
      </c>
      <c r="K4067" s="13" t="str" cm="1">
        <f ca="1" t="array" ref="K4067">_xlfn.IFS(J4067="expired","high",J4067="not expired","low",J4067="expiring soon","mid")</f>
        <v>high</v>
      </c>
      <c r="L4067" s="15" t="str" cm="1">
        <f ca="1" t="array" ref="L4067">_xlfn.IFS(K4067="high","renewal",K4067="low","no need",K4067="mid","upcoming renewal")</f>
        <v>renewal</v>
      </c>
    </row>
    <row r="4068" spans="1:12">
      <c r="A4068" s="16">
        <v>14067</v>
      </c>
      <c r="B4068" s="17" t="s">
        <v>3375</v>
      </c>
      <c r="C4068" s="17" t="s">
        <v>21</v>
      </c>
      <c r="D4068" s="17" t="s">
        <v>18</v>
      </c>
      <c r="E4068" s="17" t="s">
        <v>16</v>
      </c>
      <c r="F4068" s="18">
        <v>45440</v>
      </c>
      <c r="G4068" s="18">
        <v>46170</v>
      </c>
      <c r="H4068" s="17" t="s">
        <v>19</v>
      </c>
      <c r="I4068" s="17">
        <f ca="1" t="shared" si="63"/>
        <v>-123</v>
      </c>
      <c r="J4068" s="17" t="str" cm="1">
        <f ca="1" t="array" ref="J4068">_xlfn.IFS(I4068&gt;30,"not expired",I4068&lt;0,"expired",I4068&lt;=30,"expiring soon")</f>
        <v>expired</v>
      </c>
      <c r="K4068" s="17" t="str" cm="1">
        <f ca="1" t="array" ref="K4068">_xlfn.IFS(J4068="expired","high",J4068="not expired","low",J4068="expiring soon","mid")</f>
        <v>high</v>
      </c>
      <c r="L4068" s="19" t="str" cm="1">
        <f ca="1" t="array" ref="L4068">_xlfn.IFS(K4068="high","renewal",K4068="low","no need",K4068="mid","upcoming renewal")</f>
        <v>renewal</v>
      </c>
    </row>
    <row r="4069" spans="1:12">
      <c r="A4069" s="12">
        <v>14068</v>
      </c>
      <c r="B4069" s="13" t="s">
        <v>3376</v>
      </c>
      <c r="C4069" s="13" t="s">
        <v>14</v>
      </c>
      <c r="D4069" s="13" t="s">
        <v>10</v>
      </c>
      <c r="E4069" s="13" t="s">
        <v>35</v>
      </c>
      <c r="F4069" s="14">
        <v>45039</v>
      </c>
      <c r="G4069" s="14">
        <v>45769</v>
      </c>
      <c r="H4069" s="13" t="s">
        <v>12</v>
      </c>
      <c r="I4069" s="13">
        <f ca="1" t="shared" si="63"/>
        <v>-524</v>
      </c>
      <c r="J4069" s="13" t="str" cm="1">
        <f ca="1" t="array" ref="J4069">_xlfn.IFS(I4069&gt;30,"not expired",I4069&lt;0,"expired",I4069&lt;=30,"expiring soon")</f>
        <v>expired</v>
      </c>
      <c r="K4069" s="13" t="str" cm="1">
        <f ca="1" t="array" ref="K4069">_xlfn.IFS(J4069="expired","high",J4069="not expired","low",J4069="expiring soon","mid")</f>
        <v>high</v>
      </c>
      <c r="L4069" s="15" t="str" cm="1">
        <f ca="1" t="array" ref="L4069">_xlfn.IFS(K4069="high","renewal",K4069="low","no need",K4069="mid","upcoming renewal")</f>
        <v>renewal</v>
      </c>
    </row>
    <row r="4070" spans="1:12">
      <c r="A4070" s="16">
        <v>14069</v>
      </c>
      <c r="B4070" s="17" t="s">
        <v>3377</v>
      </c>
      <c r="C4070" s="17" t="s">
        <v>25</v>
      </c>
      <c r="D4070" s="17" t="s">
        <v>15</v>
      </c>
      <c r="E4070" s="17" t="s">
        <v>22</v>
      </c>
      <c r="F4070" s="18">
        <v>45431</v>
      </c>
      <c r="G4070" s="18">
        <v>45611</v>
      </c>
      <c r="H4070" s="17" t="s">
        <v>12</v>
      </c>
      <c r="I4070" s="17">
        <f ca="1" t="shared" si="63"/>
        <v>-682</v>
      </c>
      <c r="J4070" s="17" t="str" cm="1">
        <f ca="1" t="array" ref="J4070">_xlfn.IFS(I4070&gt;30,"not expired",I4070&lt;0,"expired",I4070&lt;=30,"expiring soon")</f>
        <v>expired</v>
      </c>
      <c r="K4070" s="17" t="str" cm="1">
        <f ca="1" t="array" ref="K4070">_xlfn.IFS(J4070="expired","high",J4070="not expired","low",J4070="expiring soon","mid")</f>
        <v>high</v>
      </c>
      <c r="L4070" s="19" t="str" cm="1">
        <f ca="1" t="array" ref="L4070">_xlfn.IFS(K4070="high","renewal",K4070="low","no need",K4070="mid","upcoming renewal")</f>
        <v>renewal</v>
      </c>
    </row>
    <row r="4071" spans="1:12">
      <c r="A4071" s="12">
        <v>14070</v>
      </c>
      <c r="B4071" s="13" t="s">
        <v>3378</v>
      </c>
      <c r="C4071" s="13" t="s">
        <v>14</v>
      </c>
      <c r="D4071" s="13" t="s">
        <v>38</v>
      </c>
      <c r="E4071" s="13" t="s">
        <v>35</v>
      </c>
      <c r="F4071" s="14">
        <v>45130</v>
      </c>
      <c r="G4071" s="14">
        <v>45310</v>
      </c>
      <c r="H4071" s="13" t="s">
        <v>12</v>
      </c>
      <c r="I4071" s="13">
        <f ca="1" t="shared" si="63"/>
        <v>-983</v>
      </c>
      <c r="J4071" s="13" t="str" cm="1">
        <f ca="1" t="array" ref="J4071">_xlfn.IFS(I4071&gt;30,"not expired",I4071&lt;0,"expired",I4071&lt;=30,"expiring soon")</f>
        <v>expired</v>
      </c>
      <c r="K4071" s="13" t="str" cm="1">
        <f ca="1" t="array" ref="K4071">_xlfn.IFS(J4071="expired","high",J4071="not expired","low",J4071="expiring soon","mid")</f>
        <v>high</v>
      </c>
      <c r="L4071" s="15" t="str" cm="1">
        <f ca="1" t="array" ref="L4071">_xlfn.IFS(K4071="high","renewal",K4071="low","no need",K4071="mid","upcoming renewal")</f>
        <v>renewal</v>
      </c>
    </row>
    <row r="4072" spans="1:12">
      <c r="A4072" s="16">
        <v>14071</v>
      </c>
      <c r="B4072" s="17" t="s">
        <v>3379</v>
      </c>
      <c r="C4072" s="17" t="s">
        <v>21</v>
      </c>
      <c r="D4072" s="17" t="s">
        <v>15</v>
      </c>
      <c r="E4072" s="17" t="s">
        <v>35</v>
      </c>
      <c r="F4072" s="18">
        <v>45498</v>
      </c>
      <c r="G4072" s="18">
        <v>45863</v>
      </c>
      <c r="H4072" s="17" t="s">
        <v>12</v>
      </c>
      <c r="I4072" s="17">
        <f ca="1" t="shared" si="63"/>
        <v>-430</v>
      </c>
      <c r="J4072" s="17" t="str" cm="1">
        <f ca="1" t="array" ref="J4072">_xlfn.IFS(I4072&gt;30,"not expired",I4072&lt;0,"expired",I4072&lt;=30,"expiring soon")</f>
        <v>expired</v>
      </c>
      <c r="K4072" s="17" t="str" cm="1">
        <f ca="1" t="array" ref="K4072">_xlfn.IFS(J4072="expired","high",J4072="not expired","low",J4072="expiring soon","mid")</f>
        <v>high</v>
      </c>
      <c r="L4072" s="19" t="str" cm="1">
        <f ca="1" t="array" ref="L4072">_xlfn.IFS(K4072="high","renewal",K4072="low","no need",K4072="mid","upcoming renewal")</f>
        <v>renewal</v>
      </c>
    </row>
    <row r="4073" spans="1:12">
      <c r="A4073" s="12">
        <v>14072</v>
      </c>
      <c r="B4073" s="13" t="s">
        <v>3380</v>
      </c>
      <c r="C4073" s="13" t="s">
        <v>25</v>
      </c>
      <c r="D4073" s="13" t="s">
        <v>15</v>
      </c>
      <c r="E4073" s="13" t="s">
        <v>16</v>
      </c>
      <c r="F4073" s="14">
        <v>45096</v>
      </c>
      <c r="G4073" s="14">
        <v>45461</v>
      </c>
      <c r="H4073" s="13" t="s">
        <v>12</v>
      </c>
      <c r="I4073" s="13">
        <f ca="1" t="shared" si="63"/>
        <v>-832</v>
      </c>
      <c r="J4073" s="13" t="str" cm="1">
        <f ca="1" t="array" ref="J4073">_xlfn.IFS(I4073&gt;30,"not expired",I4073&lt;0,"expired",I4073&lt;=30,"expiring soon")</f>
        <v>expired</v>
      </c>
      <c r="K4073" s="13" t="str" cm="1">
        <f ca="1" t="array" ref="K4073">_xlfn.IFS(J4073="expired","high",J4073="not expired","low",J4073="expiring soon","mid")</f>
        <v>high</v>
      </c>
      <c r="L4073" s="15" t="str" cm="1">
        <f ca="1" t="array" ref="L4073">_xlfn.IFS(K4073="high","renewal",K4073="low","no need",K4073="mid","upcoming renewal")</f>
        <v>renewal</v>
      </c>
    </row>
    <row r="4074" spans="1:12">
      <c r="A4074" s="16">
        <v>14073</v>
      </c>
      <c r="B4074" s="17" t="s">
        <v>3381</v>
      </c>
      <c r="C4074" s="17" t="s">
        <v>14</v>
      </c>
      <c r="D4074" s="17" t="s">
        <v>10</v>
      </c>
      <c r="E4074" s="17" t="s">
        <v>22</v>
      </c>
      <c r="F4074" s="18">
        <v>45208</v>
      </c>
      <c r="G4074" s="18">
        <v>45388</v>
      </c>
      <c r="H4074" s="17" t="s">
        <v>12</v>
      </c>
      <c r="I4074" s="17">
        <f ca="1" t="shared" si="63"/>
        <v>-905</v>
      </c>
      <c r="J4074" s="17" t="str" cm="1">
        <f ca="1" t="array" ref="J4074">_xlfn.IFS(I4074&gt;30,"not expired",I4074&lt;0,"expired",I4074&lt;=30,"expiring soon")</f>
        <v>expired</v>
      </c>
      <c r="K4074" s="17" t="str" cm="1">
        <f ca="1" t="array" ref="K4074">_xlfn.IFS(J4074="expired","high",J4074="not expired","low",J4074="expiring soon","mid")</f>
        <v>high</v>
      </c>
      <c r="L4074" s="19" t="str" cm="1">
        <f ca="1" t="array" ref="L4074">_xlfn.IFS(K4074="high","renewal",K4074="low","no need",K4074="mid","upcoming renewal")</f>
        <v>renewal</v>
      </c>
    </row>
    <row r="4075" spans="1:12">
      <c r="A4075" s="12">
        <v>14074</v>
      </c>
      <c r="B4075" s="13" t="s">
        <v>3382</v>
      </c>
      <c r="C4075" s="13" t="s">
        <v>25</v>
      </c>
      <c r="D4075" s="13" t="s">
        <v>15</v>
      </c>
      <c r="E4075" s="13" t="s">
        <v>30</v>
      </c>
      <c r="F4075" s="14">
        <v>45466</v>
      </c>
      <c r="G4075" s="14">
        <v>46196</v>
      </c>
      <c r="H4075" s="13" t="s">
        <v>19</v>
      </c>
      <c r="I4075" s="13">
        <f ca="1" t="shared" si="63"/>
        <v>-97</v>
      </c>
      <c r="J4075" s="13" t="str" cm="1">
        <f ca="1" t="array" ref="J4075">_xlfn.IFS(I4075&gt;30,"not expired",I4075&lt;0,"expired",I4075&lt;=30,"expiring soon")</f>
        <v>expired</v>
      </c>
      <c r="K4075" s="13" t="str" cm="1">
        <f ca="1" t="array" ref="K4075">_xlfn.IFS(J4075="expired","high",J4075="not expired","low",J4075="expiring soon","mid")</f>
        <v>high</v>
      </c>
      <c r="L4075" s="15" t="str" cm="1">
        <f ca="1" t="array" ref="L4075">_xlfn.IFS(K4075="high","renewal",K4075="low","no need",K4075="mid","upcoming renewal")</f>
        <v>renewal</v>
      </c>
    </row>
    <row r="4076" spans="1:12">
      <c r="A4076" s="16">
        <v>14075</v>
      </c>
      <c r="B4076" s="17" t="s">
        <v>1332</v>
      </c>
      <c r="C4076" s="17" t="s">
        <v>21</v>
      </c>
      <c r="D4076" s="17" t="s">
        <v>10</v>
      </c>
      <c r="E4076" s="17" t="s">
        <v>22</v>
      </c>
      <c r="F4076" s="18">
        <v>45416</v>
      </c>
      <c r="G4076" s="18">
        <v>45596</v>
      </c>
      <c r="H4076" s="17" t="s">
        <v>12</v>
      </c>
      <c r="I4076" s="17">
        <f ca="1" t="shared" si="63"/>
        <v>-697</v>
      </c>
      <c r="J4076" s="17" t="str" cm="1">
        <f ca="1" t="array" ref="J4076">_xlfn.IFS(I4076&gt;30,"not expired",I4076&lt;0,"expired",I4076&lt;=30,"expiring soon")</f>
        <v>expired</v>
      </c>
      <c r="K4076" s="17" t="str" cm="1">
        <f ca="1" t="array" ref="K4076">_xlfn.IFS(J4076="expired","high",J4076="not expired","low",J4076="expiring soon","mid")</f>
        <v>high</v>
      </c>
      <c r="L4076" s="19" t="str" cm="1">
        <f ca="1" t="array" ref="L4076">_xlfn.IFS(K4076="high","renewal",K4076="low","no need",K4076="mid","upcoming renewal")</f>
        <v>renewal</v>
      </c>
    </row>
    <row r="4077" spans="1:12">
      <c r="A4077" s="12">
        <v>14076</v>
      </c>
      <c r="B4077" s="13" t="s">
        <v>3383</v>
      </c>
      <c r="C4077" s="13" t="s">
        <v>9</v>
      </c>
      <c r="D4077" s="13" t="s">
        <v>15</v>
      </c>
      <c r="E4077" s="13" t="s">
        <v>30</v>
      </c>
      <c r="F4077" s="14">
        <v>45334</v>
      </c>
      <c r="G4077" s="14">
        <v>45699</v>
      </c>
      <c r="H4077" s="13" t="s">
        <v>12</v>
      </c>
      <c r="I4077" s="13">
        <f ca="1" t="shared" si="63"/>
        <v>-594</v>
      </c>
      <c r="J4077" s="13" t="str" cm="1">
        <f ca="1" t="array" ref="J4077">_xlfn.IFS(I4077&gt;30,"not expired",I4077&lt;0,"expired",I4077&lt;=30,"expiring soon")</f>
        <v>expired</v>
      </c>
      <c r="K4077" s="13" t="str" cm="1">
        <f ca="1" t="array" ref="K4077">_xlfn.IFS(J4077="expired","high",J4077="not expired","low",J4077="expiring soon","mid")</f>
        <v>high</v>
      </c>
      <c r="L4077" s="15" t="str" cm="1">
        <f ca="1" t="array" ref="L4077">_xlfn.IFS(K4077="high","renewal",K4077="low","no need",K4077="mid","upcoming renewal")</f>
        <v>renewal</v>
      </c>
    </row>
    <row r="4078" spans="1:12">
      <c r="A4078" s="16">
        <v>14077</v>
      </c>
      <c r="B4078" s="17" t="s">
        <v>290</v>
      </c>
      <c r="C4078" s="17" t="s">
        <v>21</v>
      </c>
      <c r="D4078" s="17" t="s">
        <v>10</v>
      </c>
      <c r="E4078" s="17" t="s">
        <v>30</v>
      </c>
      <c r="F4078" s="18">
        <v>45148</v>
      </c>
      <c r="G4078" s="18">
        <v>45878</v>
      </c>
      <c r="H4078" s="17" t="s">
        <v>12</v>
      </c>
      <c r="I4078" s="17">
        <f ca="1" t="shared" si="63"/>
        <v>-415</v>
      </c>
      <c r="J4078" s="17" t="str" cm="1">
        <f ca="1" t="array" ref="J4078">_xlfn.IFS(I4078&gt;30,"not expired",I4078&lt;0,"expired",I4078&lt;=30,"expiring soon")</f>
        <v>expired</v>
      </c>
      <c r="K4078" s="17" t="str" cm="1">
        <f ca="1" t="array" ref="K4078">_xlfn.IFS(J4078="expired","high",J4078="not expired","low",J4078="expiring soon","mid")</f>
        <v>high</v>
      </c>
      <c r="L4078" s="19" t="str" cm="1">
        <f ca="1" t="array" ref="L4078">_xlfn.IFS(K4078="high","renewal",K4078="low","no need",K4078="mid","upcoming renewal")</f>
        <v>renewal</v>
      </c>
    </row>
    <row r="4079" spans="1:12">
      <c r="A4079" s="12">
        <v>14078</v>
      </c>
      <c r="B4079" s="13" t="s">
        <v>2957</v>
      </c>
      <c r="C4079" s="13" t="s">
        <v>14</v>
      </c>
      <c r="D4079" s="13" t="s">
        <v>10</v>
      </c>
      <c r="E4079" s="13" t="s">
        <v>16</v>
      </c>
      <c r="F4079" s="14">
        <v>45526</v>
      </c>
      <c r="G4079" s="14">
        <v>45891</v>
      </c>
      <c r="H4079" s="13" t="s">
        <v>12</v>
      </c>
      <c r="I4079" s="13">
        <f ca="1" t="shared" si="63"/>
        <v>-402</v>
      </c>
      <c r="J4079" s="13" t="str" cm="1">
        <f ca="1" t="array" ref="J4079">_xlfn.IFS(I4079&gt;30,"not expired",I4079&lt;0,"expired",I4079&lt;=30,"expiring soon")</f>
        <v>expired</v>
      </c>
      <c r="K4079" s="13" t="str" cm="1">
        <f ca="1" t="array" ref="K4079">_xlfn.IFS(J4079="expired","high",J4079="not expired","low",J4079="expiring soon","mid")</f>
        <v>high</v>
      </c>
      <c r="L4079" s="15" t="str" cm="1">
        <f ca="1" t="array" ref="L4079">_xlfn.IFS(K4079="high","renewal",K4079="low","no need",K4079="mid","upcoming renewal")</f>
        <v>renewal</v>
      </c>
    </row>
    <row r="4080" spans="1:12">
      <c r="A4080" s="16">
        <v>14079</v>
      </c>
      <c r="B4080" s="17" t="s">
        <v>3384</v>
      </c>
      <c r="C4080" s="17" t="s">
        <v>21</v>
      </c>
      <c r="D4080" s="17" t="s">
        <v>18</v>
      </c>
      <c r="E4080" s="17" t="s">
        <v>11</v>
      </c>
      <c r="F4080" s="18">
        <v>45285</v>
      </c>
      <c r="G4080" s="18">
        <v>45465</v>
      </c>
      <c r="H4080" s="17" t="s">
        <v>12</v>
      </c>
      <c r="I4080" s="17">
        <f ca="1" t="shared" si="63"/>
        <v>-828</v>
      </c>
      <c r="J4080" s="17" t="str" cm="1">
        <f ca="1" t="array" ref="J4080">_xlfn.IFS(I4080&gt;30,"not expired",I4080&lt;0,"expired",I4080&lt;=30,"expiring soon")</f>
        <v>expired</v>
      </c>
      <c r="K4080" s="17" t="str" cm="1">
        <f ca="1" t="array" ref="K4080">_xlfn.IFS(J4080="expired","high",J4080="not expired","low",J4080="expiring soon","mid")</f>
        <v>high</v>
      </c>
      <c r="L4080" s="19" t="str" cm="1">
        <f ca="1" t="array" ref="L4080">_xlfn.IFS(K4080="high","renewal",K4080="low","no need",K4080="mid","upcoming renewal")</f>
        <v>renewal</v>
      </c>
    </row>
    <row r="4081" spans="1:12">
      <c r="A4081" s="12">
        <v>14080</v>
      </c>
      <c r="B4081" s="13" t="s">
        <v>777</v>
      </c>
      <c r="C4081" s="13" t="s">
        <v>28</v>
      </c>
      <c r="D4081" s="13" t="s">
        <v>18</v>
      </c>
      <c r="E4081" s="13" t="s">
        <v>30</v>
      </c>
      <c r="F4081" s="14">
        <v>45606</v>
      </c>
      <c r="G4081" s="14">
        <v>46336</v>
      </c>
      <c r="H4081" s="13" t="s">
        <v>19</v>
      </c>
      <c r="I4081" s="13">
        <f ca="1" t="shared" si="63"/>
        <v>43</v>
      </c>
      <c r="J4081" s="13" t="str" cm="1">
        <f ca="1" t="array" ref="J4081">_xlfn.IFS(I4081&gt;30,"not expired",I4081&lt;0,"expired",I4081&lt;=30,"expiring soon")</f>
        <v>not expired</v>
      </c>
      <c r="K4081" s="13" t="str" cm="1">
        <f ca="1" t="array" ref="K4081">_xlfn.IFS(J4081="expired","high",J4081="not expired","low",J4081="expiring soon","mid")</f>
        <v>low</v>
      </c>
      <c r="L4081" s="15" t="str" cm="1">
        <f ca="1" t="array" ref="L4081">_xlfn.IFS(K4081="high","renewal",K4081="low","no need",K4081="mid","upcoming renewal")</f>
        <v>no need</v>
      </c>
    </row>
    <row r="4082" spans="1:12">
      <c r="A4082" s="16">
        <v>14081</v>
      </c>
      <c r="B4082" s="17" t="s">
        <v>3385</v>
      </c>
      <c r="C4082" s="17" t="s">
        <v>25</v>
      </c>
      <c r="D4082" s="17" t="s">
        <v>38</v>
      </c>
      <c r="E4082" s="17" t="s">
        <v>11</v>
      </c>
      <c r="F4082" s="18">
        <v>45492</v>
      </c>
      <c r="G4082" s="18">
        <v>45857</v>
      </c>
      <c r="H4082" s="17" t="s">
        <v>12</v>
      </c>
      <c r="I4082" s="17">
        <f ca="1" t="shared" si="63"/>
        <v>-436</v>
      </c>
      <c r="J4082" s="17" t="str" cm="1">
        <f ca="1" t="array" ref="J4082">_xlfn.IFS(I4082&gt;30,"not expired",I4082&lt;0,"expired",I4082&lt;=30,"expiring soon")</f>
        <v>expired</v>
      </c>
      <c r="K4082" s="17" t="str" cm="1">
        <f ca="1" t="array" ref="K4082">_xlfn.IFS(J4082="expired","high",J4082="not expired","low",J4082="expiring soon","mid")</f>
        <v>high</v>
      </c>
      <c r="L4082" s="19" t="str" cm="1">
        <f ca="1" t="array" ref="L4082">_xlfn.IFS(K4082="high","renewal",K4082="low","no need",K4082="mid","upcoming renewal")</f>
        <v>renewal</v>
      </c>
    </row>
    <row r="4083" spans="1:12">
      <c r="A4083" s="12">
        <v>14082</v>
      </c>
      <c r="B4083" s="13" t="s">
        <v>3386</v>
      </c>
      <c r="C4083" s="13" t="s">
        <v>25</v>
      </c>
      <c r="D4083" s="13" t="s">
        <v>18</v>
      </c>
      <c r="E4083" s="13" t="s">
        <v>16</v>
      </c>
      <c r="F4083" s="14">
        <v>45019</v>
      </c>
      <c r="G4083" s="14">
        <v>45199</v>
      </c>
      <c r="H4083" s="13" t="s">
        <v>12</v>
      </c>
      <c r="I4083" s="13">
        <f ca="1" t="shared" si="63"/>
        <v>-1094</v>
      </c>
      <c r="J4083" s="13" t="str" cm="1">
        <f ca="1" t="array" ref="J4083">_xlfn.IFS(I4083&gt;30,"not expired",I4083&lt;0,"expired",I4083&lt;=30,"expiring soon")</f>
        <v>expired</v>
      </c>
      <c r="K4083" s="13" t="str" cm="1">
        <f ca="1" t="array" ref="K4083">_xlfn.IFS(J4083="expired","high",J4083="not expired","low",J4083="expiring soon","mid")</f>
        <v>high</v>
      </c>
      <c r="L4083" s="15" t="str" cm="1">
        <f ca="1" t="array" ref="L4083">_xlfn.IFS(K4083="high","renewal",K4083="low","no need",K4083="mid","upcoming renewal")</f>
        <v>renewal</v>
      </c>
    </row>
    <row r="4084" spans="1:12">
      <c r="A4084" s="16">
        <v>14083</v>
      </c>
      <c r="B4084" s="17" t="s">
        <v>3387</v>
      </c>
      <c r="C4084" s="17" t="s">
        <v>21</v>
      </c>
      <c r="D4084" s="17" t="s">
        <v>10</v>
      </c>
      <c r="E4084" s="17" t="s">
        <v>16</v>
      </c>
      <c r="F4084" s="18">
        <v>45221</v>
      </c>
      <c r="G4084" s="18">
        <v>45951</v>
      </c>
      <c r="H4084" s="17" t="s">
        <v>12</v>
      </c>
      <c r="I4084" s="17">
        <f ca="1" t="shared" si="63"/>
        <v>-342</v>
      </c>
      <c r="J4084" s="17" t="str" cm="1">
        <f ca="1" t="array" ref="J4084">_xlfn.IFS(I4084&gt;30,"not expired",I4084&lt;0,"expired",I4084&lt;=30,"expiring soon")</f>
        <v>expired</v>
      </c>
      <c r="K4084" s="17" t="str" cm="1">
        <f ca="1" t="array" ref="K4084">_xlfn.IFS(J4084="expired","high",J4084="not expired","low",J4084="expiring soon","mid")</f>
        <v>high</v>
      </c>
      <c r="L4084" s="19" t="str" cm="1">
        <f ca="1" t="array" ref="L4084">_xlfn.IFS(K4084="high","renewal",K4084="low","no need",K4084="mid","upcoming renewal")</f>
        <v>renewal</v>
      </c>
    </row>
    <row r="4085" spans="1:12">
      <c r="A4085" s="12">
        <v>14084</v>
      </c>
      <c r="B4085" s="13" t="s">
        <v>518</v>
      </c>
      <c r="C4085" s="13" t="s">
        <v>28</v>
      </c>
      <c r="D4085" s="13" t="s">
        <v>26</v>
      </c>
      <c r="E4085" s="13" t="s">
        <v>16</v>
      </c>
      <c r="F4085" s="14">
        <v>45547</v>
      </c>
      <c r="G4085" s="14">
        <v>46277</v>
      </c>
      <c r="H4085" s="13" t="s">
        <v>19</v>
      </c>
      <c r="I4085" s="13">
        <f ca="1" t="shared" si="63"/>
        <v>-16</v>
      </c>
      <c r="J4085" s="13" t="str" cm="1">
        <f ca="1" t="array" ref="J4085">_xlfn.IFS(I4085&gt;30,"not expired",I4085&lt;0,"expired",I4085&lt;=30,"expiring soon")</f>
        <v>expired</v>
      </c>
      <c r="K4085" s="13" t="str" cm="1">
        <f ca="1" t="array" ref="K4085">_xlfn.IFS(J4085="expired","high",J4085="not expired","low",J4085="expiring soon","mid")</f>
        <v>high</v>
      </c>
      <c r="L4085" s="15" t="str" cm="1">
        <f ca="1" t="array" ref="L4085">_xlfn.IFS(K4085="high","renewal",K4085="low","no need",K4085="mid","upcoming renewal")</f>
        <v>renewal</v>
      </c>
    </row>
    <row r="4086" spans="1:12">
      <c r="A4086" s="16">
        <v>14085</v>
      </c>
      <c r="B4086" s="17" t="s">
        <v>3388</v>
      </c>
      <c r="C4086" s="17" t="s">
        <v>55</v>
      </c>
      <c r="D4086" s="17" t="s">
        <v>18</v>
      </c>
      <c r="E4086" s="17" t="s">
        <v>22</v>
      </c>
      <c r="F4086" s="18">
        <v>44967</v>
      </c>
      <c r="G4086" s="18">
        <v>45147</v>
      </c>
      <c r="H4086" s="17" t="s">
        <v>12</v>
      </c>
      <c r="I4086" s="17">
        <f ca="1" t="shared" si="63"/>
        <v>-1146</v>
      </c>
      <c r="J4086" s="17" t="str" cm="1">
        <f ca="1" t="array" ref="J4086">_xlfn.IFS(I4086&gt;30,"not expired",I4086&lt;0,"expired",I4086&lt;=30,"expiring soon")</f>
        <v>expired</v>
      </c>
      <c r="K4086" s="17" t="str" cm="1">
        <f ca="1" t="array" ref="K4086">_xlfn.IFS(J4086="expired","high",J4086="not expired","low",J4086="expiring soon","mid")</f>
        <v>high</v>
      </c>
      <c r="L4086" s="19" t="str" cm="1">
        <f ca="1" t="array" ref="L4086">_xlfn.IFS(K4086="high","renewal",K4086="low","no need",K4086="mid","upcoming renewal")</f>
        <v>renewal</v>
      </c>
    </row>
    <row r="4087" spans="1:12">
      <c r="A4087" s="12">
        <v>14086</v>
      </c>
      <c r="B4087" s="13" t="s">
        <v>606</v>
      </c>
      <c r="C4087" s="13" t="s">
        <v>9</v>
      </c>
      <c r="D4087" s="13" t="s">
        <v>10</v>
      </c>
      <c r="E4087" s="13" t="s">
        <v>30</v>
      </c>
      <c r="F4087" s="14">
        <v>44980</v>
      </c>
      <c r="G4087" s="14">
        <v>45710</v>
      </c>
      <c r="H4087" s="13" t="s">
        <v>12</v>
      </c>
      <c r="I4087" s="13">
        <f ca="1" t="shared" si="63"/>
        <v>-583</v>
      </c>
      <c r="J4087" s="13" t="str" cm="1">
        <f ca="1" t="array" ref="J4087">_xlfn.IFS(I4087&gt;30,"not expired",I4087&lt;0,"expired",I4087&lt;=30,"expiring soon")</f>
        <v>expired</v>
      </c>
      <c r="K4087" s="13" t="str" cm="1">
        <f ca="1" t="array" ref="K4087">_xlfn.IFS(J4087="expired","high",J4087="not expired","low",J4087="expiring soon","mid")</f>
        <v>high</v>
      </c>
      <c r="L4087" s="15" t="str" cm="1">
        <f ca="1" t="array" ref="L4087">_xlfn.IFS(K4087="high","renewal",K4087="low","no need",K4087="mid","upcoming renewal")</f>
        <v>renewal</v>
      </c>
    </row>
    <row r="4088" spans="1:12">
      <c r="A4088" s="16">
        <v>14087</v>
      </c>
      <c r="B4088" s="17" t="s">
        <v>3031</v>
      </c>
      <c r="C4088" s="17" t="s">
        <v>21</v>
      </c>
      <c r="D4088" s="17" t="s">
        <v>18</v>
      </c>
      <c r="E4088" s="17" t="s">
        <v>16</v>
      </c>
      <c r="F4088" s="18">
        <v>45415</v>
      </c>
      <c r="G4088" s="18">
        <v>45780</v>
      </c>
      <c r="H4088" s="17" t="s">
        <v>12</v>
      </c>
      <c r="I4088" s="17">
        <f ca="1" t="shared" si="63"/>
        <v>-513</v>
      </c>
      <c r="J4088" s="17" t="str" cm="1">
        <f ca="1" t="array" ref="J4088">_xlfn.IFS(I4088&gt;30,"not expired",I4088&lt;0,"expired",I4088&lt;=30,"expiring soon")</f>
        <v>expired</v>
      </c>
      <c r="K4088" s="17" t="str" cm="1">
        <f ca="1" t="array" ref="K4088">_xlfn.IFS(J4088="expired","high",J4088="not expired","low",J4088="expiring soon","mid")</f>
        <v>high</v>
      </c>
      <c r="L4088" s="19" t="str" cm="1">
        <f ca="1" t="array" ref="L4088">_xlfn.IFS(K4088="high","renewal",K4088="low","no need",K4088="mid","upcoming renewal")</f>
        <v>renewal</v>
      </c>
    </row>
    <row r="4089" spans="1:12">
      <c r="A4089" s="12">
        <v>14088</v>
      </c>
      <c r="B4089" s="13" t="s">
        <v>3389</v>
      </c>
      <c r="C4089" s="13" t="s">
        <v>9</v>
      </c>
      <c r="D4089" s="13" t="s">
        <v>18</v>
      </c>
      <c r="E4089" s="13" t="s">
        <v>35</v>
      </c>
      <c r="F4089" s="14">
        <v>45003</v>
      </c>
      <c r="G4089" s="14">
        <v>45183</v>
      </c>
      <c r="H4089" s="13" t="s">
        <v>12</v>
      </c>
      <c r="I4089" s="13">
        <f ca="1" t="shared" si="63"/>
        <v>-1110</v>
      </c>
      <c r="J4089" s="13" t="str" cm="1">
        <f ca="1" t="array" ref="J4089">_xlfn.IFS(I4089&gt;30,"not expired",I4089&lt;0,"expired",I4089&lt;=30,"expiring soon")</f>
        <v>expired</v>
      </c>
      <c r="K4089" s="13" t="str" cm="1">
        <f ca="1" t="array" ref="K4089">_xlfn.IFS(J4089="expired","high",J4089="not expired","low",J4089="expiring soon","mid")</f>
        <v>high</v>
      </c>
      <c r="L4089" s="15" t="str" cm="1">
        <f ca="1" t="array" ref="L4089">_xlfn.IFS(K4089="high","renewal",K4089="low","no need",K4089="mid","upcoming renewal")</f>
        <v>renewal</v>
      </c>
    </row>
    <row r="4090" spans="1:12">
      <c r="A4090" s="16">
        <v>14089</v>
      </c>
      <c r="B4090" s="17" t="s">
        <v>3390</v>
      </c>
      <c r="C4090" s="17" t="s">
        <v>28</v>
      </c>
      <c r="D4090" s="17" t="s">
        <v>18</v>
      </c>
      <c r="E4090" s="17" t="s">
        <v>11</v>
      </c>
      <c r="F4090" s="18">
        <v>45306</v>
      </c>
      <c r="G4090" s="18">
        <v>45486</v>
      </c>
      <c r="H4090" s="17" t="s">
        <v>12</v>
      </c>
      <c r="I4090" s="17">
        <f ca="1" t="shared" si="63"/>
        <v>-807</v>
      </c>
      <c r="J4090" s="17" t="str" cm="1">
        <f ca="1" t="array" ref="J4090">_xlfn.IFS(I4090&gt;30,"not expired",I4090&lt;0,"expired",I4090&lt;=30,"expiring soon")</f>
        <v>expired</v>
      </c>
      <c r="K4090" s="17" t="str" cm="1">
        <f ca="1" t="array" ref="K4090">_xlfn.IFS(J4090="expired","high",J4090="not expired","low",J4090="expiring soon","mid")</f>
        <v>high</v>
      </c>
      <c r="L4090" s="19" t="str" cm="1">
        <f ca="1" t="array" ref="L4090">_xlfn.IFS(K4090="high","renewal",K4090="low","no need",K4090="mid","upcoming renewal")</f>
        <v>renewal</v>
      </c>
    </row>
    <row r="4091" spans="1:12">
      <c r="A4091" s="12">
        <v>14090</v>
      </c>
      <c r="B4091" s="13" t="s">
        <v>3391</v>
      </c>
      <c r="C4091" s="13" t="s">
        <v>21</v>
      </c>
      <c r="D4091" s="13" t="s">
        <v>18</v>
      </c>
      <c r="E4091" s="13" t="s">
        <v>11</v>
      </c>
      <c r="F4091" s="14">
        <v>45232</v>
      </c>
      <c r="G4091" s="14">
        <v>45597</v>
      </c>
      <c r="H4091" s="13" t="s">
        <v>12</v>
      </c>
      <c r="I4091" s="13">
        <f ca="1" t="shared" si="63"/>
        <v>-696</v>
      </c>
      <c r="J4091" s="13" t="str" cm="1">
        <f ca="1" t="array" ref="J4091">_xlfn.IFS(I4091&gt;30,"not expired",I4091&lt;0,"expired",I4091&lt;=30,"expiring soon")</f>
        <v>expired</v>
      </c>
      <c r="K4091" s="13" t="str" cm="1">
        <f ca="1" t="array" ref="K4091">_xlfn.IFS(J4091="expired","high",J4091="not expired","low",J4091="expiring soon","mid")</f>
        <v>high</v>
      </c>
      <c r="L4091" s="15" t="str" cm="1">
        <f ca="1" t="array" ref="L4091">_xlfn.IFS(K4091="high","renewal",K4091="low","no need",K4091="mid","upcoming renewal")</f>
        <v>renewal</v>
      </c>
    </row>
    <row r="4092" spans="1:12">
      <c r="A4092" s="16">
        <v>14091</v>
      </c>
      <c r="B4092" s="17" t="s">
        <v>3392</v>
      </c>
      <c r="C4092" s="17" t="s">
        <v>28</v>
      </c>
      <c r="D4092" s="17" t="s">
        <v>18</v>
      </c>
      <c r="E4092" s="17" t="s">
        <v>22</v>
      </c>
      <c r="F4092" s="18">
        <v>44932</v>
      </c>
      <c r="G4092" s="18">
        <v>45662</v>
      </c>
      <c r="H4092" s="17" t="s">
        <v>12</v>
      </c>
      <c r="I4092" s="17">
        <f ca="1" t="shared" si="63"/>
        <v>-631</v>
      </c>
      <c r="J4092" s="17" t="str" cm="1">
        <f ca="1" t="array" ref="J4092">_xlfn.IFS(I4092&gt;30,"not expired",I4092&lt;0,"expired",I4092&lt;=30,"expiring soon")</f>
        <v>expired</v>
      </c>
      <c r="K4092" s="17" t="str" cm="1">
        <f ca="1" t="array" ref="K4092">_xlfn.IFS(J4092="expired","high",J4092="not expired","low",J4092="expiring soon","mid")</f>
        <v>high</v>
      </c>
      <c r="L4092" s="19" t="str" cm="1">
        <f ca="1" t="array" ref="L4092">_xlfn.IFS(K4092="high","renewal",K4092="low","no need",K4092="mid","upcoming renewal")</f>
        <v>renewal</v>
      </c>
    </row>
    <row r="4093" spans="1:12">
      <c r="A4093" s="12">
        <v>14092</v>
      </c>
      <c r="B4093" s="13" t="s">
        <v>707</v>
      </c>
      <c r="C4093" s="13" t="s">
        <v>9</v>
      </c>
      <c r="D4093" s="13" t="s">
        <v>15</v>
      </c>
      <c r="E4093" s="13" t="s">
        <v>11</v>
      </c>
      <c r="F4093" s="14">
        <v>45399</v>
      </c>
      <c r="G4093" s="14">
        <v>45764</v>
      </c>
      <c r="H4093" s="13" t="s">
        <v>12</v>
      </c>
      <c r="I4093" s="13">
        <f ca="1" t="shared" si="63"/>
        <v>-529</v>
      </c>
      <c r="J4093" s="13" t="str" cm="1">
        <f ca="1" t="array" ref="J4093">_xlfn.IFS(I4093&gt;30,"not expired",I4093&lt;0,"expired",I4093&lt;=30,"expiring soon")</f>
        <v>expired</v>
      </c>
      <c r="K4093" s="13" t="str" cm="1">
        <f ca="1" t="array" ref="K4093">_xlfn.IFS(J4093="expired","high",J4093="not expired","low",J4093="expiring soon","mid")</f>
        <v>high</v>
      </c>
      <c r="L4093" s="15" t="str" cm="1">
        <f ca="1" t="array" ref="L4093">_xlfn.IFS(K4093="high","renewal",K4093="low","no need",K4093="mid","upcoming renewal")</f>
        <v>renewal</v>
      </c>
    </row>
    <row r="4094" spans="1:12">
      <c r="A4094" s="16">
        <v>14093</v>
      </c>
      <c r="B4094" s="17" t="s">
        <v>3393</v>
      </c>
      <c r="C4094" s="17" t="s">
        <v>25</v>
      </c>
      <c r="D4094" s="17" t="s">
        <v>38</v>
      </c>
      <c r="E4094" s="17" t="s">
        <v>30</v>
      </c>
      <c r="F4094" s="18">
        <v>45336</v>
      </c>
      <c r="G4094" s="18">
        <v>45516</v>
      </c>
      <c r="H4094" s="17" t="s">
        <v>12</v>
      </c>
      <c r="I4094" s="17">
        <f ca="1" t="shared" si="63"/>
        <v>-777</v>
      </c>
      <c r="J4094" s="17" t="str" cm="1">
        <f ca="1" t="array" ref="J4094">_xlfn.IFS(I4094&gt;30,"not expired",I4094&lt;0,"expired",I4094&lt;=30,"expiring soon")</f>
        <v>expired</v>
      </c>
      <c r="K4094" s="17" t="str" cm="1">
        <f ca="1" t="array" ref="K4094">_xlfn.IFS(J4094="expired","high",J4094="not expired","low",J4094="expiring soon","mid")</f>
        <v>high</v>
      </c>
      <c r="L4094" s="19" t="str" cm="1">
        <f ca="1" t="array" ref="L4094">_xlfn.IFS(K4094="high","renewal",K4094="low","no need",K4094="mid","upcoming renewal")</f>
        <v>renewal</v>
      </c>
    </row>
    <row r="4095" spans="1:12">
      <c r="A4095" s="12">
        <v>14094</v>
      </c>
      <c r="B4095" s="13" t="s">
        <v>3394</v>
      </c>
      <c r="C4095" s="13" t="s">
        <v>9</v>
      </c>
      <c r="D4095" s="13" t="s">
        <v>38</v>
      </c>
      <c r="E4095" s="13" t="s">
        <v>22</v>
      </c>
      <c r="F4095" s="14">
        <v>45059</v>
      </c>
      <c r="G4095" s="14">
        <v>45424</v>
      </c>
      <c r="H4095" s="13" t="s">
        <v>12</v>
      </c>
      <c r="I4095" s="13">
        <f ca="1" t="shared" si="63"/>
        <v>-869</v>
      </c>
      <c r="J4095" s="13" t="str" cm="1">
        <f ca="1" t="array" ref="J4095">_xlfn.IFS(I4095&gt;30,"not expired",I4095&lt;0,"expired",I4095&lt;=30,"expiring soon")</f>
        <v>expired</v>
      </c>
      <c r="K4095" s="13" t="str" cm="1">
        <f ca="1" t="array" ref="K4095">_xlfn.IFS(J4095="expired","high",J4095="not expired","low",J4095="expiring soon","mid")</f>
        <v>high</v>
      </c>
      <c r="L4095" s="15" t="str" cm="1">
        <f ca="1" t="array" ref="L4095">_xlfn.IFS(K4095="high","renewal",K4095="low","no need",K4095="mid","upcoming renewal")</f>
        <v>renewal</v>
      </c>
    </row>
    <row r="4096" spans="1:12">
      <c r="A4096" s="16">
        <v>14095</v>
      </c>
      <c r="B4096" s="17" t="s">
        <v>3395</v>
      </c>
      <c r="C4096" s="17" t="s">
        <v>14</v>
      </c>
      <c r="D4096" s="17" t="s">
        <v>15</v>
      </c>
      <c r="E4096" s="17" t="s">
        <v>30</v>
      </c>
      <c r="F4096" s="18">
        <v>44937</v>
      </c>
      <c r="G4096" s="18">
        <v>45117</v>
      </c>
      <c r="H4096" s="17" t="s">
        <v>12</v>
      </c>
      <c r="I4096" s="17">
        <f ca="1" t="shared" si="63"/>
        <v>-1176</v>
      </c>
      <c r="J4096" s="17" t="str" cm="1">
        <f ca="1" t="array" ref="J4096">_xlfn.IFS(I4096&gt;30,"not expired",I4096&lt;0,"expired",I4096&lt;=30,"expiring soon")</f>
        <v>expired</v>
      </c>
      <c r="K4096" s="17" t="str" cm="1">
        <f ca="1" t="array" ref="K4096">_xlfn.IFS(J4096="expired","high",J4096="not expired","low",J4096="expiring soon","mid")</f>
        <v>high</v>
      </c>
      <c r="L4096" s="19" t="str" cm="1">
        <f ca="1" t="array" ref="L4096">_xlfn.IFS(K4096="high","renewal",K4096="low","no need",K4096="mid","upcoming renewal")</f>
        <v>renewal</v>
      </c>
    </row>
    <row r="4097" spans="1:12">
      <c r="A4097" s="12">
        <v>14096</v>
      </c>
      <c r="B4097" s="13" t="s">
        <v>3396</v>
      </c>
      <c r="C4097" s="13" t="s">
        <v>21</v>
      </c>
      <c r="D4097" s="13" t="s">
        <v>38</v>
      </c>
      <c r="E4097" s="13" t="s">
        <v>11</v>
      </c>
      <c r="F4097" s="14">
        <v>45131</v>
      </c>
      <c r="G4097" s="14">
        <v>45496</v>
      </c>
      <c r="H4097" s="13" t="s">
        <v>12</v>
      </c>
      <c r="I4097" s="13">
        <f ca="1" t="shared" si="63"/>
        <v>-797</v>
      </c>
      <c r="J4097" s="13" t="str" cm="1">
        <f ca="1" t="array" ref="J4097">_xlfn.IFS(I4097&gt;30,"not expired",I4097&lt;0,"expired",I4097&lt;=30,"expiring soon")</f>
        <v>expired</v>
      </c>
      <c r="K4097" s="13" t="str" cm="1">
        <f ca="1" t="array" ref="K4097">_xlfn.IFS(J4097="expired","high",J4097="not expired","low",J4097="expiring soon","mid")</f>
        <v>high</v>
      </c>
      <c r="L4097" s="15" t="str" cm="1">
        <f ca="1" t="array" ref="L4097">_xlfn.IFS(K4097="high","renewal",K4097="low","no need",K4097="mid","upcoming renewal")</f>
        <v>renewal</v>
      </c>
    </row>
    <row r="4098" spans="1:12">
      <c r="A4098" s="16">
        <v>14097</v>
      </c>
      <c r="B4098" s="17" t="s">
        <v>2775</v>
      </c>
      <c r="C4098" s="17" t="s">
        <v>55</v>
      </c>
      <c r="D4098" s="17" t="s">
        <v>38</v>
      </c>
      <c r="E4098" s="17" t="s">
        <v>11</v>
      </c>
      <c r="F4098" s="18">
        <v>45155</v>
      </c>
      <c r="G4098" s="18">
        <v>45885</v>
      </c>
      <c r="H4098" s="17" t="s">
        <v>12</v>
      </c>
      <c r="I4098" s="17">
        <f ca="1" t="shared" ref="I4098:I4161" si="64">G4098-TODAY()</f>
        <v>-408</v>
      </c>
      <c r="J4098" s="17" t="str" cm="1">
        <f ca="1" t="array" ref="J4098">_xlfn.IFS(I4098&gt;30,"not expired",I4098&lt;0,"expired",I4098&lt;=30,"expiring soon")</f>
        <v>expired</v>
      </c>
      <c r="K4098" s="17" t="str" cm="1">
        <f ca="1" t="array" ref="K4098">_xlfn.IFS(J4098="expired","high",J4098="not expired","low",J4098="expiring soon","mid")</f>
        <v>high</v>
      </c>
      <c r="L4098" s="19" t="str" cm="1">
        <f ca="1" t="array" ref="L4098">_xlfn.IFS(K4098="high","renewal",K4098="low","no need",K4098="mid","upcoming renewal")</f>
        <v>renewal</v>
      </c>
    </row>
    <row r="4099" spans="1:12">
      <c r="A4099" s="12">
        <v>14098</v>
      </c>
      <c r="B4099" s="13" t="s">
        <v>3397</v>
      </c>
      <c r="C4099" s="13" t="s">
        <v>21</v>
      </c>
      <c r="D4099" s="13" t="s">
        <v>38</v>
      </c>
      <c r="E4099" s="13" t="s">
        <v>16</v>
      </c>
      <c r="F4099" s="14">
        <v>44939</v>
      </c>
      <c r="G4099" s="14">
        <v>45669</v>
      </c>
      <c r="H4099" s="13" t="s">
        <v>12</v>
      </c>
      <c r="I4099" s="13">
        <f ca="1" t="shared" si="64"/>
        <v>-624</v>
      </c>
      <c r="J4099" s="13" t="str" cm="1">
        <f ca="1" t="array" ref="J4099">_xlfn.IFS(I4099&gt;30,"not expired",I4099&lt;0,"expired",I4099&lt;=30,"expiring soon")</f>
        <v>expired</v>
      </c>
      <c r="K4099" s="13" t="str" cm="1">
        <f ca="1" t="array" ref="K4099">_xlfn.IFS(J4099="expired","high",J4099="not expired","low",J4099="expiring soon","mid")</f>
        <v>high</v>
      </c>
      <c r="L4099" s="15" t="str" cm="1">
        <f ca="1" t="array" ref="L4099">_xlfn.IFS(K4099="high","renewal",K4099="low","no need",K4099="mid","upcoming renewal")</f>
        <v>renewal</v>
      </c>
    </row>
    <row r="4100" spans="1:12">
      <c r="A4100" s="16">
        <v>14099</v>
      </c>
      <c r="B4100" s="17" t="s">
        <v>3398</v>
      </c>
      <c r="C4100" s="17" t="s">
        <v>25</v>
      </c>
      <c r="D4100" s="17" t="s">
        <v>10</v>
      </c>
      <c r="E4100" s="17" t="s">
        <v>16</v>
      </c>
      <c r="F4100" s="18">
        <v>45372</v>
      </c>
      <c r="G4100" s="18">
        <v>45737</v>
      </c>
      <c r="H4100" s="17" t="s">
        <v>12</v>
      </c>
      <c r="I4100" s="17">
        <f ca="1" t="shared" si="64"/>
        <v>-556</v>
      </c>
      <c r="J4100" s="17" t="str" cm="1">
        <f ca="1" t="array" ref="J4100">_xlfn.IFS(I4100&gt;30,"not expired",I4100&lt;0,"expired",I4100&lt;=30,"expiring soon")</f>
        <v>expired</v>
      </c>
      <c r="K4100" s="17" t="str" cm="1">
        <f ca="1" t="array" ref="K4100">_xlfn.IFS(J4100="expired","high",J4100="not expired","low",J4100="expiring soon","mid")</f>
        <v>high</v>
      </c>
      <c r="L4100" s="19" t="str" cm="1">
        <f ca="1" t="array" ref="L4100">_xlfn.IFS(K4100="high","renewal",K4100="low","no need",K4100="mid","upcoming renewal")</f>
        <v>renewal</v>
      </c>
    </row>
    <row r="4101" spans="1:12">
      <c r="A4101" s="12">
        <v>14100</v>
      </c>
      <c r="B4101" s="13" t="s">
        <v>3297</v>
      </c>
      <c r="C4101" s="13" t="s">
        <v>14</v>
      </c>
      <c r="D4101" s="13" t="s">
        <v>26</v>
      </c>
      <c r="E4101" s="13" t="s">
        <v>22</v>
      </c>
      <c r="F4101" s="14">
        <v>45284</v>
      </c>
      <c r="G4101" s="14">
        <v>45649</v>
      </c>
      <c r="H4101" s="13" t="s">
        <v>12</v>
      </c>
      <c r="I4101" s="13">
        <f ca="1" t="shared" si="64"/>
        <v>-644</v>
      </c>
      <c r="J4101" s="13" t="str" cm="1">
        <f ca="1" t="array" ref="J4101">_xlfn.IFS(I4101&gt;30,"not expired",I4101&lt;0,"expired",I4101&lt;=30,"expiring soon")</f>
        <v>expired</v>
      </c>
      <c r="K4101" s="13" t="str" cm="1">
        <f ca="1" t="array" ref="K4101">_xlfn.IFS(J4101="expired","high",J4101="not expired","low",J4101="expiring soon","mid")</f>
        <v>high</v>
      </c>
      <c r="L4101" s="15" t="str" cm="1">
        <f ca="1" t="array" ref="L4101">_xlfn.IFS(K4101="high","renewal",K4101="low","no need",K4101="mid","upcoming renewal")</f>
        <v>renewal</v>
      </c>
    </row>
    <row r="4102" spans="1:12">
      <c r="A4102" s="16">
        <v>14101</v>
      </c>
      <c r="B4102" s="17" t="s">
        <v>3399</v>
      </c>
      <c r="C4102" s="17" t="s">
        <v>9</v>
      </c>
      <c r="D4102" s="17" t="s">
        <v>18</v>
      </c>
      <c r="E4102" s="17" t="s">
        <v>22</v>
      </c>
      <c r="F4102" s="18">
        <v>45109</v>
      </c>
      <c r="G4102" s="18">
        <v>45474</v>
      </c>
      <c r="H4102" s="17" t="s">
        <v>12</v>
      </c>
      <c r="I4102" s="17">
        <f ca="1" t="shared" si="64"/>
        <v>-819</v>
      </c>
      <c r="J4102" s="17" t="str" cm="1">
        <f ca="1" t="array" ref="J4102">_xlfn.IFS(I4102&gt;30,"not expired",I4102&lt;0,"expired",I4102&lt;=30,"expiring soon")</f>
        <v>expired</v>
      </c>
      <c r="K4102" s="17" t="str" cm="1">
        <f ca="1" t="array" ref="K4102">_xlfn.IFS(J4102="expired","high",J4102="not expired","low",J4102="expiring soon","mid")</f>
        <v>high</v>
      </c>
      <c r="L4102" s="19" t="str" cm="1">
        <f ca="1" t="array" ref="L4102">_xlfn.IFS(K4102="high","renewal",K4102="low","no need",K4102="mid","upcoming renewal")</f>
        <v>renewal</v>
      </c>
    </row>
    <row r="4103" spans="1:12">
      <c r="A4103" s="12">
        <v>14102</v>
      </c>
      <c r="B4103" s="13" t="s">
        <v>3400</v>
      </c>
      <c r="C4103" s="13" t="s">
        <v>28</v>
      </c>
      <c r="D4103" s="13" t="s">
        <v>10</v>
      </c>
      <c r="E4103" s="13" t="s">
        <v>22</v>
      </c>
      <c r="F4103" s="14">
        <v>45357</v>
      </c>
      <c r="G4103" s="14">
        <v>45537</v>
      </c>
      <c r="H4103" s="13" t="s">
        <v>12</v>
      </c>
      <c r="I4103" s="13">
        <f ca="1" t="shared" si="64"/>
        <v>-756</v>
      </c>
      <c r="J4103" s="13" t="str" cm="1">
        <f ca="1" t="array" ref="J4103">_xlfn.IFS(I4103&gt;30,"not expired",I4103&lt;0,"expired",I4103&lt;=30,"expiring soon")</f>
        <v>expired</v>
      </c>
      <c r="K4103" s="13" t="str" cm="1">
        <f ca="1" t="array" ref="K4103">_xlfn.IFS(J4103="expired","high",J4103="not expired","low",J4103="expiring soon","mid")</f>
        <v>high</v>
      </c>
      <c r="L4103" s="15" t="str" cm="1">
        <f ca="1" t="array" ref="L4103">_xlfn.IFS(K4103="high","renewal",K4103="low","no need",K4103="mid","upcoming renewal")</f>
        <v>renewal</v>
      </c>
    </row>
    <row r="4104" spans="1:12">
      <c r="A4104" s="16">
        <v>14103</v>
      </c>
      <c r="B4104" s="17" t="s">
        <v>3401</v>
      </c>
      <c r="C4104" s="17" t="s">
        <v>25</v>
      </c>
      <c r="D4104" s="17" t="s">
        <v>15</v>
      </c>
      <c r="E4104" s="17" t="s">
        <v>30</v>
      </c>
      <c r="F4104" s="18">
        <v>45111</v>
      </c>
      <c r="G4104" s="18">
        <v>45841</v>
      </c>
      <c r="H4104" s="17" t="s">
        <v>12</v>
      </c>
      <c r="I4104" s="17">
        <f ca="1" t="shared" si="64"/>
        <v>-452</v>
      </c>
      <c r="J4104" s="17" t="str" cm="1">
        <f ca="1" t="array" ref="J4104">_xlfn.IFS(I4104&gt;30,"not expired",I4104&lt;0,"expired",I4104&lt;=30,"expiring soon")</f>
        <v>expired</v>
      </c>
      <c r="K4104" s="17" t="str" cm="1">
        <f ca="1" t="array" ref="K4104">_xlfn.IFS(J4104="expired","high",J4104="not expired","low",J4104="expiring soon","mid")</f>
        <v>high</v>
      </c>
      <c r="L4104" s="19" t="str" cm="1">
        <f ca="1" t="array" ref="L4104">_xlfn.IFS(K4104="high","renewal",K4104="low","no need",K4104="mid","upcoming renewal")</f>
        <v>renewal</v>
      </c>
    </row>
    <row r="4105" spans="1:12">
      <c r="A4105" s="12">
        <v>14104</v>
      </c>
      <c r="B4105" s="13" t="s">
        <v>3402</v>
      </c>
      <c r="C4105" s="13" t="s">
        <v>25</v>
      </c>
      <c r="D4105" s="13" t="s">
        <v>38</v>
      </c>
      <c r="E4105" s="13" t="s">
        <v>16</v>
      </c>
      <c r="F4105" s="14">
        <v>45411</v>
      </c>
      <c r="G4105" s="14">
        <v>45776</v>
      </c>
      <c r="H4105" s="13" t="s">
        <v>12</v>
      </c>
      <c r="I4105" s="13">
        <f ca="1" t="shared" si="64"/>
        <v>-517</v>
      </c>
      <c r="J4105" s="13" t="str" cm="1">
        <f ca="1" t="array" ref="J4105">_xlfn.IFS(I4105&gt;30,"not expired",I4105&lt;0,"expired",I4105&lt;=30,"expiring soon")</f>
        <v>expired</v>
      </c>
      <c r="K4105" s="13" t="str" cm="1">
        <f ca="1" t="array" ref="K4105">_xlfn.IFS(J4105="expired","high",J4105="not expired","low",J4105="expiring soon","mid")</f>
        <v>high</v>
      </c>
      <c r="L4105" s="15" t="str" cm="1">
        <f ca="1" t="array" ref="L4105">_xlfn.IFS(K4105="high","renewal",K4105="low","no need",K4105="mid","upcoming renewal")</f>
        <v>renewal</v>
      </c>
    </row>
    <row r="4106" spans="1:12">
      <c r="A4106" s="16">
        <v>14105</v>
      </c>
      <c r="B4106" s="17" t="s">
        <v>3403</v>
      </c>
      <c r="C4106" s="17" t="s">
        <v>9</v>
      </c>
      <c r="D4106" s="17" t="s">
        <v>15</v>
      </c>
      <c r="E4106" s="17" t="s">
        <v>35</v>
      </c>
      <c r="F4106" s="18">
        <v>45378</v>
      </c>
      <c r="G4106" s="18">
        <v>45558</v>
      </c>
      <c r="H4106" s="17" t="s">
        <v>12</v>
      </c>
      <c r="I4106" s="17">
        <f ca="1" t="shared" si="64"/>
        <v>-735</v>
      </c>
      <c r="J4106" s="17" t="str" cm="1">
        <f ca="1" t="array" ref="J4106">_xlfn.IFS(I4106&gt;30,"not expired",I4106&lt;0,"expired",I4106&lt;=30,"expiring soon")</f>
        <v>expired</v>
      </c>
      <c r="K4106" s="17" t="str" cm="1">
        <f ca="1" t="array" ref="K4106">_xlfn.IFS(J4106="expired","high",J4106="not expired","low",J4106="expiring soon","mid")</f>
        <v>high</v>
      </c>
      <c r="L4106" s="19" t="str" cm="1">
        <f ca="1" t="array" ref="L4106">_xlfn.IFS(K4106="high","renewal",K4106="low","no need",K4106="mid","upcoming renewal")</f>
        <v>renewal</v>
      </c>
    </row>
    <row r="4107" spans="1:12">
      <c r="A4107" s="12">
        <v>14106</v>
      </c>
      <c r="B4107" s="13" t="s">
        <v>3404</v>
      </c>
      <c r="C4107" s="13" t="s">
        <v>28</v>
      </c>
      <c r="D4107" s="13" t="s">
        <v>15</v>
      </c>
      <c r="E4107" s="13" t="s">
        <v>35</v>
      </c>
      <c r="F4107" s="14">
        <v>45120</v>
      </c>
      <c r="G4107" s="14">
        <v>45300</v>
      </c>
      <c r="H4107" s="13" t="s">
        <v>12</v>
      </c>
      <c r="I4107" s="13">
        <f ca="1" t="shared" si="64"/>
        <v>-993</v>
      </c>
      <c r="J4107" s="13" t="str" cm="1">
        <f ca="1" t="array" ref="J4107">_xlfn.IFS(I4107&gt;30,"not expired",I4107&lt;0,"expired",I4107&lt;=30,"expiring soon")</f>
        <v>expired</v>
      </c>
      <c r="K4107" s="13" t="str" cm="1">
        <f ca="1" t="array" ref="K4107">_xlfn.IFS(J4107="expired","high",J4107="not expired","low",J4107="expiring soon","mid")</f>
        <v>high</v>
      </c>
      <c r="L4107" s="15" t="str" cm="1">
        <f ca="1" t="array" ref="L4107">_xlfn.IFS(K4107="high","renewal",K4107="low","no need",K4107="mid","upcoming renewal")</f>
        <v>renewal</v>
      </c>
    </row>
    <row r="4108" spans="1:12">
      <c r="A4108" s="16">
        <v>14107</v>
      </c>
      <c r="B4108" s="17" t="s">
        <v>3173</v>
      </c>
      <c r="C4108" s="17" t="s">
        <v>9</v>
      </c>
      <c r="D4108" s="17" t="s">
        <v>18</v>
      </c>
      <c r="E4108" s="17" t="s">
        <v>30</v>
      </c>
      <c r="F4108" s="18">
        <v>45500</v>
      </c>
      <c r="G4108" s="18">
        <v>45680</v>
      </c>
      <c r="H4108" s="17" t="s">
        <v>12</v>
      </c>
      <c r="I4108" s="17">
        <f ca="1" t="shared" si="64"/>
        <v>-613</v>
      </c>
      <c r="J4108" s="17" t="str" cm="1">
        <f ca="1" t="array" ref="J4108">_xlfn.IFS(I4108&gt;30,"not expired",I4108&lt;0,"expired",I4108&lt;=30,"expiring soon")</f>
        <v>expired</v>
      </c>
      <c r="K4108" s="17" t="str" cm="1">
        <f ca="1" t="array" ref="K4108">_xlfn.IFS(J4108="expired","high",J4108="not expired","low",J4108="expiring soon","mid")</f>
        <v>high</v>
      </c>
      <c r="L4108" s="19" t="str" cm="1">
        <f ca="1" t="array" ref="L4108">_xlfn.IFS(K4108="high","renewal",K4108="low","no need",K4108="mid","upcoming renewal")</f>
        <v>renewal</v>
      </c>
    </row>
    <row r="4109" spans="1:12">
      <c r="A4109" s="12">
        <v>14108</v>
      </c>
      <c r="B4109" s="13" t="s">
        <v>3405</v>
      </c>
      <c r="C4109" s="13" t="s">
        <v>25</v>
      </c>
      <c r="D4109" s="13" t="s">
        <v>10</v>
      </c>
      <c r="E4109" s="13" t="s">
        <v>16</v>
      </c>
      <c r="F4109" s="14">
        <v>45435</v>
      </c>
      <c r="G4109" s="14">
        <v>45615</v>
      </c>
      <c r="H4109" s="13" t="s">
        <v>12</v>
      </c>
      <c r="I4109" s="13">
        <f ca="1" t="shared" si="64"/>
        <v>-678</v>
      </c>
      <c r="J4109" s="13" t="str" cm="1">
        <f ca="1" t="array" ref="J4109">_xlfn.IFS(I4109&gt;30,"not expired",I4109&lt;0,"expired",I4109&lt;=30,"expiring soon")</f>
        <v>expired</v>
      </c>
      <c r="K4109" s="13" t="str" cm="1">
        <f ca="1" t="array" ref="K4109">_xlfn.IFS(J4109="expired","high",J4109="not expired","low",J4109="expiring soon","mid")</f>
        <v>high</v>
      </c>
      <c r="L4109" s="15" t="str" cm="1">
        <f ca="1" t="array" ref="L4109">_xlfn.IFS(K4109="high","renewal",K4109="low","no need",K4109="mid","upcoming renewal")</f>
        <v>renewal</v>
      </c>
    </row>
    <row r="4110" spans="1:12">
      <c r="A4110" s="16">
        <v>14109</v>
      </c>
      <c r="B4110" s="17" t="s">
        <v>1636</v>
      </c>
      <c r="C4110" s="17" t="s">
        <v>25</v>
      </c>
      <c r="D4110" s="17" t="s">
        <v>38</v>
      </c>
      <c r="E4110" s="17" t="s">
        <v>30</v>
      </c>
      <c r="F4110" s="18">
        <v>45128</v>
      </c>
      <c r="G4110" s="18">
        <v>45858</v>
      </c>
      <c r="H4110" s="17" t="s">
        <v>12</v>
      </c>
      <c r="I4110" s="17">
        <f ca="1" t="shared" si="64"/>
        <v>-435</v>
      </c>
      <c r="J4110" s="17" t="str" cm="1">
        <f ca="1" t="array" ref="J4110">_xlfn.IFS(I4110&gt;30,"not expired",I4110&lt;0,"expired",I4110&lt;=30,"expiring soon")</f>
        <v>expired</v>
      </c>
      <c r="K4110" s="17" t="str" cm="1">
        <f ca="1" t="array" ref="K4110">_xlfn.IFS(J4110="expired","high",J4110="not expired","low",J4110="expiring soon","mid")</f>
        <v>high</v>
      </c>
      <c r="L4110" s="19" t="str" cm="1">
        <f ca="1" t="array" ref="L4110">_xlfn.IFS(K4110="high","renewal",K4110="low","no need",K4110="mid","upcoming renewal")</f>
        <v>renewal</v>
      </c>
    </row>
    <row r="4111" spans="1:12">
      <c r="A4111" s="12">
        <v>14110</v>
      </c>
      <c r="B4111" s="13" t="s">
        <v>3406</v>
      </c>
      <c r="C4111" s="13" t="s">
        <v>28</v>
      </c>
      <c r="D4111" s="13" t="s">
        <v>10</v>
      </c>
      <c r="E4111" s="13" t="s">
        <v>22</v>
      </c>
      <c r="F4111" s="14">
        <v>45510</v>
      </c>
      <c r="G4111" s="14">
        <v>45690</v>
      </c>
      <c r="H4111" s="13" t="s">
        <v>12</v>
      </c>
      <c r="I4111" s="13">
        <f ca="1" t="shared" si="64"/>
        <v>-603</v>
      </c>
      <c r="J4111" s="13" t="str" cm="1">
        <f ca="1" t="array" ref="J4111">_xlfn.IFS(I4111&gt;30,"not expired",I4111&lt;0,"expired",I4111&lt;=30,"expiring soon")</f>
        <v>expired</v>
      </c>
      <c r="K4111" s="13" t="str" cm="1">
        <f ca="1" t="array" ref="K4111">_xlfn.IFS(J4111="expired","high",J4111="not expired","low",J4111="expiring soon","mid")</f>
        <v>high</v>
      </c>
      <c r="L4111" s="15" t="str" cm="1">
        <f ca="1" t="array" ref="L4111">_xlfn.IFS(K4111="high","renewal",K4111="low","no need",K4111="mid","upcoming renewal")</f>
        <v>renewal</v>
      </c>
    </row>
    <row r="4112" spans="1:12">
      <c r="A4112" s="16">
        <v>14111</v>
      </c>
      <c r="B4112" s="17" t="s">
        <v>3407</v>
      </c>
      <c r="C4112" s="17" t="s">
        <v>25</v>
      </c>
      <c r="D4112" s="17" t="s">
        <v>15</v>
      </c>
      <c r="E4112" s="17" t="s">
        <v>30</v>
      </c>
      <c r="F4112" s="18">
        <v>45157</v>
      </c>
      <c r="G4112" s="18">
        <v>45522</v>
      </c>
      <c r="H4112" s="17" t="s">
        <v>12</v>
      </c>
      <c r="I4112" s="17">
        <f ca="1" t="shared" si="64"/>
        <v>-771</v>
      </c>
      <c r="J4112" s="17" t="str" cm="1">
        <f ca="1" t="array" ref="J4112">_xlfn.IFS(I4112&gt;30,"not expired",I4112&lt;0,"expired",I4112&lt;=30,"expiring soon")</f>
        <v>expired</v>
      </c>
      <c r="K4112" s="17" t="str" cm="1">
        <f ca="1" t="array" ref="K4112">_xlfn.IFS(J4112="expired","high",J4112="not expired","low",J4112="expiring soon","mid")</f>
        <v>high</v>
      </c>
      <c r="L4112" s="19" t="str" cm="1">
        <f ca="1" t="array" ref="L4112">_xlfn.IFS(K4112="high","renewal",K4112="low","no need",K4112="mid","upcoming renewal")</f>
        <v>renewal</v>
      </c>
    </row>
    <row r="4113" spans="1:12">
      <c r="A4113" s="12">
        <v>14112</v>
      </c>
      <c r="B4113" s="13" t="s">
        <v>858</v>
      </c>
      <c r="C4113" s="13" t="s">
        <v>55</v>
      </c>
      <c r="D4113" s="13" t="s">
        <v>15</v>
      </c>
      <c r="E4113" s="13" t="s">
        <v>35</v>
      </c>
      <c r="F4113" s="14">
        <v>44969</v>
      </c>
      <c r="G4113" s="14">
        <v>45334</v>
      </c>
      <c r="H4113" s="13" t="s">
        <v>12</v>
      </c>
      <c r="I4113" s="13">
        <f ca="1" t="shared" si="64"/>
        <v>-959</v>
      </c>
      <c r="J4113" s="13" t="str" cm="1">
        <f ca="1" t="array" ref="J4113">_xlfn.IFS(I4113&gt;30,"not expired",I4113&lt;0,"expired",I4113&lt;=30,"expiring soon")</f>
        <v>expired</v>
      </c>
      <c r="K4113" s="13" t="str" cm="1">
        <f ca="1" t="array" ref="K4113">_xlfn.IFS(J4113="expired","high",J4113="not expired","low",J4113="expiring soon","mid")</f>
        <v>high</v>
      </c>
      <c r="L4113" s="15" t="str" cm="1">
        <f ca="1" t="array" ref="L4113">_xlfn.IFS(K4113="high","renewal",K4113="low","no need",K4113="mid","upcoming renewal")</f>
        <v>renewal</v>
      </c>
    </row>
    <row r="4114" spans="1:12">
      <c r="A4114" s="16">
        <v>14113</v>
      </c>
      <c r="B4114" s="17" t="s">
        <v>3408</v>
      </c>
      <c r="C4114" s="17" t="s">
        <v>21</v>
      </c>
      <c r="D4114" s="17" t="s">
        <v>18</v>
      </c>
      <c r="E4114" s="17" t="s">
        <v>35</v>
      </c>
      <c r="F4114" s="18">
        <v>45371</v>
      </c>
      <c r="G4114" s="18">
        <v>46101</v>
      </c>
      <c r="H4114" s="17" t="s">
        <v>19</v>
      </c>
      <c r="I4114" s="17">
        <f ca="1" t="shared" si="64"/>
        <v>-192</v>
      </c>
      <c r="J4114" s="17" t="str" cm="1">
        <f ca="1" t="array" ref="J4114">_xlfn.IFS(I4114&gt;30,"not expired",I4114&lt;0,"expired",I4114&lt;=30,"expiring soon")</f>
        <v>expired</v>
      </c>
      <c r="K4114" s="17" t="str" cm="1">
        <f ca="1" t="array" ref="K4114">_xlfn.IFS(J4114="expired","high",J4114="not expired","low",J4114="expiring soon","mid")</f>
        <v>high</v>
      </c>
      <c r="L4114" s="19" t="str" cm="1">
        <f ca="1" t="array" ref="L4114">_xlfn.IFS(K4114="high","renewal",K4114="low","no need",K4114="mid","upcoming renewal")</f>
        <v>renewal</v>
      </c>
    </row>
    <row r="4115" spans="1:12">
      <c r="A4115" s="12">
        <v>14114</v>
      </c>
      <c r="B4115" s="13" t="s">
        <v>1133</v>
      </c>
      <c r="C4115" s="13" t="s">
        <v>9</v>
      </c>
      <c r="D4115" s="13" t="s">
        <v>26</v>
      </c>
      <c r="E4115" s="13" t="s">
        <v>16</v>
      </c>
      <c r="F4115" s="14">
        <v>45536</v>
      </c>
      <c r="G4115" s="14">
        <v>45901</v>
      </c>
      <c r="H4115" s="13" t="s">
        <v>12</v>
      </c>
      <c r="I4115" s="13">
        <f ca="1" t="shared" si="64"/>
        <v>-392</v>
      </c>
      <c r="J4115" s="13" t="str" cm="1">
        <f ca="1" t="array" ref="J4115">_xlfn.IFS(I4115&gt;30,"not expired",I4115&lt;0,"expired",I4115&lt;=30,"expiring soon")</f>
        <v>expired</v>
      </c>
      <c r="K4115" s="13" t="str" cm="1">
        <f ca="1" t="array" ref="K4115">_xlfn.IFS(J4115="expired","high",J4115="not expired","low",J4115="expiring soon","mid")</f>
        <v>high</v>
      </c>
      <c r="L4115" s="15" t="str" cm="1">
        <f ca="1" t="array" ref="L4115">_xlfn.IFS(K4115="high","renewal",K4115="low","no need",K4115="mid","upcoming renewal")</f>
        <v>renewal</v>
      </c>
    </row>
    <row r="4116" spans="1:12">
      <c r="A4116" s="16">
        <v>14115</v>
      </c>
      <c r="B4116" s="17" t="s">
        <v>2691</v>
      </c>
      <c r="C4116" s="17" t="s">
        <v>25</v>
      </c>
      <c r="D4116" s="17" t="s">
        <v>10</v>
      </c>
      <c r="E4116" s="17" t="s">
        <v>22</v>
      </c>
      <c r="F4116" s="18">
        <v>45201</v>
      </c>
      <c r="G4116" s="18">
        <v>45381</v>
      </c>
      <c r="H4116" s="17" t="s">
        <v>12</v>
      </c>
      <c r="I4116" s="17">
        <f ca="1" t="shared" si="64"/>
        <v>-912</v>
      </c>
      <c r="J4116" s="17" t="str" cm="1">
        <f ca="1" t="array" ref="J4116">_xlfn.IFS(I4116&gt;30,"not expired",I4116&lt;0,"expired",I4116&lt;=30,"expiring soon")</f>
        <v>expired</v>
      </c>
      <c r="K4116" s="17" t="str" cm="1">
        <f ca="1" t="array" ref="K4116">_xlfn.IFS(J4116="expired","high",J4116="not expired","low",J4116="expiring soon","mid")</f>
        <v>high</v>
      </c>
      <c r="L4116" s="19" t="str" cm="1">
        <f ca="1" t="array" ref="L4116">_xlfn.IFS(K4116="high","renewal",K4116="low","no need",K4116="mid","upcoming renewal")</f>
        <v>renewal</v>
      </c>
    </row>
    <row r="4117" spans="1:12">
      <c r="A4117" s="12">
        <v>14116</v>
      </c>
      <c r="B4117" s="13" t="s">
        <v>3409</v>
      </c>
      <c r="C4117" s="13" t="s">
        <v>14</v>
      </c>
      <c r="D4117" s="13" t="s">
        <v>10</v>
      </c>
      <c r="E4117" s="13" t="s">
        <v>11</v>
      </c>
      <c r="F4117" s="14">
        <v>45255</v>
      </c>
      <c r="G4117" s="14">
        <v>45985</v>
      </c>
      <c r="H4117" s="13" t="s">
        <v>12</v>
      </c>
      <c r="I4117" s="13">
        <f ca="1" t="shared" si="64"/>
        <v>-308</v>
      </c>
      <c r="J4117" s="13" t="str" cm="1">
        <f ca="1" t="array" ref="J4117">_xlfn.IFS(I4117&gt;30,"not expired",I4117&lt;0,"expired",I4117&lt;=30,"expiring soon")</f>
        <v>expired</v>
      </c>
      <c r="K4117" s="13" t="str" cm="1">
        <f ca="1" t="array" ref="K4117">_xlfn.IFS(J4117="expired","high",J4117="not expired","low",J4117="expiring soon","mid")</f>
        <v>high</v>
      </c>
      <c r="L4117" s="15" t="str" cm="1">
        <f ca="1" t="array" ref="L4117">_xlfn.IFS(K4117="high","renewal",K4117="low","no need",K4117="mid","upcoming renewal")</f>
        <v>renewal</v>
      </c>
    </row>
    <row r="4118" spans="1:12">
      <c r="A4118" s="16">
        <v>14117</v>
      </c>
      <c r="B4118" s="17" t="s">
        <v>3410</v>
      </c>
      <c r="C4118" s="17" t="s">
        <v>9</v>
      </c>
      <c r="D4118" s="17" t="s">
        <v>15</v>
      </c>
      <c r="E4118" s="17" t="s">
        <v>11</v>
      </c>
      <c r="F4118" s="18">
        <v>45415</v>
      </c>
      <c r="G4118" s="18">
        <v>46145</v>
      </c>
      <c r="H4118" s="17" t="s">
        <v>19</v>
      </c>
      <c r="I4118" s="17">
        <f ca="1" t="shared" si="64"/>
        <v>-148</v>
      </c>
      <c r="J4118" s="17" t="str" cm="1">
        <f ca="1" t="array" ref="J4118">_xlfn.IFS(I4118&gt;30,"not expired",I4118&lt;0,"expired",I4118&lt;=30,"expiring soon")</f>
        <v>expired</v>
      </c>
      <c r="K4118" s="17" t="str" cm="1">
        <f ca="1" t="array" ref="K4118">_xlfn.IFS(J4118="expired","high",J4118="not expired","low",J4118="expiring soon","mid")</f>
        <v>high</v>
      </c>
      <c r="L4118" s="19" t="str" cm="1">
        <f ca="1" t="array" ref="L4118">_xlfn.IFS(K4118="high","renewal",K4118="low","no need",K4118="mid","upcoming renewal")</f>
        <v>renewal</v>
      </c>
    </row>
    <row r="4119" spans="1:12">
      <c r="A4119" s="12">
        <v>14118</v>
      </c>
      <c r="B4119" s="13" t="s">
        <v>3411</v>
      </c>
      <c r="C4119" s="13" t="s">
        <v>14</v>
      </c>
      <c r="D4119" s="13" t="s">
        <v>38</v>
      </c>
      <c r="E4119" s="13" t="s">
        <v>16</v>
      </c>
      <c r="F4119" s="14">
        <v>45239</v>
      </c>
      <c r="G4119" s="14">
        <v>45604</v>
      </c>
      <c r="H4119" s="13" t="s">
        <v>12</v>
      </c>
      <c r="I4119" s="13">
        <f ca="1" t="shared" si="64"/>
        <v>-689</v>
      </c>
      <c r="J4119" s="13" t="str" cm="1">
        <f ca="1" t="array" ref="J4119">_xlfn.IFS(I4119&gt;30,"not expired",I4119&lt;0,"expired",I4119&lt;=30,"expiring soon")</f>
        <v>expired</v>
      </c>
      <c r="K4119" s="13" t="str" cm="1">
        <f ca="1" t="array" ref="K4119">_xlfn.IFS(J4119="expired","high",J4119="not expired","low",J4119="expiring soon","mid")</f>
        <v>high</v>
      </c>
      <c r="L4119" s="15" t="str" cm="1">
        <f ca="1" t="array" ref="L4119">_xlfn.IFS(K4119="high","renewal",K4119="low","no need",K4119="mid","upcoming renewal")</f>
        <v>renewal</v>
      </c>
    </row>
    <row r="4120" spans="1:12">
      <c r="A4120" s="16">
        <v>14119</v>
      </c>
      <c r="B4120" s="17" t="s">
        <v>2615</v>
      </c>
      <c r="C4120" s="17" t="s">
        <v>14</v>
      </c>
      <c r="D4120" s="17" t="s">
        <v>26</v>
      </c>
      <c r="E4120" s="17" t="s">
        <v>30</v>
      </c>
      <c r="F4120" s="18">
        <v>45154</v>
      </c>
      <c r="G4120" s="18">
        <v>45519</v>
      </c>
      <c r="H4120" s="17" t="s">
        <v>12</v>
      </c>
      <c r="I4120" s="17">
        <f ca="1" t="shared" si="64"/>
        <v>-774</v>
      </c>
      <c r="J4120" s="17" t="str" cm="1">
        <f ca="1" t="array" ref="J4120">_xlfn.IFS(I4120&gt;30,"not expired",I4120&lt;0,"expired",I4120&lt;=30,"expiring soon")</f>
        <v>expired</v>
      </c>
      <c r="K4120" s="17" t="str" cm="1">
        <f ca="1" t="array" ref="K4120">_xlfn.IFS(J4120="expired","high",J4120="not expired","low",J4120="expiring soon","mid")</f>
        <v>high</v>
      </c>
      <c r="L4120" s="19" t="str" cm="1">
        <f ca="1" t="array" ref="L4120">_xlfn.IFS(K4120="high","renewal",K4120="low","no need",K4120="mid","upcoming renewal")</f>
        <v>renewal</v>
      </c>
    </row>
    <row r="4121" spans="1:12">
      <c r="A4121" s="12">
        <v>14120</v>
      </c>
      <c r="B4121" s="13" t="s">
        <v>2057</v>
      </c>
      <c r="C4121" s="13" t="s">
        <v>25</v>
      </c>
      <c r="D4121" s="13" t="s">
        <v>10</v>
      </c>
      <c r="E4121" s="13" t="s">
        <v>11</v>
      </c>
      <c r="F4121" s="14">
        <v>45395</v>
      </c>
      <c r="G4121" s="14">
        <v>45575</v>
      </c>
      <c r="H4121" s="13" t="s">
        <v>12</v>
      </c>
      <c r="I4121" s="13">
        <f ca="1" t="shared" si="64"/>
        <v>-718</v>
      </c>
      <c r="J4121" s="13" t="str" cm="1">
        <f ca="1" t="array" ref="J4121">_xlfn.IFS(I4121&gt;30,"not expired",I4121&lt;0,"expired",I4121&lt;=30,"expiring soon")</f>
        <v>expired</v>
      </c>
      <c r="K4121" s="13" t="str" cm="1">
        <f ca="1" t="array" ref="K4121">_xlfn.IFS(J4121="expired","high",J4121="not expired","low",J4121="expiring soon","mid")</f>
        <v>high</v>
      </c>
      <c r="L4121" s="15" t="str" cm="1">
        <f ca="1" t="array" ref="L4121">_xlfn.IFS(K4121="high","renewal",K4121="low","no need",K4121="mid","upcoming renewal")</f>
        <v>renewal</v>
      </c>
    </row>
    <row r="4122" spans="1:12">
      <c r="A4122" s="16">
        <v>14121</v>
      </c>
      <c r="B4122" s="17" t="s">
        <v>3412</v>
      </c>
      <c r="C4122" s="17" t="s">
        <v>9</v>
      </c>
      <c r="D4122" s="17" t="s">
        <v>15</v>
      </c>
      <c r="E4122" s="17" t="s">
        <v>22</v>
      </c>
      <c r="F4122" s="18">
        <v>45594</v>
      </c>
      <c r="G4122" s="18">
        <v>45959</v>
      </c>
      <c r="H4122" s="17" t="s">
        <v>12</v>
      </c>
      <c r="I4122" s="17">
        <f ca="1" t="shared" si="64"/>
        <v>-334</v>
      </c>
      <c r="J4122" s="17" t="str" cm="1">
        <f ca="1" t="array" ref="J4122">_xlfn.IFS(I4122&gt;30,"not expired",I4122&lt;0,"expired",I4122&lt;=30,"expiring soon")</f>
        <v>expired</v>
      </c>
      <c r="K4122" s="17" t="str" cm="1">
        <f ca="1" t="array" ref="K4122">_xlfn.IFS(J4122="expired","high",J4122="not expired","low",J4122="expiring soon","mid")</f>
        <v>high</v>
      </c>
      <c r="L4122" s="19" t="str" cm="1">
        <f ca="1" t="array" ref="L4122">_xlfn.IFS(K4122="high","renewal",K4122="low","no need",K4122="mid","upcoming renewal")</f>
        <v>renewal</v>
      </c>
    </row>
    <row r="4123" spans="1:12">
      <c r="A4123" s="12">
        <v>14122</v>
      </c>
      <c r="B4123" s="13" t="s">
        <v>1518</v>
      </c>
      <c r="C4123" s="13" t="s">
        <v>25</v>
      </c>
      <c r="D4123" s="13" t="s">
        <v>38</v>
      </c>
      <c r="E4123" s="13" t="s">
        <v>22</v>
      </c>
      <c r="F4123" s="14">
        <v>45061</v>
      </c>
      <c r="G4123" s="14">
        <v>45791</v>
      </c>
      <c r="H4123" s="13" t="s">
        <v>12</v>
      </c>
      <c r="I4123" s="13">
        <f ca="1" t="shared" si="64"/>
        <v>-502</v>
      </c>
      <c r="J4123" s="13" t="str" cm="1">
        <f ca="1" t="array" ref="J4123">_xlfn.IFS(I4123&gt;30,"not expired",I4123&lt;0,"expired",I4123&lt;=30,"expiring soon")</f>
        <v>expired</v>
      </c>
      <c r="K4123" s="13" t="str" cm="1">
        <f ca="1" t="array" ref="K4123">_xlfn.IFS(J4123="expired","high",J4123="not expired","low",J4123="expiring soon","mid")</f>
        <v>high</v>
      </c>
      <c r="L4123" s="15" t="str" cm="1">
        <f ca="1" t="array" ref="L4123">_xlfn.IFS(K4123="high","renewal",K4123="low","no need",K4123="mid","upcoming renewal")</f>
        <v>renewal</v>
      </c>
    </row>
    <row r="4124" spans="1:12">
      <c r="A4124" s="16">
        <v>14123</v>
      </c>
      <c r="B4124" s="17" t="s">
        <v>707</v>
      </c>
      <c r="C4124" s="17" t="s">
        <v>21</v>
      </c>
      <c r="D4124" s="17" t="s">
        <v>38</v>
      </c>
      <c r="E4124" s="17" t="s">
        <v>35</v>
      </c>
      <c r="F4124" s="18">
        <v>44995</v>
      </c>
      <c r="G4124" s="18">
        <v>45360</v>
      </c>
      <c r="H4124" s="17" t="s">
        <v>12</v>
      </c>
      <c r="I4124" s="17">
        <f ca="1" t="shared" si="64"/>
        <v>-933</v>
      </c>
      <c r="J4124" s="17" t="str" cm="1">
        <f ca="1" t="array" ref="J4124">_xlfn.IFS(I4124&gt;30,"not expired",I4124&lt;0,"expired",I4124&lt;=30,"expiring soon")</f>
        <v>expired</v>
      </c>
      <c r="K4124" s="17" t="str" cm="1">
        <f ca="1" t="array" ref="K4124">_xlfn.IFS(J4124="expired","high",J4124="not expired","low",J4124="expiring soon","mid")</f>
        <v>high</v>
      </c>
      <c r="L4124" s="19" t="str" cm="1">
        <f ca="1" t="array" ref="L4124">_xlfn.IFS(K4124="high","renewal",K4124="low","no need",K4124="mid","upcoming renewal")</f>
        <v>renewal</v>
      </c>
    </row>
    <row r="4125" spans="1:12">
      <c r="A4125" s="12">
        <v>14124</v>
      </c>
      <c r="B4125" s="13" t="s">
        <v>1293</v>
      </c>
      <c r="C4125" s="13" t="s">
        <v>14</v>
      </c>
      <c r="D4125" s="13" t="s">
        <v>26</v>
      </c>
      <c r="E4125" s="13" t="s">
        <v>35</v>
      </c>
      <c r="F4125" s="14">
        <v>45308</v>
      </c>
      <c r="G4125" s="14">
        <v>46038</v>
      </c>
      <c r="H4125" s="13" t="s">
        <v>19</v>
      </c>
      <c r="I4125" s="13">
        <f ca="1" t="shared" si="64"/>
        <v>-255</v>
      </c>
      <c r="J4125" s="13" t="str" cm="1">
        <f ca="1" t="array" ref="J4125">_xlfn.IFS(I4125&gt;30,"not expired",I4125&lt;0,"expired",I4125&lt;=30,"expiring soon")</f>
        <v>expired</v>
      </c>
      <c r="K4125" s="13" t="str" cm="1">
        <f ca="1" t="array" ref="K4125">_xlfn.IFS(J4125="expired","high",J4125="not expired","low",J4125="expiring soon","mid")</f>
        <v>high</v>
      </c>
      <c r="L4125" s="15" t="str" cm="1">
        <f ca="1" t="array" ref="L4125">_xlfn.IFS(K4125="high","renewal",K4125="low","no need",K4125="mid","upcoming renewal")</f>
        <v>renewal</v>
      </c>
    </row>
    <row r="4126" spans="1:12">
      <c r="A4126" s="16">
        <v>14125</v>
      </c>
      <c r="B4126" s="17" t="s">
        <v>3413</v>
      </c>
      <c r="C4126" s="17" t="s">
        <v>28</v>
      </c>
      <c r="D4126" s="17" t="s">
        <v>26</v>
      </c>
      <c r="E4126" s="17" t="s">
        <v>16</v>
      </c>
      <c r="F4126" s="18">
        <v>45079</v>
      </c>
      <c r="G4126" s="18">
        <v>45444</v>
      </c>
      <c r="H4126" s="17" t="s">
        <v>12</v>
      </c>
      <c r="I4126" s="17">
        <f ca="1" t="shared" si="64"/>
        <v>-849</v>
      </c>
      <c r="J4126" s="17" t="str" cm="1">
        <f ca="1" t="array" ref="J4126">_xlfn.IFS(I4126&gt;30,"not expired",I4126&lt;0,"expired",I4126&lt;=30,"expiring soon")</f>
        <v>expired</v>
      </c>
      <c r="K4126" s="17" t="str" cm="1">
        <f ca="1" t="array" ref="K4126">_xlfn.IFS(J4126="expired","high",J4126="not expired","low",J4126="expiring soon","mid")</f>
        <v>high</v>
      </c>
      <c r="L4126" s="19" t="str" cm="1">
        <f ca="1" t="array" ref="L4126">_xlfn.IFS(K4126="high","renewal",K4126="low","no need",K4126="mid","upcoming renewal")</f>
        <v>renewal</v>
      </c>
    </row>
    <row r="4127" spans="1:12">
      <c r="A4127" s="12">
        <v>14126</v>
      </c>
      <c r="B4127" s="13" t="s">
        <v>2624</v>
      </c>
      <c r="C4127" s="13" t="s">
        <v>28</v>
      </c>
      <c r="D4127" s="13" t="s">
        <v>26</v>
      </c>
      <c r="E4127" s="13" t="s">
        <v>16</v>
      </c>
      <c r="F4127" s="14">
        <v>45456</v>
      </c>
      <c r="G4127" s="14">
        <v>45821</v>
      </c>
      <c r="H4127" s="13" t="s">
        <v>12</v>
      </c>
      <c r="I4127" s="13">
        <f ca="1" t="shared" si="64"/>
        <v>-472</v>
      </c>
      <c r="J4127" s="13" t="str" cm="1">
        <f ca="1" t="array" ref="J4127">_xlfn.IFS(I4127&gt;30,"not expired",I4127&lt;0,"expired",I4127&lt;=30,"expiring soon")</f>
        <v>expired</v>
      </c>
      <c r="K4127" s="13" t="str" cm="1">
        <f ca="1" t="array" ref="K4127">_xlfn.IFS(J4127="expired","high",J4127="not expired","low",J4127="expiring soon","mid")</f>
        <v>high</v>
      </c>
      <c r="L4127" s="15" t="str" cm="1">
        <f ca="1" t="array" ref="L4127">_xlfn.IFS(K4127="high","renewal",K4127="low","no need",K4127="mid","upcoming renewal")</f>
        <v>renewal</v>
      </c>
    </row>
    <row r="4128" spans="1:12">
      <c r="A4128" s="16">
        <v>14127</v>
      </c>
      <c r="B4128" s="17" t="s">
        <v>3414</v>
      </c>
      <c r="C4128" s="17" t="s">
        <v>14</v>
      </c>
      <c r="D4128" s="17" t="s">
        <v>38</v>
      </c>
      <c r="E4128" s="17" t="s">
        <v>35</v>
      </c>
      <c r="F4128" s="18">
        <v>45321</v>
      </c>
      <c r="G4128" s="18">
        <v>45501</v>
      </c>
      <c r="H4128" s="17" t="s">
        <v>12</v>
      </c>
      <c r="I4128" s="17">
        <f ca="1" t="shared" si="64"/>
        <v>-792</v>
      </c>
      <c r="J4128" s="17" t="str" cm="1">
        <f ca="1" t="array" ref="J4128">_xlfn.IFS(I4128&gt;30,"not expired",I4128&lt;0,"expired",I4128&lt;=30,"expiring soon")</f>
        <v>expired</v>
      </c>
      <c r="K4128" s="17" t="str" cm="1">
        <f ca="1" t="array" ref="K4128">_xlfn.IFS(J4128="expired","high",J4128="not expired","low",J4128="expiring soon","mid")</f>
        <v>high</v>
      </c>
      <c r="L4128" s="19" t="str" cm="1">
        <f ca="1" t="array" ref="L4128">_xlfn.IFS(K4128="high","renewal",K4128="low","no need",K4128="mid","upcoming renewal")</f>
        <v>renewal</v>
      </c>
    </row>
    <row r="4129" spans="1:12">
      <c r="A4129" s="12">
        <v>14128</v>
      </c>
      <c r="B4129" s="13" t="s">
        <v>3297</v>
      </c>
      <c r="C4129" s="13" t="s">
        <v>25</v>
      </c>
      <c r="D4129" s="13" t="s">
        <v>38</v>
      </c>
      <c r="E4129" s="13" t="s">
        <v>22</v>
      </c>
      <c r="F4129" s="14">
        <v>44961</v>
      </c>
      <c r="G4129" s="14">
        <v>45326</v>
      </c>
      <c r="H4129" s="13" t="s">
        <v>12</v>
      </c>
      <c r="I4129" s="13">
        <f ca="1" t="shared" si="64"/>
        <v>-967</v>
      </c>
      <c r="J4129" s="13" t="str" cm="1">
        <f ca="1" t="array" ref="J4129">_xlfn.IFS(I4129&gt;30,"not expired",I4129&lt;0,"expired",I4129&lt;=30,"expiring soon")</f>
        <v>expired</v>
      </c>
      <c r="K4129" s="13" t="str" cm="1">
        <f ca="1" t="array" ref="K4129">_xlfn.IFS(J4129="expired","high",J4129="not expired","low",J4129="expiring soon","mid")</f>
        <v>high</v>
      </c>
      <c r="L4129" s="15" t="str" cm="1">
        <f ca="1" t="array" ref="L4129">_xlfn.IFS(K4129="high","renewal",K4129="low","no need",K4129="mid","upcoming renewal")</f>
        <v>renewal</v>
      </c>
    </row>
    <row r="4130" spans="1:12">
      <c r="A4130" s="16">
        <v>14129</v>
      </c>
      <c r="B4130" s="17" t="s">
        <v>3099</v>
      </c>
      <c r="C4130" s="17" t="s">
        <v>21</v>
      </c>
      <c r="D4130" s="17" t="s">
        <v>18</v>
      </c>
      <c r="E4130" s="17" t="s">
        <v>22</v>
      </c>
      <c r="F4130" s="18">
        <v>45200</v>
      </c>
      <c r="G4130" s="18">
        <v>45565</v>
      </c>
      <c r="H4130" s="17" t="s">
        <v>12</v>
      </c>
      <c r="I4130" s="17">
        <f ca="1" t="shared" si="64"/>
        <v>-728</v>
      </c>
      <c r="J4130" s="17" t="str" cm="1">
        <f ca="1" t="array" ref="J4130">_xlfn.IFS(I4130&gt;30,"not expired",I4130&lt;0,"expired",I4130&lt;=30,"expiring soon")</f>
        <v>expired</v>
      </c>
      <c r="K4130" s="17" t="str" cm="1">
        <f ca="1" t="array" ref="K4130">_xlfn.IFS(J4130="expired","high",J4130="not expired","low",J4130="expiring soon","mid")</f>
        <v>high</v>
      </c>
      <c r="L4130" s="19" t="str" cm="1">
        <f ca="1" t="array" ref="L4130">_xlfn.IFS(K4130="high","renewal",K4130="low","no need",K4130="mid","upcoming renewal")</f>
        <v>renewal</v>
      </c>
    </row>
    <row r="4131" spans="1:12">
      <c r="A4131" s="12">
        <v>14130</v>
      </c>
      <c r="B4131" s="13" t="s">
        <v>3415</v>
      </c>
      <c r="C4131" s="13" t="s">
        <v>21</v>
      </c>
      <c r="D4131" s="13" t="s">
        <v>18</v>
      </c>
      <c r="E4131" s="13" t="s">
        <v>16</v>
      </c>
      <c r="F4131" s="14">
        <v>45332</v>
      </c>
      <c r="G4131" s="14">
        <v>45697</v>
      </c>
      <c r="H4131" s="13" t="s">
        <v>12</v>
      </c>
      <c r="I4131" s="13">
        <f ca="1" t="shared" si="64"/>
        <v>-596</v>
      </c>
      <c r="J4131" s="13" t="str" cm="1">
        <f ca="1" t="array" ref="J4131">_xlfn.IFS(I4131&gt;30,"not expired",I4131&lt;0,"expired",I4131&lt;=30,"expiring soon")</f>
        <v>expired</v>
      </c>
      <c r="K4131" s="13" t="str" cm="1">
        <f ca="1" t="array" ref="K4131">_xlfn.IFS(J4131="expired","high",J4131="not expired","low",J4131="expiring soon","mid")</f>
        <v>high</v>
      </c>
      <c r="L4131" s="15" t="str" cm="1">
        <f ca="1" t="array" ref="L4131">_xlfn.IFS(K4131="high","renewal",K4131="low","no need",K4131="mid","upcoming renewal")</f>
        <v>renewal</v>
      </c>
    </row>
    <row r="4132" spans="1:12">
      <c r="A4132" s="16">
        <v>14131</v>
      </c>
      <c r="B4132" s="17" t="s">
        <v>3416</v>
      </c>
      <c r="C4132" s="17" t="s">
        <v>14</v>
      </c>
      <c r="D4132" s="17" t="s">
        <v>18</v>
      </c>
      <c r="E4132" s="17" t="s">
        <v>16</v>
      </c>
      <c r="F4132" s="18">
        <v>45341</v>
      </c>
      <c r="G4132" s="18">
        <v>45706</v>
      </c>
      <c r="H4132" s="17" t="s">
        <v>12</v>
      </c>
      <c r="I4132" s="17">
        <f ca="1" t="shared" si="64"/>
        <v>-587</v>
      </c>
      <c r="J4132" s="17" t="str" cm="1">
        <f ca="1" t="array" ref="J4132">_xlfn.IFS(I4132&gt;30,"not expired",I4132&lt;0,"expired",I4132&lt;=30,"expiring soon")</f>
        <v>expired</v>
      </c>
      <c r="K4132" s="17" t="str" cm="1">
        <f ca="1" t="array" ref="K4132">_xlfn.IFS(J4132="expired","high",J4132="not expired","low",J4132="expiring soon","mid")</f>
        <v>high</v>
      </c>
      <c r="L4132" s="19" t="str" cm="1">
        <f ca="1" t="array" ref="L4132">_xlfn.IFS(K4132="high","renewal",K4132="low","no need",K4132="mid","upcoming renewal")</f>
        <v>renewal</v>
      </c>
    </row>
    <row r="4133" spans="1:12">
      <c r="A4133" s="12">
        <v>14132</v>
      </c>
      <c r="B4133" s="13" t="s">
        <v>331</v>
      </c>
      <c r="C4133" s="13" t="s">
        <v>28</v>
      </c>
      <c r="D4133" s="13" t="s">
        <v>18</v>
      </c>
      <c r="E4133" s="13" t="s">
        <v>11</v>
      </c>
      <c r="F4133" s="14">
        <v>45114</v>
      </c>
      <c r="G4133" s="14">
        <v>45479</v>
      </c>
      <c r="H4133" s="13" t="s">
        <v>12</v>
      </c>
      <c r="I4133" s="13">
        <f ca="1" t="shared" si="64"/>
        <v>-814</v>
      </c>
      <c r="J4133" s="13" t="str" cm="1">
        <f ca="1" t="array" ref="J4133">_xlfn.IFS(I4133&gt;30,"not expired",I4133&lt;0,"expired",I4133&lt;=30,"expiring soon")</f>
        <v>expired</v>
      </c>
      <c r="K4133" s="13" t="str" cm="1">
        <f ca="1" t="array" ref="K4133">_xlfn.IFS(J4133="expired","high",J4133="not expired","low",J4133="expiring soon","mid")</f>
        <v>high</v>
      </c>
      <c r="L4133" s="15" t="str" cm="1">
        <f ca="1" t="array" ref="L4133">_xlfn.IFS(K4133="high","renewal",K4133="low","no need",K4133="mid","upcoming renewal")</f>
        <v>renewal</v>
      </c>
    </row>
    <row r="4134" spans="1:12">
      <c r="A4134" s="16">
        <v>14133</v>
      </c>
      <c r="B4134" s="17" t="s">
        <v>872</v>
      </c>
      <c r="C4134" s="17" t="s">
        <v>28</v>
      </c>
      <c r="D4134" s="17" t="s">
        <v>10</v>
      </c>
      <c r="E4134" s="17" t="s">
        <v>16</v>
      </c>
      <c r="F4134" s="18">
        <v>45556</v>
      </c>
      <c r="G4134" s="18">
        <v>45736</v>
      </c>
      <c r="H4134" s="17" t="s">
        <v>12</v>
      </c>
      <c r="I4134" s="17">
        <f ca="1" t="shared" si="64"/>
        <v>-557</v>
      </c>
      <c r="J4134" s="17" t="str" cm="1">
        <f ca="1" t="array" ref="J4134">_xlfn.IFS(I4134&gt;30,"not expired",I4134&lt;0,"expired",I4134&lt;=30,"expiring soon")</f>
        <v>expired</v>
      </c>
      <c r="K4134" s="17" t="str" cm="1">
        <f ca="1" t="array" ref="K4134">_xlfn.IFS(J4134="expired","high",J4134="not expired","low",J4134="expiring soon","mid")</f>
        <v>high</v>
      </c>
      <c r="L4134" s="19" t="str" cm="1">
        <f ca="1" t="array" ref="L4134">_xlfn.IFS(K4134="high","renewal",K4134="low","no need",K4134="mid","upcoming renewal")</f>
        <v>renewal</v>
      </c>
    </row>
    <row r="4135" spans="1:12">
      <c r="A4135" s="12">
        <v>14134</v>
      </c>
      <c r="B4135" s="13" t="s">
        <v>2673</v>
      </c>
      <c r="C4135" s="13" t="s">
        <v>55</v>
      </c>
      <c r="D4135" s="13" t="s">
        <v>15</v>
      </c>
      <c r="E4135" s="13" t="s">
        <v>35</v>
      </c>
      <c r="F4135" s="14">
        <v>45368</v>
      </c>
      <c r="G4135" s="14">
        <v>45733</v>
      </c>
      <c r="H4135" s="13" t="s">
        <v>12</v>
      </c>
      <c r="I4135" s="13">
        <f ca="1" t="shared" si="64"/>
        <v>-560</v>
      </c>
      <c r="J4135" s="13" t="str" cm="1">
        <f ca="1" t="array" ref="J4135">_xlfn.IFS(I4135&gt;30,"not expired",I4135&lt;0,"expired",I4135&lt;=30,"expiring soon")</f>
        <v>expired</v>
      </c>
      <c r="K4135" s="13" t="str" cm="1">
        <f ca="1" t="array" ref="K4135">_xlfn.IFS(J4135="expired","high",J4135="not expired","low",J4135="expiring soon","mid")</f>
        <v>high</v>
      </c>
      <c r="L4135" s="15" t="str" cm="1">
        <f ca="1" t="array" ref="L4135">_xlfn.IFS(K4135="high","renewal",K4135="low","no need",K4135="mid","upcoming renewal")</f>
        <v>renewal</v>
      </c>
    </row>
    <row r="4136" spans="1:12">
      <c r="A4136" s="16">
        <v>14135</v>
      </c>
      <c r="B4136" s="17" t="s">
        <v>3417</v>
      </c>
      <c r="C4136" s="17" t="s">
        <v>25</v>
      </c>
      <c r="D4136" s="17" t="s">
        <v>15</v>
      </c>
      <c r="E4136" s="17" t="s">
        <v>16</v>
      </c>
      <c r="F4136" s="18">
        <v>45323</v>
      </c>
      <c r="G4136" s="18">
        <v>45688</v>
      </c>
      <c r="H4136" s="17" t="s">
        <v>12</v>
      </c>
      <c r="I4136" s="17">
        <f ca="1" t="shared" si="64"/>
        <v>-605</v>
      </c>
      <c r="J4136" s="17" t="str" cm="1">
        <f ca="1" t="array" ref="J4136">_xlfn.IFS(I4136&gt;30,"not expired",I4136&lt;0,"expired",I4136&lt;=30,"expiring soon")</f>
        <v>expired</v>
      </c>
      <c r="K4136" s="17" t="str" cm="1">
        <f ca="1" t="array" ref="K4136">_xlfn.IFS(J4136="expired","high",J4136="not expired","low",J4136="expiring soon","mid")</f>
        <v>high</v>
      </c>
      <c r="L4136" s="19" t="str" cm="1">
        <f ca="1" t="array" ref="L4136">_xlfn.IFS(K4136="high","renewal",K4136="low","no need",K4136="mid","upcoming renewal")</f>
        <v>renewal</v>
      </c>
    </row>
    <row r="4137" spans="1:12">
      <c r="A4137" s="12">
        <v>14136</v>
      </c>
      <c r="B4137" s="13" t="s">
        <v>3418</v>
      </c>
      <c r="C4137" s="13" t="s">
        <v>28</v>
      </c>
      <c r="D4137" s="13" t="s">
        <v>38</v>
      </c>
      <c r="E4137" s="13" t="s">
        <v>11</v>
      </c>
      <c r="F4137" s="14">
        <v>45238</v>
      </c>
      <c r="G4137" s="14">
        <v>45968</v>
      </c>
      <c r="H4137" s="13" t="s">
        <v>12</v>
      </c>
      <c r="I4137" s="13">
        <f ca="1" t="shared" si="64"/>
        <v>-325</v>
      </c>
      <c r="J4137" s="13" t="str" cm="1">
        <f ca="1" t="array" ref="J4137">_xlfn.IFS(I4137&gt;30,"not expired",I4137&lt;0,"expired",I4137&lt;=30,"expiring soon")</f>
        <v>expired</v>
      </c>
      <c r="K4137" s="13" t="str" cm="1">
        <f ca="1" t="array" ref="K4137">_xlfn.IFS(J4137="expired","high",J4137="not expired","low",J4137="expiring soon","mid")</f>
        <v>high</v>
      </c>
      <c r="L4137" s="15" t="str" cm="1">
        <f ca="1" t="array" ref="L4137">_xlfn.IFS(K4137="high","renewal",K4137="low","no need",K4137="mid","upcoming renewal")</f>
        <v>renewal</v>
      </c>
    </row>
    <row r="4138" spans="1:12">
      <c r="A4138" s="16">
        <v>14137</v>
      </c>
      <c r="B4138" s="17" t="s">
        <v>3419</v>
      </c>
      <c r="C4138" s="17" t="s">
        <v>14</v>
      </c>
      <c r="D4138" s="17" t="s">
        <v>15</v>
      </c>
      <c r="E4138" s="17" t="s">
        <v>35</v>
      </c>
      <c r="F4138" s="18">
        <v>45442</v>
      </c>
      <c r="G4138" s="18">
        <v>45807</v>
      </c>
      <c r="H4138" s="17" t="s">
        <v>12</v>
      </c>
      <c r="I4138" s="17">
        <f ca="1" t="shared" si="64"/>
        <v>-486</v>
      </c>
      <c r="J4138" s="17" t="str" cm="1">
        <f ca="1" t="array" ref="J4138">_xlfn.IFS(I4138&gt;30,"not expired",I4138&lt;0,"expired",I4138&lt;=30,"expiring soon")</f>
        <v>expired</v>
      </c>
      <c r="K4138" s="17" t="str" cm="1">
        <f ca="1" t="array" ref="K4138">_xlfn.IFS(J4138="expired","high",J4138="not expired","low",J4138="expiring soon","mid")</f>
        <v>high</v>
      </c>
      <c r="L4138" s="19" t="str" cm="1">
        <f ca="1" t="array" ref="L4138">_xlfn.IFS(K4138="high","renewal",K4138="low","no need",K4138="mid","upcoming renewal")</f>
        <v>renewal</v>
      </c>
    </row>
    <row r="4139" spans="1:12">
      <c r="A4139" s="12">
        <v>14138</v>
      </c>
      <c r="B4139" s="13" t="s">
        <v>3420</v>
      </c>
      <c r="C4139" s="13" t="s">
        <v>14</v>
      </c>
      <c r="D4139" s="13" t="s">
        <v>10</v>
      </c>
      <c r="E4139" s="13" t="s">
        <v>30</v>
      </c>
      <c r="F4139" s="14">
        <v>44949</v>
      </c>
      <c r="G4139" s="14">
        <v>45679</v>
      </c>
      <c r="H4139" s="13" t="s">
        <v>12</v>
      </c>
      <c r="I4139" s="13">
        <f ca="1" t="shared" si="64"/>
        <v>-614</v>
      </c>
      <c r="J4139" s="13" t="str" cm="1">
        <f ca="1" t="array" ref="J4139">_xlfn.IFS(I4139&gt;30,"not expired",I4139&lt;0,"expired",I4139&lt;=30,"expiring soon")</f>
        <v>expired</v>
      </c>
      <c r="K4139" s="13" t="str" cm="1">
        <f ca="1" t="array" ref="K4139">_xlfn.IFS(J4139="expired","high",J4139="not expired","low",J4139="expiring soon","mid")</f>
        <v>high</v>
      </c>
      <c r="L4139" s="15" t="str" cm="1">
        <f ca="1" t="array" ref="L4139">_xlfn.IFS(K4139="high","renewal",K4139="low","no need",K4139="mid","upcoming renewal")</f>
        <v>renewal</v>
      </c>
    </row>
    <row r="4140" spans="1:12">
      <c r="A4140" s="16">
        <v>14139</v>
      </c>
      <c r="B4140" s="17" t="s">
        <v>665</v>
      </c>
      <c r="C4140" s="17" t="s">
        <v>28</v>
      </c>
      <c r="D4140" s="17" t="s">
        <v>18</v>
      </c>
      <c r="E4140" s="17" t="s">
        <v>11</v>
      </c>
      <c r="F4140" s="18">
        <v>45047</v>
      </c>
      <c r="G4140" s="18">
        <v>45777</v>
      </c>
      <c r="H4140" s="17" t="s">
        <v>12</v>
      </c>
      <c r="I4140" s="17">
        <f ca="1" t="shared" si="64"/>
        <v>-516</v>
      </c>
      <c r="J4140" s="17" t="str" cm="1">
        <f ca="1" t="array" ref="J4140">_xlfn.IFS(I4140&gt;30,"not expired",I4140&lt;0,"expired",I4140&lt;=30,"expiring soon")</f>
        <v>expired</v>
      </c>
      <c r="K4140" s="17" t="str" cm="1">
        <f ca="1" t="array" ref="K4140">_xlfn.IFS(J4140="expired","high",J4140="not expired","low",J4140="expiring soon","mid")</f>
        <v>high</v>
      </c>
      <c r="L4140" s="19" t="str" cm="1">
        <f ca="1" t="array" ref="L4140">_xlfn.IFS(K4140="high","renewal",K4140="low","no need",K4140="mid","upcoming renewal")</f>
        <v>renewal</v>
      </c>
    </row>
    <row r="4141" spans="1:12">
      <c r="A4141" s="12">
        <v>14140</v>
      </c>
      <c r="B4141" s="13" t="s">
        <v>3421</v>
      </c>
      <c r="C4141" s="13" t="s">
        <v>25</v>
      </c>
      <c r="D4141" s="13" t="s">
        <v>15</v>
      </c>
      <c r="E4141" s="13" t="s">
        <v>22</v>
      </c>
      <c r="F4141" s="14">
        <v>45006</v>
      </c>
      <c r="G4141" s="14">
        <v>45736</v>
      </c>
      <c r="H4141" s="13" t="s">
        <v>12</v>
      </c>
      <c r="I4141" s="13">
        <f ca="1" t="shared" si="64"/>
        <v>-557</v>
      </c>
      <c r="J4141" s="13" t="str" cm="1">
        <f ca="1" t="array" ref="J4141">_xlfn.IFS(I4141&gt;30,"not expired",I4141&lt;0,"expired",I4141&lt;=30,"expiring soon")</f>
        <v>expired</v>
      </c>
      <c r="K4141" s="13" t="str" cm="1">
        <f ca="1" t="array" ref="K4141">_xlfn.IFS(J4141="expired","high",J4141="not expired","low",J4141="expiring soon","mid")</f>
        <v>high</v>
      </c>
      <c r="L4141" s="15" t="str" cm="1">
        <f ca="1" t="array" ref="L4141">_xlfn.IFS(K4141="high","renewal",K4141="low","no need",K4141="mid","upcoming renewal")</f>
        <v>renewal</v>
      </c>
    </row>
    <row r="4142" spans="1:12">
      <c r="A4142" s="16">
        <v>14141</v>
      </c>
      <c r="B4142" s="17" t="s">
        <v>2436</v>
      </c>
      <c r="C4142" s="17" t="s">
        <v>14</v>
      </c>
      <c r="D4142" s="17" t="s">
        <v>38</v>
      </c>
      <c r="E4142" s="17" t="s">
        <v>16</v>
      </c>
      <c r="F4142" s="18">
        <v>45343</v>
      </c>
      <c r="G4142" s="18">
        <v>45708</v>
      </c>
      <c r="H4142" s="17" t="s">
        <v>12</v>
      </c>
      <c r="I4142" s="17">
        <f ca="1" t="shared" si="64"/>
        <v>-585</v>
      </c>
      <c r="J4142" s="17" t="str" cm="1">
        <f ca="1" t="array" ref="J4142">_xlfn.IFS(I4142&gt;30,"not expired",I4142&lt;0,"expired",I4142&lt;=30,"expiring soon")</f>
        <v>expired</v>
      </c>
      <c r="K4142" s="17" t="str" cm="1">
        <f ca="1" t="array" ref="K4142">_xlfn.IFS(J4142="expired","high",J4142="not expired","low",J4142="expiring soon","mid")</f>
        <v>high</v>
      </c>
      <c r="L4142" s="19" t="str" cm="1">
        <f ca="1" t="array" ref="L4142">_xlfn.IFS(K4142="high","renewal",K4142="low","no need",K4142="mid","upcoming renewal")</f>
        <v>renewal</v>
      </c>
    </row>
    <row r="4143" spans="1:12">
      <c r="A4143" s="12">
        <v>14142</v>
      </c>
      <c r="B4143" s="13" t="s">
        <v>3422</v>
      </c>
      <c r="C4143" s="13" t="s">
        <v>9</v>
      </c>
      <c r="D4143" s="13" t="s">
        <v>26</v>
      </c>
      <c r="E4143" s="13" t="s">
        <v>22</v>
      </c>
      <c r="F4143" s="14">
        <v>45093</v>
      </c>
      <c r="G4143" s="14">
        <v>45823</v>
      </c>
      <c r="H4143" s="13" t="s">
        <v>12</v>
      </c>
      <c r="I4143" s="13">
        <f ca="1" t="shared" si="64"/>
        <v>-470</v>
      </c>
      <c r="J4143" s="13" t="str" cm="1">
        <f ca="1" t="array" ref="J4143">_xlfn.IFS(I4143&gt;30,"not expired",I4143&lt;0,"expired",I4143&lt;=30,"expiring soon")</f>
        <v>expired</v>
      </c>
      <c r="K4143" s="13" t="str" cm="1">
        <f ca="1" t="array" ref="K4143">_xlfn.IFS(J4143="expired","high",J4143="not expired","low",J4143="expiring soon","mid")</f>
        <v>high</v>
      </c>
      <c r="L4143" s="15" t="str" cm="1">
        <f ca="1" t="array" ref="L4143">_xlfn.IFS(K4143="high","renewal",K4143="low","no need",K4143="mid","upcoming renewal")</f>
        <v>renewal</v>
      </c>
    </row>
    <row r="4144" spans="1:12">
      <c r="A4144" s="16">
        <v>14143</v>
      </c>
      <c r="B4144" s="17" t="s">
        <v>581</v>
      </c>
      <c r="C4144" s="17" t="s">
        <v>55</v>
      </c>
      <c r="D4144" s="17" t="s">
        <v>18</v>
      </c>
      <c r="E4144" s="17" t="s">
        <v>35</v>
      </c>
      <c r="F4144" s="18">
        <v>45522</v>
      </c>
      <c r="G4144" s="18">
        <v>45702</v>
      </c>
      <c r="H4144" s="17" t="s">
        <v>12</v>
      </c>
      <c r="I4144" s="17">
        <f ca="1" t="shared" si="64"/>
        <v>-591</v>
      </c>
      <c r="J4144" s="17" t="str" cm="1">
        <f ca="1" t="array" ref="J4144">_xlfn.IFS(I4144&gt;30,"not expired",I4144&lt;0,"expired",I4144&lt;=30,"expiring soon")</f>
        <v>expired</v>
      </c>
      <c r="K4144" s="17" t="str" cm="1">
        <f ca="1" t="array" ref="K4144">_xlfn.IFS(J4144="expired","high",J4144="not expired","low",J4144="expiring soon","mid")</f>
        <v>high</v>
      </c>
      <c r="L4144" s="19" t="str" cm="1">
        <f ca="1" t="array" ref="L4144">_xlfn.IFS(K4144="high","renewal",K4144="low","no need",K4144="mid","upcoming renewal")</f>
        <v>renewal</v>
      </c>
    </row>
    <row r="4145" spans="1:12">
      <c r="A4145" s="12">
        <v>14144</v>
      </c>
      <c r="B4145" s="13" t="s">
        <v>3423</v>
      </c>
      <c r="C4145" s="13" t="s">
        <v>28</v>
      </c>
      <c r="D4145" s="13" t="s">
        <v>26</v>
      </c>
      <c r="E4145" s="13" t="s">
        <v>35</v>
      </c>
      <c r="F4145" s="14">
        <v>45476</v>
      </c>
      <c r="G4145" s="14">
        <v>45656</v>
      </c>
      <c r="H4145" s="13" t="s">
        <v>12</v>
      </c>
      <c r="I4145" s="13">
        <f ca="1" t="shared" si="64"/>
        <v>-637</v>
      </c>
      <c r="J4145" s="13" t="str" cm="1">
        <f ca="1" t="array" ref="J4145">_xlfn.IFS(I4145&gt;30,"not expired",I4145&lt;0,"expired",I4145&lt;=30,"expiring soon")</f>
        <v>expired</v>
      </c>
      <c r="K4145" s="13" t="str" cm="1">
        <f ca="1" t="array" ref="K4145">_xlfn.IFS(J4145="expired","high",J4145="not expired","low",J4145="expiring soon","mid")</f>
        <v>high</v>
      </c>
      <c r="L4145" s="15" t="str" cm="1">
        <f ca="1" t="array" ref="L4145">_xlfn.IFS(K4145="high","renewal",K4145="low","no need",K4145="mid","upcoming renewal")</f>
        <v>renewal</v>
      </c>
    </row>
    <row r="4146" spans="1:12">
      <c r="A4146" s="16">
        <v>14145</v>
      </c>
      <c r="B4146" s="17" t="s">
        <v>3424</v>
      </c>
      <c r="C4146" s="17" t="s">
        <v>28</v>
      </c>
      <c r="D4146" s="17" t="s">
        <v>18</v>
      </c>
      <c r="E4146" s="17" t="s">
        <v>22</v>
      </c>
      <c r="F4146" s="18">
        <v>45257</v>
      </c>
      <c r="G4146" s="18">
        <v>45437</v>
      </c>
      <c r="H4146" s="17" t="s">
        <v>12</v>
      </c>
      <c r="I4146" s="17">
        <f ca="1" t="shared" si="64"/>
        <v>-856</v>
      </c>
      <c r="J4146" s="17" t="str" cm="1">
        <f ca="1" t="array" ref="J4146">_xlfn.IFS(I4146&gt;30,"not expired",I4146&lt;0,"expired",I4146&lt;=30,"expiring soon")</f>
        <v>expired</v>
      </c>
      <c r="K4146" s="17" t="str" cm="1">
        <f ca="1" t="array" ref="K4146">_xlfn.IFS(J4146="expired","high",J4146="not expired","low",J4146="expiring soon","mid")</f>
        <v>high</v>
      </c>
      <c r="L4146" s="19" t="str" cm="1">
        <f ca="1" t="array" ref="L4146">_xlfn.IFS(K4146="high","renewal",K4146="low","no need",K4146="mid","upcoming renewal")</f>
        <v>renewal</v>
      </c>
    </row>
    <row r="4147" spans="1:12">
      <c r="A4147" s="12">
        <v>14146</v>
      </c>
      <c r="B4147" s="13" t="s">
        <v>1123</v>
      </c>
      <c r="C4147" s="13" t="s">
        <v>55</v>
      </c>
      <c r="D4147" s="13" t="s">
        <v>26</v>
      </c>
      <c r="E4147" s="13" t="s">
        <v>22</v>
      </c>
      <c r="F4147" s="14">
        <v>44933</v>
      </c>
      <c r="G4147" s="14">
        <v>45663</v>
      </c>
      <c r="H4147" s="13" t="s">
        <v>12</v>
      </c>
      <c r="I4147" s="13">
        <f ca="1" t="shared" si="64"/>
        <v>-630</v>
      </c>
      <c r="J4147" s="13" t="str" cm="1">
        <f ca="1" t="array" ref="J4147">_xlfn.IFS(I4147&gt;30,"not expired",I4147&lt;0,"expired",I4147&lt;=30,"expiring soon")</f>
        <v>expired</v>
      </c>
      <c r="K4147" s="13" t="str" cm="1">
        <f ca="1" t="array" ref="K4147">_xlfn.IFS(J4147="expired","high",J4147="not expired","low",J4147="expiring soon","mid")</f>
        <v>high</v>
      </c>
      <c r="L4147" s="15" t="str" cm="1">
        <f ca="1" t="array" ref="L4147">_xlfn.IFS(K4147="high","renewal",K4147="low","no need",K4147="mid","upcoming renewal")</f>
        <v>renewal</v>
      </c>
    </row>
    <row r="4148" spans="1:12">
      <c r="A4148" s="16">
        <v>14147</v>
      </c>
      <c r="B4148" s="17" t="s">
        <v>3425</v>
      </c>
      <c r="C4148" s="17" t="s">
        <v>28</v>
      </c>
      <c r="D4148" s="17" t="s">
        <v>10</v>
      </c>
      <c r="E4148" s="17" t="s">
        <v>11</v>
      </c>
      <c r="F4148" s="18">
        <v>45341</v>
      </c>
      <c r="G4148" s="18">
        <v>46071</v>
      </c>
      <c r="H4148" s="17" t="s">
        <v>19</v>
      </c>
      <c r="I4148" s="17">
        <f ca="1" t="shared" si="64"/>
        <v>-222</v>
      </c>
      <c r="J4148" s="17" t="str" cm="1">
        <f ca="1" t="array" ref="J4148">_xlfn.IFS(I4148&gt;30,"not expired",I4148&lt;0,"expired",I4148&lt;=30,"expiring soon")</f>
        <v>expired</v>
      </c>
      <c r="K4148" s="17" t="str" cm="1">
        <f ca="1" t="array" ref="K4148">_xlfn.IFS(J4148="expired","high",J4148="not expired","low",J4148="expiring soon","mid")</f>
        <v>high</v>
      </c>
      <c r="L4148" s="19" t="str" cm="1">
        <f ca="1" t="array" ref="L4148">_xlfn.IFS(K4148="high","renewal",K4148="low","no need",K4148="mid","upcoming renewal")</f>
        <v>renewal</v>
      </c>
    </row>
    <row r="4149" spans="1:12">
      <c r="A4149" s="12">
        <v>14148</v>
      </c>
      <c r="B4149" s="13" t="s">
        <v>2993</v>
      </c>
      <c r="C4149" s="13" t="s">
        <v>9</v>
      </c>
      <c r="D4149" s="13" t="s">
        <v>18</v>
      </c>
      <c r="E4149" s="13" t="s">
        <v>35</v>
      </c>
      <c r="F4149" s="14">
        <v>45475</v>
      </c>
      <c r="G4149" s="14">
        <v>46205</v>
      </c>
      <c r="H4149" s="13" t="s">
        <v>19</v>
      </c>
      <c r="I4149" s="13">
        <f ca="1" t="shared" si="64"/>
        <v>-88</v>
      </c>
      <c r="J4149" s="13" t="str" cm="1">
        <f ca="1" t="array" ref="J4149">_xlfn.IFS(I4149&gt;30,"not expired",I4149&lt;0,"expired",I4149&lt;=30,"expiring soon")</f>
        <v>expired</v>
      </c>
      <c r="K4149" s="13" t="str" cm="1">
        <f ca="1" t="array" ref="K4149">_xlfn.IFS(J4149="expired","high",J4149="not expired","low",J4149="expiring soon","mid")</f>
        <v>high</v>
      </c>
      <c r="L4149" s="15" t="str" cm="1">
        <f ca="1" t="array" ref="L4149">_xlfn.IFS(K4149="high","renewal",K4149="low","no need",K4149="mid","upcoming renewal")</f>
        <v>renewal</v>
      </c>
    </row>
    <row r="4150" spans="1:12">
      <c r="A4150" s="16">
        <v>14149</v>
      </c>
      <c r="B4150" s="17" t="s">
        <v>2453</v>
      </c>
      <c r="C4150" s="17" t="s">
        <v>9</v>
      </c>
      <c r="D4150" s="17" t="s">
        <v>18</v>
      </c>
      <c r="E4150" s="17" t="s">
        <v>30</v>
      </c>
      <c r="F4150" s="18">
        <v>45236</v>
      </c>
      <c r="G4150" s="18">
        <v>45966</v>
      </c>
      <c r="H4150" s="17" t="s">
        <v>12</v>
      </c>
      <c r="I4150" s="17">
        <f ca="1" t="shared" si="64"/>
        <v>-327</v>
      </c>
      <c r="J4150" s="17" t="str" cm="1">
        <f ca="1" t="array" ref="J4150">_xlfn.IFS(I4150&gt;30,"not expired",I4150&lt;0,"expired",I4150&lt;=30,"expiring soon")</f>
        <v>expired</v>
      </c>
      <c r="K4150" s="17" t="str" cm="1">
        <f ca="1" t="array" ref="K4150">_xlfn.IFS(J4150="expired","high",J4150="not expired","low",J4150="expiring soon","mid")</f>
        <v>high</v>
      </c>
      <c r="L4150" s="19" t="str" cm="1">
        <f ca="1" t="array" ref="L4150">_xlfn.IFS(K4150="high","renewal",K4150="low","no need",K4150="mid","upcoming renewal")</f>
        <v>renewal</v>
      </c>
    </row>
    <row r="4151" spans="1:12">
      <c r="A4151" s="12">
        <v>14150</v>
      </c>
      <c r="B4151" s="13" t="s">
        <v>3426</v>
      </c>
      <c r="C4151" s="13" t="s">
        <v>14</v>
      </c>
      <c r="D4151" s="13" t="s">
        <v>26</v>
      </c>
      <c r="E4151" s="13" t="s">
        <v>16</v>
      </c>
      <c r="F4151" s="14">
        <v>45216</v>
      </c>
      <c r="G4151" s="14">
        <v>45581</v>
      </c>
      <c r="H4151" s="13" t="s">
        <v>12</v>
      </c>
      <c r="I4151" s="13">
        <f ca="1" t="shared" si="64"/>
        <v>-712</v>
      </c>
      <c r="J4151" s="13" t="str" cm="1">
        <f ca="1" t="array" ref="J4151">_xlfn.IFS(I4151&gt;30,"not expired",I4151&lt;0,"expired",I4151&lt;=30,"expiring soon")</f>
        <v>expired</v>
      </c>
      <c r="K4151" s="13" t="str" cm="1">
        <f ca="1" t="array" ref="K4151">_xlfn.IFS(J4151="expired","high",J4151="not expired","low",J4151="expiring soon","mid")</f>
        <v>high</v>
      </c>
      <c r="L4151" s="15" t="str" cm="1">
        <f ca="1" t="array" ref="L4151">_xlfn.IFS(K4151="high","renewal",K4151="low","no need",K4151="mid","upcoming renewal")</f>
        <v>renewal</v>
      </c>
    </row>
    <row r="4152" spans="1:12">
      <c r="A4152" s="16">
        <v>14151</v>
      </c>
      <c r="B4152" s="17" t="s">
        <v>3427</v>
      </c>
      <c r="C4152" s="17" t="s">
        <v>28</v>
      </c>
      <c r="D4152" s="17" t="s">
        <v>38</v>
      </c>
      <c r="E4152" s="17" t="s">
        <v>22</v>
      </c>
      <c r="F4152" s="18">
        <v>44954</v>
      </c>
      <c r="G4152" s="18">
        <v>45319</v>
      </c>
      <c r="H4152" s="17" t="s">
        <v>12</v>
      </c>
      <c r="I4152" s="17">
        <f ca="1" t="shared" si="64"/>
        <v>-974</v>
      </c>
      <c r="J4152" s="17" t="str" cm="1">
        <f ca="1" t="array" ref="J4152">_xlfn.IFS(I4152&gt;30,"not expired",I4152&lt;0,"expired",I4152&lt;=30,"expiring soon")</f>
        <v>expired</v>
      </c>
      <c r="K4152" s="17" t="str" cm="1">
        <f ca="1" t="array" ref="K4152">_xlfn.IFS(J4152="expired","high",J4152="not expired","low",J4152="expiring soon","mid")</f>
        <v>high</v>
      </c>
      <c r="L4152" s="19" t="str" cm="1">
        <f ca="1" t="array" ref="L4152">_xlfn.IFS(K4152="high","renewal",K4152="low","no need",K4152="mid","upcoming renewal")</f>
        <v>renewal</v>
      </c>
    </row>
    <row r="4153" spans="1:12">
      <c r="A4153" s="12">
        <v>14152</v>
      </c>
      <c r="B4153" s="13" t="s">
        <v>1630</v>
      </c>
      <c r="C4153" s="13" t="s">
        <v>9</v>
      </c>
      <c r="D4153" s="13" t="s">
        <v>15</v>
      </c>
      <c r="E4153" s="13" t="s">
        <v>30</v>
      </c>
      <c r="F4153" s="14">
        <v>45478</v>
      </c>
      <c r="G4153" s="14">
        <v>45843</v>
      </c>
      <c r="H4153" s="13" t="s">
        <v>12</v>
      </c>
      <c r="I4153" s="13">
        <f ca="1" t="shared" si="64"/>
        <v>-450</v>
      </c>
      <c r="J4153" s="13" t="str" cm="1">
        <f ca="1" t="array" ref="J4153">_xlfn.IFS(I4153&gt;30,"not expired",I4153&lt;0,"expired",I4153&lt;=30,"expiring soon")</f>
        <v>expired</v>
      </c>
      <c r="K4153" s="13" t="str" cm="1">
        <f ca="1" t="array" ref="K4153">_xlfn.IFS(J4153="expired","high",J4153="not expired","low",J4153="expiring soon","mid")</f>
        <v>high</v>
      </c>
      <c r="L4153" s="15" t="str" cm="1">
        <f ca="1" t="array" ref="L4153">_xlfn.IFS(K4153="high","renewal",K4153="low","no need",K4153="mid","upcoming renewal")</f>
        <v>renewal</v>
      </c>
    </row>
    <row r="4154" spans="1:12">
      <c r="A4154" s="16">
        <v>14153</v>
      </c>
      <c r="B4154" s="17" t="s">
        <v>3428</v>
      </c>
      <c r="C4154" s="17" t="s">
        <v>25</v>
      </c>
      <c r="D4154" s="17" t="s">
        <v>10</v>
      </c>
      <c r="E4154" s="17" t="s">
        <v>35</v>
      </c>
      <c r="F4154" s="18">
        <v>45470</v>
      </c>
      <c r="G4154" s="18">
        <v>45650</v>
      </c>
      <c r="H4154" s="17" t="s">
        <v>12</v>
      </c>
      <c r="I4154" s="17">
        <f ca="1" t="shared" si="64"/>
        <v>-643</v>
      </c>
      <c r="J4154" s="17" t="str" cm="1">
        <f ca="1" t="array" ref="J4154">_xlfn.IFS(I4154&gt;30,"not expired",I4154&lt;0,"expired",I4154&lt;=30,"expiring soon")</f>
        <v>expired</v>
      </c>
      <c r="K4154" s="17" t="str" cm="1">
        <f ca="1" t="array" ref="K4154">_xlfn.IFS(J4154="expired","high",J4154="not expired","low",J4154="expiring soon","mid")</f>
        <v>high</v>
      </c>
      <c r="L4154" s="19" t="str" cm="1">
        <f ca="1" t="array" ref="L4154">_xlfn.IFS(K4154="high","renewal",K4154="low","no need",K4154="mid","upcoming renewal")</f>
        <v>renewal</v>
      </c>
    </row>
    <row r="4155" spans="1:12">
      <c r="A4155" s="12">
        <v>14154</v>
      </c>
      <c r="B4155" s="13" t="s">
        <v>3429</v>
      </c>
      <c r="C4155" s="13" t="s">
        <v>21</v>
      </c>
      <c r="D4155" s="13" t="s">
        <v>15</v>
      </c>
      <c r="E4155" s="13" t="s">
        <v>35</v>
      </c>
      <c r="F4155" s="14">
        <v>45211</v>
      </c>
      <c r="G4155" s="14">
        <v>45941</v>
      </c>
      <c r="H4155" s="13" t="s">
        <v>12</v>
      </c>
      <c r="I4155" s="13">
        <f ca="1" t="shared" si="64"/>
        <v>-352</v>
      </c>
      <c r="J4155" s="13" t="str" cm="1">
        <f ca="1" t="array" ref="J4155">_xlfn.IFS(I4155&gt;30,"not expired",I4155&lt;0,"expired",I4155&lt;=30,"expiring soon")</f>
        <v>expired</v>
      </c>
      <c r="K4155" s="13" t="str" cm="1">
        <f ca="1" t="array" ref="K4155">_xlfn.IFS(J4155="expired","high",J4155="not expired","low",J4155="expiring soon","mid")</f>
        <v>high</v>
      </c>
      <c r="L4155" s="15" t="str" cm="1">
        <f ca="1" t="array" ref="L4155">_xlfn.IFS(K4155="high","renewal",K4155="low","no need",K4155="mid","upcoming renewal")</f>
        <v>renewal</v>
      </c>
    </row>
    <row r="4156" spans="1:12">
      <c r="A4156" s="16">
        <v>14155</v>
      </c>
      <c r="B4156" s="17" t="s">
        <v>3430</v>
      </c>
      <c r="C4156" s="17" t="s">
        <v>9</v>
      </c>
      <c r="D4156" s="17" t="s">
        <v>18</v>
      </c>
      <c r="E4156" s="17" t="s">
        <v>16</v>
      </c>
      <c r="F4156" s="18">
        <v>45404</v>
      </c>
      <c r="G4156" s="18">
        <v>46134</v>
      </c>
      <c r="H4156" s="17" t="s">
        <v>19</v>
      </c>
      <c r="I4156" s="17">
        <f ca="1" t="shared" si="64"/>
        <v>-159</v>
      </c>
      <c r="J4156" s="17" t="str" cm="1">
        <f ca="1" t="array" ref="J4156">_xlfn.IFS(I4156&gt;30,"not expired",I4156&lt;0,"expired",I4156&lt;=30,"expiring soon")</f>
        <v>expired</v>
      </c>
      <c r="K4156" s="17" t="str" cm="1">
        <f ca="1" t="array" ref="K4156">_xlfn.IFS(J4156="expired","high",J4156="not expired","low",J4156="expiring soon","mid")</f>
        <v>high</v>
      </c>
      <c r="L4156" s="19" t="str" cm="1">
        <f ca="1" t="array" ref="L4156">_xlfn.IFS(K4156="high","renewal",K4156="low","no need",K4156="mid","upcoming renewal")</f>
        <v>renewal</v>
      </c>
    </row>
    <row r="4157" spans="1:12">
      <c r="A4157" s="12">
        <v>14156</v>
      </c>
      <c r="B4157" s="13" t="s">
        <v>3431</v>
      </c>
      <c r="C4157" s="13" t="s">
        <v>55</v>
      </c>
      <c r="D4157" s="13" t="s">
        <v>38</v>
      </c>
      <c r="E4157" s="13" t="s">
        <v>35</v>
      </c>
      <c r="F4157" s="14">
        <v>44932</v>
      </c>
      <c r="G4157" s="14">
        <v>45297</v>
      </c>
      <c r="H4157" s="13" t="s">
        <v>12</v>
      </c>
      <c r="I4157" s="13">
        <f ca="1" t="shared" si="64"/>
        <v>-996</v>
      </c>
      <c r="J4157" s="13" t="str" cm="1">
        <f ca="1" t="array" ref="J4157">_xlfn.IFS(I4157&gt;30,"not expired",I4157&lt;0,"expired",I4157&lt;=30,"expiring soon")</f>
        <v>expired</v>
      </c>
      <c r="K4157" s="13" t="str" cm="1">
        <f ca="1" t="array" ref="K4157">_xlfn.IFS(J4157="expired","high",J4157="not expired","low",J4157="expiring soon","mid")</f>
        <v>high</v>
      </c>
      <c r="L4157" s="15" t="str" cm="1">
        <f ca="1" t="array" ref="L4157">_xlfn.IFS(K4157="high","renewal",K4157="low","no need",K4157="mid","upcoming renewal")</f>
        <v>renewal</v>
      </c>
    </row>
    <row r="4158" spans="1:12">
      <c r="A4158" s="16">
        <v>14157</v>
      </c>
      <c r="B4158" s="17" t="s">
        <v>3432</v>
      </c>
      <c r="C4158" s="17" t="s">
        <v>14</v>
      </c>
      <c r="D4158" s="17" t="s">
        <v>10</v>
      </c>
      <c r="E4158" s="17" t="s">
        <v>11</v>
      </c>
      <c r="F4158" s="18">
        <v>45621</v>
      </c>
      <c r="G4158" s="18">
        <v>45801</v>
      </c>
      <c r="H4158" s="17" t="s">
        <v>12</v>
      </c>
      <c r="I4158" s="17">
        <f ca="1" t="shared" si="64"/>
        <v>-492</v>
      </c>
      <c r="J4158" s="17" t="str" cm="1">
        <f ca="1" t="array" ref="J4158">_xlfn.IFS(I4158&gt;30,"not expired",I4158&lt;0,"expired",I4158&lt;=30,"expiring soon")</f>
        <v>expired</v>
      </c>
      <c r="K4158" s="17" t="str" cm="1">
        <f ca="1" t="array" ref="K4158">_xlfn.IFS(J4158="expired","high",J4158="not expired","low",J4158="expiring soon","mid")</f>
        <v>high</v>
      </c>
      <c r="L4158" s="19" t="str" cm="1">
        <f ca="1" t="array" ref="L4158">_xlfn.IFS(K4158="high","renewal",K4158="low","no need",K4158="mid","upcoming renewal")</f>
        <v>renewal</v>
      </c>
    </row>
    <row r="4159" spans="1:12">
      <c r="A4159" s="12">
        <v>14158</v>
      </c>
      <c r="B4159" s="13" t="s">
        <v>3433</v>
      </c>
      <c r="C4159" s="13" t="s">
        <v>28</v>
      </c>
      <c r="D4159" s="13" t="s">
        <v>26</v>
      </c>
      <c r="E4159" s="13" t="s">
        <v>16</v>
      </c>
      <c r="F4159" s="14">
        <v>45315</v>
      </c>
      <c r="G4159" s="14">
        <v>46045</v>
      </c>
      <c r="H4159" s="13" t="s">
        <v>19</v>
      </c>
      <c r="I4159" s="13">
        <f ca="1" t="shared" si="64"/>
        <v>-248</v>
      </c>
      <c r="J4159" s="13" t="str" cm="1">
        <f ca="1" t="array" ref="J4159">_xlfn.IFS(I4159&gt;30,"not expired",I4159&lt;0,"expired",I4159&lt;=30,"expiring soon")</f>
        <v>expired</v>
      </c>
      <c r="K4159" s="13" t="str" cm="1">
        <f ca="1" t="array" ref="K4159">_xlfn.IFS(J4159="expired","high",J4159="not expired","low",J4159="expiring soon","mid")</f>
        <v>high</v>
      </c>
      <c r="L4159" s="15" t="str" cm="1">
        <f ca="1" t="array" ref="L4159">_xlfn.IFS(K4159="high","renewal",K4159="low","no need",K4159="mid","upcoming renewal")</f>
        <v>renewal</v>
      </c>
    </row>
    <row r="4160" spans="1:12">
      <c r="A4160" s="16">
        <v>14159</v>
      </c>
      <c r="B4160" s="17" t="s">
        <v>3434</v>
      </c>
      <c r="C4160" s="17" t="s">
        <v>28</v>
      </c>
      <c r="D4160" s="17" t="s">
        <v>18</v>
      </c>
      <c r="E4160" s="17" t="s">
        <v>35</v>
      </c>
      <c r="F4160" s="18">
        <v>45022</v>
      </c>
      <c r="G4160" s="18">
        <v>45387</v>
      </c>
      <c r="H4160" s="17" t="s">
        <v>12</v>
      </c>
      <c r="I4160" s="17">
        <f ca="1" t="shared" si="64"/>
        <v>-906</v>
      </c>
      <c r="J4160" s="17" t="str" cm="1">
        <f ca="1" t="array" ref="J4160">_xlfn.IFS(I4160&gt;30,"not expired",I4160&lt;0,"expired",I4160&lt;=30,"expiring soon")</f>
        <v>expired</v>
      </c>
      <c r="K4160" s="17" t="str" cm="1">
        <f ca="1" t="array" ref="K4160">_xlfn.IFS(J4160="expired","high",J4160="not expired","low",J4160="expiring soon","mid")</f>
        <v>high</v>
      </c>
      <c r="L4160" s="19" t="str" cm="1">
        <f ca="1" t="array" ref="L4160">_xlfn.IFS(K4160="high","renewal",K4160="low","no need",K4160="mid","upcoming renewal")</f>
        <v>renewal</v>
      </c>
    </row>
    <row r="4161" spans="1:12">
      <c r="A4161" s="12">
        <v>14160</v>
      </c>
      <c r="B4161" s="13" t="s">
        <v>3397</v>
      </c>
      <c r="C4161" s="13" t="s">
        <v>55</v>
      </c>
      <c r="D4161" s="13" t="s">
        <v>26</v>
      </c>
      <c r="E4161" s="13" t="s">
        <v>16</v>
      </c>
      <c r="F4161" s="14">
        <v>45414</v>
      </c>
      <c r="G4161" s="14">
        <v>45594</v>
      </c>
      <c r="H4161" s="13" t="s">
        <v>12</v>
      </c>
      <c r="I4161" s="13">
        <f ca="1" t="shared" si="64"/>
        <v>-699</v>
      </c>
      <c r="J4161" s="13" t="str" cm="1">
        <f ca="1" t="array" ref="J4161">_xlfn.IFS(I4161&gt;30,"not expired",I4161&lt;0,"expired",I4161&lt;=30,"expiring soon")</f>
        <v>expired</v>
      </c>
      <c r="K4161" s="13" t="str" cm="1">
        <f ca="1" t="array" ref="K4161">_xlfn.IFS(J4161="expired","high",J4161="not expired","low",J4161="expiring soon","mid")</f>
        <v>high</v>
      </c>
      <c r="L4161" s="15" t="str" cm="1">
        <f ca="1" t="array" ref="L4161">_xlfn.IFS(K4161="high","renewal",K4161="low","no need",K4161="mid","upcoming renewal")</f>
        <v>renewal</v>
      </c>
    </row>
    <row r="4162" spans="1:12">
      <c r="A4162" s="16">
        <v>14161</v>
      </c>
      <c r="B4162" s="17" t="s">
        <v>910</v>
      </c>
      <c r="C4162" s="17" t="s">
        <v>21</v>
      </c>
      <c r="D4162" s="17" t="s">
        <v>38</v>
      </c>
      <c r="E4162" s="17" t="s">
        <v>30</v>
      </c>
      <c r="F4162" s="18">
        <v>44970</v>
      </c>
      <c r="G4162" s="18">
        <v>45335</v>
      </c>
      <c r="H4162" s="17" t="s">
        <v>12</v>
      </c>
      <c r="I4162" s="17">
        <f ca="1" t="shared" ref="I4162:I4225" si="65">G4162-TODAY()</f>
        <v>-958</v>
      </c>
      <c r="J4162" s="17" t="str" cm="1">
        <f ca="1" t="array" ref="J4162">_xlfn.IFS(I4162&gt;30,"not expired",I4162&lt;0,"expired",I4162&lt;=30,"expiring soon")</f>
        <v>expired</v>
      </c>
      <c r="K4162" s="17" t="str" cm="1">
        <f ca="1" t="array" ref="K4162">_xlfn.IFS(J4162="expired","high",J4162="not expired","low",J4162="expiring soon","mid")</f>
        <v>high</v>
      </c>
      <c r="L4162" s="19" t="str" cm="1">
        <f ca="1" t="array" ref="L4162">_xlfn.IFS(K4162="high","renewal",K4162="low","no need",K4162="mid","upcoming renewal")</f>
        <v>renewal</v>
      </c>
    </row>
    <row r="4163" spans="1:12">
      <c r="A4163" s="12">
        <v>14162</v>
      </c>
      <c r="B4163" s="13" t="s">
        <v>2287</v>
      </c>
      <c r="C4163" s="13" t="s">
        <v>21</v>
      </c>
      <c r="D4163" s="13" t="s">
        <v>26</v>
      </c>
      <c r="E4163" s="13" t="s">
        <v>35</v>
      </c>
      <c r="F4163" s="14">
        <v>45571</v>
      </c>
      <c r="G4163" s="14">
        <v>46301</v>
      </c>
      <c r="H4163" s="13" t="s">
        <v>19</v>
      </c>
      <c r="I4163" s="13">
        <f ca="1" t="shared" si="65"/>
        <v>8</v>
      </c>
      <c r="J4163" s="13" t="str" cm="1">
        <f ca="1" t="array" ref="J4163">_xlfn.IFS(I4163&gt;30,"not expired",I4163&lt;0,"expired",I4163&lt;=30,"expiring soon")</f>
        <v>expiring soon</v>
      </c>
      <c r="K4163" s="13" t="str" cm="1">
        <f ca="1" t="array" ref="K4163">_xlfn.IFS(J4163="expired","high",J4163="not expired","low",J4163="expiring soon","mid")</f>
        <v>mid</v>
      </c>
      <c r="L4163" s="15" t="str" cm="1">
        <f ca="1" t="array" ref="L4163">_xlfn.IFS(K4163="high","renewal",K4163="low","no need",K4163="mid","upcoming renewal")</f>
        <v>upcoming renewal</v>
      </c>
    </row>
    <row r="4164" spans="1:12">
      <c r="A4164" s="16">
        <v>14163</v>
      </c>
      <c r="B4164" s="17" t="s">
        <v>3435</v>
      </c>
      <c r="C4164" s="17" t="s">
        <v>14</v>
      </c>
      <c r="D4164" s="17" t="s">
        <v>26</v>
      </c>
      <c r="E4164" s="17" t="s">
        <v>22</v>
      </c>
      <c r="F4164" s="18">
        <v>45090</v>
      </c>
      <c r="G4164" s="18">
        <v>45455</v>
      </c>
      <c r="H4164" s="17" t="s">
        <v>12</v>
      </c>
      <c r="I4164" s="17">
        <f ca="1" t="shared" si="65"/>
        <v>-838</v>
      </c>
      <c r="J4164" s="17" t="str" cm="1">
        <f ca="1" t="array" ref="J4164">_xlfn.IFS(I4164&gt;30,"not expired",I4164&lt;0,"expired",I4164&lt;=30,"expiring soon")</f>
        <v>expired</v>
      </c>
      <c r="K4164" s="17" t="str" cm="1">
        <f ca="1" t="array" ref="K4164">_xlfn.IFS(J4164="expired","high",J4164="not expired","low",J4164="expiring soon","mid")</f>
        <v>high</v>
      </c>
      <c r="L4164" s="19" t="str" cm="1">
        <f ca="1" t="array" ref="L4164">_xlfn.IFS(K4164="high","renewal",K4164="low","no need",K4164="mid","upcoming renewal")</f>
        <v>renewal</v>
      </c>
    </row>
    <row r="4165" spans="1:12">
      <c r="A4165" s="12">
        <v>14164</v>
      </c>
      <c r="B4165" s="13" t="s">
        <v>3436</v>
      </c>
      <c r="C4165" s="13" t="s">
        <v>21</v>
      </c>
      <c r="D4165" s="13" t="s">
        <v>15</v>
      </c>
      <c r="E4165" s="13" t="s">
        <v>22</v>
      </c>
      <c r="F4165" s="14">
        <v>45490</v>
      </c>
      <c r="G4165" s="14">
        <v>45670</v>
      </c>
      <c r="H4165" s="13" t="s">
        <v>12</v>
      </c>
      <c r="I4165" s="13">
        <f ca="1" t="shared" si="65"/>
        <v>-623</v>
      </c>
      <c r="J4165" s="13" t="str" cm="1">
        <f ca="1" t="array" ref="J4165">_xlfn.IFS(I4165&gt;30,"not expired",I4165&lt;0,"expired",I4165&lt;=30,"expiring soon")</f>
        <v>expired</v>
      </c>
      <c r="K4165" s="13" t="str" cm="1">
        <f ca="1" t="array" ref="K4165">_xlfn.IFS(J4165="expired","high",J4165="not expired","low",J4165="expiring soon","mid")</f>
        <v>high</v>
      </c>
      <c r="L4165" s="15" t="str" cm="1">
        <f ca="1" t="array" ref="L4165">_xlfn.IFS(K4165="high","renewal",K4165="low","no need",K4165="mid","upcoming renewal")</f>
        <v>renewal</v>
      </c>
    </row>
    <row r="4166" spans="1:12">
      <c r="A4166" s="16">
        <v>14165</v>
      </c>
      <c r="B4166" s="17" t="s">
        <v>3437</v>
      </c>
      <c r="C4166" s="17" t="s">
        <v>25</v>
      </c>
      <c r="D4166" s="17" t="s">
        <v>15</v>
      </c>
      <c r="E4166" s="17" t="s">
        <v>30</v>
      </c>
      <c r="F4166" s="18">
        <v>44957</v>
      </c>
      <c r="G4166" s="18">
        <v>45687</v>
      </c>
      <c r="H4166" s="17" t="s">
        <v>12</v>
      </c>
      <c r="I4166" s="17">
        <f ca="1" t="shared" si="65"/>
        <v>-606</v>
      </c>
      <c r="J4166" s="17" t="str" cm="1">
        <f ca="1" t="array" ref="J4166">_xlfn.IFS(I4166&gt;30,"not expired",I4166&lt;0,"expired",I4166&lt;=30,"expiring soon")</f>
        <v>expired</v>
      </c>
      <c r="K4166" s="17" t="str" cm="1">
        <f ca="1" t="array" ref="K4166">_xlfn.IFS(J4166="expired","high",J4166="not expired","low",J4166="expiring soon","mid")</f>
        <v>high</v>
      </c>
      <c r="L4166" s="19" t="str" cm="1">
        <f ca="1" t="array" ref="L4166">_xlfn.IFS(K4166="high","renewal",K4166="low","no need",K4166="mid","upcoming renewal")</f>
        <v>renewal</v>
      </c>
    </row>
    <row r="4167" spans="1:12">
      <c r="A4167" s="12">
        <v>14166</v>
      </c>
      <c r="B4167" s="13" t="s">
        <v>3438</v>
      </c>
      <c r="C4167" s="13" t="s">
        <v>55</v>
      </c>
      <c r="D4167" s="13" t="s">
        <v>18</v>
      </c>
      <c r="E4167" s="13" t="s">
        <v>35</v>
      </c>
      <c r="F4167" s="14">
        <v>45446</v>
      </c>
      <c r="G4167" s="14">
        <v>46176</v>
      </c>
      <c r="H4167" s="13" t="s">
        <v>19</v>
      </c>
      <c r="I4167" s="13">
        <f ca="1" t="shared" si="65"/>
        <v>-117</v>
      </c>
      <c r="J4167" s="13" t="str" cm="1">
        <f ca="1" t="array" ref="J4167">_xlfn.IFS(I4167&gt;30,"not expired",I4167&lt;0,"expired",I4167&lt;=30,"expiring soon")</f>
        <v>expired</v>
      </c>
      <c r="K4167" s="13" t="str" cm="1">
        <f ca="1" t="array" ref="K4167">_xlfn.IFS(J4167="expired","high",J4167="not expired","low",J4167="expiring soon","mid")</f>
        <v>high</v>
      </c>
      <c r="L4167" s="15" t="str" cm="1">
        <f ca="1" t="array" ref="L4167">_xlfn.IFS(K4167="high","renewal",K4167="low","no need",K4167="mid","upcoming renewal")</f>
        <v>renewal</v>
      </c>
    </row>
    <row r="4168" spans="1:12">
      <c r="A4168" s="16">
        <v>14167</v>
      </c>
      <c r="B4168" s="17" t="s">
        <v>3439</v>
      </c>
      <c r="C4168" s="17" t="s">
        <v>28</v>
      </c>
      <c r="D4168" s="17" t="s">
        <v>18</v>
      </c>
      <c r="E4168" s="17" t="s">
        <v>22</v>
      </c>
      <c r="F4168" s="18">
        <v>45573</v>
      </c>
      <c r="G4168" s="18">
        <v>45938</v>
      </c>
      <c r="H4168" s="17" t="s">
        <v>12</v>
      </c>
      <c r="I4168" s="17">
        <f ca="1" t="shared" si="65"/>
        <v>-355</v>
      </c>
      <c r="J4168" s="17" t="str" cm="1">
        <f ca="1" t="array" ref="J4168">_xlfn.IFS(I4168&gt;30,"not expired",I4168&lt;0,"expired",I4168&lt;=30,"expiring soon")</f>
        <v>expired</v>
      </c>
      <c r="K4168" s="17" t="str" cm="1">
        <f ca="1" t="array" ref="K4168">_xlfn.IFS(J4168="expired","high",J4168="not expired","low",J4168="expiring soon","mid")</f>
        <v>high</v>
      </c>
      <c r="L4168" s="19" t="str" cm="1">
        <f ca="1" t="array" ref="L4168">_xlfn.IFS(K4168="high","renewal",K4168="low","no need",K4168="mid","upcoming renewal")</f>
        <v>renewal</v>
      </c>
    </row>
    <row r="4169" spans="1:12">
      <c r="A4169" s="12">
        <v>14168</v>
      </c>
      <c r="B4169" s="13" t="s">
        <v>3251</v>
      </c>
      <c r="C4169" s="13" t="s">
        <v>55</v>
      </c>
      <c r="D4169" s="13" t="s">
        <v>15</v>
      </c>
      <c r="E4169" s="13" t="s">
        <v>16</v>
      </c>
      <c r="F4169" s="14">
        <v>45360</v>
      </c>
      <c r="G4169" s="14">
        <v>46090</v>
      </c>
      <c r="H4169" s="13" t="s">
        <v>19</v>
      </c>
      <c r="I4169" s="13">
        <f ca="1" t="shared" si="65"/>
        <v>-203</v>
      </c>
      <c r="J4169" s="13" t="str" cm="1">
        <f ca="1" t="array" ref="J4169">_xlfn.IFS(I4169&gt;30,"not expired",I4169&lt;0,"expired",I4169&lt;=30,"expiring soon")</f>
        <v>expired</v>
      </c>
      <c r="K4169" s="13" t="str" cm="1">
        <f ca="1" t="array" ref="K4169">_xlfn.IFS(J4169="expired","high",J4169="not expired","low",J4169="expiring soon","mid")</f>
        <v>high</v>
      </c>
      <c r="L4169" s="15" t="str" cm="1">
        <f ca="1" t="array" ref="L4169">_xlfn.IFS(K4169="high","renewal",K4169="low","no need",K4169="mid","upcoming renewal")</f>
        <v>renewal</v>
      </c>
    </row>
    <row r="4170" spans="1:12">
      <c r="A4170" s="16">
        <v>14169</v>
      </c>
      <c r="B4170" s="17" t="s">
        <v>3440</v>
      </c>
      <c r="C4170" s="17" t="s">
        <v>14</v>
      </c>
      <c r="D4170" s="17" t="s">
        <v>15</v>
      </c>
      <c r="E4170" s="17" t="s">
        <v>22</v>
      </c>
      <c r="F4170" s="18">
        <v>45039</v>
      </c>
      <c r="G4170" s="18">
        <v>45219</v>
      </c>
      <c r="H4170" s="17" t="s">
        <v>12</v>
      </c>
      <c r="I4170" s="17">
        <f ca="1" t="shared" si="65"/>
        <v>-1074</v>
      </c>
      <c r="J4170" s="17" t="str" cm="1">
        <f ca="1" t="array" ref="J4170">_xlfn.IFS(I4170&gt;30,"not expired",I4170&lt;0,"expired",I4170&lt;=30,"expiring soon")</f>
        <v>expired</v>
      </c>
      <c r="K4170" s="17" t="str" cm="1">
        <f ca="1" t="array" ref="K4170">_xlfn.IFS(J4170="expired","high",J4170="not expired","low",J4170="expiring soon","mid")</f>
        <v>high</v>
      </c>
      <c r="L4170" s="19" t="str" cm="1">
        <f ca="1" t="array" ref="L4170">_xlfn.IFS(K4170="high","renewal",K4170="low","no need",K4170="mid","upcoming renewal")</f>
        <v>renewal</v>
      </c>
    </row>
    <row r="4171" spans="1:12">
      <c r="A4171" s="12">
        <v>14170</v>
      </c>
      <c r="B4171" s="13" t="s">
        <v>1202</v>
      </c>
      <c r="C4171" s="13" t="s">
        <v>55</v>
      </c>
      <c r="D4171" s="13" t="s">
        <v>38</v>
      </c>
      <c r="E4171" s="13" t="s">
        <v>11</v>
      </c>
      <c r="F4171" s="14">
        <v>44942</v>
      </c>
      <c r="G4171" s="14">
        <v>45672</v>
      </c>
      <c r="H4171" s="13" t="s">
        <v>12</v>
      </c>
      <c r="I4171" s="13">
        <f ca="1" t="shared" si="65"/>
        <v>-621</v>
      </c>
      <c r="J4171" s="13" t="str" cm="1">
        <f ca="1" t="array" ref="J4171">_xlfn.IFS(I4171&gt;30,"not expired",I4171&lt;0,"expired",I4171&lt;=30,"expiring soon")</f>
        <v>expired</v>
      </c>
      <c r="K4171" s="13" t="str" cm="1">
        <f ca="1" t="array" ref="K4171">_xlfn.IFS(J4171="expired","high",J4171="not expired","low",J4171="expiring soon","mid")</f>
        <v>high</v>
      </c>
      <c r="L4171" s="15" t="str" cm="1">
        <f ca="1" t="array" ref="L4171">_xlfn.IFS(K4171="high","renewal",K4171="low","no need",K4171="mid","upcoming renewal")</f>
        <v>renewal</v>
      </c>
    </row>
    <row r="4172" spans="1:12">
      <c r="A4172" s="16">
        <v>14171</v>
      </c>
      <c r="B4172" s="17" t="s">
        <v>680</v>
      </c>
      <c r="C4172" s="17" t="s">
        <v>21</v>
      </c>
      <c r="D4172" s="17" t="s">
        <v>26</v>
      </c>
      <c r="E4172" s="17" t="s">
        <v>11</v>
      </c>
      <c r="F4172" s="18">
        <v>45566</v>
      </c>
      <c r="G4172" s="18">
        <v>45746</v>
      </c>
      <c r="H4172" s="17" t="s">
        <v>12</v>
      </c>
      <c r="I4172" s="17">
        <f ca="1" t="shared" si="65"/>
        <v>-547</v>
      </c>
      <c r="J4172" s="17" t="str" cm="1">
        <f ca="1" t="array" ref="J4172">_xlfn.IFS(I4172&gt;30,"not expired",I4172&lt;0,"expired",I4172&lt;=30,"expiring soon")</f>
        <v>expired</v>
      </c>
      <c r="K4172" s="17" t="str" cm="1">
        <f ca="1" t="array" ref="K4172">_xlfn.IFS(J4172="expired","high",J4172="not expired","low",J4172="expiring soon","mid")</f>
        <v>high</v>
      </c>
      <c r="L4172" s="19" t="str" cm="1">
        <f ca="1" t="array" ref="L4172">_xlfn.IFS(K4172="high","renewal",K4172="low","no need",K4172="mid","upcoming renewal")</f>
        <v>renewal</v>
      </c>
    </row>
    <row r="4173" spans="1:12">
      <c r="A4173" s="12">
        <v>14172</v>
      </c>
      <c r="B4173" s="13" t="s">
        <v>3441</v>
      </c>
      <c r="C4173" s="13" t="s">
        <v>14</v>
      </c>
      <c r="D4173" s="13" t="s">
        <v>18</v>
      </c>
      <c r="E4173" s="13" t="s">
        <v>22</v>
      </c>
      <c r="F4173" s="14">
        <v>45126</v>
      </c>
      <c r="G4173" s="14">
        <v>45856</v>
      </c>
      <c r="H4173" s="13" t="s">
        <v>12</v>
      </c>
      <c r="I4173" s="13">
        <f ca="1" t="shared" si="65"/>
        <v>-437</v>
      </c>
      <c r="J4173" s="13" t="str" cm="1">
        <f ca="1" t="array" ref="J4173">_xlfn.IFS(I4173&gt;30,"not expired",I4173&lt;0,"expired",I4173&lt;=30,"expiring soon")</f>
        <v>expired</v>
      </c>
      <c r="K4173" s="13" t="str" cm="1">
        <f ca="1" t="array" ref="K4173">_xlfn.IFS(J4173="expired","high",J4173="not expired","low",J4173="expiring soon","mid")</f>
        <v>high</v>
      </c>
      <c r="L4173" s="15" t="str" cm="1">
        <f ca="1" t="array" ref="L4173">_xlfn.IFS(K4173="high","renewal",K4173="low","no need",K4173="mid","upcoming renewal")</f>
        <v>renewal</v>
      </c>
    </row>
    <row r="4174" spans="1:12">
      <c r="A4174" s="16">
        <v>14173</v>
      </c>
      <c r="B4174" s="17" t="s">
        <v>201</v>
      </c>
      <c r="C4174" s="17" t="s">
        <v>25</v>
      </c>
      <c r="D4174" s="17" t="s">
        <v>10</v>
      </c>
      <c r="E4174" s="17" t="s">
        <v>11</v>
      </c>
      <c r="F4174" s="18">
        <v>45260</v>
      </c>
      <c r="G4174" s="18">
        <v>45990</v>
      </c>
      <c r="H4174" s="17" t="s">
        <v>12</v>
      </c>
      <c r="I4174" s="17">
        <f ca="1" t="shared" si="65"/>
        <v>-303</v>
      </c>
      <c r="J4174" s="17" t="str" cm="1">
        <f ca="1" t="array" ref="J4174">_xlfn.IFS(I4174&gt;30,"not expired",I4174&lt;0,"expired",I4174&lt;=30,"expiring soon")</f>
        <v>expired</v>
      </c>
      <c r="K4174" s="17" t="str" cm="1">
        <f ca="1" t="array" ref="K4174">_xlfn.IFS(J4174="expired","high",J4174="not expired","low",J4174="expiring soon","mid")</f>
        <v>high</v>
      </c>
      <c r="L4174" s="19" t="str" cm="1">
        <f ca="1" t="array" ref="L4174">_xlfn.IFS(K4174="high","renewal",K4174="low","no need",K4174="mid","upcoming renewal")</f>
        <v>renewal</v>
      </c>
    </row>
    <row r="4175" spans="1:12">
      <c r="A4175" s="12">
        <v>14174</v>
      </c>
      <c r="B4175" s="13" t="s">
        <v>3442</v>
      </c>
      <c r="C4175" s="13" t="s">
        <v>14</v>
      </c>
      <c r="D4175" s="13" t="s">
        <v>10</v>
      </c>
      <c r="E4175" s="13" t="s">
        <v>30</v>
      </c>
      <c r="F4175" s="14">
        <v>45461</v>
      </c>
      <c r="G4175" s="14">
        <v>46191</v>
      </c>
      <c r="H4175" s="13" t="s">
        <v>19</v>
      </c>
      <c r="I4175" s="13">
        <f ca="1" t="shared" si="65"/>
        <v>-102</v>
      </c>
      <c r="J4175" s="13" t="str" cm="1">
        <f ca="1" t="array" ref="J4175">_xlfn.IFS(I4175&gt;30,"not expired",I4175&lt;0,"expired",I4175&lt;=30,"expiring soon")</f>
        <v>expired</v>
      </c>
      <c r="K4175" s="13" t="str" cm="1">
        <f ca="1" t="array" ref="K4175">_xlfn.IFS(J4175="expired","high",J4175="not expired","low",J4175="expiring soon","mid")</f>
        <v>high</v>
      </c>
      <c r="L4175" s="15" t="str" cm="1">
        <f ca="1" t="array" ref="L4175">_xlfn.IFS(K4175="high","renewal",K4175="low","no need",K4175="mid","upcoming renewal")</f>
        <v>renewal</v>
      </c>
    </row>
    <row r="4176" spans="1:12">
      <c r="A4176" s="16">
        <v>14175</v>
      </c>
      <c r="B4176" s="17" t="s">
        <v>3443</v>
      </c>
      <c r="C4176" s="17" t="s">
        <v>9</v>
      </c>
      <c r="D4176" s="17" t="s">
        <v>26</v>
      </c>
      <c r="E4176" s="17" t="s">
        <v>11</v>
      </c>
      <c r="F4176" s="18">
        <v>44938</v>
      </c>
      <c r="G4176" s="18">
        <v>45668</v>
      </c>
      <c r="H4176" s="17" t="s">
        <v>12</v>
      </c>
      <c r="I4176" s="17">
        <f ca="1" t="shared" si="65"/>
        <v>-625</v>
      </c>
      <c r="J4176" s="17" t="str" cm="1">
        <f ca="1" t="array" ref="J4176">_xlfn.IFS(I4176&gt;30,"not expired",I4176&lt;0,"expired",I4176&lt;=30,"expiring soon")</f>
        <v>expired</v>
      </c>
      <c r="K4176" s="17" t="str" cm="1">
        <f ca="1" t="array" ref="K4176">_xlfn.IFS(J4176="expired","high",J4176="not expired","low",J4176="expiring soon","mid")</f>
        <v>high</v>
      </c>
      <c r="L4176" s="19" t="str" cm="1">
        <f ca="1" t="array" ref="L4176">_xlfn.IFS(K4176="high","renewal",K4176="low","no need",K4176="mid","upcoming renewal")</f>
        <v>renewal</v>
      </c>
    </row>
    <row r="4177" spans="1:12">
      <c r="A4177" s="12">
        <v>14176</v>
      </c>
      <c r="B4177" s="13" t="s">
        <v>797</v>
      </c>
      <c r="C4177" s="13" t="s">
        <v>14</v>
      </c>
      <c r="D4177" s="13" t="s">
        <v>18</v>
      </c>
      <c r="E4177" s="13" t="s">
        <v>30</v>
      </c>
      <c r="F4177" s="14">
        <v>45093</v>
      </c>
      <c r="G4177" s="14">
        <v>45823</v>
      </c>
      <c r="H4177" s="13" t="s">
        <v>12</v>
      </c>
      <c r="I4177" s="13">
        <f ca="1" t="shared" si="65"/>
        <v>-470</v>
      </c>
      <c r="J4177" s="13" t="str" cm="1">
        <f ca="1" t="array" ref="J4177">_xlfn.IFS(I4177&gt;30,"not expired",I4177&lt;0,"expired",I4177&lt;=30,"expiring soon")</f>
        <v>expired</v>
      </c>
      <c r="K4177" s="13" t="str" cm="1">
        <f ca="1" t="array" ref="K4177">_xlfn.IFS(J4177="expired","high",J4177="not expired","low",J4177="expiring soon","mid")</f>
        <v>high</v>
      </c>
      <c r="L4177" s="15" t="str" cm="1">
        <f ca="1" t="array" ref="L4177">_xlfn.IFS(K4177="high","renewal",K4177="low","no need",K4177="mid","upcoming renewal")</f>
        <v>renewal</v>
      </c>
    </row>
    <row r="4178" spans="1:12">
      <c r="A4178" s="16">
        <v>14177</v>
      </c>
      <c r="B4178" s="17" t="s">
        <v>3444</v>
      </c>
      <c r="C4178" s="17" t="s">
        <v>21</v>
      </c>
      <c r="D4178" s="17" t="s">
        <v>38</v>
      </c>
      <c r="E4178" s="17" t="s">
        <v>35</v>
      </c>
      <c r="F4178" s="18">
        <v>44946</v>
      </c>
      <c r="G4178" s="18">
        <v>45676</v>
      </c>
      <c r="H4178" s="17" t="s">
        <v>12</v>
      </c>
      <c r="I4178" s="17">
        <f ca="1" t="shared" si="65"/>
        <v>-617</v>
      </c>
      <c r="J4178" s="17" t="str" cm="1">
        <f ca="1" t="array" ref="J4178">_xlfn.IFS(I4178&gt;30,"not expired",I4178&lt;0,"expired",I4178&lt;=30,"expiring soon")</f>
        <v>expired</v>
      </c>
      <c r="K4178" s="17" t="str" cm="1">
        <f ca="1" t="array" ref="K4178">_xlfn.IFS(J4178="expired","high",J4178="not expired","low",J4178="expiring soon","mid")</f>
        <v>high</v>
      </c>
      <c r="L4178" s="19" t="str" cm="1">
        <f ca="1" t="array" ref="L4178">_xlfn.IFS(K4178="high","renewal",K4178="low","no need",K4178="mid","upcoming renewal")</f>
        <v>renewal</v>
      </c>
    </row>
    <row r="4179" spans="1:12">
      <c r="A4179" s="12">
        <v>14178</v>
      </c>
      <c r="B4179" s="13" t="s">
        <v>493</v>
      </c>
      <c r="C4179" s="13" t="s">
        <v>21</v>
      </c>
      <c r="D4179" s="13" t="s">
        <v>38</v>
      </c>
      <c r="E4179" s="13" t="s">
        <v>30</v>
      </c>
      <c r="F4179" s="14">
        <v>45181</v>
      </c>
      <c r="G4179" s="14">
        <v>45361</v>
      </c>
      <c r="H4179" s="13" t="s">
        <v>12</v>
      </c>
      <c r="I4179" s="13">
        <f ca="1" t="shared" si="65"/>
        <v>-932</v>
      </c>
      <c r="J4179" s="13" t="str" cm="1">
        <f ca="1" t="array" ref="J4179">_xlfn.IFS(I4179&gt;30,"not expired",I4179&lt;0,"expired",I4179&lt;=30,"expiring soon")</f>
        <v>expired</v>
      </c>
      <c r="K4179" s="13" t="str" cm="1">
        <f ca="1" t="array" ref="K4179">_xlfn.IFS(J4179="expired","high",J4179="not expired","low",J4179="expiring soon","mid")</f>
        <v>high</v>
      </c>
      <c r="L4179" s="15" t="str" cm="1">
        <f ca="1" t="array" ref="L4179">_xlfn.IFS(K4179="high","renewal",K4179="low","no need",K4179="mid","upcoming renewal")</f>
        <v>renewal</v>
      </c>
    </row>
    <row r="4180" spans="1:12">
      <c r="A4180" s="16">
        <v>14179</v>
      </c>
      <c r="B4180" s="17" t="s">
        <v>3445</v>
      </c>
      <c r="C4180" s="17" t="s">
        <v>25</v>
      </c>
      <c r="D4180" s="17" t="s">
        <v>15</v>
      </c>
      <c r="E4180" s="17" t="s">
        <v>22</v>
      </c>
      <c r="F4180" s="18">
        <v>45341</v>
      </c>
      <c r="G4180" s="18">
        <v>46071</v>
      </c>
      <c r="H4180" s="17" t="s">
        <v>19</v>
      </c>
      <c r="I4180" s="17">
        <f ca="1" t="shared" si="65"/>
        <v>-222</v>
      </c>
      <c r="J4180" s="17" t="str" cm="1">
        <f ca="1" t="array" ref="J4180">_xlfn.IFS(I4180&gt;30,"not expired",I4180&lt;0,"expired",I4180&lt;=30,"expiring soon")</f>
        <v>expired</v>
      </c>
      <c r="K4180" s="17" t="str" cm="1">
        <f ca="1" t="array" ref="K4180">_xlfn.IFS(J4180="expired","high",J4180="not expired","low",J4180="expiring soon","mid")</f>
        <v>high</v>
      </c>
      <c r="L4180" s="19" t="str" cm="1">
        <f ca="1" t="array" ref="L4180">_xlfn.IFS(K4180="high","renewal",K4180="low","no need",K4180="mid","upcoming renewal")</f>
        <v>renewal</v>
      </c>
    </row>
    <row r="4181" spans="1:12">
      <c r="A4181" s="12">
        <v>14180</v>
      </c>
      <c r="B4181" s="13" t="s">
        <v>3446</v>
      </c>
      <c r="C4181" s="13" t="s">
        <v>28</v>
      </c>
      <c r="D4181" s="13" t="s">
        <v>38</v>
      </c>
      <c r="E4181" s="13" t="s">
        <v>22</v>
      </c>
      <c r="F4181" s="14">
        <v>44927</v>
      </c>
      <c r="G4181" s="14">
        <v>45107</v>
      </c>
      <c r="H4181" s="13" t="s">
        <v>12</v>
      </c>
      <c r="I4181" s="13">
        <f ca="1" t="shared" si="65"/>
        <v>-1186</v>
      </c>
      <c r="J4181" s="13" t="str" cm="1">
        <f ca="1" t="array" ref="J4181">_xlfn.IFS(I4181&gt;30,"not expired",I4181&lt;0,"expired",I4181&lt;=30,"expiring soon")</f>
        <v>expired</v>
      </c>
      <c r="K4181" s="13" t="str" cm="1">
        <f ca="1" t="array" ref="K4181">_xlfn.IFS(J4181="expired","high",J4181="not expired","low",J4181="expiring soon","mid")</f>
        <v>high</v>
      </c>
      <c r="L4181" s="15" t="str" cm="1">
        <f ca="1" t="array" ref="L4181">_xlfn.IFS(K4181="high","renewal",K4181="low","no need",K4181="mid","upcoming renewal")</f>
        <v>renewal</v>
      </c>
    </row>
    <row r="4182" spans="1:12">
      <c r="A4182" s="16">
        <v>14181</v>
      </c>
      <c r="B4182" s="17" t="s">
        <v>251</v>
      </c>
      <c r="C4182" s="17" t="s">
        <v>21</v>
      </c>
      <c r="D4182" s="17" t="s">
        <v>38</v>
      </c>
      <c r="E4182" s="17" t="s">
        <v>30</v>
      </c>
      <c r="F4182" s="18">
        <v>45063</v>
      </c>
      <c r="G4182" s="18">
        <v>45793</v>
      </c>
      <c r="H4182" s="17" t="s">
        <v>12</v>
      </c>
      <c r="I4182" s="17">
        <f ca="1" t="shared" si="65"/>
        <v>-500</v>
      </c>
      <c r="J4182" s="17" t="str" cm="1">
        <f ca="1" t="array" ref="J4182">_xlfn.IFS(I4182&gt;30,"not expired",I4182&lt;0,"expired",I4182&lt;=30,"expiring soon")</f>
        <v>expired</v>
      </c>
      <c r="K4182" s="17" t="str" cm="1">
        <f ca="1" t="array" ref="K4182">_xlfn.IFS(J4182="expired","high",J4182="not expired","low",J4182="expiring soon","mid")</f>
        <v>high</v>
      </c>
      <c r="L4182" s="19" t="str" cm="1">
        <f ca="1" t="array" ref="L4182">_xlfn.IFS(K4182="high","renewal",K4182="low","no need",K4182="mid","upcoming renewal")</f>
        <v>renewal</v>
      </c>
    </row>
    <row r="4183" spans="1:12">
      <c r="A4183" s="12">
        <v>14182</v>
      </c>
      <c r="B4183" s="13" t="s">
        <v>3447</v>
      </c>
      <c r="C4183" s="13" t="s">
        <v>25</v>
      </c>
      <c r="D4183" s="13" t="s">
        <v>10</v>
      </c>
      <c r="E4183" s="13" t="s">
        <v>11</v>
      </c>
      <c r="F4183" s="14">
        <v>45362</v>
      </c>
      <c r="G4183" s="14">
        <v>45727</v>
      </c>
      <c r="H4183" s="13" t="s">
        <v>12</v>
      </c>
      <c r="I4183" s="13">
        <f ca="1" t="shared" si="65"/>
        <v>-566</v>
      </c>
      <c r="J4183" s="13" t="str" cm="1">
        <f ca="1" t="array" ref="J4183">_xlfn.IFS(I4183&gt;30,"not expired",I4183&lt;0,"expired",I4183&lt;=30,"expiring soon")</f>
        <v>expired</v>
      </c>
      <c r="K4183" s="13" t="str" cm="1">
        <f ca="1" t="array" ref="K4183">_xlfn.IFS(J4183="expired","high",J4183="not expired","low",J4183="expiring soon","mid")</f>
        <v>high</v>
      </c>
      <c r="L4183" s="15" t="str" cm="1">
        <f ca="1" t="array" ref="L4183">_xlfn.IFS(K4183="high","renewal",K4183="low","no need",K4183="mid","upcoming renewal")</f>
        <v>renewal</v>
      </c>
    </row>
    <row r="4184" spans="1:12">
      <c r="A4184" s="16">
        <v>14183</v>
      </c>
      <c r="B4184" s="17" t="s">
        <v>1197</v>
      </c>
      <c r="C4184" s="17" t="s">
        <v>14</v>
      </c>
      <c r="D4184" s="17" t="s">
        <v>15</v>
      </c>
      <c r="E4184" s="17" t="s">
        <v>22</v>
      </c>
      <c r="F4184" s="18">
        <v>45303</v>
      </c>
      <c r="G4184" s="18">
        <v>45668</v>
      </c>
      <c r="H4184" s="17" t="s">
        <v>12</v>
      </c>
      <c r="I4184" s="17">
        <f ca="1" t="shared" si="65"/>
        <v>-625</v>
      </c>
      <c r="J4184" s="17" t="str" cm="1">
        <f ca="1" t="array" ref="J4184">_xlfn.IFS(I4184&gt;30,"not expired",I4184&lt;0,"expired",I4184&lt;=30,"expiring soon")</f>
        <v>expired</v>
      </c>
      <c r="K4184" s="17" t="str" cm="1">
        <f ca="1" t="array" ref="K4184">_xlfn.IFS(J4184="expired","high",J4184="not expired","low",J4184="expiring soon","mid")</f>
        <v>high</v>
      </c>
      <c r="L4184" s="19" t="str" cm="1">
        <f ca="1" t="array" ref="L4184">_xlfn.IFS(K4184="high","renewal",K4184="low","no need",K4184="mid","upcoming renewal")</f>
        <v>renewal</v>
      </c>
    </row>
    <row r="4185" spans="1:12">
      <c r="A4185" s="12">
        <v>14184</v>
      </c>
      <c r="B4185" s="13" t="s">
        <v>3448</v>
      </c>
      <c r="C4185" s="13" t="s">
        <v>21</v>
      </c>
      <c r="D4185" s="13" t="s">
        <v>38</v>
      </c>
      <c r="E4185" s="13" t="s">
        <v>30</v>
      </c>
      <c r="F4185" s="14">
        <v>45449</v>
      </c>
      <c r="G4185" s="14">
        <v>46179</v>
      </c>
      <c r="H4185" s="13" t="s">
        <v>19</v>
      </c>
      <c r="I4185" s="13">
        <f ca="1" t="shared" si="65"/>
        <v>-114</v>
      </c>
      <c r="J4185" s="13" t="str" cm="1">
        <f ca="1" t="array" ref="J4185">_xlfn.IFS(I4185&gt;30,"not expired",I4185&lt;0,"expired",I4185&lt;=30,"expiring soon")</f>
        <v>expired</v>
      </c>
      <c r="K4185" s="13" t="str" cm="1">
        <f ca="1" t="array" ref="K4185">_xlfn.IFS(J4185="expired","high",J4185="not expired","low",J4185="expiring soon","mid")</f>
        <v>high</v>
      </c>
      <c r="L4185" s="15" t="str" cm="1">
        <f ca="1" t="array" ref="L4185">_xlfn.IFS(K4185="high","renewal",K4185="low","no need",K4185="mid","upcoming renewal")</f>
        <v>renewal</v>
      </c>
    </row>
    <row r="4186" spans="1:12">
      <c r="A4186" s="16">
        <v>14185</v>
      </c>
      <c r="B4186" s="17" t="s">
        <v>3449</v>
      </c>
      <c r="C4186" s="17" t="s">
        <v>25</v>
      </c>
      <c r="D4186" s="17" t="s">
        <v>15</v>
      </c>
      <c r="E4186" s="17" t="s">
        <v>22</v>
      </c>
      <c r="F4186" s="18">
        <v>45437</v>
      </c>
      <c r="G4186" s="18">
        <v>45617</v>
      </c>
      <c r="H4186" s="17" t="s">
        <v>12</v>
      </c>
      <c r="I4186" s="17">
        <f ca="1" t="shared" si="65"/>
        <v>-676</v>
      </c>
      <c r="J4186" s="17" t="str" cm="1">
        <f ca="1" t="array" ref="J4186">_xlfn.IFS(I4186&gt;30,"not expired",I4186&lt;0,"expired",I4186&lt;=30,"expiring soon")</f>
        <v>expired</v>
      </c>
      <c r="K4186" s="17" t="str" cm="1">
        <f ca="1" t="array" ref="K4186">_xlfn.IFS(J4186="expired","high",J4186="not expired","low",J4186="expiring soon","mid")</f>
        <v>high</v>
      </c>
      <c r="L4186" s="19" t="str" cm="1">
        <f ca="1" t="array" ref="L4186">_xlfn.IFS(K4186="high","renewal",K4186="low","no need",K4186="mid","upcoming renewal")</f>
        <v>renewal</v>
      </c>
    </row>
    <row r="4187" spans="1:12">
      <c r="A4187" s="12">
        <v>14186</v>
      </c>
      <c r="B4187" s="13" t="s">
        <v>3450</v>
      </c>
      <c r="C4187" s="13" t="s">
        <v>25</v>
      </c>
      <c r="D4187" s="13" t="s">
        <v>38</v>
      </c>
      <c r="E4187" s="13" t="s">
        <v>22</v>
      </c>
      <c r="F4187" s="14">
        <v>45082</v>
      </c>
      <c r="G4187" s="14">
        <v>45262</v>
      </c>
      <c r="H4187" s="13" t="s">
        <v>12</v>
      </c>
      <c r="I4187" s="13">
        <f ca="1" t="shared" si="65"/>
        <v>-1031</v>
      </c>
      <c r="J4187" s="13" t="str" cm="1">
        <f ca="1" t="array" ref="J4187">_xlfn.IFS(I4187&gt;30,"not expired",I4187&lt;0,"expired",I4187&lt;=30,"expiring soon")</f>
        <v>expired</v>
      </c>
      <c r="K4187" s="13" t="str" cm="1">
        <f ca="1" t="array" ref="K4187">_xlfn.IFS(J4187="expired","high",J4187="not expired","low",J4187="expiring soon","mid")</f>
        <v>high</v>
      </c>
      <c r="L4187" s="15" t="str" cm="1">
        <f ca="1" t="array" ref="L4187">_xlfn.IFS(K4187="high","renewal",K4187="low","no need",K4187="mid","upcoming renewal")</f>
        <v>renewal</v>
      </c>
    </row>
    <row r="4188" spans="1:12">
      <c r="A4188" s="16">
        <v>14187</v>
      </c>
      <c r="B4188" s="17" t="s">
        <v>3451</v>
      </c>
      <c r="C4188" s="17" t="s">
        <v>21</v>
      </c>
      <c r="D4188" s="17" t="s">
        <v>38</v>
      </c>
      <c r="E4188" s="17" t="s">
        <v>16</v>
      </c>
      <c r="F4188" s="18">
        <v>45317</v>
      </c>
      <c r="G4188" s="18">
        <v>45682</v>
      </c>
      <c r="H4188" s="17" t="s">
        <v>12</v>
      </c>
      <c r="I4188" s="17">
        <f ca="1" t="shared" si="65"/>
        <v>-611</v>
      </c>
      <c r="J4188" s="17" t="str" cm="1">
        <f ca="1" t="array" ref="J4188">_xlfn.IFS(I4188&gt;30,"not expired",I4188&lt;0,"expired",I4188&lt;=30,"expiring soon")</f>
        <v>expired</v>
      </c>
      <c r="K4188" s="17" t="str" cm="1">
        <f ca="1" t="array" ref="K4188">_xlfn.IFS(J4188="expired","high",J4188="not expired","low",J4188="expiring soon","mid")</f>
        <v>high</v>
      </c>
      <c r="L4188" s="19" t="str" cm="1">
        <f ca="1" t="array" ref="L4188">_xlfn.IFS(K4188="high","renewal",K4188="low","no need",K4188="mid","upcoming renewal")</f>
        <v>renewal</v>
      </c>
    </row>
    <row r="4189" spans="1:12">
      <c r="A4189" s="12">
        <v>14188</v>
      </c>
      <c r="B4189" s="13" t="s">
        <v>3452</v>
      </c>
      <c r="C4189" s="13" t="s">
        <v>28</v>
      </c>
      <c r="D4189" s="13" t="s">
        <v>15</v>
      </c>
      <c r="E4189" s="13" t="s">
        <v>35</v>
      </c>
      <c r="F4189" s="14">
        <v>45344</v>
      </c>
      <c r="G4189" s="14">
        <v>45709</v>
      </c>
      <c r="H4189" s="13" t="s">
        <v>12</v>
      </c>
      <c r="I4189" s="13">
        <f ca="1" t="shared" si="65"/>
        <v>-584</v>
      </c>
      <c r="J4189" s="13" t="str" cm="1">
        <f ca="1" t="array" ref="J4189">_xlfn.IFS(I4189&gt;30,"not expired",I4189&lt;0,"expired",I4189&lt;=30,"expiring soon")</f>
        <v>expired</v>
      </c>
      <c r="K4189" s="13" t="str" cm="1">
        <f ca="1" t="array" ref="K4189">_xlfn.IFS(J4189="expired","high",J4189="not expired","low",J4189="expiring soon","mid")</f>
        <v>high</v>
      </c>
      <c r="L4189" s="15" t="str" cm="1">
        <f ca="1" t="array" ref="L4189">_xlfn.IFS(K4189="high","renewal",K4189="low","no need",K4189="mid","upcoming renewal")</f>
        <v>renewal</v>
      </c>
    </row>
    <row r="4190" spans="1:12">
      <c r="A4190" s="16">
        <v>14189</v>
      </c>
      <c r="B4190" s="17" t="s">
        <v>3453</v>
      </c>
      <c r="C4190" s="17" t="s">
        <v>21</v>
      </c>
      <c r="D4190" s="17" t="s">
        <v>10</v>
      </c>
      <c r="E4190" s="17" t="s">
        <v>35</v>
      </c>
      <c r="F4190" s="18">
        <v>45244</v>
      </c>
      <c r="G4190" s="18">
        <v>45974</v>
      </c>
      <c r="H4190" s="17" t="s">
        <v>12</v>
      </c>
      <c r="I4190" s="17">
        <f ca="1" t="shared" si="65"/>
        <v>-319</v>
      </c>
      <c r="J4190" s="17" t="str" cm="1">
        <f ca="1" t="array" ref="J4190">_xlfn.IFS(I4190&gt;30,"not expired",I4190&lt;0,"expired",I4190&lt;=30,"expiring soon")</f>
        <v>expired</v>
      </c>
      <c r="K4190" s="17" t="str" cm="1">
        <f ca="1" t="array" ref="K4190">_xlfn.IFS(J4190="expired","high",J4190="not expired","low",J4190="expiring soon","mid")</f>
        <v>high</v>
      </c>
      <c r="L4190" s="19" t="str" cm="1">
        <f ca="1" t="array" ref="L4190">_xlfn.IFS(K4190="high","renewal",K4190="low","no need",K4190="mid","upcoming renewal")</f>
        <v>renewal</v>
      </c>
    </row>
    <row r="4191" spans="1:12">
      <c r="A4191" s="12">
        <v>14190</v>
      </c>
      <c r="B4191" s="13" t="s">
        <v>3454</v>
      </c>
      <c r="C4191" s="13" t="s">
        <v>14</v>
      </c>
      <c r="D4191" s="13" t="s">
        <v>18</v>
      </c>
      <c r="E4191" s="13" t="s">
        <v>11</v>
      </c>
      <c r="F4191" s="14">
        <v>44978</v>
      </c>
      <c r="G4191" s="14">
        <v>45343</v>
      </c>
      <c r="H4191" s="13" t="s">
        <v>12</v>
      </c>
      <c r="I4191" s="13">
        <f ca="1" t="shared" si="65"/>
        <v>-950</v>
      </c>
      <c r="J4191" s="13" t="str" cm="1">
        <f ca="1" t="array" ref="J4191">_xlfn.IFS(I4191&gt;30,"not expired",I4191&lt;0,"expired",I4191&lt;=30,"expiring soon")</f>
        <v>expired</v>
      </c>
      <c r="K4191" s="13" t="str" cm="1">
        <f ca="1" t="array" ref="K4191">_xlfn.IFS(J4191="expired","high",J4191="not expired","low",J4191="expiring soon","mid")</f>
        <v>high</v>
      </c>
      <c r="L4191" s="15" t="str" cm="1">
        <f ca="1" t="array" ref="L4191">_xlfn.IFS(K4191="high","renewal",K4191="low","no need",K4191="mid","upcoming renewal")</f>
        <v>renewal</v>
      </c>
    </row>
    <row r="4192" spans="1:12">
      <c r="A4192" s="16">
        <v>14191</v>
      </c>
      <c r="B4192" s="17" t="s">
        <v>3455</v>
      </c>
      <c r="C4192" s="17" t="s">
        <v>28</v>
      </c>
      <c r="D4192" s="17" t="s">
        <v>38</v>
      </c>
      <c r="E4192" s="17" t="s">
        <v>11</v>
      </c>
      <c r="F4192" s="18">
        <v>45096</v>
      </c>
      <c r="G4192" s="18">
        <v>45461</v>
      </c>
      <c r="H4192" s="17" t="s">
        <v>12</v>
      </c>
      <c r="I4192" s="17">
        <f ca="1" t="shared" si="65"/>
        <v>-832</v>
      </c>
      <c r="J4192" s="17" t="str" cm="1">
        <f ca="1" t="array" ref="J4192">_xlfn.IFS(I4192&gt;30,"not expired",I4192&lt;0,"expired",I4192&lt;=30,"expiring soon")</f>
        <v>expired</v>
      </c>
      <c r="K4192" s="17" t="str" cm="1">
        <f ca="1" t="array" ref="K4192">_xlfn.IFS(J4192="expired","high",J4192="not expired","low",J4192="expiring soon","mid")</f>
        <v>high</v>
      </c>
      <c r="L4192" s="19" t="str" cm="1">
        <f ca="1" t="array" ref="L4192">_xlfn.IFS(K4192="high","renewal",K4192="low","no need",K4192="mid","upcoming renewal")</f>
        <v>renewal</v>
      </c>
    </row>
    <row r="4193" spans="1:12">
      <c r="A4193" s="12">
        <v>14192</v>
      </c>
      <c r="B4193" s="13" t="s">
        <v>3456</v>
      </c>
      <c r="C4193" s="13" t="s">
        <v>21</v>
      </c>
      <c r="D4193" s="13" t="s">
        <v>26</v>
      </c>
      <c r="E4193" s="13" t="s">
        <v>22</v>
      </c>
      <c r="F4193" s="14">
        <v>45353</v>
      </c>
      <c r="G4193" s="14">
        <v>45718</v>
      </c>
      <c r="H4193" s="13" t="s">
        <v>12</v>
      </c>
      <c r="I4193" s="13">
        <f ca="1" t="shared" si="65"/>
        <v>-575</v>
      </c>
      <c r="J4193" s="13" t="str" cm="1">
        <f ca="1" t="array" ref="J4193">_xlfn.IFS(I4193&gt;30,"not expired",I4193&lt;0,"expired",I4193&lt;=30,"expiring soon")</f>
        <v>expired</v>
      </c>
      <c r="K4193" s="13" t="str" cm="1">
        <f ca="1" t="array" ref="K4193">_xlfn.IFS(J4193="expired","high",J4193="not expired","low",J4193="expiring soon","mid")</f>
        <v>high</v>
      </c>
      <c r="L4193" s="15" t="str" cm="1">
        <f ca="1" t="array" ref="L4193">_xlfn.IFS(K4193="high","renewal",K4193="low","no need",K4193="mid","upcoming renewal")</f>
        <v>renewal</v>
      </c>
    </row>
    <row r="4194" spans="1:12">
      <c r="A4194" s="16">
        <v>14193</v>
      </c>
      <c r="B4194" s="17" t="s">
        <v>3457</v>
      </c>
      <c r="C4194" s="17" t="s">
        <v>28</v>
      </c>
      <c r="D4194" s="17" t="s">
        <v>15</v>
      </c>
      <c r="E4194" s="17" t="s">
        <v>22</v>
      </c>
      <c r="F4194" s="18">
        <v>45108</v>
      </c>
      <c r="G4194" s="18">
        <v>45288</v>
      </c>
      <c r="H4194" s="17" t="s">
        <v>12</v>
      </c>
      <c r="I4194" s="17">
        <f ca="1" t="shared" si="65"/>
        <v>-1005</v>
      </c>
      <c r="J4194" s="17" t="str" cm="1">
        <f ca="1" t="array" ref="J4194">_xlfn.IFS(I4194&gt;30,"not expired",I4194&lt;0,"expired",I4194&lt;=30,"expiring soon")</f>
        <v>expired</v>
      </c>
      <c r="K4194" s="17" t="str" cm="1">
        <f ca="1" t="array" ref="K4194">_xlfn.IFS(J4194="expired","high",J4194="not expired","low",J4194="expiring soon","mid")</f>
        <v>high</v>
      </c>
      <c r="L4194" s="19" t="str" cm="1">
        <f ca="1" t="array" ref="L4194">_xlfn.IFS(K4194="high","renewal",K4194="low","no need",K4194="mid","upcoming renewal")</f>
        <v>renewal</v>
      </c>
    </row>
    <row r="4195" spans="1:12">
      <c r="A4195" s="12">
        <v>14194</v>
      </c>
      <c r="B4195" s="13" t="s">
        <v>3458</v>
      </c>
      <c r="C4195" s="13" t="s">
        <v>55</v>
      </c>
      <c r="D4195" s="13" t="s">
        <v>15</v>
      </c>
      <c r="E4195" s="13" t="s">
        <v>35</v>
      </c>
      <c r="F4195" s="14">
        <v>45542</v>
      </c>
      <c r="G4195" s="14">
        <v>46272</v>
      </c>
      <c r="H4195" s="13" t="s">
        <v>19</v>
      </c>
      <c r="I4195" s="13">
        <f ca="1" t="shared" si="65"/>
        <v>-21</v>
      </c>
      <c r="J4195" s="13" t="str" cm="1">
        <f ca="1" t="array" ref="J4195">_xlfn.IFS(I4195&gt;30,"not expired",I4195&lt;0,"expired",I4195&lt;=30,"expiring soon")</f>
        <v>expired</v>
      </c>
      <c r="K4195" s="13" t="str" cm="1">
        <f ca="1" t="array" ref="K4195">_xlfn.IFS(J4195="expired","high",J4195="not expired","low",J4195="expiring soon","mid")</f>
        <v>high</v>
      </c>
      <c r="L4195" s="15" t="str" cm="1">
        <f ca="1" t="array" ref="L4195">_xlfn.IFS(K4195="high","renewal",K4195="low","no need",K4195="mid","upcoming renewal")</f>
        <v>renewal</v>
      </c>
    </row>
    <row r="4196" spans="1:12">
      <c r="A4196" s="16">
        <v>14195</v>
      </c>
      <c r="B4196" s="17" t="s">
        <v>3459</v>
      </c>
      <c r="C4196" s="17" t="s">
        <v>28</v>
      </c>
      <c r="D4196" s="17" t="s">
        <v>15</v>
      </c>
      <c r="E4196" s="17" t="s">
        <v>35</v>
      </c>
      <c r="F4196" s="18">
        <v>45180</v>
      </c>
      <c r="G4196" s="18">
        <v>45360</v>
      </c>
      <c r="H4196" s="17" t="s">
        <v>12</v>
      </c>
      <c r="I4196" s="17">
        <f ca="1" t="shared" si="65"/>
        <v>-933</v>
      </c>
      <c r="J4196" s="17" t="str" cm="1">
        <f ca="1" t="array" ref="J4196">_xlfn.IFS(I4196&gt;30,"not expired",I4196&lt;0,"expired",I4196&lt;=30,"expiring soon")</f>
        <v>expired</v>
      </c>
      <c r="K4196" s="17" t="str" cm="1">
        <f ca="1" t="array" ref="K4196">_xlfn.IFS(J4196="expired","high",J4196="not expired","low",J4196="expiring soon","mid")</f>
        <v>high</v>
      </c>
      <c r="L4196" s="19" t="str" cm="1">
        <f ca="1" t="array" ref="L4196">_xlfn.IFS(K4196="high","renewal",K4196="low","no need",K4196="mid","upcoming renewal")</f>
        <v>renewal</v>
      </c>
    </row>
    <row r="4197" spans="1:12">
      <c r="A4197" s="12">
        <v>14196</v>
      </c>
      <c r="B4197" s="13" t="s">
        <v>3460</v>
      </c>
      <c r="C4197" s="13" t="s">
        <v>14</v>
      </c>
      <c r="D4197" s="13" t="s">
        <v>38</v>
      </c>
      <c r="E4197" s="13" t="s">
        <v>22</v>
      </c>
      <c r="F4197" s="14">
        <v>45496</v>
      </c>
      <c r="G4197" s="14">
        <v>46226</v>
      </c>
      <c r="H4197" s="13" t="s">
        <v>19</v>
      </c>
      <c r="I4197" s="13">
        <f ca="1" t="shared" si="65"/>
        <v>-67</v>
      </c>
      <c r="J4197" s="13" t="str" cm="1">
        <f ca="1" t="array" ref="J4197">_xlfn.IFS(I4197&gt;30,"not expired",I4197&lt;0,"expired",I4197&lt;=30,"expiring soon")</f>
        <v>expired</v>
      </c>
      <c r="K4197" s="13" t="str" cm="1">
        <f ca="1" t="array" ref="K4197">_xlfn.IFS(J4197="expired","high",J4197="not expired","low",J4197="expiring soon","mid")</f>
        <v>high</v>
      </c>
      <c r="L4197" s="15" t="str" cm="1">
        <f ca="1" t="array" ref="L4197">_xlfn.IFS(K4197="high","renewal",K4197="low","no need",K4197="mid","upcoming renewal")</f>
        <v>renewal</v>
      </c>
    </row>
    <row r="4198" spans="1:12">
      <c r="A4198" s="16">
        <v>14197</v>
      </c>
      <c r="B4198" s="17" t="s">
        <v>3461</v>
      </c>
      <c r="C4198" s="17" t="s">
        <v>55</v>
      </c>
      <c r="D4198" s="17" t="s">
        <v>15</v>
      </c>
      <c r="E4198" s="17" t="s">
        <v>11</v>
      </c>
      <c r="F4198" s="18">
        <v>45308</v>
      </c>
      <c r="G4198" s="18">
        <v>45673</v>
      </c>
      <c r="H4198" s="17" t="s">
        <v>12</v>
      </c>
      <c r="I4198" s="17">
        <f ca="1" t="shared" si="65"/>
        <v>-620</v>
      </c>
      <c r="J4198" s="17" t="str" cm="1">
        <f ca="1" t="array" ref="J4198">_xlfn.IFS(I4198&gt;30,"not expired",I4198&lt;0,"expired",I4198&lt;=30,"expiring soon")</f>
        <v>expired</v>
      </c>
      <c r="K4198" s="17" t="str" cm="1">
        <f ca="1" t="array" ref="K4198">_xlfn.IFS(J4198="expired","high",J4198="not expired","low",J4198="expiring soon","mid")</f>
        <v>high</v>
      </c>
      <c r="L4198" s="19" t="str" cm="1">
        <f ca="1" t="array" ref="L4198">_xlfn.IFS(K4198="high","renewal",K4198="low","no need",K4198="mid","upcoming renewal")</f>
        <v>renewal</v>
      </c>
    </row>
    <row r="4199" spans="1:12">
      <c r="A4199" s="12">
        <v>14198</v>
      </c>
      <c r="B4199" s="13" t="s">
        <v>2600</v>
      </c>
      <c r="C4199" s="13" t="s">
        <v>9</v>
      </c>
      <c r="D4199" s="13" t="s">
        <v>18</v>
      </c>
      <c r="E4199" s="13" t="s">
        <v>30</v>
      </c>
      <c r="F4199" s="14">
        <v>45464</v>
      </c>
      <c r="G4199" s="14">
        <v>45644</v>
      </c>
      <c r="H4199" s="13" t="s">
        <v>12</v>
      </c>
      <c r="I4199" s="13">
        <f ca="1" t="shared" si="65"/>
        <v>-649</v>
      </c>
      <c r="J4199" s="13" t="str" cm="1">
        <f ca="1" t="array" ref="J4199">_xlfn.IFS(I4199&gt;30,"not expired",I4199&lt;0,"expired",I4199&lt;=30,"expiring soon")</f>
        <v>expired</v>
      </c>
      <c r="K4199" s="13" t="str" cm="1">
        <f ca="1" t="array" ref="K4199">_xlfn.IFS(J4199="expired","high",J4199="not expired","low",J4199="expiring soon","mid")</f>
        <v>high</v>
      </c>
      <c r="L4199" s="15" t="str" cm="1">
        <f ca="1" t="array" ref="L4199">_xlfn.IFS(K4199="high","renewal",K4199="low","no need",K4199="mid","upcoming renewal")</f>
        <v>renewal</v>
      </c>
    </row>
    <row r="4200" spans="1:12">
      <c r="A4200" s="16">
        <v>14199</v>
      </c>
      <c r="B4200" s="17" t="s">
        <v>3462</v>
      </c>
      <c r="C4200" s="17" t="s">
        <v>25</v>
      </c>
      <c r="D4200" s="17" t="s">
        <v>15</v>
      </c>
      <c r="E4200" s="17" t="s">
        <v>11</v>
      </c>
      <c r="F4200" s="18">
        <v>45024</v>
      </c>
      <c r="G4200" s="18">
        <v>45389</v>
      </c>
      <c r="H4200" s="17" t="s">
        <v>12</v>
      </c>
      <c r="I4200" s="17">
        <f ca="1" t="shared" si="65"/>
        <v>-904</v>
      </c>
      <c r="J4200" s="17" t="str" cm="1">
        <f ca="1" t="array" ref="J4200">_xlfn.IFS(I4200&gt;30,"not expired",I4200&lt;0,"expired",I4200&lt;=30,"expiring soon")</f>
        <v>expired</v>
      </c>
      <c r="K4200" s="17" t="str" cm="1">
        <f ca="1" t="array" ref="K4200">_xlfn.IFS(J4200="expired","high",J4200="not expired","low",J4200="expiring soon","mid")</f>
        <v>high</v>
      </c>
      <c r="L4200" s="19" t="str" cm="1">
        <f ca="1" t="array" ref="L4200">_xlfn.IFS(K4200="high","renewal",K4200="low","no need",K4200="mid","upcoming renewal")</f>
        <v>renewal</v>
      </c>
    </row>
    <row r="4201" spans="1:12">
      <c r="A4201" s="12">
        <v>14200</v>
      </c>
      <c r="B4201" s="13" t="s">
        <v>3463</v>
      </c>
      <c r="C4201" s="13" t="s">
        <v>28</v>
      </c>
      <c r="D4201" s="13" t="s">
        <v>18</v>
      </c>
      <c r="E4201" s="13" t="s">
        <v>35</v>
      </c>
      <c r="F4201" s="14">
        <v>45013</v>
      </c>
      <c r="G4201" s="14">
        <v>45193</v>
      </c>
      <c r="H4201" s="13" t="s">
        <v>12</v>
      </c>
      <c r="I4201" s="13">
        <f ca="1" t="shared" si="65"/>
        <v>-1100</v>
      </c>
      <c r="J4201" s="13" t="str" cm="1">
        <f ca="1" t="array" ref="J4201">_xlfn.IFS(I4201&gt;30,"not expired",I4201&lt;0,"expired",I4201&lt;=30,"expiring soon")</f>
        <v>expired</v>
      </c>
      <c r="K4201" s="13" t="str" cm="1">
        <f ca="1" t="array" ref="K4201">_xlfn.IFS(J4201="expired","high",J4201="not expired","low",J4201="expiring soon","mid")</f>
        <v>high</v>
      </c>
      <c r="L4201" s="15" t="str" cm="1">
        <f ca="1" t="array" ref="L4201">_xlfn.IFS(K4201="high","renewal",K4201="low","no need",K4201="mid","upcoming renewal")</f>
        <v>renewal</v>
      </c>
    </row>
    <row r="4202" spans="1:12">
      <c r="A4202" s="16">
        <v>14201</v>
      </c>
      <c r="B4202" s="17" t="s">
        <v>3464</v>
      </c>
      <c r="C4202" s="17" t="s">
        <v>9</v>
      </c>
      <c r="D4202" s="17" t="s">
        <v>26</v>
      </c>
      <c r="E4202" s="17" t="s">
        <v>16</v>
      </c>
      <c r="F4202" s="18">
        <v>44995</v>
      </c>
      <c r="G4202" s="18">
        <v>45360</v>
      </c>
      <c r="H4202" s="17" t="s">
        <v>12</v>
      </c>
      <c r="I4202" s="17">
        <f ca="1" t="shared" si="65"/>
        <v>-933</v>
      </c>
      <c r="J4202" s="17" t="str" cm="1">
        <f ca="1" t="array" ref="J4202">_xlfn.IFS(I4202&gt;30,"not expired",I4202&lt;0,"expired",I4202&lt;=30,"expiring soon")</f>
        <v>expired</v>
      </c>
      <c r="K4202" s="17" t="str" cm="1">
        <f ca="1" t="array" ref="K4202">_xlfn.IFS(J4202="expired","high",J4202="not expired","low",J4202="expiring soon","mid")</f>
        <v>high</v>
      </c>
      <c r="L4202" s="19" t="str" cm="1">
        <f ca="1" t="array" ref="L4202">_xlfn.IFS(K4202="high","renewal",K4202="low","no need",K4202="mid","upcoming renewal")</f>
        <v>renewal</v>
      </c>
    </row>
    <row r="4203" spans="1:12">
      <c r="A4203" s="12">
        <v>14202</v>
      </c>
      <c r="B4203" s="13" t="s">
        <v>3465</v>
      </c>
      <c r="C4203" s="13" t="s">
        <v>14</v>
      </c>
      <c r="D4203" s="13" t="s">
        <v>38</v>
      </c>
      <c r="E4203" s="13" t="s">
        <v>22</v>
      </c>
      <c r="F4203" s="14">
        <v>45077</v>
      </c>
      <c r="G4203" s="14">
        <v>45807</v>
      </c>
      <c r="H4203" s="13" t="s">
        <v>12</v>
      </c>
      <c r="I4203" s="13">
        <f ca="1" t="shared" si="65"/>
        <v>-486</v>
      </c>
      <c r="J4203" s="13" t="str" cm="1">
        <f ca="1" t="array" ref="J4203">_xlfn.IFS(I4203&gt;30,"not expired",I4203&lt;0,"expired",I4203&lt;=30,"expiring soon")</f>
        <v>expired</v>
      </c>
      <c r="K4203" s="13" t="str" cm="1">
        <f ca="1" t="array" ref="K4203">_xlfn.IFS(J4203="expired","high",J4203="not expired","low",J4203="expiring soon","mid")</f>
        <v>high</v>
      </c>
      <c r="L4203" s="15" t="str" cm="1">
        <f ca="1" t="array" ref="L4203">_xlfn.IFS(K4203="high","renewal",K4203="low","no need",K4203="mid","upcoming renewal")</f>
        <v>renewal</v>
      </c>
    </row>
    <row r="4204" spans="1:12">
      <c r="A4204" s="16">
        <v>14203</v>
      </c>
      <c r="B4204" s="17" t="s">
        <v>3466</v>
      </c>
      <c r="C4204" s="17" t="s">
        <v>25</v>
      </c>
      <c r="D4204" s="17" t="s">
        <v>18</v>
      </c>
      <c r="E4204" s="17" t="s">
        <v>16</v>
      </c>
      <c r="F4204" s="18">
        <v>45218</v>
      </c>
      <c r="G4204" s="18">
        <v>45948</v>
      </c>
      <c r="H4204" s="17" t="s">
        <v>12</v>
      </c>
      <c r="I4204" s="17">
        <f ca="1" t="shared" si="65"/>
        <v>-345</v>
      </c>
      <c r="J4204" s="17" t="str" cm="1">
        <f ca="1" t="array" ref="J4204">_xlfn.IFS(I4204&gt;30,"not expired",I4204&lt;0,"expired",I4204&lt;=30,"expiring soon")</f>
        <v>expired</v>
      </c>
      <c r="K4204" s="17" t="str" cm="1">
        <f ca="1" t="array" ref="K4204">_xlfn.IFS(J4204="expired","high",J4204="not expired","low",J4204="expiring soon","mid")</f>
        <v>high</v>
      </c>
      <c r="L4204" s="19" t="str" cm="1">
        <f ca="1" t="array" ref="L4204">_xlfn.IFS(K4204="high","renewal",K4204="low","no need",K4204="mid","upcoming renewal")</f>
        <v>renewal</v>
      </c>
    </row>
    <row r="4205" spans="1:12">
      <c r="A4205" s="12">
        <v>14204</v>
      </c>
      <c r="B4205" s="13" t="s">
        <v>3467</v>
      </c>
      <c r="C4205" s="13" t="s">
        <v>9</v>
      </c>
      <c r="D4205" s="13" t="s">
        <v>18</v>
      </c>
      <c r="E4205" s="13" t="s">
        <v>30</v>
      </c>
      <c r="F4205" s="14">
        <v>45048</v>
      </c>
      <c r="G4205" s="14">
        <v>45228</v>
      </c>
      <c r="H4205" s="13" t="s">
        <v>12</v>
      </c>
      <c r="I4205" s="13">
        <f ca="1" t="shared" si="65"/>
        <v>-1065</v>
      </c>
      <c r="J4205" s="13" t="str" cm="1">
        <f ca="1" t="array" ref="J4205">_xlfn.IFS(I4205&gt;30,"not expired",I4205&lt;0,"expired",I4205&lt;=30,"expiring soon")</f>
        <v>expired</v>
      </c>
      <c r="K4205" s="13" t="str" cm="1">
        <f ca="1" t="array" ref="K4205">_xlfn.IFS(J4205="expired","high",J4205="not expired","low",J4205="expiring soon","mid")</f>
        <v>high</v>
      </c>
      <c r="L4205" s="15" t="str" cm="1">
        <f ca="1" t="array" ref="L4205">_xlfn.IFS(K4205="high","renewal",K4205="low","no need",K4205="mid","upcoming renewal")</f>
        <v>renewal</v>
      </c>
    </row>
    <row r="4206" spans="1:12">
      <c r="A4206" s="16">
        <v>14205</v>
      </c>
      <c r="B4206" s="17" t="s">
        <v>3468</v>
      </c>
      <c r="C4206" s="17" t="s">
        <v>28</v>
      </c>
      <c r="D4206" s="17" t="s">
        <v>38</v>
      </c>
      <c r="E4206" s="17" t="s">
        <v>30</v>
      </c>
      <c r="F4206" s="18">
        <v>45082</v>
      </c>
      <c r="G4206" s="18">
        <v>45812</v>
      </c>
      <c r="H4206" s="17" t="s">
        <v>12</v>
      </c>
      <c r="I4206" s="17">
        <f ca="1" t="shared" si="65"/>
        <v>-481</v>
      </c>
      <c r="J4206" s="17" t="str" cm="1">
        <f ca="1" t="array" ref="J4206">_xlfn.IFS(I4206&gt;30,"not expired",I4206&lt;0,"expired",I4206&lt;=30,"expiring soon")</f>
        <v>expired</v>
      </c>
      <c r="K4206" s="17" t="str" cm="1">
        <f ca="1" t="array" ref="K4206">_xlfn.IFS(J4206="expired","high",J4206="not expired","low",J4206="expiring soon","mid")</f>
        <v>high</v>
      </c>
      <c r="L4206" s="19" t="str" cm="1">
        <f ca="1" t="array" ref="L4206">_xlfn.IFS(K4206="high","renewal",K4206="low","no need",K4206="mid","upcoming renewal")</f>
        <v>renewal</v>
      </c>
    </row>
    <row r="4207" spans="1:12">
      <c r="A4207" s="12">
        <v>14206</v>
      </c>
      <c r="B4207" s="13" t="s">
        <v>3469</v>
      </c>
      <c r="C4207" s="13" t="s">
        <v>55</v>
      </c>
      <c r="D4207" s="13" t="s">
        <v>18</v>
      </c>
      <c r="E4207" s="13" t="s">
        <v>16</v>
      </c>
      <c r="F4207" s="14">
        <v>45532</v>
      </c>
      <c r="G4207" s="14">
        <v>46262</v>
      </c>
      <c r="H4207" s="13" t="s">
        <v>19</v>
      </c>
      <c r="I4207" s="13">
        <f ca="1" t="shared" si="65"/>
        <v>-31</v>
      </c>
      <c r="J4207" s="13" t="str" cm="1">
        <f ca="1" t="array" ref="J4207">_xlfn.IFS(I4207&gt;30,"not expired",I4207&lt;0,"expired",I4207&lt;=30,"expiring soon")</f>
        <v>expired</v>
      </c>
      <c r="K4207" s="13" t="str" cm="1">
        <f ca="1" t="array" ref="K4207">_xlfn.IFS(J4207="expired","high",J4207="not expired","low",J4207="expiring soon","mid")</f>
        <v>high</v>
      </c>
      <c r="L4207" s="15" t="str" cm="1">
        <f ca="1" t="array" ref="L4207">_xlfn.IFS(K4207="high","renewal",K4207="low","no need",K4207="mid","upcoming renewal")</f>
        <v>renewal</v>
      </c>
    </row>
    <row r="4208" spans="1:12">
      <c r="A4208" s="16">
        <v>14207</v>
      </c>
      <c r="B4208" s="17" t="s">
        <v>3470</v>
      </c>
      <c r="C4208" s="17" t="s">
        <v>14</v>
      </c>
      <c r="D4208" s="17" t="s">
        <v>10</v>
      </c>
      <c r="E4208" s="17" t="s">
        <v>22</v>
      </c>
      <c r="F4208" s="18">
        <v>45231</v>
      </c>
      <c r="G4208" s="18">
        <v>45411</v>
      </c>
      <c r="H4208" s="17" t="s">
        <v>12</v>
      </c>
      <c r="I4208" s="17">
        <f ca="1" t="shared" si="65"/>
        <v>-882</v>
      </c>
      <c r="J4208" s="17" t="str" cm="1">
        <f ca="1" t="array" ref="J4208">_xlfn.IFS(I4208&gt;30,"not expired",I4208&lt;0,"expired",I4208&lt;=30,"expiring soon")</f>
        <v>expired</v>
      </c>
      <c r="K4208" s="17" t="str" cm="1">
        <f ca="1" t="array" ref="K4208">_xlfn.IFS(J4208="expired","high",J4208="not expired","low",J4208="expiring soon","mid")</f>
        <v>high</v>
      </c>
      <c r="L4208" s="19" t="str" cm="1">
        <f ca="1" t="array" ref="L4208">_xlfn.IFS(K4208="high","renewal",K4208="low","no need",K4208="mid","upcoming renewal")</f>
        <v>renewal</v>
      </c>
    </row>
    <row r="4209" spans="1:12">
      <c r="A4209" s="12">
        <v>14208</v>
      </c>
      <c r="B4209" s="13" t="s">
        <v>1914</v>
      </c>
      <c r="C4209" s="13" t="s">
        <v>25</v>
      </c>
      <c r="D4209" s="13" t="s">
        <v>26</v>
      </c>
      <c r="E4209" s="13" t="s">
        <v>30</v>
      </c>
      <c r="F4209" s="14">
        <v>45562</v>
      </c>
      <c r="G4209" s="14">
        <v>46292</v>
      </c>
      <c r="H4209" s="13" t="s">
        <v>19</v>
      </c>
      <c r="I4209" s="13">
        <f ca="1" t="shared" si="65"/>
        <v>-1</v>
      </c>
      <c r="J4209" s="13" t="str" cm="1">
        <f ca="1" t="array" ref="J4209">_xlfn.IFS(I4209&gt;30,"not expired",I4209&lt;0,"expired",I4209&lt;=30,"expiring soon")</f>
        <v>expired</v>
      </c>
      <c r="K4209" s="13" t="str" cm="1">
        <f ca="1" t="array" ref="K4209">_xlfn.IFS(J4209="expired","high",J4209="not expired","low",J4209="expiring soon","mid")</f>
        <v>high</v>
      </c>
      <c r="L4209" s="15" t="str" cm="1">
        <f ca="1" t="array" ref="L4209">_xlfn.IFS(K4209="high","renewal",K4209="low","no need",K4209="mid","upcoming renewal")</f>
        <v>renewal</v>
      </c>
    </row>
    <row r="4210" spans="1:12">
      <c r="A4210" s="16">
        <v>14209</v>
      </c>
      <c r="B4210" s="17" t="s">
        <v>1167</v>
      </c>
      <c r="C4210" s="17" t="s">
        <v>9</v>
      </c>
      <c r="D4210" s="17" t="s">
        <v>15</v>
      </c>
      <c r="E4210" s="17" t="s">
        <v>11</v>
      </c>
      <c r="F4210" s="18">
        <v>45166</v>
      </c>
      <c r="G4210" s="18">
        <v>45531</v>
      </c>
      <c r="H4210" s="17" t="s">
        <v>12</v>
      </c>
      <c r="I4210" s="17">
        <f ca="1" t="shared" si="65"/>
        <v>-762</v>
      </c>
      <c r="J4210" s="17" t="str" cm="1">
        <f ca="1" t="array" ref="J4210">_xlfn.IFS(I4210&gt;30,"not expired",I4210&lt;0,"expired",I4210&lt;=30,"expiring soon")</f>
        <v>expired</v>
      </c>
      <c r="K4210" s="17" t="str" cm="1">
        <f ca="1" t="array" ref="K4210">_xlfn.IFS(J4210="expired","high",J4210="not expired","low",J4210="expiring soon","mid")</f>
        <v>high</v>
      </c>
      <c r="L4210" s="19" t="str" cm="1">
        <f ca="1" t="array" ref="L4210">_xlfn.IFS(K4210="high","renewal",K4210="low","no need",K4210="mid","upcoming renewal")</f>
        <v>renewal</v>
      </c>
    </row>
    <row r="4211" spans="1:12">
      <c r="A4211" s="12">
        <v>14210</v>
      </c>
      <c r="B4211" s="13" t="s">
        <v>3471</v>
      </c>
      <c r="C4211" s="13" t="s">
        <v>9</v>
      </c>
      <c r="D4211" s="13" t="s">
        <v>15</v>
      </c>
      <c r="E4211" s="13" t="s">
        <v>22</v>
      </c>
      <c r="F4211" s="14">
        <v>45363</v>
      </c>
      <c r="G4211" s="14">
        <v>45728</v>
      </c>
      <c r="H4211" s="13" t="s">
        <v>12</v>
      </c>
      <c r="I4211" s="13">
        <f ca="1" t="shared" si="65"/>
        <v>-565</v>
      </c>
      <c r="J4211" s="13" t="str" cm="1">
        <f ca="1" t="array" ref="J4211">_xlfn.IFS(I4211&gt;30,"not expired",I4211&lt;0,"expired",I4211&lt;=30,"expiring soon")</f>
        <v>expired</v>
      </c>
      <c r="K4211" s="13" t="str" cm="1">
        <f ca="1" t="array" ref="K4211">_xlfn.IFS(J4211="expired","high",J4211="not expired","low",J4211="expiring soon","mid")</f>
        <v>high</v>
      </c>
      <c r="L4211" s="15" t="str" cm="1">
        <f ca="1" t="array" ref="L4211">_xlfn.IFS(K4211="high","renewal",K4211="low","no need",K4211="mid","upcoming renewal")</f>
        <v>renewal</v>
      </c>
    </row>
    <row r="4212" spans="1:12">
      <c r="A4212" s="16">
        <v>14211</v>
      </c>
      <c r="B4212" s="17" t="s">
        <v>3472</v>
      </c>
      <c r="C4212" s="17" t="s">
        <v>28</v>
      </c>
      <c r="D4212" s="17" t="s">
        <v>10</v>
      </c>
      <c r="E4212" s="17" t="s">
        <v>35</v>
      </c>
      <c r="F4212" s="18">
        <v>45562</v>
      </c>
      <c r="G4212" s="18">
        <v>45927</v>
      </c>
      <c r="H4212" s="17" t="s">
        <v>12</v>
      </c>
      <c r="I4212" s="17">
        <f ca="1" t="shared" si="65"/>
        <v>-366</v>
      </c>
      <c r="J4212" s="17" t="str" cm="1">
        <f ca="1" t="array" ref="J4212">_xlfn.IFS(I4212&gt;30,"not expired",I4212&lt;0,"expired",I4212&lt;=30,"expiring soon")</f>
        <v>expired</v>
      </c>
      <c r="K4212" s="17" t="str" cm="1">
        <f ca="1" t="array" ref="K4212">_xlfn.IFS(J4212="expired","high",J4212="not expired","low",J4212="expiring soon","mid")</f>
        <v>high</v>
      </c>
      <c r="L4212" s="19" t="str" cm="1">
        <f ca="1" t="array" ref="L4212">_xlfn.IFS(K4212="high","renewal",K4212="low","no need",K4212="mid","upcoming renewal")</f>
        <v>renewal</v>
      </c>
    </row>
    <row r="4213" spans="1:12">
      <c r="A4213" s="12">
        <v>14212</v>
      </c>
      <c r="B4213" s="13" t="s">
        <v>1309</v>
      </c>
      <c r="C4213" s="13" t="s">
        <v>28</v>
      </c>
      <c r="D4213" s="13" t="s">
        <v>26</v>
      </c>
      <c r="E4213" s="13" t="s">
        <v>30</v>
      </c>
      <c r="F4213" s="14">
        <v>45338</v>
      </c>
      <c r="G4213" s="14">
        <v>46068</v>
      </c>
      <c r="H4213" s="13" t="s">
        <v>19</v>
      </c>
      <c r="I4213" s="13">
        <f ca="1" t="shared" si="65"/>
        <v>-225</v>
      </c>
      <c r="J4213" s="13" t="str" cm="1">
        <f ca="1" t="array" ref="J4213">_xlfn.IFS(I4213&gt;30,"not expired",I4213&lt;0,"expired",I4213&lt;=30,"expiring soon")</f>
        <v>expired</v>
      </c>
      <c r="K4213" s="13" t="str" cm="1">
        <f ca="1" t="array" ref="K4213">_xlfn.IFS(J4213="expired","high",J4213="not expired","low",J4213="expiring soon","mid")</f>
        <v>high</v>
      </c>
      <c r="L4213" s="15" t="str" cm="1">
        <f ca="1" t="array" ref="L4213">_xlfn.IFS(K4213="high","renewal",K4213="low","no need",K4213="mid","upcoming renewal")</f>
        <v>renewal</v>
      </c>
    </row>
    <row r="4214" spans="1:12">
      <c r="A4214" s="16">
        <v>14213</v>
      </c>
      <c r="B4214" s="17" t="s">
        <v>1399</v>
      </c>
      <c r="C4214" s="17" t="s">
        <v>9</v>
      </c>
      <c r="D4214" s="17" t="s">
        <v>38</v>
      </c>
      <c r="E4214" s="17" t="s">
        <v>30</v>
      </c>
      <c r="F4214" s="18">
        <v>45178</v>
      </c>
      <c r="G4214" s="18">
        <v>45908</v>
      </c>
      <c r="H4214" s="17" t="s">
        <v>12</v>
      </c>
      <c r="I4214" s="17">
        <f ca="1" t="shared" si="65"/>
        <v>-385</v>
      </c>
      <c r="J4214" s="17" t="str" cm="1">
        <f ca="1" t="array" ref="J4214">_xlfn.IFS(I4214&gt;30,"not expired",I4214&lt;0,"expired",I4214&lt;=30,"expiring soon")</f>
        <v>expired</v>
      </c>
      <c r="K4214" s="17" t="str" cm="1">
        <f ca="1" t="array" ref="K4214">_xlfn.IFS(J4214="expired","high",J4214="not expired","low",J4214="expiring soon","mid")</f>
        <v>high</v>
      </c>
      <c r="L4214" s="19" t="str" cm="1">
        <f ca="1" t="array" ref="L4214">_xlfn.IFS(K4214="high","renewal",K4214="low","no need",K4214="mid","upcoming renewal")</f>
        <v>renewal</v>
      </c>
    </row>
    <row r="4215" spans="1:12">
      <c r="A4215" s="12">
        <v>14214</v>
      </c>
      <c r="B4215" s="13" t="s">
        <v>3473</v>
      </c>
      <c r="C4215" s="13" t="s">
        <v>55</v>
      </c>
      <c r="D4215" s="13" t="s">
        <v>15</v>
      </c>
      <c r="E4215" s="13" t="s">
        <v>22</v>
      </c>
      <c r="F4215" s="14">
        <v>45345</v>
      </c>
      <c r="G4215" s="14">
        <v>45525</v>
      </c>
      <c r="H4215" s="13" t="s">
        <v>12</v>
      </c>
      <c r="I4215" s="13">
        <f ca="1" t="shared" si="65"/>
        <v>-768</v>
      </c>
      <c r="J4215" s="13" t="str" cm="1">
        <f ca="1" t="array" ref="J4215">_xlfn.IFS(I4215&gt;30,"not expired",I4215&lt;0,"expired",I4215&lt;=30,"expiring soon")</f>
        <v>expired</v>
      </c>
      <c r="K4215" s="13" t="str" cm="1">
        <f ca="1" t="array" ref="K4215">_xlfn.IFS(J4215="expired","high",J4215="not expired","low",J4215="expiring soon","mid")</f>
        <v>high</v>
      </c>
      <c r="L4215" s="15" t="str" cm="1">
        <f ca="1" t="array" ref="L4215">_xlfn.IFS(K4215="high","renewal",K4215="low","no need",K4215="mid","upcoming renewal")</f>
        <v>renewal</v>
      </c>
    </row>
    <row r="4216" spans="1:12">
      <c r="A4216" s="16">
        <v>14215</v>
      </c>
      <c r="B4216" s="17" t="s">
        <v>3474</v>
      </c>
      <c r="C4216" s="17" t="s">
        <v>55</v>
      </c>
      <c r="D4216" s="17" t="s">
        <v>15</v>
      </c>
      <c r="E4216" s="17" t="s">
        <v>30</v>
      </c>
      <c r="F4216" s="18">
        <v>45418</v>
      </c>
      <c r="G4216" s="18">
        <v>45598</v>
      </c>
      <c r="H4216" s="17" t="s">
        <v>12</v>
      </c>
      <c r="I4216" s="17">
        <f ca="1" t="shared" si="65"/>
        <v>-695</v>
      </c>
      <c r="J4216" s="17" t="str" cm="1">
        <f ca="1" t="array" ref="J4216">_xlfn.IFS(I4216&gt;30,"not expired",I4216&lt;0,"expired",I4216&lt;=30,"expiring soon")</f>
        <v>expired</v>
      </c>
      <c r="K4216" s="17" t="str" cm="1">
        <f ca="1" t="array" ref="K4216">_xlfn.IFS(J4216="expired","high",J4216="not expired","low",J4216="expiring soon","mid")</f>
        <v>high</v>
      </c>
      <c r="L4216" s="19" t="str" cm="1">
        <f ca="1" t="array" ref="L4216">_xlfn.IFS(K4216="high","renewal",K4216="low","no need",K4216="mid","upcoming renewal")</f>
        <v>renewal</v>
      </c>
    </row>
    <row r="4217" spans="1:12">
      <c r="A4217" s="12">
        <v>14216</v>
      </c>
      <c r="B4217" s="13" t="s">
        <v>2041</v>
      </c>
      <c r="C4217" s="13" t="s">
        <v>9</v>
      </c>
      <c r="D4217" s="13" t="s">
        <v>10</v>
      </c>
      <c r="E4217" s="13" t="s">
        <v>11</v>
      </c>
      <c r="F4217" s="14">
        <v>45241</v>
      </c>
      <c r="G4217" s="14">
        <v>45606</v>
      </c>
      <c r="H4217" s="13" t="s">
        <v>12</v>
      </c>
      <c r="I4217" s="13">
        <f ca="1" t="shared" si="65"/>
        <v>-687</v>
      </c>
      <c r="J4217" s="13" t="str" cm="1">
        <f ca="1" t="array" ref="J4217">_xlfn.IFS(I4217&gt;30,"not expired",I4217&lt;0,"expired",I4217&lt;=30,"expiring soon")</f>
        <v>expired</v>
      </c>
      <c r="K4217" s="13" t="str" cm="1">
        <f ca="1" t="array" ref="K4217">_xlfn.IFS(J4217="expired","high",J4217="not expired","low",J4217="expiring soon","mid")</f>
        <v>high</v>
      </c>
      <c r="L4217" s="15" t="str" cm="1">
        <f ca="1" t="array" ref="L4217">_xlfn.IFS(K4217="high","renewal",K4217="low","no need",K4217="mid","upcoming renewal")</f>
        <v>renewal</v>
      </c>
    </row>
    <row r="4218" spans="1:12">
      <c r="A4218" s="16">
        <v>14217</v>
      </c>
      <c r="B4218" s="17" t="s">
        <v>3475</v>
      </c>
      <c r="C4218" s="17" t="s">
        <v>14</v>
      </c>
      <c r="D4218" s="17" t="s">
        <v>18</v>
      </c>
      <c r="E4218" s="17" t="s">
        <v>30</v>
      </c>
      <c r="F4218" s="18">
        <v>45157</v>
      </c>
      <c r="G4218" s="18">
        <v>45337</v>
      </c>
      <c r="H4218" s="17" t="s">
        <v>12</v>
      </c>
      <c r="I4218" s="17">
        <f ca="1" t="shared" si="65"/>
        <v>-956</v>
      </c>
      <c r="J4218" s="17" t="str" cm="1">
        <f ca="1" t="array" ref="J4218">_xlfn.IFS(I4218&gt;30,"not expired",I4218&lt;0,"expired",I4218&lt;=30,"expiring soon")</f>
        <v>expired</v>
      </c>
      <c r="K4218" s="17" t="str" cm="1">
        <f ca="1" t="array" ref="K4218">_xlfn.IFS(J4218="expired","high",J4218="not expired","low",J4218="expiring soon","mid")</f>
        <v>high</v>
      </c>
      <c r="L4218" s="19" t="str" cm="1">
        <f ca="1" t="array" ref="L4218">_xlfn.IFS(K4218="high","renewal",K4218="low","no need",K4218="mid","upcoming renewal")</f>
        <v>renewal</v>
      </c>
    </row>
    <row r="4219" spans="1:12">
      <c r="A4219" s="12">
        <v>14218</v>
      </c>
      <c r="B4219" s="13" t="s">
        <v>678</v>
      </c>
      <c r="C4219" s="13" t="s">
        <v>55</v>
      </c>
      <c r="D4219" s="13" t="s">
        <v>15</v>
      </c>
      <c r="E4219" s="13" t="s">
        <v>30</v>
      </c>
      <c r="F4219" s="14">
        <v>45341</v>
      </c>
      <c r="G4219" s="14">
        <v>45521</v>
      </c>
      <c r="H4219" s="13" t="s">
        <v>12</v>
      </c>
      <c r="I4219" s="13">
        <f ca="1" t="shared" si="65"/>
        <v>-772</v>
      </c>
      <c r="J4219" s="13" t="str" cm="1">
        <f ca="1" t="array" ref="J4219">_xlfn.IFS(I4219&gt;30,"not expired",I4219&lt;0,"expired",I4219&lt;=30,"expiring soon")</f>
        <v>expired</v>
      </c>
      <c r="K4219" s="13" t="str" cm="1">
        <f ca="1" t="array" ref="K4219">_xlfn.IFS(J4219="expired","high",J4219="not expired","low",J4219="expiring soon","mid")</f>
        <v>high</v>
      </c>
      <c r="L4219" s="15" t="str" cm="1">
        <f ca="1" t="array" ref="L4219">_xlfn.IFS(K4219="high","renewal",K4219="low","no need",K4219="mid","upcoming renewal")</f>
        <v>renewal</v>
      </c>
    </row>
    <row r="4220" spans="1:12">
      <c r="A4220" s="16">
        <v>14219</v>
      </c>
      <c r="B4220" s="17" t="s">
        <v>3476</v>
      </c>
      <c r="C4220" s="17" t="s">
        <v>55</v>
      </c>
      <c r="D4220" s="17" t="s">
        <v>38</v>
      </c>
      <c r="E4220" s="17" t="s">
        <v>22</v>
      </c>
      <c r="F4220" s="18">
        <v>45128</v>
      </c>
      <c r="G4220" s="18">
        <v>45858</v>
      </c>
      <c r="H4220" s="17" t="s">
        <v>12</v>
      </c>
      <c r="I4220" s="17">
        <f ca="1" t="shared" si="65"/>
        <v>-435</v>
      </c>
      <c r="J4220" s="17" t="str" cm="1">
        <f ca="1" t="array" ref="J4220">_xlfn.IFS(I4220&gt;30,"not expired",I4220&lt;0,"expired",I4220&lt;=30,"expiring soon")</f>
        <v>expired</v>
      </c>
      <c r="K4220" s="17" t="str" cm="1">
        <f ca="1" t="array" ref="K4220">_xlfn.IFS(J4220="expired","high",J4220="not expired","low",J4220="expiring soon","mid")</f>
        <v>high</v>
      </c>
      <c r="L4220" s="19" t="str" cm="1">
        <f ca="1" t="array" ref="L4220">_xlfn.IFS(K4220="high","renewal",K4220="low","no need",K4220="mid","upcoming renewal")</f>
        <v>renewal</v>
      </c>
    </row>
    <row r="4221" spans="1:12">
      <c r="A4221" s="12">
        <v>14220</v>
      </c>
      <c r="B4221" s="13" t="s">
        <v>539</v>
      </c>
      <c r="C4221" s="13" t="s">
        <v>55</v>
      </c>
      <c r="D4221" s="13" t="s">
        <v>10</v>
      </c>
      <c r="E4221" s="13" t="s">
        <v>16</v>
      </c>
      <c r="F4221" s="14">
        <v>45158</v>
      </c>
      <c r="G4221" s="14">
        <v>45523</v>
      </c>
      <c r="H4221" s="13" t="s">
        <v>12</v>
      </c>
      <c r="I4221" s="13">
        <f ca="1" t="shared" si="65"/>
        <v>-770</v>
      </c>
      <c r="J4221" s="13" t="str" cm="1">
        <f ca="1" t="array" ref="J4221">_xlfn.IFS(I4221&gt;30,"not expired",I4221&lt;0,"expired",I4221&lt;=30,"expiring soon")</f>
        <v>expired</v>
      </c>
      <c r="K4221" s="13" t="str" cm="1">
        <f ca="1" t="array" ref="K4221">_xlfn.IFS(J4221="expired","high",J4221="not expired","low",J4221="expiring soon","mid")</f>
        <v>high</v>
      </c>
      <c r="L4221" s="15" t="str" cm="1">
        <f ca="1" t="array" ref="L4221">_xlfn.IFS(K4221="high","renewal",K4221="low","no need",K4221="mid","upcoming renewal")</f>
        <v>renewal</v>
      </c>
    </row>
    <row r="4222" spans="1:12">
      <c r="A4222" s="16">
        <v>14221</v>
      </c>
      <c r="B4222" s="17" t="s">
        <v>3477</v>
      </c>
      <c r="C4222" s="17" t="s">
        <v>14</v>
      </c>
      <c r="D4222" s="17" t="s">
        <v>18</v>
      </c>
      <c r="E4222" s="17" t="s">
        <v>16</v>
      </c>
      <c r="F4222" s="18">
        <v>45077</v>
      </c>
      <c r="G4222" s="18">
        <v>45807</v>
      </c>
      <c r="H4222" s="17" t="s">
        <v>12</v>
      </c>
      <c r="I4222" s="17">
        <f ca="1" t="shared" si="65"/>
        <v>-486</v>
      </c>
      <c r="J4222" s="17" t="str" cm="1">
        <f ca="1" t="array" ref="J4222">_xlfn.IFS(I4222&gt;30,"not expired",I4222&lt;0,"expired",I4222&lt;=30,"expiring soon")</f>
        <v>expired</v>
      </c>
      <c r="K4222" s="17" t="str" cm="1">
        <f ca="1" t="array" ref="K4222">_xlfn.IFS(J4222="expired","high",J4222="not expired","low",J4222="expiring soon","mid")</f>
        <v>high</v>
      </c>
      <c r="L4222" s="19" t="str" cm="1">
        <f ca="1" t="array" ref="L4222">_xlfn.IFS(K4222="high","renewal",K4222="low","no need",K4222="mid","upcoming renewal")</f>
        <v>renewal</v>
      </c>
    </row>
    <row r="4223" spans="1:12">
      <c r="A4223" s="12">
        <v>14222</v>
      </c>
      <c r="B4223" s="13" t="s">
        <v>675</v>
      </c>
      <c r="C4223" s="13" t="s">
        <v>14</v>
      </c>
      <c r="D4223" s="13" t="s">
        <v>15</v>
      </c>
      <c r="E4223" s="13" t="s">
        <v>35</v>
      </c>
      <c r="F4223" s="14">
        <v>44999</v>
      </c>
      <c r="G4223" s="14">
        <v>45729</v>
      </c>
      <c r="H4223" s="13" t="s">
        <v>12</v>
      </c>
      <c r="I4223" s="13">
        <f ca="1" t="shared" si="65"/>
        <v>-564</v>
      </c>
      <c r="J4223" s="13" t="str" cm="1">
        <f ca="1" t="array" ref="J4223">_xlfn.IFS(I4223&gt;30,"not expired",I4223&lt;0,"expired",I4223&lt;=30,"expiring soon")</f>
        <v>expired</v>
      </c>
      <c r="K4223" s="13" t="str" cm="1">
        <f ca="1" t="array" ref="K4223">_xlfn.IFS(J4223="expired","high",J4223="not expired","low",J4223="expiring soon","mid")</f>
        <v>high</v>
      </c>
      <c r="L4223" s="15" t="str" cm="1">
        <f ca="1" t="array" ref="L4223">_xlfn.IFS(K4223="high","renewal",K4223="low","no need",K4223="mid","upcoming renewal")</f>
        <v>renewal</v>
      </c>
    </row>
    <row r="4224" spans="1:12">
      <c r="A4224" s="16">
        <v>14223</v>
      </c>
      <c r="B4224" s="17" t="s">
        <v>1480</v>
      </c>
      <c r="C4224" s="17" t="s">
        <v>55</v>
      </c>
      <c r="D4224" s="17" t="s">
        <v>18</v>
      </c>
      <c r="E4224" s="17" t="s">
        <v>11</v>
      </c>
      <c r="F4224" s="18">
        <v>45397</v>
      </c>
      <c r="G4224" s="18">
        <v>45577</v>
      </c>
      <c r="H4224" s="17" t="s">
        <v>12</v>
      </c>
      <c r="I4224" s="17">
        <f ca="1" t="shared" si="65"/>
        <v>-716</v>
      </c>
      <c r="J4224" s="17" t="str" cm="1">
        <f ca="1" t="array" ref="J4224">_xlfn.IFS(I4224&gt;30,"not expired",I4224&lt;0,"expired",I4224&lt;=30,"expiring soon")</f>
        <v>expired</v>
      </c>
      <c r="K4224" s="17" t="str" cm="1">
        <f ca="1" t="array" ref="K4224">_xlfn.IFS(J4224="expired","high",J4224="not expired","low",J4224="expiring soon","mid")</f>
        <v>high</v>
      </c>
      <c r="L4224" s="19" t="str" cm="1">
        <f ca="1" t="array" ref="L4224">_xlfn.IFS(K4224="high","renewal",K4224="low","no need",K4224="mid","upcoming renewal")</f>
        <v>renewal</v>
      </c>
    </row>
    <row r="4225" spans="1:12">
      <c r="A4225" s="12">
        <v>14224</v>
      </c>
      <c r="B4225" s="13" t="s">
        <v>3411</v>
      </c>
      <c r="C4225" s="13" t="s">
        <v>14</v>
      </c>
      <c r="D4225" s="13" t="s">
        <v>18</v>
      </c>
      <c r="E4225" s="13" t="s">
        <v>30</v>
      </c>
      <c r="F4225" s="14">
        <v>45244</v>
      </c>
      <c r="G4225" s="14">
        <v>45609</v>
      </c>
      <c r="H4225" s="13" t="s">
        <v>12</v>
      </c>
      <c r="I4225" s="13">
        <f ca="1" t="shared" si="65"/>
        <v>-684</v>
      </c>
      <c r="J4225" s="13" t="str" cm="1">
        <f ca="1" t="array" ref="J4225">_xlfn.IFS(I4225&gt;30,"not expired",I4225&lt;0,"expired",I4225&lt;=30,"expiring soon")</f>
        <v>expired</v>
      </c>
      <c r="K4225" s="13" t="str" cm="1">
        <f ca="1" t="array" ref="K4225">_xlfn.IFS(J4225="expired","high",J4225="not expired","low",J4225="expiring soon","mid")</f>
        <v>high</v>
      </c>
      <c r="L4225" s="15" t="str" cm="1">
        <f ca="1" t="array" ref="L4225">_xlfn.IFS(K4225="high","renewal",K4225="low","no need",K4225="mid","upcoming renewal")</f>
        <v>renewal</v>
      </c>
    </row>
    <row r="4226" spans="1:12">
      <c r="A4226" s="16">
        <v>14225</v>
      </c>
      <c r="B4226" s="17" t="s">
        <v>2476</v>
      </c>
      <c r="C4226" s="17" t="s">
        <v>25</v>
      </c>
      <c r="D4226" s="17" t="s">
        <v>15</v>
      </c>
      <c r="E4226" s="17" t="s">
        <v>35</v>
      </c>
      <c r="F4226" s="18">
        <v>44927</v>
      </c>
      <c r="G4226" s="18">
        <v>45292</v>
      </c>
      <c r="H4226" s="17" t="s">
        <v>12</v>
      </c>
      <c r="I4226" s="17">
        <f ca="1" t="shared" ref="I4226:I4289" si="66">G4226-TODAY()</f>
        <v>-1001</v>
      </c>
      <c r="J4226" s="17" t="str" cm="1">
        <f ca="1" t="array" ref="J4226">_xlfn.IFS(I4226&gt;30,"not expired",I4226&lt;0,"expired",I4226&lt;=30,"expiring soon")</f>
        <v>expired</v>
      </c>
      <c r="K4226" s="17" t="str" cm="1">
        <f ca="1" t="array" ref="K4226">_xlfn.IFS(J4226="expired","high",J4226="not expired","low",J4226="expiring soon","mid")</f>
        <v>high</v>
      </c>
      <c r="L4226" s="19" t="str" cm="1">
        <f ca="1" t="array" ref="L4226">_xlfn.IFS(K4226="high","renewal",K4226="low","no need",K4226="mid","upcoming renewal")</f>
        <v>renewal</v>
      </c>
    </row>
    <row r="4227" spans="1:12">
      <c r="A4227" s="12">
        <v>14226</v>
      </c>
      <c r="B4227" s="13" t="s">
        <v>3478</v>
      </c>
      <c r="C4227" s="13" t="s">
        <v>9</v>
      </c>
      <c r="D4227" s="13" t="s">
        <v>38</v>
      </c>
      <c r="E4227" s="13" t="s">
        <v>35</v>
      </c>
      <c r="F4227" s="14">
        <v>45352</v>
      </c>
      <c r="G4227" s="14">
        <v>45532</v>
      </c>
      <c r="H4227" s="13" t="s">
        <v>12</v>
      </c>
      <c r="I4227" s="13">
        <f ca="1" t="shared" si="66"/>
        <v>-761</v>
      </c>
      <c r="J4227" s="13" t="str" cm="1">
        <f ca="1" t="array" ref="J4227">_xlfn.IFS(I4227&gt;30,"not expired",I4227&lt;0,"expired",I4227&lt;=30,"expiring soon")</f>
        <v>expired</v>
      </c>
      <c r="K4227" s="13" t="str" cm="1">
        <f ca="1" t="array" ref="K4227">_xlfn.IFS(J4227="expired","high",J4227="not expired","low",J4227="expiring soon","mid")</f>
        <v>high</v>
      </c>
      <c r="L4227" s="15" t="str" cm="1">
        <f ca="1" t="array" ref="L4227">_xlfn.IFS(K4227="high","renewal",K4227="low","no need",K4227="mid","upcoming renewal")</f>
        <v>renewal</v>
      </c>
    </row>
    <row r="4228" spans="1:12">
      <c r="A4228" s="16">
        <v>14227</v>
      </c>
      <c r="B4228" s="17" t="s">
        <v>3122</v>
      </c>
      <c r="C4228" s="17" t="s">
        <v>25</v>
      </c>
      <c r="D4228" s="17" t="s">
        <v>26</v>
      </c>
      <c r="E4228" s="17" t="s">
        <v>16</v>
      </c>
      <c r="F4228" s="18">
        <v>45408</v>
      </c>
      <c r="G4228" s="18">
        <v>45773</v>
      </c>
      <c r="H4228" s="17" t="s">
        <v>12</v>
      </c>
      <c r="I4228" s="17">
        <f ca="1" t="shared" si="66"/>
        <v>-520</v>
      </c>
      <c r="J4228" s="17" t="str" cm="1">
        <f ca="1" t="array" ref="J4228">_xlfn.IFS(I4228&gt;30,"not expired",I4228&lt;0,"expired",I4228&lt;=30,"expiring soon")</f>
        <v>expired</v>
      </c>
      <c r="K4228" s="17" t="str" cm="1">
        <f ca="1" t="array" ref="K4228">_xlfn.IFS(J4228="expired","high",J4228="not expired","low",J4228="expiring soon","mid")</f>
        <v>high</v>
      </c>
      <c r="L4228" s="19" t="str" cm="1">
        <f ca="1" t="array" ref="L4228">_xlfn.IFS(K4228="high","renewal",K4228="low","no need",K4228="mid","upcoming renewal")</f>
        <v>renewal</v>
      </c>
    </row>
    <row r="4229" spans="1:12">
      <c r="A4229" s="12">
        <v>14228</v>
      </c>
      <c r="B4229" s="13" t="s">
        <v>3479</v>
      </c>
      <c r="C4229" s="13" t="s">
        <v>28</v>
      </c>
      <c r="D4229" s="13" t="s">
        <v>26</v>
      </c>
      <c r="E4229" s="13" t="s">
        <v>22</v>
      </c>
      <c r="F4229" s="14">
        <v>45571</v>
      </c>
      <c r="G4229" s="14">
        <v>45751</v>
      </c>
      <c r="H4229" s="13" t="s">
        <v>12</v>
      </c>
      <c r="I4229" s="13">
        <f ca="1" t="shared" si="66"/>
        <v>-542</v>
      </c>
      <c r="J4229" s="13" t="str" cm="1">
        <f ca="1" t="array" ref="J4229">_xlfn.IFS(I4229&gt;30,"not expired",I4229&lt;0,"expired",I4229&lt;=30,"expiring soon")</f>
        <v>expired</v>
      </c>
      <c r="K4229" s="13" t="str" cm="1">
        <f ca="1" t="array" ref="K4229">_xlfn.IFS(J4229="expired","high",J4229="not expired","low",J4229="expiring soon","mid")</f>
        <v>high</v>
      </c>
      <c r="L4229" s="15" t="str" cm="1">
        <f ca="1" t="array" ref="L4229">_xlfn.IFS(K4229="high","renewal",K4229="low","no need",K4229="mid","upcoming renewal")</f>
        <v>renewal</v>
      </c>
    </row>
    <row r="4230" spans="1:12">
      <c r="A4230" s="16">
        <v>14229</v>
      </c>
      <c r="B4230" s="17" t="s">
        <v>3480</v>
      </c>
      <c r="C4230" s="17" t="s">
        <v>25</v>
      </c>
      <c r="D4230" s="17" t="s">
        <v>26</v>
      </c>
      <c r="E4230" s="17" t="s">
        <v>22</v>
      </c>
      <c r="F4230" s="18">
        <v>45171</v>
      </c>
      <c r="G4230" s="18">
        <v>45901</v>
      </c>
      <c r="H4230" s="17" t="s">
        <v>12</v>
      </c>
      <c r="I4230" s="17">
        <f ca="1" t="shared" si="66"/>
        <v>-392</v>
      </c>
      <c r="J4230" s="17" t="str" cm="1">
        <f ca="1" t="array" ref="J4230">_xlfn.IFS(I4230&gt;30,"not expired",I4230&lt;0,"expired",I4230&lt;=30,"expiring soon")</f>
        <v>expired</v>
      </c>
      <c r="K4230" s="17" t="str" cm="1">
        <f ca="1" t="array" ref="K4230">_xlfn.IFS(J4230="expired","high",J4230="not expired","low",J4230="expiring soon","mid")</f>
        <v>high</v>
      </c>
      <c r="L4230" s="19" t="str" cm="1">
        <f ca="1" t="array" ref="L4230">_xlfn.IFS(K4230="high","renewal",K4230="low","no need",K4230="mid","upcoming renewal")</f>
        <v>renewal</v>
      </c>
    </row>
    <row r="4231" spans="1:12">
      <c r="A4231" s="12">
        <v>14230</v>
      </c>
      <c r="B4231" s="13" t="s">
        <v>1201</v>
      </c>
      <c r="C4231" s="13" t="s">
        <v>28</v>
      </c>
      <c r="D4231" s="13" t="s">
        <v>10</v>
      </c>
      <c r="E4231" s="13" t="s">
        <v>16</v>
      </c>
      <c r="F4231" s="14">
        <v>45201</v>
      </c>
      <c r="G4231" s="14">
        <v>45566</v>
      </c>
      <c r="H4231" s="13" t="s">
        <v>12</v>
      </c>
      <c r="I4231" s="13">
        <f ca="1" t="shared" si="66"/>
        <v>-727</v>
      </c>
      <c r="J4231" s="13" t="str" cm="1">
        <f ca="1" t="array" ref="J4231">_xlfn.IFS(I4231&gt;30,"not expired",I4231&lt;0,"expired",I4231&lt;=30,"expiring soon")</f>
        <v>expired</v>
      </c>
      <c r="K4231" s="13" t="str" cm="1">
        <f ca="1" t="array" ref="K4231">_xlfn.IFS(J4231="expired","high",J4231="not expired","low",J4231="expiring soon","mid")</f>
        <v>high</v>
      </c>
      <c r="L4231" s="15" t="str" cm="1">
        <f ca="1" t="array" ref="L4231">_xlfn.IFS(K4231="high","renewal",K4231="low","no need",K4231="mid","upcoming renewal")</f>
        <v>renewal</v>
      </c>
    </row>
    <row r="4232" spans="1:12">
      <c r="A4232" s="16">
        <v>14231</v>
      </c>
      <c r="B4232" s="17" t="s">
        <v>3084</v>
      </c>
      <c r="C4232" s="17" t="s">
        <v>25</v>
      </c>
      <c r="D4232" s="17" t="s">
        <v>26</v>
      </c>
      <c r="E4232" s="17" t="s">
        <v>35</v>
      </c>
      <c r="F4232" s="18">
        <v>45002</v>
      </c>
      <c r="G4232" s="18">
        <v>45732</v>
      </c>
      <c r="H4232" s="17" t="s">
        <v>12</v>
      </c>
      <c r="I4232" s="17">
        <f ca="1" t="shared" si="66"/>
        <v>-561</v>
      </c>
      <c r="J4232" s="17" t="str" cm="1">
        <f ca="1" t="array" ref="J4232">_xlfn.IFS(I4232&gt;30,"not expired",I4232&lt;0,"expired",I4232&lt;=30,"expiring soon")</f>
        <v>expired</v>
      </c>
      <c r="K4232" s="17" t="str" cm="1">
        <f ca="1" t="array" ref="K4232">_xlfn.IFS(J4232="expired","high",J4232="not expired","low",J4232="expiring soon","mid")</f>
        <v>high</v>
      </c>
      <c r="L4232" s="19" t="str" cm="1">
        <f ca="1" t="array" ref="L4232">_xlfn.IFS(K4232="high","renewal",K4232="low","no need",K4232="mid","upcoming renewal")</f>
        <v>renewal</v>
      </c>
    </row>
    <row r="4233" spans="1:12">
      <c r="A4233" s="12">
        <v>14232</v>
      </c>
      <c r="B4233" s="13" t="s">
        <v>1702</v>
      </c>
      <c r="C4233" s="13" t="s">
        <v>28</v>
      </c>
      <c r="D4233" s="13" t="s">
        <v>26</v>
      </c>
      <c r="E4233" s="13" t="s">
        <v>30</v>
      </c>
      <c r="F4233" s="14">
        <v>45281</v>
      </c>
      <c r="G4233" s="14">
        <v>46011</v>
      </c>
      <c r="H4233" s="13" t="s">
        <v>12</v>
      </c>
      <c r="I4233" s="13">
        <f ca="1" t="shared" si="66"/>
        <v>-282</v>
      </c>
      <c r="J4233" s="13" t="str" cm="1">
        <f ca="1" t="array" ref="J4233">_xlfn.IFS(I4233&gt;30,"not expired",I4233&lt;0,"expired",I4233&lt;=30,"expiring soon")</f>
        <v>expired</v>
      </c>
      <c r="K4233" s="13" t="str" cm="1">
        <f ca="1" t="array" ref="K4233">_xlfn.IFS(J4233="expired","high",J4233="not expired","low",J4233="expiring soon","mid")</f>
        <v>high</v>
      </c>
      <c r="L4233" s="15" t="str" cm="1">
        <f ca="1" t="array" ref="L4233">_xlfn.IFS(K4233="high","renewal",K4233="low","no need",K4233="mid","upcoming renewal")</f>
        <v>renewal</v>
      </c>
    </row>
    <row r="4234" spans="1:12">
      <c r="A4234" s="16">
        <v>14233</v>
      </c>
      <c r="B4234" s="17" t="s">
        <v>3481</v>
      </c>
      <c r="C4234" s="17" t="s">
        <v>14</v>
      </c>
      <c r="D4234" s="17" t="s">
        <v>26</v>
      </c>
      <c r="E4234" s="17" t="s">
        <v>30</v>
      </c>
      <c r="F4234" s="18">
        <v>45389</v>
      </c>
      <c r="G4234" s="18">
        <v>45754</v>
      </c>
      <c r="H4234" s="17" t="s">
        <v>12</v>
      </c>
      <c r="I4234" s="17">
        <f ca="1" t="shared" si="66"/>
        <v>-539</v>
      </c>
      <c r="J4234" s="17" t="str" cm="1">
        <f ca="1" t="array" ref="J4234">_xlfn.IFS(I4234&gt;30,"not expired",I4234&lt;0,"expired",I4234&lt;=30,"expiring soon")</f>
        <v>expired</v>
      </c>
      <c r="K4234" s="17" t="str" cm="1">
        <f ca="1" t="array" ref="K4234">_xlfn.IFS(J4234="expired","high",J4234="not expired","low",J4234="expiring soon","mid")</f>
        <v>high</v>
      </c>
      <c r="L4234" s="19" t="str" cm="1">
        <f ca="1" t="array" ref="L4234">_xlfn.IFS(K4234="high","renewal",K4234="low","no need",K4234="mid","upcoming renewal")</f>
        <v>renewal</v>
      </c>
    </row>
    <row r="4235" spans="1:12">
      <c r="A4235" s="12">
        <v>14234</v>
      </c>
      <c r="B4235" s="13" t="s">
        <v>3482</v>
      </c>
      <c r="C4235" s="13" t="s">
        <v>55</v>
      </c>
      <c r="D4235" s="13" t="s">
        <v>10</v>
      </c>
      <c r="E4235" s="13" t="s">
        <v>11</v>
      </c>
      <c r="F4235" s="14">
        <v>45543</v>
      </c>
      <c r="G4235" s="14">
        <v>46273</v>
      </c>
      <c r="H4235" s="13" t="s">
        <v>19</v>
      </c>
      <c r="I4235" s="13">
        <f ca="1" t="shared" si="66"/>
        <v>-20</v>
      </c>
      <c r="J4235" s="13" t="str" cm="1">
        <f ca="1" t="array" ref="J4235">_xlfn.IFS(I4235&gt;30,"not expired",I4235&lt;0,"expired",I4235&lt;=30,"expiring soon")</f>
        <v>expired</v>
      </c>
      <c r="K4235" s="13" t="str" cm="1">
        <f ca="1" t="array" ref="K4235">_xlfn.IFS(J4235="expired","high",J4235="not expired","low",J4235="expiring soon","mid")</f>
        <v>high</v>
      </c>
      <c r="L4235" s="15" t="str" cm="1">
        <f ca="1" t="array" ref="L4235">_xlfn.IFS(K4235="high","renewal",K4235="low","no need",K4235="mid","upcoming renewal")</f>
        <v>renewal</v>
      </c>
    </row>
    <row r="4236" spans="1:12">
      <c r="A4236" s="16">
        <v>14235</v>
      </c>
      <c r="B4236" s="17" t="s">
        <v>2722</v>
      </c>
      <c r="C4236" s="17" t="s">
        <v>9</v>
      </c>
      <c r="D4236" s="17" t="s">
        <v>38</v>
      </c>
      <c r="E4236" s="17" t="s">
        <v>22</v>
      </c>
      <c r="F4236" s="18">
        <v>44929</v>
      </c>
      <c r="G4236" s="18">
        <v>45109</v>
      </c>
      <c r="H4236" s="17" t="s">
        <v>12</v>
      </c>
      <c r="I4236" s="17">
        <f ca="1" t="shared" si="66"/>
        <v>-1184</v>
      </c>
      <c r="J4236" s="17" t="str" cm="1">
        <f ca="1" t="array" ref="J4236">_xlfn.IFS(I4236&gt;30,"not expired",I4236&lt;0,"expired",I4236&lt;=30,"expiring soon")</f>
        <v>expired</v>
      </c>
      <c r="K4236" s="17" t="str" cm="1">
        <f ca="1" t="array" ref="K4236">_xlfn.IFS(J4236="expired","high",J4236="not expired","low",J4236="expiring soon","mid")</f>
        <v>high</v>
      </c>
      <c r="L4236" s="19" t="str" cm="1">
        <f ca="1" t="array" ref="L4236">_xlfn.IFS(K4236="high","renewal",K4236="low","no need",K4236="mid","upcoming renewal")</f>
        <v>renewal</v>
      </c>
    </row>
    <row r="4237" spans="1:12">
      <c r="A4237" s="12">
        <v>14236</v>
      </c>
      <c r="B4237" s="13" t="s">
        <v>3483</v>
      </c>
      <c r="C4237" s="13" t="s">
        <v>28</v>
      </c>
      <c r="D4237" s="13" t="s">
        <v>18</v>
      </c>
      <c r="E4237" s="13" t="s">
        <v>16</v>
      </c>
      <c r="F4237" s="14">
        <v>45245</v>
      </c>
      <c r="G4237" s="14">
        <v>45610</v>
      </c>
      <c r="H4237" s="13" t="s">
        <v>12</v>
      </c>
      <c r="I4237" s="13">
        <f ca="1" t="shared" si="66"/>
        <v>-683</v>
      </c>
      <c r="J4237" s="13" t="str" cm="1">
        <f ca="1" t="array" ref="J4237">_xlfn.IFS(I4237&gt;30,"not expired",I4237&lt;0,"expired",I4237&lt;=30,"expiring soon")</f>
        <v>expired</v>
      </c>
      <c r="K4237" s="13" t="str" cm="1">
        <f ca="1" t="array" ref="K4237">_xlfn.IFS(J4237="expired","high",J4237="not expired","low",J4237="expiring soon","mid")</f>
        <v>high</v>
      </c>
      <c r="L4237" s="15" t="str" cm="1">
        <f ca="1" t="array" ref="L4237">_xlfn.IFS(K4237="high","renewal",K4237="low","no need",K4237="mid","upcoming renewal")</f>
        <v>renewal</v>
      </c>
    </row>
    <row r="4238" spans="1:12">
      <c r="A4238" s="16">
        <v>14237</v>
      </c>
      <c r="B4238" s="17" t="s">
        <v>3484</v>
      </c>
      <c r="C4238" s="17" t="s">
        <v>9</v>
      </c>
      <c r="D4238" s="17" t="s">
        <v>15</v>
      </c>
      <c r="E4238" s="17" t="s">
        <v>30</v>
      </c>
      <c r="F4238" s="18">
        <v>44945</v>
      </c>
      <c r="G4238" s="18">
        <v>45125</v>
      </c>
      <c r="H4238" s="17" t="s">
        <v>12</v>
      </c>
      <c r="I4238" s="17">
        <f ca="1" t="shared" si="66"/>
        <v>-1168</v>
      </c>
      <c r="J4238" s="17" t="str" cm="1">
        <f ca="1" t="array" ref="J4238">_xlfn.IFS(I4238&gt;30,"not expired",I4238&lt;0,"expired",I4238&lt;=30,"expiring soon")</f>
        <v>expired</v>
      </c>
      <c r="K4238" s="17" t="str" cm="1">
        <f ca="1" t="array" ref="K4238">_xlfn.IFS(J4238="expired","high",J4238="not expired","low",J4238="expiring soon","mid")</f>
        <v>high</v>
      </c>
      <c r="L4238" s="19" t="str" cm="1">
        <f ca="1" t="array" ref="L4238">_xlfn.IFS(K4238="high","renewal",K4238="low","no need",K4238="mid","upcoming renewal")</f>
        <v>renewal</v>
      </c>
    </row>
    <row r="4239" spans="1:12">
      <c r="A4239" s="12">
        <v>14238</v>
      </c>
      <c r="B4239" s="13" t="s">
        <v>3485</v>
      </c>
      <c r="C4239" s="13" t="s">
        <v>21</v>
      </c>
      <c r="D4239" s="13" t="s">
        <v>18</v>
      </c>
      <c r="E4239" s="13" t="s">
        <v>16</v>
      </c>
      <c r="F4239" s="14">
        <v>45479</v>
      </c>
      <c r="G4239" s="14">
        <v>45659</v>
      </c>
      <c r="H4239" s="13" t="s">
        <v>12</v>
      </c>
      <c r="I4239" s="13">
        <f ca="1" t="shared" si="66"/>
        <v>-634</v>
      </c>
      <c r="J4239" s="13" t="str" cm="1">
        <f ca="1" t="array" ref="J4239">_xlfn.IFS(I4239&gt;30,"not expired",I4239&lt;0,"expired",I4239&lt;=30,"expiring soon")</f>
        <v>expired</v>
      </c>
      <c r="K4239" s="13" t="str" cm="1">
        <f ca="1" t="array" ref="K4239">_xlfn.IFS(J4239="expired","high",J4239="not expired","low",J4239="expiring soon","mid")</f>
        <v>high</v>
      </c>
      <c r="L4239" s="15" t="str" cm="1">
        <f ca="1" t="array" ref="L4239">_xlfn.IFS(K4239="high","renewal",K4239="low","no need",K4239="mid","upcoming renewal")</f>
        <v>renewal</v>
      </c>
    </row>
    <row r="4240" spans="1:12">
      <c r="A4240" s="16">
        <v>14239</v>
      </c>
      <c r="B4240" s="17" t="s">
        <v>3486</v>
      </c>
      <c r="C4240" s="17" t="s">
        <v>28</v>
      </c>
      <c r="D4240" s="17" t="s">
        <v>38</v>
      </c>
      <c r="E4240" s="17" t="s">
        <v>22</v>
      </c>
      <c r="F4240" s="18">
        <v>45091</v>
      </c>
      <c r="G4240" s="18">
        <v>45821</v>
      </c>
      <c r="H4240" s="17" t="s">
        <v>12</v>
      </c>
      <c r="I4240" s="17">
        <f ca="1" t="shared" si="66"/>
        <v>-472</v>
      </c>
      <c r="J4240" s="17" t="str" cm="1">
        <f ca="1" t="array" ref="J4240">_xlfn.IFS(I4240&gt;30,"not expired",I4240&lt;0,"expired",I4240&lt;=30,"expiring soon")</f>
        <v>expired</v>
      </c>
      <c r="K4240" s="17" t="str" cm="1">
        <f ca="1" t="array" ref="K4240">_xlfn.IFS(J4240="expired","high",J4240="not expired","low",J4240="expiring soon","mid")</f>
        <v>high</v>
      </c>
      <c r="L4240" s="19" t="str" cm="1">
        <f ca="1" t="array" ref="L4240">_xlfn.IFS(K4240="high","renewal",K4240="low","no need",K4240="mid","upcoming renewal")</f>
        <v>renewal</v>
      </c>
    </row>
    <row r="4241" spans="1:12">
      <c r="A4241" s="12">
        <v>14240</v>
      </c>
      <c r="B4241" s="13" t="s">
        <v>3487</v>
      </c>
      <c r="C4241" s="13" t="s">
        <v>21</v>
      </c>
      <c r="D4241" s="13" t="s">
        <v>15</v>
      </c>
      <c r="E4241" s="13" t="s">
        <v>30</v>
      </c>
      <c r="F4241" s="14">
        <v>45484</v>
      </c>
      <c r="G4241" s="14">
        <v>46214</v>
      </c>
      <c r="H4241" s="13" t="s">
        <v>19</v>
      </c>
      <c r="I4241" s="13">
        <f ca="1" t="shared" si="66"/>
        <v>-79</v>
      </c>
      <c r="J4241" s="13" t="str" cm="1">
        <f ca="1" t="array" ref="J4241">_xlfn.IFS(I4241&gt;30,"not expired",I4241&lt;0,"expired",I4241&lt;=30,"expiring soon")</f>
        <v>expired</v>
      </c>
      <c r="K4241" s="13" t="str" cm="1">
        <f ca="1" t="array" ref="K4241">_xlfn.IFS(J4241="expired","high",J4241="not expired","low",J4241="expiring soon","mid")</f>
        <v>high</v>
      </c>
      <c r="L4241" s="15" t="str" cm="1">
        <f ca="1" t="array" ref="L4241">_xlfn.IFS(K4241="high","renewal",K4241="low","no need",K4241="mid","upcoming renewal")</f>
        <v>renewal</v>
      </c>
    </row>
    <row r="4242" spans="1:12">
      <c r="A4242" s="16">
        <v>14241</v>
      </c>
      <c r="B4242" s="17" t="s">
        <v>3488</v>
      </c>
      <c r="C4242" s="17" t="s">
        <v>14</v>
      </c>
      <c r="D4242" s="17" t="s">
        <v>26</v>
      </c>
      <c r="E4242" s="17" t="s">
        <v>22</v>
      </c>
      <c r="F4242" s="18">
        <v>45473</v>
      </c>
      <c r="G4242" s="18">
        <v>46203</v>
      </c>
      <c r="H4242" s="17" t="s">
        <v>19</v>
      </c>
      <c r="I4242" s="17">
        <f ca="1" t="shared" si="66"/>
        <v>-90</v>
      </c>
      <c r="J4242" s="17" t="str" cm="1">
        <f ca="1" t="array" ref="J4242">_xlfn.IFS(I4242&gt;30,"not expired",I4242&lt;0,"expired",I4242&lt;=30,"expiring soon")</f>
        <v>expired</v>
      </c>
      <c r="K4242" s="17" t="str" cm="1">
        <f ca="1" t="array" ref="K4242">_xlfn.IFS(J4242="expired","high",J4242="not expired","low",J4242="expiring soon","mid")</f>
        <v>high</v>
      </c>
      <c r="L4242" s="19" t="str" cm="1">
        <f ca="1" t="array" ref="L4242">_xlfn.IFS(K4242="high","renewal",K4242="low","no need",K4242="mid","upcoming renewal")</f>
        <v>renewal</v>
      </c>
    </row>
    <row r="4243" spans="1:12">
      <c r="A4243" s="12">
        <v>14242</v>
      </c>
      <c r="B4243" s="13" t="s">
        <v>190</v>
      </c>
      <c r="C4243" s="13" t="s">
        <v>55</v>
      </c>
      <c r="D4243" s="13" t="s">
        <v>10</v>
      </c>
      <c r="E4243" s="13" t="s">
        <v>11</v>
      </c>
      <c r="F4243" s="14">
        <v>45549</v>
      </c>
      <c r="G4243" s="14">
        <v>46279</v>
      </c>
      <c r="H4243" s="13" t="s">
        <v>19</v>
      </c>
      <c r="I4243" s="13">
        <f ca="1" t="shared" si="66"/>
        <v>-14</v>
      </c>
      <c r="J4243" s="13" t="str" cm="1">
        <f ca="1" t="array" ref="J4243">_xlfn.IFS(I4243&gt;30,"not expired",I4243&lt;0,"expired",I4243&lt;=30,"expiring soon")</f>
        <v>expired</v>
      </c>
      <c r="K4243" s="13" t="str" cm="1">
        <f ca="1" t="array" ref="K4243">_xlfn.IFS(J4243="expired","high",J4243="not expired","low",J4243="expiring soon","mid")</f>
        <v>high</v>
      </c>
      <c r="L4243" s="15" t="str" cm="1">
        <f ca="1" t="array" ref="L4243">_xlfn.IFS(K4243="high","renewal",K4243="low","no need",K4243="mid","upcoming renewal")</f>
        <v>renewal</v>
      </c>
    </row>
    <row r="4244" spans="1:12">
      <c r="A4244" s="16">
        <v>14243</v>
      </c>
      <c r="B4244" s="17" t="s">
        <v>3489</v>
      </c>
      <c r="C4244" s="17" t="s">
        <v>55</v>
      </c>
      <c r="D4244" s="17" t="s">
        <v>10</v>
      </c>
      <c r="E4244" s="17" t="s">
        <v>22</v>
      </c>
      <c r="F4244" s="18">
        <v>45541</v>
      </c>
      <c r="G4244" s="18">
        <v>45721</v>
      </c>
      <c r="H4244" s="17" t="s">
        <v>12</v>
      </c>
      <c r="I4244" s="17">
        <f ca="1" t="shared" si="66"/>
        <v>-572</v>
      </c>
      <c r="J4244" s="17" t="str" cm="1">
        <f ca="1" t="array" ref="J4244">_xlfn.IFS(I4244&gt;30,"not expired",I4244&lt;0,"expired",I4244&lt;=30,"expiring soon")</f>
        <v>expired</v>
      </c>
      <c r="K4244" s="17" t="str" cm="1">
        <f ca="1" t="array" ref="K4244">_xlfn.IFS(J4244="expired","high",J4244="not expired","low",J4244="expiring soon","mid")</f>
        <v>high</v>
      </c>
      <c r="L4244" s="19" t="str" cm="1">
        <f ca="1" t="array" ref="L4244">_xlfn.IFS(K4244="high","renewal",K4244="low","no need",K4244="mid","upcoming renewal")</f>
        <v>renewal</v>
      </c>
    </row>
    <row r="4245" spans="1:12">
      <c r="A4245" s="12">
        <v>14244</v>
      </c>
      <c r="B4245" s="13" t="s">
        <v>3490</v>
      </c>
      <c r="C4245" s="13" t="s">
        <v>14</v>
      </c>
      <c r="D4245" s="13" t="s">
        <v>18</v>
      </c>
      <c r="E4245" s="13" t="s">
        <v>30</v>
      </c>
      <c r="F4245" s="14">
        <v>45354</v>
      </c>
      <c r="G4245" s="14">
        <v>45534</v>
      </c>
      <c r="H4245" s="13" t="s">
        <v>12</v>
      </c>
      <c r="I4245" s="13">
        <f ca="1" t="shared" si="66"/>
        <v>-759</v>
      </c>
      <c r="J4245" s="13" t="str" cm="1">
        <f ca="1" t="array" ref="J4245">_xlfn.IFS(I4245&gt;30,"not expired",I4245&lt;0,"expired",I4245&lt;=30,"expiring soon")</f>
        <v>expired</v>
      </c>
      <c r="K4245" s="13" t="str" cm="1">
        <f ca="1" t="array" ref="K4245">_xlfn.IFS(J4245="expired","high",J4245="not expired","low",J4245="expiring soon","mid")</f>
        <v>high</v>
      </c>
      <c r="L4245" s="15" t="str" cm="1">
        <f ca="1" t="array" ref="L4245">_xlfn.IFS(K4245="high","renewal",K4245="low","no need",K4245="mid","upcoming renewal")</f>
        <v>renewal</v>
      </c>
    </row>
    <row r="4246" spans="1:12">
      <c r="A4246" s="16">
        <v>14245</v>
      </c>
      <c r="B4246" s="17" t="s">
        <v>3491</v>
      </c>
      <c r="C4246" s="17" t="s">
        <v>21</v>
      </c>
      <c r="D4246" s="17" t="s">
        <v>15</v>
      </c>
      <c r="E4246" s="17" t="s">
        <v>22</v>
      </c>
      <c r="F4246" s="18">
        <v>45234</v>
      </c>
      <c r="G4246" s="18">
        <v>45599</v>
      </c>
      <c r="H4246" s="17" t="s">
        <v>12</v>
      </c>
      <c r="I4246" s="17">
        <f ca="1" t="shared" si="66"/>
        <v>-694</v>
      </c>
      <c r="J4246" s="17" t="str" cm="1">
        <f ca="1" t="array" ref="J4246">_xlfn.IFS(I4246&gt;30,"not expired",I4246&lt;0,"expired",I4246&lt;=30,"expiring soon")</f>
        <v>expired</v>
      </c>
      <c r="K4246" s="17" t="str" cm="1">
        <f ca="1" t="array" ref="K4246">_xlfn.IFS(J4246="expired","high",J4246="not expired","low",J4246="expiring soon","mid")</f>
        <v>high</v>
      </c>
      <c r="L4246" s="19" t="str" cm="1">
        <f ca="1" t="array" ref="L4246">_xlfn.IFS(K4246="high","renewal",K4246="low","no need",K4246="mid","upcoming renewal")</f>
        <v>renewal</v>
      </c>
    </row>
    <row r="4247" spans="1:12">
      <c r="A4247" s="12">
        <v>14246</v>
      </c>
      <c r="B4247" s="13" t="s">
        <v>1945</v>
      </c>
      <c r="C4247" s="13" t="s">
        <v>28</v>
      </c>
      <c r="D4247" s="13" t="s">
        <v>15</v>
      </c>
      <c r="E4247" s="13" t="s">
        <v>16</v>
      </c>
      <c r="F4247" s="14">
        <v>45369</v>
      </c>
      <c r="G4247" s="14">
        <v>45734</v>
      </c>
      <c r="H4247" s="13" t="s">
        <v>12</v>
      </c>
      <c r="I4247" s="13">
        <f ca="1" t="shared" si="66"/>
        <v>-559</v>
      </c>
      <c r="J4247" s="13" t="str" cm="1">
        <f ca="1" t="array" ref="J4247">_xlfn.IFS(I4247&gt;30,"not expired",I4247&lt;0,"expired",I4247&lt;=30,"expiring soon")</f>
        <v>expired</v>
      </c>
      <c r="K4247" s="13" t="str" cm="1">
        <f ca="1" t="array" ref="K4247">_xlfn.IFS(J4247="expired","high",J4247="not expired","low",J4247="expiring soon","mid")</f>
        <v>high</v>
      </c>
      <c r="L4247" s="15" t="str" cm="1">
        <f ca="1" t="array" ref="L4247">_xlfn.IFS(K4247="high","renewal",K4247="low","no need",K4247="mid","upcoming renewal")</f>
        <v>renewal</v>
      </c>
    </row>
    <row r="4248" spans="1:12">
      <c r="A4248" s="16">
        <v>14247</v>
      </c>
      <c r="B4248" s="17" t="s">
        <v>3492</v>
      </c>
      <c r="C4248" s="17" t="s">
        <v>14</v>
      </c>
      <c r="D4248" s="17" t="s">
        <v>15</v>
      </c>
      <c r="E4248" s="17" t="s">
        <v>35</v>
      </c>
      <c r="F4248" s="18">
        <v>45421</v>
      </c>
      <c r="G4248" s="18">
        <v>45601</v>
      </c>
      <c r="H4248" s="17" t="s">
        <v>12</v>
      </c>
      <c r="I4248" s="17">
        <f ca="1" t="shared" si="66"/>
        <v>-692</v>
      </c>
      <c r="J4248" s="17" t="str" cm="1">
        <f ca="1" t="array" ref="J4248">_xlfn.IFS(I4248&gt;30,"not expired",I4248&lt;0,"expired",I4248&lt;=30,"expiring soon")</f>
        <v>expired</v>
      </c>
      <c r="K4248" s="17" t="str" cm="1">
        <f ca="1" t="array" ref="K4248">_xlfn.IFS(J4248="expired","high",J4248="not expired","low",J4248="expiring soon","mid")</f>
        <v>high</v>
      </c>
      <c r="L4248" s="19" t="str" cm="1">
        <f ca="1" t="array" ref="L4248">_xlfn.IFS(K4248="high","renewal",K4248="low","no need",K4248="mid","upcoming renewal")</f>
        <v>renewal</v>
      </c>
    </row>
    <row r="4249" spans="1:12">
      <c r="A4249" s="12">
        <v>14248</v>
      </c>
      <c r="B4249" s="13" t="s">
        <v>223</v>
      </c>
      <c r="C4249" s="13" t="s">
        <v>9</v>
      </c>
      <c r="D4249" s="13" t="s">
        <v>26</v>
      </c>
      <c r="E4249" s="13" t="s">
        <v>35</v>
      </c>
      <c r="F4249" s="14">
        <v>45556</v>
      </c>
      <c r="G4249" s="14">
        <v>45736</v>
      </c>
      <c r="H4249" s="13" t="s">
        <v>12</v>
      </c>
      <c r="I4249" s="13">
        <f ca="1" t="shared" si="66"/>
        <v>-557</v>
      </c>
      <c r="J4249" s="13" t="str" cm="1">
        <f ca="1" t="array" ref="J4249">_xlfn.IFS(I4249&gt;30,"not expired",I4249&lt;0,"expired",I4249&lt;=30,"expiring soon")</f>
        <v>expired</v>
      </c>
      <c r="K4249" s="13" t="str" cm="1">
        <f ca="1" t="array" ref="K4249">_xlfn.IFS(J4249="expired","high",J4249="not expired","low",J4249="expiring soon","mid")</f>
        <v>high</v>
      </c>
      <c r="L4249" s="15" t="str" cm="1">
        <f ca="1" t="array" ref="L4249">_xlfn.IFS(K4249="high","renewal",K4249="low","no need",K4249="mid","upcoming renewal")</f>
        <v>renewal</v>
      </c>
    </row>
    <row r="4250" spans="1:12">
      <c r="A4250" s="16">
        <v>14249</v>
      </c>
      <c r="B4250" s="17" t="s">
        <v>3493</v>
      </c>
      <c r="C4250" s="17" t="s">
        <v>21</v>
      </c>
      <c r="D4250" s="17" t="s">
        <v>26</v>
      </c>
      <c r="E4250" s="17" t="s">
        <v>16</v>
      </c>
      <c r="F4250" s="18">
        <v>45131</v>
      </c>
      <c r="G4250" s="18">
        <v>45861</v>
      </c>
      <c r="H4250" s="17" t="s">
        <v>12</v>
      </c>
      <c r="I4250" s="17">
        <f ca="1" t="shared" si="66"/>
        <v>-432</v>
      </c>
      <c r="J4250" s="17" t="str" cm="1">
        <f ca="1" t="array" ref="J4250">_xlfn.IFS(I4250&gt;30,"not expired",I4250&lt;0,"expired",I4250&lt;=30,"expiring soon")</f>
        <v>expired</v>
      </c>
      <c r="K4250" s="17" t="str" cm="1">
        <f ca="1" t="array" ref="K4250">_xlfn.IFS(J4250="expired","high",J4250="not expired","low",J4250="expiring soon","mid")</f>
        <v>high</v>
      </c>
      <c r="L4250" s="19" t="str" cm="1">
        <f ca="1" t="array" ref="L4250">_xlfn.IFS(K4250="high","renewal",K4250="low","no need",K4250="mid","upcoming renewal")</f>
        <v>renewal</v>
      </c>
    </row>
    <row r="4251" spans="1:12">
      <c r="A4251" s="12">
        <v>14250</v>
      </c>
      <c r="B4251" s="13" t="s">
        <v>3494</v>
      </c>
      <c r="C4251" s="13" t="s">
        <v>55</v>
      </c>
      <c r="D4251" s="13" t="s">
        <v>38</v>
      </c>
      <c r="E4251" s="13" t="s">
        <v>16</v>
      </c>
      <c r="F4251" s="14">
        <v>45025</v>
      </c>
      <c r="G4251" s="14">
        <v>45390</v>
      </c>
      <c r="H4251" s="13" t="s">
        <v>12</v>
      </c>
      <c r="I4251" s="13">
        <f ca="1" t="shared" si="66"/>
        <v>-903</v>
      </c>
      <c r="J4251" s="13" t="str" cm="1">
        <f ca="1" t="array" ref="J4251">_xlfn.IFS(I4251&gt;30,"not expired",I4251&lt;0,"expired",I4251&lt;=30,"expiring soon")</f>
        <v>expired</v>
      </c>
      <c r="K4251" s="13" t="str" cm="1">
        <f ca="1" t="array" ref="K4251">_xlfn.IFS(J4251="expired","high",J4251="not expired","low",J4251="expiring soon","mid")</f>
        <v>high</v>
      </c>
      <c r="L4251" s="15" t="str" cm="1">
        <f ca="1" t="array" ref="L4251">_xlfn.IFS(K4251="high","renewal",K4251="low","no need",K4251="mid","upcoming renewal")</f>
        <v>renewal</v>
      </c>
    </row>
    <row r="4252" spans="1:12">
      <c r="A4252" s="16">
        <v>14251</v>
      </c>
      <c r="B4252" s="17" t="s">
        <v>2520</v>
      </c>
      <c r="C4252" s="17" t="s">
        <v>28</v>
      </c>
      <c r="D4252" s="17" t="s">
        <v>10</v>
      </c>
      <c r="E4252" s="17" t="s">
        <v>35</v>
      </c>
      <c r="F4252" s="18">
        <v>44975</v>
      </c>
      <c r="G4252" s="18">
        <v>45340</v>
      </c>
      <c r="H4252" s="17" t="s">
        <v>12</v>
      </c>
      <c r="I4252" s="17">
        <f ca="1" t="shared" si="66"/>
        <v>-953</v>
      </c>
      <c r="J4252" s="17" t="str" cm="1">
        <f ca="1" t="array" ref="J4252">_xlfn.IFS(I4252&gt;30,"not expired",I4252&lt;0,"expired",I4252&lt;=30,"expiring soon")</f>
        <v>expired</v>
      </c>
      <c r="K4252" s="17" t="str" cm="1">
        <f ca="1" t="array" ref="K4252">_xlfn.IFS(J4252="expired","high",J4252="not expired","low",J4252="expiring soon","mid")</f>
        <v>high</v>
      </c>
      <c r="L4252" s="19" t="str" cm="1">
        <f ca="1" t="array" ref="L4252">_xlfn.IFS(K4252="high","renewal",K4252="low","no need",K4252="mid","upcoming renewal")</f>
        <v>renewal</v>
      </c>
    </row>
    <row r="4253" spans="1:12">
      <c r="A4253" s="12">
        <v>14252</v>
      </c>
      <c r="B4253" s="13" t="s">
        <v>3020</v>
      </c>
      <c r="C4253" s="13" t="s">
        <v>21</v>
      </c>
      <c r="D4253" s="13" t="s">
        <v>18</v>
      </c>
      <c r="E4253" s="13" t="s">
        <v>16</v>
      </c>
      <c r="F4253" s="14">
        <v>45041</v>
      </c>
      <c r="G4253" s="14">
        <v>45771</v>
      </c>
      <c r="H4253" s="13" t="s">
        <v>12</v>
      </c>
      <c r="I4253" s="13">
        <f ca="1" t="shared" si="66"/>
        <v>-522</v>
      </c>
      <c r="J4253" s="13" t="str" cm="1">
        <f ca="1" t="array" ref="J4253">_xlfn.IFS(I4253&gt;30,"not expired",I4253&lt;0,"expired",I4253&lt;=30,"expiring soon")</f>
        <v>expired</v>
      </c>
      <c r="K4253" s="13" t="str" cm="1">
        <f ca="1" t="array" ref="K4253">_xlfn.IFS(J4253="expired","high",J4253="not expired","low",J4253="expiring soon","mid")</f>
        <v>high</v>
      </c>
      <c r="L4253" s="15" t="str" cm="1">
        <f ca="1" t="array" ref="L4253">_xlfn.IFS(K4253="high","renewal",K4253="low","no need",K4253="mid","upcoming renewal")</f>
        <v>renewal</v>
      </c>
    </row>
    <row r="4254" spans="1:12">
      <c r="A4254" s="16">
        <v>14253</v>
      </c>
      <c r="B4254" s="17" t="s">
        <v>3495</v>
      </c>
      <c r="C4254" s="17" t="s">
        <v>9</v>
      </c>
      <c r="D4254" s="17" t="s">
        <v>10</v>
      </c>
      <c r="E4254" s="17" t="s">
        <v>22</v>
      </c>
      <c r="F4254" s="18">
        <v>45627</v>
      </c>
      <c r="G4254" s="18">
        <v>46357</v>
      </c>
      <c r="H4254" s="17" t="s">
        <v>19</v>
      </c>
      <c r="I4254" s="17">
        <f ca="1" t="shared" si="66"/>
        <v>64</v>
      </c>
      <c r="J4254" s="17" t="str" cm="1">
        <f ca="1" t="array" ref="J4254">_xlfn.IFS(I4254&gt;30,"not expired",I4254&lt;0,"expired",I4254&lt;=30,"expiring soon")</f>
        <v>not expired</v>
      </c>
      <c r="K4254" s="17" t="str" cm="1">
        <f ca="1" t="array" ref="K4254">_xlfn.IFS(J4254="expired","high",J4254="not expired","low",J4254="expiring soon","mid")</f>
        <v>low</v>
      </c>
      <c r="L4254" s="19" t="str" cm="1">
        <f ca="1" t="array" ref="L4254">_xlfn.IFS(K4254="high","renewal",K4254="low","no need",K4254="mid","upcoming renewal")</f>
        <v>no need</v>
      </c>
    </row>
    <row r="4255" spans="1:12">
      <c r="A4255" s="12">
        <v>14254</v>
      </c>
      <c r="B4255" s="13" t="s">
        <v>3496</v>
      </c>
      <c r="C4255" s="13" t="s">
        <v>9</v>
      </c>
      <c r="D4255" s="13" t="s">
        <v>10</v>
      </c>
      <c r="E4255" s="13" t="s">
        <v>11</v>
      </c>
      <c r="F4255" s="14">
        <v>45542</v>
      </c>
      <c r="G4255" s="14">
        <v>45907</v>
      </c>
      <c r="H4255" s="13" t="s">
        <v>12</v>
      </c>
      <c r="I4255" s="13">
        <f ca="1" t="shared" si="66"/>
        <v>-386</v>
      </c>
      <c r="J4255" s="13" t="str" cm="1">
        <f ca="1" t="array" ref="J4255">_xlfn.IFS(I4255&gt;30,"not expired",I4255&lt;0,"expired",I4255&lt;=30,"expiring soon")</f>
        <v>expired</v>
      </c>
      <c r="K4255" s="13" t="str" cm="1">
        <f ca="1" t="array" ref="K4255">_xlfn.IFS(J4255="expired","high",J4255="not expired","low",J4255="expiring soon","mid")</f>
        <v>high</v>
      </c>
      <c r="L4255" s="15" t="str" cm="1">
        <f ca="1" t="array" ref="L4255">_xlfn.IFS(K4255="high","renewal",K4255="low","no need",K4255="mid","upcoming renewal")</f>
        <v>renewal</v>
      </c>
    </row>
    <row r="4256" spans="1:12">
      <c r="A4256" s="16">
        <v>14255</v>
      </c>
      <c r="B4256" s="17" t="s">
        <v>3497</v>
      </c>
      <c r="C4256" s="17" t="s">
        <v>55</v>
      </c>
      <c r="D4256" s="17" t="s">
        <v>38</v>
      </c>
      <c r="E4256" s="17" t="s">
        <v>30</v>
      </c>
      <c r="F4256" s="18">
        <v>45299</v>
      </c>
      <c r="G4256" s="18">
        <v>46029</v>
      </c>
      <c r="H4256" s="17" t="s">
        <v>12</v>
      </c>
      <c r="I4256" s="17">
        <f ca="1" t="shared" si="66"/>
        <v>-264</v>
      </c>
      <c r="J4256" s="17" t="str" cm="1">
        <f ca="1" t="array" ref="J4256">_xlfn.IFS(I4256&gt;30,"not expired",I4256&lt;0,"expired",I4256&lt;=30,"expiring soon")</f>
        <v>expired</v>
      </c>
      <c r="K4256" s="17" t="str" cm="1">
        <f ca="1" t="array" ref="K4256">_xlfn.IFS(J4256="expired","high",J4256="not expired","low",J4256="expiring soon","mid")</f>
        <v>high</v>
      </c>
      <c r="L4256" s="19" t="str" cm="1">
        <f ca="1" t="array" ref="L4256">_xlfn.IFS(K4256="high","renewal",K4256="low","no need",K4256="mid","upcoming renewal")</f>
        <v>renewal</v>
      </c>
    </row>
    <row r="4257" spans="1:12">
      <c r="A4257" s="12">
        <v>14256</v>
      </c>
      <c r="B4257" s="13" t="s">
        <v>3498</v>
      </c>
      <c r="C4257" s="13" t="s">
        <v>55</v>
      </c>
      <c r="D4257" s="13" t="s">
        <v>26</v>
      </c>
      <c r="E4257" s="13" t="s">
        <v>35</v>
      </c>
      <c r="F4257" s="14">
        <v>45622</v>
      </c>
      <c r="G4257" s="14">
        <v>46352</v>
      </c>
      <c r="H4257" s="13" t="s">
        <v>19</v>
      </c>
      <c r="I4257" s="13">
        <f ca="1" t="shared" si="66"/>
        <v>59</v>
      </c>
      <c r="J4257" s="13" t="str" cm="1">
        <f ca="1" t="array" ref="J4257">_xlfn.IFS(I4257&gt;30,"not expired",I4257&lt;0,"expired",I4257&lt;=30,"expiring soon")</f>
        <v>not expired</v>
      </c>
      <c r="K4257" s="13" t="str" cm="1">
        <f ca="1" t="array" ref="K4257">_xlfn.IFS(J4257="expired","high",J4257="not expired","low",J4257="expiring soon","mid")</f>
        <v>low</v>
      </c>
      <c r="L4257" s="15" t="str" cm="1">
        <f ca="1" t="array" ref="L4257">_xlfn.IFS(K4257="high","renewal",K4257="low","no need",K4257="mid","upcoming renewal")</f>
        <v>no need</v>
      </c>
    </row>
    <row r="4258" spans="1:12">
      <c r="A4258" s="16">
        <v>14257</v>
      </c>
      <c r="B4258" s="17" t="s">
        <v>3499</v>
      </c>
      <c r="C4258" s="17" t="s">
        <v>14</v>
      </c>
      <c r="D4258" s="17" t="s">
        <v>18</v>
      </c>
      <c r="E4258" s="17" t="s">
        <v>16</v>
      </c>
      <c r="F4258" s="18">
        <v>45381</v>
      </c>
      <c r="G4258" s="18">
        <v>45561</v>
      </c>
      <c r="H4258" s="17" t="s">
        <v>12</v>
      </c>
      <c r="I4258" s="17">
        <f ca="1" t="shared" si="66"/>
        <v>-732</v>
      </c>
      <c r="J4258" s="17" t="str" cm="1">
        <f ca="1" t="array" ref="J4258">_xlfn.IFS(I4258&gt;30,"not expired",I4258&lt;0,"expired",I4258&lt;=30,"expiring soon")</f>
        <v>expired</v>
      </c>
      <c r="K4258" s="17" t="str" cm="1">
        <f ca="1" t="array" ref="K4258">_xlfn.IFS(J4258="expired","high",J4258="not expired","low",J4258="expiring soon","mid")</f>
        <v>high</v>
      </c>
      <c r="L4258" s="19" t="str" cm="1">
        <f ca="1" t="array" ref="L4258">_xlfn.IFS(K4258="high","renewal",K4258="low","no need",K4258="mid","upcoming renewal")</f>
        <v>renewal</v>
      </c>
    </row>
    <row r="4259" spans="1:12">
      <c r="A4259" s="12">
        <v>14258</v>
      </c>
      <c r="B4259" s="13" t="s">
        <v>3500</v>
      </c>
      <c r="C4259" s="13" t="s">
        <v>14</v>
      </c>
      <c r="D4259" s="13" t="s">
        <v>26</v>
      </c>
      <c r="E4259" s="13" t="s">
        <v>35</v>
      </c>
      <c r="F4259" s="14">
        <v>45513</v>
      </c>
      <c r="G4259" s="14">
        <v>45878</v>
      </c>
      <c r="H4259" s="13" t="s">
        <v>12</v>
      </c>
      <c r="I4259" s="13">
        <f ca="1" t="shared" si="66"/>
        <v>-415</v>
      </c>
      <c r="J4259" s="13" t="str" cm="1">
        <f ca="1" t="array" ref="J4259">_xlfn.IFS(I4259&gt;30,"not expired",I4259&lt;0,"expired",I4259&lt;=30,"expiring soon")</f>
        <v>expired</v>
      </c>
      <c r="K4259" s="13" t="str" cm="1">
        <f ca="1" t="array" ref="K4259">_xlfn.IFS(J4259="expired","high",J4259="not expired","low",J4259="expiring soon","mid")</f>
        <v>high</v>
      </c>
      <c r="L4259" s="15" t="str" cm="1">
        <f ca="1" t="array" ref="L4259">_xlfn.IFS(K4259="high","renewal",K4259="low","no need",K4259="mid","upcoming renewal")</f>
        <v>renewal</v>
      </c>
    </row>
    <row r="4260" spans="1:12">
      <c r="A4260" s="16">
        <v>14259</v>
      </c>
      <c r="B4260" s="17" t="s">
        <v>3501</v>
      </c>
      <c r="C4260" s="17" t="s">
        <v>28</v>
      </c>
      <c r="D4260" s="17" t="s">
        <v>10</v>
      </c>
      <c r="E4260" s="17" t="s">
        <v>22</v>
      </c>
      <c r="F4260" s="18">
        <v>45424</v>
      </c>
      <c r="G4260" s="18">
        <v>45789</v>
      </c>
      <c r="H4260" s="17" t="s">
        <v>12</v>
      </c>
      <c r="I4260" s="17">
        <f ca="1" t="shared" si="66"/>
        <v>-504</v>
      </c>
      <c r="J4260" s="17" t="str" cm="1">
        <f ca="1" t="array" ref="J4260">_xlfn.IFS(I4260&gt;30,"not expired",I4260&lt;0,"expired",I4260&lt;=30,"expiring soon")</f>
        <v>expired</v>
      </c>
      <c r="K4260" s="17" t="str" cm="1">
        <f ca="1" t="array" ref="K4260">_xlfn.IFS(J4260="expired","high",J4260="not expired","low",J4260="expiring soon","mid")</f>
        <v>high</v>
      </c>
      <c r="L4260" s="19" t="str" cm="1">
        <f ca="1" t="array" ref="L4260">_xlfn.IFS(K4260="high","renewal",K4260="low","no need",K4260="mid","upcoming renewal")</f>
        <v>renewal</v>
      </c>
    </row>
    <row r="4261" spans="1:12">
      <c r="A4261" s="12">
        <v>14260</v>
      </c>
      <c r="B4261" s="13" t="s">
        <v>1504</v>
      </c>
      <c r="C4261" s="13" t="s">
        <v>55</v>
      </c>
      <c r="D4261" s="13" t="s">
        <v>18</v>
      </c>
      <c r="E4261" s="13" t="s">
        <v>11</v>
      </c>
      <c r="F4261" s="14">
        <v>45261</v>
      </c>
      <c r="G4261" s="14">
        <v>45991</v>
      </c>
      <c r="H4261" s="13" t="s">
        <v>12</v>
      </c>
      <c r="I4261" s="13">
        <f ca="1" t="shared" si="66"/>
        <v>-302</v>
      </c>
      <c r="J4261" s="13" t="str" cm="1">
        <f ca="1" t="array" ref="J4261">_xlfn.IFS(I4261&gt;30,"not expired",I4261&lt;0,"expired",I4261&lt;=30,"expiring soon")</f>
        <v>expired</v>
      </c>
      <c r="K4261" s="13" t="str" cm="1">
        <f ca="1" t="array" ref="K4261">_xlfn.IFS(J4261="expired","high",J4261="not expired","low",J4261="expiring soon","mid")</f>
        <v>high</v>
      </c>
      <c r="L4261" s="15" t="str" cm="1">
        <f ca="1" t="array" ref="L4261">_xlfn.IFS(K4261="high","renewal",K4261="low","no need",K4261="mid","upcoming renewal")</f>
        <v>renewal</v>
      </c>
    </row>
    <row r="4262" spans="1:12">
      <c r="A4262" s="16">
        <v>14261</v>
      </c>
      <c r="B4262" s="17" t="s">
        <v>3502</v>
      </c>
      <c r="C4262" s="17" t="s">
        <v>55</v>
      </c>
      <c r="D4262" s="17" t="s">
        <v>26</v>
      </c>
      <c r="E4262" s="17" t="s">
        <v>30</v>
      </c>
      <c r="F4262" s="18">
        <v>45164</v>
      </c>
      <c r="G4262" s="18">
        <v>45344</v>
      </c>
      <c r="H4262" s="17" t="s">
        <v>12</v>
      </c>
      <c r="I4262" s="17">
        <f ca="1" t="shared" si="66"/>
        <v>-949</v>
      </c>
      <c r="J4262" s="17" t="str" cm="1">
        <f ca="1" t="array" ref="J4262">_xlfn.IFS(I4262&gt;30,"not expired",I4262&lt;0,"expired",I4262&lt;=30,"expiring soon")</f>
        <v>expired</v>
      </c>
      <c r="K4262" s="17" t="str" cm="1">
        <f ca="1" t="array" ref="K4262">_xlfn.IFS(J4262="expired","high",J4262="not expired","low",J4262="expiring soon","mid")</f>
        <v>high</v>
      </c>
      <c r="L4262" s="19" t="str" cm="1">
        <f ca="1" t="array" ref="L4262">_xlfn.IFS(K4262="high","renewal",K4262="low","no need",K4262="mid","upcoming renewal")</f>
        <v>renewal</v>
      </c>
    </row>
    <row r="4263" spans="1:12">
      <c r="A4263" s="12">
        <v>14262</v>
      </c>
      <c r="B4263" s="13" t="s">
        <v>3503</v>
      </c>
      <c r="C4263" s="13" t="s">
        <v>9</v>
      </c>
      <c r="D4263" s="13" t="s">
        <v>15</v>
      </c>
      <c r="E4263" s="13" t="s">
        <v>30</v>
      </c>
      <c r="F4263" s="14">
        <v>44943</v>
      </c>
      <c r="G4263" s="14">
        <v>45123</v>
      </c>
      <c r="H4263" s="13" t="s">
        <v>12</v>
      </c>
      <c r="I4263" s="13">
        <f ca="1" t="shared" si="66"/>
        <v>-1170</v>
      </c>
      <c r="J4263" s="13" t="str" cm="1">
        <f ca="1" t="array" ref="J4263">_xlfn.IFS(I4263&gt;30,"not expired",I4263&lt;0,"expired",I4263&lt;=30,"expiring soon")</f>
        <v>expired</v>
      </c>
      <c r="K4263" s="13" t="str" cm="1">
        <f ca="1" t="array" ref="K4263">_xlfn.IFS(J4263="expired","high",J4263="not expired","low",J4263="expiring soon","mid")</f>
        <v>high</v>
      </c>
      <c r="L4263" s="15" t="str" cm="1">
        <f ca="1" t="array" ref="L4263">_xlfn.IFS(K4263="high","renewal",K4263="low","no need",K4263="mid","upcoming renewal")</f>
        <v>renewal</v>
      </c>
    </row>
    <row r="4264" spans="1:12">
      <c r="A4264" s="16">
        <v>14263</v>
      </c>
      <c r="B4264" s="17" t="s">
        <v>2418</v>
      </c>
      <c r="C4264" s="17" t="s">
        <v>28</v>
      </c>
      <c r="D4264" s="17" t="s">
        <v>38</v>
      </c>
      <c r="E4264" s="17" t="s">
        <v>16</v>
      </c>
      <c r="F4264" s="18">
        <v>45148</v>
      </c>
      <c r="G4264" s="18">
        <v>45513</v>
      </c>
      <c r="H4264" s="17" t="s">
        <v>12</v>
      </c>
      <c r="I4264" s="17">
        <f ca="1" t="shared" si="66"/>
        <v>-780</v>
      </c>
      <c r="J4264" s="17" t="str" cm="1">
        <f ca="1" t="array" ref="J4264">_xlfn.IFS(I4264&gt;30,"not expired",I4264&lt;0,"expired",I4264&lt;=30,"expiring soon")</f>
        <v>expired</v>
      </c>
      <c r="K4264" s="17" t="str" cm="1">
        <f ca="1" t="array" ref="K4264">_xlfn.IFS(J4264="expired","high",J4264="not expired","low",J4264="expiring soon","mid")</f>
        <v>high</v>
      </c>
      <c r="L4264" s="19" t="str" cm="1">
        <f ca="1" t="array" ref="L4264">_xlfn.IFS(K4264="high","renewal",K4264="low","no need",K4264="mid","upcoming renewal")</f>
        <v>renewal</v>
      </c>
    </row>
    <row r="4265" spans="1:12">
      <c r="A4265" s="12">
        <v>14264</v>
      </c>
      <c r="B4265" s="13" t="s">
        <v>1264</v>
      </c>
      <c r="C4265" s="13" t="s">
        <v>9</v>
      </c>
      <c r="D4265" s="13" t="s">
        <v>10</v>
      </c>
      <c r="E4265" s="13" t="s">
        <v>16</v>
      </c>
      <c r="F4265" s="14">
        <v>45329</v>
      </c>
      <c r="G4265" s="14">
        <v>45509</v>
      </c>
      <c r="H4265" s="13" t="s">
        <v>12</v>
      </c>
      <c r="I4265" s="13">
        <f ca="1" t="shared" si="66"/>
        <v>-784</v>
      </c>
      <c r="J4265" s="13" t="str" cm="1">
        <f ca="1" t="array" ref="J4265">_xlfn.IFS(I4265&gt;30,"not expired",I4265&lt;0,"expired",I4265&lt;=30,"expiring soon")</f>
        <v>expired</v>
      </c>
      <c r="K4265" s="13" t="str" cm="1">
        <f ca="1" t="array" ref="K4265">_xlfn.IFS(J4265="expired","high",J4265="not expired","low",J4265="expiring soon","mid")</f>
        <v>high</v>
      </c>
      <c r="L4265" s="15" t="str" cm="1">
        <f ca="1" t="array" ref="L4265">_xlfn.IFS(K4265="high","renewal",K4265="low","no need",K4265="mid","upcoming renewal")</f>
        <v>renewal</v>
      </c>
    </row>
    <row r="4266" spans="1:12">
      <c r="A4266" s="16">
        <v>14265</v>
      </c>
      <c r="B4266" s="17" t="s">
        <v>2024</v>
      </c>
      <c r="C4266" s="17" t="s">
        <v>55</v>
      </c>
      <c r="D4266" s="17" t="s">
        <v>18</v>
      </c>
      <c r="E4266" s="17" t="s">
        <v>22</v>
      </c>
      <c r="F4266" s="18">
        <v>44935</v>
      </c>
      <c r="G4266" s="18">
        <v>45300</v>
      </c>
      <c r="H4266" s="17" t="s">
        <v>12</v>
      </c>
      <c r="I4266" s="17">
        <f ca="1" t="shared" si="66"/>
        <v>-993</v>
      </c>
      <c r="J4266" s="17" t="str" cm="1">
        <f ca="1" t="array" ref="J4266">_xlfn.IFS(I4266&gt;30,"not expired",I4266&lt;0,"expired",I4266&lt;=30,"expiring soon")</f>
        <v>expired</v>
      </c>
      <c r="K4266" s="17" t="str" cm="1">
        <f ca="1" t="array" ref="K4266">_xlfn.IFS(J4266="expired","high",J4266="not expired","low",J4266="expiring soon","mid")</f>
        <v>high</v>
      </c>
      <c r="L4266" s="19" t="str" cm="1">
        <f ca="1" t="array" ref="L4266">_xlfn.IFS(K4266="high","renewal",K4266="low","no need",K4266="mid","upcoming renewal")</f>
        <v>renewal</v>
      </c>
    </row>
    <row r="4267" spans="1:12">
      <c r="A4267" s="12">
        <v>14266</v>
      </c>
      <c r="B4267" s="13" t="s">
        <v>3504</v>
      </c>
      <c r="C4267" s="13" t="s">
        <v>14</v>
      </c>
      <c r="D4267" s="13" t="s">
        <v>15</v>
      </c>
      <c r="E4267" s="13" t="s">
        <v>16</v>
      </c>
      <c r="F4267" s="14">
        <v>45589</v>
      </c>
      <c r="G4267" s="14">
        <v>46319</v>
      </c>
      <c r="H4267" s="13" t="s">
        <v>19</v>
      </c>
      <c r="I4267" s="13">
        <f ca="1" t="shared" si="66"/>
        <v>26</v>
      </c>
      <c r="J4267" s="13" t="str" cm="1">
        <f ca="1" t="array" ref="J4267">_xlfn.IFS(I4267&gt;30,"not expired",I4267&lt;0,"expired",I4267&lt;=30,"expiring soon")</f>
        <v>expiring soon</v>
      </c>
      <c r="K4267" s="13" t="str" cm="1">
        <f ca="1" t="array" ref="K4267">_xlfn.IFS(J4267="expired","high",J4267="not expired","low",J4267="expiring soon","mid")</f>
        <v>mid</v>
      </c>
      <c r="L4267" s="15" t="str" cm="1">
        <f ca="1" t="array" ref="L4267">_xlfn.IFS(K4267="high","renewal",K4267="low","no need",K4267="mid","upcoming renewal")</f>
        <v>upcoming renewal</v>
      </c>
    </row>
    <row r="4268" spans="1:12">
      <c r="A4268" s="16">
        <v>14267</v>
      </c>
      <c r="B4268" s="17" t="s">
        <v>3505</v>
      </c>
      <c r="C4268" s="17" t="s">
        <v>9</v>
      </c>
      <c r="D4268" s="17" t="s">
        <v>15</v>
      </c>
      <c r="E4268" s="17" t="s">
        <v>35</v>
      </c>
      <c r="F4268" s="18">
        <v>45528</v>
      </c>
      <c r="G4268" s="18">
        <v>45708</v>
      </c>
      <c r="H4268" s="17" t="s">
        <v>12</v>
      </c>
      <c r="I4268" s="17">
        <f ca="1" t="shared" si="66"/>
        <v>-585</v>
      </c>
      <c r="J4268" s="17" t="str" cm="1">
        <f ca="1" t="array" ref="J4268">_xlfn.IFS(I4268&gt;30,"not expired",I4268&lt;0,"expired",I4268&lt;=30,"expiring soon")</f>
        <v>expired</v>
      </c>
      <c r="K4268" s="17" t="str" cm="1">
        <f ca="1" t="array" ref="K4268">_xlfn.IFS(J4268="expired","high",J4268="not expired","low",J4268="expiring soon","mid")</f>
        <v>high</v>
      </c>
      <c r="L4268" s="19" t="str" cm="1">
        <f ca="1" t="array" ref="L4268">_xlfn.IFS(K4268="high","renewal",K4268="low","no need",K4268="mid","upcoming renewal")</f>
        <v>renewal</v>
      </c>
    </row>
    <row r="4269" spans="1:12">
      <c r="A4269" s="12">
        <v>14268</v>
      </c>
      <c r="B4269" s="13" t="s">
        <v>2493</v>
      </c>
      <c r="C4269" s="13" t="s">
        <v>28</v>
      </c>
      <c r="D4269" s="13" t="s">
        <v>26</v>
      </c>
      <c r="E4269" s="13" t="s">
        <v>35</v>
      </c>
      <c r="F4269" s="14">
        <v>45048</v>
      </c>
      <c r="G4269" s="14">
        <v>45228</v>
      </c>
      <c r="H4269" s="13" t="s">
        <v>12</v>
      </c>
      <c r="I4269" s="13">
        <f ca="1" t="shared" si="66"/>
        <v>-1065</v>
      </c>
      <c r="J4269" s="13" t="str" cm="1">
        <f ca="1" t="array" ref="J4269">_xlfn.IFS(I4269&gt;30,"not expired",I4269&lt;0,"expired",I4269&lt;=30,"expiring soon")</f>
        <v>expired</v>
      </c>
      <c r="K4269" s="13" t="str" cm="1">
        <f ca="1" t="array" ref="K4269">_xlfn.IFS(J4269="expired","high",J4269="not expired","low",J4269="expiring soon","mid")</f>
        <v>high</v>
      </c>
      <c r="L4269" s="15" t="str" cm="1">
        <f ca="1" t="array" ref="L4269">_xlfn.IFS(K4269="high","renewal",K4269="low","no need",K4269="mid","upcoming renewal")</f>
        <v>renewal</v>
      </c>
    </row>
    <row r="4270" spans="1:12">
      <c r="A4270" s="16">
        <v>14269</v>
      </c>
      <c r="B4270" s="17" t="s">
        <v>3506</v>
      </c>
      <c r="C4270" s="17" t="s">
        <v>14</v>
      </c>
      <c r="D4270" s="17" t="s">
        <v>26</v>
      </c>
      <c r="E4270" s="17" t="s">
        <v>11</v>
      </c>
      <c r="F4270" s="18">
        <v>45300</v>
      </c>
      <c r="G4270" s="18">
        <v>45480</v>
      </c>
      <c r="H4270" s="17" t="s">
        <v>12</v>
      </c>
      <c r="I4270" s="17">
        <f ca="1" t="shared" si="66"/>
        <v>-813</v>
      </c>
      <c r="J4270" s="17" t="str" cm="1">
        <f ca="1" t="array" ref="J4270">_xlfn.IFS(I4270&gt;30,"not expired",I4270&lt;0,"expired",I4270&lt;=30,"expiring soon")</f>
        <v>expired</v>
      </c>
      <c r="K4270" s="17" t="str" cm="1">
        <f ca="1" t="array" ref="K4270">_xlfn.IFS(J4270="expired","high",J4270="not expired","low",J4270="expiring soon","mid")</f>
        <v>high</v>
      </c>
      <c r="L4270" s="19" t="str" cm="1">
        <f ca="1" t="array" ref="L4270">_xlfn.IFS(K4270="high","renewal",K4270="low","no need",K4270="mid","upcoming renewal")</f>
        <v>renewal</v>
      </c>
    </row>
    <row r="4271" spans="1:12">
      <c r="A4271" s="12">
        <v>14270</v>
      </c>
      <c r="B4271" s="13" t="s">
        <v>3507</v>
      </c>
      <c r="C4271" s="13" t="s">
        <v>25</v>
      </c>
      <c r="D4271" s="13" t="s">
        <v>10</v>
      </c>
      <c r="E4271" s="13" t="s">
        <v>11</v>
      </c>
      <c r="F4271" s="14">
        <v>45131</v>
      </c>
      <c r="G4271" s="14">
        <v>45496</v>
      </c>
      <c r="H4271" s="13" t="s">
        <v>12</v>
      </c>
      <c r="I4271" s="13">
        <f ca="1" t="shared" si="66"/>
        <v>-797</v>
      </c>
      <c r="J4271" s="13" t="str" cm="1">
        <f ca="1" t="array" ref="J4271">_xlfn.IFS(I4271&gt;30,"not expired",I4271&lt;0,"expired",I4271&lt;=30,"expiring soon")</f>
        <v>expired</v>
      </c>
      <c r="K4271" s="13" t="str" cm="1">
        <f ca="1" t="array" ref="K4271">_xlfn.IFS(J4271="expired","high",J4271="not expired","low",J4271="expiring soon","mid")</f>
        <v>high</v>
      </c>
      <c r="L4271" s="15" t="str" cm="1">
        <f ca="1" t="array" ref="L4271">_xlfn.IFS(K4271="high","renewal",K4271="low","no need",K4271="mid","upcoming renewal")</f>
        <v>renewal</v>
      </c>
    </row>
    <row r="4272" spans="1:12">
      <c r="A4272" s="16">
        <v>14271</v>
      </c>
      <c r="B4272" s="17" t="s">
        <v>3508</v>
      </c>
      <c r="C4272" s="17" t="s">
        <v>28</v>
      </c>
      <c r="D4272" s="17" t="s">
        <v>38</v>
      </c>
      <c r="E4272" s="17" t="s">
        <v>35</v>
      </c>
      <c r="F4272" s="18">
        <v>45302</v>
      </c>
      <c r="G4272" s="18">
        <v>45482</v>
      </c>
      <c r="H4272" s="17" t="s">
        <v>12</v>
      </c>
      <c r="I4272" s="17">
        <f ca="1" t="shared" si="66"/>
        <v>-811</v>
      </c>
      <c r="J4272" s="17" t="str" cm="1">
        <f ca="1" t="array" ref="J4272">_xlfn.IFS(I4272&gt;30,"not expired",I4272&lt;0,"expired",I4272&lt;=30,"expiring soon")</f>
        <v>expired</v>
      </c>
      <c r="K4272" s="17" t="str" cm="1">
        <f ca="1" t="array" ref="K4272">_xlfn.IFS(J4272="expired","high",J4272="not expired","low",J4272="expiring soon","mid")</f>
        <v>high</v>
      </c>
      <c r="L4272" s="19" t="str" cm="1">
        <f ca="1" t="array" ref="L4272">_xlfn.IFS(K4272="high","renewal",K4272="low","no need",K4272="mid","upcoming renewal")</f>
        <v>renewal</v>
      </c>
    </row>
    <row r="4273" spans="1:12">
      <c r="A4273" s="12">
        <v>14272</v>
      </c>
      <c r="B4273" s="13" t="s">
        <v>3509</v>
      </c>
      <c r="C4273" s="13" t="s">
        <v>28</v>
      </c>
      <c r="D4273" s="13" t="s">
        <v>18</v>
      </c>
      <c r="E4273" s="13" t="s">
        <v>22</v>
      </c>
      <c r="F4273" s="14">
        <v>44969</v>
      </c>
      <c r="G4273" s="14">
        <v>45149</v>
      </c>
      <c r="H4273" s="13" t="s">
        <v>12</v>
      </c>
      <c r="I4273" s="13">
        <f ca="1" t="shared" si="66"/>
        <v>-1144</v>
      </c>
      <c r="J4273" s="13" t="str" cm="1">
        <f ca="1" t="array" ref="J4273">_xlfn.IFS(I4273&gt;30,"not expired",I4273&lt;0,"expired",I4273&lt;=30,"expiring soon")</f>
        <v>expired</v>
      </c>
      <c r="K4273" s="13" t="str" cm="1">
        <f ca="1" t="array" ref="K4273">_xlfn.IFS(J4273="expired","high",J4273="not expired","low",J4273="expiring soon","mid")</f>
        <v>high</v>
      </c>
      <c r="L4273" s="15" t="str" cm="1">
        <f ca="1" t="array" ref="L4273">_xlfn.IFS(K4273="high","renewal",K4273="low","no need",K4273="mid","upcoming renewal")</f>
        <v>renewal</v>
      </c>
    </row>
    <row r="4274" spans="1:12">
      <c r="A4274" s="16">
        <v>14273</v>
      </c>
      <c r="B4274" s="17" t="s">
        <v>940</v>
      </c>
      <c r="C4274" s="17" t="s">
        <v>55</v>
      </c>
      <c r="D4274" s="17" t="s">
        <v>26</v>
      </c>
      <c r="E4274" s="17" t="s">
        <v>11</v>
      </c>
      <c r="F4274" s="18">
        <v>45401</v>
      </c>
      <c r="G4274" s="18">
        <v>45766</v>
      </c>
      <c r="H4274" s="17" t="s">
        <v>12</v>
      </c>
      <c r="I4274" s="17">
        <f ca="1" t="shared" si="66"/>
        <v>-527</v>
      </c>
      <c r="J4274" s="17" t="str" cm="1">
        <f ca="1" t="array" ref="J4274">_xlfn.IFS(I4274&gt;30,"not expired",I4274&lt;0,"expired",I4274&lt;=30,"expiring soon")</f>
        <v>expired</v>
      </c>
      <c r="K4274" s="17" t="str" cm="1">
        <f ca="1" t="array" ref="K4274">_xlfn.IFS(J4274="expired","high",J4274="not expired","low",J4274="expiring soon","mid")</f>
        <v>high</v>
      </c>
      <c r="L4274" s="19" t="str" cm="1">
        <f ca="1" t="array" ref="L4274">_xlfn.IFS(K4274="high","renewal",K4274="low","no need",K4274="mid","upcoming renewal")</f>
        <v>renewal</v>
      </c>
    </row>
    <row r="4275" spans="1:12">
      <c r="A4275" s="12">
        <v>14274</v>
      </c>
      <c r="B4275" s="13" t="s">
        <v>3510</v>
      </c>
      <c r="C4275" s="13" t="s">
        <v>25</v>
      </c>
      <c r="D4275" s="13" t="s">
        <v>10</v>
      </c>
      <c r="E4275" s="13" t="s">
        <v>30</v>
      </c>
      <c r="F4275" s="14">
        <v>45206</v>
      </c>
      <c r="G4275" s="14">
        <v>45936</v>
      </c>
      <c r="H4275" s="13" t="s">
        <v>12</v>
      </c>
      <c r="I4275" s="13">
        <f ca="1" t="shared" si="66"/>
        <v>-357</v>
      </c>
      <c r="J4275" s="13" t="str" cm="1">
        <f ca="1" t="array" ref="J4275">_xlfn.IFS(I4275&gt;30,"not expired",I4275&lt;0,"expired",I4275&lt;=30,"expiring soon")</f>
        <v>expired</v>
      </c>
      <c r="K4275" s="13" t="str" cm="1">
        <f ca="1" t="array" ref="K4275">_xlfn.IFS(J4275="expired","high",J4275="not expired","low",J4275="expiring soon","mid")</f>
        <v>high</v>
      </c>
      <c r="L4275" s="15" t="str" cm="1">
        <f ca="1" t="array" ref="L4275">_xlfn.IFS(K4275="high","renewal",K4275="low","no need",K4275="mid","upcoming renewal")</f>
        <v>renewal</v>
      </c>
    </row>
    <row r="4276" spans="1:12">
      <c r="A4276" s="16">
        <v>14275</v>
      </c>
      <c r="B4276" s="17" t="s">
        <v>3511</v>
      </c>
      <c r="C4276" s="17" t="s">
        <v>9</v>
      </c>
      <c r="D4276" s="17" t="s">
        <v>10</v>
      </c>
      <c r="E4276" s="17" t="s">
        <v>30</v>
      </c>
      <c r="F4276" s="18">
        <v>45497</v>
      </c>
      <c r="G4276" s="18">
        <v>46227</v>
      </c>
      <c r="H4276" s="17" t="s">
        <v>19</v>
      </c>
      <c r="I4276" s="17">
        <f ca="1" t="shared" si="66"/>
        <v>-66</v>
      </c>
      <c r="J4276" s="17" t="str" cm="1">
        <f ca="1" t="array" ref="J4276">_xlfn.IFS(I4276&gt;30,"not expired",I4276&lt;0,"expired",I4276&lt;=30,"expiring soon")</f>
        <v>expired</v>
      </c>
      <c r="K4276" s="17" t="str" cm="1">
        <f ca="1" t="array" ref="K4276">_xlfn.IFS(J4276="expired","high",J4276="not expired","low",J4276="expiring soon","mid")</f>
        <v>high</v>
      </c>
      <c r="L4276" s="19" t="str" cm="1">
        <f ca="1" t="array" ref="L4276">_xlfn.IFS(K4276="high","renewal",K4276="low","no need",K4276="mid","upcoming renewal")</f>
        <v>renewal</v>
      </c>
    </row>
    <row r="4277" spans="1:12">
      <c r="A4277" s="12">
        <v>14276</v>
      </c>
      <c r="B4277" s="13" t="s">
        <v>3512</v>
      </c>
      <c r="C4277" s="13" t="s">
        <v>25</v>
      </c>
      <c r="D4277" s="13" t="s">
        <v>18</v>
      </c>
      <c r="E4277" s="13" t="s">
        <v>35</v>
      </c>
      <c r="F4277" s="14">
        <v>45019</v>
      </c>
      <c r="G4277" s="14">
        <v>45199</v>
      </c>
      <c r="H4277" s="13" t="s">
        <v>12</v>
      </c>
      <c r="I4277" s="13">
        <f ca="1" t="shared" si="66"/>
        <v>-1094</v>
      </c>
      <c r="J4277" s="13" t="str" cm="1">
        <f ca="1" t="array" ref="J4277">_xlfn.IFS(I4277&gt;30,"not expired",I4277&lt;0,"expired",I4277&lt;=30,"expiring soon")</f>
        <v>expired</v>
      </c>
      <c r="K4277" s="13" t="str" cm="1">
        <f ca="1" t="array" ref="K4277">_xlfn.IFS(J4277="expired","high",J4277="not expired","low",J4277="expiring soon","mid")</f>
        <v>high</v>
      </c>
      <c r="L4277" s="15" t="str" cm="1">
        <f ca="1" t="array" ref="L4277">_xlfn.IFS(K4277="high","renewal",K4277="low","no need",K4277="mid","upcoming renewal")</f>
        <v>renewal</v>
      </c>
    </row>
    <row r="4278" spans="1:12">
      <c r="A4278" s="16">
        <v>14277</v>
      </c>
      <c r="B4278" s="17" t="s">
        <v>3012</v>
      </c>
      <c r="C4278" s="17" t="s">
        <v>14</v>
      </c>
      <c r="D4278" s="17" t="s">
        <v>15</v>
      </c>
      <c r="E4278" s="17" t="s">
        <v>16</v>
      </c>
      <c r="F4278" s="18">
        <v>45488</v>
      </c>
      <c r="G4278" s="18">
        <v>46218</v>
      </c>
      <c r="H4278" s="17" t="s">
        <v>19</v>
      </c>
      <c r="I4278" s="17">
        <f ca="1" t="shared" si="66"/>
        <v>-75</v>
      </c>
      <c r="J4278" s="17" t="str" cm="1">
        <f ca="1" t="array" ref="J4278">_xlfn.IFS(I4278&gt;30,"not expired",I4278&lt;0,"expired",I4278&lt;=30,"expiring soon")</f>
        <v>expired</v>
      </c>
      <c r="K4278" s="17" t="str" cm="1">
        <f ca="1" t="array" ref="K4278">_xlfn.IFS(J4278="expired","high",J4278="not expired","low",J4278="expiring soon","mid")</f>
        <v>high</v>
      </c>
      <c r="L4278" s="19" t="str" cm="1">
        <f ca="1" t="array" ref="L4278">_xlfn.IFS(K4278="high","renewal",K4278="low","no need",K4278="mid","upcoming renewal")</f>
        <v>renewal</v>
      </c>
    </row>
    <row r="4279" spans="1:12">
      <c r="A4279" s="12">
        <v>14278</v>
      </c>
      <c r="B4279" s="13" t="s">
        <v>3098</v>
      </c>
      <c r="C4279" s="13" t="s">
        <v>14</v>
      </c>
      <c r="D4279" s="13" t="s">
        <v>10</v>
      </c>
      <c r="E4279" s="13" t="s">
        <v>35</v>
      </c>
      <c r="F4279" s="14">
        <v>45143</v>
      </c>
      <c r="G4279" s="14">
        <v>45508</v>
      </c>
      <c r="H4279" s="13" t="s">
        <v>12</v>
      </c>
      <c r="I4279" s="13">
        <f ca="1" t="shared" si="66"/>
        <v>-785</v>
      </c>
      <c r="J4279" s="13" t="str" cm="1">
        <f ca="1" t="array" ref="J4279">_xlfn.IFS(I4279&gt;30,"not expired",I4279&lt;0,"expired",I4279&lt;=30,"expiring soon")</f>
        <v>expired</v>
      </c>
      <c r="K4279" s="13" t="str" cm="1">
        <f ca="1" t="array" ref="K4279">_xlfn.IFS(J4279="expired","high",J4279="not expired","low",J4279="expiring soon","mid")</f>
        <v>high</v>
      </c>
      <c r="L4279" s="15" t="str" cm="1">
        <f ca="1" t="array" ref="L4279">_xlfn.IFS(K4279="high","renewal",K4279="low","no need",K4279="mid","upcoming renewal")</f>
        <v>renewal</v>
      </c>
    </row>
    <row r="4280" spans="1:12">
      <c r="A4280" s="16">
        <v>14279</v>
      </c>
      <c r="B4280" s="17" t="s">
        <v>491</v>
      </c>
      <c r="C4280" s="17" t="s">
        <v>25</v>
      </c>
      <c r="D4280" s="17" t="s">
        <v>38</v>
      </c>
      <c r="E4280" s="17" t="s">
        <v>22</v>
      </c>
      <c r="F4280" s="18">
        <v>45087</v>
      </c>
      <c r="G4280" s="18">
        <v>45267</v>
      </c>
      <c r="H4280" s="17" t="s">
        <v>12</v>
      </c>
      <c r="I4280" s="17">
        <f ca="1" t="shared" si="66"/>
        <v>-1026</v>
      </c>
      <c r="J4280" s="17" t="str" cm="1">
        <f ca="1" t="array" ref="J4280">_xlfn.IFS(I4280&gt;30,"not expired",I4280&lt;0,"expired",I4280&lt;=30,"expiring soon")</f>
        <v>expired</v>
      </c>
      <c r="K4280" s="17" t="str" cm="1">
        <f ca="1" t="array" ref="K4280">_xlfn.IFS(J4280="expired","high",J4280="not expired","low",J4280="expiring soon","mid")</f>
        <v>high</v>
      </c>
      <c r="L4280" s="19" t="str" cm="1">
        <f ca="1" t="array" ref="L4280">_xlfn.IFS(K4280="high","renewal",K4280="low","no need",K4280="mid","upcoming renewal")</f>
        <v>renewal</v>
      </c>
    </row>
    <row r="4281" spans="1:12">
      <c r="A4281" s="12">
        <v>14280</v>
      </c>
      <c r="B4281" s="13" t="s">
        <v>1098</v>
      </c>
      <c r="C4281" s="13" t="s">
        <v>21</v>
      </c>
      <c r="D4281" s="13" t="s">
        <v>26</v>
      </c>
      <c r="E4281" s="13" t="s">
        <v>22</v>
      </c>
      <c r="F4281" s="14">
        <v>45558</v>
      </c>
      <c r="G4281" s="14">
        <v>45923</v>
      </c>
      <c r="H4281" s="13" t="s">
        <v>12</v>
      </c>
      <c r="I4281" s="13">
        <f ca="1" t="shared" si="66"/>
        <v>-370</v>
      </c>
      <c r="J4281" s="13" t="str" cm="1">
        <f ca="1" t="array" ref="J4281">_xlfn.IFS(I4281&gt;30,"not expired",I4281&lt;0,"expired",I4281&lt;=30,"expiring soon")</f>
        <v>expired</v>
      </c>
      <c r="K4281" s="13" t="str" cm="1">
        <f ca="1" t="array" ref="K4281">_xlfn.IFS(J4281="expired","high",J4281="not expired","low",J4281="expiring soon","mid")</f>
        <v>high</v>
      </c>
      <c r="L4281" s="15" t="str" cm="1">
        <f ca="1" t="array" ref="L4281">_xlfn.IFS(K4281="high","renewal",K4281="low","no need",K4281="mid","upcoming renewal")</f>
        <v>renewal</v>
      </c>
    </row>
    <row r="4282" spans="1:12">
      <c r="A4282" s="16">
        <v>14281</v>
      </c>
      <c r="B4282" s="17" t="s">
        <v>3513</v>
      </c>
      <c r="C4282" s="17" t="s">
        <v>14</v>
      </c>
      <c r="D4282" s="17" t="s">
        <v>38</v>
      </c>
      <c r="E4282" s="17" t="s">
        <v>22</v>
      </c>
      <c r="F4282" s="18">
        <v>44939</v>
      </c>
      <c r="G4282" s="18">
        <v>45119</v>
      </c>
      <c r="H4282" s="17" t="s">
        <v>12</v>
      </c>
      <c r="I4282" s="17">
        <f ca="1" t="shared" si="66"/>
        <v>-1174</v>
      </c>
      <c r="J4282" s="17" t="str" cm="1">
        <f ca="1" t="array" ref="J4282">_xlfn.IFS(I4282&gt;30,"not expired",I4282&lt;0,"expired",I4282&lt;=30,"expiring soon")</f>
        <v>expired</v>
      </c>
      <c r="K4282" s="17" t="str" cm="1">
        <f ca="1" t="array" ref="K4282">_xlfn.IFS(J4282="expired","high",J4282="not expired","low",J4282="expiring soon","mid")</f>
        <v>high</v>
      </c>
      <c r="L4282" s="19" t="str" cm="1">
        <f ca="1" t="array" ref="L4282">_xlfn.IFS(K4282="high","renewal",K4282="low","no need",K4282="mid","upcoming renewal")</f>
        <v>renewal</v>
      </c>
    </row>
    <row r="4283" spans="1:12">
      <c r="A4283" s="12">
        <v>14282</v>
      </c>
      <c r="B4283" s="13" t="s">
        <v>800</v>
      </c>
      <c r="C4283" s="13" t="s">
        <v>9</v>
      </c>
      <c r="D4283" s="13" t="s">
        <v>38</v>
      </c>
      <c r="E4283" s="13" t="s">
        <v>11</v>
      </c>
      <c r="F4283" s="14">
        <v>45244</v>
      </c>
      <c r="G4283" s="14">
        <v>45974</v>
      </c>
      <c r="H4283" s="13" t="s">
        <v>12</v>
      </c>
      <c r="I4283" s="13">
        <f ca="1" t="shared" si="66"/>
        <v>-319</v>
      </c>
      <c r="J4283" s="13" t="str" cm="1">
        <f ca="1" t="array" ref="J4283">_xlfn.IFS(I4283&gt;30,"not expired",I4283&lt;0,"expired",I4283&lt;=30,"expiring soon")</f>
        <v>expired</v>
      </c>
      <c r="K4283" s="13" t="str" cm="1">
        <f ca="1" t="array" ref="K4283">_xlfn.IFS(J4283="expired","high",J4283="not expired","low",J4283="expiring soon","mid")</f>
        <v>high</v>
      </c>
      <c r="L4283" s="15" t="str" cm="1">
        <f ca="1" t="array" ref="L4283">_xlfn.IFS(K4283="high","renewal",K4283="low","no need",K4283="mid","upcoming renewal")</f>
        <v>renewal</v>
      </c>
    </row>
    <row r="4284" spans="1:12">
      <c r="A4284" s="16">
        <v>14283</v>
      </c>
      <c r="B4284" s="17" t="s">
        <v>3514</v>
      </c>
      <c r="C4284" s="17" t="s">
        <v>55</v>
      </c>
      <c r="D4284" s="17" t="s">
        <v>26</v>
      </c>
      <c r="E4284" s="17" t="s">
        <v>30</v>
      </c>
      <c r="F4284" s="18">
        <v>45386</v>
      </c>
      <c r="G4284" s="18">
        <v>46116</v>
      </c>
      <c r="H4284" s="17" t="s">
        <v>19</v>
      </c>
      <c r="I4284" s="17">
        <f ca="1" t="shared" si="66"/>
        <v>-177</v>
      </c>
      <c r="J4284" s="17" t="str" cm="1">
        <f ca="1" t="array" ref="J4284">_xlfn.IFS(I4284&gt;30,"not expired",I4284&lt;0,"expired",I4284&lt;=30,"expiring soon")</f>
        <v>expired</v>
      </c>
      <c r="K4284" s="17" t="str" cm="1">
        <f ca="1" t="array" ref="K4284">_xlfn.IFS(J4284="expired","high",J4284="not expired","low",J4284="expiring soon","mid")</f>
        <v>high</v>
      </c>
      <c r="L4284" s="19" t="str" cm="1">
        <f ca="1" t="array" ref="L4284">_xlfn.IFS(K4284="high","renewal",K4284="low","no need",K4284="mid","upcoming renewal")</f>
        <v>renewal</v>
      </c>
    </row>
    <row r="4285" spans="1:12">
      <c r="A4285" s="12">
        <v>14284</v>
      </c>
      <c r="B4285" s="13" t="s">
        <v>3515</v>
      </c>
      <c r="C4285" s="13" t="s">
        <v>55</v>
      </c>
      <c r="D4285" s="13" t="s">
        <v>26</v>
      </c>
      <c r="E4285" s="13" t="s">
        <v>11</v>
      </c>
      <c r="F4285" s="14">
        <v>45128</v>
      </c>
      <c r="G4285" s="14">
        <v>45493</v>
      </c>
      <c r="H4285" s="13" t="s">
        <v>12</v>
      </c>
      <c r="I4285" s="13">
        <f ca="1" t="shared" si="66"/>
        <v>-800</v>
      </c>
      <c r="J4285" s="13" t="str" cm="1">
        <f ca="1" t="array" ref="J4285">_xlfn.IFS(I4285&gt;30,"not expired",I4285&lt;0,"expired",I4285&lt;=30,"expiring soon")</f>
        <v>expired</v>
      </c>
      <c r="K4285" s="13" t="str" cm="1">
        <f ca="1" t="array" ref="K4285">_xlfn.IFS(J4285="expired","high",J4285="not expired","low",J4285="expiring soon","mid")</f>
        <v>high</v>
      </c>
      <c r="L4285" s="15" t="str" cm="1">
        <f ca="1" t="array" ref="L4285">_xlfn.IFS(K4285="high","renewal",K4285="low","no need",K4285="mid","upcoming renewal")</f>
        <v>renewal</v>
      </c>
    </row>
    <row r="4286" spans="1:12">
      <c r="A4286" s="16">
        <v>14285</v>
      </c>
      <c r="B4286" s="17" t="s">
        <v>3516</v>
      </c>
      <c r="C4286" s="17" t="s">
        <v>25</v>
      </c>
      <c r="D4286" s="17" t="s">
        <v>15</v>
      </c>
      <c r="E4286" s="17" t="s">
        <v>30</v>
      </c>
      <c r="F4286" s="18">
        <v>44954</v>
      </c>
      <c r="G4286" s="18">
        <v>45134</v>
      </c>
      <c r="H4286" s="17" t="s">
        <v>12</v>
      </c>
      <c r="I4286" s="17">
        <f ca="1" t="shared" si="66"/>
        <v>-1159</v>
      </c>
      <c r="J4286" s="17" t="str" cm="1">
        <f ca="1" t="array" ref="J4286">_xlfn.IFS(I4286&gt;30,"not expired",I4286&lt;0,"expired",I4286&lt;=30,"expiring soon")</f>
        <v>expired</v>
      </c>
      <c r="K4286" s="17" t="str" cm="1">
        <f ca="1" t="array" ref="K4286">_xlfn.IFS(J4286="expired","high",J4286="not expired","low",J4286="expiring soon","mid")</f>
        <v>high</v>
      </c>
      <c r="L4286" s="19" t="str" cm="1">
        <f ca="1" t="array" ref="L4286">_xlfn.IFS(K4286="high","renewal",K4286="low","no need",K4286="mid","upcoming renewal")</f>
        <v>renewal</v>
      </c>
    </row>
    <row r="4287" spans="1:12">
      <c r="A4287" s="12">
        <v>14286</v>
      </c>
      <c r="B4287" s="13" t="s">
        <v>761</v>
      </c>
      <c r="C4287" s="13" t="s">
        <v>14</v>
      </c>
      <c r="D4287" s="13" t="s">
        <v>26</v>
      </c>
      <c r="E4287" s="13" t="s">
        <v>16</v>
      </c>
      <c r="F4287" s="14">
        <v>45378</v>
      </c>
      <c r="G4287" s="14">
        <v>45558</v>
      </c>
      <c r="H4287" s="13" t="s">
        <v>12</v>
      </c>
      <c r="I4287" s="13">
        <f ca="1" t="shared" si="66"/>
        <v>-735</v>
      </c>
      <c r="J4287" s="13" t="str" cm="1">
        <f ca="1" t="array" ref="J4287">_xlfn.IFS(I4287&gt;30,"not expired",I4287&lt;0,"expired",I4287&lt;=30,"expiring soon")</f>
        <v>expired</v>
      </c>
      <c r="K4287" s="13" t="str" cm="1">
        <f ca="1" t="array" ref="K4287">_xlfn.IFS(J4287="expired","high",J4287="not expired","low",J4287="expiring soon","mid")</f>
        <v>high</v>
      </c>
      <c r="L4287" s="15" t="str" cm="1">
        <f ca="1" t="array" ref="L4287">_xlfn.IFS(K4287="high","renewal",K4287="low","no need",K4287="mid","upcoming renewal")</f>
        <v>renewal</v>
      </c>
    </row>
    <row r="4288" spans="1:12">
      <c r="A4288" s="16">
        <v>14287</v>
      </c>
      <c r="B4288" s="17" t="s">
        <v>3517</v>
      </c>
      <c r="C4288" s="17" t="s">
        <v>55</v>
      </c>
      <c r="D4288" s="17" t="s">
        <v>38</v>
      </c>
      <c r="E4288" s="17" t="s">
        <v>16</v>
      </c>
      <c r="F4288" s="18">
        <v>45250</v>
      </c>
      <c r="G4288" s="18">
        <v>45615</v>
      </c>
      <c r="H4288" s="17" t="s">
        <v>12</v>
      </c>
      <c r="I4288" s="17">
        <f ca="1" t="shared" si="66"/>
        <v>-678</v>
      </c>
      <c r="J4288" s="17" t="str" cm="1">
        <f ca="1" t="array" ref="J4288">_xlfn.IFS(I4288&gt;30,"not expired",I4288&lt;0,"expired",I4288&lt;=30,"expiring soon")</f>
        <v>expired</v>
      </c>
      <c r="K4288" s="17" t="str" cm="1">
        <f ca="1" t="array" ref="K4288">_xlfn.IFS(J4288="expired","high",J4288="not expired","low",J4288="expiring soon","mid")</f>
        <v>high</v>
      </c>
      <c r="L4288" s="19" t="str" cm="1">
        <f ca="1" t="array" ref="L4288">_xlfn.IFS(K4288="high","renewal",K4288="low","no need",K4288="mid","upcoming renewal")</f>
        <v>renewal</v>
      </c>
    </row>
    <row r="4289" spans="1:12">
      <c r="A4289" s="12">
        <v>14288</v>
      </c>
      <c r="B4289" s="13" t="s">
        <v>1697</v>
      </c>
      <c r="C4289" s="13" t="s">
        <v>28</v>
      </c>
      <c r="D4289" s="13" t="s">
        <v>38</v>
      </c>
      <c r="E4289" s="13" t="s">
        <v>35</v>
      </c>
      <c r="F4289" s="14">
        <v>44990</v>
      </c>
      <c r="G4289" s="14">
        <v>45355</v>
      </c>
      <c r="H4289" s="13" t="s">
        <v>12</v>
      </c>
      <c r="I4289" s="13">
        <f ca="1" t="shared" si="66"/>
        <v>-938</v>
      </c>
      <c r="J4289" s="13" t="str" cm="1">
        <f ca="1" t="array" ref="J4289">_xlfn.IFS(I4289&gt;30,"not expired",I4289&lt;0,"expired",I4289&lt;=30,"expiring soon")</f>
        <v>expired</v>
      </c>
      <c r="K4289" s="13" t="str" cm="1">
        <f ca="1" t="array" ref="K4289">_xlfn.IFS(J4289="expired","high",J4289="not expired","low",J4289="expiring soon","mid")</f>
        <v>high</v>
      </c>
      <c r="L4289" s="15" t="str" cm="1">
        <f ca="1" t="array" ref="L4289">_xlfn.IFS(K4289="high","renewal",K4289="low","no need",K4289="mid","upcoming renewal")</f>
        <v>renewal</v>
      </c>
    </row>
    <row r="4290" spans="1:12">
      <c r="A4290" s="16">
        <v>14289</v>
      </c>
      <c r="B4290" s="17" t="s">
        <v>3518</v>
      </c>
      <c r="C4290" s="17" t="s">
        <v>25</v>
      </c>
      <c r="D4290" s="17" t="s">
        <v>10</v>
      </c>
      <c r="E4290" s="17" t="s">
        <v>16</v>
      </c>
      <c r="F4290" s="18">
        <v>45141</v>
      </c>
      <c r="G4290" s="18">
        <v>45321</v>
      </c>
      <c r="H4290" s="17" t="s">
        <v>12</v>
      </c>
      <c r="I4290" s="17">
        <f ca="1" t="shared" ref="I4290:I4353" si="67">G4290-TODAY()</f>
        <v>-972</v>
      </c>
      <c r="J4290" s="17" t="str" cm="1">
        <f ca="1" t="array" ref="J4290">_xlfn.IFS(I4290&gt;30,"not expired",I4290&lt;0,"expired",I4290&lt;=30,"expiring soon")</f>
        <v>expired</v>
      </c>
      <c r="K4290" s="17" t="str" cm="1">
        <f ca="1" t="array" ref="K4290">_xlfn.IFS(J4290="expired","high",J4290="not expired","low",J4290="expiring soon","mid")</f>
        <v>high</v>
      </c>
      <c r="L4290" s="19" t="str" cm="1">
        <f ca="1" t="array" ref="L4290">_xlfn.IFS(K4290="high","renewal",K4290="low","no need",K4290="mid","upcoming renewal")</f>
        <v>renewal</v>
      </c>
    </row>
    <row r="4291" spans="1:12">
      <c r="A4291" s="12">
        <v>14290</v>
      </c>
      <c r="B4291" s="13" t="s">
        <v>3519</v>
      </c>
      <c r="C4291" s="13" t="s">
        <v>25</v>
      </c>
      <c r="D4291" s="13" t="s">
        <v>38</v>
      </c>
      <c r="E4291" s="13" t="s">
        <v>35</v>
      </c>
      <c r="F4291" s="14">
        <v>45198</v>
      </c>
      <c r="G4291" s="14">
        <v>45378</v>
      </c>
      <c r="H4291" s="13" t="s">
        <v>12</v>
      </c>
      <c r="I4291" s="13">
        <f ca="1" t="shared" si="67"/>
        <v>-915</v>
      </c>
      <c r="J4291" s="13" t="str" cm="1">
        <f ca="1" t="array" ref="J4291">_xlfn.IFS(I4291&gt;30,"not expired",I4291&lt;0,"expired",I4291&lt;=30,"expiring soon")</f>
        <v>expired</v>
      </c>
      <c r="K4291" s="13" t="str" cm="1">
        <f ca="1" t="array" ref="K4291">_xlfn.IFS(J4291="expired","high",J4291="not expired","low",J4291="expiring soon","mid")</f>
        <v>high</v>
      </c>
      <c r="L4291" s="15" t="str" cm="1">
        <f ca="1" t="array" ref="L4291">_xlfn.IFS(K4291="high","renewal",K4291="low","no need",K4291="mid","upcoming renewal")</f>
        <v>renewal</v>
      </c>
    </row>
    <row r="4292" spans="1:12">
      <c r="A4292" s="16">
        <v>14291</v>
      </c>
      <c r="B4292" s="17" t="s">
        <v>3520</v>
      </c>
      <c r="C4292" s="17" t="s">
        <v>25</v>
      </c>
      <c r="D4292" s="17" t="s">
        <v>10</v>
      </c>
      <c r="E4292" s="17" t="s">
        <v>11</v>
      </c>
      <c r="F4292" s="18">
        <v>45026</v>
      </c>
      <c r="G4292" s="18">
        <v>45756</v>
      </c>
      <c r="H4292" s="17" t="s">
        <v>12</v>
      </c>
      <c r="I4292" s="17">
        <f ca="1" t="shared" si="67"/>
        <v>-537</v>
      </c>
      <c r="J4292" s="17" t="str" cm="1">
        <f ca="1" t="array" ref="J4292">_xlfn.IFS(I4292&gt;30,"not expired",I4292&lt;0,"expired",I4292&lt;=30,"expiring soon")</f>
        <v>expired</v>
      </c>
      <c r="K4292" s="17" t="str" cm="1">
        <f ca="1" t="array" ref="K4292">_xlfn.IFS(J4292="expired","high",J4292="not expired","low",J4292="expiring soon","mid")</f>
        <v>high</v>
      </c>
      <c r="L4292" s="19" t="str" cm="1">
        <f ca="1" t="array" ref="L4292">_xlfn.IFS(K4292="high","renewal",K4292="low","no need",K4292="mid","upcoming renewal")</f>
        <v>renewal</v>
      </c>
    </row>
    <row r="4293" spans="1:12">
      <c r="A4293" s="12">
        <v>14292</v>
      </c>
      <c r="B4293" s="13" t="s">
        <v>546</v>
      </c>
      <c r="C4293" s="13" t="s">
        <v>14</v>
      </c>
      <c r="D4293" s="13" t="s">
        <v>38</v>
      </c>
      <c r="E4293" s="13" t="s">
        <v>35</v>
      </c>
      <c r="F4293" s="14">
        <v>44982</v>
      </c>
      <c r="G4293" s="14">
        <v>45347</v>
      </c>
      <c r="H4293" s="13" t="s">
        <v>12</v>
      </c>
      <c r="I4293" s="13">
        <f ca="1" t="shared" si="67"/>
        <v>-946</v>
      </c>
      <c r="J4293" s="13" t="str" cm="1">
        <f ca="1" t="array" ref="J4293">_xlfn.IFS(I4293&gt;30,"not expired",I4293&lt;0,"expired",I4293&lt;=30,"expiring soon")</f>
        <v>expired</v>
      </c>
      <c r="K4293" s="13" t="str" cm="1">
        <f ca="1" t="array" ref="K4293">_xlfn.IFS(J4293="expired","high",J4293="not expired","low",J4293="expiring soon","mid")</f>
        <v>high</v>
      </c>
      <c r="L4293" s="15" t="str" cm="1">
        <f ca="1" t="array" ref="L4293">_xlfn.IFS(K4293="high","renewal",K4293="low","no need",K4293="mid","upcoming renewal")</f>
        <v>renewal</v>
      </c>
    </row>
    <row r="4294" spans="1:12">
      <c r="A4294" s="16">
        <v>14293</v>
      </c>
      <c r="B4294" s="17" t="s">
        <v>3521</v>
      </c>
      <c r="C4294" s="17" t="s">
        <v>9</v>
      </c>
      <c r="D4294" s="17" t="s">
        <v>15</v>
      </c>
      <c r="E4294" s="17" t="s">
        <v>16</v>
      </c>
      <c r="F4294" s="18">
        <v>45585</v>
      </c>
      <c r="G4294" s="18">
        <v>46315</v>
      </c>
      <c r="H4294" s="17" t="s">
        <v>19</v>
      </c>
      <c r="I4294" s="17">
        <f ca="1" t="shared" si="67"/>
        <v>22</v>
      </c>
      <c r="J4294" s="17" t="str" cm="1">
        <f ca="1" t="array" ref="J4294">_xlfn.IFS(I4294&gt;30,"not expired",I4294&lt;0,"expired",I4294&lt;=30,"expiring soon")</f>
        <v>expiring soon</v>
      </c>
      <c r="K4294" s="17" t="str" cm="1">
        <f ca="1" t="array" ref="K4294">_xlfn.IFS(J4294="expired","high",J4294="not expired","low",J4294="expiring soon","mid")</f>
        <v>mid</v>
      </c>
      <c r="L4294" s="19" t="str" cm="1">
        <f ca="1" t="array" ref="L4294">_xlfn.IFS(K4294="high","renewal",K4294="low","no need",K4294="mid","upcoming renewal")</f>
        <v>upcoming renewal</v>
      </c>
    </row>
    <row r="4295" spans="1:12">
      <c r="A4295" s="12">
        <v>14294</v>
      </c>
      <c r="B4295" s="13" t="s">
        <v>3522</v>
      </c>
      <c r="C4295" s="13" t="s">
        <v>28</v>
      </c>
      <c r="D4295" s="13" t="s">
        <v>38</v>
      </c>
      <c r="E4295" s="13" t="s">
        <v>22</v>
      </c>
      <c r="F4295" s="14">
        <v>45234</v>
      </c>
      <c r="G4295" s="14">
        <v>45964</v>
      </c>
      <c r="H4295" s="13" t="s">
        <v>12</v>
      </c>
      <c r="I4295" s="13">
        <f ca="1" t="shared" si="67"/>
        <v>-329</v>
      </c>
      <c r="J4295" s="13" t="str" cm="1">
        <f ca="1" t="array" ref="J4295">_xlfn.IFS(I4295&gt;30,"not expired",I4295&lt;0,"expired",I4295&lt;=30,"expiring soon")</f>
        <v>expired</v>
      </c>
      <c r="K4295" s="13" t="str" cm="1">
        <f ca="1" t="array" ref="K4295">_xlfn.IFS(J4295="expired","high",J4295="not expired","low",J4295="expiring soon","mid")</f>
        <v>high</v>
      </c>
      <c r="L4295" s="15" t="str" cm="1">
        <f ca="1" t="array" ref="L4295">_xlfn.IFS(K4295="high","renewal",K4295="low","no need",K4295="mid","upcoming renewal")</f>
        <v>renewal</v>
      </c>
    </row>
    <row r="4296" spans="1:12">
      <c r="A4296" s="16">
        <v>14295</v>
      </c>
      <c r="B4296" s="17" t="s">
        <v>1816</v>
      </c>
      <c r="C4296" s="17" t="s">
        <v>21</v>
      </c>
      <c r="D4296" s="17" t="s">
        <v>38</v>
      </c>
      <c r="E4296" s="17" t="s">
        <v>30</v>
      </c>
      <c r="F4296" s="18">
        <v>45324</v>
      </c>
      <c r="G4296" s="18">
        <v>45504</v>
      </c>
      <c r="H4296" s="17" t="s">
        <v>12</v>
      </c>
      <c r="I4296" s="17">
        <f ca="1" t="shared" si="67"/>
        <v>-789</v>
      </c>
      <c r="J4296" s="17" t="str" cm="1">
        <f ca="1" t="array" ref="J4296">_xlfn.IFS(I4296&gt;30,"not expired",I4296&lt;0,"expired",I4296&lt;=30,"expiring soon")</f>
        <v>expired</v>
      </c>
      <c r="K4296" s="17" t="str" cm="1">
        <f ca="1" t="array" ref="K4296">_xlfn.IFS(J4296="expired","high",J4296="not expired","low",J4296="expiring soon","mid")</f>
        <v>high</v>
      </c>
      <c r="L4296" s="19" t="str" cm="1">
        <f ca="1" t="array" ref="L4296">_xlfn.IFS(K4296="high","renewal",K4296="low","no need",K4296="mid","upcoming renewal")</f>
        <v>renewal</v>
      </c>
    </row>
    <row r="4297" spans="1:12">
      <c r="A4297" s="12">
        <v>14296</v>
      </c>
      <c r="B4297" s="13" t="s">
        <v>2205</v>
      </c>
      <c r="C4297" s="13" t="s">
        <v>21</v>
      </c>
      <c r="D4297" s="13" t="s">
        <v>10</v>
      </c>
      <c r="E4297" s="13" t="s">
        <v>35</v>
      </c>
      <c r="F4297" s="14">
        <v>45433</v>
      </c>
      <c r="G4297" s="14">
        <v>45798</v>
      </c>
      <c r="H4297" s="13" t="s">
        <v>12</v>
      </c>
      <c r="I4297" s="13">
        <f ca="1" t="shared" si="67"/>
        <v>-495</v>
      </c>
      <c r="J4297" s="13" t="str" cm="1">
        <f ca="1" t="array" ref="J4297">_xlfn.IFS(I4297&gt;30,"not expired",I4297&lt;0,"expired",I4297&lt;=30,"expiring soon")</f>
        <v>expired</v>
      </c>
      <c r="K4297" s="13" t="str" cm="1">
        <f ca="1" t="array" ref="K4297">_xlfn.IFS(J4297="expired","high",J4297="not expired","low",J4297="expiring soon","mid")</f>
        <v>high</v>
      </c>
      <c r="L4297" s="15" t="str" cm="1">
        <f ca="1" t="array" ref="L4297">_xlfn.IFS(K4297="high","renewal",K4297="low","no need",K4297="mid","upcoming renewal")</f>
        <v>renewal</v>
      </c>
    </row>
    <row r="4298" spans="1:12">
      <c r="A4298" s="16">
        <v>14297</v>
      </c>
      <c r="B4298" s="17" t="s">
        <v>3523</v>
      </c>
      <c r="C4298" s="17" t="s">
        <v>55</v>
      </c>
      <c r="D4298" s="17" t="s">
        <v>38</v>
      </c>
      <c r="E4298" s="17" t="s">
        <v>35</v>
      </c>
      <c r="F4298" s="18">
        <v>44934</v>
      </c>
      <c r="G4298" s="18">
        <v>45299</v>
      </c>
      <c r="H4298" s="17" t="s">
        <v>12</v>
      </c>
      <c r="I4298" s="17">
        <f ca="1" t="shared" si="67"/>
        <v>-994</v>
      </c>
      <c r="J4298" s="17" t="str" cm="1">
        <f ca="1" t="array" ref="J4298">_xlfn.IFS(I4298&gt;30,"not expired",I4298&lt;0,"expired",I4298&lt;=30,"expiring soon")</f>
        <v>expired</v>
      </c>
      <c r="K4298" s="17" t="str" cm="1">
        <f ca="1" t="array" ref="K4298">_xlfn.IFS(J4298="expired","high",J4298="not expired","low",J4298="expiring soon","mid")</f>
        <v>high</v>
      </c>
      <c r="L4298" s="19" t="str" cm="1">
        <f ca="1" t="array" ref="L4298">_xlfn.IFS(K4298="high","renewal",K4298="low","no need",K4298="mid","upcoming renewal")</f>
        <v>renewal</v>
      </c>
    </row>
    <row r="4299" spans="1:12">
      <c r="A4299" s="12">
        <v>14298</v>
      </c>
      <c r="B4299" s="13" t="s">
        <v>1278</v>
      </c>
      <c r="C4299" s="13" t="s">
        <v>9</v>
      </c>
      <c r="D4299" s="13" t="s">
        <v>18</v>
      </c>
      <c r="E4299" s="13" t="s">
        <v>11</v>
      </c>
      <c r="F4299" s="14">
        <v>45416</v>
      </c>
      <c r="G4299" s="14">
        <v>45781</v>
      </c>
      <c r="H4299" s="13" t="s">
        <v>12</v>
      </c>
      <c r="I4299" s="13">
        <f ca="1" t="shared" si="67"/>
        <v>-512</v>
      </c>
      <c r="J4299" s="13" t="str" cm="1">
        <f ca="1" t="array" ref="J4299">_xlfn.IFS(I4299&gt;30,"not expired",I4299&lt;0,"expired",I4299&lt;=30,"expiring soon")</f>
        <v>expired</v>
      </c>
      <c r="K4299" s="13" t="str" cm="1">
        <f ca="1" t="array" ref="K4299">_xlfn.IFS(J4299="expired","high",J4299="not expired","low",J4299="expiring soon","mid")</f>
        <v>high</v>
      </c>
      <c r="L4299" s="15" t="str" cm="1">
        <f ca="1" t="array" ref="L4299">_xlfn.IFS(K4299="high","renewal",K4299="low","no need",K4299="mid","upcoming renewal")</f>
        <v>renewal</v>
      </c>
    </row>
    <row r="4300" spans="1:12">
      <c r="A4300" s="16">
        <v>14299</v>
      </c>
      <c r="B4300" s="17" t="s">
        <v>3524</v>
      </c>
      <c r="C4300" s="17" t="s">
        <v>28</v>
      </c>
      <c r="D4300" s="17" t="s">
        <v>10</v>
      </c>
      <c r="E4300" s="17" t="s">
        <v>11</v>
      </c>
      <c r="F4300" s="18">
        <v>44933</v>
      </c>
      <c r="G4300" s="18">
        <v>45663</v>
      </c>
      <c r="H4300" s="17" t="s">
        <v>12</v>
      </c>
      <c r="I4300" s="17">
        <f ca="1" t="shared" si="67"/>
        <v>-630</v>
      </c>
      <c r="J4300" s="17" t="str" cm="1">
        <f ca="1" t="array" ref="J4300">_xlfn.IFS(I4300&gt;30,"not expired",I4300&lt;0,"expired",I4300&lt;=30,"expiring soon")</f>
        <v>expired</v>
      </c>
      <c r="K4300" s="17" t="str" cm="1">
        <f ca="1" t="array" ref="K4300">_xlfn.IFS(J4300="expired","high",J4300="not expired","low",J4300="expiring soon","mid")</f>
        <v>high</v>
      </c>
      <c r="L4300" s="19" t="str" cm="1">
        <f ca="1" t="array" ref="L4300">_xlfn.IFS(K4300="high","renewal",K4300="low","no need",K4300="mid","upcoming renewal")</f>
        <v>renewal</v>
      </c>
    </row>
    <row r="4301" spans="1:12">
      <c r="A4301" s="12">
        <v>14300</v>
      </c>
      <c r="B4301" s="13" t="s">
        <v>3155</v>
      </c>
      <c r="C4301" s="13" t="s">
        <v>21</v>
      </c>
      <c r="D4301" s="13" t="s">
        <v>18</v>
      </c>
      <c r="E4301" s="13" t="s">
        <v>16</v>
      </c>
      <c r="F4301" s="14">
        <v>45544</v>
      </c>
      <c r="G4301" s="14">
        <v>45909</v>
      </c>
      <c r="H4301" s="13" t="s">
        <v>12</v>
      </c>
      <c r="I4301" s="13">
        <f ca="1" t="shared" si="67"/>
        <v>-384</v>
      </c>
      <c r="J4301" s="13" t="str" cm="1">
        <f ca="1" t="array" ref="J4301">_xlfn.IFS(I4301&gt;30,"not expired",I4301&lt;0,"expired",I4301&lt;=30,"expiring soon")</f>
        <v>expired</v>
      </c>
      <c r="K4301" s="13" t="str" cm="1">
        <f ca="1" t="array" ref="K4301">_xlfn.IFS(J4301="expired","high",J4301="not expired","low",J4301="expiring soon","mid")</f>
        <v>high</v>
      </c>
      <c r="L4301" s="15" t="str" cm="1">
        <f ca="1" t="array" ref="L4301">_xlfn.IFS(K4301="high","renewal",K4301="low","no need",K4301="mid","upcoming renewal")</f>
        <v>renewal</v>
      </c>
    </row>
    <row r="4302" spans="1:12">
      <c r="A4302" s="16">
        <v>14301</v>
      </c>
      <c r="B4302" s="17" t="s">
        <v>3408</v>
      </c>
      <c r="C4302" s="17" t="s">
        <v>21</v>
      </c>
      <c r="D4302" s="17" t="s">
        <v>18</v>
      </c>
      <c r="E4302" s="17" t="s">
        <v>11</v>
      </c>
      <c r="F4302" s="18">
        <v>45074</v>
      </c>
      <c r="G4302" s="18">
        <v>45804</v>
      </c>
      <c r="H4302" s="17" t="s">
        <v>12</v>
      </c>
      <c r="I4302" s="17">
        <f ca="1" t="shared" si="67"/>
        <v>-489</v>
      </c>
      <c r="J4302" s="17" t="str" cm="1">
        <f ca="1" t="array" ref="J4302">_xlfn.IFS(I4302&gt;30,"not expired",I4302&lt;0,"expired",I4302&lt;=30,"expiring soon")</f>
        <v>expired</v>
      </c>
      <c r="K4302" s="17" t="str" cm="1">
        <f ca="1" t="array" ref="K4302">_xlfn.IFS(J4302="expired","high",J4302="not expired","low",J4302="expiring soon","mid")</f>
        <v>high</v>
      </c>
      <c r="L4302" s="19" t="str" cm="1">
        <f ca="1" t="array" ref="L4302">_xlfn.IFS(K4302="high","renewal",K4302="low","no need",K4302="mid","upcoming renewal")</f>
        <v>renewal</v>
      </c>
    </row>
    <row r="4303" spans="1:12">
      <c r="A4303" s="12">
        <v>14302</v>
      </c>
      <c r="B4303" s="13" t="s">
        <v>3525</v>
      </c>
      <c r="C4303" s="13" t="s">
        <v>14</v>
      </c>
      <c r="D4303" s="13" t="s">
        <v>38</v>
      </c>
      <c r="E4303" s="13" t="s">
        <v>11</v>
      </c>
      <c r="F4303" s="14">
        <v>45625</v>
      </c>
      <c r="G4303" s="14">
        <v>45805</v>
      </c>
      <c r="H4303" s="13" t="s">
        <v>12</v>
      </c>
      <c r="I4303" s="13">
        <f ca="1" t="shared" si="67"/>
        <v>-488</v>
      </c>
      <c r="J4303" s="13" t="str" cm="1">
        <f ca="1" t="array" ref="J4303">_xlfn.IFS(I4303&gt;30,"not expired",I4303&lt;0,"expired",I4303&lt;=30,"expiring soon")</f>
        <v>expired</v>
      </c>
      <c r="K4303" s="13" t="str" cm="1">
        <f ca="1" t="array" ref="K4303">_xlfn.IFS(J4303="expired","high",J4303="not expired","low",J4303="expiring soon","mid")</f>
        <v>high</v>
      </c>
      <c r="L4303" s="15" t="str" cm="1">
        <f ca="1" t="array" ref="L4303">_xlfn.IFS(K4303="high","renewal",K4303="low","no need",K4303="mid","upcoming renewal")</f>
        <v>renewal</v>
      </c>
    </row>
    <row r="4304" spans="1:12">
      <c r="A4304" s="16">
        <v>14303</v>
      </c>
      <c r="B4304" s="17" t="s">
        <v>3526</v>
      </c>
      <c r="C4304" s="17" t="s">
        <v>55</v>
      </c>
      <c r="D4304" s="17" t="s">
        <v>10</v>
      </c>
      <c r="E4304" s="17" t="s">
        <v>30</v>
      </c>
      <c r="F4304" s="18">
        <v>44967</v>
      </c>
      <c r="G4304" s="18">
        <v>45147</v>
      </c>
      <c r="H4304" s="17" t="s">
        <v>12</v>
      </c>
      <c r="I4304" s="17">
        <f ca="1" t="shared" si="67"/>
        <v>-1146</v>
      </c>
      <c r="J4304" s="17" t="str" cm="1">
        <f ca="1" t="array" ref="J4304">_xlfn.IFS(I4304&gt;30,"not expired",I4304&lt;0,"expired",I4304&lt;=30,"expiring soon")</f>
        <v>expired</v>
      </c>
      <c r="K4304" s="17" t="str" cm="1">
        <f ca="1" t="array" ref="K4304">_xlfn.IFS(J4304="expired","high",J4304="not expired","low",J4304="expiring soon","mid")</f>
        <v>high</v>
      </c>
      <c r="L4304" s="19" t="str" cm="1">
        <f ca="1" t="array" ref="L4304">_xlfn.IFS(K4304="high","renewal",K4304="low","no need",K4304="mid","upcoming renewal")</f>
        <v>renewal</v>
      </c>
    </row>
    <row r="4305" spans="1:12">
      <c r="A4305" s="12">
        <v>14304</v>
      </c>
      <c r="B4305" s="13" t="s">
        <v>3052</v>
      </c>
      <c r="C4305" s="13" t="s">
        <v>21</v>
      </c>
      <c r="D4305" s="13" t="s">
        <v>10</v>
      </c>
      <c r="E4305" s="13" t="s">
        <v>11</v>
      </c>
      <c r="F4305" s="14">
        <v>45094</v>
      </c>
      <c r="G4305" s="14">
        <v>45459</v>
      </c>
      <c r="H4305" s="13" t="s">
        <v>12</v>
      </c>
      <c r="I4305" s="13">
        <f ca="1" t="shared" si="67"/>
        <v>-834</v>
      </c>
      <c r="J4305" s="13" t="str" cm="1">
        <f ca="1" t="array" ref="J4305">_xlfn.IFS(I4305&gt;30,"not expired",I4305&lt;0,"expired",I4305&lt;=30,"expiring soon")</f>
        <v>expired</v>
      </c>
      <c r="K4305" s="13" t="str" cm="1">
        <f ca="1" t="array" ref="K4305">_xlfn.IFS(J4305="expired","high",J4305="not expired","low",J4305="expiring soon","mid")</f>
        <v>high</v>
      </c>
      <c r="L4305" s="15" t="str" cm="1">
        <f ca="1" t="array" ref="L4305">_xlfn.IFS(K4305="high","renewal",K4305="low","no need",K4305="mid","upcoming renewal")</f>
        <v>renewal</v>
      </c>
    </row>
    <row r="4306" spans="1:12">
      <c r="A4306" s="16">
        <v>14305</v>
      </c>
      <c r="B4306" s="17" t="s">
        <v>1010</v>
      </c>
      <c r="C4306" s="17" t="s">
        <v>55</v>
      </c>
      <c r="D4306" s="17" t="s">
        <v>15</v>
      </c>
      <c r="E4306" s="17" t="s">
        <v>35</v>
      </c>
      <c r="F4306" s="18">
        <v>45595</v>
      </c>
      <c r="G4306" s="18">
        <v>45775</v>
      </c>
      <c r="H4306" s="17" t="s">
        <v>12</v>
      </c>
      <c r="I4306" s="17">
        <f ca="1" t="shared" si="67"/>
        <v>-518</v>
      </c>
      <c r="J4306" s="17" t="str" cm="1">
        <f ca="1" t="array" ref="J4306">_xlfn.IFS(I4306&gt;30,"not expired",I4306&lt;0,"expired",I4306&lt;=30,"expiring soon")</f>
        <v>expired</v>
      </c>
      <c r="K4306" s="17" t="str" cm="1">
        <f ca="1" t="array" ref="K4306">_xlfn.IFS(J4306="expired","high",J4306="not expired","low",J4306="expiring soon","mid")</f>
        <v>high</v>
      </c>
      <c r="L4306" s="19" t="str" cm="1">
        <f ca="1" t="array" ref="L4306">_xlfn.IFS(K4306="high","renewal",K4306="low","no need",K4306="mid","upcoming renewal")</f>
        <v>renewal</v>
      </c>
    </row>
    <row r="4307" spans="1:12">
      <c r="A4307" s="12">
        <v>14306</v>
      </c>
      <c r="B4307" s="13" t="s">
        <v>485</v>
      </c>
      <c r="C4307" s="13" t="s">
        <v>55</v>
      </c>
      <c r="D4307" s="13" t="s">
        <v>38</v>
      </c>
      <c r="E4307" s="13" t="s">
        <v>11</v>
      </c>
      <c r="F4307" s="14">
        <v>45563</v>
      </c>
      <c r="G4307" s="14">
        <v>46293</v>
      </c>
      <c r="H4307" s="13" t="s">
        <v>19</v>
      </c>
      <c r="I4307" s="13">
        <f ca="1" t="shared" si="67"/>
        <v>0</v>
      </c>
      <c r="J4307" s="13" t="str" cm="1">
        <f ca="1" t="array" ref="J4307">_xlfn.IFS(I4307&gt;30,"not expired",I4307&lt;0,"expired",I4307&lt;=30,"expiring soon")</f>
        <v>expiring soon</v>
      </c>
      <c r="K4307" s="13" t="str" cm="1">
        <f ca="1" t="array" ref="K4307">_xlfn.IFS(J4307="expired","high",J4307="not expired","low",J4307="expiring soon","mid")</f>
        <v>mid</v>
      </c>
      <c r="L4307" s="15" t="str" cm="1">
        <f ca="1" t="array" ref="L4307">_xlfn.IFS(K4307="high","renewal",K4307="low","no need",K4307="mid","upcoming renewal")</f>
        <v>upcoming renewal</v>
      </c>
    </row>
    <row r="4308" spans="1:12">
      <c r="A4308" s="16">
        <v>14307</v>
      </c>
      <c r="B4308" s="17" t="s">
        <v>2642</v>
      </c>
      <c r="C4308" s="17" t="s">
        <v>14</v>
      </c>
      <c r="D4308" s="17" t="s">
        <v>15</v>
      </c>
      <c r="E4308" s="17" t="s">
        <v>30</v>
      </c>
      <c r="F4308" s="18">
        <v>45594</v>
      </c>
      <c r="G4308" s="18">
        <v>45774</v>
      </c>
      <c r="H4308" s="17" t="s">
        <v>12</v>
      </c>
      <c r="I4308" s="17">
        <f ca="1" t="shared" si="67"/>
        <v>-519</v>
      </c>
      <c r="J4308" s="17" t="str" cm="1">
        <f ca="1" t="array" ref="J4308">_xlfn.IFS(I4308&gt;30,"not expired",I4308&lt;0,"expired",I4308&lt;=30,"expiring soon")</f>
        <v>expired</v>
      </c>
      <c r="K4308" s="17" t="str" cm="1">
        <f ca="1" t="array" ref="K4308">_xlfn.IFS(J4308="expired","high",J4308="not expired","low",J4308="expiring soon","mid")</f>
        <v>high</v>
      </c>
      <c r="L4308" s="19" t="str" cm="1">
        <f ca="1" t="array" ref="L4308">_xlfn.IFS(K4308="high","renewal",K4308="low","no need",K4308="mid","upcoming renewal")</f>
        <v>renewal</v>
      </c>
    </row>
    <row r="4309" spans="1:12">
      <c r="A4309" s="12">
        <v>14308</v>
      </c>
      <c r="B4309" s="13" t="s">
        <v>849</v>
      </c>
      <c r="C4309" s="13" t="s">
        <v>21</v>
      </c>
      <c r="D4309" s="13" t="s">
        <v>18</v>
      </c>
      <c r="E4309" s="13" t="s">
        <v>16</v>
      </c>
      <c r="F4309" s="14">
        <v>45516</v>
      </c>
      <c r="G4309" s="14">
        <v>45696</v>
      </c>
      <c r="H4309" s="13" t="s">
        <v>12</v>
      </c>
      <c r="I4309" s="13">
        <f ca="1" t="shared" si="67"/>
        <v>-597</v>
      </c>
      <c r="J4309" s="13" t="str" cm="1">
        <f ca="1" t="array" ref="J4309">_xlfn.IFS(I4309&gt;30,"not expired",I4309&lt;0,"expired",I4309&lt;=30,"expiring soon")</f>
        <v>expired</v>
      </c>
      <c r="K4309" s="13" t="str" cm="1">
        <f ca="1" t="array" ref="K4309">_xlfn.IFS(J4309="expired","high",J4309="not expired","low",J4309="expiring soon","mid")</f>
        <v>high</v>
      </c>
      <c r="L4309" s="15" t="str" cm="1">
        <f ca="1" t="array" ref="L4309">_xlfn.IFS(K4309="high","renewal",K4309="low","no need",K4309="mid","upcoming renewal")</f>
        <v>renewal</v>
      </c>
    </row>
    <row r="4310" spans="1:12">
      <c r="A4310" s="16">
        <v>14309</v>
      </c>
      <c r="B4310" s="17" t="s">
        <v>3527</v>
      </c>
      <c r="C4310" s="17" t="s">
        <v>9</v>
      </c>
      <c r="D4310" s="17" t="s">
        <v>38</v>
      </c>
      <c r="E4310" s="17" t="s">
        <v>35</v>
      </c>
      <c r="F4310" s="18">
        <v>45120</v>
      </c>
      <c r="G4310" s="18">
        <v>45300</v>
      </c>
      <c r="H4310" s="17" t="s">
        <v>12</v>
      </c>
      <c r="I4310" s="17">
        <f ca="1" t="shared" si="67"/>
        <v>-993</v>
      </c>
      <c r="J4310" s="17" t="str" cm="1">
        <f ca="1" t="array" ref="J4310">_xlfn.IFS(I4310&gt;30,"not expired",I4310&lt;0,"expired",I4310&lt;=30,"expiring soon")</f>
        <v>expired</v>
      </c>
      <c r="K4310" s="17" t="str" cm="1">
        <f ca="1" t="array" ref="K4310">_xlfn.IFS(J4310="expired","high",J4310="not expired","low",J4310="expiring soon","mid")</f>
        <v>high</v>
      </c>
      <c r="L4310" s="19" t="str" cm="1">
        <f ca="1" t="array" ref="L4310">_xlfn.IFS(K4310="high","renewal",K4310="low","no need",K4310="mid","upcoming renewal")</f>
        <v>renewal</v>
      </c>
    </row>
    <row r="4311" spans="1:12">
      <c r="A4311" s="12">
        <v>14310</v>
      </c>
      <c r="B4311" s="13" t="s">
        <v>942</v>
      </c>
      <c r="C4311" s="13" t="s">
        <v>28</v>
      </c>
      <c r="D4311" s="13" t="s">
        <v>10</v>
      </c>
      <c r="E4311" s="13" t="s">
        <v>30</v>
      </c>
      <c r="F4311" s="14">
        <v>45068</v>
      </c>
      <c r="G4311" s="14">
        <v>45248</v>
      </c>
      <c r="H4311" s="13" t="s">
        <v>12</v>
      </c>
      <c r="I4311" s="13">
        <f ca="1" t="shared" si="67"/>
        <v>-1045</v>
      </c>
      <c r="J4311" s="13" t="str" cm="1">
        <f ca="1" t="array" ref="J4311">_xlfn.IFS(I4311&gt;30,"not expired",I4311&lt;0,"expired",I4311&lt;=30,"expiring soon")</f>
        <v>expired</v>
      </c>
      <c r="K4311" s="13" t="str" cm="1">
        <f ca="1" t="array" ref="K4311">_xlfn.IFS(J4311="expired","high",J4311="not expired","low",J4311="expiring soon","mid")</f>
        <v>high</v>
      </c>
      <c r="L4311" s="15" t="str" cm="1">
        <f ca="1" t="array" ref="L4311">_xlfn.IFS(K4311="high","renewal",K4311="low","no need",K4311="mid","upcoming renewal")</f>
        <v>renewal</v>
      </c>
    </row>
    <row r="4312" spans="1:12">
      <c r="A4312" s="16">
        <v>14311</v>
      </c>
      <c r="B4312" s="17" t="s">
        <v>3528</v>
      </c>
      <c r="C4312" s="17" t="s">
        <v>55</v>
      </c>
      <c r="D4312" s="17" t="s">
        <v>26</v>
      </c>
      <c r="E4312" s="17" t="s">
        <v>35</v>
      </c>
      <c r="F4312" s="18">
        <v>45532</v>
      </c>
      <c r="G4312" s="18">
        <v>46262</v>
      </c>
      <c r="H4312" s="17" t="s">
        <v>19</v>
      </c>
      <c r="I4312" s="17">
        <f ca="1" t="shared" si="67"/>
        <v>-31</v>
      </c>
      <c r="J4312" s="17" t="str" cm="1">
        <f ca="1" t="array" ref="J4312">_xlfn.IFS(I4312&gt;30,"not expired",I4312&lt;0,"expired",I4312&lt;=30,"expiring soon")</f>
        <v>expired</v>
      </c>
      <c r="K4312" s="17" t="str" cm="1">
        <f ca="1" t="array" ref="K4312">_xlfn.IFS(J4312="expired","high",J4312="not expired","low",J4312="expiring soon","mid")</f>
        <v>high</v>
      </c>
      <c r="L4312" s="19" t="str" cm="1">
        <f ca="1" t="array" ref="L4312">_xlfn.IFS(K4312="high","renewal",K4312="low","no need",K4312="mid","upcoming renewal")</f>
        <v>renewal</v>
      </c>
    </row>
    <row r="4313" spans="1:12">
      <c r="A4313" s="12">
        <v>14312</v>
      </c>
      <c r="B4313" s="13" t="s">
        <v>3529</v>
      </c>
      <c r="C4313" s="13" t="s">
        <v>9</v>
      </c>
      <c r="D4313" s="13" t="s">
        <v>38</v>
      </c>
      <c r="E4313" s="13" t="s">
        <v>30</v>
      </c>
      <c r="F4313" s="14">
        <v>45255</v>
      </c>
      <c r="G4313" s="14">
        <v>45435</v>
      </c>
      <c r="H4313" s="13" t="s">
        <v>12</v>
      </c>
      <c r="I4313" s="13">
        <f ca="1" t="shared" si="67"/>
        <v>-858</v>
      </c>
      <c r="J4313" s="13" t="str" cm="1">
        <f ca="1" t="array" ref="J4313">_xlfn.IFS(I4313&gt;30,"not expired",I4313&lt;0,"expired",I4313&lt;=30,"expiring soon")</f>
        <v>expired</v>
      </c>
      <c r="K4313" s="13" t="str" cm="1">
        <f ca="1" t="array" ref="K4313">_xlfn.IFS(J4313="expired","high",J4313="not expired","low",J4313="expiring soon","mid")</f>
        <v>high</v>
      </c>
      <c r="L4313" s="15" t="str" cm="1">
        <f ca="1" t="array" ref="L4313">_xlfn.IFS(K4313="high","renewal",K4313="low","no need",K4313="mid","upcoming renewal")</f>
        <v>renewal</v>
      </c>
    </row>
    <row r="4314" spans="1:12">
      <c r="A4314" s="16">
        <v>14313</v>
      </c>
      <c r="B4314" s="17" t="s">
        <v>3530</v>
      </c>
      <c r="C4314" s="17" t="s">
        <v>14</v>
      </c>
      <c r="D4314" s="17" t="s">
        <v>10</v>
      </c>
      <c r="E4314" s="17" t="s">
        <v>11</v>
      </c>
      <c r="F4314" s="18">
        <v>45325</v>
      </c>
      <c r="G4314" s="18">
        <v>45505</v>
      </c>
      <c r="H4314" s="17" t="s">
        <v>12</v>
      </c>
      <c r="I4314" s="17">
        <f ca="1" t="shared" si="67"/>
        <v>-788</v>
      </c>
      <c r="J4314" s="17" t="str" cm="1">
        <f ca="1" t="array" ref="J4314">_xlfn.IFS(I4314&gt;30,"not expired",I4314&lt;0,"expired",I4314&lt;=30,"expiring soon")</f>
        <v>expired</v>
      </c>
      <c r="K4314" s="17" t="str" cm="1">
        <f ca="1" t="array" ref="K4314">_xlfn.IFS(J4314="expired","high",J4314="not expired","low",J4314="expiring soon","mid")</f>
        <v>high</v>
      </c>
      <c r="L4314" s="19" t="str" cm="1">
        <f ca="1" t="array" ref="L4314">_xlfn.IFS(K4314="high","renewal",K4314="low","no need",K4314="mid","upcoming renewal")</f>
        <v>renewal</v>
      </c>
    </row>
    <row r="4315" spans="1:12">
      <c r="A4315" s="12">
        <v>14314</v>
      </c>
      <c r="B4315" s="13" t="s">
        <v>3531</v>
      </c>
      <c r="C4315" s="13" t="s">
        <v>25</v>
      </c>
      <c r="D4315" s="13" t="s">
        <v>38</v>
      </c>
      <c r="E4315" s="13" t="s">
        <v>35</v>
      </c>
      <c r="F4315" s="14">
        <v>45550</v>
      </c>
      <c r="G4315" s="14">
        <v>46280</v>
      </c>
      <c r="H4315" s="13" t="s">
        <v>19</v>
      </c>
      <c r="I4315" s="13">
        <f ca="1" t="shared" si="67"/>
        <v>-13</v>
      </c>
      <c r="J4315" s="13" t="str" cm="1">
        <f ca="1" t="array" ref="J4315">_xlfn.IFS(I4315&gt;30,"not expired",I4315&lt;0,"expired",I4315&lt;=30,"expiring soon")</f>
        <v>expired</v>
      </c>
      <c r="K4315" s="13" t="str" cm="1">
        <f ca="1" t="array" ref="K4315">_xlfn.IFS(J4315="expired","high",J4315="not expired","low",J4315="expiring soon","mid")</f>
        <v>high</v>
      </c>
      <c r="L4315" s="15" t="str" cm="1">
        <f ca="1" t="array" ref="L4315">_xlfn.IFS(K4315="high","renewal",K4315="low","no need",K4315="mid","upcoming renewal")</f>
        <v>renewal</v>
      </c>
    </row>
    <row r="4316" spans="1:12">
      <c r="A4316" s="16">
        <v>14315</v>
      </c>
      <c r="B4316" s="17" t="s">
        <v>1758</v>
      </c>
      <c r="C4316" s="17" t="s">
        <v>28</v>
      </c>
      <c r="D4316" s="17" t="s">
        <v>18</v>
      </c>
      <c r="E4316" s="17" t="s">
        <v>16</v>
      </c>
      <c r="F4316" s="18">
        <v>44957</v>
      </c>
      <c r="G4316" s="18">
        <v>45137</v>
      </c>
      <c r="H4316" s="17" t="s">
        <v>12</v>
      </c>
      <c r="I4316" s="17">
        <f ca="1" t="shared" si="67"/>
        <v>-1156</v>
      </c>
      <c r="J4316" s="17" t="str" cm="1">
        <f ca="1" t="array" ref="J4316">_xlfn.IFS(I4316&gt;30,"not expired",I4316&lt;0,"expired",I4316&lt;=30,"expiring soon")</f>
        <v>expired</v>
      </c>
      <c r="K4316" s="17" t="str" cm="1">
        <f ca="1" t="array" ref="K4316">_xlfn.IFS(J4316="expired","high",J4316="not expired","low",J4316="expiring soon","mid")</f>
        <v>high</v>
      </c>
      <c r="L4316" s="19" t="str" cm="1">
        <f ca="1" t="array" ref="L4316">_xlfn.IFS(K4316="high","renewal",K4316="low","no need",K4316="mid","upcoming renewal")</f>
        <v>renewal</v>
      </c>
    </row>
    <row r="4317" spans="1:12">
      <c r="A4317" s="12">
        <v>14316</v>
      </c>
      <c r="B4317" s="13" t="s">
        <v>1063</v>
      </c>
      <c r="C4317" s="13" t="s">
        <v>25</v>
      </c>
      <c r="D4317" s="13" t="s">
        <v>18</v>
      </c>
      <c r="E4317" s="13" t="s">
        <v>11</v>
      </c>
      <c r="F4317" s="14">
        <v>45616</v>
      </c>
      <c r="G4317" s="14">
        <v>45796</v>
      </c>
      <c r="H4317" s="13" t="s">
        <v>12</v>
      </c>
      <c r="I4317" s="13">
        <f ca="1" t="shared" si="67"/>
        <v>-497</v>
      </c>
      <c r="J4317" s="13" t="str" cm="1">
        <f ca="1" t="array" ref="J4317">_xlfn.IFS(I4317&gt;30,"not expired",I4317&lt;0,"expired",I4317&lt;=30,"expiring soon")</f>
        <v>expired</v>
      </c>
      <c r="K4317" s="13" t="str" cm="1">
        <f ca="1" t="array" ref="K4317">_xlfn.IFS(J4317="expired","high",J4317="not expired","low",J4317="expiring soon","mid")</f>
        <v>high</v>
      </c>
      <c r="L4317" s="15" t="str" cm="1">
        <f ca="1" t="array" ref="L4317">_xlfn.IFS(K4317="high","renewal",K4317="low","no need",K4317="mid","upcoming renewal")</f>
        <v>renewal</v>
      </c>
    </row>
    <row r="4318" spans="1:12">
      <c r="A4318" s="16">
        <v>14317</v>
      </c>
      <c r="B4318" s="17" t="s">
        <v>2851</v>
      </c>
      <c r="C4318" s="17" t="s">
        <v>14</v>
      </c>
      <c r="D4318" s="17" t="s">
        <v>18</v>
      </c>
      <c r="E4318" s="17" t="s">
        <v>11</v>
      </c>
      <c r="F4318" s="18">
        <v>45431</v>
      </c>
      <c r="G4318" s="18">
        <v>45796</v>
      </c>
      <c r="H4318" s="17" t="s">
        <v>12</v>
      </c>
      <c r="I4318" s="17">
        <f ca="1" t="shared" si="67"/>
        <v>-497</v>
      </c>
      <c r="J4318" s="17" t="str" cm="1">
        <f ca="1" t="array" ref="J4318">_xlfn.IFS(I4318&gt;30,"not expired",I4318&lt;0,"expired",I4318&lt;=30,"expiring soon")</f>
        <v>expired</v>
      </c>
      <c r="K4318" s="17" t="str" cm="1">
        <f ca="1" t="array" ref="K4318">_xlfn.IFS(J4318="expired","high",J4318="not expired","low",J4318="expiring soon","mid")</f>
        <v>high</v>
      </c>
      <c r="L4318" s="19" t="str" cm="1">
        <f ca="1" t="array" ref="L4318">_xlfn.IFS(K4318="high","renewal",K4318="low","no need",K4318="mid","upcoming renewal")</f>
        <v>renewal</v>
      </c>
    </row>
    <row r="4319" spans="1:12">
      <c r="A4319" s="12">
        <v>14318</v>
      </c>
      <c r="B4319" s="13" t="s">
        <v>474</v>
      </c>
      <c r="C4319" s="13" t="s">
        <v>21</v>
      </c>
      <c r="D4319" s="13" t="s">
        <v>18</v>
      </c>
      <c r="E4319" s="13" t="s">
        <v>16</v>
      </c>
      <c r="F4319" s="14">
        <v>45351</v>
      </c>
      <c r="G4319" s="14">
        <v>46081</v>
      </c>
      <c r="H4319" s="13" t="s">
        <v>19</v>
      </c>
      <c r="I4319" s="13">
        <f ca="1" t="shared" si="67"/>
        <v>-212</v>
      </c>
      <c r="J4319" s="13" t="str" cm="1">
        <f ca="1" t="array" ref="J4319">_xlfn.IFS(I4319&gt;30,"not expired",I4319&lt;0,"expired",I4319&lt;=30,"expiring soon")</f>
        <v>expired</v>
      </c>
      <c r="K4319" s="13" t="str" cm="1">
        <f ca="1" t="array" ref="K4319">_xlfn.IFS(J4319="expired","high",J4319="not expired","low",J4319="expiring soon","mid")</f>
        <v>high</v>
      </c>
      <c r="L4319" s="15" t="str" cm="1">
        <f ca="1" t="array" ref="L4319">_xlfn.IFS(K4319="high","renewal",K4319="low","no need",K4319="mid","upcoming renewal")</f>
        <v>renewal</v>
      </c>
    </row>
    <row r="4320" spans="1:12">
      <c r="A4320" s="16">
        <v>14319</v>
      </c>
      <c r="B4320" s="17" t="s">
        <v>2755</v>
      </c>
      <c r="C4320" s="17" t="s">
        <v>55</v>
      </c>
      <c r="D4320" s="17" t="s">
        <v>38</v>
      </c>
      <c r="E4320" s="17" t="s">
        <v>30</v>
      </c>
      <c r="F4320" s="18">
        <v>45416</v>
      </c>
      <c r="G4320" s="18">
        <v>45596</v>
      </c>
      <c r="H4320" s="17" t="s">
        <v>12</v>
      </c>
      <c r="I4320" s="17">
        <f ca="1" t="shared" si="67"/>
        <v>-697</v>
      </c>
      <c r="J4320" s="17" t="str" cm="1">
        <f ca="1" t="array" ref="J4320">_xlfn.IFS(I4320&gt;30,"not expired",I4320&lt;0,"expired",I4320&lt;=30,"expiring soon")</f>
        <v>expired</v>
      </c>
      <c r="K4320" s="17" t="str" cm="1">
        <f ca="1" t="array" ref="K4320">_xlfn.IFS(J4320="expired","high",J4320="not expired","low",J4320="expiring soon","mid")</f>
        <v>high</v>
      </c>
      <c r="L4320" s="19" t="str" cm="1">
        <f ca="1" t="array" ref="L4320">_xlfn.IFS(K4320="high","renewal",K4320="low","no need",K4320="mid","upcoming renewal")</f>
        <v>renewal</v>
      </c>
    </row>
    <row r="4321" spans="1:12">
      <c r="A4321" s="12">
        <v>14320</v>
      </c>
      <c r="B4321" s="13" t="s">
        <v>3532</v>
      </c>
      <c r="C4321" s="13" t="s">
        <v>9</v>
      </c>
      <c r="D4321" s="13" t="s">
        <v>18</v>
      </c>
      <c r="E4321" s="13" t="s">
        <v>35</v>
      </c>
      <c r="F4321" s="14">
        <v>45297</v>
      </c>
      <c r="G4321" s="14">
        <v>45477</v>
      </c>
      <c r="H4321" s="13" t="s">
        <v>12</v>
      </c>
      <c r="I4321" s="13">
        <f ca="1" t="shared" si="67"/>
        <v>-816</v>
      </c>
      <c r="J4321" s="13" t="str" cm="1">
        <f ca="1" t="array" ref="J4321">_xlfn.IFS(I4321&gt;30,"not expired",I4321&lt;0,"expired",I4321&lt;=30,"expiring soon")</f>
        <v>expired</v>
      </c>
      <c r="K4321" s="13" t="str" cm="1">
        <f ca="1" t="array" ref="K4321">_xlfn.IFS(J4321="expired","high",J4321="not expired","low",J4321="expiring soon","mid")</f>
        <v>high</v>
      </c>
      <c r="L4321" s="15" t="str" cm="1">
        <f ca="1" t="array" ref="L4321">_xlfn.IFS(K4321="high","renewal",K4321="low","no need",K4321="mid","upcoming renewal")</f>
        <v>renewal</v>
      </c>
    </row>
    <row r="4322" spans="1:12">
      <c r="A4322" s="16">
        <v>14321</v>
      </c>
      <c r="B4322" s="17" t="s">
        <v>2131</v>
      </c>
      <c r="C4322" s="17" t="s">
        <v>9</v>
      </c>
      <c r="D4322" s="17" t="s">
        <v>10</v>
      </c>
      <c r="E4322" s="17" t="s">
        <v>35</v>
      </c>
      <c r="F4322" s="18">
        <v>45247</v>
      </c>
      <c r="G4322" s="18">
        <v>45427</v>
      </c>
      <c r="H4322" s="17" t="s">
        <v>12</v>
      </c>
      <c r="I4322" s="17">
        <f ca="1" t="shared" si="67"/>
        <v>-866</v>
      </c>
      <c r="J4322" s="17" t="str" cm="1">
        <f ca="1" t="array" ref="J4322">_xlfn.IFS(I4322&gt;30,"not expired",I4322&lt;0,"expired",I4322&lt;=30,"expiring soon")</f>
        <v>expired</v>
      </c>
      <c r="K4322" s="17" t="str" cm="1">
        <f ca="1" t="array" ref="K4322">_xlfn.IFS(J4322="expired","high",J4322="not expired","low",J4322="expiring soon","mid")</f>
        <v>high</v>
      </c>
      <c r="L4322" s="19" t="str" cm="1">
        <f ca="1" t="array" ref="L4322">_xlfn.IFS(K4322="high","renewal",K4322="low","no need",K4322="mid","upcoming renewal")</f>
        <v>renewal</v>
      </c>
    </row>
    <row r="4323" spans="1:12">
      <c r="A4323" s="12">
        <v>14322</v>
      </c>
      <c r="B4323" s="13" t="s">
        <v>3533</v>
      </c>
      <c r="C4323" s="13" t="s">
        <v>25</v>
      </c>
      <c r="D4323" s="13" t="s">
        <v>18</v>
      </c>
      <c r="E4323" s="13" t="s">
        <v>30</v>
      </c>
      <c r="F4323" s="14">
        <v>45013</v>
      </c>
      <c r="G4323" s="14">
        <v>45743</v>
      </c>
      <c r="H4323" s="13" t="s">
        <v>12</v>
      </c>
      <c r="I4323" s="13">
        <f ca="1" t="shared" si="67"/>
        <v>-550</v>
      </c>
      <c r="J4323" s="13" t="str" cm="1">
        <f ca="1" t="array" ref="J4323">_xlfn.IFS(I4323&gt;30,"not expired",I4323&lt;0,"expired",I4323&lt;=30,"expiring soon")</f>
        <v>expired</v>
      </c>
      <c r="K4323" s="13" t="str" cm="1">
        <f ca="1" t="array" ref="K4323">_xlfn.IFS(J4323="expired","high",J4323="not expired","low",J4323="expiring soon","mid")</f>
        <v>high</v>
      </c>
      <c r="L4323" s="15" t="str" cm="1">
        <f ca="1" t="array" ref="L4323">_xlfn.IFS(K4323="high","renewal",K4323="low","no need",K4323="mid","upcoming renewal")</f>
        <v>renewal</v>
      </c>
    </row>
    <row r="4324" spans="1:12">
      <c r="A4324" s="16">
        <v>14323</v>
      </c>
      <c r="B4324" s="17" t="s">
        <v>828</v>
      </c>
      <c r="C4324" s="17" t="s">
        <v>14</v>
      </c>
      <c r="D4324" s="17" t="s">
        <v>38</v>
      </c>
      <c r="E4324" s="17" t="s">
        <v>30</v>
      </c>
      <c r="F4324" s="18">
        <v>44981</v>
      </c>
      <c r="G4324" s="18">
        <v>45161</v>
      </c>
      <c r="H4324" s="17" t="s">
        <v>12</v>
      </c>
      <c r="I4324" s="17">
        <f ca="1" t="shared" si="67"/>
        <v>-1132</v>
      </c>
      <c r="J4324" s="17" t="str" cm="1">
        <f ca="1" t="array" ref="J4324">_xlfn.IFS(I4324&gt;30,"not expired",I4324&lt;0,"expired",I4324&lt;=30,"expiring soon")</f>
        <v>expired</v>
      </c>
      <c r="K4324" s="17" t="str" cm="1">
        <f ca="1" t="array" ref="K4324">_xlfn.IFS(J4324="expired","high",J4324="not expired","low",J4324="expiring soon","mid")</f>
        <v>high</v>
      </c>
      <c r="L4324" s="19" t="str" cm="1">
        <f ca="1" t="array" ref="L4324">_xlfn.IFS(K4324="high","renewal",K4324="low","no need",K4324="mid","upcoming renewal")</f>
        <v>renewal</v>
      </c>
    </row>
    <row r="4325" spans="1:12">
      <c r="A4325" s="12">
        <v>14324</v>
      </c>
      <c r="B4325" s="13" t="s">
        <v>474</v>
      </c>
      <c r="C4325" s="13" t="s">
        <v>25</v>
      </c>
      <c r="D4325" s="13" t="s">
        <v>26</v>
      </c>
      <c r="E4325" s="13" t="s">
        <v>22</v>
      </c>
      <c r="F4325" s="14">
        <v>45411</v>
      </c>
      <c r="G4325" s="14">
        <v>45776</v>
      </c>
      <c r="H4325" s="13" t="s">
        <v>12</v>
      </c>
      <c r="I4325" s="13">
        <f ca="1" t="shared" si="67"/>
        <v>-517</v>
      </c>
      <c r="J4325" s="13" t="str" cm="1">
        <f ca="1" t="array" ref="J4325">_xlfn.IFS(I4325&gt;30,"not expired",I4325&lt;0,"expired",I4325&lt;=30,"expiring soon")</f>
        <v>expired</v>
      </c>
      <c r="K4325" s="13" t="str" cm="1">
        <f ca="1" t="array" ref="K4325">_xlfn.IFS(J4325="expired","high",J4325="not expired","low",J4325="expiring soon","mid")</f>
        <v>high</v>
      </c>
      <c r="L4325" s="15" t="str" cm="1">
        <f ca="1" t="array" ref="L4325">_xlfn.IFS(K4325="high","renewal",K4325="low","no need",K4325="mid","upcoming renewal")</f>
        <v>renewal</v>
      </c>
    </row>
    <row r="4326" spans="1:12">
      <c r="A4326" s="16">
        <v>14325</v>
      </c>
      <c r="B4326" s="17" t="s">
        <v>2003</v>
      </c>
      <c r="C4326" s="17" t="s">
        <v>55</v>
      </c>
      <c r="D4326" s="17" t="s">
        <v>38</v>
      </c>
      <c r="E4326" s="17" t="s">
        <v>22</v>
      </c>
      <c r="F4326" s="18">
        <v>45068</v>
      </c>
      <c r="G4326" s="18">
        <v>45433</v>
      </c>
      <c r="H4326" s="17" t="s">
        <v>12</v>
      </c>
      <c r="I4326" s="17">
        <f ca="1" t="shared" si="67"/>
        <v>-860</v>
      </c>
      <c r="J4326" s="17" t="str" cm="1">
        <f ca="1" t="array" ref="J4326">_xlfn.IFS(I4326&gt;30,"not expired",I4326&lt;0,"expired",I4326&lt;=30,"expiring soon")</f>
        <v>expired</v>
      </c>
      <c r="K4326" s="17" t="str" cm="1">
        <f ca="1" t="array" ref="K4326">_xlfn.IFS(J4326="expired","high",J4326="not expired","low",J4326="expiring soon","mid")</f>
        <v>high</v>
      </c>
      <c r="L4326" s="19" t="str" cm="1">
        <f ca="1" t="array" ref="L4326">_xlfn.IFS(K4326="high","renewal",K4326="low","no need",K4326="mid","upcoming renewal")</f>
        <v>renewal</v>
      </c>
    </row>
    <row r="4327" spans="1:12">
      <c r="A4327" s="12">
        <v>14326</v>
      </c>
      <c r="B4327" s="13" t="s">
        <v>3534</v>
      </c>
      <c r="C4327" s="13" t="s">
        <v>55</v>
      </c>
      <c r="D4327" s="13" t="s">
        <v>18</v>
      </c>
      <c r="E4327" s="13" t="s">
        <v>16</v>
      </c>
      <c r="F4327" s="14">
        <v>44967</v>
      </c>
      <c r="G4327" s="14">
        <v>45147</v>
      </c>
      <c r="H4327" s="13" t="s">
        <v>12</v>
      </c>
      <c r="I4327" s="13">
        <f ca="1" t="shared" si="67"/>
        <v>-1146</v>
      </c>
      <c r="J4327" s="13" t="str" cm="1">
        <f ca="1" t="array" ref="J4327">_xlfn.IFS(I4327&gt;30,"not expired",I4327&lt;0,"expired",I4327&lt;=30,"expiring soon")</f>
        <v>expired</v>
      </c>
      <c r="K4327" s="13" t="str" cm="1">
        <f ca="1" t="array" ref="K4327">_xlfn.IFS(J4327="expired","high",J4327="not expired","low",J4327="expiring soon","mid")</f>
        <v>high</v>
      </c>
      <c r="L4327" s="15" t="str" cm="1">
        <f ca="1" t="array" ref="L4327">_xlfn.IFS(K4327="high","renewal",K4327="low","no need",K4327="mid","upcoming renewal")</f>
        <v>renewal</v>
      </c>
    </row>
    <row r="4328" spans="1:12">
      <c r="A4328" s="16">
        <v>14327</v>
      </c>
      <c r="B4328" s="17" t="s">
        <v>3535</v>
      </c>
      <c r="C4328" s="17" t="s">
        <v>21</v>
      </c>
      <c r="D4328" s="17" t="s">
        <v>15</v>
      </c>
      <c r="E4328" s="17" t="s">
        <v>30</v>
      </c>
      <c r="F4328" s="18">
        <v>45576</v>
      </c>
      <c r="G4328" s="18">
        <v>45941</v>
      </c>
      <c r="H4328" s="17" t="s">
        <v>12</v>
      </c>
      <c r="I4328" s="17">
        <f ca="1" t="shared" si="67"/>
        <v>-352</v>
      </c>
      <c r="J4328" s="17" t="str" cm="1">
        <f ca="1" t="array" ref="J4328">_xlfn.IFS(I4328&gt;30,"not expired",I4328&lt;0,"expired",I4328&lt;=30,"expiring soon")</f>
        <v>expired</v>
      </c>
      <c r="K4328" s="17" t="str" cm="1">
        <f ca="1" t="array" ref="K4328">_xlfn.IFS(J4328="expired","high",J4328="not expired","low",J4328="expiring soon","mid")</f>
        <v>high</v>
      </c>
      <c r="L4328" s="19" t="str" cm="1">
        <f ca="1" t="array" ref="L4328">_xlfn.IFS(K4328="high","renewal",K4328="low","no need",K4328="mid","upcoming renewal")</f>
        <v>renewal</v>
      </c>
    </row>
    <row r="4329" spans="1:12">
      <c r="A4329" s="12">
        <v>14328</v>
      </c>
      <c r="B4329" s="13" t="s">
        <v>2034</v>
      </c>
      <c r="C4329" s="13" t="s">
        <v>55</v>
      </c>
      <c r="D4329" s="13" t="s">
        <v>26</v>
      </c>
      <c r="E4329" s="13" t="s">
        <v>30</v>
      </c>
      <c r="F4329" s="14">
        <v>45514</v>
      </c>
      <c r="G4329" s="14">
        <v>45879</v>
      </c>
      <c r="H4329" s="13" t="s">
        <v>12</v>
      </c>
      <c r="I4329" s="13">
        <f ca="1" t="shared" si="67"/>
        <v>-414</v>
      </c>
      <c r="J4329" s="13" t="str" cm="1">
        <f ca="1" t="array" ref="J4329">_xlfn.IFS(I4329&gt;30,"not expired",I4329&lt;0,"expired",I4329&lt;=30,"expiring soon")</f>
        <v>expired</v>
      </c>
      <c r="K4329" s="13" t="str" cm="1">
        <f ca="1" t="array" ref="K4329">_xlfn.IFS(J4329="expired","high",J4329="not expired","low",J4329="expiring soon","mid")</f>
        <v>high</v>
      </c>
      <c r="L4329" s="15" t="str" cm="1">
        <f ca="1" t="array" ref="L4329">_xlfn.IFS(K4329="high","renewal",K4329="low","no need",K4329="mid","upcoming renewal")</f>
        <v>renewal</v>
      </c>
    </row>
    <row r="4330" spans="1:12">
      <c r="A4330" s="16">
        <v>14329</v>
      </c>
      <c r="B4330" s="17" t="s">
        <v>3536</v>
      </c>
      <c r="C4330" s="17" t="s">
        <v>28</v>
      </c>
      <c r="D4330" s="17" t="s">
        <v>38</v>
      </c>
      <c r="E4330" s="17" t="s">
        <v>35</v>
      </c>
      <c r="F4330" s="18">
        <v>45140</v>
      </c>
      <c r="G4330" s="18">
        <v>45320</v>
      </c>
      <c r="H4330" s="17" t="s">
        <v>12</v>
      </c>
      <c r="I4330" s="17">
        <f ca="1" t="shared" si="67"/>
        <v>-973</v>
      </c>
      <c r="J4330" s="17" t="str" cm="1">
        <f ca="1" t="array" ref="J4330">_xlfn.IFS(I4330&gt;30,"not expired",I4330&lt;0,"expired",I4330&lt;=30,"expiring soon")</f>
        <v>expired</v>
      </c>
      <c r="K4330" s="17" t="str" cm="1">
        <f ca="1" t="array" ref="K4330">_xlfn.IFS(J4330="expired","high",J4330="not expired","low",J4330="expiring soon","mid")</f>
        <v>high</v>
      </c>
      <c r="L4330" s="19" t="str" cm="1">
        <f ca="1" t="array" ref="L4330">_xlfn.IFS(K4330="high","renewal",K4330="low","no need",K4330="mid","upcoming renewal")</f>
        <v>renewal</v>
      </c>
    </row>
    <row r="4331" spans="1:12">
      <c r="A4331" s="12">
        <v>14330</v>
      </c>
      <c r="B4331" s="13" t="s">
        <v>3537</v>
      </c>
      <c r="C4331" s="13" t="s">
        <v>28</v>
      </c>
      <c r="D4331" s="13" t="s">
        <v>15</v>
      </c>
      <c r="E4331" s="13" t="s">
        <v>22</v>
      </c>
      <c r="F4331" s="14">
        <v>45515</v>
      </c>
      <c r="G4331" s="14">
        <v>46245</v>
      </c>
      <c r="H4331" s="13" t="s">
        <v>19</v>
      </c>
      <c r="I4331" s="13">
        <f ca="1" t="shared" si="67"/>
        <v>-48</v>
      </c>
      <c r="J4331" s="13" t="str" cm="1">
        <f ca="1" t="array" ref="J4331">_xlfn.IFS(I4331&gt;30,"not expired",I4331&lt;0,"expired",I4331&lt;=30,"expiring soon")</f>
        <v>expired</v>
      </c>
      <c r="K4331" s="13" t="str" cm="1">
        <f ca="1" t="array" ref="K4331">_xlfn.IFS(J4331="expired","high",J4331="not expired","low",J4331="expiring soon","mid")</f>
        <v>high</v>
      </c>
      <c r="L4331" s="15" t="str" cm="1">
        <f ca="1" t="array" ref="L4331">_xlfn.IFS(K4331="high","renewal",K4331="low","no need",K4331="mid","upcoming renewal")</f>
        <v>renewal</v>
      </c>
    </row>
    <row r="4332" spans="1:12">
      <c r="A4332" s="16">
        <v>14331</v>
      </c>
      <c r="B4332" s="17" t="s">
        <v>3538</v>
      </c>
      <c r="C4332" s="17" t="s">
        <v>28</v>
      </c>
      <c r="D4332" s="17" t="s">
        <v>26</v>
      </c>
      <c r="E4332" s="17" t="s">
        <v>30</v>
      </c>
      <c r="F4332" s="18">
        <v>45540</v>
      </c>
      <c r="G4332" s="18">
        <v>46270</v>
      </c>
      <c r="H4332" s="17" t="s">
        <v>19</v>
      </c>
      <c r="I4332" s="17">
        <f ca="1" t="shared" si="67"/>
        <v>-23</v>
      </c>
      <c r="J4332" s="17" t="str" cm="1">
        <f ca="1" t="array" ref="J4332">_xlfn.IFS(I4332&gt;30,"not expired",I4332&lt;0,"expired",I4332&lt;=30,"expiring soon")</f>
        <v>expired</v>
      </c>
      <c r="K4332" s="17" t="str" cm="1">
        <f ca="1" t="array" ref="K4332">_xlfn.IFS(J4332="expired","high",J4332="not expired","low",J4332="expiring soon","mid")</f>
        <v>high</v>
      </c>
      <c r="L4332" s="19" t="str" cm="1">
        <f ca="1" t="array" ref="L4332">_xlfn.IFS(K4332="high","renewal",K4332="low","no need",K4332="mid","upcoming renewal")</f>
        <v>renewal</v>
      </c>
    </row>
    <row r="4333" spans="1:12">
      <c r="A4333" s="12">
        <v>14332</v>
      </c>
      <c r="B4333" s="13" t="s">
        <v>2836</v>
      </c>
      <c r="C4333" s="13" t="s">
        <v>9</v>
      </c>
      <c r="D4333" s="13" t="s">
        <v>15</v>
      </c>
      <c r="E4333" s="13" t="s">
        <v>35</v>
      </c>
      <c r="F4333" s="14">
        <v>45249</v>
      </c>
      <c r="G4333" s="14">
        <v>45614</v>
      </c>
      <c r="H4333" s="13" t="s">
        <v>12</v>
      </c>
      <c r="I4333" s="13">
        <f ca="1" t="shared" si="67"/>
        <v>-679</v>
      </c>
      <c r="J4333" s="13" t="str" cm="1">
        <f ca="1" t="array" ref="J4333">_xlfn.IFS(I4333&gt;30,"not expired",I4333&lt;0,"expired",I4333&lt;=30,"expiring soon")</f>
        <v>expired</v>
      </c>
      <c r="K4333" s="13" t="str" cm="1">
        <f ca="1" t="array" ref="K4333">_xlfn.IFS(J4333="expired","high",J4333="not expired","low",J4333="expiring soon","mid")</f>
        <v>high</v>
      </c>
      <c r="L4333" s="15" t="str" cm="1">
        <f ca="1" t="array" ref="L4333">_xlfn.IFS(K4333="high","renewal",K4333="low","no need",K4333="mid","upcoming renewal")</f>
        <v>renewal</v>
      </c>
    </row>
    <row r="4334" spans="1:12">
      <c r="A4334" s="16">
        <v>14333</v>
      </c>
      <c r="B4334" s="17" t="s">
        <v>3539</v>
      </c>
      <c r="C4334" s="17" t="s">
        <v>28</v>
      </c>
      <c r="D4334" s="17" t="s">
        <v>18</v>
      </c>
      <c r="E4334" s="17" t="s">
        <v>11</v>
      </c>
      <c r="F4334" s="18">
        <v>45353</v>
      </c>
      <c r="G4334" s="18">
        <v>45718</v>
      </c>
      <c r="H4334" s="17" t="s">
        <v>12</v>
      </c>
      <c r="I4334" s="17">
        <f ca="1" t="shared" si="67"/>
        <v>-575</v>
      </c>
      <c r="J4334" s="17" t="str" cm="1">
        <f ca="1" t="array" ref="J4334">_xlfn.IFS(I4334&gt;30,"not expired",I4334&lt;0,"expired",I4334&lt;=30,"expiring soon")</f>
        <v>expired</v>
      </c>
      <c r="K4334" s="17" t="str" cm="1">
        <f ca="1" t="array" ref="K4334">_xlfn.IFS(J4334="expired","high",J4334="not expired","low",J4334="expiring soon","mid")</f>
        <v>high</v>
      </c>
      <c r="L4334" s="19" t="str" cm="1">
        <f ca="1" t="array" ref="L4334">_xlfn.IFS(K4334="high","renewal",K4334="low","no need",K4334="mid","upcoming renewal")</f>
        <v>renewal</v>
      </c>
    </row>
    <row r="4335" spans="1:12">
      <c r="A4335" s="12">
        <v>14334</v>
      </c>
      <c r="B4335" s="13" t="s">
        <v>3540</v>
      </c>
      <c r="C4335" s="13" t="s">
        <v>21</v>
      </c>
      <c r="D4335" s="13" t="s">
        <v>18</v>
      </c>
      <c r="E4335" s="13" t="s">
        <v>11</v>
      </c>
      <c r="F4335" s="14">
        <v>45531</v>
      </c>
      <c r="G4335" s="14">
        <v>45896</v>
      </c>
      <c r="H4335" s="13" t="s">
        <v>12</v>
      </c>
      <c r="I4335" s="13">
        <f ca="1" t="shared" si="67"/>
        <v>-397</v>
      </c>
      <c r="J4335" s="13" t="str" cm="1">
        <f ca="1" t="array" ref="J4335">_xlfn.IFS(I4335&gt;30,"not expired",I4335&lt;0,"expired",I4335&lt;=30,"expiring soon")</f>
        <v>expired</v>
      </c>
      <c r="K4335" s="13" t="str" cm="1">
        <f ca="1" t="array" ref="K4335">_xlfn.IFS(J4335="expired","high",J4335="not expired","low",J4335="expiring soon","mid")</f>
        <v>high</v>
      </c>
      <c r="L4335" s="15" t="str" cm="1">
        <f ca="1" t="array" ref="L4335">_xlfn.IFS(K4335="high","renewal",K4335="low","no need",K4335="mid","upcoming renewal")</f>
        <v>renewal</v>
      </c>
    </row>
    <row r="4336" spans="1:12">
      <c r="A4336" s="16">
        <v>14335</v>
      </c>
      <c r="B4336" s="17" t="s">
        <v>2913</v>
      </c>
      <c r="C4336" s="17" t="s">
        <v>9</v>
      </c>
      <c r="D4336" s="17" t="s">
        <v>18</v>
      </c>
      <c r="E4336" s="17" t="s">
        <v>16</v>
      </c>
      <c r="F4336" s="18">
        <v>45087</v>
      </c>
      <c r="G4336" s="18">
        <v>45817</v>
      </c>
      <c r="H4336" s="17" t="s">
        <v>12</v>
      </c>
      <c r="I4336" s="17">
        <f ca="1" t="shared" si="67"/>
        <v>-476</v>
      </c>
      <c r="J4336" s="17" t="str" cm="1">
        <f ca="1" t="array" ref="J4336">_xlfn.IFS(I4336&gt;30,"not expired",I4336&lt;0,"expired",I4336&lt;=30,"expiring soon")</f>
        <v>expired</v>
      </c>
      <c r="K4336" s="17" t="str" cm="1">
        <f ca="1" t="array" ref="K4336">_xlfn.IFS(J4336="expired","high",J4336="not expired","low",J4336="expiring soon","mid")</f>
        <v>high</v>
      </c>
      <c r="L4336" s="19" t="str" cm="1">
        <f ca="1" t="array" ref="L4336">_xlfn.IFS(K4336="high","renewal",K4336="low","no need",K4336="mid","upcoming renewal")</f>
        <v>renewal</v>
      </c>
    </row>
    <row r="4337" spans="1:12">
      <c r="A4337" s="12">
        <v>14336</v>
      </c>
      <c r="B4337" s="13" t="s">
        <v>3541</v>
      </c>
      <c r="C4337" s="13" t="s">
        <v>14</v>
      </c>
      <c r="D4337" s="13" t="s">
        <v>15</v>
      </c>
      <c r="E4337" s="13" t="s">
        <v>16</v>
      </c>
      <c r="F4337" s="14">
        <v>45603</v>
      </c>
      <c r="G4337" s="14">
        <v>45783</v>
      </c>
      <c r="H4337" s="13" t="s">
        <v>12</v>
      </c>
      <c r="I4337" s="13">
        <f ca="1" t="shared" si="67"/>
        <v>-510</v>
      </c>
      <c r="J4337" s="13" t="str" cm="1">
        <f ca="1" t="array" ref="J4337">_xlfn.IFS(I4337&gt;30,"not expired",I4337&lt;0,"expired",I4337&lt;=30,"expiring soon")</f>
        <v>expired</v>
      </c>
      <c r="K4337" s="13" t="str" cm="1">
        <f ca="1" t="array" ref="K4337">_xlfn.IFS(J4337="expired","high",J4337="not expired","low",J4337="expiring soon","mid")</f>
        <v>high</v>
      </c>
      <c r="L4337" s="15" t="str" cm="1">
        <f ca="1" t="array" ref="L4337">_xlfn.IFS(K4337="high","renewal",K4337="low","no need",K4337="mid","upcoming renewal")</f>
        <v>renewal</v>
      </c>
    </row>
    <row r="4338" spans="1:12">
      <c r="A4338" s="16">
        <v>14337</v>
      </c>
      <c r="B4338" s="17" t="s">
        <v>1721</v>
      </c>
      <c r="C4338" s="17" t="s">
        <v>25</v>
      </c>
      <c r="D4338" s="17" t="s">
        <v>15</v>
      </c>
      <c r="E4338" s="17" t="s">
        <v>30</v>
      </c>
      <c r="F4338" s="18">
        <v>45160</v>
      </c>
      <c r="G4338" s="18">
        <v>45525</v>
      </c>
      <c r="H4338" s="17" t="s">
        <v>12</v>
      </c>
      <c r="I4338" s="17">
        <f ca="1" t="shared" si="67"/>
        <v>-768</v>
      </c>
      <c r="J4338" s="17" t="str" cm="1">
        <f ca="1" t="array" ref="J4338">_xlfn.IFS(I4338&gt;30,"not expired",I4338&lt;0,"expired",I4338&lt;=30,"expiring soon")</f>
        <v>expired</v>
      </c>
      <c r="K4338" s="17" t="str" cm="1">
        <f ca="1" t="array" ref="K4338">_xlfn.IFS(J4338="expired","high",J4338="not expired","low",J4338="expiring soon","mid")</f>
        <v>high</v>
      </c>
      <c r="L4338" s="19" t="str" cm="1">
        <f ca="1" t="array" ref="L4338">_xlfn.IFS(K4338="high","renewal",K4338="low","no need",K4338="mid","upcoming renewal")</f>
        <v>renewal</v>
      </c>
    </row>
    <row r="4339" spans="1:12">
      <c r="A4339" s="12">
        <v>14338</v>
      </c>
      <c r="B4339" s="13" t="s">
        <v>1621</v>
      </c>
      <c r="C4339" s="13" t="s">
        <v>14</v>
      </c>
      <c r="D4339" s="13" t="s">
        <v>26</v>
      </c>
      <c r="E4339" s="13" t="s">
        <v>11</v>
      </c>
      <c r="F4339" s="14">
        <v>45388</v>
      </c>
      <c r="G4339" s="14">
        <v>45753</v>
      </c>
      <c r="H4339" s="13" t="s">
        <v>12</v>
      </c>
      <c r="I4339" s="13">
        <f ca="1" t="shared" si="67"/>
        <v>-540</v>
      </c>
      <c r="J4339" s="13" t="str" cm="1">
        <f ca="1" t="array" ref="J4339">_xlfn.IFS(I4339&gt;30,"not expired",I4339&lt;0,"expired",I4339&lt;=30,"expiring soon")</f>
        <v>expired</v>
      </c>
      <c r="K4339" s="13" t="str" cm="1">
        <f ca="1" t="array" ref="K4339">_xlfn.IFS(J4339="expired","high",J4339="not expired","low",J4339="expiring soon","mid")</f>
        <v>high</v>
      </c>
      <c r="L4339" s="15" t="str" cm="1">
        <f ca="1" t="array" ref="L4339">_xlfn.IFS(K4339="high","renewal",K4339="low","no need",K4339="mid","upcoming renewal")</f>
        <v>renewal</v>
      </c>
    </row>
    <row r="4340" spans="1:12">
      <c r="A4340" s="16">
        <v>14339</v>
      </c>
      <c r="B4340" s="17" t="s">
        <v>3542</v>
      </c>
      <c r="C4340" s="17" t="s">
        <v>21</v>
      </c>
      <c r="D4340" s="17" t="s">
        <v>18</v>
      </c>
      <c r="E4340" s="17" t="s">
        <v>35</v>
      </c>
      <c r="F4340" s="18">
        <v>45470</v>
      </c>
      <c r="G4340" s="18">
        <v>46200</v>
      </c>
      <c r="H4340" s="17" t="s">
        <v>19</v>
      </c>
      <c r="I4340" s="17">
        <f ca="1" t="shared" si="67"/>
        <v>-93</v>
      </c>
      <c r="J4340" s="17" t="str" cm="1">
        <f ca="1" t="array" ref="J4340">_xlfn.IFS(I4340&gt;30,"not expired",I4340&lt;0,"expired",I4340&lt;=30,"expiring soon")</f>
        <v>expired</v>
      </c>
      <c r="K4340" s="17" t="str" cm="1">
        <f ca="1" t="array" ref="K4340">_xlfn.IFS(J4340="expired","high",J4340="not expired","low",J4340="expiring soon","mid")</f>
        <v>high</v>
      </c>
      <c r="L4340" s="19" t="str" cm="1">
        <f ca="1" t="array" ref="L4340">_xlfn.IFS(K4340="high","renewal",K4340="low","no need",K4340="mid","upcoming renewal")</f>
        <v>renewal</v>
      </c>
    </row>
    <row r="4341" spans="1:12">
      <c r="A4341" s="12">
        <v>14340</v>
      </c>
      <c r="B4341" s="13" t="s">
        <v>3543</v>
      </c>
      <c r="C4341" s="13" t="s">
        <v>55</v>
      </c>
      <c r="D4341" s="13" t="s">
        <v>10</v>
      </c>
      <c r="E4341" s="13" t="s">
        <v>11</v>
      </c>
      <c r="F4341" s="14">
        <v>45579</v>
      </c>
      <c r="G4341" s="14">
        <v>45759</v>
      </c>
      <c r="H4341" s="13" t="s">
        <v>12</v>
      </c>
      <c r="I4341" s="13">
        <f ca="1" t="shared" si="67"/>
        <v>-534</v>
      </c>
      <c r="J4341" s="13" t="str" cm="1">
        <f ca="1" t="array" ref="J4341">_xlfn.IFS(I4341&gt;30,"not expired",I4341&lt;0,"expired",I4341&lt;=30,"expiring soon")</f>
        <v>expired</v>
      </c>
      <c r="K4341" s="13" t="str" cm="1">
        <f ca="1" t="array" ref="K4341">_xlfn.IFS(J4341="expired","high",J4341="not expired","low",J4341="expiring soon","mid")</f>
        <v>high</v>
      </c>
      <c r="L4341" s="15" t="str" cm="1">
        <f ca="1" t="array" ref="L4341">_xlfn.IFS(K4341="high","renewal",K4341="low","no need",K4341="mid","upcoming renewal")</f>
        <v>renewal</v>
      </c>
    </row>
    <row r="4342" spans="1:12">
      <c r="A4342" s="16">
        <v>14341</v>
      </c>
      <c r="B4342" s="17" t="s">
        <v>3544</v>
      </c>
      <c r="C4342" s="17" t="s">
        <v>14</v>
      </c>
      <c r="D4342" s="17" t="s">
        <v>38</v>
      </c>
      <c r="E4342" s="17" t="s">
        <v>35</v>
      </c>
      <c r="F4342" s="18">
        <v>45430</v>
      </c>
      <c r="G4342" s="18">
        <v>45610</v>
      </c>
      <c r="H4342" s="17" t="s">
        <v>12</v>
      </c>
      <c r="I4342" s="17">
        <f ca="1" t="shared" si="67"/>
        <v>-683</v>
      </c>
      <c r="J4342" s="17" t="str" cm="1">
        <f ca="1" t="array" ref="J4342">_xlfn.IFS(I4342&gt;30,"not expired",I4342&lt;0,"expired",I4342&lt;=30,"expiring soon")</f>
        <v>expired</v>
      </c>
      <c r="K4342" s="17" t="str" cm="1">
        <f ca="1" t="array" ref="K4342">_xlfn.IFS(J4342="expired","high",J4342="not expired","low",J4342="expiring soon","mid")</f>
        <v>high</v>
      </c>
      <c r="L4342" s="19" t="str" cm="1">
        <f ca="1" t="array" ref="L4342">_xlfn.IFS(K4342="high","renewal",K4342="low","no need",K4342="mid","upcoming renewal")</f>
        <v>renewal</v>
      </c>
    </row>
    <row r="4343" spans="1:12">
      <c r="A4343" s="12">
        <v>14342</v>
      </c>
      <c r="B4343" s="13" t="s">
        <v>3545</v>
      </c>
      <c r="C4343" s="13" t="s">
        <v>28</v>
      </c>
      <c r="D4343" s="13" t="s">
        <v>15</v>
      </c>
      <c r="E4343" s="13" t="s">
        <v>11</v>
      </c>
      <c r="F4343" s="14">
        <v>45058</v>
      </c>
      <c r="G4343" s="14">
        <v>45238</v>
      </c>
      <c r="H4343" s="13" t="s">
        <v>12</v>
      </c>
      <c r="I4343" s="13">
        <f ca="1" t="shared" si="67"/>
        <v>-1055</v>
      </c>
      <c r="J4343" s="13" t="str" cm="1">
        <f ca="1" t="array" ref="J4343">_xlfn.IFS(I4343&gt;30,"not expired",I4343&lt;0,"expired",I4343&lt;=30,"expiring soon")</f>
        <v>expired</v>
      </c>
      <c r="K4343" s="13" t="str" cm="1">
        <f ca="1" t="array" ref="K4343">_xlfn.IFS(J4343="expired","high",J4343="not expired","low",J4343="expiring soon","mid")</f>
        <v>high</v>
      </c>
      <c r="L4343" s="15" t="str" cm="1">
        <f ca="1" t="array" ref="L4343">_xlfn.IFS(K4343="high","renewal",K4343="low","no need",K4343="mid","upcoming renewal")</f>
        <v>renewal</v>
      </c>
    </row>
    <row r="4344" spans="1:12">
      <c r="A4344" s="16">
        <v>14343</v>
      </c>
      <c r="B4344" s="17" t="s">
        <v>3546</v>
      </c>
      <c r="C4344" s="17" t="s">
        <v>14</v>
      </c>
      <c r="D4344" s="17" t="s">
        <v>15</v>
      </c>
      <c r="E4344" s="17" t="s">
        <v>22</v>
      </c>
      <c r="F4344" s="18">
        <v>44986</v>
      </c>
      <c r="G4344" s="18">
        <v>45351</v>
      </c>
      <c r="H4344" s="17" t="s">
        <v>12</v>
      </c>
      <c r="I4344" s="17">
        <f ca="1" t="shared" si="67"/>
        <v>-942</v>
      </c>
      <c r="J4344" s="17" t="str" cm="1">
        <f ca="1" t="array" ref="J4344">_xlfn.IFS(I4344&gt;30,"not expired",I4344&lt;0,"expired",I4344&lt;=30,"expiring soon")</f>
        <v>expired</v>
      </c>
      <c r="K4344" s="17" t="str" cm="1">
        <f ca="1" t="array" ref="K4344">_xlfn.IFS(J4344="expired","high",J4344="not expired","low",J4344="expiring soon","mid")</f>
        <v>high</v>
      </c>
      <c r="L4344" s="19" t="str" cm="1">
        <f ca="1" t="array" ref="L4344">_xlfn.IFS(K4344="high","renewal",K4344="low","no need",K4344="mid","upcoming renewal")</f>
        <v>renewal</v>
      </c>
    </row>
    <row r="4345" spans="1:12">
      <c r="A4345" s="12">
        <v>14344</v>
      </c>
      <c r="B4345" s="13" t="s">
        <v>1662</v>
      </c>
      <c r="C4345" s="13" t="s">
        <v>25</v>
      </c>
      <c r="D4345" s="13" t="s">
        <v>26</v>
      </c>
      <c r="E4345" s="13" t="s">
        <v>22</v>
      </c>
      <c r="F4345" s="14">
        <v>45461</v>
      </c>
      <c r="G4345" s="14">
        <v>45641</v>
      </c>
      <c r="H4345" s="13" t="s">
        <v>12</v>
      </c>
      <c r="I4345" s="13">
        <f ca="1" t="shared" si="67"/>
        <v>-652</v>
      </c>
      <c r="J4345" s="13" t="str" cm="1">
        <f ca="1" t="array" ref="J4345">_xlfn.IFS(I4345&gt;30,"not expired",I4345&lt;0,"expired",I4345&lt;=30,"expiring soon")</f>
        <v>expired</v>
      </c>
      <c r="K4345" s="13" t="str" cm="1">
        <f ca="1" t="array" ref="K4345">_xlfn.IFS(J4345="expired","high",J4345="not expired","low",J4345="expiring soon","mid")</f>
        <v>high</v>
      </c>
      <c r="L4345" s="15" t="str" cm="1">
        <f ca="1" t="array" ref="L4345">_xlfn.IFS(K4345="high","renewal",K4345="low","no need",K4345="mid","upcoming renewal")</f>
        <v>renewal</v>
      </c>
    </row>
    <row r="4346" spans="1:12">
      <c r="A4346" s="16">
        <v>14345</v>
      </c>
      <c r="B4346" s="17" t="s">
        <v>3547</v>
      </c>
      <c r="C4346" s="17" t="s">
        <v>14</v>
      </c>
      <c r="D4346" s="17" t="s">
        <v>18</v>
      </c>
      <c r="E4346" s="17" t="s">
        <v>30</v>
      </c>
      <c r="F4346" s="18">
        <v>45516</v>
      </c>
      <c r="G4346" s="18">
        <v>46246</v>
      </c>
      <c r="H4346" s="17" t="s">
        <v>19</v>
      </c>
      <c r="I4346" s="17">
        <f ca="1" t="shared" si="67"/>
        <v>-47</v>
      </c>
      <c r="J4346" s="17" t="str" cm="1">
        <f ca="1" t="array" ref="J4346">_xlfn.IFS(I4346&gt;30,"not expired",I4346&lt;0,"expired",I4346&lt;=30,"expiring soon")</f>
        <v>expired</v>
      </c>
      <c r="K4346" s="17" t="str" cm="1">
        <f ca="1" t="array" ref="K4346">_xlfn.IFS(J4346="expired","high",J4346="not expired","low",J4346="expiring soon","mid")</f>
        <v>high</v>
      </c>
      <c r="L4346" s="19" t="str" cm="1">
        <f ca="1" t="array" ref="L4346">_xlfn.IFS(K4346="high","renewal",K4346="low","no need",K4346="mid","upcoming renewal")</f>
        <v>renewal</v>
      </c>
    </row>
    <row r="4347" spans="1:12">
      <c r="A4347" s="12">
        <v>14346</v>
      </c>
      <c r="B4347" s="13" t="s">
        <v>3548</v>
      </c>
      <c r="C4347" s="13" t="s">
        <v>25</v>
      </c>
      <c r="D4347" s="13" t="s">
        <v>38</v>
      </c>
      <c r="E4347" s="13" t="s">
        <v>35</v>
      </c>
      <c r="F4347" s="14">
        <v>45540</v>
      </c>
      <c r="G4347" s="14">
        <v>46270</v>
      </c>
      <c r="H4347" s="13" t="s">
        <v>19</v>
      </c>
      <c r="I4347" s="13">
        <f ca="1" t="shared" si="67"/>
        <v>-23</v>
      </c>
      <c r="J4347" s="13" t="str" cm="1">
        <f ca="1" t="array" ref="J4347">_xlfn.IFS(I4347&gt;30,"not expired",I4347&lt;0,"expired",I4347&lt;=30,"expiring soon")</f>
        <v>expired</v>
      </c>
      <c r="K4347" s="13" t="str" cm="1">
        <f ca="1" t="array" ref="K4347">_xlfn.IFS(J4347="expired","high",J4347="not expired","low",J4347="expiring soon","mid")</f>
        <v>high</v>
      </c>
      <c r="L4347" s="15" t="str" cm="1">
        <f ca="1" t="array" ref="L4347">_xlfn.IFS(K4347="high","renewal",K4347="low","no need",K4347="mid","upcoming renewal")</f>
        <v>renewal</v>
      </c>
    </row>
    <row r="4348" spans="1:12">
      <c r="A4348" s="16">
        <v>14347</v>
      </c>
      <c r="B4348" s="17" t="s">
        <v>3549</v>
      </c>
      <c r="C4348" s="17" t="s">
        <v>55</v>
      </c>
      <c r="D4348" s="17" t="s">
        <v>26</v>
      </c>
      <c r="E4348" s="17" t="s">
        <v>30</v>
      </c>
      <c r="F4348" s="18">
        <v>45454</v>
      </c>
      <c r="G4348" s="18">
        <v>45819</v>
      </c>
      <c r="H4348" s="17" t="s">
        <v>12</v>
      </c>
      <c r="I4348" s="17">
        <f ca="1" t="shared" si="67"/>
        <v>-474</v>
      </c>
      <c r="J4348" s="17" t="str" cm="1">
        <f ca="1" t="array" ref="J4348">_xlfn.IFS(I4348&gt;30,"not expired",I4348&lt;0,"expired",I4348&lt;=30,"expiring soon")</f>
        <v>expired</v>
      </c>
      <c r="K4348" s="17" t="str" cm="1">
        <f ca="1" t="array" ref="K4348">_xlfn.IFS(J4348="expired","high",J4348="not expired","low",J4348="expiring soon","mid")</f>
        <v>high</v>
      </c>
      <c r="L4348" s="19" t="str" cm="1">
        <f ca="1" t="array" ref="L4348">_xlfn.IFS(K4348="high","renewal",K4348="low","no need",K4348="mid","upcoming renewal")</f>
        <v>renewal</v>
      </c>
    </row>
    <row r="4349" spans="1:12">
      <c r="A4349" s="12">
        <v>14348</v>
      </c>
      <c r="B4349" s="13" t="s">
        <v>2157</v>
      </c>
      <c r="C4349" s="13" t="s">
        <v>28</v>
      </c>
      <c r="D4349" s="13" t="s">
        <v>10</v>
      </c>
      <c r="E4349" s="13" t="s">
        <v>35</v>
      </c>
      <c r="F4349" s="14">
        <v>45323</v>
      </c>
      <c r="G4349" s="14">
        <v>45503</v>
      </c>
      <c r="H4349" s="13" t="s">
        <v>12</v>
      </c>
      <c r="I4349" s="13">
        <f ca="1" t="shared" si="67"/>
        <v>-790</v>
      </c>
      <c r="J4349" s="13" t="str" cm="1">
        <f ca="1" t="array" ref="J4349">_xlfn.IFS(I4349&gt;30,"not expired",I4349&lt;0,"expired",I4349&lt;=30,"expiring soon")</f>
        <v>expired</v>
      </c>
      <c r="K4349" s="13" t="str" cm="1">
        <f ca="1" t="array" ref="K4349">_xlfn.IFS(J4349="expired","high",J4349="not expired","low",J4349="expiring soon","mid")</f>
        <v>high</v>
      </c>
      <c r="L4349" s="15" t="str" cm="1">
        <f ca="1" t="array" ref="L4349">_xlfn.IFS(K4349="high","renewal",K4349="low","no need",K4349="mid","upcoming renewal")</f>
        <v>renewal</v>
      </c>
    </row>
    <row r="4350" spans="1:12">
      <c r="A4350" s="16">
        <v>14349</v>
      </c>
      <c r="B4350" s="17" t="s">
        <v>3550</v>
      </c>
      <c r="C4350" s="17" t="s">
        <v>21</v>
      </c>
      <c r="D4350" s="17" t="s">
        <v>26</v>
      </c>
      <c r="E4350" s="17" t="s">
        <v>35</v>
      </c>
      <c r="F4350" s="18">
        <v>45382</v>
      </c>
      <c r="G4350" s="18">
        <v>45562</v>
      </c>
      <c r="H4350" s="17" t="s">
        <v>12</v>
      </c>
      <c r="I4350" s="17">
        <f ca="1" t="shared" si="67"/>
        <v>-731</v>
      </c>
      <c r="J4350" s="17" t="str" cm="1">
        <f ca="1" t="array" ref="J4350">_xlfn.IFS(I4350&gt;30,"not expired",I4350&lt;0,"expired",I4350&lt;=30,"expiring soon")</f>
        <v>expired</v>
      </c>
      <c r="K4350" s="17" t="str" cm="1">
        <f ca="1" t="array" ref="K4350">_xlfn.IFS(J4350="expired","high",J4350="not expired","low",J4350="expiring soon","mid")</f>
        <v>high</v>
      </c>
      <c r="L4350" s="19" t="str" cm="1">
        <f ca="1" t="array" ref="L4350">_xlfn.IFS(K4350="high","renewal",K4350="low","no need",K4350="mid","upcoming renewal")</f>
        <v>renewal</v>
      </c>
    </row>
    <row r="4351" spans="1:12">
      <c r="A4351" s="12">
        <v>14350</v>
      </c>
      <c r="B4351" s="13" t="s">
        <v>2813</v>
      </c>
      <c r="C4351" s="13" t="s">
        <v>9</v>
      </c>
      <c r="D4351" s="13" t="s">
        <v>26</v>
      </c>
      <c r="E4351" s="13" t="s">
        <v>35</v>
      </c>
      <c r="F4351" s="14">
        <v>44987</v>
      </c>
      <c r="G4351" s="14">
        <v>45717</v>
      </c>
      <c r="H4351" s="13" t="s">
        <v>12</v>
      </c>
      <c r="I4351" s="13">
        <f ca="1" t="shared" si="67"/>
        <v>-576</v>
      </c>
      <c r="J4351" s="13" t="str" cm="1">
        <f ca="1" t="array" ref="J4351">_xlfn.IFS(I4351&gt;30,"not expired",I4351&lt;0,"expired",I4351&lt;=30,"expiring soon")</f>
        <v>expired</v>
      </c>
      <c r="K4351" s="13" t="str" cm="1">
        <f ca="1" t="array" ref="K4351">_xlfn.IFS(J4351="expired","high",J4351="not expired","low",J4351="expiring soon","mid")</f>
        <v>high</v>
      </c>
      <c r="L4351" s="15" t="str" cm="1">
        <f ca="1" t="array" ref="L4351">_xlfn.IFS(K4351="high","renewal",K4351="low","no need",K4351="mid","upcoming renewal")</f>
        <v>renewal</v>
      </c>
    </row>
    <row r="4352" spans="1:12">
      <c r="A4352" s="16">
        <v>14351</v>
      </c>
      <c r="B4352" s="17" t="s">
        <v>3551</v>
      </c>
      <c r="C4352" s="17" t="s">
        <v>55</v>
      </c>
      <c r="D4352" s="17" t="s">
        <v>26</v>
      </c>
      <c r="E4352" s="17" t="s">
        <v>22</v>
      </c>
      <c r="F4352" s="18">
        <v>45337</v>
      </c>
      <c r="G4352" s="18">
        <v>45517</v>
      </c>
      <c r="H4352" s="17" t="s">
        <v>12</v>
      </c>
      <c r="I4352" s="17">
        <f ca="1" t="shared" si="67"/>
        <v>-776</v>
      </c>
      <c r="J4352" s="17" t="str" cm="1">
        <f ca="1" t="array" ref="J4352">_xlfn.IFS(I4352&gt;30,"not expired",I4352&lt;0,"expired",I4352&lt;=30,"expiring soon")</f>
        <v>expired</v>
      </c>
      <c r="K4352" s="17" t="str" cm="1">
        <f ca="1" t="array" ref="K4352">_xlfn.IFS(J4352="expired","high",J4352="not expired","low",J4352="expiring soon","mid")</f>
        <v>high</v>
      </c>
      <c r="L4352" s="19" t="str" cm="1">
        <f ca="1" t="array" ref="L4352">_xlfn.IFS(K4352="high","renewal",K4352="low","no need",K4352="mid","upcoming renewal")</f>
        <v>renewal</v>
      </c>
    </row>
    <row r="4353" spans="1:12">
      <c r="A4353" s="12">
        <v>14352</v>
      </c>
      <c r="B4353" s="13" t="s">
        <v>3552</v>
      </c>
      <c r="C4353" s="13" t="s">
        <v>55</v>
      </c>
      <c r="D4353" s="13" t="s">
        <v>10</v>
      </c>
      <c r="E4353" s="13" t="s">
        <v>30</v>
      </c>
      <c r="F4353" s="14">
        <v>45253</v>
      </c>
      <c r="G4353" s="14">
        <v>45983</v>
      </c>
      <c r="H4353" s="13" t="s">
        <v>12</v>
      </c>
      <c r="I4353" s="13">
        <f ca="1" t="shared" si="67"/>
        <v>-310</v>
      </c>
      <c r="J4353" s="13" t="str" cm="1">
        <f ca="1" t="array" ref="J4353">_xlfn.IFS(I4353&gt;30,"not expired",I4353&lt;0,"expired",I4353&lt;=30,"expiring soon")</f>
        <v>expired</v>
      </c>
      <c r="K4353" s="13" t="str" cm="1">
        <f ca="1" t="array" ref="K4353">_xlfn.IFS(J4353="expired","high",J4353="not expired","low",J4353="expiring soon","mid")</f>
        <v>high</v>
      </c>
      <c r="L4353" s="15" t="str" cm="1">
        <f ca="1" t="array" ref="L4353">_xlfn.IFS(K4353="high","renewal",K4353="low","no need",K4353="mid","upcoming renewal")</f>
        <v>renewal</v>
      </c>
    </row>
    <row r="4354" spans="1:12">
      <c r="A4354" s="16">
        <v>14353</v>
      </c>
      <c r="B4354" s="17" t="s">
        <v>3553</v>
      </c>
      <c r="C4354" s="17" t="s">
        <v>55</v>
      </c>
      <c r="D4354" s="17" t="s">
        <v>10</v>
      </c>
      <c r="E4354" s="17" t="s">
        <v>30</v>
      </c>
      <c r="F4354" s="18">
        <v>45438</v>
      </c>
      <c r="G4354" s="18">
        <v>46168</v>
      </c>
      <c r="H4354" s="17" t="s">
        <v>19</v>
      </c>
      <c r="I4354" s="17">
        <f ca="1" t="shared" ref="I4354:I4417" si="68">G4354-TODAY()</f>
        <v>-125</v>
      </c>
      <c r="J4354" s="17" t="str" cm="1">
        <f ca="1" t="array" ref="J4354">_xlfn.IFS(I4354&gt;30,"not expired",I4354&lt;0,"expired",I4354&lt;=30,"expiring soon")</f>
        <v>expired</v>
      </c>
      <c r="K4354" s="17" t="str" cm="1">
        <f ca="1" t="array" ref="K4354">_xlfn.IFS(J4354="expired","high",J4354="not expired","low",J4354="expiring soon","mid")</f>
        <v>high</v>
      </c>
      <c r="L4354" s="19" t="str" cm="1">
        <f ca="1" t="array" ref="L4354">_xlfn.IFS(K4354="high","renewal",K4354="low","no need",K4354="mid","upcoming renewal")</f>
        <v>renewal</v>
      </c>
    </row>
    <row r="4355" spans="1:12">
      <c r="A4355" s="12">
        <v>14354</v>
      </c>
      <c r="B4355" s="13" t="s">
        <v>2464</v>
      </c>
      <c r="C4355" s="13" t="s">
        <v>55</v>
      </c>
      <c r="D4355" s="13" t="s">
        <v>10</v>
      </c>
      <c r="E4355" s="13" t="s">
        <v>30</v>
      </c>
      <c r="F4355" s="14">
        <v>45294</v>
      </c>
      <c r="G4355" s="14">
        <v>45659</v>
      </c>
      <c r="H4355" s="13" t="s">
        <v>12</v>
      </c>
      <c r="I4355" s="13">
        <f ca="1" t="shared" si="68"/>
        <v>-634</v>
      </c>
      <c r="J4355" s="13" t="str" cm="1">
        <f ca="1" t="array" ref="J4355">_xlfn.IFS(I4355&gt;30,"not expired",I4355&lt;0,"expired",I4355&lt;=30,"expiring soon")</f>
        <v>expired</v>
      </c>
      <c r="K4355" s="13" t="str" cm="1">
        <f ca="1" t="array" ref="K4355">_xlfn.IFS(J4355="expired","high",J4355="not expired","low",J4355="expiring soon","mid")</f>
        <v>high</v>
      </c>
      <c r="L4355" s="15" t="str" cm="1">
        <f ca="1" t="array" ref="L4355">_xlfn.IFS(K4355="high","renewal",K4355="low","no need",K4355="mid","upcoming renewal")</f>
        <v>renewal</v>
      </c>
    </row>
    <row r="4356" spans="1:12">
      <c r="A4356" s="16">
        <v>14355</v>
      </c>
      <c r="B4356" s="17" t="s">
        <v>3554</v>
      </c>
      <c r="C4356" s="17" t="s">
        <v>21</v>
      </c>
      <c r="D4356" s="17" t="s">
        <v>10</v>
      </c>
      <c r="E4356" s="17" t="s">
        <v>22</v>
      </c>
      <c r="F4356" s="18">
        <v>45368</v>
      </c>
      <c r="G4356" s="18">
        <v>45733</v>
      </c>
      <c r="H4356" s="17" t="s">
        <v>12</v>
      </c>
      <c r="I4356" s="17">
        <f ca="1" t="shared" si="68"/>
        <v>-560</v>
      </c>
      <c r="J4356" s="17" t="str" cm="1">
        <f ca="1" t="array" ref="J4356">_xlfn.IFS(I4356&gt;30,"not expired",I4356&lt;0,"expired",I4356&lt;=30,"expiring soon")</f>
        <v>expired</v>
      </c>
      <c r="K4356" s="17" t="str" cm="1">
        <f ca="1" t="array" ref="K4356">_xlfn.IFS(J4356="expired","high",J4356="not expired","low",J4356="expiring soon","mid")</f>
        <v>high</v>
      </c>
      <c r="L4356" s="19" t="str" cm="1">
        <f ca="1" t="array" ref="L4356">_xlfn.IFS(K4356="high","renewal",K4356="low","no need",K4356="mid","upcoming renewal")</f>
        <v>renewal</v>
      </c>
    </row>
    <row r="4357" spans="1:12">
      <c r="A4357" s="12">
        <v>14356</v>
      </c>
      <c r="B4357" s="13" t="s">
        <v>3555</v>
      </c>
      <c r="C4357" s="13" t="s">
        <v>9</v>
      </c>
      <c r="D4357" s="13" t="s">
        <v>38</v>
      </c>
      <c r="E4357" s="13" t="s">
        <v>35</v>
      </c>
      <c r="F4357" s="14">
        <v>45384</v>
      </c>
      <c r="G4357" s="14">
        <v>45749</v>
      </c>
      <c r="H4357" s="13" t="s">
        <v>12</v>
      </c>
      <c r="I4357" s="13">
        <f ca="1" t="shared" si="68"/>
        <v>-544</v>
      </c>
      <c r="J4357" s="13" t="str" cm="1">
        <f ca="1" t="array" ref="J4357">_xlfn.IFS(I4357&gt;30,"not expired",I4357&lt;0,"expired",I4357&lt;=30,"expiring soon")</f>
        <v>expired</v>
      </c>
      <c r="K4357" s="13" t="str" cm="1">
        <f ca="1" t="array" ref="K4357">_xlfn.IFS(J4357="expired","high",J4357="not expired","low",J4357="expiring soon","mid")</f>
        <v>high</v>
      </c>
      <c r="L4357" s="15" t="str" cm="1">
        <f ca="1" t="array" ref="L4357">_xlfn.IFS(K4357="high","renewal",K4357="low","no need",K4357="mid","upcoming renewal")</f>
        <v>renewal</v>
      </c>
    </row>
    <row r="4358" spans="1:12">
      <c r="A4358" s="16">
        <v>14357</v>
      </c>
      <c r="B4358" s="17" t="s">
        <v>3556</v>
      </c>
      <c r="C4358" s="17" t="s">
        <v>28</v>
      </c>
      <c r="D4358" s="17" t="s">
        <v>18</v>
      </c>
      <c r="E4358" s="17" t="s">
        <v>30</v>
      </c>
      <c r="F4358" s="18">
        <v>45626</v>
      </c>
      <c r="G4358" s="18">
        <v>45806</v>
      </c>
      <c r="H4358" s="17" t="s">
        <v>12</v>
      </c>
      <c r="I4358" s="17">
        <f ca="1" t="shared" si="68"/>
        <v>-487</v>
      </c>
      <c r="J4358" s="17" t="str" cm="1">
        <f ca="1" t="array" ref="J4358">_xlfn.IFS(I4358&gt;30,"not expired",I4358&lt;0,"expired",I4358&lt;=30,"expiring soon")</f>
        <v>expired</v>
      </c>
      <c r="K4358" s="17" t="str" cm="1">
        <f ca="1" t="array" ref="K4358">_xlfn.IFS(J4358="expired","high",J4358="not expired","low",J4358="expiring soon","mid")</f>
        <v>high</v>
      </c>
      <c r="L4358" s="19" t="str" cm="1">
        <f ca="1" t="array" ref="L4358">_xlfn.IFS(K4358="high","renewal",K4358="low","no need",K4358="mid","upcoming renewal")</f>
        <v>renewal</v>
      </c>
    </row>
    <row r="4359" spans="1:12">
      <c r="A4359" s="12">
        <v>14358</v>
      </c>
      <c r="B4359" s="13" t="s">
        <v>3557</v>
      </c>
      <c r="C4359" s="13" t="s">
        <v>55</v>
      </c>
      <c r="D4359" s="13" t="s">
        <v>38</v>
      </c>
      <c r="E4359" s="13" t="s">
        <v>30</v>
      </c>
      <c r="F4359" s="14">
        <v>45188</v>
      </c>
      <c r="G4359" s="14">
        <v>45553</v>
      </c>
      <c r="H4359" s="13" t="s">
        <v>12</v>
      </c>
      <c r="I4359" s="13">
        <f ca="1" t="shared" si="68"/>
        <v>-740</v>
      </c>
      <c r="J4359" s="13" t="str" cm="1">
        <f ca="1" t="array" ref="J4359">_xlfn.IFS(I4359&gt;30,"not expired",I4359&lt;0,"expired",I4359&lt;=30,"expiring soon")</f>
        <v>expired</v>
      </c>
      <c r="K4359" s="13" t="str" cm="1">
        <f ca="1" t="array" ref="K4359">_xlfn.IFS(J4359="expired","high",J4359="not expired","low",J4359="expiring soon","mid")</f>
        <v>high</v>
      </c>
      <c r="L4359" s="15" t="str" cm="1">
        <f ca="1" t="array" ref="L4359">_xlfn.IFS(K4359="high","renewal",K4359="low","no need",K4359="mid","upcoming renewal")</f>
        <v>renewal</v>
      </c>
    </row>
    <row r="4360" spans="1:12">
      <c r="A4360" s="16">
        <v>14359</v>
      </c>
      <c r="B4360" s="17" t="s">
        <v>3558</v>
      </c>
      <c r="C4360" s="17" t="s">
        <v>21</v>
      </c>
      <c r="D4360" s="17" t="s">
        <v>10</v>
      </c>
      <c r="E4360" s="17" t="s">
        <v>30</v>
      </c>
      <c r="F4360" s="18">
        <v>45193</v>
      </c>
      <c r="G4360" s="18">
        <v>45373</v>
      </c>
      <c r="H4360" s="17" t="s">
        <v>12</v>
      </c>
      <c r="I4360" s="17">
        <f ca="1" t="shared" si="68"/>
        <v>-920</v>
      </c>
      <c r="J4360" s="17" t="str" cm="1">
        <f ca="1" t="array" ref="J4360">_xlfn.IFS(I4360&gt;30,"not expired",I4360&lt;0,"expired",I4360&lt;=30,"expiring soon")</f>
        <v>expired</v>
      </c>
      <c r="K4360" s="17" t="str" cm="1">
        <f ca="1" t="array" ref="K4360">_xlfn.IFS(J4360="expired","high",J4360="not expired","low",J4360="expiring soon","mid")</f>
        <v>high</v>
      </c>
      <c r="L4360" s="19" t="str" cm="1">
        <f ca="1" t="array" ref="L4360">_xlfn.IFS(K4360="high","renewal",K4360="low","no need",K4360="mid","upcoming renewal")</f>
        <v>renewal</v>
      </c>
    </row>
    <row r="4361" spans="1:12">
      <c r="A4361" s="12">
        <v>14360</v>
      </c>
      <c r="B4361" s="13" t="s">
        <v>3559</v>
      </c>
      <c r="C4361" s="13" t="s">
        <v>28</v>
      </c>
      <c r="D4361" s="13" t="s">
        <v>15</v>
      </c>
      <c r="E4361" s="13" t="s">
        <v>22</v>
      </c>
      <c r="F4361" s="14">
        <v>45230</v>
      </c>
      <c r="G4361" s="14">
        <v>45410</v>
      </c>
      <c r="H4361" s="13" t="s">
        <v>12</v>
      </c>
      <c r="I4361" s="13">
        <f ca="1" t="shared" si="68"/>
        <v>-883</v>
      </c>
      <c r="J4361" s="13" t="str" cm="1">
        <f ca="1" t="array" ref="J4361">_xlfn.IFS(I4361&gt;30,"not expired",I4361&lt;0,"expired",I4361&lt;=30,"expiring soon")</f>
        <v>expired</v>
      </c>
      <c r="K4361" s="13" t="str" cm="1">
        <f ca="1" t="array" ref="K4361">_xlfn.IFS(J4361="expired","high",J4361="not expired","low",J4361="expiring soon","mid")</f>
        <v>high</v>
      </c>
      <c r="L4361" s="15" t="str" cm="1">
        <f ca="1" t="array" ref="L4361">_xlfn.IFS(K4361="high","renewal",K4361="low","no need",K4361="mid","upcoming renewal")</f>
        <v>renewal</v>
      </c>
    </row>
    <row r="4362" spans="1:12">
      <c r="A4362" s="16">
        <v>14361</v>
      </c>
      <c r="B4362" s="17" t="s">
        <v>3560</v>
      </c>
      <c r="C4362" s="17" t="s">
        <v>21</v>
      </c>
      <c r="D4362" s="17" t="s">
        <v>15</v>
      </c>
      <c r="E4362" s="17" t="s">
        <v>22</v>
      </c>
      <c r="F4362" s="18">
        <v>45474</v>
      </c>
      <c r="G4362" s="18">
        <v>45839</v>
      </c>
      <c r="H4362" s="17" t="s">
        <v>12</v>
      </c>
      <c r="I4362" s="17">
        <f ca="1" t="shared" si="68"/>
        <v>-454</v>
      </c>
      <c r="J4362" s="17" t="str" cm="1">
        <f ca="1" t="array" ref="J4362">_xlfn.IFS(I4362&gt;30,"not expired",I4362&lt;0,"expired",I4362&lt;=30,"expiring soon")</f>
        <v>expired</v>
      </c>
      <c r="K4362" s="17" t="str" cm="1">
        <f ca="1" t="array" ref="K4362">_xlfn.IFS(J4362="expired","high",J4362="not expired","low",J4362="expiring soon","mid")</f>
        <v>high</v>
      </c>
      <c r="L4362" s="19" t="str" cm="1">
        <f ca="1" t="array" ref="L4362">_xlfn.IFS(K4362="high","renewal",K4362="low","no need",K4362="mid","upcoming renewal")</f>
        <v>renewal</v>
      </c>
    </row>
    <row r="4363" spans="1:12">
      <c r="A4363" s="12">
        <v>14362</v>
      </c>
      <c r="B4363" s="13" t="s">
        <v>3561</v>
      </c>
      <c r="C4363" s="13" t="s">
        <v>21</v>
      </c>
      <c r="D4363" s="13" t="s">
        <v>10</v>
      </c>
      <c r="E4363" s="13" t="s">
        <v>22</v>
      </c>
      <c r="F4363" s="14">
        <v>44969</v>
      </c>
      <c r="G4363" s="14">
        <v>45699</v>
      </c>
      <c r="H4363" s="13" t="s">
        <v>12</v>
      </c>
      <c r="I4363" s="13">
        <f ca="1" t="shared" si="68"/>
        <v>-594</v>
      </c>
      <c r="J4363" s="13" t="str" cm="1">
        <f ca="1" t="array" ref="J4363">_xlfn.IFS(I4363&gt;30,"not expired",I4363&lt;0,"expired",I4363&lt;=30,"expiring soon")</f>
        <v>expired</v>
      </c>
      <c r="K4363" s="13" t="str" cm="1">
        <f ca="1" t="array" ref="K4363">_xlfn.IFS(J4363="expired","high",J4363="not expired","low",J4363="expiring soon","mid")</f>
        <v>high</v>
      </c>
      <c r="L4363" s="15" t="str" cm="1">
        <f ca="1" t="array" ref="L4363">_xlfn.IFS(K4363="high","renewal",K4363="low","no need",K4363="mid","upcoming renewal")</f>
        <v>renewal</v>
      </c>
    </row>
    <row r="4364" spans="1:12">
      <c r="A4364" s="16">
        <v>14363</v>
      </c>
      <c r="B4364" s="17" t="s">
        <v>3562</v>
      </c>
      <c r="C4364" s="17" t="s">
        <v>9</v>
      </c>
      <c r="D4364" s="17" t="s">
        <v>18</v>
      </c>
      <c r="E4364" s="17" t="s">
        <v>22</v>
      </c>
      <c r="F4364" s="18">
        <v>45125</v>
      </c>
      <c r="G4364" s="18">
        <v>45305</v>
      </c>
      <c r="H4364" s="17" t="s">
        <v>12</v>
      </c>
      <c r="I4364" s="17">
        <f ca="1" t="shared" si="68"/>
        <v>-988</v>
      </c>
      <c r="J4364" s="17" t="str" cm="1">
        <f ca="1" t="array" ref="J4364">_xlfn.IFS(I4364&gt;30,"not expired",I4364&lt;0,"expired",I4364&lt;=30,"expiring soon")</f>
        <v>expired</v>
      </c>
      <c r="K4364" s="17" t="str" cm="1">
        <f ca="1" t="array" ref="K4364">_xlfn.IFS(J4364="expired","high",J4364="not expired","low",J4364="expiring soon","mid")</f>
        <v>high</v>
      </c>
      <c r="L4364" s="19" t="str" cm="1">
        <f ca="1" t="array" ref="L4364">_xlfn.IFS(K4364="high","renewal",K4364="low","no need",K4364="mid","upcoming renewal")</f>
        <v>renewal</v>
      </c>
    </row>
    <row r="4365" spans="1:12">
      <c r="A4365" s="12">
        <v>14364</v>
      </c>
      <c r="B4365" s="13" t="s">
        <v>3563</v>
      </c>
      <c r="C4365" s="13" t="s">
        <v>25</v>
      </c>
      <c r="D4365" s="13" t="s">
        <v>10</v>
      </c>
      <c r="E4365" s="13" t="s">
        <v>11</v>
      </c>
      <c r="F4365" s="14">
        <v>45144</v>
      </c>
      <c r="G4365" s="14">
        <v>45874</v>
      </c>
      <c r="H4365" s="13" t="s">
        <v>12</v>
      </c>
      <c r="I4365" s="13">
        <f ca="1" t="shared" si="68"/>
        <v>-419</v>
      </c>
      <c r="J4365" s="13" t="str" cm="1">
        <f ca="1" t="array" ref="J4365">_xlfn.IFS(I4365&gt;30,"not expired",I4365&lt;0,"expired",I4365&lt;=30,"expiring soon")</f>
        <v>expired</v>
      </c>
      <c r="K4365" s="13" t="str" cm="1">
        <f ca="1" t="array" ref="K4365">_xlfn.IFS(J4365="expired","high",J4365="not expired","low",J4365="expiring soon","mid")</f>
        <v>high</v>
      </c>
      <c r="L4365" s="15" t="str" cm="1">
        <f ca="1" t="array" ref="L4365">_xlfn.IFS(K4365="high","renewal",K4365="low","no need",K4365="mid","upcoming renewal")</f>
        <v>renewal</v>
      </c>
    </row>
    <row r="4366" spans="1:12">
      <c r="A4366" s="16">
        <v>14365</v>
      </c>
      <c r="B4366" s="17" t="s">
        <v>3564</v>
      </c>
      <c r="C4366" s="17" t="s">
        <v>9</v>
      </c>
      <c r="D4366" s="17" t="s">
        <v>18</v>
      </c>
      <c r="E4366" s="17" t="s">
        <v>16</v>
      </c>
      <c r="F4366" s="18">
        <v>45267</v>
      </c>
      <c r="G4366" s="18">
        <v>45997</v>
      </c>
      <c r="H4366" s="17" t="s">
        <v>12</v>
      </c>
      <c r="I4366" s="17">
        <f ca="1" t="shared" si="68"/>
        <v>-296</v>
      </c>
      <c r="J4366" s="17" t="str" cm="1">
        <f ca="1" t="array" ref="J4366">_xlfn.IFS(I4366&gt;30,"not expired",I4366&lt;0,"expired",I4366&lt;=30,"expiring soon")</f>
        <v>expired</v>
      </c>
      <c r="K4366" s="17" t="str" cm="1">
        <f ca="1" t="array" ref="K4366">_xlfn.IFS(J4366="expired","high",J4366="not expired","low",J4366="expiring soon","mid")</f>
        <v>high</v>
      </c>
      <c r="L4366" s="19" t="str" cm="1">
        <f ca="1" t="array" ref="L4366">_xlfn.IFS(K4366="high","renewal",K4366="low","no need",K4366="mid","upcoming renewal")</f>
        <v>renewal</v>
      </c>
    </row>
    <row r="4367" spans="1:12">
      <c r="A4367" s="12">
        <v>14366</v>
      </c>
      <c r="B4367" s="13" t="s">
        <v>3565</v>
      </c>
      <c r="C4367" s="13" t="s">
        <v>28</v>
      </c>
      <c r="D4367" s="13" t="s">
        <v>15</v>
      </c>
      <c r="E4367" s="13" t="s">
        <v>11</v>
      </c>
      <c r="F4367" s="14">
        <v>44958</v>
      </c>
      <c r="G4367" s="14">
        <v>45688</v>
      </c>
      <c r="H4367" s="13" t="s">
        <v>12</v>
      </c>
      <c r="I4367" s="13">
        <f ca="1" t="shared" si="68"/>
        <v>-605</v>
      </c>
      <c r="J4367" s="13" t="str" cm="1">
        <f ca="1" t="array" ref="J4367">_xlfn.IFS(I4367&gt;30,"not expired",I4367&lt;0,"expired",I4367&lt;=30,"expiring soon")</f>
        <v>expired</v>
      </c>
      <c r="K4367" s="13" t="str" cm="1">
        <f ca="1" t="array" ref="K4367">_xlfn.IFS(J4367="expired","high",J4367="not expired","low",J4367="expiring soon","mid")</f>
        <v>high</v>
      </c>
      <c r="L4367" s="15" t="str" cm="1">
        <f ca="1" t="array" ref="L4367">_xlfn.IFS(K4367="high","renewal",K4367="low","no need",K4367="mid","upcoming renewal")</f>
        <v>renewal</v>
      </c>
    </row>
    <row r="4368" spans="1:12">
      <c r="A4368" s="16">
        <v>14367</v>
      </c>
      <c r="B4368" s="17" t="s">
        <v>3566</v>
      </c>
      <c r="C4368" s="17" t="s">
        <v>14</v>
      </c>
      <c r="D4368" s="17" t="s">
        <v>26</v>
      </c>
      <c r="E4368" s="17" t="s">
        <v>11</v>
      </c>
      <c r="F4368" s="18">
        <v>45202</v>
      </c>
      <c r="G4368" s="18">
        <v>45932</v>
      </c>
      <c r="H4368" s="17" t="s">
        <v>12</v>
      </c>
      <c r="I4368" s="17">
        <f ca="1" t="shared" si="68"/>
        <v>-361</v>
      </c>
      <c r="J4368" s="17" t="str" cm="1">
        <f ca="1" t="array" ref="J4368">_xlfn.IFS(I4368&gt;30,"not expired",I4368&lt;0,"expired",I4368&lt;=30,"expiring soon")</f>
        <v>expired</v>
      </c>
      <c r="K4368" s="17" t="str" cm="1">
        <f ca="1" t="array" ref="K4368">_xlfn.IFS(J4368="expired","high",J4368="not expired","low",J4368="expiring soon","mid")</f>
        <v>high</v>
      </c>
      <c r="L4368" s="19" t="str" cm="1">
        <f ca="1" t="array" ref="L4368">_xlfn.IFS(K4368="high","renewal",K4368="low","no need",K4368="mid","upcoming renewal")</f>
        <v>renewal</v>
      </c>
    </row>
    <row r="4369" spans="1:12">
      <c r="A4369" s="12">
        <v>14368</v>
      </c>
      <c r="B4369" s="13" t="s">
        <v>3567</v>
      </c>
      <c r="C4369" s="13" t="s">
        <v>28</v>
      </c>
      <c r="D4369" s="13" t="s">
        <v>38</v>
      </c>
      <c r="E4369" s="13" t="s">
        <v>16</v>
      </c>
      <c r="F4369" s="14">
        <v>45548</v>
      </c>
      <c r="G4369" s="14">
        <v>45913</v>
      </c>
      <c r="H4369" s="13" t="s">
        <v>12</v>
      </c>
      <c r="I4369" s="13">
        <f ca="1" t="shared" si="68"/>
        <v>-380</v>
      </c>
      <c r="J4369" s="13" t="str" cm="1">
        <f ca="1" t="array" ref="J4369">_xlfn.IFS(I4369&gt;30,"not expired",I4369&lt;0,"expired",I4369&lt;=30,"expiring soon")</f>
        <v>expired</v>
      </c>
      <c r="K4369" s="13" t="str" cm="1">
        <f ca="1" t="array" ref="K4369">_xlfn.IFS(J4369="expired","high",J4369="not expired","low",J4369="expiring soon","mid")</f>
        <v>high</v>
      </c>
      <c r="L4369" s="15" t="str" cm="1">
        <f ca="1" t="array" ref="L4369">_xlfn.IFS(K4369="high","renewal",K4369="low","no need",K4369="mid","upcoming renewal")</f>
        <v>renewal</v>
      </c>
    </row>
    <row r="4370" spans="1:12">
      <c r="A4370" s="16">
        <v>14369</v>
      </c>
      <c r="B4370" s="17" t="s">
        <v>3568</v>
      </c>
      <c r="C4370" s="17" t="s">
        <v>28</v>
      </c>
      <c r="D4370" s="17" t="s">
        <v>38</v>
      </c>
      <c r="E4370" s="17" t="s">
        <v>11</v>
      </c>
      <c r="F4370" s="18">
        <v>45206</v>
      </c>
      <c r="G4370" s="18">
        <v>45571</v>
      </c>
      <c r="H4370" s="17" t="s">
        <v>12</v>
      </c>
      <c r="I4370" s="17">
        <f ca="1" t="shared" si="68"/>
        <v>-722</v>
      </c>
      <c r="J4370" s="17" t="str" cm="1">
        <f ca="1" t="array" ref="J4370">_xlfn.IFS(I4370&gt;30,"not expired",I4370&lt;0,"expired",I4370&lt;=30,"expiring soon")</f>
        <v>expired</v>
      </c>
      <c r="K4370" s="17" t="str" cm="1">
        <f ca="1" t="array" ref="K4370">_xlfn.IFS(J4370="expired","high",J4370="not expired","low",J4370="expiring soon","mid")</f>
        <v>high</v>
      </c>
      <c r="L4370" s="19" t="str" cm="1">
        <f ca="1" t="array" ref="L4370">_xlfn.IFS(K4370="high","renewal",K4370="low","no need",K4370="mid","upcoming renewal")</f>
        <v>renewal</v>
      </c>
    </row>
    <row r="4371" spans="1:12">
      <c r="A4371" s="12">
        <v>14370</v>
      </c>
      <c r="B4371" s="13" t="s">
        <v>3569</v>
      </c>
      <c r="C4371" s="13" t="s">
        <v>25</v>
      </c>
      <c r="D4371" s="13" t="s">
        <v>26</v>
      </c>
      <c r="E4371" s="13" t="s">
        <v>11</v>
      </c>
      <c r="F4371" s="14">
        <v>45298</v>
      </c>
      <c r="G4371" s="14">
        <v>45663</v>
      </c>
      <c r="H4371" s="13" t="s">
        <v>12</v>
      </c>
      <c r="I4371" s="13">
        <f ca="1" t="shared" si="68"/>
        <v>-630</v>
      </c>
      <c r="J4371" s="13" t="str" cm="1">
        <f ca="1" t="array" ref="J4371">_xlfn.IFS(I4371&gt;30,"not expired",I4371&lt;0,"expired",I4371&lt;=30,"expiring soon")</f>
        <v>expired</v>
      </c>
      <c r="K4371" s="13" t="str" cm="1">
        <f ca="1" t="array" ref="K4371">_xlfn.IFS(J4371="expired","high",J4371="not expired","low",J4371="expiring soon","mid")</f>
        <v>high</v>
      </c>
      <c r="L4371" s="15" t="str" cm="1">
        <f ca="1" t="array" ref="L4371">_xlfn.IFS(K4371="high","renewal",K4371="low","no need",K4371="mid","upcoming renewal")</f>
        <v>renewal</v>
      </c>
    </row>
    <row r="4372" spans="1:12">
      <c r="A4372" s="16">
        <v>14371</v>
      </c>
      <c r="B4372" s="17" t="s">
        <v>3270</v>
      </c>
      <c r="C4372" s="17" t="s">
        <v>28</v>
      </c>
      <c r="D4372" s="17" t="s">
        <v>26</v>
      </c>
      <c r="E4372" s="17" t="s">
        <v>30</v>
      </c>
      <c r="F4372" s="18">
        <v>45252</v>
      </c>
      <c r="G4372" s="18">
        <v>45432</v>
      </c>
      <c r="H4372" s="17" t="s">
        <v>12</v>
      </c>
      <c r="I4372" s="17">
        <f ca="1" t="shared" si="68"/>
        <v>-861</v>
      </c>
      <c r="J4372" s="17" t="str" cm="1">
        <f ca="1" t="array" ref="J4372">_xlfn.IFS(I4372&gt;30,"not expired",I4372&lt;0,"expired",I4372&lt;=30,"expiring soon")</f>
        <v>expired</v>
      </c>
      <c r="K4372" s="17" t="str" cm="1">
        <f ca="1" t="array" ref="K4372">_xlfn.IFS(J4372="expired","high",J4372="not expired","low",J4372="expiring soon","mid")</f>
        <v>high</v>
      </c>
      <c r="L4372" s="19" t="str" cm="1">
        <f ca="1" t="array" ref="L4372">_xlfn.IFS(K4372="high","renewal",K4372="low","no need",K4372="mid","upcoming renewal")</f>
        <v>renewal</v>
      </c>
    </row>
    <row r="4373" spans="1:12">
      <c r="A4373" s="12">
        <v>14372</v>
      </c>
      <c r="B4373" s="13" t="s">
        <v>2156</v>
      </c>
      <c r="C4373" s="13" t="s">
        <v>25</v>
      </c>
      <c r="D4373" s="13" t="s">
        <v>38</v>
      </c>
      <c r="E4373" s="13" t="s">
        <v>22</v>
      </c>
      <c r="F4373" s="14">
        <v>45233</v>
      </c>
      <c r="G4373" s="14">
        <v>45963</v>
      </c>
      <c r="H4373" s="13" t="s">
        <v>12</v>
      </c>
      <c r="I4373" s="13">
        <f ca="1" t="shared" si="68"/>
        <v>-330</v>
      </c>
      <c r="J4373" s="13" t="str" cm="1">
        <f ca="1" t="array" ref="J4373">_xlfn.IFS(I4373&gt;30,"not expired",I4373&lt;0,"expired",I4373&lt;=30,"expiring soon")</f>
        <v>expired</v>
      </c>
      <c r="K4373" s="13" t="str" cm="1">
        <f ca="1" t="array" ref="K4373">_xlfn.IFS(J4373="expired","high",J4373="not expired","low",J4373="expiring soon","mid")</f>
        <v>high</v>
      </c>
      <c r="L4373" s="15" t="str" cm="1">
        <f ca="1" t="array" ref="L4373">_xlfn.IFS(K4373="high","renewal",K4373="low","no need",K4373="mid","upcoming renewal")</f>
        <v>renewal</v>
      </c>
    </row>
    <row r="4374" spans="1:12">
      <c r="A4374" s="16">
        <v>14373</v>
      </c>
      <c r="B4374" s="17" t="s">
        <v>3570</v>
      </c>
      <c r="C4374" s="17" t="s">
        <v>28</v>
      </c>
      <c r="D4374" s="17" t="s">
        <v>10</v>
      </c>
      <c r="E4374" s="17" t="s">
        <v>22</v>
      </c>
      <c r="F4374" s="18">
        <v>45582</v>
      </c>
      <c r="G4374" s="18">
        <v>46312</v>
      </c>
      <c r="H4374" s="17" t="s">
        <v>19</v>
      </c>
      <c r="I4374" s="17">
        <f ca="1" t="shared" si="68"/>
        <v>19</v>
      </c>
      <c r="J4374" s="17" t="str" cm="1">
        <f ca="1" t="array" ref="J4374">_xlfn.IFS(I4374&gt;30,"not expired",I4374&lt;0,"expired",I4374&lt;=30,"expiring soon")</f>
        <v>expiring soon</v>
      </c>
      <c r="K4374" s="17" t="str" cm="1">
        <f ca="1" t="array" ref="K4374">_xlfn.IFS(J4374="expired","high",J4374="not expired","low",J4374="expiring soon","mid")</f>
        <v>mid</v>
      </c>
      <c r="L4374" s="19" t="str" cm="1">
        <f ca="1" t="array" ref="L4374">_xlfn.IFS(K4374="high","renewal",K4374="low","no need",K4374="mid","upcoming renewal")</f>
        <v>upcoming renewal</v>
      </c>
    </row>
    <row r="4375" spans="1:12">
      <c r="A4375" s="12">
        <v>14374</v>
      </c>
      <c r="B4375" s="13" t="s">
        <v>3571</v>
      </c>
      <c r="C4375" s="13" t="s">
        <v>28</v>
      </c>
      <c r="D4375" s="13" t="s">
        <v>10</v>
      </c>
      <c r="E4375" s="13" t="s">
        <v>16</v>
      </c>
      <c r="F4375" s="14">
        <v>45271</v>
      </c>
      <c r="G4375" s="14">
        <v>46001</v>
      </c>
      <c r="H4375" s="13" t="s">
        <v>12</v>
      </c>
      <c r="I4375" s="13">
        <f ca="1" t="shared" si="68"/>
        <v>-292</v>
      </c>
      <c r="J4375" s="13" t="str" cm="1">
        <f ca="1" t="array" ref="J4375">_xlfn.IFS(I4375&gt;30,"not expired",I4375&lt;0,"expired",I4375&lt;=30,"expiring soon")</f>
        <v>expired</v>
      </c>
      <c r="K4375" s="13" t="str" cm="1">
        <f ca="1" t="array" ref="K4375">_xlfn.IFS(J4375="expired","high",J4375="not expired","low",J4375="expiring soon","mid")</f>
        <v>high</v>
      </c>
      <c r="L4375" s="15" t="str" cm="1">
        <f ca="1" t="array" ref="L4375">_xlfn.IFS(K4375="high","renewal",K4375="low","no need",K4375="mid","upcoming renewal")</f>
        <v>renewal</v>
      </c>
    </row>
    <row r="4376" spans="1:12">
      <c r="A4376" s="16">
        <v>14375</v>
      </c>
      <c r="B4376" s="17" t="s">
        <v>3572</v>
      </c>
      <c r="C4376" s="17" t="s">
        <v>9</v>
      </c>
      <c r="D4376" s="17" t="s">
        <v>18</v>
      </c>
      <c r="E4376" s="17" t="s">
        <v>22</v>
      </c>
      <c r="F4376" s="18">
        <v>44928</v>
      </c>
      <c r="G4376" s="18">
        <v>45108</v>
      </c>
      <c r="H4376" s="17" t="s">
        <v>12</v>
      </c>
      <c r="I4376" s="17">
        <f ca="1" t="shared" si="68"/>
        <v>-1185</v>
      </c>
      <c r="J4376" s="17" t="str" cm="1">
        <f ca="1" t="array" ref="J4376">_xlfn.IFS(I4376&gt;30,"not expired",I4376&lt;0,"expired",I4376&lt;=30,"expiring soon")</f>
        <v>expired</v>
      </c>
      <c r="K4376" s="17" t="str" cm="1">
        <f ca="1" t="array" ref="K4376">_xlfn.IFS(J4376="expired","high",J4376="not expired","low",J4376="expiring soon","mid")</f>
        <v>high</v>
      </c>
      <c r="L4376" s="19" t="str" cm="1">
        <f ca="1" t="array" ref="L4376">_xlfn.IFS(K4376="high","renewal",K4376="low","no need",K4376="mid","upcoming renewal")</f>
        <v>renewal</v>
      </c>
    </row>
    <row r="4377" spans="1:12">
      <c r="A4377" s="12">
        <v>14376</v>
      </c>
      <c r="B4377" s="13" t="s">
        <v>3573</v>
      </c>
      <c r="C4377" s="13" t="s">
        <v>25</v>
      </c>
      <c r="D4377" s="13" t="s">
        <v>10</v>
      </c>
      <c r="E4377" s="13" t="s">
        <v>11</v>
      </c>
      <c r="F4377" s="14">
        <v>45593</v>
      </c>
      <c r="G4377" s="14">
        <v>45773</v>
      </c>
      <c r="H4377" s="13" t="s">
        <v>12</v>
      </c>
      <c r="I4377" s="13">
        <f ca="1" t="shared" si="68"/>
        <v>-520</v>
      </c>
      <c r="J4377" s="13" t="str" cm="1">
        <f ca="1" t="array" ref="J4377">_xlfn.IFS(I4377&gt;30,"not expired",I4377&lt;0,"expired",I4377&lt;=30,"expiring soon")</f>
        <v>expired</v>
      </c>
      <c r="K4377" s="13" t="str" cm="1">
        <f ca="1" t="array" ref="K4377">_xlfn.IFS(J4377="expired","high",J4377="not expired","low",J4377="expiring soon","mid")</f>
        <v>high</v>
      </c>
      <c r="L4377" s="15" t="str" cm="1">
        <f ca="1" t="array" ref="L4377">_xlfn.IFS(K4377="high","renewal",K4377="low","no need",K4377="mid","upcoming renewal")</f>
        <v>renewal</v>
      </c>
    </row>
    <row r="4378" spans="1:12">
      <c r="A4378" s="16">
        <v>14377</v>
      </c>
      <c r="B4378" s="17" t="s">
        <v>3574</v>
      </c>
      <c r="C4378" s="17" t="s">
        <v>9</v>
      </c>
      <c r="D4378" s="17" t="s">
        <v>10</v>
      </c>
      <c r="E4378" s="17" t="s">
        <v>35</v>
      </c>
      <c r="F4378" s="18">
        <v>45541</v>
      </c>
      <c r="G4378" s="18">
        <v>45721</v>
      </c>
      <c r="H4378" s="17" t="s">
        <v>12</v>
      </c>
      <c r="I4378" s="17">
        <f ca="1" t="shared" si="68"/>
        <v>-572</v>
      </c>
      <c r="J4378" s="17" t="str" cm="1">
        <f ca="1" t="array" ref="J4378">_xlfn.IFS(I4378&gt;30,"not expired",I4378&lt;0,"expired",I4378&lt;=30,"expiring soon")</f>
        <v>expired</v>
      </c>
      <c r="K4378" s="17" t="str" cm="1">
        <f ca="1" t="array" ref="K4378">_xlfn.IFS(J4378="expired","high",J4378="not expired","low",J4378="expiring soon","mid")</f>
        <v>high</v>
      </c>
      <c r="L4378" s="19" t="str" cm="1">
        <f ca="1" t="array" ref="L4378">_xlfn.IFS(K4378="high","renewal",K4378="low","no need",K4378="mid","upcoming renewal")</f>
        <v>renewal</v>
      </c>
    </row>
    <row r="4379" spans="1:12">
      <c r="A4379" s="12">
        <v>14378</v>
      </c>
      <c r="B4379" s="13" t="s">
        <v>2192</v>
      </c>
      <c r="C4379" s="13" t="s">
        <v>25</v>
      </c>
      <c r="D4379" s="13" t="s">
        <v>15</v>
      </c>
      <c r="E4379" s="13" t="s">
        <v>16</v>
      </c>
      <c r="F4379" s="14">
        <v>45406</v>
      </c>
      <c r="G4379" s="14">
        <v>45586</v>
      </c>
      <c r="H4379" s="13" t="s">
        <v>12</v>
      </c>
      <c r="I4379" s="13">
        <f ca="1" t="shared" si="68"/>
        <v>-707</v>
      </c>
      <c r="J4379" s="13" t="str" cm="1">
        <f ca="1" t="array" ref="J4379">_xlfn.IFS(I4379&gt;30,"not expired",I4379&lt;0,"expired",I4379&lt;=30,"expiring soon")</f>
        <v>expired</v>
      </c>
      <c r="K4379" s="13" t="str" cm="1">
        <f ca="1" t="array" ref="K4379">_xlfn.IFS(J4379="expired","high",J4379="not expired","low",J4379="expiring soon","mid")</f>
        <v>high</v>
      </c>
      <c r="L4379" s="15" t="str" cm="1">
        <f ca="1" t="array" ref="L4379">_xlfn.IFS(K4379="high","renewal",K4379="low","no need",K4379="mid","upcoming renewal")</f>
        <v>renewal</v>
      </c>
    </row>
    <row r="4380" spans="1:12">
      <c r="A4380" s="16">
        <v>14379</v>
      </c>
      <c r="B4380" s="17" t="s">
        <v>3575</v>
      </c>
      <c r="C4380" s="17" t="s">
        <v>21</v>
      </c>
      <c r="D4380" s="17" t="s">
        <v>26</v>
      </c>
      <c r="E4380" s="17" t="s">
        <v>11</v>
      </c>
      <c r="F4380" s="18">
        <v>45025</v>
      </c>
      <c r="G4380" s="18">
        <v>45755</v>
      </c>
      <c r="H4380" s="17" t="s">
        <v>12</v>
      </c>
      <c r="I4380" s="17">
        <f ca="1" t="shared" si="68"/>
        <v>-538</v>
      </c>
      <c r="J4380" s="17" t="str" cm="1">
        <f ca="1" t="array" ref="J4380">_xlfn.IFS(I4380&gt;30,"not expired",I4380&lt;0,"expired",I4380&lt;=30,"expiring soon")</f>
        <v>expired</v>
      </c>
      <c r="K4380" s="17" t="str" cm="1">
        <f ca="1" t="array" ref="K4380">_xlfn.IFS(J4380="expired","high",J4380="not expired","low",J4380="expiring soon","mid")</f>
        <v>high</v>
      </c>
      <c r="L4380" s="19" t="str" cm="1">
        <f ca="1" t="array" ref="L4380">_xlfn.IFS(K4380="high","renewal",K4380="low","no need",K4380="mid","upcoming renewal")</f>
        <v>renewal</v>
      </c>
    </row>
    <row r="4381" spans="1:12">
      <c r="A4381" s="12">
        <v>14380</v>
      </c>
      <c r="B4381" s="13" t="s">
        <v>3576</v>
      </c>
      <c r="C4381" s="13" t="s">
        <v>14</v>
      </c>
      <c r="D4381" s="13" t="s">
        <v>38</v>
      </c>
      <c r="E4381" s="13" t="s">
        <v>22</v>
      </c>
      <c r="F4381" s="14">
        <v>45219</v>
      </c>
      <c r="G4381" s="14">
        <v>45949</v>
      </c>
      <c r="H4381" s="13" t="s">
        <v>12</v>
      </c>
      <c r="I4381" s="13">
        <f ca="1" t="shared" si="68"/>
        <v>-344</v>
      </c>
      <c r="J4381" s="13" t="str" cm="1">
        <f ca="1" t="array" ref="J4381">_xlfn.IFS(I4381&gt;30,"not expired",I4381&lt;0,"expired",I4381&lt;=30,"expiring soon")</f>
        <v>expired</v>
      </c>
      <c r="K4381" s="13" t="str" cm="1">
        <f ca="1" t="array" ref="K4381">_xlfn.IFS(J4381="expired","high",J4381="not expired","low",J4381="expiring soon","mid")</f>
        <v>high</v>
      </c>
      <c r="L4381" s="15" t="str" cm="1">
        <f ca="1" t="array" ref="L4381">_xlfn.IFS(K4381="high","renewal",K4381="low","no need",K4381="mid","upcoming renewal")</f>
        <v>renewal</v>
      </c>
    </row>
    <row r="4382" spans="1:12">
      <c r="A4382" s="16">
        <v>14381</v>
      </c>
      <c r="B4382" s="17" t="s">
        <v>2085</v>
      </c>
      <c r="C4382" s="17" t="s">
        <v>25</v>
      </c>
      <c r="D4382" s="17" t="s">
        <v>15</v>
      </c>
      <c r="E4382" s="17" t="s">
        <v>30</v>
      </c>
      <c r="F4382" s="18">
        <v>45043</v>
      </c>
      <c r="G4382" s="18">
        <v>45773</v>
      </c>
      <c r="H4382" s="17" t="s">
        <v>12</v>
      </c>
      <c r="I4382" s="17">
        <f ca="1" t="shared" si="68"/>
        <v>-520</v>
      </c>
      <c r="J4382" s="17" t="str" cm="1">
        <f ca="1" t="array" ref="J4382">_xlfn.IFS(I4382&gt;30,"not expired",I4382&lt;0,"expired",I4382&lt;=30,"expiring soon")</f>
        <v>expired</v>
      </c>
      <c r="K4382" s="17" t="str" cm="1">
        <f ca="1" t="array" ref="K4382">_xlfn.IFS(J4382="expired","high",J4382="not expired","low",J4382="expiring soon","mid")</f>
        <v>high</v>
      </c>
      <c r="L4382" s="19" t="str" cm="1">
        <f ca="1" t="array" ref="L4382">_xlfn.IFS(K4382="high","renewal",K4382="low","no need",K4382="mid","upcoming renewal")</f>
        <v>renewal</v>
      </c>
    </row>
    <row r="4383" spans="1:12">
      <c r="A4383" s="12">
        <v>14382</v>
      </c>
      <c r="B4383" s="13" t="s">
        <v>3577</v>
      </c>
      <c r="C4383" s="13" t="s">
        <v>28</v>
      </c>
      <c r="D4383" s="13" t="s">
        <v>38</v>
      </c>
      <c r="E4383" s="13" t="s">
        <v>30</v>
      </c>
      <c r="F4383" s="14">
        <v>45462</v>
      </c>
      <c r="G4383" s="14">
        <v>46192</v>
      </c>
      <c r="H4383" s="13" t="s">
        <v>19</v>
      </c>
      <c r="I4383" s="13">
        <f ca="1" t="shared" si="68"/>
        <v>-101</v>
      </c>
      <c r="J4383" s="13" t="str" cm="1">
        <f ca="1" t="array" ref="J4383">_xlfn.IFS(I4383&gt;30,"not expired",I4383&lt;0,"expired",I4383&lt;=30,"expiring soon")</f>
        <v>expired</v>
      </c>
      <c r="K4383" s="13" t="str" cm="1">
        <f ca="1" t="array" ref="K4383">_xlfn.IFS(J4383="expired","high",J4383="not expired","low",J4383="expiring soon","mid")</f>
        <v>high</v>
      </c>
      <c r="L4383" s="15" t="str" cm="1">
        <f ca="1" t="array" ref="L4383">_xlfn.IFS(K4383="high","renewal",K4383="low","no need",K4383="mid","upcoming renewal")</f>
        <v>renewal</v>
      </c>
    </row>
    <row r="4384" spans="1:12">
      <c r="A4384" s="16">
        <v>14383</v>
      </c>
      <c r="B4384" s="17" t="s">
        <v>3578</v>
      </c>
      <c r="C4384" s="17" t="s">
        <v>9</v>
      </c>
      <c r="D4384" s="17" t="s">
        <v>15</v>
      </c>
      <c r="E4384" s="17" t="s">
        <v>35</v>
      </c>
      <c r="F4384" s="18">
        <v>45059</v>
      </c>
      <c r="G4384" s="18">
        <v>45789</v>
      </c>
      <c r="H4384" s="17" t="s">
        <v>12</v>
      </c>
      <c r="I4384" s="17">
        <f ca="1" t="shared" si="68"/>
        <v>-504</v>
      </c>
      <c r="J4384" s="17" t="str" cm="1">
        <f ca="1" t="array" ref="J4384">_xlfn.IFS(I4384&gt;30,"not expired",I4384&lt;0,"expired",I4384&lt;=30,"expiring soon")</f>
        <v>expired</v>
      </c>
      <c r="K4384" s="17" t="str" cm="1">
        <f ca="1" t="array" ref="K4384">_xlfn.IFS(J4384="expired","high",J4384="not expired","low",J4384="expiring soon","mid")</f>
        <v>high</v>
      </c>
      <c r="L4384" s="19" t="str" cm="1">
        <f ca="1" t="array" ref="L4384">_xlfn.IFS(K4384="high","renewal",K4384="low","no need",K4384="mid","upcoming renewal")</f>
        <v>renewal</v>
      </c>
    </row>
    <row r="4385" spans="1:12">
      <c r="A4385" s="12">
        <v>14384</v>
      </c>
      <c r="B4385" s="13" t="s">
        <v>3579</v>
      </c>
      <c r="C4385" s="13" t="s">
        <v>55</v>
      </c>
      <c r="D4385" s="13" t="s">
        <v>15</v>
      </c>
      <c r="E4385" s="13" t="s">
        <v>30</v>
      </c>
      <c r="F4385" s="14">
        <v>45035</v>
      </c>
      <c r="G4385" s="14">
        <v>45765</v>
      </c>
      <c r="H4385" s="13" t="s">
        <v>12</v>
      </c>
      <c r="I4385" s="13">
        <f ca="1" t="shared" si="68"/>
        <v>-528</v>
      </c>
      <c r="J4385" s="13" t="str" cm="1">
        <f ca="1" t="array" ref="J4385">_xlfn.IFS(I4385&gt;30,"not expired",I4385&lt;0,"expired",I4385&lt;=30,"expiring soon")</f>
        <v>expired</v>
      </c>
      <c r="K4385" s="13" t="str" cm="1">
        <f ca="1" t="array" ref="K4385">_xlfn.IFS(J4385="expired","high",J4385="not expired","low",J4385="expiring soon","mid")</f>
        <v>high</v>
      </c>
      <c r="L4385" s="15" t="str" cm="1">
        <f ca="1" t="array" ref="L4385">_xlfn.IFS(K4385="high","renewal",K4385="low","no need",K4385="mid","upcoming renewal")</f>
        <v>renewal</v>
      </c>
    </row>
    <row r="4386" spans="1:12">
      <c r="A4386" s="16">
        <v>14385</v>
      </c>
      <c r="B4386" s="17" t="s">
        <v>3580</v>
      </c>
      <c r="C4386" s="17" t="s">
        <v>21</v>
      </c>
      <c r="D4386" s="17" t="s">
        <v>18</v>
      </c>
      <c r="E4386" s="17" t="s">
        <v>11</v>
      </c>
      <c r="F4386" s="18">
        <v>45366</v>
      </c>
      <c r="G4386" s="18">
        <v>45546</v>
      </c>
      <c r="H4386" s="17" t="s">
        <v>12</v>
      </c>
      <c r="I4386" s="17">
        <f ca="1" t="shared" si="68"/>
        <v>-747</v>
      </c>
      <c r="J4386" s="17" t="str" cm="1">
        <f ca="1" t="array" ref="J4386">_xlfn.IFS(I4386&gt;30,"not expired",I4386&lt;0,"expired",I4386&lt;=30,"expiring soon")</f>
        <v>expired</v>
      </c>
      <c r="K4386" s="17" t="str" cm="1">
        <f ca="1" t="array" ref="K4386">_xlfn.IFS(J4386="expired","high",J4386="not expired","low",J4386="expiring soon","mid")</f>
        <v>high</v>
      </c>
      <c r="L4386" s="19" t="str" cm="1">
        <f ca="1" t="array" ref="L4386">_xlfn.IFS(K4386="high","renewal",K4386="low","no need",K4386="mid","upcoming renewal")</f>
        <v>renewal</v>
      </c>
    </row>
    <row r="4387" spans="1:12">
      <c r="A4387" s="12">
        <v>14386</v>
      </c>
      <c r="B4387" s="13" t="s">
        <v>519</v>
      </c>
      <c r="C4387" s="13" t="s">
        <v>14</v>
      </c>
      <c r="D4387" s="13" t="s">
        <v>15</v>
      </c>
      <c r="E4387" s="13" t="s">
        <v>22</v>
      </c>
      <c r="F4387" s="14">
        <v>45564</v>
      </c>
      <c r="G4387" s="14">
        <v>45929</v>
      </c>
      <c r="H4387" s="13" t="s">
        <v>12</v>
      </c>
      <c r="I4387" s="13">
        <f ca="1" t="shared" si="68"/>
        <v>-364</v>
      </c>
      <c r="J4387" s="13" t="str" cm="1">
        <f ca="1" t="array" ref="J4387">_xlfn.IFS(I4387&gt;30,"not expired",I4387&lt;0,"expired",I4387&lt;=30,"expiring soon")</f>
        <v>expired</v>
      </c>
      <c r="K4387" s="13" t="str" cm="1">
        <f ca="1" t="array" ref="K4387">_xlfn.IFS(J4387="expired","high",J4387="not expired","low",J4387="expiring soon","mid")</f>
        <v>high</v>
      </c>
      <c r="L4387" s="15" t="str" cm="1">
        <f ca="1" t="array" ref="L4387">_xlfn.IFS(K4387="high","renewal",K4387="low","no need",K4387="mid","upcoming renewal")</f>
        <v>renewal</v>
      </c>
    </row>
    <row r="4388" spans="1:12">
      <c r="A4388" s="16">
        <v>14387</v>
      </c>
      <c r="B4388" s="17" t="s">
        <v>1561</v>
      </c>
      <c r="C4388" s="17" t="s">
        <v>55</v>
      </c>
      <c r="D4388" s="17" t="s">
        <v>38</v>
      </c>
      <c r="E4388" s="17" t="s">
        <v>30</v>
      </c>
      <c r="F4388" s="18">
        <v>45455</v>
      </c>
      <c r="G4388" s="18">
        <v>45635</v>
      </c>
      <c r="H4388" s="17" t="s">
        <v>12</v>
      </c>
      <c r="I4388" s="17">
        <f ca="1" t="shared" si="68"/>
        <v>-658</v>
      </c>
      <c r="J4388" s="17" t="str" cm="1">
        <f ca="1" t="array" ref="J4388">_xlfn.IFS(I4388&gt;30,"not expired",I4388&lt;0,"expired",I4388&lt;=30,"expiring soon")</f>
        <v>expired</v>
      </c>
      <c r="K4388" s="17" t="str" cm="1">
        <f ca="1" t="array" ref="K4388">_xlfn.IFS(J4388="expired","high",J4388="not expired","low",J4388="expiring soon","mid")</f>
        <v>high</v>
      </c>
      <c r="L4388" s="19" t="str" cm="1">
        <f ca="1" t="array" ref="L4388">_xlfn.IFS(K4388="high","renewal",K4388="low","no need",K4388="mid","upcoming renewal")</f>
        <v>renewal</v>
      </c>
    </row>
    <row r="4389" spans="1:12">
      <c r="A4389" s="12">
        <v>14388</v>
      </c>
      <c r="B4389" s="13" t="s">
        <v>3581</v>
      </c>
      <c r="C4389" s="13" t="s">
        <v>21</v>
      </c>
      <c r="D4389" s="13" t="s">
        <v>26</v>
      </c>
      <c r="E4389" s="13" t="s">
        <v>22</v>
      </c>
      <c r="F4389" s="14">
        <v>45339</v>
      </c>
      <c r="G4389" s="14">
        <v>45519</v>
      </c>
      <c r="H4389" s="13" t="s">
        <v>12</v>
      </c>
      <c r="I4389" s="13">
        <f ca="1" t="shared" si="68"/>
        <v>-774</v>
      </c>
      <c r="J4389" s="13" t="str" cm="1">
        <f ca="1" t="array" ref="J4389">_xlfn.IFS(I4389&gt;30,"not expired",I4389&lt;0,"expired",I4389&lt;=30,"expiring soon")</f>
        <v>expired</v>
      </c>
      <c r="K4389" s="13" t="str" cm="1">
        <f ca="1" t="array" ref="K4389">_xlfn.IFS(J4389="expired","high",J4389="not expired","low",J4389="expiring soon","mid")</f>
        <v>high</v>
      </c>
      <c r="L4389" s="15" t="str" cm="1">
        <f ca="1" t="array" ref="L4389">_xlfn.IFS(K4389="high","renewal",K4389="low","no need",K4389="mid","upcoming renewal")</f>
        <v>renewal</v>
      </c>
    </row>
    <row r="4390" spans="1:12">
      <c r="A4390" s="16">
        <v>14389</v>
      </c>
      <c r="B4390" s="17" t="s">
        <v>3582</v>
      </c>
      <c r="C4390" s="17" t="s">
        <v>21</v>
      </c>
      <c r="D4390" s="17" t="s">
        <v>26</v>
      </c>
      <c r="E4390" s="17" t="s">
        <v>30</v>
      </c>
      <c r="F4390" s="18">
        <v>45021</v>
      </c>
      <c r="G4390" s="18">
        <v>45751</v>
      </c>
      <c r="H4390" s="17" t="s">
        <v>12</v>
      </c>
      <c r="I4390" s="17">
        <f ca="1" t="shared" si="68"/>
        <v>-542</v>
      </c>
      <c r="J4390" s="17" t="str" cm="1">
        <f ca="1" t="array" ref="J4390">_xlfn.IFS(I4390&gt;30,"not expired",I4390&lt;0,"expired",I4390&lt;=30,"expiring soon")</f>
        <v>expired</v>
      </c>
      <c r="K4390" s="17" t="str" cm="1">
        <f ca="1" t="array" ref="K4390">_xlfn.IFS(J4390="expired","high",J4390="not expired","low",J4390="expiring soon","mid")</f>
        <v>high</v>
      </c>
      <c r="L4390" s="19" t="str" cm="1">
        <f ca="1" t="array" ref="L4390">_xlfn.IFS(K4390="high","renewal",K4390="low","no need",K4390="mid","upcoming renewal")</f>
        <v>renewal</v>
      </c>
    </row>
    <row r="4391" spans="1:12">
      <c r="A4391" s="12">
        <v>14390</v>
      </c>
      <c r="B4391" s="13" t="s">
        <v>3583</v>
      </c>
      <c r="C4391" s="13" t="s">
        <v>55</v>
      </c>
      <c r="D4391" s="13" t="s">
        <v>15</v>
      </c>
      <c r="E4391" s="13" t="s">
        <v>35</v>
      </c>
      <c r="F4391" s="14">
        <v>45080</v>
      </c>
      <c r="G4391" s="14">
        <v>45445</v>
      </c>
      <c r="H4391" s="13" t="s">
        <v>12</v>
      </c>
      <c r="I4391" s="13">
        <f ca="1" t="shared" si="68"/>
        <v>-848</v>
      </c>
      <c r="J4391" s="13" t="str" cm="1">
        <f ca="1" t="array" ref="J4391">_xlfn.IFS(I4391&gt;30,"not expired",I4391&lt;0,"expired",I4391&lt;=30,"expiring soon")</f>
        <v>expired</v>
      </c>
      <c r="K4391" s="13" t="str" cm="1">
        <f ca="1" t="array" ref="K4391">_xlfn.IFS(J4391="expired","high",J4391="not expired","low",J4391="expiring soon","mid")</f>
        <v>high</v>
      </c>
      <c r="L4391" s="15" t="str" cm="1">
        <f ca="1" t="array" ref="L4391">_xlfn.IFS(K4391="high","renewal",K4391="low","no need",K4391="mid","upcoming renewal")</f>
        <v>renewal</v>
      </c>
    </row>
    <row r="4392" spans="1:12">
      <c r="A4392" s="16">
        <v>14391</v>
      </c>
      <c r="B4392" s="17" t="s">
        <v>3584</v>
      </c>
      <c r="C4392" s="17" t="s">
        <v>55</v>
      </c>
      <c r="D4392" s="17" t="s">
        <v>10</v>
      </c>
      <c r="E4392" s="17" t="s">
        <v>30</v>
      </c>
      <c r="F4392" s="18">
        <v>45503</v>
      </c>
      <c r="G4392" s="18">
        <v>45868</v>
      </c>
      <c r="H4392" s="17" t="s">
        <v>12</v>
      </c>
      <c r="I4392" s="17">
        <f ca="1" t="shared" si="68"/>
        <v>-425</v>
      </c>
      <c r="J4392" s="17" t="str" cm="1">
        <f ca="1" t="array" ref="J4392">_xlfn.IFS(I4392&gt;30,"not expired",I4392&lt;0,"expired",I4392&lt;=30,"expiring soon")</f>
        <v>expired</v>
      </c>
      <c r="K4392" s="17" t="str" cm="1">
        <f ca="1" t="array" ref="K4392">_xlfn.IFS(J4392="expired","high",J4392="not expired","low",J4392="expiring soon","mid")</f>
        <v>high</v>
      </c>
      <c r="L4392" s="19" t="str" cm="1">
        <f ca="1" t="array" ref="L4392">_xlfn.IFS(K4392="high","renewal",K4392="low","no need",K4392="mid","upcoming renewal")</f>
        <v>renewal</v>
      </c>
    </row>
    <row r="4393" spans="1:12">
      <c r="A4393" s="12">
        <v>14392</v>
      </c>
      <c r="B4393" s="13" t="s">
        <v>319</v>
      </c>
      <c r="C4393" s="13" t="s">
        <v>28</v>
      </c>
      <c r="D4393" s="13" t="s">
        <v>15</v>
      </c>
      <c r="E4393" s="13" t="s">
        <v>16</v>
      </c>
      <c r="F4393" s="14">
        <v>45357</v>
      </c>
      <c r="G4393" s="14">
        <v>45537</v>
      </c>
      <c r="H4393" s="13" t="s">
        <v>12</v>
      </c>
      <c r="I4393" s="13">
        <f ca="1" t="shared" si="68"/>
        <v>-756</v>
      </c>
      <c r="J4393" s="13" t="str" cm="1">
        <f ca="1" t="array" ref="J4393">_xlfn.IFS(I4393&gt;30,"not expired",I4393&lt;0,"expired",I4393&lt;=30,"expiring soon")</f>
        <v>expired</v>
      </c>
      <c r="K4393" s="13" t="str" cm="1">
        <f ca="1" t="array" ref="K4393">_xlfn.IFS(J4393="expired","high",J4393="not expired","low",J4393="expiring soon","mid")</f>
        <v>high</v>
      </c>
      <c r="L4393" s="15" t="str" cm="1">
        <f ca="1" t="array" ref="L4393">_xlfn.IFS(K4393="high","renewal",K4393="low","no need",K4393="mid","upcoming renewal")</f>
        <v>renewal</v>
      </c>
    </row>
    <row r="4394" spans="1:12">
      <c r="A4394" s="16">
        <v>14393</v>
      </c>
      <c r="B4394" s="17" t="s">
        <v>941</v>
      </c>
      <c r="C4394" s="17" t="s">
        <v>55</v>
      </c>
      <c r="D4394" s="17" t="s">
        <v>18</v>
      </c>
      <c r="E4394" s="17" t="s">
        <v>11</v>
      </c>
      <c r="F4394" s="18">
        <v>45596</v>
      </c>
      <c r="G4394" s="18">
        <v>45961</v>
      </c>
      <c r="H4394" s="17" t="s">
        <v>12</v>
      </c>
      <c r="I4394" s="17">
        <f ca="1" t="shared" si="68"/>
        <v>-332</v>
      </c>
      <c r="J4394" s="17" t="str" cm="1">
        <f ca="1" t="array" ref="J4394">_xlfn.IFS(I4394&gt;30,"not expired",I4394&lt;0,"expired",I4394&lt;=30,"expiring soon")</f>
        <v>expired</v>
      </c>
      <c r="K4394" s="17" t="str" cm="1">
        <f ca="1" t="array" ref="K4394">_xlfn.IFS(J4394="expired","high",J4394="not expired","low",J4394="expiring soon","mid")</f>
        <v>high</v>
      </c>
      <c r="L4394" s="19" t="str" cm="1">
        <f ca="1" t="array" ref="L4394">_xlfn.IFS(K4394="high","renewal",K4394="low","no need",K4394="mid","upcoming renewal")</f>
        <v>renewal</v>
      </c>
    </row>
    <row r="4395" spans="1:12">
      <c r="A4395" s="12">
        <v>14394</v>
      </c>
      <c r="B4395" s="13" t="s">
        <v>3585</v>
      </c>
      <c r="C4395" s="13" t="s">
        <v>28</v>
      </c>
      <c r="D4395" s="13" t="s">
        <v>15</v>
      </c>
      <c r="E4395" s="13" t="s">
        <v>35</v>
      </c>
      <c r="F4395" s="14">
        <v>44954</v>
      </c>
      <c r="G4395" s="14">
        <v>45134</v>
      </c>
      <c r="H4395" s="13" t="s">
        <v>12</v>
      </c>
      <c r="I4395" s="13">
        <f ca="1" t="shared" si="68"/>
        <v>-1159</v>
      </c>
      <c r="J4395" s="13" t="str" cm="1">
        <f ca="1" t="array" ref="J4395">_xlfn.IFS(I4395&gt;30,"not expired",I4395&lt;0,"expired",I4395&lt;=30,"expiring soon")</f>
        <v>expired</v>
      </c>
      <c r="K4395" s="13" t="str" cm="1">
        <f ca="1" t="array" ref="K4395">_xlfn.IFS(J4395="expired","high",J4395="not expired","low",J4395="expiring soon","mid")</f>
        <v>high</v>
      </c>
      <c r="L4395" s="15" t="str" cm="1">
        <f ca="1" t="array" ref="L4395">_xlfn.IFS(K4395="high","renewal",K4395="low","no need",K4395="mid","upcoming renewal")</f>
        <v>renewal</v>
      </c>
    </row>
    <row r="4396" spans="1:12">
      <c r="A4396" s="16">
        <v>14395</v>
      </c>
      <c r="B4396" s="17" t="s">
        <v>278</v>
      </c>
      <c r="C4396" s="17" t="s">
        <v>21</v>
      </c>
      <c r="D4396" s="17" t="s">
        <v>38</v>
      </c>
      <c r="E4396" s="17" t="s">
        <v>35</v>
      </c>
      <c r="F4396" s="18">
        <v>44984</v>
      </c>
      <c r="G4396" s="18">
        <v>45164</v>
      </c>
      <c r="H4396" s="17" t="s">
        <v>12</v>
      </c>
      <c r="I4396" s="17">
        <f ca="1" t="shared" si="68"/>
        <v>-1129</v>
      </c>
      <c r="J4396" s="17" t="str" cm="1">
        <f ca="1" t="array" ref="J4396">_xlfn.IFS(I4396&gt;30,"not expired",I4396&lt;0,"expired",I4396&lt;=30,"expiring soon")</f>
        <v>expired</v>
      </c>
      <c r="K4396" s="17" t="str" cm="1">
        <f ca="1" t="array" ref="K4396">_xlfn.IFS(J4396="expired","high",J4396="not expired","low",J4396="expiring soon","mid")</f>
        <v>high</v>
      </c>
      <c r="L4396" s="19" t="str" cm="1">
        <f ca="1" t="array" ref="L4396">_xlfn.IFS(K4396="high","renewal",K4396="low","no need",K4396="mid","upcoming renewal")</f>
        <v>renewal</v>
      </c>
    </row>
    <row r="4397" spans="1:12">
      <c r="A4397" s="12">
        <v>14396</v>
      </c>
      <c r="B4397" s="13" t="s">
        <v>697</v>
      </c>
      <c r="C4397" s="13" t="s">
        <v>25</v>
      </c>
      <c r="D4397" s="13" t="s">
        <v>10</v>
      </c>
      <c r="E4397" s="13" t="s">
        <v>35</v>
      </c>
      <c r="F4397" s="14">
        <v>45569</v>
      </c>
      <c r="G4397" s="14">
        <v>46299</v>
      </c>
      <c r="H4397" s="13" t="s">
        <v>19</v>
      </c>
      <c r="I4397" s="13">
        <f ca="1" t="shared" si="68"/>
        <v>6</v>
      </c>
      <c r="J4397" s="13" t="str" cm="1">
        <f ca="1" t="array" ref="J4397">_xlfn.IFS(I4397&gt;30,"not expired",I4397&lt;0,"expired",I4397&lt;=30,"expiring soon")</f>
        <v>expiring soon</v>
      </c>
      <c r="K4397" s="13" t="str" cm="1">
        <f ca="1" t="array" ref="K4397">_xlfn.IFS(J4397="expired","high",J4397="not expired","low",J4397="expiring soon","mid")</f>
        <v>mid</v>
      </c>
      <c r="L4397" s="15" t="str" cm="1">
        <f ca="1" t="array" ref="L4397">_xlfn.IFS(K4397="high","renewal",K4397="low","no need",K4397="mid","upcoming renewal")</f>
        <v>upcoming renewal</v>
      </c>
    </row>
    <row r="4398" spans="1:12">
      <c r="A4398" s="16">
        <v>14397</v>
      </c>
      <c r="B4398" s="17" t="s">
        <v>3586</v>
      </c>
      <c r="C4398" s="17" t="s">
        <v>14</v>
      </c>
      <c r="D4398" s="17" t="s">
        <v>15</v>
      </c>
      <c r="E4398" s="17" t="s">
        <v>30</v>
      </c>
      <c r="F4398" s="18">
        <v>45404</v>
      </c>
      <c r="G4398" s="18">
        <v>45769</v>
      </c>
      <c r="H4398" s="17" t="s">
        <v>12</v>
      </c>
      <c r="I4398" s="17">
        <f ca="1" t="shared" si="68"/>
        <v>-524</v>
      </c>
      <c r="J4398" s="17" t="str" cm="1">
        <f ca="1" t="array" ref="J4398">_xlfn.IFS(I4398&gt;30,"not expired",I4398&lt;0,"expired",I4398&lt;=30,"expiring soon")</f>
        <v>expired</v>
      </c>
      <c r="K4398" s="17" t="str" cm="1">
        <f ca="1" t="array" ref="K4398">_xlfn.IFS(J4398="expired","high",J4398="not expired","low",J4398="expiring soon","mid")</f>
        <v>high</v>
      </c>
      <c r="L4398" s="19" t="str" cm="1">
        <f ca="1" t="array" ref="L4398">_xlfn.IFS(K4398="high","renewal",K4398="low","no need",K4398="mid","upcoming renewal")</f>
        <v>renewal</v>
      </c>
    </row>
    <row r="4399" spans="1:12">
      <c r="A4399" s="12">
        <v>14398</v>
      </c>
      <c r="B4399" s="13" t="s">
        <v>3587</v>
      </c>
      <c r="C4399" s="13" t="s">
        <v>14</v>
      </c>
      <c r="D4399" s="13" t="s">
        <v>10</v>
      </c>
      <c r="E4399" s="13" t="s">
        <v>16</v>
      </c>
      <c r="F4399" s="14">
        <v>45569</v>
      </c>
      <c r="G4399" s="14">
        <v>45934</v>
      </c>
      <c r="H4399" s="13" t="s">
        <v>12</v>
      </c>
      <c r="I4399" s="13">
        <f ca="1" t="shared" si="68"/>
        <v>-359</v>
      </c>
      <c r="J4399" s="13" t="str" cm="1">
        <f ca="1" t="array" ref="J4399">_xlfn.IFS(I4399&gt;30,"not expired",I4399&lt;0,"expired",I4399&lt;=30,"expiring soon")</f>
        <v>expired</v>
      </c>
      <c r="K4399" s="13" t="str" cm="1">
        <f ca="1" t="array" ref="K4399">_xlfn.IFS(J4399="expired","high",J4399="not expired","low",J4399="expiring soon","mid")</f>
        <v>high</v>
      </c>
      <c r="L4399" s="15" t="str" cm="1">
        <f ca="1" t="array" ref="L4399">_xlfn.IFS(K4399="high","renewal",K4399="low","no need",K4399="mid","upcoming renewal")</f>
        <v>renewal</v>
      </c>
    </row>
    <row r="4400" spans="1:12">
      <c r="A4400" s="16">
        <v>14399</v>
      </c>
      <c r="B4400" s="17" t="s">
        <v>1384</v>
      </c>
      <c r="C4400" s="17" t="s">
        <v>25</v>
      </c>
      <c r="D4400" s="17" t="s">
        <v>10</v>
      </c>
      <c r="E4400" s="17" t="s">
        <v>11</v>
      </c>
      <c r="F4400" s="18">
        <v>45534</v>
      </c>
      <c r="G4400" s="18">
        <v>46264</v>
      </c>
      <c r="H4400" s="17" t="s">
        <v>19</v>
      </c>
      <c r="I4400" s="17">
        <f ca="1" t="shared" si="68"/>
        <v>-29</v>
      </c>
      <c r="J4400" s="17" t="str" cm="1">
        <f ca="1" t="array" ref="J4400">_xlfn.IFS(I4400&gt;30,"not expired",I4400&lt;0,"expired",I4400&lt;=30,"expiring soon")</f>
        <v>expired</v>
      </c>
      <c r="K4400" s="17" t="str" cm="1">
        <f ca="1" t="array" ref="K4400">_xlfn.IFS(J4400="expired","high",J4400="not expired","low",J4400="expiring soon","mid")</f>
        <v>high</v>
      </c>
      <c r="L4400" s="19" t="str" cm="1">
        <f ca="1" t="array" ref="L4400">_xlfn.IFS(K4400="high","renewal",K4400="low","no need",K4400="mid","upcoming renewal")</f>
        <v>renewal</v>
      </c>
    </row>
    <row r="4401" spans="1:12">
      <c r="A4401" s="12">
        <v>14400</v>
      </c>
      <c r="B4401" s="13" t="s">
        <v>2875</v>
      </c>
      <c r="C4401" s="13" t="s">
        <v>28</v>
      </c>
      <c r="D4401" s="13" t="s">
        <v>15</v>
      </c>
      <c r="E4401" s="13" t="s">
        <v>16</v>
      </c>
      <c r="F4401" s="14">
        <v>45390</v>
      </c>
      <c r="G4401" s="14">
        <v>46120</v>
      </c>
      <c r="H4401" s="13" t="s">
        <v>19</v>
      </c>
      <c r="I4401" s="13">
        <f ca="1" t="shared" si="68"/>
        <v>-173</v>
      </c>
      <c r="J4401" s="13" t="str" cm="1">
        <f ca="1" t="array" ref="J4401">_xlfn.IFS(I4401&gt;30,"not expired",I4401&lt;0,"expired",I4401&lt;=30,"expiring soon")</f>
        <v>expired</v>
      </c>
      <c r="K4401" s="13" t="str" cm="1">
        <f ca="1" t="array" ref="K4401">_xlfn.IFS(J4401="expired","high",J4401="not expired","low",J4401="expiring soon","mid")</f>
        <v>high</v>
      </c>
      <c r="L4401" s="15" t="str" cm="1">
        <f ca="1" t="array" ref="L4401">_xlfn.IFS(K4401="high","renewal",K4401="low","no need",K4401="mid","upcoming renewal")</f>
        <v>renewal</v>
      </c>
    </row>
    <row r="4402" spans="1:12">
      <c r="A4402" s="16">
        <v>14401</v>
      </c>
      <c r="B4402" s="17" t="s">
        <v>3588</v>
      </c>
      <c r="C4402" s="17" t="s">
        <v>28</v>
      </c>
      <c r="D4402" s="17" t="s">
        <v>26</v>
      </c>
      <c r="E4402" s="17" t="s">
        <v>30</v>
      </c>
      <c r="F4402" s="18">
        <v>45524</v>
      </c>
      <c r="G4402" s="18">
        <v>45704</v>
      </c>
      <c r="H4402" s="17" t="s">
        <v>12</v>
      </c>
      <c r="I4402" s="17">
        <f ca="1" t="shared" si="68"/>
        <v>-589</v>
      </c>
      <c r="J4402" s="17" t="str" cm="1">
        <f ca="1" t="array" ref="J4402">_xlfn.IFS(I4402&gt;30,"not expired",I4402&lt;0,"expired",I4402&lt;=30,"expiring soon")</f>
        <v>expired</v>
      </c>
      <c r="K4402" s="17" t="str" cm="1">
        <f ca="1" t="array" ref="K4402">_xlfn.IFS(J4402="expired","high",J4402="not expired","low",J4402="expiring soon","mid")</f>
        <v>high</v>
      </c>
      <c r="L4402" s="19" t="str" cm="1">
        <f ca="1" t="array" ref="L4402">_xlfn.IFS(K4402="high","renewal",K4402="low","no need",K4402="mid","upcoming renewal")</f>
        <v>renewal</v>
      </c>
    </row>
    <row r="4403" spans="1:12">
      <c r="A4403" s="12">
        <v>14402</v>
      </c>
      <c r="B4403" s="13" t="s">
        <v>2033</v>
      </c>
      <c r="C4403" s="13" t="s">
        <v>28</v>
      </c>
      <c r="D4403" s="13" t="s">
        <v>26</v>
      </c>
      <c r="E4403" s="13" t="s">
        <v>35</v>
      </c>
      <c r="F4403" s="14">
        <v>45521</v>
      </c>
      <c r="G4403" s="14">
        <v>45886</v>
      </c>
      <c r="H4403" s="13" t="s">
        <v>12</v>
      </c>
      <c r="I4403" s="13">
        <f ca="1" t="shared" si="68"/>
        <v>-407</v>
      </c>
      <c r="J4403" s="13" t="str" cm="1">
        <f ca="1" t="array" ref="J4403">_xlfn.IFS(I4403&gt;30,"not expired",I4403&lt;0,"expired",I4403&lt;=30,"expiring soon")</f>
        <v>expired</v>
      </c>
      <c r="K4403" s="13" t="str" cm="1">
        <f ca="1" t="array" ref="K4403">_xlfn.IFS(J4403="expired","high",J4403="not expired","low",J4403="expiring soon","mid")</f>
        <v>high</v>
      </c>
      <c r="L4403" s="15" t="str" cm="1">
        <f ca="1" t="array" ref="L4403">_xlfn.IFS(K4403="high","renewal",K4403="low","no need",K4403="mid","upcoming renewal")</f>
        <v>renewal</v>
      </c>
    </row>
    <row r="4404" spans="1:12">
      <c r="A4404" s="16">
        <v>14403</v>
      </c>
      <c r="B4404" s="17" t="s">
        <v>2875</v>
      </c>
      <c r="C4404" s="17" t="s">
        <v>28</v>
      </c>
      <c r="D4404" s="17" t="s">
        <v>38</v>
      </c>
      <c r="E4404" s="17" t="s">
        <v>11</v>
      </c>
      <c r="F4404" s="18">
        <v>45341</v>
      </c>
      <c r="G4404" s="18">
        <v>46071</v>
      </c>
      <c r="H4404" s="17" t="s">
        <v>19</v>
      </c>
      <c r="I4404" s="17">
        <f ca="1" t="shared" si="68"/>
        <v>-222</v>
      </c>
      <c r="J4404" s="17" t="str" cm="1">
        <f ca="1" t="array" ref="J4404">_xlfn.IFS(I4404&gt;30,"not expired",I4404&lt;0,"expired",I4404&lt;=30,"expiring soon")</f>
        <v>expired</v>
      </c>
      <c r="K4404" s="17" t="str" cm="1">
        <f ca="1" t="array" ref="K4404">_xlfn.IFS(J4404="expired","high",J4404="not expired","low",J4404="expiring soon","mid")</f>
        <v>high</v>
      </c>
      <c r="L4404" s="19" t="str" cm="1">
        <f ca="1" t="array" ref="L4404">_xlfn.IFS(K4404="high","renewal",K4404="low","no need",K4404="mid","upcoming renewal")</f>
        <v>renewal</v>
      </c>
    </row>
    <row r="4405" spans="1:12">
      <c r="A4405" s="12">
        <v>14404</v>
      </c>
      <c r="B4405" s="13" t="s">
        <v>1331</v>
      </c>
      <c r="C4405" s="13" t="s">
        <v>25</v>
      </c>
      <c r="D4405" s="13" t="s">
        <v>15</v>
      </c>
      <c r="E4405" s="13" t="s">
        <v>35</v>
      </c>
      <c r="F4405" s="14">
        <v>45380</v>
      </c>
      <c r="G4405" s="14">
        <v>45745</v>
      </c>
      <c r="H4405" s="13" t="s">
        <v>12</v>
      </c>
      <c r="I4405" s="13">
        <f ca="1" t="shared" si="68"/>
        <v>-548</v>
      </c>
      <c r="J4405" s="13" t="str" cm="1">
        <f ca="1" t="array" ref="J4405">_xlfn.IFS(I4405&gt;30,"not expired",I4405&lt;0,"expired",I4405&lt;=30,"expiring soon")</f>
        <v>expired</v>
      </c>
      <c r="K4405" s="13" t="str" cm="1">
        <f ca="1" t="array" ref="K4405">_xlfn.IFS(J4405="expired","high",J4405="not expired","low",J4405="expiring soon","mid")</f>
        <v>high</v>
      </c>
      <c r="L4405" s="15" t="str" cm="1">
        <f ca="1" t="array" ref="L4405">_xlfn.IFS(K4405="high","renewal",K4405="low","no need",K4405="mid","upcoming renewal")</f>
        <v>renewal</v>
      </c>
    </row>
    <row r="4406" spans="1:12">
      <c r="A4406" s="16">
        <v>14405</v>
      </c>
      <c r="B4406" s="17" t="s">
        <v>3589</v>
      </c>
      <c r="C4406" s="17" t="s">
        <v>9</v>
      </c>
      <c r="D4406" s="17" t="s">
        <v>18</v>
      </c>
      <c r="E4406" s="17" t="s">
        <v>16</v>
      </c>
      <c r="F4406" s="18">
        <v>45417</v>
      </c>
      <c r="G4406" s="18">
        <v>45782</v>
      </c>
      <c r="H4406" s="17" t="s">
        <v>12</v>
      </c>
      <c r="I4406" s="17">
        <f ca="1" t="shared" si="68"/>
        <v>-511</v>
      </c>
      <c r="J4406" s="17" t="str" cm="1">
        <f ca="1" t="array" ref="J4406">_xlfn.IFS(I4406&gt;30,"not expired",I4406&lt;0,"expired",I4406&lt;=30,"expiring soon")</f>
        <v>expired</v>
      </c>
      <c r="K4406" s="17" t="str" cm="1">
        <f ca="1" t="array" ref="K4406">_xlfn.IFS(J4406="expired","high",J4406="not expired","low",J4406="expiring soon","mid")</f>
        <v>high</v>
      </c>
      <c r="L4406" s="19" t="str" cm="1">
        <f ca="1" t="array" ref="L4406">_xlfn.IFS(K4406="high","renewal",K4406="low","no need",K4406="mid","upcoming renewal")</f>
        <v>renewal</v>
      </c>
    </row>
    <row r="4407" spans="1:12">
      <c r="A4407" s="12">
        <v>14406</v>
      </c>
      <c r="B4407" s="13" t="s">
        <v>1273</v>
      </c>
      <c r="C4407" s="13" t="s">
        <v>21</v>
      </c>
      <c r="D4407" s="13" t="s">
        <v>15</v>
      </c>
      <c r="E4407" s="13" t="s">
        <v>22</v>
      </c>
      <c r="F4407" s="14">
        <v>45624</v>
      </c>
      <c r="G4407" s="14">
        <v>45804</v>
      </c>
      <c r="H4407" s="13" t="s">
        <v>12</v>
      </c>
      <c r="I4407" s="13">
        <f ca="1" t="shared" si="68"/>
        <v>-489</v>
      </c>
      <c r="J4407" s="13" t="str" cm="1">
        <f ca="1" t="array" ref="J4407">_xlfn.IFS(I4407&gt;30,"not expired",I4407&lt;0,"expired",I4407&lt;=30,"expiring soon")</f>
        <v>expired</v>
      </c>
      <c r="K4407" s="13" t="str" cm="1">
        <f ca="1" t="array" ref="K4407">_xlfn.IFS(J4407="expired","high",J4407="not expired","low",J4407="expiring soon","mid")</f>
        <v>high</v>
      </c>
      <c r="L4407" s="15" t="str" cm="1">
        <f ca="1" t="array" ref="L4407">_xlfn.IFS(K4407="high","renewal",K4407="low","no need",K4407="mid","upcoming renewal")</f>
        <v>renewal</v>
      </c>
    </row>
    <row r="4408" spans="1:12">
      <c r="A4408" s="16">
        <v>14407</v>
      </c>
      <c r="B4408" s="17" t="s">
        <v>2567</v>
      </c>
      <c r="C4408" s="17" t="s">
        <v>14</v>
      </c>
      <c r="D4408" s="17" t="s">
        <v>15</v>
      </c>
      <c r="E4408" s="17" t="s">
        <v>16</v>
      </c>
      <c r="F4408" s="18">
        <v>45574</v>
      </c>
      <c r="G4408" s="18">
        <v>45939</v>
      </c>
      <c r="H4408" s="17" t="s">
        <v>12</v>
      </c>
      <c r="I4408" s="17">
        <f ca="1" t="shared" si="68"/>
        <v>-354</v>
      </c>
      <c r="J4408" s="17" t="str" cm="1">
        <f ca="1" t="array" ref="J4408">_xlfn.IFS(I4408&gt;30,"not expired",I4408&lt;0,"expired",I4408&lt;=30,"expiring soon")</f>
        <v>expired</v>
      </c>
      <c r="K4408" s="17" t="str" cm="1">
        <f ca="1" t="array" ref="K4408">_xlfn.IFS(J4408="expired","high",J4408="not expired","low",J4408="expiring soon","mid")</f>
        <v>high</v>
      </c>
      <c r="L4408" s="19" t="str" cm="1">
        <f ca="1" t="array" ref="L4408">_xlfn.IFS(K4408="high","renewal",K4408="low","no need",K4408="mid","upcoming renewal")</f>
        <v>renewal</v>
      </c>
    </row>
    <row r="4409" spans="1:12">
      <c r="A4409" s="12">
        <v>14408</v>
      </c>
      <c r="B4409" s="13" t="s">
        <v>3590</v>
      </c>
      <c r="C4409" s="13" t="s">
        <v>28</v>
      </c>
      <c r="D4409" s="13" t="s">
        <v>15</v>
      </c>
      <c r="E4409" s="13" t="s">
        <v>16</v>
      </c>
      <c r="F4409" s="14">
        <v>45085</v>
      </c>
      <c r="G4409" s="14">
        <v>45815</v>
      </c>
      <c r="H4409" s="13" t="s">
        <v>12</v>
      </c>
      <c r="I4409" s="13">
        <f ca="1" t="shared" si="68"/>
        <v>-478</v>
      </c>
      <c r="J4409" s="13" t="str" cm="1">
        <f ca="1" t="array" ref="J4409">_xlfn.IFS(I4409&gt;30,"not expired",I4409&lt;0,"expired",I4409&lt;=30,"expiring soon")</f>
        <v>expired</v>
      </c>
      <c r="K4409" s="13" t="str" cm="1">
        <f ca="1" t="array" ref="K4409">_xlfn.IFS(J4409="expired","high",J4409="not expired","low",J4409="expiring soon","mid")</f>
        <v>high</v>
      </c>
      <c r="L4409" s="15" t="str" cm="1">
        <f ca="1" t="array" ref="L4409">_xlfn.IFS(K4409="high","renewal",K4409="low","no need",K4409="mid","upcoming renewal")</f>
        <v>renewal</v>
      </c>
    </row>
    <row r="4410" spans="1:12">
      <c r="A4410" s="16">
        <v>14409</v>
      </c>
      <c r="B4410" s="17" t="s">
        <v>362</v>
      </c>
      <c r="C4410" s="17" t="s">
        <v>28</v>
      </c>
      <c r="D4410" s="17" t="s">
        <v>38</v>
      </c>
      <c r="E4410" s="17" t="s">
        <v>16</v>
      </c>
      <c r="F4410" s="18">
        <v>45450</v>
      </c>
      <c r="G4410" s="18">
        <v>45630</v>
      </c>
      <c r="H4410" s="17" t="s">
        <v>12</v>
      </c>
      <c r="I4410" s="17">
        <f ca="1" t="shared" si="68"/>
        <v>-663</v>
      </c>
      <c r="J4410" s="17" t="str" cm="1">
        <f ca="1" t="array" ref="J4410">_xlfn.IFS(I4410&gt;30,"not expired",I4410&lt;0,"expired",I4410&lt;=30,"expiring soon")</f>
        <v>expired</v>
      </c>
      <c r="K4410" s="17" t="str" cm="1">
        <f ca="1" t="array" ref="K4410">_xlfn.IFS(J4410="expired","high",J4410="not expired","low",J4410="expiring soon","mid")</f>
        <v>high</v>
      </c>
      <c r="L4410" s="19" t="str" cm="1">
        <f ca="1" t="array" ref="L4410">_xlfn.IFS(K4410="high","renewal",K4410="low","no need",K4410="mid","upcoming renewal")</f>
        <v>renewal</v>
      </c>
    </row>
    <row r="4411" spans="1:12">
      <c r="A4411" s="12">
        <v>14410</v>
      </c>
      <c r="B4411" s="13" t="s">
        <v>2879</v>
      </c>
      <c r="C4411" s="13" t="s">
        <v>14</v>
      </c>
      <c r="D4411" s="13" t="s">
        <v>38</v>
      </c>
      <c r="E4411" s="13" t="s">
        <v>16</v>
      </c>
      <c r="F4411" s="14">
        <v>45338</v>
      </c>
      <c r="G4411" s="14">
        <v>45703</v>
      </c>
      <c r="H4411" s="13" t="s">
        <v>12</v>
      </c>
      <c r="I4411" s="13">
        <f ca="1" t="shared" si="68"/>
        <v>-590</v>
      </c>
      <c r="J4411" s="13" t="str" cm="1">
        <f ca="1" t="array" ref="J4411">_xlfn.IFS(I4411&gt;30,"not expired",I4411&lt;0,"expired",I4411&lt;=30,"expiring soon")</f>
        <v>expired</v>
      </c>
      <c r="K4411" s="13" t="str" cm="1">
        <f ca="1" t="array" ref="K4411">_xlfn.IFS(J4411="expired","high",J4411="not expired","low",J4411="expiring soon","mid")</f>
        <v>high</v>
      </c>
      <c r="L4411" s="15" t="str" cm="1">
        <f ca="1" t="array" ref="L4411">_xlfn.IFS(K4411="high","renewal",K4411="low","no need",K4411="mid","upcoming renewal")</f>
        <v>renewal</v>
      </c>
    </row>
    <row r="4412" spans="1:12">
      <c r="A4412" s="16">
        <v>14411</v>
      </c>
      <c r="B4412" s="17" t="s">
        <v>533</v>
      </c>
      <c r="C4412" s="17" t="s">
        <v>9</v>
      </c>
      <c r="D4412" s="17" t="s">
        <v>26</v>
      </c>
      <c r="E4412" s="17" t="s">
        <v>16</v>
      </c>
      <c r="F4412" s="18">
        <v>45392</v>
      </c>
      <c r="G4412" s="18">
        <v>46122</v>
      </c>
      <c r="H4412" s="17" t="s">
        <v>19</v>
      </c>
      <c r="I4412" s="17">
        <f ca="1" t="shared" si="68"/>
        <v>-171</v>
      </c>
      <c r="J4412" s="17" t="str" cm="1">
        <f ca="1" t="array" ref="J4412">_xlfn.IFS(I4412&gt;30,"not expired",I4412&lt;0,"expired",I4412&lt;=30,"expiring soon")</f>
        <v>expired</v>
      </c>
      <c r="K4412" s="17" t="str" cm="1">
        <f ca="1" t="array" ref="K4412">_xlfn.IFS(J4412="expired","high",J4412="not expired","low",J4412="expiring soon","mid")</f>
        <v>high</v>
      </c>
      <c r="L4412" s="19" t="str" cm="1">
        <f ca="1" t="array" ref="L4412">_xlfn.IFS(K4412="high","renewal",K4412="low","no need",K4412="mid","upcoming renewal")</f>
        <v>renewal</v>
      </c>
    </row>
    <row r="4413" spans="1:12">
      <c r="A4413" s="12">
        <v>14412</v>
      </c>
      <c r="B4413" s="13" t="s">
        <v>2967</v>
      </c>
      <c r="C4413" s="13" t="s">
        <v>55</v>
      </c>
      <c r="D4413" s="13" t="s">
        <v>18</v>
      </c>
      <c r="E4413" s="13" t="s">
        <v>35</v>
      </c>
      <c r="F4413" s="14">
        <v>45495</v>
      </c>
      <c r="G4413" s="14">
        <v>45675</v>
      </c>
      <c r="H4413" s="13" t="s">
        <v>12</v>
      </c>
      <c r="I4413" s="13">
        <f ca="1" t="shared" si="68"/>
        <v>-618</v>
      </c>
      <c r="J4413" s="13" t="str" cm="1">
        <f ca="1" t="array" ref="J4413">_xlfn.IFS(I4413&gt;30,"not expired",I4413&lt;0,"expired",I4413&lt;=30,"expiring soon")</f>
        <v>expired</v>
      </c>
      <c r="K4413" s="13" t="str" cm="1">
        <f ca="1" t="array" ref="K4413">_xlfn.IFS(J4413="expired","high",J4413="not expired","low",J4413="expiring soon","mid")</f>
        <v>high</v>
      </c>
      <c r="L4413" s="15" t="str" cm="1">
        <f ca="1" t="array" ref="L4413">_xlfn.IFS(K4413="high","renewal",K4413="low","no need",K4413="mid","upcoming renewal")</f>
        <v>renewal</v>
      </c>
    </row>
    <row r="4414" spans="1:12">
      <c r="A4414" s="16">
        <v>14413</v>
      </c>
      <c r="B4414" s="17" t="s">
        <v>3591</v>
      </c>
      <c r="C4414" s="17" t="s">
        <v>28</v>
      </c>
      <c r="D4414" s="17" t="s">
        <v>18</v>
      </c>
      <c r="E4414" s="17" t="s">
        <v>11</v>
      </c>
      <c r="F4414" s="18">
        <v>45208</v>
      </c>
      <c r="G4414" s="18">
        <v>45938</v>
      </c>
      <c r="H4414" s="17" t="s">
        <v>12</v>
      </c>
      <c r="I4414" s="17">
        <f ca="1" t="shared" si="68"/>
        <v>-355</v>
      </c>
      <c r="J4414" s="17" t="str" cm="1">
        <f ca="1" t="array" ref="J4414">_xlfn.IFS(I4414&gt;30,"not expired",I4414&lt;0,"expired",I4414&lt;=30,"expiring soon")</f>
        <v>expired</v>
      </c>
      <c r="K4414" s="17" t="str" cm="1">
        <f ca="1" t="array" ref="K4414">_xlfn.IFS(J4414="expired","high",J4414="not expired","low",J4414="expiring soon","mid")</f>
        <v>high</v>
      </c>
      <c r="L4414" s="19" t="str" cm="1">
        <f ca="1" t="array" ref="L4414">_xlfn.IFS(K4414="high","renewal",K4414="low","no need",K4414="mid","upcoming renewal")</f>
        <v>renewal</v>
      </c>
    </row>
    <row r="4415" spans="1:12">
      <c r="A4415" s="12">
        <v>14414</v>
      </c>
      <c r="B4415" s="13" t="s">
        <v>3048</v>
      </c>
      <c r="C4415" s="13" t="s">
        <v>14</v>
      </c>
      <c r="D4415" s="13" t="s">
        <v>10</v>
      </c>
      <c r="E4415" s="13" t="s">
        <v>35</v>
      </c>
      <c r="F4415" s="14">
        <v>45392</v>
      </c>
      <c r="G4415" s="14">
        <v>45572</v>
      </c>
      <c r="H4415" s="13" t="s">
        <v>12</v>
      </c>
      <c r="I4415" s="13">
        <f ca="1" t="shared" si="68"/>
        <v>-721</v>
      </c>
      <c r="J4415" s="13" t="str" cm="1">
        <f ca="1" t="array" ref="J4415">_xlfn.IFS(I4415&gt;30,"not expired",I4415&lt;0,"expired",I4415&lt;=30,"expiring soon")</f>
        <v>expired</v>
      </c>
      <c r="K4415" s="13" t="str" cm="1">
        <f ca="1" t="array" ref="K4415">_xlfn.IFS(J4415="expired","high",J4415="not expired","low",J4415="expiring soon","mid")</f>
        <v>high</v>
      </c>
      <c r="L4415" s="15" t="str" cm="1">
        <f ca="1" t="array" ref="L4415">_xlfn.IFS(K4415="high","renewal",K4415="low","no need",K4415="mid","upcoming renewal")</f>
        <v>renewal</v>
      </c>
    </row>
    <row r="4416" spans="1:12">
      <c r="A4416" s="16">
        <v>14415</v>
      </c>
      <c r="B4416" s="17" t="s">
        <v>3592</v>
      </c>
      <c r="C4416" s="17" t="s">
        <v>9</v>
      </c>
      <c r="D4416" s="17" t="s">
        <v>38</v>
      </c>
      <c r="E4416" s="17" t="s">
        <v>22</v>
      </c>
      <c r="F4416" s="18">
        <v>45262</v>
      </c>
      <c r="G4416" s="18">
        <v>45627</v>
      </c>
      <c r="H4416" s="17" t="s">
        <v>12</v>
      </c>
      <c r="I4416" s="17">
        <f ca="1" t="shared" si="68"/>
        <v>-666</v>
      </c>
      <c r="J4416" s="17" t="str" cm="1">
        <f ca="1" t="array" ref="J4416">_xlfn.IFS(I4416&gt;30,"not expired",I4416&lt;0,"expired",I4416&lt;=30,"expiring soon")</f>
        <v>expired</v>
      </c>
      <c r="K4416" s="17" t="str" cm="1">
        <f ca="1" t="array" ref="K4416">_xlfn.IFS(J4416="expired","high",J4416="not expired","low",J4416="expiring soon","mid")</f>
        <v>high</v>
      </c>
      <c r="L4416" s="19" t="str" cm="1">
        <f ca="1" t="array" ref="L4416">_xlfn.IFS(K4416="high","renewal",K4416="low","no need",K4416="mid","upcoming renewal")</f>
        <v>renewal</v>
      </c>
    </row>
    <row r="4417" spans="1:12">
      <c r="A4417" s="12">
        <v>14416</v>
      </c>
      <c r="B4417" s="13" t="s">
        <v>3593</v>
      </c>
      <c r="C4417" s="13" t="s">
        <v>55</v>
      </c>
      <c r="D4417" s="13" t="s">
        <v>15</v>
      </c>
      <c r="E4417" s="13" t="s">
        <v>11</v>
      </c>
      <c r="F4417" s="14">
        <v>45122</v>
      </c>
      <c r="G4417" s="14">
        <v>45487</v>
      </c>
      <c r="H4417" s="13" t="s">
        <v>12</v>
      </c>
      <c r="I4417" s="13">
        <f ca="1" t="shared" si="68"/>
        <v>-806</v>
      </c>
      <c r="J4417" s="13" t="str" cm="1">
        <f ca="1" t="array" ref="J4417">_xlfn.IFS(I4417&gt;30,"not expired",I4417&lt;0,"expired",I4417&lt;=30,"expiring soon")</f>
        <v>expired</v>
      </c>
      <c r="K4417" s="13" t="str" cm="1">
        <f ca="1" t="array" ref="K4417">_xlfn.IFS(J4417="expired","high",J4417="not expired","low",J4417="expiring soon","mid")</f>
        <v>high</v>
      </c>
      <c r="L4417" s="15" t="str" cm="1">
        <f ca="1" t="array" ref="L4417">_xlfn.IFS(K4417="high","renewal",K4417="low","no need",K4417="mid","upcoming renewal")</f>
        <v>renewal</v>
      </c>
    </row>
    <row r="4418" spans="1:12">
      <c r="A4418" s="16">
        <v>14417</v>
      </c>
      <c r="B4418" s="17" t="s">
        <v>3200</v>
      </c>
      <c r="C4418" s="17" t="s">
        <v>9</v>
      </c>
      <c r="D4418" s="17" t="s">
        <v>38</v>
      </c>
      <c r="E4418" s="17" t="s">
        <v>22</v>
      </c>
      <c r="F4418" s="18">
        <v>45168</v>
      </c>
      <c r="G4418" s="18">
        <v>45898</v>
      </c>
      <c r="H4418" s="17" t="s">
        <v>12</v>
      </c>
      <c r="I4418" s="17">
        <f ca="1" t="shared" ref="I4418:I4481" si="69">G4418-TODAY()</f>
        <v>-395</v>
      </c>
      <c r="J4418" s="17" t="str" cm="1">
        <f ca="1" t="array" ref="J4418">_xlfn.IFS(I4418&gt;30,"not expired",I4418&lt;0,"expired",I4418&lt;=30,"expiring soon")</f>
        <v>expired</v>
      </c>
      <c r="K4418" s="17" t="str" cm="1">
        <f ca="1" t="array" ref="K4418">_xlfn.IFS(J4418="expired","high",J4418="not expired","low",J4418="expiring soon","mid")</f>
        <v>high</v>
      </c>
      <c r="L4418" s="19" t="str" cm="1">
        <f ca="1" t="array" ref="L4418">_xlfn.IFS(K4418="high","renewal",K4418="low","no need",K4418="mid","upcoming renewal")</f>
        <v>renewal</v>
      </c>
    </row>
    <row r="4419" spans="1:12">
      <c r="A4419" s="12">
        <v>14418</v>
      </c>
      <c r="B4419" s="13" t="s">
        <v>1166</v>
      </c>
      <c r="C4419" s="13" t="s">
        <v>14</v>
      </c>
      <c r="D4419" s="13" t="s">
        <v>18</v>
      </c>
      <c r="E4419" s="13" t="s">
        <v>16</v>
      </c>
      <c r="F4419" s="14">
        <v>45257</v>
      </c>
      <c r="G4419" s="14">
        <v>45622</v>
      </c>
      <c r="H4419" s="13" t="s">
        <v>12</v>
      </c>
      <c r="I4419" s="13">
        <f ca="1" t="shared" si="69"/>
        <v>-671</v>
      </c>
      <c r="J4419" s="13" t="str" cm="1">
        <f ca="1" t="array" ref="J4419">_xlfn.IFS(I4419&gt;30,"not expired",I4419&lt;0,"expired",I4419&lt;=30,"expiring soon")</f>
        <v>expired</v>
      </c>
      <c r="K4419" s="13" t="str" cm="1">
        <f ca="1" t="array" ref="K4419">_xlfn.IFS(J4419="expired","high",J4419="not expired","low",J4419="expiring soon","mid")</f>
        <v>high</v>
      </c>
      <c r="L4419" s="15" t="str" cm="1">
        <f ca="1" t="array" ref="L4419">_xlfn.IFS(K4419="high","renewal",K4419="low","no need",K4419="mid","upcoming renewal")</f>
        <v>renewal</v>
      </c>
    </row>
    <row r="4420" spans="1:12">
      <c r="A4420" s="16">
        <v>14419</v>
      </c>
      <c r="B4420" s="17" t="s">
        <v>3594</v>
      </c>
      <c r="C4420" s="17" t="s">
        <v>14</v>
      </c>
      <c r="D4420" s="17" t="s">
        <v>10</v>
      </c>
      <c r="E4420" s="17" t="s">
        <v>22</v>
      </c>
      <c r="F4420" s="18">
        <v>45619</v>
      </c>
      <c r="G4420" s="18">
        <v>45799</v>
      </c>
      <c r="H4420" s="17" t="s">
        <v>12</v>
      </c>
      <c r="I4420" s="17">
        <f ca="1" t="shared" si="69"/>
        <v>-494</v>
      </c>
      <c r="J4420" s="17" t="str" cm="1">
        <f ca="1" t="array" ref="J4420">_xlfn.IFS(I4420&gt;30,"not expired",I4420&lt;0,"expired",I4420&lt;=30,"expiring soon")</f>
        <v>expired</v>
      </c>
      <c r="K4420" s="17" t="str" cm="1">
        <f ca="1" t="array" ref="K4420">_xlfn.IFS(J4420="expired","high",J4420="not expired","low",J4420="expiring soon","mid")</f>
        <v>high</v>
      </c>
      <c r="L4420" s="19" t="str" cm="1">
        <f ca="1" t="array" ref="L4420">_xlfn.IFS(K4420="high","renewal",K4420="low","no need",K4420="mid","upcoming renewal")</f>
        <v>renewal</v>
      </c>
    </row>
    <row r="4421" spans="1:12">
      <c r="A4421" s="12">
        <v>14420</v>
      </c>
      <c r="B4421" s="13" t="s">
        <v>1453</v>
      </c>
      <c r="C4421" s="13" t="s">
        <v>14</v>
      </c>
      <c r="D4421" s="13" t="s">
        <v>26</v>
      </c>
      <c r="E4421" s="13" t="s">
        <v>35</v>
      </c>
      <c r="F4421" s="14">
        <v>45416</v>
      </c>
      <c r="G4421" s="14">
        <v>46146</v>
      </c>
      <c r="H4421" s="13" t="s">
        <v>19</v>
      </c>
      <c r="I4421" s="13">
        <f ca="1" t="shared" si="69"/>
        <v>-147</v>
      </c>
      <c r="J4421" s="13" t="str" cm="1">
        <f ca="1" t="array" ref="J4421">_xlfn.IFS(I4421&gt;30,"not expired",I4421&lt;0,"expired",I4421&lt;=30,"expiring soon")</f>
        <v>expired</v>
      </c>
      <c r="K4421" s="13" t="str" cm="1">
        <f ca="1" t="array" ref="K4421">_xlfn.IFS(J4421="expired","high",J4421="not expired","low",J4421="expiring soon","mid")</f>
        <v>high</v>
      </c>
      <c r="L4421" s="15" t="str" cm="1">
        <f ca="1" t="array" ref="L4421">_xlfn.IFS(K4421="high","renewal",K4421="low","no need",K4421="mid","upcoming renewal")</f>
        <v>renewal</v>
      </c>
    </row>
    <row r="4422" spans="1:12">
      <c r="A4422" s="16">
        <v>14421</v>
      </c>
      <c r="B4422" s="17" t="s">
        <v>3595</v>
      </c>
      <c r="C4422" s="17" t="s">
        <v>28</v>
      </c>
      <c r="D4422" s="17" t="s">
        <v>10</v>
      </c>
      <c r="E4422" s="17" t="s">
        <v>30</v>
      </c>
      <c r="F4422" s="18">
        <v>45196</v>
      </c>
      <c r="G4422" s="18">
        <v>45376</v>
      </c>
      <c r="H4422" s="17" t="s">
        <v>12</v>
      </c>
      <c r="I4422" s="17">
        <f ca="1" t="shared" si="69"/>
        <v>-917</v>
      </c>
      <c r="J4422" s="17" t="str" cm="1">
        <f ca="1" t="array" ref="J4422">_xlfn.IFS(I4422&gt;30,"not expired",I4422&lt;0,"expired",I4422&lt;=30,"expiring soon")</f>
        <v>expired</v>
      </c>
      <c r="K4422" s="17" t="str" cm="1">
        <f ca="1" t="array" ref="K4422">_xlfn.IFS(J4422="expired","high",J4422="not expired","low",J4422="expiring soon","mid")</f>
        <v>high</v>
      </c>
      <c r="L4422" s="19" t="str" cm="1">
        <f ca="1" t="array" ref="L4422">_xlfn.IFS(K4422="high","renewal",K4422="low","no need",K4422="mid","upcoming renewal")</f>
        <v>renewal</v>
      </c>
    </row>
    <row r="4423" spans="1:12">
      <c r="A4423" s="12">
        <v>14422</v>
      </c>
      <c r="B4423" s="13" t="s">
        <v>3596</v>
      </c>
      <c r="C4423" s="13" t="s">
        <v>28</v>
      </c>
      <c r="D4423" s="13" t="s">
        <v>15</v>
      </c>
      <c r="E4423" s="13" t="s">
        <v>11</v>
      </c>
      <c r="F4423" s="14">
        <v>45034</v>
      </c>
      <c r="G4423" s="14">
        <v>45214</v>
      </c>
      <c r="H4423" s="13" t="s">
        <v>12</v>
      </c>
      <c r="I4423" s="13">
        <f ca="1" t="shared" si="69"/>
        <v>-1079</v>
      </c>
      <c r="J4423" s="13" t="str" cm="1">
        <f ca="1" t="array" ref="J4423">_xlfn.IFS(I4423&gt;30,"not expired",I4423&lt;0,"expired",I4423&lt;=30,"expiring soon")</f>
        <v>expired</v>
      </c>
      <c r="K4423" s="13" t="str" cm="1">
        <f ca="1" t="array" ref="K4423">_xlfn.IFS(J4423="expired","high",J4423="not expired","low",J4423="expiring soon","mid")</f>
        <v>high</v>
      </c>
      <c r="L4423" s="15" t="str" cm="1">
        <f ca="1" t="array" ref="L4423">_xlfn.IFS(K4423="high","renewal",K4423="low","no need",K4423="mid","upcoming renewal")</f>
        <v>renewal</v>
      </c>
    </row>
    <row r="4424" spans="1:12">
      <c r="A4424" s="16">
        <v>14423</v>
      </c>
      <c r="B4424" s="17" t="s">
        <v>458</v>
      </c>
      <c r="C4424" s="17" t="s">
        <v>25</v>
      </c>
      <c r="D4424" s="17" t="s">
        <v>38</v>
      </c>
      <c r="E4424" s="17" t="s">
        <v>16</v>
      </c>
      <c r="F4424" s="18">
        <v>45594</v>
      </c>
      <c r="G4424" s="18">
        <v>46324</v>
      </c>
      <c r="H4424" s="17" t="s">
        <v>19</v>
      </c>
      <c r="I4424" s="17">
        <f ca="1" t="shared" si="69"/>
        <v>31</v>
      </c>
      <c r="J4424" s="17" t="str" cm="1">
        <f ca="1" t="array" ref="J4424">_xlfn.IFS(I4424&gt;30,"not expired",I4424&lt;0,"expired",I4424&lt;=30,"expiring soon")</f>
        <v>not expired</v>
      </c>
      <c r="K4424" s="17" t="str" cm="1">
        <f ca="1" t="array" ref="K4424">_xlfn.IFS(J4424="expired","high",J4424="not expired","low",J4424="expiring soon","mid")</f>
        <v>low</v>
      </c>
      <c r="L4424" s="19" t="str" cm="1">
        <f ca="1" t="array" ref="L4424">_xlfn.IFS(K4424="high","renewal",K4424="low","no need",K4424="mid","upcoming renewal")</f>
        <v>no need</v>
      </c>
    </row>
    <row r="4425" spans="1:12">
      <c r="A4425" s="12">
        <v>14424</v>
      </c>
      <c r="B4425" s="13" t="s">
        <v>3597</v>
      </c>
      <c r="C4425" s="13" t="s">
        <v>21</v>
      </c>
      <c r="D4425" s="13" t="s">
        <v>10</v>
      </c>
      <c r="E4425" s="13" t="s">
        <v>16</v>
      </c>
      <c r="F4425" s="14">
        <v>45130</v>
      </c>
      <c r="G4425" s="14">
        <v>45495</v>
      </c>
      <c r="H4425" s="13" t="s">
        <v>12</v>
      </c>
      <c r="I4425" s="13">
        <f ca="1" t="shared" si="69"/>
        <v>-798</v>
      </c>
      <c r="J4425" s="13" t="str" cm="1">
        <f ca="1" t="array" ref="J4425">_xlfn.IFS(I4425&gt;30,"not expired",I4425&lt;0,"expired",I4425&lt;=30,"expiring soon")</f>
        <v>expired</v>
      </c>
      <c r="K4425" s="13" t="str" cm="1">
        <f ca="1" t="array" ref="K4425">_xlfn.IFS(J4425="expired","high",J4425="not expired","low",J4425="expiring soon","mid")</f>
        <v>high</v>
      </c>
      <c r="L4425" s="15" t="str" cm="1">
        <f ca="1" t="array" ref="L4425">_xlfn.IFS(K4425="high","renewal",K4425="low","no need",K4425="mid","upcoming renewal")</f>
        <v>renewal</v>
      </c>
    </row>
    <row r="4426" spans="1:12">
      <c r="A4426" s="16">
        <v>14425</v>
      </c>
      <c r="B4426" s="17" t="s">
        <v>2677</v>
      </c>
      <c r="C4426" s="17" t="s">
        <v>9</v>
      </c>
      <c r="D4426" s="17" t="s">
        <v>10</v>
      </c>
      <c r="E4426" s="17" t="s">
        <v>22</v>
      </c>
      <c r="F4426" s="18">
        <v>45473</v>
      </c>
      <c r="G4426" s="18">
        <v>46203</v>
      </c>
      <c r="H4426" s="17" t="s">
        <v>19</v>
      </c>
      <c r="I4426" s="17">
        <f ca="1" t="shared" si="69"/>
        <v>-90</v>
      </c>
      <c r="J4426" s="17" t="str" cm="1">
        <f ca="1" t="array" ref="J4426">_xlfn.IFS(I4426&gt;30,"not expired",I4426&lt;0,"expired",I4426&lt;=30,"expiring soon")</f>
        <v>expired</v>
      </c>
      <c r="K4426" s="17" t="str" cm="1">
        <f ca="1" t="array" ref="K4426">_xlfn.IFS(J4426="expired","high",J4426="not expired","low",J4426="expiring soon","mid")</f>
        <v>high</v>
      </c>
      <c r="L4426" s="19" t="str" cm="1">
        <f ca="1" t="array" ref="L4426">_xlfn.IFS(K4426="high","renewal",K4426="low","no need",K4426="mid","upcoming renewal")</f>
        <v>renewal</v>
      </c>
    </row>
    <row r="4427" spans="1:12">
      <c r="A4427" s="12">
        <v>14426</v>
      </c>
      <c r="B4427" s="13" t="s">
        <v>3598</v>
      </c>
      <c r="C4427" s="13" t="s">
        <v>28</v>
      </c>
      <c r="D4427" s="13" t="s">
        <v>38</v>
      </c>
      <c r="E4427" s="13" t="s">
        <v>22</v>
      </c>
      <c r="F4427" s="14">
        <v>45559</v>
      </c>
      <c r="G4427" s="14">
        <v>45924</v>
      </c>
      <c r="H4427" s="13" t="s">
        <v>12</v>
      </c>
      <c r="I4427" s="13">
        <f ca="1" t="shared" si="69"/>
        <v>-369</v>
      </c>
      <c r="J4427" s="13" t="str" cm="1">
        <f ca="1" t="array" ref="J4427">_xlfn.IFS(I4427&gt;30,"not expired",I4427&lt;0,"expired",I4427&lt;=30,"expiring soon")</f>
        <v>expired</v>
      </c>
      <c r="K4427" s="13" t="str" cm="1">
        <f ca="1" t="array" ref="K4427">_xlfn.IFS(J4427="expired","high",J4427="not expired","low",J4427="expiring soon","mid")</f>
        <v>high</v>
      </c>
      <c r="L4427" s="15" t="str" cm="1">
        <f ca="1" t="array" ref="L4427">_xlfn.IFS(K4427="high","renewal",K4427="low","no need",K4427="mid","upcoming renewal")</f>
        <v>renewal</v>
      </c>
    </row>
    <row r="4428" spans="1:12">
      <c r="A4428" s="16">
        <v>14427</v>
      </c>
      <c r="B4428" s="17" t="s">
        <v>3599</v>
      </c>
      <c r="C4428" s="17" t="s">
        <v>21</v>
      </c>
      <c r="D4428" s="17" t="s">
        <v>18</v>
      </c>
      <c r="E4428" s="17" t="s">
        <v>30</v>
      </c>
      <c r="F4428" s="18">
        <v>45569</v>
      </c>
      <c r="G4428" s="18">
        <v>45934</v>
      </c>
      <c r="H4428" s="17" t="s">
        <v>12</v>
      </c>
      <c r="I4428" s="17">
        <f ca="1" t="shared" si="69"/>
        <v>-359</v>
      </c>
      <c r="J4428" s="17" t="str" cm="1">
        <f ca="1" t="array" ref="J4428">_xlfn.IFS(I4428&gt;30,"not expired",I4428&lt;0,"expired",I4428&lt;=30,"expiring soon")</f>
        <v>expired</v>
      </c>
      <c r="K4428" s="17" t="str" cm="1">
        <f ca="1" t="array" ref="K4428">_xlfn.IFS(J4428="expired","high",J4428="not expired","low",J4428="expiring soon","mid")</f>
        <v>high</v>
      </c>
      <c r="L4428" s="19" t="str" cm="1">
        <f ca="1" t="array" ref="L4428">_xlfn.IFS(K4428="high","renewal",K4428="low","no need",K4428="mid","upcoming renewal")</f>
        <v>renewal</v>
      </c>
    </row>
    <row r="4429" spans="1:12">
      <c r="A4429" s="12">
        <v>14428</v>
      </c>
      <c r="B4429" s="13" t="s">
        <v>3139</v>
      </c>
      <c r="C4429" s="13" t="s">
        <v>28</v>
      </c>
      <c r="D4429" s="13" t="s">
        <v>10</v>
      </c>
      <c r="E4429" s="13" t="s">
        <v>30</v>
      </c>
      <c r="F4429" s="14">
        <v>45348</v>
      </c>
      <c r="G4429" s="14">
        <v>45713</v>
      </c>
      <c r="H4429" s="13" t="s">
        <v>12</v>
      </c>
      <c r="I4429" s="13">
        <f ca="1" t="shared" si="69"/>
        <v>-580</v>
      </c>
      <c r="J4429" s="13" t="str" cm="1">
        <f ca="1" t="array" ref="J4429">_xlfn.IFS(I4429&gt;30,"not expired",I4429&lt;0,"expired",I4429&lt;=30,"expiring soon")</f>
        <v>expired</v>
      </c>
      <c r="K4429" s="13" t="str" cm="1">
        <f ca="1" t="array" ref="K4429">_xlfn.IFS(J4429="expired","high",J4429="not expired","low",J4429="expiring soon","mid")</f>
        <v>high</v>
      </c>
      <c r="L4429" s="15" t="str" cm="1">
        <f ca="1" t="array" ref="L4429">_xlfn.IFS(K4429="high","renewal",K4429="low","no need",K4429="mid","upcoming renewal")</f>
        <v>renewal</v>
      </c>
    </row>
    <row r="4430" spans="1:12">
      <c r="A4430" s="16">
        <v>14429</v>
      </c>
      <c r="B4430" s="17" t="s">
        <v>3600</v>
      </c>
      <c r="C4430" s="17" t="s">
        <v>9</v>
      </c>
      <c r="D4430" s="17" t="s">
        <v>18</v>
      </c>
      <c r="E4430" s="17" t="s">
        <v>22</v>
      </c>
      <c r="F4430" s="18">
        <v>45364</v>
      </c>
      <c r="G4430" s="18">
        <v>45729</v>
      </c>
      <c r="H4430" s="17" t="s">
        <v>12</v>
      </c>
      <c r="I4430" s="17">
        <f ca="1" t="shared" si="69"/>
        <v>-564</v>
      </c>
      <c r="J4430" s="17" t="str" cm="1">
        <f ca="1" t="array" ref="J4430">_xlfn.IFS(I4430&gt;30,"not expired",I4430&lt;0,"expired",I4430&lt;=30,"expiring soon")</f>
        <v>expired</v>
      </c>
      <c r="K4430" s="17" t="str" cm="1">
        <f ca="1" t="array" ref="K4430">_xlfn.IFS(J4430="expired","high",J4430="not expired","low",J4430="expiring soon","mid")</f>
        <v>high</v>
      </c>
      <c r="L4430" s="19" t="str" cm="1">
        <f ca="1" t="array" ref="L4430">_xlfn.IFS(K4430="high","renewal",K4430="low","no need",K4430="mid","upcoming renewal")</f>
        <v>renewal</v>
      </c>
    </row>
    <row r="4431" spans="1:12">
      <c r="A4431" s="12">
        <v>14430</v>
      </c>
      <c r="B4431" s="13" t="s">
        <v>3601</v>
      </c>
      <c r="C4431" s="13" t="s">
        <v>9</v>
      </c>
      <c r="D4431" s="13" t="s">
        <v>38</v>
      </c>
      <c r="E4431" s="13" t="s">
        <v>11</v>
      </c>
      <c r="F4431" s="14">
        <v>45064</v>
      </c>
      <c r="G4431" s="14">
        <v>45794</v>
      </c>
      <c r="H4431" s="13" t="s">
        <v>12</v>
      </c>
      <c r="I4431" s="13">
        <f ca="1" t="shared" si="69"/>
        <v>-499</v>
      </c>
      <c r="J4431" s="13" t="str" cm="1">
        <f ca="1" t="array" ref="J4431">_xlfn.IFS(I4431&gt;30,"not expired",I4431&lt;0,"expired",I4431&lt;=30,"expiring soon")</f>
        <v>expired</v>
      </c>
      <c r="K4431" s="13" t="str" cm="1">
        <f ca="1" t="array" ref="K4431">_xlfn.IFS(J4431="expired","high",J4431="not expired","low",J4431="expiring soon","mid")</f>
        <v>high</v>
      </c>
      <c r="L4431" s="15" t="str" cm="1">
        <f ca="1" t="array" ref="L4431">_xlfn.IFS(K4431="high","renewal",K4431="low","no need",K4431="mid","upcoming renewal")</f>
        <v>renewal</v>
      </c>
    </row>
    <row r="4432" spans="1:12">
      <c r="A4432" s="16">
        <v>14431</v>
      </c>
      <c r="B4432" s="17" t="s">
        <v>3602</v>
      </c>
      <c r="C4432" s="17" t="s">
        <v>21</v>
      </c>
      <c r="D4432" s="17" t="s">
        <v>38</v>
      </c>
      <c r="E4432" s="17" t="s">
        <v>35</v>
      </c>
      <c r="F4432" s="18">
        <v>45604</v>
      </c>
      <c r="G4432" s="18">
        <v>45784</v>
      </c>
      <c r="H4432" s="17" t="s">
        <v>12</v>
      </c>
      <c r="I4432" s="17">
        <f ca="1" t="shared" si="69"/>
        <v>-509</v>
      </c>
      <c r="J4432" s="17" t="str" cm="1">
        <f ca="1" t="array" ref="J4432">_xlfn.IFS(I4432&gt;30,"not expired",I4432&lt;0,"expired",I4432&lt;=30,"expiring soon")</f>
        <v>expired</v>
      </c>
      <c r="K4432" s="17" t="str" cm="1">
        <f ca="1" t="array" ref="K4432">_xlfn.IFS(J4432="expired","high",J4432="not expired","low",J4432="expiring soon","mid")</f>
        <v>high</v>
      </c>
      <c r="L4432" s="19" t="str" cm="1">
        <f ca="1" t="array" ref="L4432">_xlfn.IFS(K4432="high","renewal",K4432="low","no need",K4432="mid","upcoming renewal")</f>
        <v>renewal</v>
      </c>
    </row>
    <row r="4433" spans="1:12">
      <c r="A4433" s="12">
        <v>14432</v>
      </c>
      <c r="B4433" s="13" t="s">
        <v>3603</v>
      </c>
      <c r="C4433" s="13" t="s">
        <v>25</v>
      </c>
      <c r="D4433" s="13" t="s">
        <v>15</v>
      </c>
      <c r="E4433" s="13" t="s">
        <v>22</v>
      </c>
      <c r="F4433" s="14">
        <v>45301</v>
      </c>
      <c r="G4433" s="14">
        <v>45666</v>
      </c>
      <c r="H4433" s="13" t="s">
        <v>12</v>
      </c>
      <c r="I4433" s="13">
        <f ca="1" t="shared" si="69"/>
        <v>-627</v>
      </c>
      <c r="J4433" s="13" t="str" cm="1">
        <f ca="1" t="array" ref="J4433">_xlfn.IFS(I4433&gt;30,"not expired",I4433&lt;0,"expired",I4433&lt;=30,"expiring soon")</f>
        <v>expired</v>
      </c>
      <c r="K4433" s="13" t="str" cm="1">
        <f ca="1" t="array" ref="K4433">_xlfn.IFS(J4433="expired","high",J4433="not expired","low",J4433="expiring soon","mid")</f>
        <v>high</v>
      </c>
      <c r="L4433" s="15" t="str" cm="1">
        <f ca="1" t="array" ref="L4433">_xlfn.IFS(K4433="high","renewal",K4433="low","no need",K4433="mid","upcoming renewal")</f>
        <v>renewal</v>
      </c>
    </row>
    <row r="4434" spans="1:12">
      <c r="A4434" s="16">
        <v>14433</v>
      </c>
      <c r="B4434" s="17" t="s">
        <v>2466</v>
      </c>
      <c r="C4434" s="17" t="s">
        <v>28</v>
      </c>
      <c r="D4434" s="17" t="s">
        <v>18</v>
      </c>
      <c r="E4434" s="17" t="s">
        <v>22</v>
      </c>
      <c r="F4434" s="18">
        <v>45166</v>
      </c>
      <c r="G4434" s="18">
        <v>45346</v>
      </c>
      <c r="H4434" s="17" t="s">
        <v>12</v>
      </c>
      <c r="I4434" s="17">
        <f ca="1" t="shared" si="69"/>
        <v>-947</v>
      </c>
      <c r="J4434" s="17" t="str" cm="1">
        <f ca="1" t="array" ref="J4434">_xlfn.IFS(I4434&gt;30,"not expired",I4434&lt;0,"expired",I4434&lt;=30,"expiring soon")</f>
        <v>expired</v>
      </c>
      <c r="K4434" s="17" t="str" cm="1">
        <f ca="1" t="array" ref="K4434">_xlfn.IFS(J4434="expired","high",J4434="not expired","low",J4434="expiring soon","mid")</f>
        <v>high</v>
      </c>
      <c r="L4434" s="19" t="str" cm="1">
        <f ca="1" t="array" ref="L4434">_xlfn.IFS(K4434="high","renewal",K4434="low","no need",K4434="mid","upcoming renewal")</f>
        <v>renewal</v>
      </c>
    </row>
    <row r="4435" spans="1:12">
      <c r="A4435" s="12">
        <v>14434</v>
      </c>
      <c r="B4435" s="13" t="s">
        <v>3604</v>
      </c>
      <c r="C4435" s="13" t="s">
        <v>28</v>
      </c>
      <c r="D4435" s="13" t="s">
        <v>18</v>
      </c>
      <c r="E4435" s="13" t="s">
        <v>16</v>
      </c>
      <c r="F4435" s="14">
        <v>45066</v>
      </c>
      <c r="G4435" s="14">
        <v>45796</v>
      </c>
      <c r="H4435" s="13" t="s">
        <v>12</v>
      </c>
      <c r="I4435" s="13">
        <f ca="1" t="shared" si="69"/>
        <v>-497</v>
      </c>
      <c r="J4435" s="13" t="str" cm="1">
        <f ca="1" t="array" ref="J4435">_xlfn.IFS(I4435&gt;30,"not expired",I4435&lt;0,"expired",I4435&lt;=30,"expiring soon")</f>
        <v>expired</v>
      </c>
      <c r="K4435" s="13" t="str" cm="1">
        <f ca="1" t="array" ref="K4435">_xlfn.IFS(J4435="expired","high",J4435="not expired","low",J4435="expiring soon","mid")</f>
        <v>high</v>
      </c>
      <c r="L4435" s="15" t="str" cm="1">
        <f ca="1" t="array" ref="L4435">_xlfn.IFS(K4435="high","renewal",K4435="low","no need",K4435="mid","upcoming renewal")</f>
        <v>renewal</v>
      </c>
    </row>
    <row r="4436" spans="1:12">
      <c r="A4436" s="16">
        <v>14435</v>
      </c>
      <c r="B4436" s="17" t="s">
        <v>1677</v>
      </c>
      <c r="C4436" s="17" t="s">
        <v>25</v>
      </c>
      <c r="D4436" s="17" t="s">
        <v>15</v>
      </c>
      <c r="E4436" s="17" t="s">
        <v>30</v>
      </c>
      <c r="F4436" s="18">
        <v>45604</v>
      </c>
      <c r="G4436" s="18">
        <v>45969</v>
      </c>
      <c r="H4436" s="17" t="s">
        <v>12</v>
      </c>
      <c r="I4436" s="17">
        <f ca="1" t="shared" si="69"/>
        <v>-324</v>
      </c>
      <c r="J4436" s="17" t="str" cm="1">
        <f ca="1" t="array" ref="J4436">_xlfn.IFS(I4436&gt;30,"not expired",I4436&lt;0,"expired",I4436&lt;=30,"expiring soon")</f>
        <v>expired</v>
      </c>
      <c r="K4436" s="17" t="str" cm="1">
        <f ca="1" t="array" ref="K4436">_xlfn.IFS(J4436="expired","high",J4436="not expired","low",J4436="expiring soon","mid")</f>
        <v>high</v>
      </c>
      <c r="L4436" s="19" t="str" cm="1">
        <f ca="1" t="array" ref="L4436">_xlfn.IFS(K4436="high","renewal",K4436="low","no need",K4436="mid","upcoming renewal")</f>
        <v>renewal</v>
      </c>
    </row>
    <row r="4437" spans="1:12">
      <c r="A4437" s="12">
        <v>14436</v>
      </c>
      <c r="B4437" s="13" t="s">
        <v>3605</v>
      </c>
      <c r="C4437" s="13" t="s">
        <v>21</v>
      </c>
      <c r="D4437" s="13" t="s">
        <v>18</v>
      </c>
      <c r="E4437" s="13" t="s">
        <v>11</v>
      </c>
      <c r="F4437" s="14">
        <v>45234</v>
      </c>
      <c r="G4437" s="14">
        <v>45414</v>
      </c>
      <c r="H4437" s="13" t="s">
        <v>12</v>
      </c>
      <c r="I4437" s="13">
        <f ca="1" t="shared" si="69"/>
        <v>-879</v>
      </c>
      <c r="J4437" s="13" t="str" cm="1">
        <f ca="1" t="array" ref="J4437">_xlfn.IFS(I4437&gt;30,"not expired",I4437&lt;0,"expired",I4437&lt;=30,"expiring soon")</f>
        <v>expired</v>
      </c>
      <c r="K4437" s="13" t="str" cm="1">
        <f ca="1" t="array" ref="K4437">_xlfn.IFS(J4437="expired","high",J4437="not expired","low",J4437="expiring soon","mid")</f>
        <v>high</v>
      </c>
      <c r="L4437" s="15" t="str" cm="1">
        <f ca="1" t="array" ref="L4437">_xlfn.IFS(K4437="high","renewal",K4437="low","no need",K4437="mid","upcoming renewal")</f>
        <v>renewal</v>
      </c>
    </row>
    <row r="4438" spans="1:12">
      <c r="A4438" s="16">
        <v>14437</v>
      </c>
      <c r="B4438" s="17" t="s">
        <v>3606</v>
      </c>
      <c r="C4438" s="17" t="s">
        <v>9</v>
      </c>
      <c r="D4438" s="17" t="s">
        <v>15</v>
      </c>
      <c r="E4438" s="17" t="s">
        <v>30</v>
      </c>
      <c r="F4438" s="18">
        <v>45568</v>
      </c>
      <c r="G4438" s="18">
        <v>46298</v>
      </c>
      <c r="H4438" s="17" t="s">
        <v>19</v>
      </c>
      <c r="I4438" s="17">
        <f ca="1" t="shared" si="69"/>
        <v>5</v>
      </c>
      <c r="J4438" s="17" t="str" cm="1">
        <f ca="1" t="array" ref="J4438">_xlfn.IFS(I4438&gt;30,"not expired",I4438&lt;0,"expired",I4438&lt;=30,"expiring soon")</f>
        <v>expiring soon</v>
      </c>
      <c r="K4438" s="17" t="str" cm="1">
        <f ca="1" t="array" ref="K4438">_xlfn.IFS(J4438="expired","high",J4438="not expired","low",J4438="expiring soon","mid")</f>
        <v>mid</v>
      </c>
      <c r="L4438" s="19" t="str" cm="1">
        <f ca="1" t="array" ref="L4438">_xlfn.IFS(K4438="high","renewal",K4438="low","no need",K4438="mid","upcoming renewal")</f>
        <v>upcoming renewal</v>
      </c>
    </row>
    <row r="4439" spans="1:12">
      <c r="A4439" s="12">
        <v>14438</v>
      </c>
      <c r="B4439" s="13" t="s">
        <v>3607</v>
      </c>
      <c r="C4439" s="13" t="s">
        <v>21</v>
      </c>
      <c r="D4439" s="13" t="s">
        <v>15</v>
      </c>
      <c r="E4439" s="13" t="s">
        <v>22</v>
      </c>
      <c r="F4439" s="14">
        <v>45325</v>
      </c>
      <c r="G4439" s="14">
        <v>45505</v>
      </c>
      <c r="H4439" s="13" t="s">
        <v>12</v>
      </c>
      <c r="I4439" s="13">
        <f ca="1" t="shared" si="69"/>
        <v>-788</v>
      </c>
      <c r="J4439" s="13" t="str" cm="1">
        <f ca="1" t="array" ref="J4439">_xlfn.IFS(I4439&gt;30,"not expired",I4439&lt;0,"expired",I4439&lt;=30,"expiring soon")</f>
        <v>expired</v>
      </c>
      <c r="K4439" s="13" t="str" cm="1">
        <f ca="1" t="array" ref="K4439">_xlfn.IFS(J4439="expired","high",J4439="not expired","low",J4439="expiring soon","mid")</f>
        <v>high</v>
      </c>
      <c r="L4439" s="15" t="str" cm="1">
        <f ca="1" t="array" ref="L4439">_xlfn.IFS(K4439="high","renewal",K4439="low","no need",K4439="mid","upcoming renewal")</f>
        <v>renewal</v>
      </c>
    </row>
    <row r="4440" spans="1:12">
      <c r="A4440" s="16">
        <v>14439</v>
      </c>
      <c r="B4440" s="17" t="s">
        <v>3608</v>
      </c>
      <c r="C4440" s="17" t="s">
        <v>21</v>
      </c>
      <c r="D4440" s="17" t="s">
        <v>10</v>
      </c>
      <c r="E4440" s="17" t="s">
        <v>30</v>
      </c>
      <c r="F4440" s="18">
        <v>45320</v>
      </c>
      <c r="G4440" s="18">
        <v>45685</v>
      </c>
      <c r="H4440" s="17" t="s">
        <v>12</v>
      </c>
      <c r="I4440" s="17">
        <f ca="1" t="shared" si="69"/>
        <v>-608</v>
      </c>
      <c r="J4440" s="17" t="str" cm="1">
        <f ca="1" t="array" ref="J4440">_xlfn.IFS(I4440&gt;30,"not expired",I4440&lt;0,"expired",I4440&lt;=30,"expiring soon")</f>
        <v>expired</v>
      </c>
      <c r="K4440" s="17" t="str" cm="1">
        <f ca="1" t="array" ref="K4440">_xlfn.IFS(J4440="expired","high",J4440="not expired","low",J4440="expiring soon","mid")</f>
        <v>high</v>
      </c>
      <c r="L4440" s="19" t="str" cm="1">
        <f ca="1" t="array" ref="L4440">_xlfn.IFS(K4440="high","renewal",K4440="low","no need",K4440="mid","upcoming renewal")</f>
        <v>renewal</v>
      </c>
    </row>
    <row r="4441" spans="1:12">
      <c r="A4441" s="12">
        <v>14440</v>
      </c>
      <c r="B4441" s="13" t="s">
        <v>3609</v>
      </c>
      <c r="C4441" s="13" t="s">
        <v>55</v>
      </c>
      <c r="D4441" s="13" t="s">
        <v>18</v>
      </c>
      <c r="E4441" s="13" t="s">
        <v>16</v>
      </c>
      <c r="F4441" s="14">
        <v>45280</v>
      </c>
      <c r="G4441" s="14">
        <v>46010</v>
      </c>
      <c r="H4441" s="13" t="s">
        <v>12</v>
      </c>
      <c r="I4441" s="13">
        <f ca="1" t="shared" si="69"/>
        <v>-283</v>
      </c>
      <c r="J4441" s="13" t="str" cm="1">
        <f ca="1" t="array" ref="J4441">_xlfn.IFS(I4441&gt;30,"not expired",I4441&lt;0,"expired",I4441&lt;=30,"expiring soon")</f>
        <v>expired</v>
      </c>
      <c r="K4441" s="13" t="str" cm="1">
        <f ca="1" t="array" ref="K4441">_xlfn.IFS(J4441="expired","high",J4441="not expired","low",J4441="expiring soon","mid")</f>
        <v>high</v>
      </c>
      <c r="L4441" s="15" t="str" cm="1">
        <f ca="1" t="array" ref="L4441">_xlfn.IFS(K4441="high","renewal",K4441="low","no need",K4441="mid","upcoming renewal")</f>
        <v>renewal</v>
      </c>
    </row>
    <row r="4442" spans="1:12">
      <c r="A4442" s="16">
        <v>14441</v>
      </c>
      <c r="B4442" s="17" t="s">
        <v>3610</v>
      </c>
      <c r="C4442" s="17" t="s">
        <v>25</v>
      </c>
      <c r="D4442" s="17" t="s">
        <v>15</v>
      </c>
      <c r="E4442" s="17" t="s">
        <v>30</v>
      </c>
      <c r="F4442" s="18">
        <v>45592</v>
      </c>
      <c r="G4442" s="18">
        <v>45772</v>
      </c>
      <c r="H4442" s="17" t="s">
        <v>12</v>
      </c>
      <c r="I4442" s="17">
        <f ca="1" t="shared" si="69"/>
        <v>-521</v>
      </c>
      <c r="J4442" s="17" t="str" cm="1">
        <f ca="1" t="array" ref="J4442">_xlfn.IFS(I4442&gt;30,"not expired",I4442&lt;0,"expired",I4442&lt;=30,"expiring soon")</f>
        <v>expired</v>
      </c>
      <c r="K4442" s="17" t="str" cm="1">
        <f ca="1" t="array" ref="K4442">_xlfn.IFS(J4442="expired","high",J4442="not expired","low",J4442="expiring soon","mid")</f>
        <v>high</v>
      </c>
      <c r="L4442" s="19" t="str" cm="1">
        <f ca="1" t="array" ref="L4442">_xlfn.IFS(K4442="high","renewal",K4442="low","no need",K4442="mid","upcoming renewal")</f>
        <v>renewal</v>
      </c>
    </row>
    <row r="4443" spans="1:12">
      <c r="A4443" s="12">
        <v>14442</v>
      </c>
      <c r="B4443" s="13" t="s">
        <v>3611</v>
      </c>
      <c r="C4443" s="13" t="s">
        <v>25</v>
      </c>
      <c r="D4443" s="13" t="s">
        <v>15</v>
      </c>
      <c r="E4443" s="13" t="s">
        <v>16</v>
      </c>
      <c r="F4443" s="14">
        <v>45361</v>
      </c>
      <c r="G4443" s="14">
        <v>45541</v>
      </c>
      <c r="H4443" s="13" t="s">
        <v>12</v>
      </c>
      <c r="I4443" s="13">
        <f ca="1" t="shared" si="69"/>
        <v>-752</v>
      </c>
      <c r="J4443" s="13" t="str" cm="1">
        <f ca="1" t="array" ref="J4443">_xlfn.IFS(I4443&gt;30,"not expired",I4443&lt;0,"expired",I4443&lt;=30,"expiring soon")</f>
        <v>expired</v>
      </c>
      <c r="K4443" s="13" t="str" cm="1">
        <f ca="1" t="array" ref="K4443">_xlfn.IFS(J4443="expired","high",J4443="not expired","low",J4443="expiring soon","mid")</f>
        <v>high</v>
      </c>
      <c r="L4443" s="15" t="str" cm="1">
        <f ca="1" t="array" ref="L4443">_xlfn.IFS(K4443="high","renewal",K4443="low","no need",K4443="mid","upcoming renewal")</f>
        <v>renewal</v>
      </c>
    </row>
    <row r="4444" spans="1:12">
      <c r="A4444" s="16">
        <v>14443</v>
      </c>
      <c r="B4444" s="17" t="s">
        <v>3612</v>
      </c>
      <c r="C4444" s="17" t="s">
        <v>25</v>
      </c>
      <c r="D4444" s="17" t="s">
        <v>26</v>
      </c>
      <c r="E4444" s="17" t="s">
        <v>11</v>
      </c>
      <c r="F4444" s="18">
        <v>45096</v>
      </c>
      <c r="G4444" s="18">
        <v>45276</v>
      </c>
      <c r="H4444" s="17" t="s">
        <v>12</v>
      </c>
      <c r="I4444" s="17">
        <f ca="1" t="shared" si="69"/>
        <v>-1017</v>
      </c>
      <c r="J4444" s="17" t="str" cm="1">
        <f ca="1" t="array" ref="J4444">_xlfn.IFS(I4444&gt;30,"not expired",I4444&lt;0,"expired",I4444&lt;=30,"expiring soon")</f>
        <v>expired</v>
      </c>
      <c r="K4444" s="17" t="str" cm="1">
        <f ca="1" t="array" ref="K4444">_xlfn.IFS(J4444="expired","high",J4444="not expired","low",J4444="expiring soon","mid")</f>
        <v>high</v>
      </c>
      <c r="L4444" s="19" t="str" cm="1">
        <f ca="1" t="array" ref="L4444">_xlfn.IFS(K4444="high","renewal",K4444="low","no need",K4444="mid","upcoming renewal")</f>
        <v>renewal</v>
      </c>
    </row>
    <row r="4445" spans="1:12">
      <c r="A4445" s="12">
        <v>14444</v>
      </c>
      <c r="B4445" s="13" t="s">
        <v>3230</v>
      </c>
      <c r="C4445" s="13" t="s">
        <v>55</v>
      </c>
      <c r="D4445" s="13" t="s">
        <v>15</v>
      </c>
      <c r="E4445" s="13" t="s">
        <v>35</v>
      </c>
      <c r="F4445" s="14">
        <v>45000</v>
      </c>
      <c r="G4445" s="14">
        <v>45730</v>
      </c>
      <c r="H4445" s="13" t="s">
        <v>12</v>
      </c>
      <c r="I4445" s="13">
        <f ca="1" t="shared" si="69"/>
        <v>-563</v>
      </c>
      <c r="J4445" s="13" t="str" cm="1">
        <f ca="1" t="array" ref="J4445">_xlfn.IFS(I4445&gt;30,"not expired",I4445&lt;0,"expired",I4445&lt;=30,"expiring soon")</f>
        <v>expired</v>
      </c>
      <c r="K4445" s="13" t="str" cm="1">
        <f ca="1" t="array" ref="K4445">_xlfn.IFS(J4445="expired","high",J4445="not expired","low",J4445="expiring soon","mid")</f>
        <v>high</v>
      </c>
      <c r="L4445" s="15" t="str" cm="1">
        <f ca="1" t="array" ref="L4445">_xlfn.IFS(K4445="high","renewal",K4445="low","no need",K4445="mid","upcoming renewal")</f>
        <v>renewal</v>
      </c>
    </row>
    <row r="4446" spans="1:12">
      <c r="A4446" s="16">
        <v>14445</v>
      </c>
      <c r="B4446" s="17" t="s">
        <v>3164</v>
      </c>
      <c r="C4446" s="17" t="s">
        <v>9</v>
      </c>
      <c r="D4446" s="17" t="s">
        <v>18</v>
      </c>
      <c r="E4446" s="17" t="s">
        <v>30</v>
      </c>
      <c r="F4446" s="18">
        <v>45207</v>
      </c>
      <c r="G4446" s="18">
        <v>45937</v>
      </c>
      <c r="H4446" s="17" t="s">
        <v>12</v>
      </c>
      <c r="I4446" s="17">
        <f ca="1" t="shared" si="69"/>
        <v>-356</v>
      </c>
      <c r="J4446" s="17" t="str" cm="1">
        <f ca="1" t="array" ref="J4446">_xlfn.IFS(I4446&gt;30,"not expired",I4446&lt;0,"expired",I4446&lt;=30,"expiring soon")</f>
        <v>expired</v>
      </c>
      <c r="K4446" s="17" t="str" cm="1">
        <f ca="1" t="array" ref="K4446">_xlfn.IFS(J4446="expired","high",J4446="not expired","low",J4446="expiring soon","mid")</f>
        <v>high</v>
      </c>
      <c r="L4446" s="19" t="str" cm="1">
        <f ca="1" t="array" ref="L4446">_xlfn.IFS(K4446="high","renewal",K4446="low","no need",K4446="mid","upcoming renewal")</f>
        <v>renewal</v>
      </c>
    </row>
    <row r="4447" spans="1:12">
      <c r="A4447" s="12">
        <v>14446</v>
      </c>
      <c r="B4447" s="13" t="s">
        <v>3613</v>
      </c>
      <c r="C4447" s="13" t="s">
        <v>14</v>
      </c>
      <c r="D4447" s="13" t="s">
        <v>26</v>
      </c>
      <c r="E4447" s="13" t="s">
        <v>35</v>
      </c>
      <c r="F4447" s="14">
        <v>45188</v>
      </c>
      <c r="G4447" s="14">
        <v>45918</v>
      </c>
      <c r="H4447" s="13" t="s">
        <v>12</v>
      </c>
      <c r="I4447" s="13">
        <f ca="1" t="shared" si="69"/>
        <v>-375</v>
      </c>
      <c r="J4447" s="13" t="str" cm="1">
        <f ca="1" t="array" ref="J4447">_xlfn.IFS(I4447&gt;30,"not expired",I4447&lt;0,"expired",I4447&lt;=30,"expiring soon")</f>
        <v>expired</v>
      </c>
      <c r="K4447" s="13" t="str" cm="1">
        <f ca="1" t="array" ref="K4447">_xlfn.IFS(J4447="expired","high",J4447="not expired","low",J4447="expiring soon","mid")</f>
        <v>high</v>
      </c>
      <c r="L4447" s="15" t="str" cm="1">
        <f ca="1" t="array" ref="L4447">_xlfn.IFS(K4447="high","renewal",K4447="low","no need",K4447="mid","upcoming renewal")</f>
        <v>renewal</v>
      </c>
    </row>
    <row r="4448" spans="1:12">
      <c r="A4448" s="16">
        <v>14447</v>
      </c>
      <c r="B4448" s="17" t="s">
        <v>3614</v>
      </c>
      <c r="C4448" s="17" t="s">
        <v>55</v>
      </c>
      <c r="D4448" s="17" t="s">
        <v>10</v>
      </c>
      <c r="E4448" s="17" t="s">
        <v>16</v>
      </c>
      <c r="F4448" s="18">
        <v>45058</v>
      </c>
      <c r="G4448" s="18">
        <v>45788</v>
      </c>
      <c r="H4448" s="17" t="s">
        <v>12</v>
      </c>
      <c r="I4448" s="17">
        <f ca="1" t="shared" si="69"/>
        <v>-505</v>
      </c>
      <c r="J4448" s="17" t="str" cm="1">
        <f ca="1" t="array" ref="J4448">_xlfn.IFS(I4448&gt;30,"not expired",I4448&lt;0,"expired",I4448&lt;=30,"expiring soon")</f>
        <v>expired</v>
      </c>
      <c r="K4448" s="17" t="str" cm="1">
        <f ca="1" t="array" ref="K4448">_xlfn.IFS(J4448="expired","high",J4448="not expired","low",J4448="expiring soon","mid")</f>
        <v>high</v>
      </c>
      <c r="L4448" s="19" t="str" cm="1">
        <f ca="1" t="array" ref="L4448">_xlfn.IFS(K4448="high","renewal",K4448="low","no need",K4448="mid","upcoming renewal")</f>
        <v>renewal</v>
      </c>
    </row>
    <row r="4449" spans="1:12">
      <c r="A4449" s="12">
        <v>14448</v>
      </c>
      <c r="B4449" s="13" t="s">
        <v>3615</v>
      </c>
      <c r="C4449" s="13" t="s">
        <v>28</v>
      </c>
      <c r="D4449" s="13" t="s">
        <v>38</v>
      </c>
      <c r="E4449" s="13" t="s">
        <v>30</v>
      </c>
      <c r="F4449" s="14">
        <v>45607</v>
      </c>
      <c r="G4449" s="14">
        <v>46337</v>
      </c>
      <c r="H4449" s="13" t="s">
        <v>19</v>
      </c>
      <c r="I4449" s="13">
        <f ca="1" t="shared" si="69"/>
        <v>44</v>
      </c>
      <c r="J4449" s="13" t="str" cm="1">
        <f ca="1" t="array" ref="J4449">_xlfn.IFS(I4449&gt;30,"not expired",I4449&lt;0,"expired",I4449&lt;=30,"expiring soon")</f>
        <v>not expired</v>
      </c>
      <c r="K4449" s="13" t="str" cm="1">
        <f ca="1" t="array" ref="K4449">_xlfn.IFS(J4449="expired","high",J4449="not expired","low",J4449="expiring soon","mid")</f>
        <v>low</v>
      </c>
      <c r="L4449" s="15" t="str" cm="1">
        <f ca="1" t="array" ref="L4449">_xlfn.IFS(K4449="high","renewal",K4449="low","no need",K4449="mid","upcoming renewal")</f>
        <v>no need</v>
      </c>
    </row>
    <row r="4450" spans="1:12">
      <c r="A4450" s="16">
        <v>14449</v>
      </c>
      <c r="B4450" s="17" t="s">
        <v>3616</v>
      </c>
      <c r="C4450" s="17" t="s">
        <v>9</v>
      </c>
      <c r="D4450" s="17" t="s">
        <v>18</v>
      </c>
      <c r="E4450" s="17" t="s">
        <v>22</v>
      </c>
      <c r="F4450" s="18">
        <v>45576</v>
      </c>
      <c r="G4450" s="18">
        <v>45941</v>
      </c>
      <c r="H4450" s="17" t="s">
        <v>12</v>
      </c>
      <c r="I4450" s="17">
        <f ca="1" t="shared" si="69"/>
        <v>-352</v>
      </c>
      <c r="J4450" s="17" t="str" cm="1">
        <f ca="1" t="array" ref="J4450">_xlfn.IFS(I4450&gt;30,"not expired",I4450&lt;0,"expired",I4450&lt;=30,"expiring soon")</f>
        <v>expired</v>
      </c>
      <c r="K4450" s="17" t="str" cm="1">
        <f ca="1" t="array" ref="K4450">_xlfn.IFS(J4450="expired","high",J4450="not expired","low",J4450="expiring soon","mid")</f>
        <v>high</v>
      </c>
      <c r="L4450" s="19" t="str" cm="1">
        <f ca="1" t="array" ref="L4450">_xlfn.IFS(K4450="high","renewal",K4450="low","no need",K4450="mid","upcoming renewal")</f>
        <v>renewal</v>
      </c>
    </row>
    <row r="4451" spans="1:12">
      <c r="A4451" s="12">
        <v>14450</v>
      </c>
      <c r="B4451" s="13" t="s">
        <v>2191</v>
      </c>
      <c r="C4451" s="13" t="s">
        <v>28</v>
      </c>
      <c r="D4451" s="13" t="s">
        <v>15</v>
      </c>
      <c r="E4451" s="13" t="s">
        <v>22</v>
      </c>
      <c r="F4451" s="14">
        <v>45118</v>
      </c>
      <c r="G4451" s="14">
        <v>45298</v>
      </c>
      <c r="H4451" s="13" t="s">
        <v>12</v>
      </c>
      <c r="I4451" s="13">
        <f ca="1" t="shared" si="69"/>
        <v>-995</v>
      </c>
      <c r="J4451" s="13" t="str" cm="1">
        <f ca="1" t="array" ref="J4451">_xlfn.IFS(I4451&gt;30,"not expired",I4451&lt;0,"expired",I4451&lt;=30,"expiring soon")</f>
        <v>expired</v>
      </c>
      <c r="K4451" s="13" t="str" cm="1">
        <f ca="1" t="array" ref="K4451">_xlfn.IFS(J4451="expired","high",J4451="not expired","low",J4451="expiring soon","mid")</f>
        <v>high</v>
      </c>
      <c r="L4451" s="15" t="str" cm="1">
        <f ca="1" t="array" ref="L4451">_xlfn.IFS(K4451="high","renewal",K4451="low","no need",K4451="mid","upcoming renewal")</f>
        <v>renewal</v>
      </c>
    </row>
    <row r="4452" spans="1:12">
      <c r="A4452" s="16">
        <v>14451</v>
      </c>
      <c r="B4452" s="17" t="s">
        <v>3617</v>
      </c>
      <c r="C4452" s="17" t="s">
        <v>55</v>
      </c>
      <c r="D4452" s="17" t="s">
        <v>38</v>
      </c>
      <c r="E4452" s="17" t="s">
        <v>22</v>
      </c>
      <c r="F4452" s="18">
        <v>45397</v>
      </c>
      <c r="G4452" s="18">
        <v>45577</v>
      </c>
      <c r="H4452" s="17" t="s">
        <v>12</v>
      </c>
      <c r="I4452" s="17">
        <f ca="1" t="shared" si="69"/>
        <v>-716</v>
      </c>
      <c r="J4452" s="17" t="str" cm="1">
        <f ca="1" t="array" ref="J4452">_xlfn.IFS(I4452&gt;30,"not expired",I4452&lt;0,"expired",I4452&lt;=30,"expiring soon")</f>
        <v>expired</v>
      </c>
      <c r="K4452" s="17" t="str" cm="1">
        <f ca="1" t="array" ref="K4452">_xlfn.IFS(J4452="expired","high",J4452="not expired","low",J4452="expiring soon","mid")</f>
        <v>high</v>
      </c>
      <c r="L4452" s="19" t="str" cm="1">
        <f ca="1" t="array" ref="L4452">_xlfn.IFS(K4452="high","renewal",K4452="low","no need",K4452="mid","upcoming renewal")</f>
        <v>renewal</v>
      </c>
    </row>
    <row r="4453" spans="1:12">
      <c r="A4453" s="12">
        <v>14452</v>
      </c>
      <c r="B4453" s="13" t="s">
        <v>3618</v>
      </c>
      <c r="C4453" s="13" t="s">
        <v>55</v>
      </c>
      <c r="D4453" s="13" t="s">
        <v>38</v>
      </c>
      <c r="E4453" s="13" t="s">
        <v>22</v>
      </c>
      <c r="F4453" s="14">
        <v>45006</v>
      </c>
      <c r="G4453" s="14">
        <v>45186</v>
      </c>
      <c r="H4453" s="13" t="s">
        <v>12</v>
      </c>
      <c r="I4453" s="13">
        <f ca="1" t="shared" si="69"/>
        <v>-1107</v>
      </c>
      <c r="J4453" s="13" t="str" cm="1">
        <f ca="1" t="array" ref="J4453">_xlfn.IFS(I4453&gt;30,"not expired",I4453&lt;0,"expired",I4453&lt;=30,"expiring soon")</f>
        <v>expired</v>
      </c>
      <c r="K4453" s="13" t="str" cm="1">
        <f ca="1" t="array" ref="K4453">_xlfn.IFS(J4453="expired","high",J4453="not expired","low",J4453="expiring soon","mid")</f>
        <v>high</v>
      </c>
      <c r="L4453" s="15" t="str" cm="1">
        <f ca="1" t="array" ref="L4453">_xlfn.IFS(K4453="high","renewal",K4453="low","no need",K4453="mid","upcoming renewal")</f>
        <v>renewal</v>
      </c>
    </row>
    <row r="4454" spans="1:12">
      <c r="A4454" s="16">
        <v>14453</v>
      </c>
      <c r="B4454" s="17" t="s">
        <v>3619</v>
      </c>
      <c r="C4454" s="17" t="s">
        <v>14</v>
      </c>
      <c r="D4454" s="17" t="s">
        <v>38</v>
      </c>
      <c r="E4454" s="17" t="s">
        <v>11</v>
      </c>
      <c r="F4454" s="18">
        <v>45211</v>
      </c>
      <c r="G4454" s="18">
        <v>45391</v>
      </c>
      <c r="H4454" s="17" t="s">
        <v>12</v>
      </c>
      <c r="I4454" s="17">
        <f ca="1" t="shared" si="69"/>
        <v>-902</v>
      </c>
      <c r="J4454" s="17" t="str" cm="1">
        <f ca="1" t="array" ref="J4454">_xlfn.IFS(I4454&gt;30,"not expired",I4454&lt;0,"expired",I4454&lt;=30,"expiring soon")</f>
        <v>expired</v>
      </c>
      <c r="K4454" s="17" t="str" cm="1">
        <f ca="1" t="array" ref="K4454">_xlfn.IFS(J4454="expired","high",J4454="not expired","low",J4454="expiring soon","mid")</f>
        <v>high</v>
      </c>
      <c r="L4454" s="19" t="str" cm="1">
        <f ca="1" t="array" ref="L4454">_xlfn.IFS(K4454="high","renewal",K4454="low","no need",K4454="mid","upcoming renewal")</f>
        <v>renewal</v>
      </c>
    </row>
    <row r="4455" spans="1:12">
      <c r="A4455" s="12">
        <v>14454</v>
      </c>
      <c r="B4455" s="13" t="s">
        <v>3620</v>
      </c>
      <c r="C4455" s="13" t="s">
        <v>21</v>
      </c>
      <c r="D4455" s="13" t="s">
        <v>18</v>
      </c>
      <c r="E4455" s="13" t="s">
        <v>11</v>
      </c>
      <c r="F4455" s="14">
        <v>45623</v>
      </c>
      <c r="G4455" s="14">
        <v>46353</v>
      </c>
      <c r="H4455" s="13" t="s">
        <v>19</v>
      </c>
      <c r="I4455" s="13">
        <f ca="1" t="shared" si="69"/>
        <v>60</v>
      </c>
      <c r="J4455" s="13" t="str" cm="1">
        <f ca="1" t="array" ref="J4455">_xlfn.IFS(I4455&gt;30,"not expired",I4455&lt;0,"expired",I4455&lt;=30,"expiring soon")</f>
        <v>not expired</v>
      </c>
      <c r="K4455" s="13" t="str" cm="1">
        <f ca="1" t="array" ref="K4455">_xlfn.IFS(J4455="expired","high",J4455="not expired","low",J4455="expiring soon","mid")</f>
        <v>low</v>
      </c>
      <c r="L4455" s="15" t="str" cm="1">
        <f ca="1" t="array" ref="L4455">_xlfn.IFS(K4455="high","renewal",K4455="low","no need",K4455="mid","upcoming renewal")</f>
        <v>no need</v>
      </c>
    </row>
    <row r="4456" spans="1:12">
      <c r="A4456" s="16">
        <v>14455</v>
      </c>
      <c r="B4456" s="17" t="s">
        <v>3621</v>
      </c>
      <c r="C4456" s="17" t="s">
        <v>28</v>
      </c>
      <c r="D4456" s="17" t="s">
        <v>15</v>
      </c>
      <c r="E4456" s="17" t="s">
        <v>35</v>
      </c>
      <c r="F4456" s="18">
        <v>44967</v>
      </c>
      <c r="G4456" s="18">
        <v>45147</v>
      </c>
      <c r="H4456" s="17" t="s">
        <v>12</v>
      </c>
      <c r="I4456" s="17">
        <f ca="1" t="shared" si="69"/>
        <v>-1146</v>
      </c>
      <c r="J4456" s="17" t="str" cm="1">
        <f ca="1" t="array" ref="J4456">_xlfn.IFS(I4456&gt;30,"not expired",I4456&lt;0,"expired",I4456&lt;=30,"expiring soon")</f>
        <v>expired</v>
      </c>
      <c r="K4456" s="17" t="str" cm="1">
        <f ca="1" t="array" ref="K4456">_xlfn.IFS(J4456="expired","high",J4456="not expired","low",J4456="expiring soon","mid")</f>
        <v>high</v>
      </c>
      <c r="L4456" s="19" t="str" cm="1">
        <f ca="1" t="array" ref="L4456">_xlfn.IFS(K4456="high","renewal",K4456="low","no need",K4456="mid","upcoming renewal")</f>
        <v>renewal</v>
      </c>
    </row>
    <row r="4457" spans="1:12">
      <c r="A4457" s="12">
        <v>14456</v>
      </c>
      <c r="B4457" s="13" t="s">
        <v>3622</v>
      </c>
      <c r="C4457" s="13" t="s">
        <v>14</v>
      </c>
      <c r="D4457" s="13" t="s">
        <v>38</v>
      </c>
      <c r="E4457" s="13" t="s">
        <v>22</v>
      </c>
      <c r="F4457" s="14">
        <v>45494</v>
      </c>
      <c r="G4457" s="14">
        <v>45674</v>
      </c>
      <c r="H4457" s="13" t="s">
        <v>12</v>
      </c>
      <c r="I4457" s="13">
        <f ca="1" t="shared" si="69"/>
        <v>-619</v>
      </c>
      <c r="J4457" s="13" t="str" cm="1">
        <f ca="1" t="array" ref="J4457">_xlfn.IFS(I4457&gt;30,"not expired",I4457&lt;0,"expired",I4457&lt;=30,"expiring soon")</f>
        <v>expired</v>
      </c>
      <c r="K4457" s="13" t="str" cm="1">
        <f ca="1" t="array" ref="K4457">_xlfn.IFS(J4457="expired","high",J4457="not expired","low",J4457="expiring soon","mid")</f>
        <v>high</v>
      </c>
      <c r="L4457" s="15" t="str" cm="1">
        <f ca="1" t="array" ref="L4457">_xlfn.IFS(K4457="high","renewal",K4457="low","no need",K4457="mid","upcoming renewal")</f>
        <v>renewal</v>
      </c>
    </row>
    <row r="4458" spans="1:12">
      <c r="A4458" s="16">
        <v>14457</v>
      </c>
      <c r="B4458" s="17" t="s">
        <v>2217</v>
      </c>
      <c r="C4458" s="17" t="s">
        <v>55</v>
      </c>
      <c r="D4458" s="17" t="s">
        <v>10</v>
      </c>
      <c r="E4458" s="17" t="s">
        <v>35</v>
      </c>
      <c r="F4458" s="18">
        <v>44943</v>
      </c>
      <c r="G4458" s="18">
        <v>45123</v>
      </c>
      <c r="H4458" s="17" t="s">
        <v>12</v>
      </c>
      <c r="I4458" s="17">
        <f ca="1" t="shared" si="69"/>
        <v>-1170</v>
      </c>
      <c r="J4458" s="17" t="str" cm="1">
        <f ca="1" t="array" ref="J4458">_xlfn.IFS(I4458&gt;30,"not expired",I4458&lt;0,"expired",I4458&lt;=30,"expiring soon")</f>
        <v>expired</v>
      </c>
      <c r="K4458" s="17" t="str" cm="1">
        <f ca="1" t="array" ref="K4458">_xlfn.IFS(J4458="expired","high",J4458="not expired","low",J4458="expiring soon","mid")</f>
        <v>high</v>
      </c>
      <c r="L4458" s="19" t="str" cm="1">
        <f ca="1" t="array" ref="L4458">_xlfn.IFS(K4458="high","renewal",K4458="low","no need",K4458="mid","upcoming renewal")</f>
        <v>renewal</v>
      </c>
    </row>
    <row r="4459" spans="1:12">
      <c r="A4459" s="12">
        <v>14458</v>
      </c>
      <c r="B4459" s="13" t="s">
        <v>1171</v>
      </c>
      <c r="C4459" s="13" t="s">
        <v>28</v>
      </c>
      <c r="D4459" s="13" t="s">
        <v>26</v>
      </c>
      <c r="E4459" s="13" t="s">
        <v>30</v>
      </c>
      <c r="F4459" s="14">
        <v>45080</v>
      </c>
      <c r="G4459" s="14">
        <v>45810</v>
      </c>
      <c r="H4459" s="13" t="s">
        <v>12</v>
      </c>
      <c r="I4459" s="13">
        <f ca="1" t="shared" si="69"/>
        <v>-483</v>
      </c>
      <c r="J4459" s="13" t="str" cm="1">
        <f ca="1" t="array" ref="J4459">_xlfn.IFS(I4459&gt;30,"not expired",I4459&lt;0,"expired",I4459&lt;=30,"expiring soon")</f>
        <v>expired</v>
      </c>
      <c r="K4459" s="13" t="str" cm="1">
        <f ca="1" t="array" ref="K4459">_xlfn.IFS(J4459="expired","high",J4459="not expired","low",J4459="expiring soon","mid")</f>
        <v>high</v>
      </c>
      <c r="L4459" s="15" t="str" cm="1">
        <f ca="1" t="array" ref="L4459">_xlfn.IFS(K4459="high","renewal",K4459="low","no need",K4459="mid","upcoming renewal")</f>
        <v>renewal</v>
      </c>
    </row>
    <row r="4460" spans="1:12">
      <c r="A4460" s="16">
        <v>14459</v>
      </c>
      <c r="B4460" s="17" t="s">
        <v>3623</v>
      </c>
      <c r="C4460" s="17" t="s">
        <v>55</v>
      </c>
      <c r="D4460" s="17" t="s">
        <v>26</v>
      </c>
      <c r="E4460" s="17" t="s">
        <v>30</v>
      </c>
      <c r="F4460" s="18">
        <v>45227</v>
      </c>
      <c r="G4460" s="18">
        <v>45407</v>
      </c>
      <c r="H4460" s="17" t="s">
        <v>12</v>
      </c>
      <c r="I4460" s="17">
        <f ca="1" t="shared" si="69"/>
        <v>-886</v>
      </c>
      <c r="J4460" s="17" t="str" cm="1">
        <f ca="1" t="array" ref="J4460">_xlfn.IFS(I4460&gt;30,"not expired",I4460&lt;0,"expired",I4460&lt;=30,"expiring soon")</f>
        <v>expired</v>
      </c>
      <c r="K4460" s="17" t="str" cm="1">
        <f ca="1" t="array" ref="K4460">_xlfn.IFS(J4460="expired","high",J4460="not expired","low",J4460="expiring soon","mid")</f>
        <v>high</v>
      </c>
      <c r="L4460" s="19" t="str" cm="1">
        <f ca="1" t="array" ref="L4460">_xlfn.IFS(K4460="high","renewal",K4460="low","no need",K4460="mid","upcoming renewal")</f>
        <v>renewal</v>
      </c>
    </row>
    <row r="4461" spans="1:12">
      <c r="A4461" s="12">
        <v>14460</v>
      </c>
      <c r="B4461" s="13" t="s">
        <v>3624</v>
      </c>
      <c r="C4461" s="13" t="s">
        <v>21</v>
      </c>
      <c r="D4461" s="13" t="s">
        <v>18</v>
      </c>
      <c r="E4461" s="13" t="s">
        <v>30</v>
      </c>
      <c r="F4461" s="14">
        <v>44991</v>
      </c>
      <c r="G4461" s="14">
        <v>45356</v>
      </c>
      <c r="H4461" s="13" t="s">
        <v>12</v>
      </c>
      <c r="I4461" s="13">
        <f ca="1" t="shared" si="69"/>
        <v>-937</v>
      </c>
      <c r="J4461" s="13" t="str" cm="1">
        <f ca="1" t="array" ref="J4461">_xlfn.IFS(I4461&gt;30,"not expired",I4461&lt;0,"expired",I4461&lt;=30,"expiring soon")</f>
        <v>expired</v>
      </c>
      <c r="K4461" s="13" t="str" cm="1">
        <f ca="1" t="array" ref="K4461">_xlfn.IFS(J4461="expired","high",J4461="not expired","low",J4461="expiring soon","mid")</f>
        <v>high</v>
      </c>
      <c r="L4461" s="15" t="str" cm="1">
        <f ca="1" t="array" ref="L4461">_xlfn.IFS(K4461="high","renewal",K4461="low","no need",K4461="mid","upcoming renewal")</f>
        <v>renewal</v>
      </c>
    </row>
    <row r="4462" spans="1:12">
      <c r="A4462" s="16">
        <v>14461</v>
      </c>
      <c r="B4462" s="17" t="s">
        <v>3625</v>
      </c>
      <c r="C4462" s="17" t="s">
        <v>25</v>
      </c>
      <c r="D4462" s="17" t="s">
        <v>38</v>
      </c>
      <c r="E4462" s="17" t="s">
        <v>30</v>
      </c>
      <c r="F4462" s="18">
        <v>45070</v>
      </c>
      <c r="G4462" s="18">
        <v>45435</v>
      </c>
      <c r="H4462" s="17" t="s">
        <v>12</v>
      </c>
      <c r="I4462" s="17">
        <f ca="1" t="shared" si="69"/>
        <v>-858</v>
      </c>
      <c r="J4462" s="17" t="str" cm="1">
        <f ca="1" t="array" ref="J4462">_xlfn.IFS(I4462&gt;30,"not expired",I4462&lt;0,"expired",I4462&lt;=30,"expiring soon")</f>
        <v>expired</v>
      </c>
      <c r="K4462" s="17" t="str" cm="1">
        <f ca="1" t="array" ref="K4462">_xlfn.IFS(J4462="expired","high",J4462="not expired","low",J4462="expiring soon","mid")</f>
        <v>high</v>
      </c>
      <c r="L4462" s="19" t="str" cm="1">
        <f ca="1" t="array" ref="L4462">_xlfn.IFS(K4462="high","renewal",K4462="low","no need",K4462="mid","upcoming renewal")</f>
        <v>renewal</v>
      </c>
    </row>
    <row r="4463" spans="1:12">
      <c r="A4463" s="12">
        <v>14462</v>
      </c>
      <c r="B4463" s="13" t="s">
        <v>3626</v>
      </c>
      <c r="C4463" s="13" t="s">
        <v>9</v>
      </c>
      <c r="D4463" s="13" t="s">
        <v>15</v>
      </c>
      <c r="E4463" s="13" t="s">
        <v>22</v>
      </c>
      <c r="F4463" s="14">
        <v>45179</v>
      </c>
      <c r="G4463" s="14">
        <v>45544</v>
      </c>
      <c r="H4463" s="13" t="s">
        <v>12</v>
      </c>
      <c r="I4463" s="13">
        <f ca="1" t="shared" si="69"/>
        <v>-749</v>
      </c>
      <c r="J4463" s="13" t="str" cm="1">
        <f ca="1" t="array" ref="J4463">_xlfn.IFS(I4463&gt;30,"not expired",I4463&lt;0,"expired",I4463&lt;=30,"expiring soon")</f>
        <v>expired</v>
      </c>
      <c r="K4463" s="13" t="str" cm="1">
        <f ca="1" t="array" ref="K4463">_xlfn.IFS(J4463="expired","high",J4463="not expired","low",J4463="expiring soon","mid")</f>
        <v>high</v>
      </c>
      <c r="L4463" s="15" t="str" cm="1">
        <f ca="1" t="array" ref="L4463">_xlfn.IFS(K4463="high","renewal",K4463="low","no need",K4463="mid","upcoming renewal")</f>
        <v>renewal</v>
      </c>
    </row>
    <row r="4464" spans="1:12">
      <c r="A4464" s="16">
        <v>14463</v>
      </c>
      <c r="B4464" s="17" t="s">
        <v>1048</v>
      </c>
      <c r="C4464" s="17" t="s">
        <v>55</v>
      </c>
      <c r="D4464" s="17" t="s">
        <v>18</v>
      </c>
      <c r="E4464" s="17" t="s">
        <v>16</v>
      </c>
      <c r="F4464" s="18">
        <v>45508</v>
      </c>
      <c r="G4464" s="18">
        <v>46238</v>
      </c>
      <c r="H4464" s="17" t="s">
        <v>19</v>
      </c>
      <c r="I4464" s="17">
        <f ca="1" t="shared" si="69"/>
        <v>-55</v>
      </c>
      <c r="J4464" s="17" t="str" cm="1">
        <f ca="1" t="array" ref="J4464">_xlfn.IFS(I4464&gt;30,"not expired",I4464&lt;0,"expired",I4464&lt;=30,"expiring soon")</f>
        <v>expired</v>
      </c>
      <c r="K4464" s="17" t="str" cm="1">
        <f ca="1" t="array" ref="K4464">_xlfn.IFS(J4464="expired","high",J4464="not expired","low",J4464="expiring soon","mid")</f>
        <v>high</v>
      </c>
      <c r="L4464" s="19" t="str" cm="1">
        <f ca="1" t="array" ref="L4464">_xlfn.IFS(K4464="high","renewal",K4464="low","no need",K4464="mid","upcoming renewal")</f>
        <v>renewal</v>
      </c>
    </row>
    <row r="4465" spans="1:12">
      <c r="A4465" s="12">
        <v>14464</v>
      </c>
      <c r="B4465" s="13" t="s">
        <v>3627</v>
      </c>
      <c r="C4465" s="13" t="s">
        <v>14</v>
      </c>
      <c r="D4465" s="13" t="s">
        <v>38</v>
      </c>
      <c r="E4465" s="13" t="s">
        <v>35</v>
      </c>
      <c r="F4465" s="14">
        <v>45575</v>
      </c>
      <c r="G4465" s="14">
        <v>45940</v>
      </c>
      <c r="H4465" s="13" t="s">
        <v>12</v>
      </c>
      <c r="I4465" s="13">
        <f ca="1" t="shared" si="69"/>
        <v>-353</v>
      </c>
      <c r="J4465" s="13" t="str" cm="1">
        <f ca="1" t="array" ref="J4465">_xlfn.IFS(I4465&gt;30,"not expired",I4465&lt;0,"expired",I4465&lt;=30,"expiring soon")</f>
        <v>expired</v>
      </c>
      <c r="K4465" s="13" t="str" cm="1">
        <f ca="1" t="array" ref="K4465">_xlfn.IFS(J4465="expired","high",J4465="not expired","low",J4465="expiring soon","mid")</f>
        <v>high</v>
      </c>
      <c r="L4465" s="15" t="str" cm="1">
        <f ca="1" t="array" ref="L4465">_xlfn.IFS(K4465="high","renewal",K4465="low","no need",K4465="mid","upcoming renewal")</f>
        <v>renewal</v>
      </c>
    </row>
    <row r="4466" spans="1:12">
      <c r="A4466" s="16">
        <v>14465</v>
      </c>
      <c r="B4466" s="17" t="s">
        <v>3628</v>
      </c>
      <c r="C4466" s="17" t="s">
        <v>21</v>
      </c>
      <c r="D4466" s="17" t="s">
        <v>18</v>
      </c>
      <c r="E4466" s="17" t="s">
        <v>22</v>
      </c>
      <c r="F4466" s="18">
        <v>45376</v>
      </c>
      <c r="G4466" s="18">
        <v>45741</v>
      </c>
      <c r="H4466" s="17" t="s">
        <v>12</v>
      </c>
      <c r="I4466" s="17">
        <f ca="1" t="shared" si="69"/>
        <v>-552</v>
      </c>
      <c r="J4466" s="17" t="str" cm="1">
        <f ca="1" t="array" ref="J4466">_xlfn.IFS(I4466&gt;30,"not expired",I4466&lt;0,"expired",I4466&lt;=30,"expiring soon")</f>
        <v>expired</v>
      </c>
      <c r="K4466" s="17" t="str" cm="1">
        <f ca="1" t="array" ref="K4466">_xlfn.IFS(J4466="expired","high",J4466="not expired","low",J4466="expiring soon","mid")</f>
        <v>high</v>
      </c>
      <c r="L4466" s="19" t="str" cm="1">
        <f ca="1" t="array" ref="L4466">_xlfn.IFS(K4466="high","renewal",K4466="low","no need",K4466="mid","upcoming renewal")</f>
        <v>renewal</v>
      </c>
    </row>
    <row r="4467" spans="1:12">
      <c r="A4467" s="12">
        <v>14466</v>
      </c>
      <c r="B4467" s="13" t="s">
        <v>3629</v>
      </c>
      <c r="C4467" s="13" t="s">
        <v>9</v>
      </c>
      <c r="D4467" s="13" t="s">
        <v>10</v>
      </c>
      <c r="E4467" s="13" t="s">
        <v>35</v>
      </c>
      <c r="F4467" s="14">
        <v>44973</v>
      </c>
      <c r="G4467" s="14">
        <v>45153</v>
      </c>
      <c r="H4467" s="13" t="s">
        <v>12</v>
      </c>
      <c r="I4467" s="13">
        <f ca="1" t="shared" si="69"/>
        <v>-1140</v>
      </c>
      <c r="J4467" s="13" t="str" cm="1">
        <f ca="1" t="array" ref="J4467">_xlfn.IFS(I4467&gt;30,"not expired",I4467&lt;0,"expired",I4467&lt;=30,"expiring soon")</f>
        <v>expired</v>
      </c>
      <c r="K4467" s="13" t="str" cm="1">
        <f ca="1" t="array" ref="K4467">_xlfn.IFS(J4467="expired","high",J4467="not expired","low",J4467="expiring soon","mid")</f>
        <v>high</v>
      </c>
      <c r="L4467" s="15" t="str" cm="1">
        <f ca="1" t="array" ref="L4467">_xlfn.IFS(K4467="high","renewal",K4467="low","no need",K4467="mid","upcoming renewal")</f>
        <v>renewal</v>
      </c>
    </row>
    <row r="4468" spans="1:12">
      <c r="A4468" s="16">
        <v>14467</v>
      </c>
      <c r="B4468" s="17" t="s">
        <v>3561</v>
      </c>
      <c r="C4468" s="17" t="s">
        <v>25</v>
      </c>
      <c r="D4468" s="17" t="s">
        <v>26</v>
      </c>
      <c r="E4468" s="17" t="s">
        <v>11</v>
      </c>
      <c r="F4468" s="18">
        <v>45269</v>
      </c>
      <c r="G4468" s="18">
        <v>45634</v>
      </c>
      <c r="H4468" s="17" t="s">
        <v>12</v>
      </c>
      <c r="I4468" s="17">
        <f ca="1" t="shared" si="69"/>
        <v>-659</v>
      </c>
      <c r="J4468" s="17" t="str" cm="1">
        <f ca="1" t="array" ref="J4468">_xlfn.IFS(I4468&gt;30,"not expired",I4468&lt;0,"expired",I4468&lt;=30,"expiring soon")</f>
        <v>expired</v>
      </c>
      <c r="K4468" s="17" t="str" cm="1">
        <f ca="1" t="array" ref="K4468">_xlfn.IFS(J4468="expired","high",J4468="not expired","low",J4468="expiring soon","mid")</f>
        <v>high</v>
      </c>
      <c r="L4468" s="19" t="str" cm="1">
        <f ca="1" t="array" ref="L4468">_xlfn.IFS(K4468="high","renewal",K4468="low","no need",K4468="mid","upcoming renewal")</f>
        <v>renewal</v>
      </c>
    </row>
    <row r="4469" spans="1:12">
      <c r="A4469" s="12">
        <v>14468</v>
      </c>
      <c r="B4469" s="13" t="s">
        <v>2161</v>
      </c>
      <c r="C4469" s="13" t="s">
        <v>25</v>
      </c>
      <c r="D4469" s="13" t="s">
        <v>10</v>
      </c>
      <c r="E4469" s="13" t="s">
        <v>30</v>
      </c>
      <c r="F4469" s="14">
        <v>45489</v>
      </c>
      <c r="G4469" s="14">
        <v>45854</v>
      </c>
      <c r="H4469" s="13" t="s">
        <v>12</v>
      </c>
      <c r="I4469" s="13">
        <f ca="1" t="shared" si="69"/>
        <v>-439</v>
      </c>
      <c r="J4469" s="13" t="str" cm="1">
        <f ca="1" t="array" ref="J4469">_xlfn.IFS(I4469&gt;30,"not expired",I4469&lt;0,"expired",I4469&lt;=30,"expiring soon")</f>
        <v>expired</v>
      </c>
      <c r="K4469" s="13" t="str" cm="1">
        <f ca="1" t="array" ref="K4469">_xlfn.IFS(J4469="expired","high",J4469="not expired","low",J4469="expiring soon","mid")</f>
        <v>high</v>
      </c>
      <c r="L4469" s="15" t="str" cm="1">
        <f ca="1" t="array" ref="L4469">_xlfn.IFS(K4469="high","renewal",K4469="low","no need",K4469="mid","upcoming renewal")</f>
        <v>renewal</v>
      </c>
    </row>
    <row r="4470" spans="1:12">
      <c r="A4470" s="16">
        <v>14469</v>
      </c>
      <c r="B4470" s="17" t="s">
        <v>1026</v>
      </c>
      <c r="C4470" s="17" t="s">
        <v>21</v>
      </c>
      <c r="D4470" s="17" t="s">
        <v>15</v>
      </c>
      <c r="E4470" s="17" t="s">
        <v>35</v>
      </c>
      <c r="F4470" s="18">
        <v>45161</v>
      </c>
      <c r="G4470" s="18">
        <v>45891</v>
      </c>
      <c r="H4470" s="17" t="s">
        <v>12</v>
      </c>
      <c r="I4470" s="17">
        <f ca="1" t="shared" si="69"/>
        <v>-402</v>
      </c>
      <c r="J4470" s="17" t="str" cm="1">
        <f ca="1" t="array" ref="J4470">_xlfn.IFS(I4470&gt;30,"not expired",I4470&lt;0,"expired",I4470&lt;=30,"expiring soon")</f>
        <v>expired</v>
      </c>
      <c r="K4470" s="17" t="str" cm="1">
        <f ca="1" t="array" ref="K4470">_xlfn.IFS(J4470="expired","high",J4470="not expired","low",J4470="expiring soon","mid")</f>
        <v>high</v>
      </c>
      <c r="L4470" s="19" t="str" cm="1">
        <f ca="1" t="array" ref="L4470">_xlfn.IFS(K4470="high","renewal",K4470="low","no need",K4470="mid","upcoming renewal")</f>
        <v>renewal</v>
      </c>
    </row>
    <row r="4471" spans="1:12">
      <c r="A4471" s="12">
        <v>14470</v>
      </c>
      <c r="B4471" s="13" t="s">
        <v>3630</v>
      </c>
      <c r="C4471" s="13" t="s">
        <v>55</v>
      </c>
      <c r="D4471" s="13" t="s">
        <v>18</v>
      </c>
      <c r="E4471" s="13" t="s">
        <v>11</v>
      </c>
      <c r="F4471" s="14">
        <v>44994</v>
      </c>
      <c r="G4471" s="14">
        <v>45359</v>
      </c>
      <c r="H4471" s="13" t="s">
        <v>12</v>
      </c>
      <c r="I4471" s="13">
        <f ca="1" t="shared" si="69"/>
        <v>-934</v>
      </c>
      <c r="J4471" s="13" t="str" cm="1">
        <f ca="1" t="array" ref="J4471">_xlfn.IFS(I4471&gt;30,"not expired",I4471&lt;0,"expired",I4471&lt;=30,"expiring soon")</f>
        <v>expired</v>
      </c>
      <c r="K4471" s="13" t="str" cm="1">
        <f ca="1" t="array" ref="K4471">_xlfn.IFS(J4471="expired","high",J4471="not expired","low",J4471="expiring soon","mid")</f>
        <v>high</v>
      </c>
      <c r="L4471" s="15" t="str" cm="1">
        <f ca="1" t="array" ref="L4471">_xlfn.IFS(K4471="high","renewal",K4471="low","no need",K4471="mid","upcoming renewal")</f>
        <v>renewal</v>
      </c>
    </row>
    <row r="4472" spans="1:12">
      <c r="A4472" s="16">
        <v>14471</v>
      </c>
      <c r="B4472" s="17" t="s">
        <v>3631</v>
      </c>
      <c r="C4472" s="17" t="s">
        <v>25</v>
      </c>
      <c r="D4472" s="17" t="s">
        <v>38</v>
      </c>
      <c r="E4472" s="17" t="s">
        <v>16</v>
      </c>
      <c r="F4472" s="18">
        <v>45309</v>
      </c>
      <c r="G4472" s="18">
        <v>46039</v>
      </c>
      <c r="H4472" s="17" t="s">
        <v>19</v>
      </c>
      <c r="I4472" s="17">
        <f ca="1" t="shared" si="69"/>
        <v>-254</v>
      </c>
      <c r="J4472" s="17" t="str" cm="1">
        <f ca="1" t="array" ref="J4472">_xlfn.IFS(I4472&gt;30,"not expired",I4472&lt;0,"expired",I4472&lt;=30,"expiring soon")</f>
        <v>expired</v>
      </c>
      <c r="K4472" s="17" t="str" cm="1">
        <f ca="1" t="array" ref="K4472">_xlfn.IFS(J4472="expired","high",J4472="not expired","low",J4472="expiring soon","mid")</f>
        <v>high</v>
      </c>
      <c r="L4472" s="19" t="str" cm="1">
        <f ca="1" t="array" ref="L4472">_xlfn.IFS(K4472="high","renewal",K4472="low","no need",K4472="mid","upcoming renewal")</f>
        <v>renewal</v>
      </c>
    </row>
    <row r="4473" spans="1:12">
      <c r="A4473" s="12">
        <v>14472</v>
      </c>
      <c r="B4473" s="13" t="s">
        <v>3632</v>
      </c>
      <c r="C4473" s="13" t="s">
        <v>28</v>
      </c>
      <c r="D4473" s="13" t="s">
        <v>18</v>
      </c>
      <c r="E4473" s="13" t="s">
        <v>11</v>
      </c>
      <c r="F4473" s="14">
        <v>45293</v>
      </c>
      <c r="G4473" s="14">
        <v>45473</v>
      </c>
      <c r="H4473" s="13" t="s">
        <v>12</v>
      </c>
      <c r="I4473" s="13">
        <f ca="1" t="shared" si="69"/>
        <v>-820</v>
      </c>
      <c r="J4473" s="13" t="str" cm="1">
        <f ca="1" t="array" ref="J4473">_xlfn.IFS(I4473&gt;30,"not expired",I4473&lt;0,"expired",I4473&lt;=30,"expiring soon")</f>
        <v>expired</v>
      </c>
      <c r="K4473" s="13" t="str" cm="1">
        <f ca="1" t="array" ref="K4473">_xlfn.IFS(J4473="expired","high",J4473="not expired","low",J4473="expiring soon","mid")</f>
        <v>high</v>
      </c>
      <c r="L4473" s="15" t="str" cm="1">
        <f ca="1" t="array" ref="L4473">_xlfn.IFS(K4473="high","renewal",K4473="low","no need",K4473="mid","upcoming renewal")</f>
        <v>renewal</v>
      </c>
    </row>
    <row r="4474" spans="1:12">
      <c r="A4474" s="16">
        <v>14473</v>
      </c>
      <c r="B4474" s="17" t="s">
        <v>3633</v>
      </c>
      <c r="C4474" s="17" t="s">
        <v>14</v>
      </c>
      <c r="D4474" s="17" t="s">
        <v>15</v>
      </c>
      <c r="E4474" s="17" t="s">
        <v>22</v>
      </c>
      <c r="F4474" s="18">
        <v>45465</v>
      </c>
      <c r="G4474" s="18">
        <v>46195</v>
      </c>
      <c r="H4474" s="17" t="s">
        <v>19</v>
      </c>
      <c r="I4474" s="17">
        <f ca="1" t="shared" si="69"/>
        <v>-98</v>
      </c>
      <c r="J4474" s="17" t="str" cm="1">
        <f ca="1" t="array" ref="J4474">_xlfn.IFS(I4474&gt;30,"not expired",I4474&lt;0,"expired",I4474&lt;=30,"expiring soon")</f>
        <v>expired</v>
      </c>
      <c r="K4474" s="17" t="str" cm="1">
        <f ca="1" t="array" ref="K4474">_xlfn.IFS(J4474="expired","high",J4474="not expired","low",J4474="expiring soon","mid")</f>
        <v>high</v>
      </c>
      <c r="L4474" s="19" t="str" cm="1">
        <f ca="1" t="array" ref="L4474">_xlfn.IFS(K4474="high","renewal",K4474="low","no need",K4474="mid","upcoming renewal")</f>
        <v>renewal</v>
      </c>
    </row>
    <row r="4475" spans="1:12">
      <c r="A4475" s="12">
        <v>14474</v>
      </c>
      <c r="B4475" s="13" t="s">
        <v>3634</v>
      </c>
      <c r="C4475" s="13" t="s">
        <v>25</v>
      </c>
      <c r="D4475" s="13" t="s">
        <v>18</v>
      </c>
      <c r="E4475" s="13" t="s">
        <v>16</v>
      </c>
      <c r="F4475" s="14">
        <v>45064</v>
      </c>
      <c r="G4475" s="14">
        <v>45794</v>
      </c>
      <c r="H4475" s="13" t="s">
        <v>12</v>
      </c>
      <c r="I4475" s="13">
        <f ca="1" t="shared" si="69"/>
        <v>-499</v>
      </c>
      <c r="J4475" s="13" t="str" cm="1">
        <f ca="1" t="array" ref="J4475">_xlfn.IFS(I4475&gt;30,"not expired",I4475&lt;0,"expired",I4475&lt;=30,"expiring soon")</f>
        <v>expired</v>
      </c>
      <c r="K4475" s="13" t="str" cm="1">
        <f ca="1" t="array" ref="K4475">_xlfn.IFS(J4475="expired","high",J4475="not expired","low",J4475="expiring soon","mid")</f>
        <v>high</v>
      </c>
      <c r="L4475" s="15" t="str" cm="1">
        <f ca="1" t="array" ref="L4475">_xlfn.IFS(K4475="high","renewal",K4475="low","no need",K4475="mid","upcoming renewal")</f>
        <v>renewal</v>
      </c>
    </row>
    <row r="4476" spans="1:12">
      <c r="A4476" s="16">
        <v>14475</v>
      </c>
      <c r="B4476" s="17" t="s">
        <v>3635</v>
      </c>
      <c r="C4476" s="17" t="s">
        <v>9</v>
      </c>
      <c r="D4476" s="17" t="s">
        <v>15</v>
      </c>
      <c r="E4476" s="17" t="s">
        <v>30</v>
      </c>
      <c r="F4476" s="18">
        <v>45219</v>
      </c>
      <c r="G4476" s="18">
        <v>45399</v>
      </c>
      <c r="H4476" s="17" t="s">
        <v>12</v>
      </c>
      <c r="I4476" s="17">
        <f ca="1" t="shared" si="69"/>
        <v>-894</v>
      </c>
      <c r="J4476" s="17" t="str" cm="1">
        <f ca="1" t="array" ref="J4476">_xlfn.IFS(I4476&gt;30,"not expired",I4476&lt;0,"expired",I4476&lt;=30,"expiring soon")</f>
        <v>expired</v>
      </c>
      <c r="K4476" s="17" t="str" cm="1">
        <f ca="1" t="array" ref="K4476">_xlfn.IFS(J4476="expired","high",J4476="not expired","low",J4476="expiring soon","mid")</f>
        <v>high</v>
      </c>
      <c r="L4476" s="19" t="str" cm="1">
        <f ca="1" t="array" ref="L4476">_xlfn.IFS(K4476="high","renewal",K4476="low","no need",K4476="mid","upcoming renewal")</f>
        <v>renewal</v>
      </c>
    </row>
    <row r="4477" spans="1:12">
      <c r="A4477" s="12">
        <v>14476</v>
      </c>
      <c r="B4477" s="13" t="s">
        <v>2708</v>
      </c>
      <c r="C4477" s="13" t="s">
        <v>14</v>
      </c>
      <c r="D4477" s="13" t="s">
        <v>38</v>
      </c>
      <c r="E4477" s="13" t="s">
        <v>22</v>
      </c>
      <c r="F4477" s="14">
        <v>45024</v>
      </c>
      <c r="G4477" s="14">
        <v>45754</v>
      </c>
      <c r="H4477" s="13" t="s">
        <v>12</v>
      </c>
      <c r="I4477" s="13">
        <f ca="1" t="shared" si="69"/>
        <v>-539</v>
      </c>
      <c r="J4477" s="13" t="str" cm="1">
        <f ca="1" t="array" ref="J4477">_xlfn.IFS(I4477&gt;30,"not expired",I4477&lt;0,"expired",I4477&lt;=30,"expiring soon")</f>
        <v>expired</v>
      </c>
      <c r="K4477" s="13" t="str" cm="1">
        <f ca="1" t="array" ref="K4477">_xlfn.IFS(J4477="expired","high",J4477="not expired","low",J4477="expiring soon","mid")</f>
        <v>high</v>
      </c>
      <c r="L4477" s="15" t="str" cm="1">
        <f ca="1" t="array" ref="L4477">_xlfn.IFS(K4477="high","renewal",K4477="low","no need",K4477="mid","upcoming renewal")</f>
        <v>renewal</v>
      </c>
    </row>
    <row r="4478" spans="1:12">
      <c r="A4478" s="16">
        <v>14477</v>
      </c>
      <c r="B4478" s="17" t="s">
        <v>1665</v>
      </c>
      <c r="C4478" s="17" t="s">
        <v>14</v>
      </c>
      <c r="D4478" s="17" t="s">
        <v>15</v>
      </c>
      <c r="E4478" s="17" t="s">
        <v>30</v>
      </c>
      <c r="F4478" s="18">
        <v>45441</v>
      </c>
      <c r="G4478" s="18">
        <v>45621</v>
      </c>
      <c r="H4478" s="17" t="s">
        <v>12</v>
      </c>
      <c r="I4478" s="17">
        <f ca="1" t="shared" si="69"/>
        <v>-672</v>
      </c>
      <c r="J4478" s="17" t="str" cm="1">
        <f ca="1" t="array" ref="J4478">_xlfn.IFS(I4478&gt;30,"not expired",I4478&lt;0,"expired",I4478&lt;=30,"expiring soon")</f>
        <v>expired</v>
      </c>
      <c r="K4478" s="17" t="str" cm="1">
        <f ca="1" t="array" ref="K4478">_xlfn.IFS(J4478="expired","high",J4478="not expired","low",J4478="expiring soon","mid")</f>
        <v>high</v>
      </c>
      <c r="L4478" s="19" t="str" cm="1">
        <f ca="1" t="array" ref="L4478">_xlfn.IFS(K4478="high","renewal",K4478="low","no need",K4478="mid","upcoming renewal")</f>
        <v>renewal</v>
      </c>
    </row>
    <row r="4479" spans="1:12">
      <c r="A4479" s="12">
        <v>14478</v>
      </c>
      <c r="B4479" s="13" t="s">
        <v>3636</v>
      </c>
      <c r="C4479" s="13" t="s">
        <v>14</v>
      </c>
      <c r="D4479" s="13" t="s">
        <v>15</v>
      </c>
      <c r="E4479" s="13" t="s">
        <v>22</v>
      </c>
      <c r="F4479" s="14">
        <v>45176</v>
      </c>
      <c r="G4479" s="14">
        <v>45356</v>
      </c>
      <c r="H4479" s="13" t="s">
        <v>12</v>
      </c>
      <c r="I4479" s="13">
        <f ca="1" t="shared" si="69"/>
        <v>-937</v>
      </c>
      <c r="J4479" s="13" t="str" cm="1">
        <f ca="1" t="array" ref="J4479">_xlfn.IFS(I4479&gt;30,"not expired",I4479&lt;0,"expired",I4479&lt;=30,"expiring soon")</f>
        <v>expired</v>
      </c>
      <c r="K4479" s="13" t="str" cm="1">
        <f ca="1" t="array" ref="K4479">_xlfn.IFS(J4479="expired","high",J4479="not expired","low",J4479="expiring soon","mid")</f>
        <v>high</v>
      </c>
      <c r="L4479" s="15" t="str" cm="1">
        <f ca="1" t="array" ref="L4479">_xlfn.IFS(K4479="high","renewal",K4479="low","no need",K4479="mid","upcoming renewal")</f>
        <v>renewal</v>
      </c>
    </row>
    <row r="4480" spans="1:12">
      <c r="A4480" s="16">
        <v>14479</v>
      </c>
      <c r="B4480" s="17" t="s">
        <v>3637</v>
      </c>
      <c r="C4480" s="17" t="s">
        <v>28</v>
      </c>
      <c r="D4480" s="17" t="s">
        <v>26</v>
      </c>
      <c r="E4480" s="17" t="s">
        <v>30</v>
      </c>
      <c r="F4480" s="18">
        <v>45021</v>
      </c>
      <c r="G4480" s="18">
        <v>45201</v>
      </c>
      <c r="H4480" s="17" t="s">
        <v>12</v>
      </c>
      <c r="I4480" s="17">
        <f ca="1" t="shared" si="69"/>
        <v>-1092</v>
      </c>
      <c r="J4480" s="17" t="str" cm="1">
        <f ca="1" t="array" ref="J4480">_xlfn.IFS(I4480&gt;30,"not expired",I4480&lt;0,"expired",I4480&lt;=30,"expiring soon")</f>
        <v>expired</v>
      </c>
      <c r="K4480" s="17" t="str" cm="1">
        <f ca="1" t="array" ref="K4480">_xlfn.IFS(J4480="expired","high",J4480="not expired","low",J4480="expiring soon","mid")</f>
        <v>high</v>
      </c>
      <c r="L4480" s="19" t="str" cm="1">
        <f ca="1" t="array" ref="L4480">_xlfn.IFS(K4480="high","renewal",K4480="low","no need",K4480="mid","upcoming renewal")</f>
        <v>renewal</v>
      </c>
    </row>
    <row r="4481" spans="1:12">
      <c r="A4481" s="12">
        <v>14480</v>
      </c>
      <c r="B4481" s="13" t="s">
        <v>3638</v>
      </c>
      <c r="C4481" s="13" t="s">
        <v>55</v>
      </c>
      <c r="D4481" s="13" t="s">
        <v>38</v>
      </c>
      <c r="E4481" s="13" t="s">
        <v>35</v>
      </c>
      <c r="F4481" s="14">
        <v>45349</v>
      </c>
      <c r="G4481" s="14">
        <v>45529</v>
      </c>
      <c r="H4481" s="13" t="s">
        <v>12</v>
      </c>
      <c r="I4481" s="13">
        <f ca="1" t="shared" si="69"/>
        <v>-764</v>
      </c>
      <c r="J4481" s="13" t="str" cm="1">
        <f ca="1" t="array" ref="J4481">_xlfn.IFS(I4481&gt;30,"not expired",I4481&lt;0,"expired",I4481&lt;=30,"expiring soon")</f>
        <v>expired</v>
      </c>
      <c r="K4481" s="13" t="str" cm="1">
        <f ca="1" t="array" ref="K4481">_xlfn.IFS(J4481="expired","high",J4481="not expired","low",J4481="expiring soon","mid")</f>
        <v>high</v>
      </c>
      <c r="L4481" s="15" t="str" cm="1">
        <f ca="1" t="array" ref="L4481">_xlfn.IFS(K4481="high","renewal",K4481="low","no need",K4481="mid","upcoming renewal")</f>
        <v>renewal</v>
      </c>
    </row>
    <row r="4482" spans="1:12">
      <c r="A4482" s="16">
        <v>14481</v>
      </c>
      <c r="B4482" s="17" t="s">
        <v>2712</v>
      </c>
      <c r="C4482" s="17" t="s">
        <v>9</v>
      </c>
      <c r="D4482" s="17" t="s">
        <v>38</v>
      </c>
      <c r="E4482" s="17" t="s">
        <v>35</v>
      </c>
      <c r="F4482" s="18">
        <v>45006</v>
      </c>
      <c r="G4482" s="18">
        <v>45736</v>
      </c>
      <c r="H4482" s="17" t="s">
        <v>12</v>
      </c>
      <c r="I4482" s="17">
        <f ca="1" t="shared" ref="I4482:I4545" si="70">G4482-TODAY()</f>
        <v>-557</v>
      </c>
      <c r="J4482" s="17" t="str" cm="1">
        <f ca="1" t="array" ref="J4482">_xlfn.IFS(I4482&gt;30,"not expired",I4482&lt;0,"expired",I4482&lt;=30,"expiring soon")</f>
        <v>expired</v>
      </c>
      <c r="K4482" s="17" t="str" cm="1">
        <f ca="1" t="array" ref="K4482">_xlfn.IFS(J4482="expired","high",J4482="not expired","low",J4482="expiring soon","mid")</f>
        <v>high</v>
      </c>
      <c r="L4482" s="19" t="str" cm="1">
        <f ca="1" t="array" ref="L4482">_xlfn.IFS(K4482="high","renewal",K4482="low","no need",K4482="mid","upcoming renewal")</f>
        <v>renewal</v>
      </c>
    </row>
    <row r="4483" spans="1:12">
      <c r="A4483" s="12">
        <v>14482</v>
      </c>
      <c r="B4483" s="13" t="s">
        <v>3639</v>
      </c>
      <c r="C4483" s="13" t="s">
        <v>9</v>
      </c>
      <c r="D4483" s="13" t="s">
        <v>15</v>
      </c>
      <c r="E4483" s="13" t="s">
        <v>22</v>
      </c>
      <c r="F4483" s="14">
        <v>45573</v>
      </c>
      <c r="G4483" s="14">
        <v>46303</v>
      </c>
      <c r="H4483" s="13" t="s">
        <v>19</v>
      </c>
      <c r="I4483" s="13">
        <f ca="1" t="shared" si="70"/>
        <v>10</v>
      </c>
      <c r="J4483" s="13" t="str" cm="1">
        <f ca="1" t="array" ref="J4483">_xlfn.IFS(I4483&gt;30,"not expired",I4483&lt;0,"expired",I4483&lt;=30,"expiring soon")</f>
        <v>expiring soon</v>
      </c>
      <c r="K4483" s="13" t="str" cm="1">
        <f ca="1" t="array" ref="K4483">_xlfn.IFS(J4483="expired","high",J4483="not expired","low",J4483="expiring soon","mid")</f>
        <v>mid</v>
      </c>
      <c r="L4483" s="15" t="str" cm="1">
        <f ca="1" t="array" ref="L4483">_xlfn.IFS(K4483="high","renewal",K4483="low","no need",K4483="mid","upcoming renewal")</f>
        <v>upcoming renewal</v>
      </c>
    </row>
    <row r="4484" spans="1:12">
      <c r="A4484" s="16">
        <v>14483</v>
      </c>
      <c r="B4484" s="17" t="s">
        <v>3640</v>
      </c>
      <c r="C4484" s="17" t="s">
        <v>25</v>
      </c>
      <c r="D4484" s="17" t="s">
        <v>18</v>
      </c>
      <c r="E4484" s="17" t="s">
        <v>30</v>
      </c>
      <c r="F4484" s="18">
        <v>45392</v>
      </c>
      <c r="G4484" s="18">
        <v>45572</v>
      </c>
      <c r="H4484" s="17" t="s">
        <v>12</v>
      </c>
      <c r="I4484" s="17">
        <f ca="1" t="shared" si="70"/>
        <v>-721</v>
      </c>
      <c r="J4484" s="17" t="str" cm="1">
        <f ca="1" t="array" ref="J4484">_xlfn.IFS(I4484&gt;30,"not expired",I4484&lt;0,"expired",I4484&lt;=30,"expiring soon")</f>
        <v>expired</v>
      </c>
      <c r="K4484" s="17" t="str" cm="1">
        <f ca="1" t="array" ref="K4484">_xlfn.IFS(J4484="expired","high",J4484="not expired","low",J4484="expiring soon","mid")</f>
        <v>high</v>
      </c>
      <c r="L4484" s="19" t="str" cm="1">
        <f ca="1" t="array" ref="L4484">_xlfn.IFS(K4484="high","renewal",K4484="low","no need",K4484="mid","upcoming renewal")</f>
        <v>renewal</v>
      </c>
    </row>
    <row r="4485" spans="1:12">
      <c r="A4485" s="12">
        <v>14484</v>
      </c>
      <c r="B4485" s="13" t="s">
        <v>3641</v>
      </c>
      <c r="C4485" s="13" t="s">
        <v>14</v>
      </c>
      <c r="D4485" s="13" t="s">
        <v>26</v>
      </c>
      <c r="E4485" s="13" t="s">
        <v>11</v>
      </c>
      <c r="F4485" s="14">
        <v>45365</v>
      </c>
      <c r="G4485" s="14">
        <v>46095</v>
      </c>
      <c r="H4485" s="13" t="s">
        <v>19</v>
      </c>
      <c r="I4485" s="13">
        <f ca="1" t="shared" si="70"/>
        <v>-198</v>
      </c>
      <c r="J4485" s="13" t="str" cm="1">
        <f ca="1" t="array" ref="J4485">_xlfn.IFS(I4485&gt;30,"not expired",I4485&lt;0,"expired",I4485&lt;=30,"expiring soon")</f>
        <v>expired</v>
      </c>
      <c r="K4485" s="13" t="str" cm="1">
        <f ca="1" t="array" ref="K4485">_xlfn.IFS(J4485="expired","high",J4485="not expired","low",J4485="expiring soon","mid")</f>
        <v>high</v>
      </c>
      <c r="L4485" s="15" t="str" cm="1">
        <f ca="1" t="array" ref="L4485">_xlfn.IFS(K4485="high","renewal",K4485="low","no need",K4485="mid","upcoming renewal")</f>
        <v>renewal</v>
      </c>
    </row>
    <row r="4486" spans="1:12">
      <c r="A4486" s="16">
        <v>14485</v>
      </c>
      <c r="B4486" s="17" t="s">
        <v>3642</v>
      </c>
      <c r="C4486" s="17" t="s">
        <v>21</v>
      </c>
      <c r="D4486" s="17" t="s">
        <v>26</v>
      </c>
      <c r="E4486" s="17" t="s">
        <v>30</v>
      </c>
      <c r="F4486" s="18">
        <v>45196</v>
      </c>
      <c r="G4486" s="18">
        <v>45376</v>
      </c>
      <c r="H4486" s="17" t="s">
        <v>12</v>
      </c>
      <c r="I4486" s="17">
        <f ca="1" t="shared" si="70"/>
        <v>-917</v>
      </c>
      <c r="J4486" s="17" t="str" cm="1">
        <f ca="1" t="array" ref="J4486">_xlfn.IFS(I4486&gt;30,"not expired",I4486&lt;0,"expired",I4486&lt;=30,"expiring soon")</f>
        <v>expired</v>
      </c>
      <c r="K4486" s="17" t="str" cm="1">
        <f ca="1" t="array" ref="K4486">_xlfn.IFS(J4486="expired","high",J4486="not expired","low",J4486="expiring soon","mid")</f>
        <v>high</v>
      </c>
      <c r="L4486" s="19" t="str" cm="1">
        <f ca="1" t="array" ref="L4486">_xlfn.IFS(K4486="high","renewal",K4486="low","no need",K4486="mid","upcoming renewal")</f>
        <v>renewal</v>
      </c>
    </row>
    <row r="4487" spans="1:12">
      <c r="A4487" s="12">
        <v>14486</v>
      </c>
      <c r="B4487" s="13" t="s">
        <v>2914</v>
      </c>
      <c r="C4487" s="13" t="s">
        <v>9</v>
      </c>
      <c r="D4487" s="13" t="s">
        <v>38</v>
      </c>
      <c r="E4487" s="13" t="s">
        <v>16</v>
      </c>
      <c r="F4487" s="14">
        <v>44981</v>
      </c>
      <c r="G4487" s="14">
        <v>45161</v>
      </c>
      <c r="H4487" s="13" t="s">
        <v>12</v>
      </c>
      <c r="I4487" s="13">
        <f ca="1" t="shared" si="70"/>
        <v>-1132</v>
      </c>
      <c r="J4487" s="13" t="str" cm="1">
        <f ca="1" t="array" ref="J4487">_xlfn.IFS(I4487&gt;30,"not expired",I4487&lt;0,"expired",I4487&lt;=30,"expiring soon")</f>
        <v>expired</v>
      </c>
      <c r="K4487" s="13" t="str" cm="1">
        <f ca="1" t="array" ref="K4487">_xlfn.IFS(J4487="expired","high",J4487="not expired","low",J4487="expiring soon","mid")</f>
        <v>high</v>
      </c>
      <c r="L4487" s="15" t="str" cm="1">
        <f ca="1" t="array" ref="L4487">_xlfn.IFS(K4487="high","renewal",K4487="low","no need",K4487="mid","upcoming renewal")</f>
        <v>renewal</v>
      </c>
    </row>
    <row r="4488" spans="1:12">
      <c r="A4488" s="16">
        <v>14487</v>
      </c>
      <c r="B4488" s="17" t="s">
        <v>3643</v>
      </c>
      <c r="C4488" s="17" t="s">
        <v>21</v>
      </c>
      <c r="D4488" s="17" t="s">
        <v>15</v>
      </c>
      <c r="E4488" s="17" t="s">
        <v>22</v>
      </c>
      <c r="F4488" s="18">
        <v>45270</v>
      </c>
      <c r="G4488" s="18">
        <v>46000</v>
      </c>
      <c r="H4488" s="17" t="s">
        <v>12</v>
      </c>
      <c r="I4488" s="17">
        <f ca="1" t="shared" si="70"/>
        <v>-293</v>
      </c>
      <c r="J4488" s="17" t="str" cm="1">
        <f ca="1" t="array" ref="J4488">_xlfn.IFS(I4488&gt;30,"not expired",I4488&lt;0,"expired",I4488&lt;=30,"expiring soon")</f>
        <v>expired</v>
      </c>
      <c r="K4488" s="17" t="str" cm="1">
        <f ca="1" t="array" ref="K4488">_xlfn.IFS(J4488="expired","high",J4488="not expired","low",J4488="expiring soon","mid")</f>
        <v>high</v>
      </c>
      <c r="L4488" s="19" t="str" cm="1">
        <f ca="1" t="array" ref="L4488">_xlfn.IFS(K4488="high","renewal",K4488="low","no need",K4488="mid","upcoming renewal")</f>
        <v>renewal</v>
      </c>
    </row>
    <row r="4489" spans="1:12">
      <c r="A4489" s="12">
        <v>14488</v>
      </c>
      <c r="B4489" s="13" t="s">
        <v>3644</v>
      </c>
      <c r="C4489" s="13" t="s">
        <v>14</v>
      </c>
      <c r="D4489" s="13" t="s">
        <v>26</v>
      </c>
      <c r="E4489" s="13" t="s">
        <v>30</v>
      </c>
      <c r="F4489" s="14">
        <v>45068</v>
      </c>
      <c r="G4489" s="14">
        <v>45248</v>
      </c>
      <c r="H4489" s="13" t="s">
        <v>12</v>
      </c>
      <c r="I4489" s="13">
        <f ca="1" t="shared" si="70"/>
        <v>-1045</v>
      </c>
      <c r="J4489" s="13" t="str" cm="1">
        <f ca="1" t="array" ref="J4489">_xlfn.IFS(I4489&gt;30,"not expired",I4489&lt;0,"expired",I4489&lt;=30,"expiring soon")</f>
        <v>expired</v>
      </c>
      <c r="K4489" s="13" t="str" cm="1">
        <f ca="1" t="array" ref="K4489">_xlfn.IFS(J4489="expired","high",J4489="not expired","low",J4489="expiring soon","mid")</f>
        <v>high</v>
      </c>
      <c r="L4489" s="15" t="str" cm="1">
        <f ca="1" t="array" ref="L4489">_xlfn.IFS(K4489="high","renewal",K4489="low","no need",K4489="mid","upcoming renewal")</f>
        <v>renewal</v>
      </c>
    </row>
    <row r="4490" spans="1:12">
      <c r="A4490" s="16">
        <v>14489</v>
      </c>
      <c r="B4490" s="17" t="s">
        <v>3645</v>
      </c>
      <c r="C4490" s="17" t="s">
        <v>9</v>
      </c>
      <c r="D4490" s="17" t="s">
        <v>10</v>
      </c>
      <c r="E4490" s="17" t="s">
        <v>11</v>
      </c>
      <c r="F4490" s="18">
        <v>44954</v>
      </c>
      <c r="G4490" s="18">
        <v>45319</v>
      </c>
      <c r="H4490" s="17" t="s">
        <v>12</v>
      </c>
      <c r="I4490" s="17">
        <f ca="1" t="shared" si="70"/>
        <v>-974</v>
      </c>
      <c r="J4490" s="17" t="str" cm="1">
        <f ca="1" t="array" ref="J4490">_xlfn.IFS(I4490&gt;30,"not expired",I4490&lt;0,"expired",I4490&lt;=30,"expiring soon")</f>
        <v>expired</v>
      </c>
      <c r="K4490" s="17" t="str" cm="1">
        <f ca="1" t="array" ref="K4490">_xlfn.IFS(J4490="expired","high",J4490="not expired","low",J4490="expiring soon","mid")</f>
        <v>high</v>
      </c>
      <c r="L4490" s="19" t="str" cm="1">
        <f ca="1" t="array" ref="L4490">_xlfn.IFS(K4490="high","renewal",K4490="low","no need",K4490="mid","upcoming renewal")</f>
        <v>renewal</v>
      </c>
    </row>
    <row r="4491" spans="1:12">
      <c r="A4491" s="12">
        <v>14490</v>
      </c>
      <c r="B4491" s="13" t="s">
        <v>595</v>
      </c>
      <c r="C4491" s="13" t="s">
        <v>9</v>
      </c>
      <c r="D4491" s="13" t="s">
        <v>26</v>
      </c>
      <c r="E4491" s="13" t="s">
        <v>30</v>
      </c>
      <c r="F4491" s="14">
        <v>45004</v>
      </c>
      <c r="G4491" s="14">
        <v>45369</v>
      </c>
      <c r="H4491" s="13" t="s">
        <v>12</v>
      </c>
      <c r="I4491" s="13">
        <f ca="1" t="shared" si="70"/>
        <v>-924</v>
      </c>
      <c r="J4491" s="13" t="str" cm="1">
        <f ca="1" t="array" ref="J4491">_xlfn.IFS(I4491&gt;30,"not expired",I4491&lt;0,"expired",I4491&lt;=30,"expiring soon")</f>
        <v>expired</v>
      </c>
      <c r="K4491" s="13" t="str" cm="1">
        <f ca="1" t="array" ref="K4491">_xlfn.IFS(J4491="expired","high",J4491="not expired","low",J4491="expiring soon","mid")</f>
        <v>high</v>
      </c>
      <c r="L4491" s="15" t="str" cm="1">
        <f ca="1" t="array" ref="L4491">_xlfn.IFS(K4491="high","renewal",K4491="low","no need",K4491="mid","upcoming renewal")</f>
        <v>renewal</v>
      </c>
    </row>
    <row r="4492" spans="1:12">
      <c r="A4492" s="16">
        <v>14491</v>
      </c>
      <c r="B4492" s="17" t="s">
        <v>3646</v>
      </c>
      <c r="C4492" s="17" t="s">
        <v>28</v>
      </c>
      <c r="D4492" s="17" t="s">
        <v>18</v>
      </c>
      <c r="E4492" s="17" t="s">
        <v>16</v>
      </c>
      <c r="F4492" s="18">
        <v>45024</v>
      </c>
      <c r="G4492" s="18">
        <v>45389</v>
      </c>
      <c r="H4492" s="17" t="s">
        <v>12</v>
      </c>
      <c r="I4492" s="17">
        <f ca="1" t="shared" si="70"/>
        <v>-904</v>
      </c>
      <c r="J4492" s="17" t="str" cm="1">
        <f ca="1" t="array" ref="J4492">_xlfn.IFS(I4492&gt;30,"not expired",I4492&lt;0,"expired",I4492&lt;=30,"expiring soon")</f>
        <v>expired</v>
      </c>
      <c r="K4492" s="17" t="str" cm="1">
        <f ca="1" t="array" ref="K4492">_xlfn.IFS(J4492="expired","high",J4492="not expired","low",J4492="expiring soon","mid")</f>
        <v>high</v>
      </c>
      <c r="L4492" s="19" t="str" cm="1">
        <f ca="1" t="array" ref="L4492">_xlfn.IFS(K4492="high","renewal",K4492="low","no need",K4492="mid","upcoming renewal")</f>
        <v>renewal</v>
      </c>
    </row>
    <row r="4493" spans="1:12">
      <c r="A4493" s="12">
        <v>14492</v>
      </c>
      <c r="B4493" s="13" t="s">
        <v>3647</v>
      </c>
      <c r="C4493" s="13" t="s">
        <v>21</v>
      </c>
      <c r="D4493" s="13" t="s">
        <v>15</v>
      </c>
      <c r="E4493" s="13" t="s">
        <v>11</v>
      </c>
      <c r="F4493" s="14">
        <v>45058</v>
      </c>
      <c r="G4493" s="14">
        <v>45238</v>
      </c>
      <c r="H4493" s="13" t="s">
        <v>12</v>
      </c>
      <c r="I4493" s="13">
        <f ca="1" t="shared" si="70"/>
        <v>-1055</v>
      </c>
      <c r="J4493" s="13" t="str" cm="1">
        <f ca="1" t="array" ref="J4493">_xlfn.IFS(I4493&gt;30,"not expired",I4493&lt;0,"expired",I4493&lt;=30,"expiring soon")</f>
        <v>expired</v>
      </c>
      <c r="K4493" s="13" t="str" cm="1">
        <f ca="1" t="array" ref="K4493">_xlfn.IFS(J4493="expired","high",J4493="not expired","low",J4493="expiring soon","mid")</f>
        <v>high</v>
      </c>
      <c r="L4493" s="15" t="str" cm="1">
        <f ca="1" t="array" ref="L4493">_xlfn.IFS(K4493="high","renewal",K4493="low","no need",K4493="mid","upcoming renewal")</f>
        <v>renewal</v>
      </c>
    </row>
    <row r="4494" spans="1:12">
      <c r="A4494" s="16">
        <v>14493</v>
      </c>
      <c r="B4494" s="17" t="s">
        <v>1686</v>
      </c>
      <c r="C4494" s="17" t="s">
        <v>25</v>
      </c>
      <c r="D4494" s="17" t="s">
        <v>26</v>
      </c>
      <c r="E4494" s="17" t="s">
        <v>16</v>
      </c>
      <c r="F4494" s="18">
        <v>45254</v>
      </c>
      <c r="G4494" s="18">
        <v>45434</v>
      </c>
      <c r="H4494" s="17" t="s">
        <v>12</v>
      </c>
      <c r="I4494" s="17">
        <f ca="1" t="shared" si="70"/>
        <v>-859</v>
      </c>
      <c r="J4494" s="17" t="str" cm="1">
        <f ca="1" t="array" ref="J4494">_xlfn.IFS(I4494&gt;30,"not expired",I4494&lt;0,"expired",I4494&lt;=30,"expiring soon")</f>
        <v>expired</v>
      </c>
      <c r="K4494" s="17" t="str" cm="1">
        <f ca="1" t="array" ref="K4494">_xlfn.IFS(J4494="expired","high",J4494="not expired","low",J4494="expiring soon","mid")</f>
        <v>high</v>
      </c>
      <c r="L4494" s="19" t="str" cm="1">
        <f ca="1" t="array" ref="L4494">_xlfn.IFS(K4494="high","renewal",K4494="low","no need",K4494="mid","upcoming renewal")</f>
        <v>renewal</v>
      </c>
    </row>
    <row r="4495" spans="1:12">
      <c r="A4495" s="12">
        <v>14494</v>
      </c>
      <c r="B4495" s="13" t="s">
        <v>3648</v>
      </c>
      <c r="C4495" s="13" t="s">
        <v>21</v>
      </c>
      <c r="D4495" s="13" t="s">
        <v>18</v>
      </c>
      <c r="E4495" s="13" t="s">
        <v>11</v>
      </c>
      <c r="F4495" s="14">
        <v>44975</v>
      </c>
      <c r="G4495" s="14">
        <v>45340</v>
      </c>
      <c r="H4495" s="13" t="s">
        <v>12</v>
      </c>
      <c r="I4495" s="13">
        <f ca="1" t="shared" si="70"/>
        <v>-953</v>
      </c>
      <c r="J4495" s="13" t="str" cm="1">
        <f ca="1" t="array" ref="J4495">_xlfn.IFS(I4495&gt;30,"not expired",I4495&lt;0,"expired",I4495&lt;=30,"expiring soon")</f>
        <v>expired</v>
      </c>
      <c r="K4495" s="13" t="str" cm="1">
        <f ca="1" t="array" ref="K4495">_xlfn.IFS(J4495="expired","high",J4495="not expired","low",J4495="expiring soon","mid")</f>
        <v>high</v>
      </c>
      <c r="L4495" s="15" t="str" cm="1">
        <f ca="1" t="array" ref="L4495">_xlfn.IFS(K4495="high","renewal",K4495="low","no need",K4495="mid","upcoming renewal")</f>
        <v>renewal</v>
      </c>
    </row>
    <row r="4496" spans="1:12">
      <c r="A4496" s="16">
        <v>14495</v>
      </c>
      <c r="B4496" s="17" t="s">
        <v>487</v>
      </c>
      <c r="C4496" s="17" t="s">
        <v>14</v>
      </c>
      <c r="D4496" s="17" t="s">
        <v>26</v>
      </c>
      <c r="E4496" s="17" t="s">
        <v>16</v>
      </c>
      <c r="F4496" s="18">
        <v>45606</v>
      </c>
      <c r="G4496" s="18">
        <v>46336</v>
      </c>
      <c r="H4496" s="17" t="s">
        <v>19</v>
      </c>
      <c r="I4496" s="17">
        <f ca="1" t="shared" si="70"/>
        <v>43</v>
      </c>
      <c r="J4496" s="17" t="str" cm="1">
        <f ca="1" t="array" ref="J4496">_xlfn.IFS(I4496&gt;30,"not expired",I4496&lt;0,"expired",I4496&lt;=30,"expiring soon")</f>
        <v>not expired</v>
      </c>
      <c r="K4496" s="17" t="str" cm="1">
        <f ca="1" t="array" ref="K4496">_xlfn.IFS(J4496="expired","high",J4496="not expired","low",J4496="expiring soon","mid")</f>
        <v>low</v>
      </c>
      <c r="L4496" s="19" t="str" cm="1">
        <f ca="1" t="array" ref="L4496">_xlfn.IFS(K4496="high","renewal",K4496="low","no need",K4496="mid","upcoming renewal")</f>
        <v>no need</v>
      </c>
    </row>
    <row r="4497" spans="1:12">
      <c r="A4497" s="12">
        <v>14496</v>
      </c>
      <c r="B4497" s="13" t="s">
        <v>3649</v>
      </c>
      <c r="C4497" s="13" t="s">
        <v>9</v>
      </c>
      <c r="D4497" s="13" t="s">
        <v>26</v>
      </c>
      <c r="E4497" s="13" t="s">
        <v>11</v>
      </c>
      <c r="F4497" s="14">
        <v>45189</v>
      </c>
      <c r="G4497" s="14">
        <v>45919</v>
      </c>
      <c r="H4497" s="13" t="s">
        <v>12</v>
      </c>
      <c r="I4497" s="13">
        <f ca="1" t="shared" si="70"/>
        <v>-374</v>
      </c>
      <c r="J4497" s="13" t="str" cm="1">
        <f ca="1" t="array" ref="J4497">_xlfn.IFS(I4497&gt;30,"not expired",I4497&lt;0,"expired",I4497&lt;=30,"expiring soon")</f>
        <v>expired</v>
      </c>
      <c r="K4497" s="13" t="str" cm="1">
        <f ca="1" t="array" ref="K4497">_xlfn.IFS(J4497="expired","high",J4497="not expired","low",J4497="expiring soon","mid")</f>
        <v>high</v>
      </c>
      <c r="L4497" s="15" t="str" cm="1">
        <f ca="1" t="array" ref="L4497">_xlfn.IFS(K4497="high","renewal",K4497="low","no need",K4497="mid","upcoming renewal")</f>
        <v>renewal</v>
      </c>
    </row>
    <row r="4498" spans="1:12">
      <c r="A4498" s="16">
        <v>14497</v>
      </c>
      <c r="B4498" s="17" t="s">
        <v>3650</v>
      </c>
      <c r="C4498" s="17" t="s">
        <v>21</v>
      </c>
      <c r="D4498" s="17" t="s">
        <v>15</v>
      </c>
      <c r="E4498" s="17" t="s">
        <v>16</v>
      </c>
      <c r="F4498" s="18">
        <v>45124</v>
      </c>
      <c r="G4498" s="18">
        <v>45304</v>
      </c>
      <c r="H4498" s="17" t="s">
        <v>12</v>
      </c>
      <c r="I4498" s="17">
        <f ca="1" t="shared" si="70"/>
        <v>-989</v>
      </c>
      <c r="J4498" s="17" t="str" cm="1">
        <f ca="1" t="array" ref="J4498">_xlfn.IFS(I4498&gt;30,"not expired",I4498&lt;0,"expired",I4498&lt;=30,"expiring soon")</f>
        <v>expired</v>
      </c>
      <c r="K4498" s="17" t="str" cm="1">
        <f ca="1" t="array" ref="K4498">_xlfn.IFS(J4498="expired","high",J4498="not expired","low",J4498="expiring soon","mid")</f>
        <v>high</v>
      </c>
      <c r="L4498" s="19" t="str" cm="1">
        <f ca="1" t="array" ref="L4498">_xlfn.IFS(K4498="high","renewal",K4498="low","no need",K4498="mid","upcoming renewal")</f>
        <v>renewal</v>
      </c>
    </row>
    <row r="4499" spans="1:12">
      <c r="A4499" s="12">
        <v>14498</v>
      </c>
      <c r="B4499" s="13" t="s">
        <v>3651</v>
      </c>
      <c r="C4499" s="13" t="s">
        <v>25</v>
      </c>
      <c r="D4499" s="13" t="s">
        <v>18</v>
      </c>
      <c r="E4499" s="13" t="s">
        <v>35</v>
      </c>
      <c r="F4499" s="14">
        <v>45314</v>
      </c>
      <c r="G4499" s="14">
        <v>45494</v>
      </c>
      <c r="H4499" s="13" t="s">
        <v>12</v>
      </c>
      <c r="I4499" s="13">
        <f ca="1" t="shared" si="70"/>
        <v>-799</v>
      </c>
      <c r="J4499" s="13" t="str" cm="1">
        <f ca="1" t="array" ref="J4499">_xlfn.IFS(I4499&gt;30,"not expired",I4499&lt;0,"expired",I4499&lt;=30,"expiring soon")</f>
        <v>expired</v>
      </c>
      <c r="K4499" s="13" t="str" cm="1">
        <f ca="1" t="array" ref="K4499">_xlfn.IFS(J4499="expired","high",J4499="not expired","low",J4499="expiring soon","mid")</f>
        <v>high</v>
      </c>
      <c r="L4499" s="15" t="str" cm="1">
        <f ca="1" t="array" ref="L4499">_xlfn.IFS(K4499="high","renewal",K4499="low","no need",K4499="mid","upcoming renewal")</f>
        <v>renewal</v>
      </c>
    </row>
    <row r="4500" spans="1:12">
      <c r="A4500" s="16">
        <v>14499</v>
      </c>
      <c r="B4500" s="17" t="s">
        <v>3652</v>
      </c>
      <c r="C4500" s="17" t="s">
        <v>21</v>
      </c>
      <c r="D4500" s="17" t="s">
        <v>18</v>
      </c>
      <c r="E4500" s="17" t="s">
        <v>35</v>
      </c>
      <c r="F4500" s="18">
        <v>45187</v>
      </c>
      <c r="G4500" s="18">
        <v>45552</v>
      </c>
      <c r="H4500" s="17" t="s">
        <v>12</v>
      </c>
      <c r="I4500" s="17">
        <f ca="1" t="shared" si="70"/>
        <v>-741</v>
      </c>
      <c r="J4500" s="17" t="str" cm="1">
        <f ca="1" t="array" ref="J4500">_xlfn.IFS(I4500&gt;30,"not expired",I4500&lt;0,"expired",I4500&lt;=30,"expiring soon")</f>
        <v>expired</v>
      </c>
      <c r="K4500" s="17" t="str" cm="1">
        <f ca="1" t="array" ref="K4500">_xlfn.IFS(J4500="expired","high",J4500="not expired","low",J4500="expiring soon","mid")</f>
        <v>high</v>
      </c>
      <c r="L4500" s="19" t="str" cm="1">
        <f ca="1" t="array" ref="L4500">_xlfn.IFS(K4500="high","renewal",K4500="low","no need",K4500="mid","upcoming renewal")</f>
        <v>renewal</v>
      </c>
    </row>
    <row r="4501" spans="1:12">
      <c r="A4501" s="12">
        <v>14500</v>
      </c>
      <c r="B4501" s="13" t="s">
        <v>3653</v>
      </c>
      <c r="C4501" s="13" t="s">
        <v>14</v>
      </c>
      <c r="D4501" s="13" t="s">
        <v>10</v>
      </c>
      <c r="E4501" s="13" t="s">
        <v>30</v>
      </c>
      <c r="F4501" s="14">
        <v>45056</v>
      </c>
      <c r="G4501" s="14">
        <v>45236</v>
      </c>
      <c r="H4501" s="13" t="s">
        <v>12</v>
      </c>
      <c r="I4501" s="13">
        <f ca="1" t="shared" si="70"/>
        <v>-1057</v>
      </c>
      <c r="J4501" s="13" t="str" cm="1">
        <f ca="1" t="array" ref="J4501">_xlfn.IFS(I4501&gt;30,"not expired",I4501&lt;0,"expired",I4501&lt;=30,"expiring soon")</f>
        <v>expired</v>
      </c>
      <c r="K4501" s="13" t="str" cm="1">
        <f ca="1" t="array" ref="K4501">_xlfn.IFS(J4501="expired","high",J4501="not expired","low",J4501="expiring soon","mid")</f>
        <v>high</v>
      </c>
      <c r="L4501" s="15" t="str" cm="1">
        <f ca="1" t="array" ref="L4501">_xlfn.IFS(K4501="high","renewal",K4501="low","no need",K4501="mid","upcoming renewal")</f>
        <v>renewal</v>
      </c>
    </row>
    <row r="4502" spans="1:12">
      <c r="A4502" s="16">
        <v>14501</v>
      </c>
      <c r="B4502" s="17" t="s">
        <v>3654</v>
      </c>
      <c r="C4502" s="17" t="s">
        <v>28</v>
      </c>
      <c r="D4502" s="17" t="s">
        <v>38</v>
      </c>
      <c r="E4502" s="17" t="s">
        <v>30</v>
      </c>
      <c r="F4502" s="18">
        <v>45232</v>
      </c>
      <c r="G4502" s="18">
        <v>45962</v>
      </c>
      <c r="H4502" s="17" t="s">
        <v>12</v>
      </c>
      <c r="I4502" s="17">
        <f ca="1" t="shared" si="70"/>
        <v>-331</v>
      </c>
      <c r="J4502" s="17" t="str" cm="1">
        <f ca="1" t="array" ref="J4502">_xlfn.IFS(I4502&gt;30,"not expired",I4502&lt;0,"expired",I4502&lt;=30,"expiring soon")</f>
        <v>expired</v>
      </c>
      <c r="K4502" s="17" t="str" cm="1">
        <f ca="1" t="array" ref="K4502">_xlfn.IFS(J4502="expired","high",J4502="not expired","low",J4502="expiring soon","mid")</f>
        <v>high</v>
      </c>
      <c r="L4502" s="19" t="str" cm="1">
        <f ca="1" t="array" ref="L4502">_xlfn.IFS(K4502="high","renewal",K4502="low","no need",K4502="mid","upcoming renewal")</f>
        <v>renewal</v>
      </c>
    </row>
    <row r="4503" spans="1:12">
      <c r="A4503" s="12">
        <v>14502</v>
      </c>
      <c r="B4503" s="13" t="s">
        <v>102</v>
      </c>
      <c r="C4503" s="13" t="s">
        <v>9</v>
      </c>
      <c r="D4503" s="13" t="s">
        <v>18</v>
      </c>
      <c r="E4503" s="13" t="s">
        <v>30</v>
      </c>
      <c r="F4503" s="14">
        <v>45524</v>
      </c>
      <c r="G4503" s="14">
        <v>46254</v>
      </c>
      <c r="H4503" s="13" t="s">
        <v>19</v>
      </c>
      <c r="I4503" s="13">
        <f ca="1" t="shared" si="70"/>
        <v>-39</v>
      </c>
      <c r="J4503" s="13" t="str" cm="1">
        <f ca="1" t="array" ref="J4503">_xlfn.IFS(I4503&gt;30,"not expired",I4503&lt;0,"expired",I4503&lt;=30,"expiring soon")</f>
        <v>expired</v>
      </c>
      <c r="K4503" s="13" t="str" cm="1">
        <f ca="1" t="array" ref="K4503">_xlfn.IFS(J4503="expired","high",J4503="not expired","low",J4503="expiring soon","mid")</f>
        <v>high</v>
      </c>
      <c r="L4503" s="15" t="str" cm="1">
        <f ca="1" t="array" ref="L4503">_xlfn.IFS(K4503="high","renewal",K4503="low","no need",K4503="mid","upcoming renewal")</f>
        <v>renewal</v>
      </c>
    </row>
    <row r="4504" spans="1:12">
      <c r="A4504" s="16">
        <v>14503</v>
      </c>
      <c r="B4504" s="17" t="s">
        <v>3655</v>
      </c>
      <c r="C4504" s="17" t="s">
        <v>21</v>
      </c>
      <c r="D4504" s="17" t="s">
        <v>10</v>
      </c>
      <c r="E4504" s="17" t="s">
        <v>11</v>
      </c>
      <c r="F4504" s="18">
        <v>44982</v>
      </c>
      <c r="G4504" s="18">
        <v>45712</v>
      </c>
      <c r="H4504" s="17" t="s">
        <v>12</v>
      </c>
      <c r="I4504" s="17">
        <f ca="1" t="shared" si="70"/>
        <v>-581</v>
      </c>
      <c r="J4504" s="17" t="str" cm="1">
        <f ca="1" t="array" ref="J4504">_xlfn.IFS(I4504&gt;30,"not expired",I4504&lt;0,"expired",I4504&lt;=30,"expiring soon")</f>
        <v>expired</v>
      </c>
      <c r="K4504" s="17" t="str" cm="1">
        <f ca="1" t="array" ref="K4504">_xlfn.IFS(J4504="expired","high",J4504="not expired","low",J4504="expiring soon","mid")</f>
        <v>high</v>
      </c>
      <c r="L4504" s="19" t="str" cm="1">
        <f ca="1" t="array" ref="L4504">_xlfn.IFS(K4504="high","renewal",K4504="low","no need",K4504="mid","upcoming renewal")</f>
        <v>renewal</v>
      </c>
    </row>
    <row r="4505" spans="1:12">
      <c r="A4505" s="12">
        <v>14504</v>
      </c>
      <c r="B4505" s="13" t="s">
        <v>3018</v>
      </c>
      <c r="C4505" s="13" t="s">
        <v>25</v>
      </c>
      <c r="D4505" s="13" t="s">
        <v>18</v>
      </c>
      <c r="E4505" s="13" t="s">
        <v>22</v>
      </c>
      <c r="F4505" s="14">
        <v>45391</v>
      </c>
      <c r="G4505" s="14">
        <v>46121</v>
      </c>
      <c r="H4505" s="13" t="s">
        <v>19</v>
      </c>
      <c r="I4505" s="13">
        <f ca="1" t="shared" si="70"/>
        <v>-172</v>
      </c>
      <c r="J4505" s="13" t="str" cm="1">
        <f ca="1" t="array" ref="J4505">_xlfn.IFS(I4505&gt;30,"not expired",I4505&lt;0,"expired",I4505&lt;=30,"expiring soon")</f>
        <v>expired</v>
      </c>
      <c r="K4505" s="13" t="str" cm="1">
        <f ca="1" t="array" ref="K4505">_xlfn.IFS(J4505="expired","high",J4505="not expired","low",J4505="expiring soon","mid")</f>
        <v>high</v>
      </c>
      <c r="L4505" s="15" t="str" cm="1">
        <f ca="1" t="array" ref="L4505">_xlfn.IFS(K4505="high","renewal",K4505="low","no need",K4505="mid","upcoming renewal")</f>
        <v>renewal</v>
      </c>
    </row>
    <row r="4506" spans="1:12">
      <c r="A4506" s="16">
        <v>14505</v>
      </c>
      <c r="B4506" s="17" t="s">
        <v>1604</v>
      </c>
      <c r="C4506" s="17" t="s">
        <v>14</v>
      </c>
      <c r="D4506" s="17" t="s">
        <v>18</v>
      </c>
      <c r="E4506" s="17" t="s">
        <v>30</v>
      </c>
      <c r="F4506" s="18">
        <v>45604</v>
      </c>
      <c r="G4506" s="18">
        <v>46334</v>
      </c>
      <c r="H4506" s="17" t="s">
        <v>19</v>
      </c>
      <c r="I4506" s="17">
        <f ca="1" t="shared" si="70"/>
        <v>41</v>
      </c>
      <c r="J4506" s="17" t="str" cm="1">
        <f ca="1" t="array" ref="J4506">_xlfn.IFS(I4506&gt;30,"not expired",I4506&lt;0,"expired",I4506&lt;=30,"expiring soon")</f>
        <v>not expired</v>
      </c>
      <c r="K4506" s="17" t="str" cm="1">
        <f ca="1" t="array" ref="K4506">_xlfn.IFS(J4506="expired","high",J4506="not expired","low",J4506="expiring soon","mid")</f>
        <v>low</v>
      </c>
      <c r="L4506" s="19" t="str" cm="1">
        <f ca="1" t="array" ref="L4506">_xlfn.IFS(K4506="high","renewal",K4506="low","no need",K4506="mid","upcoming renewal")</f>
        <v>no need</v>
      </c>
    </row>
    <row r="4507" spans="1:12">
      <c r="A4507" s="12">
        <v>14506</v>
      </c>
      <c r="B4507" s="13" t="s">
        <v>2598</v>
      </c>
      <c r="C4507" s="13" t="s">
        <v>21</v>
      </c>
      <c r="D4507" s="13" t="s">
        <v>15</v>
      </c>
      <c r="E4507" s="13" t="s">
        <v>22</v>
      </c>
      <c r="F4507" s="14">
        <v>45164</v>
      </c>
      <c r="G4507" s="14">
        <v>45529</v>
      </c>
      <c r="H4507" s="13" t="s">
        <v>12</v>
      </c>
      <c r="I4507" s="13">
        <f ca="1" t="shared" si="70"/>
        <v>-764</v>
      </c>
      <c r="J4507" s="13" t="str" cm="1">
        <f ca="1" t="array" ref="J4507">_xlfn.IFS(I4507&gt;30,"not expired",I4507&lt;0,"expired",I4507&lt;=30,"expiring soon")</f>
        <v>expired</v>
      </c>
      <c r="K4507" s="13" t="str" cm="1">
        <f ca="1" t="array" ref="K4507">_xlfn.IFS(J4507="expired","high",J4507="not expired","low",J4507="expiring soon","mid")</f>
        <v>high</v>
      </c>
      <c r="L4507" s="15" t="str" cm="1">
        <f ca="1" t="array" ref="L4507">_xlfn.IFS(K4507="high","renewal",K4507="low","no need",K4507="mid","upcoming renewal")</f>
        <v>renewal</v>
      </c>
    </row>
    <row r="4508" spans="1:12">
      <c r="A4508" s="16">
        <v>14507</v>
      </c>
      <c r="B4508" s="17" t="s">
        <v>3656</v>
      </c>
      <c r="C4508" s="17" t="s">
        <v>25</v>
      </c>
      <c r="D4508" s="17" t="s">
        <v>18</v>
      </c>
      <c r="E4508" s="17" t="s">
        <v>22</v>
      </c>
      <c r="F4508" s="18">
        <v>45340</v>
      </c>
      <c r="G4508" s="18">
        <v>45705</v>
      </c>
      <c r="H4508" s="17" t="s">
        <v>12</v>
      </c>
      <c r="I4508" s="17">
        <f ca="1" t="shared" si="70"/>
        <v>-588</v>
      </c>
      <c r="J4508" s="17" t="str" cm="1">
        <f ca="1" t="array" ref="J4508">_xlfn.IFS(I4508&gt;30,"not expired",I4508&lt;0,"expired",I4508&lt;=30,"expiring soon")</f>
        <v>expired</v>
      </c>
      <c r="K4508" s="17" t="str" cm="1">
        <f ca="1" t="array" ref="K4508">_xlfn.IFS(J4508="expired","high",J4508="not expired","low",J4508="expiring soon","mid")</f>
        <v>high</v>
      </c>
      <c r="L4508" s="19" t="str" cm="1">
        <f ca="1" t="array" ref="L4508">_xlfn.IFS(K4508="high","renewal",K4508="low","no need",K4508="mid","upcoming renewal")</f>
        <v>renewal</v>
      </c>
    </row>
    <row r="4509" spans="1:12">
      <c r="A4509" s="12">
        <v>14508</v>
      </c>
      <c r="B4509" s="13" t="s">
        <v>3450</v>
      </c>
      <c r="C4509" s="13" t="s">
        <v>28</v>
      </c>
      <c r="D4509" s="13" t="s">
        <v>26</v>
      </c>
      <c r="E4509" s="13" t="s">
        <v>30</v>
      </c>
      <c r="F4509" s="14">
        <v>45426</v>
      </c>
      <c r="G4509" s="14">
        <v>45791</v>
      </c>
      <c r="H4509" s="13" t="s">
        <v>12</v>
      </c>
      <c r="I4509" s="13">
        <f ca="1" t="shared" si="70"/>
        <v>-502</v>
      </c>
      <c r="J4509" s="13" t="str" cm="1">
        <f ca="1" t="array" ref="J4509">_xlfn.IFS(I4509&gt;30,"not expired",I4509&lt;0,"expired",I4509&lt;=30,"expiring soon")</f>
        <v>expired</v>
      </c>
      <c r="K4509" s="13" t="str" cm="1">
        <f ca="1" t="array" ref="K4509">_xlfn.IFS(J4509="expired","high",J4509="not expired","low",J4509="expiring soon","mid")</f>
        <v>high</v>
      </c>
      <c r="L4509" s="15" t="str" cm="1">
        <f ca="1" t="array" ref="L4509">_xlfn.IFS(K4509="high","renewal",K4509="low","no need",K4509="mid","upcoming renewal")</f>
        <v>renewal</v>
      </c>
    </row>
    <row r="4510" spans="1:12">
      <c r="A4510" s="16">
        <v>14509</v>
      </c>
      <c r="B4510" s="17" t="s">
        <v>1517</v>
      </c>
      <c r="C4510" s="17" t="s">
        <v>25</v>
      </c>
      <c r="D4510" s="17" t="s">
        <v>18</v>
      </c>
      <c r="E4510" s="17" t="s">
        <v>35</v>
      </c>
      <c r="F4510" s="18">
        <v>44989</v>
      </c>
      <c r="G4510" s="18">
        <v>45719</v>
      </c>
      <c r="H4510" s="17" t="s">
        <v>12</v>
      </c>
      <c r="I4510" s="17">
        <f ca="1" t="shared" si="70"/>
        <v>-574</v>
      </c>
      <c r="J4510" s="17" t="str" cm="1">
        <f ca="1" t="array" ref="J4510">_xlfn.IFS(I4510&gt;30,"not expired",I4510&lt;0,"expired",I4510&lt;=30,"expiring soon")</f>
        <v>expired</v>
      </c>
      <c r="K4510" s="17" t="str" cm="1">
        <f ca="1" t="array" ref="K4510">_xlfn.IFS(J4510="expired","high",J4510="not expired","low",J4510="expiring soon","mid")</f>
        <v>high</v>
      </c>
      <c r="L4510" s="19" t="str" cm="1">
        <f ca="1" t="array" ref="L4510">_xlfn.IFS(K4510="high","renewal",K4510="low","no need",K4510="mid","upcoming renewal")</f>
        <v>renewal</v>
      </c>
    </row>
    <row r="4511" spans="1:12">
      <c r="A4511" s="12">
        <v>14510</v>
      </c>
      <c r="B4511" s="13" t="s">
        <v>804</v>
      </c>
      <c r="C4511" s="13" t="s">
        <v>55</v>
      </c>
      <c r="D4511" s="13" t="s">
        <v>10</v>
      </c>
      <c r="E4511" s="13" t="s">
        <v>16</v>
      </c>
      <c r="F4511" s="14">
        <v>45199</v>
      </c>
      <c r="G4511" s="14">
        <v>45564</v>
      </c>
      <c r="H4511" s="13" t="s">
        <v>12</v>
      </c>
      <c r="I4511" s="13">
        <f ca="1" t="shared" si="70"/>
        <v>-729</v>
      </c>
      <c r="J4511" s="13" t="str" cm="1">
        <f ca="1" t="array" ref="J4511">_xlfn.IFS(I4511&gt;30,"not expired",I4511&lt;0,"expired",I4511&lt;=30,"expiring soon")</f>
        <v>expired</v>
      </c>
      <c r="K4511" s="13" t="str" cm="1">
        <f ca="1" t="array" ref="K4511">_xlfn.IFS(J4511="expired","high",J4511="not expired","low",J4511="expiring soon","mid")</f>
        <v>high</v>
      </c>
      <c r="L4511" s="15" t="str" cm="1">
        <f ca="1" t="array" ref="L4511">_xlfn.IFS(K4511="high","renewal",K4511="low","no need",K4511="mid","upcoming renewal")</f>
        <v>renewal</v>
      </c>
    </row>
    <row r="4512" spans="1:12">
      <c r="A4512" s="16">
        <v>14511</v>
      </c>
      <c r="B4512" s="17" t="s">
        <v>3657</v>
      </c>
      <c r="C4512" s="17" t="s">
        <v>21</v>
      </c>
      <c r="D4512" s="17" t="s">
        <v>18</v>
      </c>
      <c r="E4512" s="17" t="s">
        <v>22</v>
      </c>
      <c r="F4512" s="18">
        <v>45522</v>
      </c>
      <c r="G4512" s="18">
        <v>46252</v>
      </c>
      <c r="H4512" s="17" t="s">
        <v>19</v>
      </c>
      <c r="I4512" s="17">
        <f ca="1" t="shared" si="70"/>
        <v>-41</v>
      </c>
      <c r="J4512" s="17" t="str" cm="1">
        <f ca="1" t="array" ref="J4512">_xlfn.IFS(I4512&gt;30,"not expired",I4512&lt;0,"expired",I4512&lt;=30,"expiring soon")</f>
        <v>expired</v>
      </c>
      <c r="K4512" s="17" t="str" cm="1">
        <f ca="1" t="array" ref="K4512">_xlfn.IFS(J4512="expired","high",J4512="not expired","low",J4512="expiring soon","mid")</f>
        <v>high</v>
      </c>
      <c r="L4512" s="19" t="str" cm="1">
        <f ca="1" t="array" ref="L4512">_xlfn.IFS(K4512="high","renewal",K4512="low","no need",K4512="mid","upcoming renewal")</f>
        <v>renewal</v>
      </c>
    </row>
    <row r="4513" spans="1:12">
      <c r="A4513" s="12">
        <v>14512</v>
      </c>
      <c r="B4513" s="13" t="s">
        <v>3658</v>
      </c>
      <c r="C4513" s="13" t="s">
        <v>25</v>
      </c>
      <c r="D4513" s="13" t="s">
        <v>38</v>
      </c>
      <c r="E4513" s="13" t="s">
        <v>30</v>
      </c>
      <c r="F4513" s="14">
        <v>45330</v>
      </c>
      <c r="G4513" s="14">
        <v>45695</v>
      </c>
      <c r="H4513" s="13" t="s">
        <v>12</v>
      </c>
      <c r="I4513" s="13">
        <f ca="1" t="shared" si="70"/>
        <v>-598</v>
      </c>
      <c r="J4513" s="13" t="str" cm="1">
        <f ca="1" t="array" ref="J4513">_xlfn.IFS(I4513&gt;30,"not expired",I4513&lt;0,"expired",I4513&lt;=30,"expiring soon")</f>
        <v>expired</v>
      </c>
      <c r="K4513" s="13" t="str" cm="1">
        <f ca="1" t="array" ref="K4513">_xlfn.IFS(J4513="expired","high",J4513="not expired","low",J4513="expiring soon","mid")</f>
        <v>high</v>
      </c>
      <c r="L4513" s="15" t="str" cm="1">
        <f ca="1" t="array" ref="L4513">_xlfn.IFS(K4513="high","renewal",K4513="low","no need",K4513="mid","upcoming renewal")</f>
        <v>renewal</v>
      </c>
    </row>
    <row r="4514" spans="1:12">
      <c r="A4514" s="16">
        <v>14513</v>
      </c>
      <c r="B4514" s="17" t="s">
        <v>3659</v>
      </c>
      <c r="C4514" s="17" t="s">
        <v>14</v>
      </c>
      <c r="D4514" s="17" t="s">
        <v>18</v>
      </c>
      <c r="E4514" s="17" t="s">
        <v>30</v>
      </c>
      <c r="F4514" s="18">
        <v>45140</v>
      </c>
      <c r="G4514" s="18">
        <v>45870</v>
      </c>
      <c r="H4514" s="17" t="s">
        <v>12</v>
      </c>
      <c r="I4514" s="17">
        <f ca="1" t="shared" si="70"/>
        <v>-423</v>
      </c>
      <c r="J4514" s="17" t="str" cm="1">
        <f ca="1" t="array" ref="J4514">_xlfn.IFS(I4514&gt;30,"not expired",I4514&lt;0,"expired",I4514&lt;=30,"expiring soon")</f>
        <v>expired</v>
      </c>
      <c r="K4514" s="17" t="str" cm="1">
        <f ca="1" t="array" ref="K4514">_xlfn.IFS(J4514="expired","high",J4514="not expired","low",J4514="expiring soon","mid")</f>
        <v>high</v>
      </c>
      <c r="L4514" s="19" t="str" cm="1">
        <f ca="1" t="array" ref="L4514">_xlfn.IFS(K4514="high","renewal",K4514="low","no need",K4514="mid","upcoming renewal")</f>
        <v>renewal</v>
      </c>
    </row>
    <row r="4515" spans="1:12">
      <c r="A4515" s="12">
        <v>14514</v>
      </c>
      <c r="B4515" s="13" t="s">
        <v>3660</v>
      </c>
      <c r="C4515" s="13" t="s">
        <v>21</v>
      </c>
      <c r="D4515" s="13" t="s">
        <v>15</v>
      </c>
      <c r="E4515" s="13" t="s">
        <v>35</v>
      </c>
      <c r="F4515" s="14">
        <v>45274</v>
      </c>
      <c r="G4515" s="14">
        <v>46004</v>
      </c>
      <c r="H4515" s="13" t="s">
        <v>12</v>
      </c>
      <c r="I4515" s="13">
        <f ca="1" t="shared" si="70"/>
        <v>-289</v>
      </c>
      <c r="J4515" s="13" t="str" cm="1">
        <f ca="1" t="array" ref="J4515">_xlfn.IFS(I4515&gt;30,"not expired",I4515&lt;0,"expired",I4515&lt;=30,"expiring soon")</f>
        <v>expired</v>
      </c>
      <c r="K4515" s="13" t="str" cm="1">
        <f ca="1" t="array" ref="K4515">_xlfn.IFS(J4515="expired","high",J4515="not expired","low",J4515="expiring soon","mid")</f>
        <v>high</v>
      </c>
      <c r="L4515" s="15" t="str" cm="1">
        <f ca="1" t="array" ref="L4515">_xlfn.IFS(K4515="high","renewal",K4515="low","no need",K4515="mid","upcoming renewal")</f>
        <v>renewal</v>
      </c>
    </row>
    <row r="4516" spans="1:12">
      <c r="A4516" s="16">
        <v>14515</v>
      </c>
      <c r="B4516" s="17" t="s">
        <v>3661</v>
      </c>
      <c r="C4516" s="17" t="s">
        <v>25</v>
      </c>
      <c r="D4516" s="17" t="s">
        <v>18</v>
      </c>
      <c r="E4516" s="17" t="s">
        <v>22</v>
      </c>
      <c r="F4516" s="18">
        <v>45432</v>
      </c>
      <c r="G4516" s="18">
        <v>46162</v>
      </c>
      <c r="H4516" s="17" t="s">
        <v>19</v>
      </c>
      <c r="I4516" s="17">
        <f ca="1" t="shared" si="70"/>
        <v>-131</v>
      </c>
      <c r="J4516" s="17" t="str" cm="1">
        <f ca="1" t="array" ref="J4516">_xlfn.IFS(I4516&gt;30,"not expired",I4516&lt;0,"expired",I4516&lt;=30,"expiring soon")</f>
        <v>expired</v>
      </c>
      <c r="K4516" s="17" t="str" cm="1">
        <f ca="1" t="array" ref="K4516">_xlfn.IFS(J4516="expired","high",J4516="not expired","low",J4516="expiring soon","mid")</f>
        <v>high</v>
      </c>
      <c r="L4516" s="19" t="str" cm="1">
        <f ca="1" t="array" ref="L4516">_xlfn.IFS(K4516="high","renewal",K4516="low","no need",K4516="mid","upcoming renewal")</f>
        <v>renewal</v>
      </c>
    </row>
    <row r="4517" spans="1:12">
      <c r="A4517" s="12">
        <v>14516</v>
      </c>
      <c r="B4517" s="13" t="s">
        <v>3662</v>
      </c>
      <c r="C4517" s="13" t="s">
        <v>9</v>
      </c>
      <c r="D4517" s="13" t="s">
        <v>10</v>
      </c>
      <c r="E4517" s="13" t="s">
        <v>22</v>
      </c>
      <c r="F4517" s="14">
        <v>45010</v>
      </c>
      <c r="G4517" s="14">
        <v>45190</v>
      </c>
      <c r="H4517" s="13" t="s">
        <v>12</v>
      </c>
      <c r="I4517" s="13">
        <f ca="1" t="shared" si="70"/>
        <v>-1103</v>
      </c>
      <c r="J4517" s="13" t="str" cm="1">
        <f ca="1" t="array" ref="J4517">_xlfn.IFS(I4517&gt;30,"not expired",I4517&lt;0,"expired",I4517&lt;=30,"expiring soon")</f>
        <v>expired</v>
      </c>
      <c r="K4517" s="13" t="str" cm="1">
        <f ca="1" t="array" ref="K4517">_xlfn.IFS(J4517="expired","high",J4517="not expired","low",J4517="expiring soon","mid")</f>
        <v>high</v>
      </c>
      <c r="L4517" s="15" t="str" cm="1">
        <f ca="1" t="array" ref="L4517">_xlfn.IFS(K4517="high","renewal",K4517="low","no need",K4517="mid","upcoming renewal")</f>
        <v>renewal</v>
      </c>
    </row>
    <row r="4518" spans="1:12">
      <c r="A4518" s="16">
        <v>14517</v>
      </c>
      <c r="B4518" s="17" t="s">
        <v>3663</v>
      </c>
      <c r="C4518" s="17" t="s">
        <v>14</v>
      </c>
      <c r="D4518" s="17" t="s">
        <v>38</v>
      </c>
      <c r="E4518" s="17" t="s">
        <v>11</v>
      </c>
      <c r="F4518" s="18">
        <v>45567</v>
      </c>
      <c r="G4518" s="18">
        <v>46297</v>
      </c>
      <c r="H4518" s="17" t="s">
        <v>19</v>
      </c>
      <c r="I4518" s="17">
        <f ca="1" t="shared" si="70"/>
        <v>4</v>
      </c>
      <c r="J4518" s="17" t="str" cm="1">
        <f ca="1" t="array" ref="J4518">_xlfn.IFS(I4518&gt;30,"not expired",I4518&lt;0,"expired",I4518&lt;=30,"expiring soon")</f>
        <v>expiring soon</v>
      </c>
      <c r="K4518" s="17" t="str" cm="1">
        <f ca="1" t="array" ref="K4518">_xlfn.IFS(J4518="expired","high",J4518="not expired","low",J4518="expiring soon","mid")</f>
        <v>mid</v>
      </c>
      <c r="L4518" s="19" t="str" cm="1">
        <f ca="1" t="array" ref="L4518">_xlfn.IFS(K4518="high","renewal",K4518="low","no need",K4518="mid","upcoming renewal")</f>
        <v>upcoming renewal</v>
      </c>
    </row>
    <row r="4519" spans="1:12">
      <c r="A4519" s="12">
        <v>14518</v>
      </c>
      <c r="B4519" s="13" t="s">
        <v>3664</v>
      </c>
      <c r="C4519" s="13" t="s">
        <v>25</v>
      </c>
      <c r="D4519" s="13" t="s">
        <v>10</v>
      </c>
      <c r="E4519" s="13" t="s">
        <v>11</v>
      </c>
      <c r="F4519" s="14">
        <v>45602</v>
      </c>
      <c r="G4519" s="14">
        <v>45967</v>
      </c>
      <c r="H4519" s="13" t="s">
        <v>12</v>
      </c>
      <c r="I4519" s="13">
        <f ca="1" t="shared" si="70"/>
        <v>-326</v>
      </c>
      <c r="J4519" s="13" t="str" cm="1">
        <f ca="1" t="array" ref="J4519">_xlfn.IFS(I4519&gt;30,"not expired",I4519&lt;0,"expired",I4519&lt;=30,"expiring soon")</f>
        <v>expired</v>
      </c>
      <c r="K4519" s="13" t="str" cm="1">
        <f ca="1" t="array" ref="K4519">_xlfn.IFS(J4519="expired","high",J4519="not expired","low",J4519="expiring soon","mid")</f>
        <v>high</v>
      </c>
      <c r="L4519" s="15" t="str" cm="1">
        <f ca="1" t="array" ref="L4519">_xlfn.IFS(K4519="high","renewal",K4519="low","no need",K4519="mid","upcoming renewal")</f>
        <v>renewal</v>
      </c>
    </row>
    <row r="4520" spans="1:12">
      <c r="A4520" s="16">
        <v>14519</v>
      </c>
      <c r="B4520" s="17" t="s">
        <v>3180</v>
      </c>
      <c r="C4520" s="17" t="s">
        <v>25</v>
      </c>
      <c r="D4520" s="17" t="s">
        <v>15</v>
      </c>
      <c r="E4520" s="17" t="s">
        <v>22</v>
      </c>
      <c r="F4520" s="18">
        <v>45179</v>
      </c>
      <c r="G4520" s="18">
        <v>45909</v>
      </c>
      <c r="H4520" s="17" t="s">
        <v>12</v>
      </c>
      <c r="I4520" s="17">
        <f ca="1" t="shared" si="70"/>
        <v>-384</v>
      </c>
      <c r="J4520" s="17" t="str" cm="1">
        <f ca="1" t="array" ref="J4520">_xlfn.IFS(I4520&gt;30,"not expired",I4520&lt;0,"expired",I4520&lt;=30,"expiring soon")</f>
        <v>expired</v>
      </c>
      <c r="K4520" s="17" t="str" cm="1">
        <f ca="1" t="array" ref="K4520">_xlfn.IFS(J4520="expired","high",J4520="not expired","low",J4520="expiring soon","mid")</f>
        <v>high</v>
      </c>
      <c r="L4520" s="19" t="str" cm="1">
        <f ca="1" t="array" ref="L4520">_xlfn.IFS(K4520="high","renewal",K4520="low","no need",K4520="mid","upcoming renewal")</f>
        <v>renewal</v>
      </c>
    </row>
    <row r="4521" spans="1:12">
      <c r="A4521" s="12">
        <v>14520</v>
      </c>
      <c r="B4521" s="13" t="s">
        <v>3665</v>
      </c>
      <c r="C4521" s="13" t="s">
        <v>55</v>
      </c>
      <c r="D4521" s="13" t="s">
        <v>26</v>
      </c>
      <c r="E4521" s="13" t="s">
        <v>22</v>
      </c>
      <c r="F4521" s="14">
        <v>45478</v>
      </c>
      <c r="G4521" s="14">
        <v>45658</v>
      </c>
      <c r="H4521" s="13" t="s">
        <v>12</v>
      </c>
      <c r="I4521" s="13">
        <f ca="1" t="shared" si="70"/>
        <v>-635</v>
      </c>
      <c r="J4521" s="13" t="str" cm="1">
        <f ca="1" t="array" ref="J4521">_xlfn.IFS(I4521&gt;30,"not expired",I4521&lt;0,"expired",I4521&lt;=30,"expiring soon")</f>
        <v>expired</v>
      </c>
      <c r="K4521" s="13" t="str" cm="1">
        <f ca="1" t="array" ref="K4521">_xlfn.IFS(J4521="expired","high",J4521="not expired","low",J4521="expiring soon","mid")</f>
        <v>high</v>
      </c>
      <c r="L4521" s="15" t="str" cm="1">
        <f ca="1" t="array" ref="L4521">_xlfn.IFS(K4521="high","renewal",K4521="low","no need",K4521="mid","upcoming renewal")</f>
        <v>renewal</v>
      </c>
    </row>
    <row r="4522" spans="1:12">
      <c r="A4522" s="16">
        <v>14521</v>
      </c>
      <c r="B4522" s="17" t="s">
        <v>3666</v>
      </c>
      <c r="C4522" s="17" t="s">
        <v>55</v>
      </c>
      <c r="D4522" s="17" t="s">
        <v>15</v>
      </c>
      <c r="E4522" s="17" t="s">
        <v>11</v>
      </c>
      <c r="F4522" s="18">
        <v>45557</v>
      </c>
      <c r="G4522" s="18">
        <v>46287</v>
      </c>
      <c r="H4522" s="17" t="s">
        <v>19</v>
      </c>
      <c r="I4522" s="17">
        <f ca="1" t="shared" si="70"/>
        <v>-6</v>
      </c>
      <c r="J4522" s="17" t="str" cm="1">
        <f ca="1" t="array" ref="J4522">_xlfn.IFS(I4522&gt;30,"not expired",I4522&lt;0,"expired",I4522&lt;=30,"expiring soon")</f>
        <v>expired</v>
      </c>
      <c r="K4522" s="17" t="str" cm="1">
        <f ca="1" t="array" ref="K4522">_xlfn.IFS(J4522="expired","high",J4522="not expired","low",J4522="expiring soon","mid")</f>
        <v>high</v>
      </c>
      <c r="L4522" s="19" t="str" cm="1">
        <f ca="1" t="array" ref="L4522">_xlfn.IFS(K4522="high","renewal",K4522="low","no need",K4522="mid","upcoming renewal")</f>
        <v>renewal</v>
      </c>
    </row>
    <row r="4523" spans="1:12">
      <c r="A4523" s="12">
        <v>14522</v>
      </c>
      <c r="B4523" s="13" t="s">
        <v>3667</v>
      </c>
      <c r="C4523" s="13" t="s">
        <v>14</v>
      </c>
      <c r="D4523" s="13" t="s">
        <v>26</v>
      </c>
      <c r="E4523" s="13" t="s">
        <v>22</v>
      </c>
      <c r="F4523" s="14">
        <v>45025</v>
      </c>
      <c r="G4523" s="14">
        <v>45390</v>
      </c>
      <c r="H4523" s="13" t="s">
        <v>12</v>
      </c>
      <c r="I4523" s="13">
        <f ca="1" t="shared" si="70"/>
        <v>-903</v>
      </c>
      <c r="J4523" s="13" t="str" cm="1">
        <f ca="1" t="array" ref="J4523">_xlfn.IFS(I4523&gt;30,"not expired",I4523&lt;0,"expired",I4523&lt;=30,"expiring soon")</f>
        <v>expired</v>
      </c>
      <c r="K4523" s="13" t="str" cm="1">
        <f ca="1" t="array" ref="K4523">_xlfn.IFS(J4523="expired","high",J4523="not expired","low",J4523="expiring soon","mid")</f>
        <v>high</v>
      </c>
      <c r="L4523" s="15" t="str" cm="1">
        <f ca="1" t="array" ref="L4523">_xlfn.IFS(K4523="high","renewal",K4523="low","no need",K4523="mid","upcoming renewal")</f>
        <v>renewal</v>
      </c>
    </row>
    <row r="4524" spans="1:12">
      <c r="A4524" s="16">
        <v>14523</v>
      </c>
      <c r="B4524" s="17" t="s">
        <v>3668</v>
      </c>
      <c r="C4524" s="17" t="s">
        <v>14</v>
      </c>
      <c r="D4524" s="17" t="s">
        <v>15</v>
      </c>
      <c r="E4524" s="17" t="s">
        <v>16</v>
      </c>
      <c r="F4524" s="18">
        <v>45030</v>
      </c>
      <c r="G4524" s="18">
        <v>45395</v>
      </c>
      <c r="H4524" s="17" t="s">
        <v>12</v>
      </c>
      <c r="I4524" s="17">
        <f ca="1" t="shared" si="70"/>
        <v>-898</v>
      </c>
      <c r="J4524" s="17" t="str" cm="1">
        <f ca="1" t="array" ref="J4524">_xlfn.IFS(I4524&gt;30,"not expired",I4524&lt;0,"expired",I4524&lt;=30,"expiring soon")</f>
        <v>expired</v>
      </c>
      <c r="K4524" s="17" t="str" cm="1">
        <f ca="1" t="array" ref="K4524">_xlfn.IFS(J4524="expired","high",J4524="not expired","low",J4524="expiring soon","mid")</f>
        <v>high</v>
      </c>
      <c r="L4524" s="19" t="str" cm="1">
        <f ca="1" t="array" ref="L4524">_xlfn.IFS(K4524="high","renewal",K4524="low","no need",K4524="mid","upcoming renewal")</f>
        <v>renewal</v>
      </c>
    </row>
    <row r="4525" spans="1:12">
      <c r="A4525" s="12">
        <v>14524</v>
      </c>
      <c r="B4525" s="13" t="s">
        <v>3669</v>
      </c>
      <c r="C4525" s="13" t="s">
        <v>14</v>
      </c>
      <c r="D4525" s="13" t="s">
        <v>18</v>
      </c>
      <c r="E4525" s="13" t="s">
        <v>22</v>
      </c>
      <c r="F4525" s="14">
        <v>45017</v>
      </c>
      <c r="G4525" s="14">
        <v>45197</v>
      </c>
      <c r="H4525" s="13" t="s">
        <v>12</v>
      </c>
      <c r="I4525" s="13">
        <f ca="1" t="shared" si="70"/>
        <v>-1096</v>
      </c>
      <c r="J4525" s="13" t="str" cm="1">
        <f ca="1" t="array" ref="J4525">_xlfn.IFS(I4525&gt;30,"not expired",I4525&lt;0,"expired",I4525&lt;=30,"expiring soon")</f>
        <v>expired</v>
      </c>
      <c r="K4525" s="13" t="str" cm="1">
        <f ca="1" t="array" ref="K4525">_xlfn.IFS(J4525="expired","high",J4525="not expired","low",J4525="expiring soon","mid")</f>
        <v>high</v>
      </c>
      <c r="L4525" s="15" t="str" cm="1">
        <f ca="1" t="array" ref="L4525">_xlfn.IFS(K4525="high","renewal",K4525="low","no need",K4525="mid","upcoming renewal")</f>
        <v>renewal</v>
      </c>
    </row>
    <row r="4526" spans="1:12">
      <c r="A4526" s="16">
        <v>14525</v>
      </c>
      <c r="B4526" s="17" t="s">
        <v>3670</v>
      </c>
      <c r="C4526" s="17" t="s">
        <v>55</v>
      </c>
      <c r="D4526" s="17" t="s">
        <v>18</v>
      </c>
      <c r="E4526" s="17" t="s">
        <v>22</v>
      </c>
      <c r="F4526" s="18">
        <v>45060</v>
      </c>
      <c r="G4526" s="18">
        <v>45425</v>
      </c>
      <c r="H4526" s="17" t="s">
        <v>12</v>
      </c>
      <c r="I4526" s="17">
        <f ca="1" t="shared" si="70"/>
        <v>-868</v>
      </c>
      <c r="J4526" s="17" t="str" cm="1">
        <f ca="1" t="array" ref="J4526">_xlfn.IFS(I4526&gt;30,"not expired",I4526&lt;0,"expired",I4526&lt;=30,"expiring soon")</f>
        <v>expired</v>
      </c>
      <c r="K4526" s="17" t="str" cm="1">
        <f ca="1" t="array" ref="K4526">_xlfn.IFS(J4526="expired","high",J4526="not expired","low",J4526="expiring soon","mid")</f>
        <v>high</v>
      </c>
      <c r="L4526" s="19" t="str" cm="1">
        <f ca="1" t="array" ref="L4526">_xlfn.IFS(K4526="high","renewal",K4526="low","no need",K4526="mid","upcoming renewal")</f>
        <v>renewal</v>
      </c>
    </row>
    <row r="4527" spans="1:12">
      <c r="A4527" s="12">
        <v>14526</v>
      </c>
      <c r="B4527" s="13" t="s">
        <v>3671</v>
      </c>
      <c r="C4527" s="13" t="s">
        <v>14</v>
      </c>
      <c r="D4527" s="13" t="s">
        <v>18</v>
      </c>
      <c r="E4527" s="13" t="s">
        <v>16</v>
      </c>
      <c r="F4527" s="14">
        <v>45024</v>
      </c>
      <c r="G4527" s="14">
        <v>45389</v>
      </c>
      <c r="H4527" s="13" t="s">
        <v>12</v>
      </c>
      <c r="I4527" s="13">
        <f ca="1" t="shared" si="70"/>
        <v>-904</v>
      </c>
      <c r="J4527" s="13" t="str" cm="1">
        <f ca="1" t="array" ref="J4527">_xlfn.IFS(I4527&gt;30,"not expired",I4527&lt;0,"expired",I4527&lt;=30,"expiring soon")</f>
        <v>expired</v>
      </c>
      <c r="K4527" s="13" t="str" cm="1">
        <f ca="1" t="array" ref="K4527">_xlfn.IFS(J4527="expired","high",J4527="not expired","low",J4527="expiring soon","mid")</f>
        <v>high</v>
      </c>
      <c r="L4527" s="15" t="str" cm="1">
        <f ca="1" t="array" ref="L4527">_xlfn.IFS(K4527="high","renewal",K4527="low","no need",K4527="mid","upcoming renewal")</f>
        <v>renewal</v>
      </c>
    </row>
    <row r="4528" spans="1:12">
      <c r="A4528" s="16">
        <v>14527</v>
      </c>
      <c r="B4528" s="17" t="s">
        <v>3672</v>
      </c>
      <c r="C4528" s="17" t="s">
        <v>55</v>
      </c>
      <c r="D4528" s="17" t="s">
        <v>38</v>
      </c>
      <c r="E4528" s="17" t="s">
        <v>35</v>
      </c>
      <c r="F4528" s="18">
        <v>44946</v>
      </c>
      <c r="G4528" s="18">
        <v>45676</v>
      </c>
      <c r="H4528" s="17" t="s">
        <v>12</v>
      </c>
      <c r="I4528" s="17">
        <f ca="1" t="shared" si="70"/>
        <v>-617</v>
      </c>
      <c r="J4528" s="17" t="str" cm="1">
        <f ca="1" t="array" ref="J4528">_xlfn.IFS(I4528&gt;30,"not expired",I4528&lt;0,"expired",I4528&lt;=30,"expiring soon")</f>
        <v>expired</v>
      </c>
      <c r="K4528" s="17" t="str" cm="1">
        <f ca="1" t="array" ref="K4528">_xlfn.IFS(J4528="expired","high",J4528="not expired","low",J4528="expiring soon","mid")</f>
        <v>high</v>
      </c>
      <c r="L4528" s="19" t="str" cm="1">
        <f ca="1" t="array" ref="L4528">_xlfn.IFS(K4528="high","renewal",K4528="low","no need",K4528="mid","upcoming renewal")</f>
        <v>renewal</v>
      </c>
    </row>
    <row r="4529" spans="1:12">
      <c r="A4529" s="12">
        <v>14528</v>
      </c>
      <c r="B4529" s="13" t="s">
        <v>3673</v>
      </c>
      <c r="C4529" s="13" t="s">
        <v>55</v>
      </c>
      <c r="D4529" s="13" t="s">
        <v>10</v>
      </c>
      <c r="E4529" s="13" t="s">
        <v>35</v>
      </c>
      <c r="F4529" s="14">
        <v>45139</v>
      </c>
      <c r="G4529" s="14">
        <v>45319</v>
      </c>
      <c r="H4529" s="13" t="s">
        <v>12</v>
      </c>
      <c r="I4529" s="13">
        <f ca="1" t="shared" si="70"/>
        <v>-974</v>
      </c>
      <c r="J4529" s="13" t="str" cm="1">
        <f ca="1" t="array" ref="J4529">_xlfn.IFS(I4529&gt;30,"not expired",I4529&lt;0,"expired",I4529&lt;=30,"expiring soon")</f>
        <v>expired</v>
      </c>
      <c r="K4529" s="13" t="str" cm="1">
        <f ca="1" t="array" ref="K4529">_xlfn.IFS(J4529="expired","high",J4529="not expired","low",J4529="expiring soon","mid")</f>
        <v>high</v>
      </c>
      <c r="L4529" s="15" t="str" cm="1">
        <f ca="1" t="array" ref="L4529">_xlfn.IFS(K4529="high","renewal",K4529="low","no need",K4529="mid","upcoming renewal")</f>
        <v>renewal</v>
      </c>
    </row>
    <row r="4530" spans="1:12">
      <c r="A4530" s="16">
        <v>14529</v>
      </c>
      <c r="B4530" s="17" t="s">
        <v>3674</v>
      </c>
      <c r="C4530" s="17" t="s">
        <v>25</v>
      </c>
      <c r="D4530" s="17" t="s">
        <v>38</v>
      </c>
      <c r="E4530" s="17" t="s">
        <v>11</v>
      </c>
      <c r="F4530" s="18">
        <v>45533</v>
      </c>
      <c r="G4530" s="18">
        <v>45898</v>
      </c>
      <c r="H4530" s="17" t="s">
        <v>12</v>
      </c>
      <c r="I4530" s="17">
        <f ca="1" t="shared" si="70"/>
        <v>-395</v>
      </c>
      <c r="J4530" s="17" t="str" cm="1">
        <f ca="1" t="array" ref="J4530">_xlfn.IFS(I4530&gt;30,"not expired",I4530&lt;0,"expired",I4530&lt;=30,"expiring soon")</f>
        <v>expired</v>
      </c>
      <c r="K4530" s="17" t="str" cm="1">
        <f ca="1" t="array" ref="K4530">_xlfn.IFS(J4530="expired","high",J4530="not expired","low",J4530="expiring soon","mid")</f>
        <v>high</v>
      </c>
      <c r="L4530" s="19" t="str" cm="1">
        <f ca="1" t="array" ref="L4530">_xlfn.IFS(K4530="high","renewal",K4530="low","no need",K4530="mid","upcoming renewal")</f>
        <v>renewal</v>
      </c>
    </row>
    <row r="4531" spans="1:12">
      <c r="A4531" s="12">
        <v>14530</v>
      </c>
      <c r="B4531" s="13" t="s">
        <v>3675</v>
      </c>
      <c r="C4531" s="13" t="s">
        <v>55</v>
      </c>
      <c r="D4531" s="13" t="s">
        <v>18</v>
      </c>
      <c r="E4531" s="13" t="s">
        <v>30</v>
      </c>
      <c r="F4531" s="14">
        <v>45584</v>
      </c>
      <c r="G4531" s="14">
        <v>45949</v>
      </c>
      <c r="H4531" s="13" t="s">
        <v>12</v>
      </c>
      <c r="I4531" s="13">
        <f ca="1" t="shared" si="70"/>
        <v>-344</v>
      </c>
      <c r="J4531" s="13" t="str" cm="1">
        <f ca="1" t="array" ref="J4531">_xlfn.IFS(I4531&gt;30,"not expired",I4531&lt;0,"expired",I4531&lt;=30,"expiring soon")</f>
        <v>expired</v>
      </c>
      <c r="K4531" s="13" t="str" cm="1">
        <f ca="1" t="array" ref="K4531">_xlfn.IFS(J4531="expired","high",J4531="not expired","low",J4531="expiring soon","mid")</f>
        <v>high</v>
      </c>
      <c r="L4531" s="15" t="str" cm="1">
        <f ca="1" t="array" ref="L4531">_xlfn.IFS(K4531="high","renewal",K4531="low","no need",K4531="mid","upcoming renewal")</f>
        <v>renewal</v>
      </c>
    </row>
    <row r="4532" spans="1:12">
      <c r="A4532" s="16">
        <v>14531</v>
      </c>
      <c r="B4532" s="17" t="s">
        <v>3103</v>
      </c>
      <c r="C4532" s="17" t="s">
        <v>14</v>
      </c>
      <c r="D4532" s="17" t="s">
        <v>15</v>
      </c>
      <c r="E4532" s="17" t="s">
        <v>11</v>
      </c>
      <c r="F4532" s="18">
        <v>45324</v>
      </c>
      <c r="G4532" s="18">
        <v>46054</v>
      </c>
      <c r="H4532" s="17" t="s">
        <v>19</v>
      </c>
      <c r="I4532" s="17">
        <f ca="1" t="shared" si="70"/>
        <v>-239</v>
      </c>
      <c r="J4532" s="17" t="str" cm="1">
        <f ca="1" t="array" ref="J4532">_xlfn.IFS(I4532&gt;30,"not expired",I4532&lt;0,"expired",I4532&lt;=30,"expiring soon")</f>
        <v>expired</v>
      </c>
      <c r="K4532" s="17" t="str" cm="1">
        <f ca="1" t="array" ref="K4532">_xlfn.IFS(J4532="expired","high",J4532="not expired","low",J4532="expiring soon","mid")</f>
        <v>high</v>
      </c>
      <c r="L4532" s="19" t="str" cm="1">
        <f ca="1" t="array" ref="L4532">_xlfn.IFS(K4532="high","renewal",K4532="low","no need",K4532="mid","upcoming renewal")</f>
        <v>renewal</v>
      </c>
    </row>
    <row r="4533" spans="1:12">
      <c r="A4533" s="12">
        <v>14532</v>
      </c>
      <c r="B4533" s="13" t="s">
        <v>2702</v>
      </c>
      <c r="C4533" s="13" t="s">
        <v>55</v>
      </c>
      <c r="D4533" s="13" t="s">
        <v>18</v>
      </c>
      <c r="E4533" s="13" t="s">
        <v>11</v>
      </c>
      <c r="F4533" s="14">
        <v>45539</v>
      </c>
      <c r="G4533" s="14">
        <v>45719</v>
      </c>
      <c r="H4533" s="13" t="s">
        <v>12</v>
      </c>
      <c r="I4533" s="13">
        <f ca="1" t="shared" si="70"/>
        <v>-574</v>
      </c>
      <c r="J4533" s="13" t="str" cm="1">
        <f ca="1" t="array" ref="J4533">_xlfn.IFS(I4533&gt;30,"not expired",I4533&lt;0,"expired",I4533&lt;=30,"expiring soon")</f>
        <v>expired</v>
      </c>
      <c r="K4533" s="13" t="str" cm="1">
        <f ca="1" t="array" ref="K4533">_xlfn.IFS(J4533="expired","high",J4533="not expired","low",J4533="expiring soon","mid")</f>
        <v>high</v>
      </c>
      <c r="L4533" s="15" t="str" cm="1">
        <f ca="1" t="array" ref="L4533">_xlfn.IFS(K4533="high","renewal",K4533="low","no need",K4533="mid","upcoming renewal")</f>
        <v>renewal</v>
      </c>
    </row>
    <row r="4534" spans="1:12">
      <c r="A4534" s="16">
        <v>14533</v>
      </c>
      <c r="B4534" s="17" t="s">
        <v>3676</v>
      </c>
      <c r="C4534" s="17" t="s">
        <v>14</v>
      </c>
      <c r="D4534" s="17" t="s">
        <v>15</v>
      </c>
      <c r="E4534" s="17" t="s">
        <v>35</v>
      </c>
      <c r="F4534" s="18">
        <v>45572</v>
      </c>
      <c r="G4534" s="18">
        <v>45937</v>
      </c>
      <c r="H4534" s="17" t="s">
        <v>12</v>
      </c>
      <c r="I4534" s="17">
        <f ca="1" t="shared" si="70"/>
        <v>-356</v>
      </c>
      <c r="J4534" s="17" t="str" cm="1">
        <f ca="1" t="array" ref="J4534">_xlfn.IFS(I4534&gt;30,"not expired",I4534&lt;0,"expired",I4534&lt;=30,"expiring soon")</f>
        <v>expired</v>
      </c>
      <c r="K4534" s="17" t="str" cm="1">
        <f ca="1" t="array" ref="K4534">_xlfn.IFS(J4534="expired","high",J4534="not expired","low",J4534="expiring soon","mid")</f>
        <v>high</v>
      </c>
      <c r="L4534" s="19" t="str" cm="1">
        <f ca="1" t="array" ref="L4534">_xlfn.IFS(K4534="high","renewal",K4534="low","no need",K4534="mid","upcoming renewal")</f>
        <v>renewal</v>
      </c>
    </row>
    <row r="4535" spans="1:12">
      <c r="A4535" s="12">
        <v>14534</v>
      </c>
      <c r="B4535" s="13" t="s">
        <v>3677</v>
      </c>
      <c r="C4535" s="13" t="s">
        <v>55</v>
      </c>
      <c r="D4535" s="13" t="s">
        <v>15</v>
      </c>
      <c r="E4535" s="13" t="s">
        <v>30</v>
      </c>
      <c r="F4535" s="14">
        <v>45444</v>
      </c>
      <c r="G4535" s="14">
        <v>46174</v>
      </c>
      <c r="H4535" s="13" t="s">
        <v>19</v>
      </c>
      <c r="I4535" s="13">
        <f ca="1" t="shared" si="70"/>
        <v>-119</v>
      </c>
      <c r="J4535" s="13" t="str" cm="1">
        <f ca="1" t="array" ref="J4535">_xlfn.IFS(I4535&gt;30,"not expired",I4535&lt;0,"expired",I4535&lt;=30,"expiring soon")</f>
        <v>expired</v>
      </c>
      <c r="K4535" s="13" t="str" cm="1">
        <f ca="1" t="array" ref="K4535">_xlfn.IFS(J4535="expired","high",J4535="not expired","low",J4535="expiring soon","mid")</f>
        <v>high</v>
      </c>
      <c r="L4535" s="15" t="str" cm="1">
        <f ca="1" t="array" ref="L4535">_xlfn.IFS(K4535="high","renewal",K4535="low","no need",K4535="mid","upcoming renewal")</f>
        <v>renewal</v>
      </c>
    </row>
    <row r="4536" spans="1:12">
      <c r="A4536" s="16">
        <v>14535</v>
      </c>
      <c r="B4536" s="17" t="s">
        <v>3678</v>
      </c>
      <c r="C4536" s="17" t="s">
        <v>21</v>
      </c>
      <c r="D4536" s="17" t="s">
        <v>38</v>
      </c>
      <c r="E4536" s="17" t="s">
        <v>22</v>
      </c>
      <c r="F4536" s="18">
        <v>45226</v>
      </c>
      <c r="G4536" s="18">
        <v>45956</v>
      </c>
      <c r="H4536" s="17" t="s">
        <v>12</v>
      </c>
      <c r="I4536" s="17">
        <f ca="1" t="shared" si="70"/>
        <v>-337</v>
      </c>
      <c r="J4536" s="17" t="str" cm="1">
        <f ca="1" t="array" ref="J4536">_xlfn.IFS(I4536&gt;30,"not expired",I4536&lt;0,"expired",I4536&lt;=30,"expiring soon")</f>
        <v>expired</v>
      </c>
      <c r="K4536" s="17" t="str" cm="1">
        <f ca="1" t="array" ref="K4536">_xlfn.IFS(J4536="expired","high",J4536="not expired","low",J4536="expiring soon","mid")</f>
        <v>high</v>
      </c>
      <c r="L4536" s="19" t="str" cm="1">
        <f ca="1" t="array" ref="L4536">_xlfn.IFS(K4536="high","renewal",K4536="low","no need",K4536="mid","upcoming renewal")</f>
        <v>renewal</v>
      </c>
    </row>
    <row r="4537" spans="1:12">
      <c r="A4537" s="12">
        <v>14536</v>
      </c>
      <c r="B4537" s="13" t="s">
        <v>3679</v>
      </c>
      <c r="C4537" s="13" t="s">
        <v>28</v>
      </c>
      <c r="D4537" s="13" t="s">
        <v>38</v>
      </c>
      <c r="E4537" s="13" t="s">
        <v>22</v>
      </c>
      <c r="F4537" s="14">
        <v>45615</v>
      </c>
      <c r="G4537" s="14">
        <v>45795</v>
      </c>
      <c r="H4537" s="13" t="s">
        <v>12</v>
      </c>
      <c r="I4537" s="13">
        <f ca="1" t="shared" si="70"/>
        <v>-498</v>
      </c>
      <c r="J4537" s="13" t="str" cm="1">
        <f ca="1" t="array" ref="J4537">_xlfn.IFS(I4537&gt;30,"not expired",I4537&lt;0,"expired",I4537&lt;=30,"expiring soon")</f>
        <v>expired</v>
      </c>
      <c r="K4537" s="13" t="str" cm="1">
        <f ca="1" t="array" ref="K4537">_xlfn.IFS(J4537="expired","high",J4537="not expired","low",J4537="expiring soon","mid")</f>
        <v>high</v>
      </c>
      <c r="L4537" s="15" t="str" cm="1">
        <f ca="1" t="array" ref="L4537">_xlfn.IFS(K4537="high","renewal",K4537="low","no need",K4537="mid","upcoming renewal")</f>
        <v>renewal</v>
      </c>
    </row>
    <row r="4538" spans="1:12">
      <c r="A4538" s="16">
        <v>14537</v>
      </c>
      <c r="B4538" s="17" t="s">
        <v>3680</v>
      </c>
      <c r="C4538" s="17" t="s">
        <v>21</v>
      </c>
      <c r="D4538" s="17" t="s">
        <v>18</v>
      </c>
      <c r="E4538" s="17" t="s">
        <v>30</v>
      </c>
      <c r="F4538" s="18">
        <v>45152</v>
      </c>
      <c r="G4538" s="18">
        <v>45882</v>
      </c>
      <c r="H4538" s="17" t="s">
        <v>12</v>
      </c>
      <c r="I4538" s="17">
        <f ca="1" t="shared" si="70"/>
        <v>-411</v>
      </c>
      <c r="J4538" s="17" t="str" cm="1">
        <f ca="1" t="array" ref="J4538">_xlfn.IFS(I4538&gt;30,"not expired",I4538&lt;0,"expired",I4538&lt;=30,"expiring soon")</f>
        <v>expired</v>
      </c>
      <c r="K4538" s="17" t="str" cm="1">
        <f ca="1" t="array" ref="K4538">_xlfn.IFS(J4538="expired","high",J4538="not expired","low",J4538="expiring soon","mid")</f>
        <v>high</v>
      </c>
      <c r="L4538" s="19" t="str" cm="1">
        <f ca="1" t="array" ref="L4538">_xlfn.IFS(K4538="high","renewal",K4538="low","no need",K4538="mid","upcoming renewal")</f>
        <v>renewal</v>
      </c>
    </row>
    <row r="4539" spans="1:12">
      <c r="A4539" s="12">
        <v>14538</v>
      </c>
      <c r="B4539" s="13" t="s">
        <v>1810</v>
      </c>
      <c r="C4539" s="13" t="s">
        <v>9</v>
      </c>
      <c r="D4539" s="13" t="s">
        <v>38</v>
      </c>
      <c r="E4539" s="13" t="s">
        <v>16</v>
      </c>
      <c r="F4539" s="14">
        <v>45100</v>
      </c>
      <c r="G4539" s="14">
        <v>45465</v>
      </c>
      <c r="H4539" s="13" t="s">
        <v>12</v>
      </c>
      <c r="I4539" s="13">
        <f ca="1" t="shared" si="70"/>
        <v>-828</v>
      </c>
      <c r="J4539" s="13" t="str" cm="1">
        <f ca="1" t="array" ref="J4539">_xlfn.IFS(I4539&gt;30,"not expired",I4539&lt;0,"expired",I4539&lt;=30,"expiring soon")</f>
        <v>expired</v>
      </c>
      <c r="K4539" s="13" t="str" cm="1">
        <f ca="1" t="array" ref="K4539">_xlfn.IFS(J4539="expired","high",J4539="not expired","low",J4539="expiring soon","mid")</f>
        <v>high</v>
      </c>
      <c r="L4539" s="15" t="str" cm="1">
        <f ca="1" t="array" ref="L4539">_xlfn.IFS(K4539="high","renewal",K4539="low","no need",K4539="mid","upcoming renewal")</f>
        <v>renewal</v>
      </c>
    </row>
    <row r="4540" spans="1:12">
      <c r="A4540" s="16">
        <v>14539</v>
      </c>
      <c r="B4540" s="17" t="s">
        <v>3681</v>
      </c>
      <c r="C4540" s="17" t="s">
        <v>9</v>
      </c>
      <c r="D4540" s="17" t="s">
        <v>26</v>
      </c>
      <c r="E4540" s="17" t="s">
        <v>22</v>
      </c>
      <c r="F4540" s="18">
        <v>45179</v>
      </c>
      <c r="G4540" s="18">
        <v>45909</v>
      </c>
      <c r="H4540" s="17" t="s">
        <v>12</v>
      </c>
      <c r="I4540" s="17">
        <f ca="1" t="shared" si="70"/>
        <v>-384</v>
      </c>
      <c r="J4540" s="17" t="str" cm="1">
        <f ca="1" t="array" ref="J4540">_xlfn.IFS(I4540&gt;30,"not expired",I4540&lt;0,"expired",I4540&lt;=30,"expiring soon")</f>
        <v>expired</v>
      </c>
      <c r="K4540" s="17" t="str" cm="1">
        <f ca="1" t="array" ref="K4540">_xlfn.IFS(J4540="expired","high",J4540="not expired","low",J4540="expiring soon","mid")</f>
        <v>high</v>
      </c>
      <c r="L4540" s="19" t="str" cm="1">
        <f ca="1" t="array" ref="L4540">_xlfn.IFS(K4540="high","renewal",K4540="low","no need",K4540="mid","upcoming renewal")</f>
        <v>renewal</v>
      </c>
    </row>
    <row r="4541" spans="1:12">
      <c r="A4541" s="12">
        <v>14540</v>
      </c>
      <c r="B4541" s="13" t="s">
        <v>1788</v>
      </c>
      <c r="C4541" s="13" t="s">
        <v>14</v>
      </c>
      <c r="D4541" s="13" t="s">
        <v>15</v>
      </c>
      <c r="E4541" s="13" t="s">
        <v>16</v>
      </c>
      <c r="F4541" s="14">
        <v>45010</v>
      </c>
      <c r="G4541" s="14">
        <v>45190</v>
      </c>
      <c r="H4541" s="13" t="s">
        <v>12</v>
      </c>
      <c r="I4541" s="13">
        <f ca="1" t="shared" si="70"/>
        <v>-1103</v>
      </c>
      <c r="J4541" s="13" t="str" cm="1">
        <f ca="1" t="array" ref="J4541">_xlfn.IFS(I4541&gt;30,"not expired",I4541&lt;0,"expired",I4541&lt;=30,"expiring soon")</f>
        <v>expired</v>
      </c>
      <c r="K4541" s="13" t="str" cm="1">
        <f ca="1" t="array" ref="K4541">_xlfn.IFS(J4541="expired","high",J4541="not expired","low",J4541="expiring soon","mid")</f>
        <v>high</v>
      </c>
      <c r="L4541" s="15" t="str" cm="1">
        <f ca="1" t="array" ref="L4541">_xlfn.IFS(K4541="high","renewal",K4541="low","no need",K4541="mid","upcoming renewal")</f>
        <v>renewal</v>
      </c>
    </row>
    <row r="4542" spans="1:12">
      <c r="A4542" s="16">
        <v>14541</v>
      </c>
      <c r="B4542" s="17" t="s">
        <v>3682</v>
      </c>
      <c r="C4542" s="17" t="s">
        <v>25</v>
      </c>
      <c r="D4542" s="17" t="s">
        <v>10</v>
      </c>
      <c r="E4542" s="17" t="s">
        <v>11</v>
      </c>
      <c r="F4542" s="18">
        <v>45414</v>
      </c>
      <c r="G4542" s="18">
        <v>46144</v>
      </c>
      <c r="H4542" s="17" t="s">
        <v>19</v>
      </c>
      <c r="I4542" s="17">
        <f ca="1" t="shared" si="70"/>
        <v>-149</v>
      </c>
      <c r="J4542" s="17" t="str" cm="1">
        <f ca="1" t="array" ref="J4542">_xlfn.IFS(I4542&gt;30,"not expired",I4542&lt;0,"expired",I4542&lt;=30,"expiring soon")</f>
        <v>expired</v>
      </c>
      <c r="K4542" s="17" t="str" cm="1">
        <f ca="1" t="array" ref="K4542">_xlfn.IFS(J4542="expired","high",J4542="not expired","low",J4542="expiring soon","mid")</f>
        <v>high</v>
      </c>
      <c r="L4542" s="19" t="str" cm="1">
        <f ca="1" t="array" ref="L4542">_xlfn.IFS(K4542="high","renewal",K4542="low","no need",K4542="mid","upcoming renewal")</f>
        <v>renewal</v>
      </c>
    </row>
    <row r="4543" spans="1:12">
      <c r="A4543" s="12">
        <v>14542</v>
      </c>
      <c r="B4543" s="13" t="s">
        <v>3683</v>
      </c>
      <c r="C4543" s="13" t="s">
        <v>14</v>
      </c>
      <c r="D4543" s="13" t="s">
        <v>18</v>
      </c>
      <c r="E4543" s="13" t="s">
        <v>30</v>
      </c>
      <c r="F4543" s="14">
        <v>45473</v>
      </c>
      <c r="G4543" s="14">
        <v>45653</v>
      </c>
      <c r="H4543" s="13" t="s">
        <v>12</v>
      </c>
      <c r="I4543" s="13">
        <f ca="1" t="shared" si="70"/>
        <v>-640</v>
      </c>
      <c r="J4543" s="13" t="str" cm="1">
        <f ca="1" t="array" ref="J4543">_xlfn.IFS(I4543&gt;30,"not expired",I4543&lt;0,"expired",I4543&lt;=30,"expiring soon")</f>
        <v>expired</v>
      </c>
      <c r="K4543" s="13" t="str" cm="1">
        <f ca="1" t="array" ref="K4543">_xlfn.IFS(J4543="expired","high",J4543="not expired","low",J4543="expiring soon","mid")</f>
        <v>high</v>
      </c>
      <c r="L4543" s="15" t="str" cm="1">
        <f ca="1" t="array" ref="L4543">_xlfn.IFS(K4543="high","renewal",K4543="low","no need",K4543="mid","upcoming renewal")</f>
        <v>renewal</v>
      </c>
    </row>
    <row r="4544" spans="1:12">
      <c r="A4544" s="16">
        <v>14543</v>
      </c>
      <c r="B4544" s="17" t="s">
        <v>3684</v>
      </c>
      <c r="C4544" s="17" t="s">
        <v>28</v>
      </c>
      <c r="D4544" s="17" t="s">
        <v>15</v>
      </c>
      <c r="E4544" s="17" t="s">
        <v>30</v>
      </c>
      <c r="F4544" s="18">
        <v>45017</v>
      </c>
      <c r="G4544" s="18">
        <v>45747</v>
      </c>
      <c r="H4544" s="17" t="s">
        <v>12</v>
      </c>
      <c r="I4544" s="17">
        <f ca="1" t="shared" si="70"/>
        <v>-546</v>
      </c>
      <c r="J4544" s="17" t="str" cm="1">
        <f ca="1" t="array" ref="J4544">_xlfn.IFS(I4544&gt;30,"not expired",I4544&lt;0,"expired",I4544&lt;=30,"expiring soon")</f>
        <v>expired</v>
      </c>
      <c r="K4544" s="17" t="str" cm="1">
        <f ca="1" t="array" ref="K4544">_xlfn.IFS(J4544="expired","high",J4544="not expired","low",J4544="expiring soon","mid")</f>
        <v>high</v>
      </c>
      <c r="L4544" s="19" t="str" cm="1">
        <f ca="1" t="array" ref="L4544">_xlfn.IFS(K4544="high","renewal",K4544="low","no need",K4544="mid","upcoming renewal")</f>
        <v>renewal</v>
      </c>
    </row>
    <row r="4545" spans="1:12">
      <c r="A4545" s="12">
        <v>14544</v>
      </c>
      <c r="B4545" s="13" t="s">
        <v>1102</v>
      </c>
      <c r="C4545" s="13" t="s">
        <v>55</v>
      </c>
      <c r="D4545" s="13" t="s">
        <v>38</v>
      </c>
      <c r="E4545" s="13" t="s">
        <v>35</v>
      </c>
      <c r="F4545" s="14">
        <v>45148</v>
      </c>
      <c r="G4545" s="14">
        <v>45328</v>
      </c>
      <c r="H4545" s="13" t="s">
        <v>12</v>
      </c>
      <c r="I4545" s="13">
        <f ca="1" t="shared" si="70"/>
        <v>-965</v>
      </c>
      <c r="J4545" s="13" t="str" cm="1">
        <f ca="1" t="array" ref="J4545">_xlfn.IFS(I4545&gt;30,"not expired",I4545&lt;0,"expired",I4545&lt;=30,"expiring soon")</f>
        <v>expired</v>
      </c>
      <c r="K4545" s="13" t="str" cm="1">
        <f ca="1" t="array" ref="K4545">_xlfn.IFS(J4545="expired","high",J4545="not expired","low",J4545="expiring soon","mid")</f>
        <v>high</v>
      </c>
      <c r="L4545" s="15" t="str" cm="1">
        <f ca="1" t="array" ref="L4545">_xlfn.IFS(K4545="high","renewal",K4545="low","no need",K4545="mid","upcoming renewal")</f>
        <v>renewal</v>
      </c>
    </row>
    <row r="4546" spans="1:12">
      <c r="A4546" s="16">
        <v>14545</v>
      </c>
      <c r="B4546" s="17" t="s">
        <v>3685</v>
      </c>
      <c r="C4546" s="17" t="s">
        <v>28</v>
      </c>
      <c r="D4546" s="17" t="s">
        <v>26</v>
      </c>
      <c r="E4546" s="17" t="s">
        <v>16</v>
      </c>
      <c r="F4546" s="18">
        <v>45337</v>
      </c>
      <c r="G4546" s="18">
        <v>45517</v>
      </c>
      <c r="H4546" s="17" t="s">
        <v>12</v>
      </c>
      <c r="I4546" s="17">
        <f ca="1" t="shared" ref="I4546:I4609" si="71">G4546-TODAY()</f>
        <v>-776</v>
      </c>
      <c r="J4546" s="17" t="str" cm="1">
        <f ca="1" t="array" ref="J4546">_xlfn.IFS(I4546&gt;30,"not expired",I4546&lt;0,"expired",I4546&lt;=30,"expiring soon")</f>
        <v>expired</v>
      </c>
      <c r="K4546" s="17" t="str" cm="1">
        <f ca="1" t="array" ref="K4546">_xlfn.IFS(J4546="expired","high",J4546="not expired","low",J4546="expiring soon","mid")</f>
        <v>high</v>
      </c>
      <c r="L4546" s="19" t="str" cm="1">
        <f ca="1" t="array" ref="L4546">_xlfn.IFS(K4546="high","renewal",K4546="low","no need",K4546="mid","upcoming renewal")</f>
        <v>renewal</v>
      </c>
    </row>
    <row r="4547" spans="1:12">
      <c r="A4547" s="12">
        <v>14546</v>
      </c>
      <c r="B4547" s="13" t="s">
        <v>3686</v>
      </c>
      <c r="C4547" s="13" t="s">
        <v>28</v>
      </c>
      <c r="D4547" s="13" t="s">
        <v>15</v>
      </c>
      <c r="E4547" s="13" t="s">
        <v>16</v>
      </c>
      <c r="F4547" s="14">
        <v>44952</v>
      </c>
      <c r="G4547" s="14">
        <v>45132</v>
      </c>
      <c r="H4547" s="13" t="s">
        <v>12</v>
      </c>
      <c r="I4547" s="13">
        <f ca="1" t="shared" si="71"/>
        <v>-1161</v>
      </c>
      <c r="J4547" s="13" t="str" cm="1">
        <f ca="1" t="array" ref="J4547">_xlfn.IFS(I4547&gt;30,"not expired",I4547&lt;0,"expired",I4547&lt;=30,"expiring soon")</f>
        <v>expired</v>
      </c>
      <c r="K4547" s="13" t="str" cm="1">
        <f ca="1" t="array" ref="K4547">_xlfn.IFS(J4547="expired","high",J4547="not expired","low",J4547="expiring soon","mid")</f>
        <v>high</v>
      </c>
      <c r="L4547" s="15" t="str" cm="1">
        <f ca="1" t="array" ref="L4547">_xlfn.IFS(K4547="high","renewal",K4547="low","no need",K4547="mid","upcoming renewal")</f>
        <v>renewal</v>
      </c>
    </row>
    <row r="4548" spans="1:12">
      <c r="A4548" s="16">
        <v>14547</v>
      </c>
      <c r="B4548" s="17" t="s">
        <v>3687</v>
      </c>
      <c r="C4548" s="17" t="s">
        <v>14</v>
      </c>
      <c r="D4548" s="17" t="s">
        <v>18</v>
      </c>
      <c r="E4548" s="17" t="s">
        <v>16</v>
      </c>
      <c r="F4548" s="18">
        <v>45081</v>
      </c>
      <c r="G4548" s="18">
        <v>45811</v>
      </c>
      <c r="H4548" s="17" t="s">
        <v>12</v>
      </c>
      <c r="I4548" s="17">
        <f ca="1" t="shared" si="71"/>
        <v>-482</v>
      </c>
      <c r="J4548" s="17" t="str" cm="1">
        <f ca="1" t="array" ref="J4548">_xlfn.IFS(I4548&gt;30,"not expired",I4548&lt;0,"expired",I4548&lt;=30,"expiring soon")</f>
        <v>expired</v>
      </c>
      <c r="K4548" s="17" t="str" cm="1">
        <f ca="1" t="array" ref="K4548">_xlfn.IFS(J4548="expired","high",J4548="not expired","low",J4548="expiring soon","mid")</f>
        <v>high</v>
      </c>
      <c r="L4548" s="19" t="str" cm="1">
        <f ca="1" t="array" ref="L4548">_xlfn.IFS(K4548="high","renewal",K4548="low","no need",K4548="mid","upcoming renewal")</f>
        <v>renewal</v>
      </c>
    </row>
    <row r="4549" spans="1:12">
      <c r="A4549" s="12">
        <v>14548</v>
      </c>
      <c r="B4549" s="13" t="s">
        <v>3688</v>
      </c>
      <c r="C4549" s="13" t="s">
        <v>55</v>
      </c>
      <c r="D4549" s="13" t="s">
        <v>26</v>
      </c>
      <c r="E4549" s="13" t="s">
        <v>22</v>
      </c>
      <c r="F4549" s="14">
        <v>45484</v>
      </c>
      <c r="G4549" s="14">
        <v>45664</v>
      </c>
      <c r="H4549" s="13" t="s">
        <v>12</v>
      </c>
      <c r="I4549" s="13">
        <f ca="1" t="shared" si="71"/>
        <v>-629</v>
      </c>
      <c r="J4549" s="13" t="str" cm="1">
        <f ca="1" t="array" ref="J4549">_xlfn.IFS(I4549&gt;30,"not expired",I4549&lt;0,"expired",I4549&lt;=30,"expiring soon")</f>
        <v>expired</v>
      </c>
      <c r="K4549" s="13" t="str" cm="1">
        <f ca="1" t="array" ref="K4549">_xlfn.IFS(J4549="expired","high",J4549="not expired","low",J4549="expiring soon","mid")</f>
        <v>high</v>
      </c>
      <c r="L4549" s="15" t="str" cm="1">
        <f ca="1" t="array" ref="L4549">_xlfn.IFS(K4549="high","renewal",K4549="low","no need",K4549="mid","upcoming renewal")</f>
        <v>renewal</v>
      </c>
    </row>
    <row r="4550" spans="1:12">
      <c r="A4550" s="16">
        <v>14549</v>
      </c>
      <c r="B4550" s="17" t="s">
        <v>3689</v>
      </c>
      <c r="C4550" s="17" t="s">
        <v>28</v>
      </c>
      <c r="D4550" s="17" t="s">
        <v>15</v>
      </c>
      <c r="E4550" s="17" t="s">
        <v>16</v>
      </c>
      <c r="F4550" s="18">
        <v>45179</v>
      </c>
      <c r="G4550" s="18">
        <v>45544</v>
      </c>
      <c r="H4550" s="17" t="s">
        <v>12</v>
      </c>
      <c r="I4550" s="17">
        <f ca="1" t="shared" si="71"/>
        <v>-749</v>
      </c>
      <c r="J4550" s="17" t="str" cm="1">
        <f ca="1" t="array" ref="J4550">_xlfn.IFS(I4550&gt;30,"not expired",I4550&lt;0,"expired",I4550&lt;=30,"expiring soon")</f>
        <v>expired</v>
      </c>
      <c r="K4550" s="17" t="str" cm="1">
        <f ca="1" t="array" ref="K4550">_xlfn.IFS(J4550="expired","high",J4550="not expired","low",J4550="expiring soon","mid")</f>
        <v>high</v>
      </c>
      <c r="L4550" s="19" t="str" cm="1">
        <f ca="1" t="array" ref="L4550">_xlfn.IFS(K4550="high","renewal",K4550="low","no need",K4550="mid","upcoming renewal")</f>
        <v>renewal</v>
      </c>
    </row>
    <row r="4551" spans="1:12">
      <c r="A4551" s="12">
        <v>14550</v>
      </c>
      <c r="B4551" s="13" t="s">
        <v>3690</v>
      </c>
      <c r="C4551" s="13" t="s">
        <v>21</v>
      </c>
      <c r="D4551" s="13" t="s">
        <v>10</v>
      </c>
      <c r="E4551" s="13" t="s">
        <v>35</v>
      </c>
      <c r="F4551" s="14">
        <v>45264</v>
      </c>
      <c r="G4551" s="14">
        <v>45629</v>
      </c>
      <c r="H4551" s="13" t="s">
        <v>12</v>
      </c>
      <c r="I4551" s="13">
        <f ca="1" t="shared" si="71"/>
        <v>-664</v>
      </c>
      <c r="J4551" s="13" t="str" cm="1">
        <f ca="1" t="array" ref="J4551">_xlfn.IFS(I4551&gt;30,"not expired",I4551&lt;0,"expired",I4551&lt;=30,"expiring soon")</f>
        <v>expired</v>
      </c>
      <c r="K4551" s="13" t="str" cm="1">
        <f ca="1" t="array" ref="K4551">_xlfn.IFS(J4551="expired","high",J4551="not expired","low",J4551="expiring soon","mid")</f>
        <v>high</v>
      </c>
      <c r="L4551" s="15" t="str" cm="1">
        <f ca="1" t="array" ref="L4551">_xlfn.IFS(K4551="high","renewal",K4551="low","no need",K4551="mid","upcoming renewal")</f>
        <v>renewal</v>
      </c>
    </row>
    <row r="4552" spans="1:12">
      <c r="A4552" s="16">
        <v>14551</v>
      </c>
      <c r="B4552" s="17" t="s">
        <v>1853</v>
      </c>
      <c r="C4552" s="17" t="s">
        <v>21</v>
      </c>
      <c r="D4552" s="17" t="s">
        <v>26</v>
      </c>
      <c r="E4552" s="17" t="s">
        <v>11</v>
      </c>
      <c r="F4552" s="18">
        <v>45253</v>
      </c>
      <c r="G4552" s="18">
        <v>45433</v>
      </c>
      <c r="H4552" s="17" t="s">
        <v>12</v>
      </c>
      <c r="I4552" s="17">
        <f ca="1" t="shared" si="71"/>
        <v>-860</v>
      </c>
      <c r="J4552" s="17" t="str" cm="1">
        <f ca="1" t="array" ref="J4552">_xlfn.IFS(I4552&gt;30,"not expired",I4552&lt;0,"expired",I4552&lt;=30,"expiring soon")</f>
        <v>expired</v>
      </c>
      <c r="K4552" s="17" t="str" cm="1">
        <f ca="1" t="array" ref="K4552">_xlfn.IFS(J4552="expired","high",J4552="not expired","low",J4552="expiring soon","mid")</f>
        <v>high</v>
      </c>
      <c r="L4552" s="19" t="str" cm="1">
        <f ca="1" t="array" ref="L4552">_xlfn.IFS(K4552="high","renewal",K4552="low","no need",K4552="mid","upcoming renewal")</f>
        <v>renewal</v>
      </c>
    </row>
    <row r="4553" spans="1:12">
      <c r="A4553" s="12">
        <v>14552</v>
      </c>
      <c r="B4553" s="13" t="s">
        <v>3691</v>
      </c>
      <c r="C4553" s="13" t="s">
        <v>9</v>
      </c>
      <c r="D4553" s="13" t="s">
        <v>38</v>
      </c>
      <c r="E4553" s="13" t="s">
        <v>35</v>
      </c>
      <c r="F4553" s="14">
        <v>45614</v>
      </c>
      <c r="G4553" s="14">
        <v>45794</v>
      </c>
      <c r="H4553" s="13" t="s">
        <v>12</v>
      </c>
      <c r="I4553" s="13">
        <f ca="1" t="shared" si="71"/>
        <v>-499</v>
      </c>
      <c r="J4553" s="13" t="str" cm="1">
        <f ca="1" t="array" ref="J4553">_xlfn.IFS(I4553&gt;30,"not expired",I4553&lt;0,"expired",I4553&lt;=30,"expiring soon")</f>
        <v>expired</v>
      </c>
      <c r="K4553" s="13" t="str" cm="1">
        <f ca="1" t="array" ref="K4553">_xlfn.IFS(J4553="expired","high",J4553="not expired","low",J4553="expiring soon","mid")</f>
        <v>high</v>
      </c>
      <c r="L4553" s="15" t="str" cm="1">
        <f ca="1" t="array" ref="L4553">_xlfn.IFS(K4553="high","renewal",K4553="low","no need",K4553="mid","upcoming renewal")</f>
        <v>renewal</v>
      </c>
    </row>
    <row r="4554" spans="1:12">
      <c r="A4554" s="16">
        <v>14553</v>
      </c>
      <c r="B4554" s="17" t="s">
        <v>2299</v>
      </c>
      <c r="C4554" s="17" t="s">
        <v>9</v>
      </c>
      <c r="D4554" s="17" t="s">
        <v>18</v>
      </c>
      <c r="E4554" s="17" t="s">
        <v>35</v>
      </c>
      <c r="F4554" s="18">
        <v>45318</v>
      </c>
      <c r="G4554" s="18">
        <v>45498</v>
      </c>
      <c r="H4554" s="17" t="s">
        <v>12</v>
      </c>
      <c r="I4554" s="17">
        <f ca="1" t="shared" si="71"/>
        <v>-795</v>
      </c>
      <c r="J4554" s="17" t="str" cm="1">
        <f ca="1" t="array" ref="J4554">_xlfn.IFS(I4554&gt;30,"not expired",I4554&lt;0,"expired",I4554&lt;=30,"expiring soon")</f>
        <v>expired</v>
      </c>
      <c r="K4554" s="17" t="str" cm="1">
        <f ca="1" t="array" ref="K4554">_xlfn.IFS(J4554="expired","high",J4554="not expired","low",J4554="expiring soon","mid")</f>
        <v>high</v>
      </c>
      <c r="L4554" s="19" t="str" cm="1">
        <f ca="1" t="array" ref="L4554">_xlfn.IFS(K4554="high","renewal",K4554="low","no need",K4554="mid","upcoming renewal")</f>
        <v>renewal</v>
      </c>
    </row>
    <row r="4555" spans="1:12">
      <c r="A4555" s="12">
        <v>14554</v>
      </c>
      <c r="B4555" s="13" t="s">
        <v>3313</v>
      </c>
      <c r="C4555" s="13" t="s">
        <v>55</v>
      </c>
      <c r="D4555" s="13" t="s">
        <v>26</v>
      </c>
      <c r="E4555" s="13" t="s">
        <v>16</v>
      </c>
      <c r="F4555" s="14">
        <v>45434</v>
      </c>
      <c r="G4555" s="14">
        <v>45614</v>
      </c>
      <c r="H4555" s="13" t="s">
        <v>12</v>
      </c>
      <c r="I4555" s="13">
        <f ca="1" t="shared" si="71"/>
        <v>-679</v>
      </c>
      <c r="J4555" s="13" t="str" cm="1">
        <f ca="1" t="array" ref="J4555">_xlfn.IFS(I4555&gt;30,"not expired",I4555&lt;0,"expired",I4555&lt;=30,"expiring soon")</f>
        <v>expired</v>
      </c>
      <c r="K4555" s="13" t="str" cm="1">
        <f ca="1" t="array" ref="K4555">_xlfn.IFS(J4555="expired","high",J4555="not expired","low",J4555="expiring soon","mid")</f>
        <v>high</v>
      </c>
      <c r="L4555" s="15" t="str" cm="1">
        <f ca="1" t="array" ref="L4555">_xlfn.IFS(K4555="high","renewal",K4555="low","no need",K4555="mid","upcoming renewal")</f>
        <v>renewal</v>
      </c>
    </row>
    <row r="4556" spans="1:12">
      <c r="A4556" s="16">
        <v>14555</v>
      </c>
      <c r="B4556" s="17" t="s">
        <v>3692</v>
      </c>
      <c r="C4556" s="17" t="s">
        <v>14</v>
      </c>
      <c r="D4556" s="17" t="s">
        <v>26</v>
      </c>
      <c r="E4556" s="17" t="s">
        <v>35</v>
      </c>
      <c r="F4556" s="18">
        <v>45625</v>
      </c>
      <c r="G4556" s="18">
        <v>45990</v>
      </c>
      <c r="H4556" s="17" t="s">
        <v>12</v>
      </c>
      <c r="I4556" s="17">
        <f ca="1" t="shared" si="71"/>
        <v>-303</v>
      </c>
      <c r="J4556" s="17" t="str" cm="1">
        <f ca="1" t="array" ref="J4556">_xlfn.IFS(I4556&gt;30,"not expired",I4556&lt;0,"expired",I4556&lt;=30,"expiring soon")</f>
        <v>expired</v>
      </c>
      <c r="K4556" s="17" t="str" cm="1">
        <f ca="1" t="array" ref="K4556">_xlfn.IFS(J4556="expired","high",J4556="not expired","low",J4556="expiring soon","mid")</f>
        <v>high</v>
      </c>
      <c r="L4556" s="19" t="str" cm="1">
        <f ca="1" t="array" ref="L4556">_xlfn.IFS(K4556="high","renewal",K4556="low","no need",K4556="mid","upcoming renewal")</f>
        <v>renewal</v>
      </c>
    </row>
    <row r="4557" spans="1:12">
      <c r="A4557" s="12">
        <v>14556</v>
      </c>
      <c r="B4557" s="13" t="s">
        <v>3693</v>
      </c>
      <c r="C4557" s="13" t="s">
        <v>21</v>
      </c>
      <c r="D4557" s="13" t="s">
        <v>10</v>
      </c>
      <c r="E4557" s="13" t="s">
        <v>22</v>
      </c>
      <c r="F4557" s="14">
        <v>45612</v>
      </c>
      <c r="G4557" s="14">
        <v>45792</v>
      </c>
      <c r="H4557" s="13" t="s">
        <v>12</v>
      </c>
      <c r="I4557" s="13">
        <f ca="1" t="shared" si="71"/>
        <v>-501</v>
      </c>
      <c r="J4557" s="13" t="str" cm="1">
        <f ca="1" t="array" ref="J4557">_xlfn.IFS(I4557&gt;30,"not expired",I4557&lt;0,"expired",I4557&lt;=30,"expiring soon")</f>
        <v>expired</v>
      </c>
      <c r="K4557" s="13" t="str" cm="1">
        <f ca="1" t="array" ref="K4557">_xlfn.IFS(J4557="expired","high",J4557="not expired","low",J4557="expiring soon","mid")</f>
        <v>high</v>
      </c>
      <c r="L4557" s="15" t="str" cm="1">
        <f ca="1" t="array" ref="L4557">_xlfn.IFS(K4557="high","renewal",K4557="low","no need",K4557="mid","upcoming renewal")</f>
        <v>renewal</v>
      </c>
    </row>
    <row r="4558" spans="1:12">
      <c r="A4558" s="16">
        <v>14557</v>
      </c>
      <c r="B4558" s="17" t="s">
        <v>2872</v>
      </c>
      <c r="C4558" s="17" t="s">
        <v>28</v>
      </c>
      <c r="D4558" s="17" t="s">
        <v>26</v>
      </c>
      <c r="E4558" s="17" t="s">
        <v>30</v>
      </c>
      <c r="F4558" s="18">
        <v>45021</v>
      </c>
      <c r="G4558" s="18">
        <v>45201</v>
      </c>
      <c r="H4558" s="17" t="s">
        <v>12</v>
      </c>
      <c r="I4558" s="17">
        <f ca="1" t="shared" si="71"/>
        <v>-1092</v>
      </c>
      <c r="J4558" s="17" t="str" cm="1">
        <f ca="1" t="array" ref="J4558">_xlfn.IFS(I4558&gt;30,"not expired",I4558&lt;0,"expired",I4558&lt;=30,"expiring soon")</f>
        <v>expired</v>
      </c>
      <c r="K4558" s="17" t="str" cm="1">
        <f ca="1" t="array" ref="K4558">_xlfn.IFS(J4558="expired","high",J4558="not expired","low",J4558="expiring soon","mid")</f>
        <v>high</v>
      </c>
      <c r="L4558" s="19" t="str" cm="1">
        <f ca="1" t="array" ref="L4558">_xlfn.IFS(K4558="high","renewal",K4558="low","no need",K4558="mid","upcoming renewal")</f>
        <v>renewal</v>
      </c>
    </row>
    <row r="4559" spans="1:12">
      <c r="A4559" s="12">
        <v>14558</v>
      </c>
      <c r="B4559" s="13" t="s">
        <v>3694</v>
      </c>
      <c r="C4559" s="13" t="s">
        <v>55</v>
      </c>
      <c r="D4559" s="13" t="s">
        <v>10</v>
      </c>
      <c r="E4559" s="13" t="s">
        <v>30</v>
      </c>
      <c r="F4559" s="14">
        <v>45066</v>
      </c>
      <c r="G4559" s="14">
        <v>45431</v>
      </c>
      <c r="H4559" s="13" t="s">
        <v>12</v>
      </c>
      <c r="I4559" s="13">
        <f ca="1" t="shared" si="71"/>
        <v>-862</v>
      </c>
      <c r="J4559" s="13" t="str" cm="1">
        <f ca="1" t="array" ref="J4559">_xlfn.IFS(I4559&gt;30,"not expired",I4559&lt;0,"expired",I4559&lt;=30,"expiring soon")</f>
        <v>expired</v>
      </c>
      <c r="K4559" s="13" t="str" cm="1">
        <f ca="1" t="array" ref="K4559">_xlfn.IFS(J4559="expired","high",J4559="not expired","low",J4559="expiring soon","mid")</f>
        <v>high</v>
      </c>
      <c r="L4559" s="15" t="str" cm="1">
        <f ca="1" t="array" ref="L4559">_xlfn.IFS(K4559="high","renewal",K4559="low","no need",K4559="mid","upcoming renewal")</f>
        <v>renewal</v>
      </c>
    </row>
    <row r="4560" spans="1:12">
      <c r="A4560" s="16">
        <v>14559</v>
      </c>
      <c r="B4560" s="17" t="s">
        <v>3695</v>
      </c>
      <c r="C4560" s="17" t="s">
        <v>28</v>
      </c>
      <c r="D4560" s="17" t="s">
        <v>18</v>
      </c>
      <c r="E4560" s="17" t="s">
        <v>22</v>
      </c>
      <c r="F4560" s="18">
        <v>45414</v>
      </c>
      <c r="G4560" s="18">
        <v>46144</v>
      </c>
      <c r="H4560" s="17" t="s">
        <v>19</v>
      </c>
      <c r="I4560" s="17">
        <f ca="1" t="shared" si="71"/>
        <v>-149</v>
      </c>
      <c r="J4560" s="17" t="str" cm="1">
        <f ca="1" t="array" ref="J4560">_xlfn.IFS(I4560&gt;30,"not expired",I4560&lt;0,"expired",I4560&lt;=30,"expiring soon")</f>
        <v>expired</v>
      </c>
      <c r="K4560" s="17" t="str" cm="1">
        <f ca="1" t="array" ref="K4560">_xlfn.IFS(J4560="expired","high",J4560="not expired","low",J4560="expiring soon","mid")</f>
        <v>high</v>
      </c>
      <c r="L4560" s="19" t="str" cm="1">
        <f ca="1" t="array" ref="L4560">_xlfn.IFS(K4560="high","renewal",K4560="low","no need",K4560="mid","upcoming renewal")</f>
        <v>renewal</v>
      </c>
    </row>
    <row r="4561" spans="1:12">
      <c r="A4561" s="12">
        <v>14560</v>
      </c>
      <c r="B4561" s="13" t="s">
        <v>3696</v>
      </c>
      <c r="C4561" s="13" t="s">
        <v>55</v>
      </c>
      <c r="D4561" s="13" t="s">
        <v>10</v>
      </c>
      <c r="E4561" s="13" t="s">
        <v>22</v>
      </c>
      <c r="F4561" s="14">
        <v>45119</v>
      </c>
      <c r="G4561" s="14">
        <v>45849</v>
      </c>
      <c r="H4561" s="13" t="s">
        <v>12</v>
      </c>
      <c r="I4561" s="13">
        <f ca="1" t="shared" si="71"/>
        <v>-444</v>
      </c>
      <c r="J4561" s="13" t="str" cm="1">
        <f ca="1" t="array" ref="J4561">_xlfn.IFS(I4561&gt;30,"not expired",I4561&lt;0,"expired",I4561&lt;=30,"expiring soon")</f>
        <v>expired</v>
      </c>
      <c r="K4561" s="13" t="str" cm="1">
        <f ca="1" t="array" ref="K4561">_xlfn.IFS(J4561="expired","high",J4561="not expired","low",J4561="expiring soon","mid")</f>
        <v>high</v>
      </c>
      <c r="L4561" s="15" t="str" cm="1">
        <f ca="1" t="array" ref="L4561">_xlfn.IFS(K4561="high","renewal",K4561="low","no need",K4561="mid","upcoming renewal")</f>
        <v>renewal</v>
      </c>
    </row>
    <row r="4562" spans="1:12">
      <c r="A4562" s="16">
        <v>14561</v>
      </c>
      <c r="B4562" s="17" t="s">
        <v>3697</v>
      </c>
      <c r="C4562" s="17" t="s">
        <v>28</v>
      </c>
      <c r="D4562" s="17" t="s">
        <v>26</v>
      </c>
      <c r="E4562" s="17" t="s">
        <v>16</v>
      </c>
      <c r="F4562" s="18">
        <v>45579</v>
      </c>
      <c r="G4562" s="18">
        <v>45944</v>
      </c>
      <c r="H4562" s="17" t="s">
        <v>12</v>
      </c>
      <c r="I4562" s="17">
        <f ca="1" t="shared" si="71"/>
        <v>-349</v>
      </c>
      <c r="J4562" s="17" t="str" cm="1">
        <f ca="1" t="array" ref="J4562">_xlfn.IFS(I4562&gt;30,"not expired",I4562&lt;0,"expired",I4562&lt;=30,"expiring soon")</f>
        <v>expired</v>
      </c>
      <c r="K4562" s="17" t="str" cm="1">
        <f ca="1" t="array" ref="K4562">_xlfn.IFS(J4562="expired","high",J4562="not expired","low",J4562="expiring soon","mid")</f>
        <v>high</v>
      </c>
      <c r="L4562" s="19" t="str" cm="1">
        <f ca="1" t="array" ref="L4562">_xlfn.IFS(K4562="high","renewal",K4562="low","no need",K4562="mid","upcoming renewal")</f>
        <v>renewal</v>
      </c>
    </row>
    <row r="4563" spans="1:12">
      <c r="A4563" s="12">
        <v>14562</v>
      </c>
      <c r="B4563" s="13" t="s">
        <v>3698</v>
      </c>
      <c r="C4563" s="13" t="s">
        <v>9</v>
      </c>
      <c r="D4563" s="13" t="s">
        <v>38</v>
      </c>
      <c r="E4563" s="13" t="s">
        <v>16</v>
      </c>
      <c r="F4563" s="14">
        <v>45518</v>
      </c>
      <c r="G4563" s="14">
        <v>45883</v>
      </c>
      <c r="H4563" s="13" t="s">
        <v>12</v>
      </c>
      <c r="I4563" s="13">
        <f ca="1" t="shared" si="71"/>
        <v>-410</v>
      </c>
      <c r="J4563" s="13" t="str" cm="1">
        <f ca="1" t="array" ref="J4563">_xlfn.IFS(I4563&gt;30,"not expired",I4563&lt;0,"expired",I4563&lt;=30,"expiring soon")</f>
        <v>expired</v>
      </c>
      <c r="K4563" s="13" t="str" cm="1">
        <f ca="1" t="array" ref="K4563">_xlfn.IFS(J4563="expired","high",J4563="not expired","low",J4563="expiring soon","mid")</f>
        <v>high</v>
      </c>
      <c r="L4563" s="15" t="str" cm="1">
        <f ca="1" t="array" ref="L4563">_xlfn.IFS(K4563="high","renewal",K4563="low","no need",K4563="mid","upcoming renewal")</f>
        <v>renewal</v>
      </c>
    </row>
    <row r="4564" spans="1:12">
      <c r="A4564" s="16">
        <v>14563</v>
      </c>
      <c r="B4564" s="17" t="s">
        <v>2439</v>
      </c>
      <c r="C4564" s="17" t="s">
        <v>14</v>
      </c>
      <c r="D4564" s="17" t="s">
        <v>18</v>
      </c>
      <c r="E4564" s="17" t="s">
        <v>16</v>
      </c>
      <c r="F4564" s="18">
        <v>45283</v>
      </c>
      <c r="G4564" s="18">
        <v>45648</v>
      </c>
      <c r="H4564" s="17" t="s">
        <v>12</v>
      </c>
      <c r="I4564" s="17">
        <f ca="1" t="shared" si="71"/>
        <v>-645</v>
      </c>
      <c r="J4564" s="17" t="str" cm="1">
        <f ca="1" t="array" ref="J4564">_xlfn.IFS(I4564&gt;30,"not expired",I4564&lt;0,"expired",I4564&lt;=30,"expiring soon")</f>
        <v>expired</v>
      </c>
      <c r="K4564" s="17" t="str" cm="1">
        <f ca="1" t="array" ref="K4564">_xlfn.IFS(J4564="expired","high",J4564="not expired","low",J4564="expiring soon","mid")</f>
        <v>high</v>
      </c>
      <c r="L4564" s="19" t="str" cm="1">
        <f ca="1" t="array" ref="L4564">_xlfn.IFS(K4564="high","renewal",K4564="low","no need",K4564="mid","upcoming renewal")</f>
        <v>renewal</v>
      </c>
    </row>
    <row r="4565" spans="1:12">
      <c r="A4565" s="12">
        <v>14564</v>
      </c>
      <c r="B4565" s="13" t="s">
        <v>969</v>
      </c>
      <c r="C4565" s="13" t="s">
        <v>9</v>
      </c>
      <c r="D4565" s="13" t="s">
        <v>18</v>
      </c>
      <c r="E4565" s="13" t="s">
        <v>16</v>
      </c>
      <c r="F4565" s="14">
        <v>45270</v>
      </c>
      <c r="G4565" s="14">
        <v>45450</v>
      </c>
      <c r="H4565" s="13" t="s">
        <v>12</v>
      </c>
      <c r="I4565" s="13">
        <f ca="1" t="shared" si="71"/>
        <v>-843</v>
      </c>
      <c r="J4565" s="13" t="str" cm="1">
        <f ca="1" t="array" ref="J4565">_xlfn.IFS(I4565&gt;30,"not expired",I4565&lt;0,"expired",I4565&lt;=30,"expiring soon")</f>
        <v>expired</v>
      </c>
      <c r="K4565" s="13" t="str" cm="1">
        <f ca="1" t="array" ref="K4565">_xlfn.IFS(J4565="expired","high",J4565="not expired","low",J4565="expiring soon","mid")</f>
        <v>high</v>
      </c>
      <c r="L4565" s="15" t="str" cm="1">
        <f ca="1" t="array" ref="L4565">_xlfn.IFS(K4565="high","renewal",K4565="low","no need",K4565="mid","upcoming renewal")</f>
        <v>renewal</v>
      </c>
    </row>
    <row r="4566" spans="1:12">
      <c r="A4566" s="16">
        <v>14565</v>
      </c>
      <c r="B4566" s="17" t="s">
        <v>3699</v>
      </c>
      <c r="C4566" s="17" t="s">
        <v>55</v>
      </c>
      <c r="D4566" s="17" t="s">
        <v>15</v>
      </c>
      <c r="E4566" s="17" t="s">
        <v>22</v>
      </c>
      <c r="F4566" s="18">
        <v>45604</v>
      </c>
      <c r="G4566" s="18">
        <v>45784</v>
      </c>
      <c r="H4566" s="17" t="s">
        <v>12</v>
      </c>
      <c r="I4566" s="17">
        <f ca="1" t="shared" si="71"/>
        <v>-509</v>
      </c>
      <c r="J4566" s="17" t="str" cm="1">
        <f ca="1" t="array" ref="J4566">_xlfn.IFS(I4566&gt;30,"not expired",I4566&lt;0,"expired",I4566&lt;=30,"expiring soon")</f>
        <v>expired</v>
      </c>
      <c r="K4566" s="17" t="str" cm="1">
        <f ca="1" t="array" ref="K4566">_xlfn.IFS(J4566="expired","high",J4566="not expired","low",J4566="expiring soon","mid")</f>
        <v>high</v>
      </c>
      <c r="L4566" s="19" t="str" cm="1">
        <f ca="1" t="array" ref="L4566">_xlfn.IFS(K4566="high","renewal",K4566="low","no need",K4566="mid","upcoming renewal")</f>
        <v>renewal</v>
      </c>
    </row>
    <row r="4567" spans="1:12">
      <c r="A4567" s="12">
        <v>14566</v>
      </c>
      <c r="B4567" s="13" t="s">
        <v>3700</v>
      </c>
      <c r="C4567" s="13" t="s">
        <v>55</v>
      </c>
      <c r="D4567" s="13" t="s">
        <v>15</v>
      </c>
      <c r="E4567" s="13" t="s">
        <v>30</v>
      </c>
      <c r="F4567" s="14">
        <v>45279</v>
      </c>
      <c r="G4567" s="14">
        <v>45644</v>
      </c>
      <c r="H4567" s="13" t="s">
        <v>12</v>
      </c>
      <c r="I4567" s="13">
        <f ca="1" t="shared" si="71"/>
        <v>-649</v>
      </c>
      <c r="J4567" s="13" t="str" cm="1">
        <f ca="1" t="array" ref="J4567">_xlfn.IFS(I4567&gt;30,"not expired",I4567&lt;0,"expired",I4567&lt;=30,"expiring soon")</f>
        <v>expired</v>
      </c>
      <c r="K4567" s="13" t="str" cm="1">
        <f ca="1" t="array" ref="K4567">_xlfn.IFS(J4567="expired","high",J4567="not expired","low",J4567="expiring soon","mid")</f>
        <v>high</v>
      </c>
      <c r="L4567" s="15" t="str" cm="1">
        <f ca="1" t="array" ref="L4567">_xlfn.IFS(K4567="high","renewal",K4567="low","no need",K4567="mid","upcoming renewal")</f>
        <v>renewal</v>
      </c>
    </row>
    <row r="4568" spans="1:12">
      <c r="A4568" s="16">
        <v>14567</v>
      </c>
      <c r="B4568" s="17" t="s">
        <v>505</v>
      </c>
      <c r="C4568" s="17" t="s">
        <v>21</v>
      </c>
      <c r="D4568" s="17" t="s">
        <v>38</v>
      </c>
      <c r="E4568" s="17" t="s">
        <v>30</v>
      </c>
      <c r="F4568" s="18">
        <v>45003</v>
      </c>
      <c r="G4568" s="18">
        <v>45183</v>
      </c>
      <c r="H4568" s="17" t="s">
        <v>12</v>
      </c>
      <c r="I4568" s="17">
        <f ca="1" t="shared" si="71"/>
        <v>-1110</v>
      </c>
      <c r="J4568" s="17" t="str" cm="1">
        <f ca="1" t="array" ref="J4568">_xlfn.IFS(I4568&gt;30,"not expired",I4568&lt;0,"expired",I4568&lt;=30,"expiring soon")</f>
        <v>expired</v>
      </c>
      <c r="K4568" s="17" t="str" cm="1">
        <f ca="1" t="array" ref="K4568">_xlfn.IFS(J4568="expired","high",J4568="not expired","low",J4568="expiring soon","mid")</f>
        <v>high</v>
      </c>
      <c r="L4568" s="19" t="str" cm="1">
        <f ca="1" t="array" ref="L4568">_xlfn.IFS(K4568="high","renewal",K4568="low","no need",K4568="mid","upcoming renewal")</f>
        <v>renewal</v>
      </c>
    </row>
    <row r="4569" spans="1:12">
      <c r="A4569" s="12">
        <v>14568</v>
      </c>
      <c r="B4569" s="13" t="s">
        <v>3701</v>
      </c>
      <c r="C4569" s="13" t="s">
        <v>25</v>
      </c>
      <c r="D4569" s="13" t="s">
        <v>38</v>
      </c>
      <c r="E4569" s="13" t="s">
        <v>16</v>
      </c>
      <c r="F4569" s="14">
        <v>45404</v>
      </c>
      <c r="G4569" s="14">
        <v>46134</v>
      </c>
      <c r="H4569" s="13" t="s">
        <v>19</v>
      </c>
      <c r="I4569" s="13">
        <f ca="1" t="shared" si="71"/>
        <v>-159</v>
      </c>
      <c r="J4569" s="13" t="str" cm="1">
        <f ca="1" t="array" ref="J4569">_xlfn.IFS(I4569&gt;30,"not expired",I4569&lt;0,"expired",I4569&lt;=30,"expiring soon")</f>
        <v>expired</v>
      </c>
      <c r="K4569" s="13" t="str" cm="1">
        <f ca="1" t="array" ref="K4569">_xlfn.IFS(J4569="expired","high",J4569="not expired","low",J4569="expiring soon","mid")</f>
        <v>high</v>
      </c>
      <c r="L4569" s="15" t="str" cm="1">
        <f ca="1" t="array" ref="L4569">_xlfn.IFS(K4569="high","renewal",K4569="low","no need",K4569="mid","upcoming renewal")</f>
        <v>renewal</v>
      </c>
    </row>
    <row r="4570" spans="1:12">
      <c r="A4570" s="16">
        <v>14569</v>
      </c>
      <c r="B4570" s="17" t="s">
        <v>1153</v>
      </c>
      <c r="C4570" s="17" t="s">
        <v>14</v>
      </c>
      <c r="D4570" s="17" t="s">
        <v>15</v>
      </c>
      <c r="E4570" s="17" t="s">
        <v>30</v>
      </c>
      <c r="F4570" s="18">
        <v>45460</v>
      </c>
      <c r="G4570" s="18">
        <v>46190</v>
      </c>
      <c r="H4570" s="17" t="s">
        <v>19</v>
      </c>
      <c r="I4570" s="17">
        <f ca="1" t="shared" si="71"/>
        <v>-103</v>
      </c>
      <c r="J4570" s="17" t="str" cm="1">
        <f ca="1" t="array" ref="J4570">_xlfn.IFS(I4570&gt;30,"not expired",I4570&lt;0,"expired",I4570&lt;=30,"expiring soon")</f>
        <v>expired</v>
      </c>
      <c r="K4570" s="17" t="str" cm="1">
        <f ca="1" t="array" ref="K4570">_xlfn.IFS(J4570="expired","high",J4570="not expired","low",J4570="expiring soon","mid")</f>
        <v>high</v>
      </c>
      <c r="L4570" s="19" t="str" cm="1">
        <f ca="1" t="array" ref="L4570">_xlfn.IFS(K4570="high","renewal",K4570="low","no need",K4570="mid","upcoming renewal")</f>
        <v>renewal</v>
      </c>
    </row>
    <row r="4571" spans="1:12">
      <c r="A4571" s="12">
        <v>14570</v>
      </c>
      <c r="B4571" s="13" t="s">
        <v>1179</v>
      </c>
      <c r="C4571" s="13" t="s">
        <v>55</v>
      </c>
      <c r="D4571" s="13" t="s">
        <v>38</v>
      </c>
      <c r="E4571" s="13" t="s">
        <v>35</v>
      </c>
      <c r="F4571" s="14">
        <v>45216</v>
      </c>
      <c r="G4571" s="14">
        <v>45946</v>
      </c>
      <c r="H4571" s="13" t="s">
        <v>12</v>
      </c>
      <c r="I4571" s="13">
        <f ca="1" t="shared" si="71"/>
        <v>-347</v>
      </c>
      <c r="J4571" s="13" t="str" cm="1">
        <f ca="1" t="array" ref="J4571">_xlfn.IFS(I4571&gt;30,"not expired",I4571&lt;0,"expired",I4571&lt;=30,"expiring soon")</f>
        <v>expired</v>
      </c>
      <c r="K4571" s="13" t="str" cm="1">
        <f ca="1" t="array" ref="K4571">_xlfn.IFS(J4571="expired","high",J4571="not expired","low",J4571="expiring soon","mid")</f>
        <v>high</v>
      </c>
      <c r="L4571" s="15" t="str" cm="1">
        <f ca="1" t="array" ref="L4571">_xlfn.IFS(K4571="high","renewal",K4571="low","no need",K4571="mid","upcoming renewal")</f>
        <v>renewal</v>
      </c>
    </row>
    <row r="4572" spans="1:12">
      <c r="A4572" s="16">
        <v>14571</v>
      </c>
      <c r="B4572" s="17" t="s">
        <v>2209</v>
      </c>
      <c r="C4572" s="17" t="s">
        <v>21</v>
      </c>
      <c r="D4572" s="17" t="s">
        <v>26</v>
      </c>
      <c r="E4572" s="17" t="s">
        <v>16</v>
      </c>
      <c r="F4572" s="18">
        <v>45305</v>
      </c>
      <c r="G4572" s="18">
        <v>45485</v>
      </c>
      <c r="H4572" s="17" t="s">
        <v>12</v>
      </c>
      <c r="I4572" s="17">
        <f ca="1" t="shared" si="71"/>
        <v>-808</v>
      </c>
      <c r="J4572" s="17" t="str" cm="1">
        <f ca="1" t="array" ref="J4572">_xlfn.IFS(I4572&gt;30,"not expired",I4572&lt;0,"expired",I4572&lt;=30,"expiring soon")</f>
        <v>expired</v>
      </c>
      <c r="K4572" s="17" t="str" cm="1">
        <f ca="1" t="array" ref="K4572">_xlfn.IFS(J4572="expired","high",J4572="not expired","low",J4572="expiring soon","mid")</f>
        <v>high</v>
      </c>
      <c r="L4572" s="19" t="str" cm="1">
        <f ca="1" t="array" ref="L4572">_xlfn.IFS(K4572="high","renewal",K4572="low","no need",K4572="mid","upcoming renewal")</f>
        <v>renewal</v>
      </c>
    </row>
    <row r="4573" spans="1:12">
      <c r="A4573" s="12">
        <v>14572</v>
      </c>
      <c r="B4573" s="13" t="s">
        <v>3702</v>
      </c>
      <c r="C4573" s="13" t="s">
        <v>55</v>
      </c>
      <c r="D4573" s="13" t="s">
        <v>38</v>
      </c>
      <c r="E4573" s="13" t="s">
        <v>30</v>
      </c>
      <c r="F4573" s="14">
        <v>45606</v>
      </c>
      <c r="G4573" s="14">
        <v>45971</v>
      </c>
      <c r="H4573" s="13" t="s">
        <v>12</v>
      </c>
      <c r="I4573" s="13">
        <f ca="1" t="shared" si="71"/>
        <v>-322</v>
      </c>
      <c r="J4573" s="13" t="str" cm="1">
        <f ca="1" t="array" ref="J4573">_xlfn.IFS(I4573&gt;30,"not expired",I4573&lt;0,"expired",I4573&lt;=30,"expiring soon")</f>
        <v>expired</v>
      </c>
      <c r="K4573" s="13" t="str" cm="1">
        <f ca="1" t="array" ref="K4573">_xlfn.IFS(J4573="expired","high",J4573="not expired","low",J4573="expiring soon","mid")</f>
        <v>high</v>
      </c>
      <c r="L4573" s="15" t="str" cm="1">
        <f ca="1" t="array" ref="L4573">_xlfn.IFS(K4573="high","renewal",K4573="low","no need",K4573="mid","upcoming renewal")</f>
        <v>renewal</v>
      </c>
    </row>
    <row r="4574" spans="1:12">
      <c r="A4574" s="16">
        <v>14573</v>
      </c>
      <c r="B4574" s="17" t="s">
        <v>3703</v>
      </c>
      <c r="C4574" s="17" t="s">
        <v>25</v>
      </c>
      <c r="D4574" s="17" t="s">
        <v>15</v>
      </c>
      <c r="E4574" s="17" t="s">
        <v>30</v>
      </c>
      <c r="F4574" s="18">
        <v>45076</v>
      </c>
      <c r="G4574" s="18">
        <v>45256</v>
      </c>
      <c r="H4574" s="17" t="s">
        <v>12</v>
      </c>
      <c r="I4574" s="17">
        <f ca="1" t="shared" si="71"/>
        <v>-1037</v>
      </c>
      <c r="J4574" s="17" t="str" cm="1">
        <f ca="1" t="array" ref="J4574">_xlfn.IFS(I4574&gt;30,"not expired",I4574&lt;0,"expired",I4574&lt;=30,"expiring soon")</f>
        <v>expired</v>
      </c>
      <c r="K4574" s="17" t="str" cm="1">
        <f ca="1" t="array" ref="K4574">_xlfn.IFS(J4574="expired","high",J4574="not expired","low",J4574="expiring soon","mid")</f>
        <v>high</v>
      </c>
      <c r="L4574" s="19" t="str" cm="1">
        <f ca="1" t="array" ref="L4574">_xlfn.IFS(K4574="high","renewal",K4574="low","no need",K4574="mid","upcoming renewal")</f>
        <v>renewal</v>
      </c>
    </row>
    <row r="4575" spans="1:12">
      <c r="A4575" s="12">
        <v>14574</v>
      </c>
      <c r="B4575" s="13" t="s">
        <v>3704</v>
      </c>
      <c r="C4575" s="13" t="s">
        <v>55</v>
      </c>
      <c r="D4575" s="13" t="s">
        <v>18</v>
      </c>
      <c r="E4575" s="13" t="s">
        <v>22</v>
      </c>
      <c r="F4575" s="14">
        <v>45340</v>
      </c>
      <c r="G4575" s="14">
        <v>45520</v>
      </c>
      <c r="H4575" s="13" t="s">
        <v>12</v>
      </c>
      <c r="I4575" s="13">
        <f ca="1" t="shared" si="71"/>
        <v>-773</v>
      </c>
      <c r="J4575" s="13" t="str" cm="1">
        <f ca="1" t="array" ref="J4575">_xlfn.IFS(I4575&gt;30,"not expired",I4575&lt;0,"expired",I4575&lt;=30,"expiring soon")</f>
        <v>expired</v>
      </c>
      <c r="K4575" s="13" t="str" cm="1">
        <f ca="1" t="array" ref="K4575">_xlfn.IFS(J4575="expired","high",J4575="not expired","low",J4575="expiring soon","mid")</f>
        <v>high</v>
      </c>
      <c r="L4575" s="15" t="str" cm="1">
        <f ca="1" t="array" ref="L4575">_xlfn.IFS(K4575="high","renewal",K4575="low","no need",K4575="mid","upcoming renewal")</f>
        <v>renewal</v>
      </c>
    </row>
    <row r="4576" spans="1:12">
      <c r="A4576" s="16">
        <v>14575</v>
      </c>
      <c r="B4576" s="17" t="s">
        <v>3705</v>
      </c>
      <c r="C4576" s="17" t="s">
        <v>55</v>
      </c>
      <c r="D4576" s="17" t="s">
        <v>10</v>
      </c>
      <c r="E4576" s="17" t="s">
        <v>16</v>
      </c>
      <c r="F4576" s="18">
        <v>45192</v>
      </c>
      <c r="G4576" s="18">
        <v>45557</v>
      </c>
      <c r="H4576" s="17" t="s">
        <v>12</v>
      </c>
      <c r="I4576" s="17">
        <f ca="1" t="shared" si="71"/>
        <v>-736</v>
      </c>
      <c r="J4576" s="17" t="str" cm="1">
        <f ca="1" t="array" ref="J4576">_xlfn.IFS(I4576&gt;30,"not expired",I4576&lt;0,"expired",I4576&lt;=30,"expiring soon")</f>
        <v>expired</v>
      </c>
      <c r="K4576" s="17" t="str" cm="1">
        <f ca="1" t="array" ref="K4576">_xlfn.IFS(J4576="expired","high",J4576="not expired","low",J4576="expiring soon","mid")</f>
        <v>high</v>
      </c>
      <c r="L4576" s="19" t="str" cm="1">
        <f ca="1" t="array" ref="L4576">_xlfn.IFS(K4576="high","renewal",K4576="low","no need",K4576="mid","upcoming renewal")</f>
        <v>renewal</v>
      </c>
    </row>
    <row r="4577" spans="1:12">
      <c r="A4577" s="12">
        <v>14576</v>
      </c>
      <c r="B4577" s="13" t="s">
        <v>3706</v>
      </c>
      <c r="C4577" s="13" t="s">
        <v>55</v>
      </c>
      <c r="D4577" s="13" t="s">
        <v>26</v>
      </c>
      <c r="E4577" s="13" t="s">
        <v>16</v>
      </c>
      <c r="F4577" s="14">
        <v>45011</v>
      </c>
      <c r="G4577" s="14">
        <v>45376</v>
      </c>
      <c r="H4577" s="13" t="s">
        <v>12</v>
      </c>
      <c r="I4577" s="13">
        <f ca="1" t="shared" si="71"/>
        <v>-917</v>
      </c>
      <c r="J4577" s="13" t="str" cm="1">
        <f ca="1" t="array" ref="J4577">_xlfn.IFS(I4577&gt;30,"not expired",I4577&lt;0,"expired",I4577&lt;=30,"expiring soon")</f>
        <v>expired</v>
      </c>
      <c r="K4577" s="13" t="str" cm="1">
        <f ca="1" t="array" ref="K4577">_xlfn.IFS(J4577="expired","high",J4577="not expired","low",J4577="expiring soon","mid")</f>
        <v>high</v>
      </c>
      <c r="L4577" s="15" t="str" cm="1">
        <f ca="1" t="array" ref="L4577">_xlfn.IFS(K4577="high","renewal",K4577="low","no need",K4577="mid","upcoming renewal")</f>
        <v>renewal</v>
      </c>
    </row>
    <row r="4578" spans="1:12">
      <c r="A4578" s="16">
        <v>14577</v>
      </c>
      <c r="B4578" s="17" t="s">
        <v>1574</v>
      </c>
      <c r="C4578" s="17" t="s">
        <v>9</v>
      </c>
      <c r="D4578" s="17" t="s">
        <v>18</v>
      </c>
      <c r="E4578" s="17" t="s">
        <v>16</v>
      </c>
      <c r="F4578" s="18">
        <v>45314</v>
      </c>
      <c r="G4578" s="18">
        <v>46044</v>
      </c>
      <c r="H4578" s="17" t="s">
        <v>19</v>
      </c>
      <c r="I4578" s="17">
        <f ca="1" t="shared" si="71"/>
        <v>-249</v>
      </c>
      <c r="J4578" s="17" t="str" cm="1">
        <f ca="1" t="array" ref="J4578">_xlfn.IFS(I4578&gt;30,"not expired",I4578&lt;0,"expired",I4578&lt;=30,"expiring soon")</f>
        <v>expired</v>
      </c>
      <c r="K4578" s="17" t="str" cm="1">
        <f ca="1" t="array" ref="K4578">_xlfn.IFS(J4578="expired","high",J4578="not expired","low",J4578="expiring soon","mid")</f>
        <v>high</v>
      </c>
      <c r="L4578" s="19" t="str" cm="1">
        <f ca="1" t="array" ref="L4578">_xlfn.IFS(K4578="high","renewal",K4578="low","no need",K4578="mid","upcoming renewal")</f>
        <v>renewal</v>
      </c>
    </row>
    <row r="4579" spans="1:12">
      <c r="A4579" s="12">
        <v>14578</v>
      </c>
      <c r="B4579" s="13" t="s">
        <v>1733</v>
      </c>
      <c r="C4579" s="13" t="s">
        <v>21</v>
      </c>
      <c r="D4579" s="13" t="s">
        <v>10</v>
      </c>
      <c r="E4579" s="13" t="s">
        <v>16</v>
      </c>
      <c r="F4579" s="14">
        <v>45451</v>
      </c>
      <c r="G4579" s="14">
        <v>45816</v>
      </c>
      <c r="H4579" s="13" t="s">
        <v>12</v>
      </c>
      <c r="I4579" s="13">
        <f ca="1" t="shared" si="71"/>
        <v>-477</v>
      </c>
      <c r="J4579" s="13" t="str" cm="1">
        <f ca="1" t="array" ref="J4579">_xlfn.IFS(I4579&gt;30,"not expired",I4579&lt;0,"expired",I4579&lt;=30,"expiring soon")</f>
        <v>expired</v>
      </c>
      <c r="K4579" s="13" t="str" cm="1">
        <f ca="1" t="array" ref="K4579">_xlfn.IFS(J4579="expired","high",J4579="not expired","low",J4579="expiring soon","mid")</f>
        <v>high</v>
      </c>
      <c r="L4579" s="15" t="str" cm="1">
        <f ca="1" t="array" ref="L4579">_xlfn.IFS(K4579="high","renewal",K4579="low","no need",K4579="mid","upcoming renewal")</f>
        <v>renewal</v>
      </c>
    </row>
    <row r="4580" spans="1:12">
      <c r="A4580" s="16">
        <v>14579</v>
      </c>
      <c r="B4580" s="17" t="s">
        <v>3707</v>
      </c>
      <c r="C4580" s="17" t="s">
        <v>9</v>
      </c>
      <c r="D4580" s="17" t="s">
        <v>26</v>
      </c>
      <c r="E4580" s="17" t="s">
        <v>22</v>
      </c>
      <c r="F4580" s="18">
        <v>45345</v>
      </c>
      <c r="G4580" s="18">
        <v>46075</v>
      </c>
      <c r="H4580" s="17" t="s">
        <v>19</v>
      </c>
      <c r="I4580" s="17">
        <f ca="1" t="shared" si="71"/>
        <v>-218</v>
      </c>
      <c r="J4580" s="17" t="str" cm="1">
        <f ca="1" t="array" ref="J4580">_xlfn.IFS(I4580&gt;30,"not expired",I4580&lt;0,"expired",I4580&lt;=30,"expiring soon")</f>
        <v>expired</v>
      </c>
      <c r="K4580" s="17" t="str" cm="1">
        <f ca="1" t="array" ref="K4580">_xlfn.IFS(J4580="expired","high",J4580="not expired","low",J4580="expiring soon","mid")</f>
        <v>high</v>
      </c>
      <c r="L4580" s="19" t="str" cm="1">
        <f ca="1" t="array" ref="L4580">_xlfn.IFS(K4580="high","renewal",K4580="low","no need",K4580="mid","upcoming renewal")</f>
        <v>renewal</v>
      </c>
    </row>
    <row r="4581" spans="1:12">
      <c r="A4581" s="12">
        <v>14580</v>
      </c>
      <c r="B4581" s="13" t="s">
        <v>3708</v>
      </c>
      <c r="C4581" s="13" t="s">
        <v>14</v>
      </c>
      <c r="D4581" s="13" t="s">
        <v>10</v>
      </c>
      <c r="E4581" s="13" t="s">
        <v>16</v>
      </c>
      <c r="F4581" s="14">
        <v>45424</v>
      </c>
      <c r="G4581" s="14">
        <v>45604</v>
      </c>
      <c r="H4581" s="13" t="s">
        <v>12</v>
      </c>
      <c r="I4581" s="13">
        <f ca="1" t="shared" si="71"/>
        <v>-689</v>
      </c>
      <c r="J4581" s="13" t="str" cm="1">
        <f ca="1" t="array" ref="J4581">_xlfn.IFS(I4581&gt;30,"not expired",I4581&lt;0,"expired",I4581&lt;=30,"expiring soon")</f>
        <v>expired</v>
      </c>
      <c r="K4581" s="13" t="str" cm="1">
        <f ca="1" t="array" ref="K4581">_xlfn.IFS(J4581="expired","high",J4581="not expired","low",J4581="expiring soon","mid")</f>
        <v>high</v>
      </c>
      <c r="L4581" s="15" t="str" cm="1">
        <f ca="1" t="array" ref="L4581">_xlfn.IFS(K4581="high","renewal",K4581="low","no need",K4581="mid","upcoming renewal")</f>
        <v>renewal</v>
      </c>
    </row>
    <row r="4582" spans="1:12">
      <c r="A4582" s="16">
        <v>14581</v>
      </c>
      <c r="B4582" s="17" t="s">
        <v>3709</v>
      </c>
      <c r="C4582" s="17" t="s">
        <v>9</v>
      </c>
      <c r="D4582" s="17" t="s">
        <v>38</v>
      </c>
      <c r="E4582" s="17" t="s">
        <v>22</v>
      </c>
      <c r="F4582" s="18">
        <v>45099</v>
      </c>
      <c r="G4582" s="18">
        <v>45279</v>
      </c>
      <c r="H4582" s="17" t="s">
        <v>12</v>
      </c>
      <c r="I4582" s="17">
        <f ca="1" t="shared" si="71"/>
        <v>-1014</v>
      </c>
      <c r="J4582" s="17" t="str" cm="1">
        <f ca="1" t="array" ref="J4582">_xlfn.IFS(I4582&gt;30,"not expired",I4582&lt;0,"expired",I4582&lt;=30,"expiring soon")</f>
        <v>expired</v>
      </c>
      <c r="K4582" s="17" t="str" cm="1">
        <f ca="1" t="array" ref="K4582">_xlfn.IFS(J4582="expired","high",J4582="not expired","low",J4582="expiring soon","mid")</f>
        <v>high</v>
      </c>
      <c r="L4582" s="19" t="str" cm="1">
        <f ca="1" t="array" ref="L4582">_xlfn.IFS(K4582="high","renewal",K4582="low","no need",K4582="mid","upcoming renewal")</f>
        <v>renewal</v>
      </c>
    </row>
    <row r="4583" spans="1:12">
      <c r="A4583" s="12">
        <v>14582</v>
      </c>
      <c r="B4583" s="13" t="s">
        <v>1692</v>
      </c>
      <c r="C4583" s="13" t="s">
        <v>9</v>
      </c>
      <c r="D4583" s="13" t="s">
        <v>10</v>
      </c>
      <c r="E4583" s="13" t="s">
        <v>11</v>
      </c>
      <c r="F4583" s="14">
        <v>45070</v>
      </c>
      <c r="G4583" s="14">
        <v>45250</v>
      </c>
      <c r="H4583" s="13" t="s">
        <v>12</v>
      </c>
      <c r="I4583" s="13">
        <f ca="1" t="shared" si="71"/>
        <v>-1043</v>
      </c>
      <c r="J4583" s="13" t="str" cm="1">
        <f ca="1" t="array" ref="J4583">_xlfn.IFS(I4583&gt;30,"not expired",I4583&lt;0,"expired",I4583&lt;=30,"expiring soon")</f>
        <v>expired</v>
      </c>
      <c r="K4583" s="13" t="str" cm="1">
        <f ca="1" t="array" ref="K4583">_xlfn.IFS(J4583="expired","high",J4583="not expired","low",J4583="expiring soon","mid")</f>
        <v>high</v>
      </c>
      <c r="L4583" s="15" t="str" cm="1">
        <f ca="1" t="array" ref="L4583">_xlfn.IFS(K4583="high","renewal",K4583="low","no need",K4583="mid","upcoming renewal")</f>
        <v>renewal</v>
      </c>
    </row>
    <row r="4584" spans="1:12">
      <c r="A4584" s="16">
        <v>14583</v>
      </c>
      <c r="B4584" s="17" t="s">
        <v>3710</v>
      </c>
      <c r="C4584" s="17" t="s">
        <v>21</v>
      </c>
      <c r="D4584" s="17" t="s">
        <v>18</v>
      </c>
      <c r="E4584" s="17" t="s">
        <v>11</v>
      </c>
      <c r="F4584" s="18">
        <v>45496</v>
      </c>
      <c r="G4584" s="18">
        <v>45676</v>
      </c>
      <c r="H4584" s="17" t="s">
        <v>12</v>
      </c>
      <c r="I4584" s="17">
        <f ca="1" t="shared" si="71"/>
        <v>-617</v>
      </c>
      <c r="J4584" s="17" t="str" cm="1">
        <f ca="1" t="array" ref="J4584">_xlfn.IFS(I4584&gt;30,"not expired",I4584&lt;0,"expired",I4584&lt;=30,"expiring soon")</f>
        <v>expired</v>
      </c>
      <c r="K4584" s="17" t="str" cm="1">
        <f ca="1" t="array" ref="K4584">_xlfn.IFS(J4584="expired","high",J4584="not expired","low",J4584="expiring soon","mid")</f>
        <v>high</v>
      </c>
      <c r="L4584" s="19" t="str" cm="1">
        <f ca="1" t="array" ref="L4584">_xlfn.IFS(K4584="high","renewal",K4584="low","no need",K4584="mid","upcoming renewal")</f>
        <v>renewal</v>
      </c>
    </row>
    <row r="4585" spans="1:12">
      <c r="A4585" s="12">
        <v>14584</v>
      </c>
      <c r="B4585" s="13" t="s">
        <v>3711</v>
      </c>
      <c r="C4585" s="13" t="s">
        <v>28</v>
      </c>
      <c r="D4585" s="13" t="s">
        <v>10</v>
      </c>
      <c r="E4585" s="13" t="s">
        <v>22</v>
      </c>
      <c r="F4585" s="14">
        <v>45261</v>
      </c>
      <c r="G4585" s="14">
        <v>45441</v>
      </c>
      <c r="H4585" s="13" t="s">
        <v>12</v>
      </c>
      <c r="I4585" s="13">
        <f ca="1" t="shared" si="71"/>
        <v>-852</v>
      </c>
      <c r="J4585" s="13" t="str" cm="1">
        <f ca="1" t="array" ref="J4585">_xlfn.IFS(I4585&gt;30,"not expired",I4585&lt;0,"expired",I4585&lt;=30,"expiring soon")</f>
        <v>expired</v>
      </c>
      <c r="K4585" s="13" t="str" cm="1">
        <f ca="1" t="array" ref="K4585">_xlfn.IFS(J4585="expired","high",J4585="not expired","low",J4585="expiring soon","mid")</f>
        <v>high</v>
      </c>
      <c r="L4585" s="15" t="str" cm="1">
        <f ca="1" t="array" ref="L4585">_xlfn.IFS(K4585="high","renewal",K4585="low","no need",K4585="mid","upcoming renewal")</f>
        <v>renewal</v>
      </c>
    </row>
    <row r="4586" spans="1:12">
      <c r="A4586" s="16">
        <v>14585</v>
      </c>
      <c r="B4586" s="17" t="s">
        <v>3712</v>
      </c>
      <c r="C4586" s="17" t="s">
        <v>25</v>
      </c>
      <c r="D4586" s="17" t="s">
        <v>15</v>
      </c>
      <c r="E4586" s="17" t="s">
        <v>35</v>
      </c>
      <c r="F4586" s="18">
        <v>45536</v>
      </c>
      <c r="G4586" s="18">
        <v>45901</v>
      </c>
      <c r="H4586" s="17" t="s">
        <v>12</v>
      </c>
      <c r="I4586" s="17">
        <f ca="1" t="shared" si="71"/>
        <v>-392</v>
      </c>
      <c r="J4586" s="17" t="str" cm="1">
        <f ca="1" t="array" ref="J4586">_xlfn.IFS(I4586&gt;30,"not expired",I4586&lt;0,"expired",I4586&lt;=30,"expiring soon")</f>
        <v>expired</v>
      </c>
      <c r="K4586" s="17" t="str" cm="1">
        <f ca="1" t="array" ref="K4586">_xlfn.IFS(J4586="expired","high",J4586="not expired","low",J4586="expiring soon","mid")</f>
        <v>high</v>
      </c>
      <c r="L4586" s="19" t="str" cm="1">
        <f ca="1" t="array" ref="L4586">_xlfn.IFS(K4586="high","renewal",K4586="low","no need",K4586="mid","upcoming renewal")</f>
        <v>renewal</v>
      </c>
    </row>
    <row r="4587" spans="1:12">
      <c r="A4587" s="12">
        <v>14586</v>
      </c>
      <c r="B4587" s="13" t="s">
        <v>1353</v>
      </c>
      <c r="C4587" s="13" t="s">
        <v>25</v>
      </c>
      <c r="D4587" s="13" t="s">
        <v>26</v>
      </c>
      <c r="E4587" s="13" t="s">
        <v>16</v>
      </c>
      <c r="F4587" s="14">
        <v>45494</v>
      </c>
      <c r="G4587" s="14">
        <v>45859</v>
      </c>
      <c r="H4587" s="13" t="s">
        <v>12</v>
      </c>
      <c r="I4587" s="13">
        <f ca="1" t="shared" si="71"/>
        <v>-434</v>
      </c>
      <c r="J4587" s="13" t="str" cm="1">
        <f ca="1" t="array" ref="J4587">_xlfn.IFS(I4587&gt;30,"not expired",I4587&lt;0,"expired",I4587&lt;=30,"expiring soon")</f>
        <v>expired</v>
      </c>
      <c r="K4587" s="13" t="str" cm="1">
        <f ca="1" t="array" ref="K4587">_xlfn.IFS(J4587="expired","high",J4587="not expired","low",J4587="expiring soon","mid")</f>
        <v>high</v>
      </c>
      <c r="L4587" s="15" t="str" cm="1">
        <f ca="1" t="array" ref="L4587">_xlfn.IFS(K4587="high","renewal",K4587="low","no need",K4587="mid","upcoming renewal")</f>
        <v>renewal</v>
      </c>
    </row>
    <row r="4588" spans="1:12">
      <c r="A4588" s="16">
        <v>14587</v>
      </c>
      <c r="B4588" s="17" t="s">
        <v>3713</v>
      </c>
      <c r="C4588" s="17" t="s">
        <v>9</v>
      </c>
      <c r="D4588" s="17" t="s">
        <v>18</v>
      </c>
      <c r="E4588" s="17" t="s">
        <v>30</v>
      </c>
      <c r="F4588" s="18">
        <v>45031</v>
      </c>
      <c r="G4588" s="18">
        <v>45761</v>
      </c>
      <c r="H4588" s="17" t="s">
        <v>12</v>
      </c>
      <c r="I4588" s="17">
        <f ca="1" t="shared" si="71"/>
        <v>-532</v>
      </c>
      <c r="J4588" s="17" t="str" cm="1">
        <f ca="1" t="array" ref="J4588">_xlfn.IFS(I4588&gt;30,"not expired",I4588&lt;0,"expired",I4588&lt;=30,"expiring soon")</f>
        <v>expired</v>
      </c>
      <c r="K4588" s="17" t="str" cm="1">
        <f ca="1" t="array" ref="K4588">_xlfn.IFS(J4588="expired","high",J4588="not expired","low",J4588="expiring soon","mid")</f>
        <v>high</v>
      </c>
      <c r="L4588" s="19" t="str" cm="1">
        <f ca="1" t="array" ref="L4588">_xlfn.IFS(K4588="high","renewal",K4588="low","no need",K4588="mid","upcoming renewal")</f>
        <v>renewal</v>
      </c>
    </row>
    <row r="4589" spans="1:12">
      <c r="A4589" s="12">
        <v>14588</v>
      </c>
      <c r="B4589" s="13" t="s">
        <v>3714</v>
      </c>
      <c r="C4589" s="13" t="s">
        <v>25</v>
      </c>
      <c r="D4589" s="13" t="s">
        <v>26</v>
      </c>
      <c r="E4589" s="13" t="s">
        <v>30</v>
      </c>
      <c r="F4589" s="14">
        <v>45125</v>
      </c>
      <c r="G4589" s="14">
        <v>45490</v>
      </c>
      <c r="H4589" s="13" t="s">
        <v>12</v>
      </c>
      <c r="I4589" s="13">
        <f ca="1" t="shared" si="71"/>
        <v>-803</v>
      </c>
      <c r="J4589" s="13" t="str" cm="1">
        <f ca="1" t="array" ref="J4589">_xlfn.IFS(I4589&gt;30,"not expired",I4589&lt;0,"expired",I4589&lt;=30,"expiring soon")</f>
        <v>expired</v>
      </c>
      <c r="K4589" s="13" t="str" cm="1">
        <f ca="1" t="array" ref="K4589">_xlfn.IFS(J4589="expired","high",J4589="not expired","low",J4589="expiring soon","mid")</f>
        <v>high</v>
      </c>
      <c r="L4589" s="15" t="str" cm="1">
        <f ca="1" t="array" ref="L4589">_xlfn.IFS(K4589="high","renewal",K4589="low","no need",K4589="mid","upcoming renewal")</f>
        <v>renewal</v>
      </c>
    </row>
    <row r="4590" spans="1:12">
      <c r="A4590" s="16">
        <v>14589</v>
      </c>
      <c r="B4590" s="17" t="s">
        <v>3715</v>
      </c>
      <c r="C4590" s="17" t="s">
        <v>21</v>
      </c>
      <c r="D4590" s="17" t="s">
        <v>18</v>
      </c>
      <c r="E4590" s="17" t="s">
        <v>35</v>
      </c>
      <c r="F4590" s="18">
        <v>45533</v>
      </c>
      <c r="G4590" s="18">
        <v>45713</v>
      </c>
      <c r="H4590" s="17" t="s">
        <v>12</v>
      </c>
      <c r="I4590" s="17">
        <f ca="1" t="shared" si="71"/>
        <v>-580</v>
      </c>
      <c r="J4590" s="17" t="str" cm="1">
        <f ca="1" t="array" ref="J4590">_xlfn.IFS(I4590&gt;30,"not expired",I4590&lt;0,"expired",I4590&lt;=30,"expiring soon")</f>
        <v>expired</v>
      </c>
      <c r="K4590" s="17" t="str" cm="1">
        <f ca="1" t="array" ref="K4590">_xlfn.IFS(J4590="expired","high",J4590="not expired","low",J4590="expiring soon","mid")</f>
        <v>high</v>
      </c>
      <c r="L4590" s="19" t="str" cm="1">
        <f ca="1" t="array" ref="L4590">_xlfn.IFS(K4590="high","renewal",K4590="low","no need",K4590="mid","upcoming renewal")</f>
        <v>renewal</v>
      </c>
    </row>
    <row r="4591" spans="1:12">
      <c r="A4591" s="12">
        <v>14590</v>
      </c>
      <c r="B4591" s="13" t="s">
        <v>3473</v>
      </c>
      <c r="C4591" s="13" t="s">
        <v>55</v>
      </c>
      <c r="D4591" s="13" t="s">
        <v>10</v>
      </c>
      <c r="E4591" s="13" t="s">
        <v>16</v>
      </c>
      <c r="F4591" s="14">
        <v>45581</v>
      </c>
      <c r="G4591" s="14">
        <v>46311</v>
      </c>
      <c r="H4591" s="13" t="s">
        <v>19</v>
      </c>
      <c r="I4591" s="13">
        <f ca="1" t="shared" si="71"/>
        <v>18</v>
      </c>
      <c r="J4591" s="13" t="str" cm="1">
        <f ca="1" t="array" ref="J4591">_xlfn.IFS(I4591&gt;30,"not expired",I4591&lt;0,"expired",I4591&lt;=30,"expiring soon")</f>
        <v>expiring soon</v>
      </c>
      <c r="K4591" s="13" t="str" cm="1">
        <f ca="1" t="array" ref="K4591">_xlfn.IFS(J4591="expired","high",J4591="not expired","low",J4591="expiring soon","mid")</f>
        <v>mid</v>
      </c>
      <c r="L4591" s="15" t="str" cm="1">
        <f ca="1" t="array" ref="L4591">_xlfn.IFS(K4591="high","renewal",K4591="low","no need",K4591="mid","upcoming renewal")</f>
        <v>upcoming renewal</v>
      </c>
    </row>
    <row r="4592" spans="1:12">
      <c r="A4592" s="16">
        <v>14591</v>
      </c>
      <c r="B4592" s="17" t="s">
        <v>3716</v>
      </c>
      <c r="C4592" s="17" t="s">
        <v>55</v>
      </c>
      <c r="D4592" s="17" t="s">
        <v>15</v>
      </c>
      <c r="E4592" s="17" t="s">
        <v>16</v>
      </c>
      <c r="F4592" s="18">
        <v>45540</v>
      </c>
      <c r="G4592" s="18">
        <v>45905</v>
      </c>
      <c r="H4592" s="17" t="s">
        <v>12</v>
      </c>
      <c r="I4592" s="17">
        <f ca="1" t="shared" si="71"/>
        <v>-388</v>
      </c>
      <c r="J4592" s="17" t="str" cm="1">
        <f ca="1" t="array" ref="J4592">_xlfn.IFS(I4592&gt;30,"not expired",I4592&lt;0,"expired",I4592&lt;=30,"expiring soon")</f>
        <v>expired</v>
      </c>
      <c r="K4592" s="17" t="str" cm="1">
        <f ca="1" t="array" ref="K4592">_xlfn.IFS(J4592="expired","high",J4592="not expired","low",J4592="expiring soon","mid")</f>
        <v>high</v>
      </c>
      <c r="L4592" s="19" t="str" cm="1">
        <f ca="1" t="array" ref="L4592">_xlfn.IFS(K4592="high","renewal",K4592="low","no need",K4592="mid","upcoming renewal")</f>
        <v>renewal</v>
      </c>
    </row>
    <row r="4593" spans="1:12">
      <c r="A4593" s="12">
        <v>14592</v>
      </c>
      <c r="B4593" s="13" t="s">
        <v>3717</v>
      </c>
      <c r="C4593" s="13" t="s">
        <v>9</v>
      </c>
      <c r="D4593" s="13" t="s">
        <v>18</v>
      </c>
      <c r="E4593" s="13" t="s">
        <v>35</v>
      </c>
      <c r="F4593" s="14">
        <v>44944</v>
      </c>
      <c r="G4593" s="14">
        <v>45124</v>
      </c>
      <c r="H4593" s="13" t="s">
        <v>12</v>
      </c>
      <c r="I4593" s="13">
        <f ca="1" t="shared" si="71"/>
        <v>-1169</v>
      </c>
      <c r="J4593" s="13" t="str" cm="1">
        <f ca="1" t="array" ref="J4593">_xlfn.IFS(I4593&gt;30,"not expired",I4593&lt;0,"expired",I4593&lt;=30,"expiring soon")</f>
        <v>expired</v>
      </c>
      <c r="K4593" s="13" t="str" cm="1">
        <f ca="1" t="array" ref="K4593">_xlfn.IFS(J4593="expired","high",J4593="not expired","low",J4593="expiring soon","mid")</f>
        <v>high</v>
      </c>
      <c r="L4593" s="15" t="str" cm="1">
        <f ca="1" t="array" ref="L4593">_xlfn.IFS(K4593="high","renewal",K4593="low","no need",K4593="mid","upcoming renewal")</f>
        <v>renewal</v>
      </c>
    </row>
    <row r="4594" spans="1:12">
      <c r="A4594" s="16">
        <v>14593</v>
      </c>
      <c r="B4594" s="17" t="s">
        <v>3718</v>
      </c>
      <c r="C4594" s="17" t="s">
        <v>9</v>
      </c>
      <c r="D4594" s="17" t="s">
        <v>15</v>
      </c>
      <c r="E4594" s="17" t="s">
        <v>30</v>
      </c>
      <c r="F4594" s="18">
        <v>45264</v>
      </c>
      <c r="G4594" s="18">
        <v>45444</v>
      </c>
      <c r="H4594" s="17" t="s">
        <v>12</v>
      </c>
      <c r="I4594" s="17">
        <f ca="1" t="shared" si="71"/>
        <v>-849</v>
      </c>
      <c r="J4594" s="17" t="str" cm="1">
        <f ca="1" t="array" ref="J4594">_xlfn.IFS(I4594&gt;30,"not expired",I4594&lt;0,"expired",I4594&lt;=30,"expiring soon")</f>
        <v>expired</v>
      </c>
      <c r="K4594" s="17" t="str" cm="1">
        <f ca="1" t="array" ref="K4594">_xlfn.IFS(J4594="expired","high",J4594="not expired","low",J4594="expiring soon","mid")</f>
        <v>high</v>
      </c>
      <c r="L4594" s="19" t="str" cm="1">
        <f ca="1" t="array" ref="L4594">_xlfn.IFS(K4594="high","renewal",K4594="low","no need",K4594="mid","upcoming renewal")</f>
        <v>renewal</v>
      </c>
    </row>
    <row r="4595" spans="1:12">
      <c r="A4595" s="12">
        <v>14594</v>
      </c>
      <c r="B4595" s="13" t="s">
        <v>3719</v>
      </c>
      <c r="C4595" s="13" t="s">
        <v>28</v>
      </c>
      <c r="D4595" s="13" t="s">
        <v>10</v>
      </c>
      <c r="E4595" s="13" t="s">
        <v>11</v>
      </c>
      <c r="F4595" s="14">
        <v>45449</v>
      </c>
      <c r="G4595" s="14">
        <v>45629</v>
      </c>
      <c r="H4595" s="13" t="s">
        <v>12</v>
      </c>
      <c r="I4595" s="13">
        <f ca="1" t="shared" si="71"/>
        <v>-664</v>
      </c>
      <c r="J4595" s="13" t="str" cm="1">
        <f ca="1" t="array" ref="J4595">_xlfn.IFS(I4595&gt;30,"not expired",I4595&lt;0,"expired",I4595&lt;=30,"expiring soon")</f>
        <v>expired</v>
      </c>
      <c r="K4595" s="13" t="str" cm="1">
        <f ca="1" t="array" ref="K4595">_xlfn.IFS(J4595="expired","high",J4595="not expired","low",J4595="expiring soon","mid")</f>
        <v>high</v>
      </c>
      <c r="L4595" s="15" t="str" cm="1">
        <f ca="1" t="array" ref="L4595">_xlfn.IFS(K4595="high","renewal",K4595="low","no need",K4595="mid","upcoming renewal")</f>
        <v>renewal</v>
      </c>
    </row>
    <row r="4596" spans="1:12">
      <c r="A4596" s="16">
        <v>14595</v>
      </c>
      <c r="B4596" s="17" t="s">
        <v>3720</v>
      </c>
      <c r="C4596" s="17" t="s">
        <v>25</v>
      </c>
      <c r="D4596" s="17" t="s">
        <v>38</v>
      </c>
      <c r="E4596" s="17" t="s">
        <v>35</v>
      </c>
      <c r="F4596" s="18">
        <v>45346</v>
      </c>
      <c r="G4596" s="18">
        <v>45711</v>
      </c>
      <c r="H4596" s="17" t="s">
        <v>12</v>
      </c>
      <c r="I4596" s="17">
        <f ca="1" t="shared" si="71"/>
        <v>-582</v>
      </c>
      <c r="J4596" s="17" t="str" cm="1">
        <f ca="1" t="array" ref="J4596">_xlfn.IFS(I4596&gt;30,"not expired",I4596&lt;0,"expired",I4596&lt;=30,"expiring soon")</f>
        <v>expired</v>
      </c>
      <c r="K4596" s="17" t="str" cm="1">
        <f ca="1" t="array" ref="K4596">_xlfn.IFS(J4596="expired","high",J4596="not expired","low",J4596="expiring soon","mid")</f>
        <v>high</v>
      </c>
      <c r="L4596" s="19" t="str" cm="1">
        <f ca="1" t="array" ref="L4596">_xlfn.IFS(K4596="high","renewal",K4596="low","no need",K4596="mid","upcoming renewal")</f>
        <v>renewal</v>
      </c>
    </row>
    <row r="4597" spans="1:12">
      <c r="A4597" s="12">
        <v>14596</v>
      </c>
      <c r="B4597" s="13" t="s">
        <v>3721</v>
      </c>
      <c r="C4597" s="13" t="s">
        <v>28</v>
      </c>
      <c r="D4597" s="13" t="s">
        <v>26</v>
      </c>
      <c r="E4597" s="13" t="s">
        <v>11</v>
      </c>
      <c r="F4597" s="14">
        <v>45014</v>
      </c>
      <c r="G4597" s="14">
        <v>45744</v>
      </c>
      <c r="H4597" s="13" t="s">
        <v>12</v>
      </c>
      <c r="I4597" s="13">
        <f ca="1" t="shared" si="71"/>
        <v>-549</v>
      </c>
      <c r="J4597" s="13" t="str" cm="1">
        <f ca="1" t="array" ref="J4597">_xlfn.IFS(I4597&gt;30,"not expired",I4597&lt;0,"expired",I4597&lt;=30,"expiring soon")</f>
        <v>expired</v>
      </c>
      <c r="K4597" s="13" t="str" cm="1">
        <f ca="1" t="array" ref="K4597">_xlfn.IFS(J4597="expired","high",J4597="not expired","low",J4597="expiring soon","mid")</f>
        <v>high</v>
      </c>
      <c r="L4597" s="15" t="str" cm="1">
        <f ca="1" t="array" ref="L4597">_xlfn.IFS(K4597="high","renewal",K4597="low","no need",K4597="mid","upcoming renewal")</f>
        <v>renewal</v>
      </c>
    </row>
    <row r="4598" spans="1:12">
      <c r="A4598" s="16">
        <v>14597</v>
      </c>
      <c r="B4598" s="17" t="s">
        <v>3722</v>
      </c>
      <c r="C4598" s="17" t="s">
        <v>28</v>
      </c>
      <c r="D4598" s="17" t="s">
        <v>18</v>
      </c>
      <c r="E4598" s="17" t="s">
        <v>16</v>
      </c>
      <c r="F4598" s="18">
        <v>45321</v>
      </c>
      <c r="G4598" s="18">
        <v>45501</v>
      </c>
      <c r="H4598" s="17" t="s">
        <v>12</v>
      </c>
      <c r="I4598" s="17">
        <f ca="1" t="shared" si="71"/>
        <v>-792</v>
      </c>
      <c r="J4598" s="17" t="str" cm="1">
        <f ca="1" t="array" ref="J4598">_xlfn.IFS(I4598&gt;30,"not expired",I4598&lt;0,"expired",I4598&lt;=30,"expiring soon")</f>
        <v>expired</v>
      </c>
      <c r="K4598" s="17" t="str" cm="1">
        <f ca="1" t="array" ref="K4598">_xlfn.IFS(J4598="expired","high",J4598="not expired","low",J4598="expiring soon","mid")</f>
        <v>high</v>
      </c>
      <c r="L4598" s="19" t="str" cm="1">
        <f ca="1" t="array" ref="L4598">_xlfn.IFS(K4598="high","renewal",K4598="low","no need",K4598="mid","upcoming renewal")</f>
        <v>renewal</v>
      </c>
    </row>
    <row r="4599" spans="1:12">
      <c r="A4599" s="12">
        <v>14598</v>
      </c>
      <c r="B4599" s="13" t="s">
        <v>1052</v>
      </c>
      <c r="C4599" s="13" t="s">
        <v>55</v>
      </c>
      <c r="D4599" s="13" t="s">
        <v>15</v>
      </c>
      <c r="E4599" s="13" t="s">
        <v>16</v>
      </c>
      <c r="F4599" s="14">
        <v>45616</v>
      </c>
      <c r="G4599" s="14">
        <v>45796</v>
      </c>
      <c r="H4599" s="13" t="s">
        <v>12</v>
      </c>
      <c r="I4599" s="13">
        <f ca="1" t="shared" si="71"/>
        <v>-497</v>
      </c>
      <c r="J4599" s="13" t="str" cm="1">
        <f ca="1" t="array" ref="J4599">_xlfn.IFS(I4599&gt;30,"not expired",I4599&lt;0,"expired",I4599&lt;=30,"expiring soon")</f>
        <v>expired</v>
      </c>
      <c r="K4599" s="13" t="str" cm="1">
        <f ca="1" t="array" ref="K4599">_xlfn.IFS(J4599="expired","high",J4599="not expired","low",J4599="expiring soon","mid")</f>
        <v>high</v>
      </c>
      <c r="L4599" s="15" t="str" cm="1">
        <f ca="1" t="array" ref="L4599">_xlfn.IFS(K4599="high","renewal",K4599="low","no need",K4599="mid","upcoming renewal")</f>
        <v>renewal</v>
      </c>
    </row>
    <row r="4600" spans="1:12">
      <c r="A4600" s="16">
        <v>14599</v>
      </c>
      <c r="B4600" s="17" t="s">
        <v>3533</v>
      </c>
      <c r="C4600" s="17" t="s">
        <v>28</v>
      </c>
      <c r="D4600" s="17" t="s">
        <v>26</v>
      </c>
      <c r="E4600" s="17" t="s">
        <v>11</v>
      </c>
      <c r="F4600" s="18">
        <v>45026</v>
      </c>
      <c r="G4600" s="18">
        <v>45206</v>
      </c>
      <c r="H4600" s="17" t="s">
        <v>12</v>
      </c>
      <c r="I4600" s="17">
        <f ca="1" t="shared" si="71"/>
        <v>-1087</v>
      </c>
      <c r="J4600" s="17" t="str" cm="1">
        <f ca="1" t="array" ref="J4600">_xlfn.IFS(I4600&gt;30,"not expired",I4600&lt;0,"expired",I4600&lt;=30,"expiring soon")</f>
        <v>expired</v>
      </c>
      <c r="K4600" s="17" t="str" cm="1">
        <f ca="1" t="array" ref="K4600">_xlfn.IFS(J4600="expired","high",J4600="not expired","low",J4600="expiring soon","mid")</f>
        <v>high</v>
      </c>
      <c r="L4600" s="19" t="str" cm="1">
        <f ca="1" t="array" ref="L4600">_xlfn.IFS(K4600="high","renewal",K4600="low","no need",K4600="mid","upcoming renewal")</f>
        <v>renewal</v>
      </c>
    </row>
    <row r="4601" spans="1:12">
      <c r="A4601" s="12">
        <v>14600</v>
      </c>
      <c r="B4601" s="13" t="s">
        <v>3723</v>
      </c>
      <c r="C4601" s="13" t="s">
        <v>14</v>
      </c>
      <c r="D4601" s="13" t="s">
        <v>38</v>
      </c>
      <c r="E4601" s="13" t="s">
        <v>30</v>
      </c>
      <c r="F4601" s="14">
        <v>45172</v>
      </c>
      <c r="G4601" s="14">
        <v>45902</v>
      </c>
      <c r="H4601" s="13" t="s">
        <v>12</v>
      </c>
      <c r="I4601" s="13">
        <f ca="1" t="shared" si="71"/>
        <v>-391</v>
      </c>
      <c r="J4601" s="13" t="str" cm="1">
        <f ca="1" t="array" ref="J4601">_xlfn.IFS(I4601&gt;30,"not expired",I4601&lt;0,"expired",I4601&lt;=30,"expiring soon")</f>
        <v>expired</v>
      </c>
      <c r="K4601" s="13" t="str" cm="1">
        <f ca="1" t="array" ref="K4601">_xlfn.IFS(J4601="expired","high",J4601="not expired","low",J4601="expiring soon","mid")</f>
        <v>high</v>
      </c>
      <c r="L4601" s="15" t="str" cm="1">
        <f ca="1" t="array" ref="L4601">_xlfn.IFS(K4601="high","renewal",K4601="low","no need",K4601="mid","upcoming renewal")</f>
        <v>renewal</v>
      </c>
    </row>
    <row r="4602" spans="1:12">
      <c r="A4602" s="16">
        <v>14601</v>
      </c>
      <c r="B4602" s="17" t="s">
        <v>2334</v>
      </c>
      <c r="C4602" s="17" t="s">
        <v>28</v>
      </c>
      <c r="D4602" s="17" t="s">
        <v>26</v>
      </c>
      <c r="E4602" s="17" t="s">
        <v>30</v>
      </c>
      <c r="F4602" s="18">
        <v>45266</v>
      </c>
      <c r="G4602" s="18">
        <v>45996</v>
      </c>
      <c r="H4602" s="17" t="s">
        <v>12</v>
      </c>
      <c r="I4602" s="17">
        <f ca="1" t="shared" si="71"/>
        <v>-297</v>
      </c>
      <c r="J4602" s="17" t="str" cm="1">
        <f ca="1" t="array" ref="J4602">_xlfn.IFS(I4602&gt;30,"not expired",I4602&lt;0,"expired",I4602&lt;=30,"expiring soon")</f>
        <v>expired</v>
      </c>
      <c r="K4602" s="17" t="str" cm="1">
        <f ca="1" t="array" ref="K4602">_xlfn.IFS(J4602="expired","high",J4602="not expired","low",J4602="expiring soon","mid")</f>
        <v>high</v>
      </c>
      <c r="L4602" s="19" t="str" cm="1">
        <f ca="1" t="array" ref="L4602">_xlfn.IFS(K4602="high","renewal",K4602="low","no need",K4602="mid","upcoming renewal")</f>
        <v>renewal</v>
      </c>
    </row>
    <row r="4603" spans="1:12">
      <c r="A4603" s="12">
        <v>14602</v>
      </c>
      <c r="B4603" s="13" t="s">
        <v>913</v>
      </c>
      <c r="C4603" s="13" t="s">
        <v>55</v>
      </c>
      <c r="D4603" s="13" t="s">
        <v>10</v>
      </c>
      <c r="E4603" s="13" t="s">
        <v>35</v>
      </c>
      <c r="F4603" s="14">
        <v>45512</v>
      </c>
      <c r="G4603" s="14">
        <v>45877</v>
      </c>
      <c r="H4603" s="13" t="s">
        <v>12</v>
      </c>
      <c r="I4603" s="13">
        <f ca="1" t="shared" si="71"/>
        <v>-416</v>
      </c>
      <c r="J4603" s="13" t="str" cm="1">
        <f ca="1" t="array" ref="J4603">_xlfn.IFS(I4603&gt;30,"not expired",I4603&lt;0,"expired",I4603&lt;=30,"expiring soon")</f>
        <v>expired</v>
      </c>
      <c r="K4603" s="13" t="str" cm="1">
        <f ca="1" t="array" ref="K4603">_xlfn.IFS(J4603="expired","high",J4603="not expired","low",J4603="expiring soon","mid")</f>
        <v>high</v>
      </c>
      <c r="L4603" s="15" t="str" cm="1">
        <f ca="1" t="array" ref="L4603">_xlfn.IFS(K4603="high","renewal",K4603="low","no need",K4603="mid","upcoming renewal")</f>
        <v>renewal</v>
      </c>
    </row>
    <row r="4604" spans="1:12">
      <c r="A4604" s="16">
        <v>14603</v>
      </c>
      <c r="B4604" s="17" t="s">
        <v>2697</v>
      </c>
      <c r="C4604" s="17" t="s">
        <v>28</v>
      </c>
      <c r="D4604" s="17" t="s">
        <v>10</v>
      </c>
      <c r="E4604" s="17" t="s">
        <v>11</v>
      </c>
      <c r="F4604" s="18">
        <v>45516</v>
      </c>
      <c r="G4604" s="18">
        <v>46246</v>
      </c>
      <c r="H4604" s="17" t="s">
        <v>19</v>
      </c>
      <c r="I4604" s="17">
        <f ca="1" t="shared" si="71"/>
        <v>-47</v>
      </c>
      <c r="J4604" s="17" t="str" cm="1">
        <f ca="1" t="array" ref="J4604">_xlfn.IFS(I4604&gt;30,"not expired",I4604&lt;0,"expired",I4604&lt;=30,"expiring soon")</f>
        <v>expired</v>
      </c>
      <c r="K4604" s="17" t="str" cm="1">
        <f ca="1" t="array" ref="K4604">_xlfn.IFS(J4604="expired","high",J4604="not expired","low",J4604="expiring soon","mid")</f>
        <v>high</v>
      </c>
      <c r="L4604" s="19" t="str" cm="1">
        <f ca="1" t="array" ref="L4604">_xlfn.IFS(K4604="high","renewal",K4604="low","no need",K4604="mid","upcoming renewal")</f>
        <v>renewal</v>
      </c>
    </row>
    <row r="4605" spans="1:12">
      <c r="A4605" s="12">
        <v>14604</v>
      </c>
      <c r="B4605" s="13" t="s">
        <v>3724</v>
      </c>
      <c r="C4605" s="13" t="s">
        <v>28</v>
      </c>
      <c r="D4605" s="13" t="s">
        <v>38</v>
      </c>
      <c r="E4605" s="13" t="s">
        <v>35</v>
      </c>
      <c r="F4605" s="14">
        <v>45579</v>
      </c>
      <c r="G4605" s="14">
        <v>45759</v>
      </c>
      <c r="H4605" s="13" t="s">
        <v>12</v>
      </c>
      <c r="I4605" s="13">
        <f ca="1" t="shared" si="71"/>
        <v>-534</v>
      </c>
      <c r="J4605" s="13" t="str" cm="1">
        <f ca="1" t="array" ref="J4605">_xlfn.IFS(I4605&gt;30,"not expired",I4605&lt;0,"expired",I4605&lt;=30,"expiring soon")</f>
        <v>expired</v>
      </c>
      <c r="K4605" s="13" t="str" cm="1">
        <f ca="1" t="array" ref="K4605">_xlfn.IFS(J4605="expired","high",J4605="not expired","low",J4605="expiring soon","mid")</f>
        <v>high</v>
      </c>
      <c r="L4605" s="15" t="str" cm="1">
        <f ca="1" t="array" ref="L4605">_xlfn.IFS(K4605="high","renewal",K4605="low","no need",K4605="mid","upcoming renewal")</f>
        <v>renewal</v>
      </c>
    </row>
    <row r="4606" spans="1:12">
      <c r="A4606" s="16">
        <v>14605</v>
      </c>
      <c r="B4606" s="17" t="s">
        <v>1253</v>
      </c>
      <c r="C4606" s="17" t="s">
        <v>25</v>
      </c>
      <c r="D4606" s="17" t="s">
        <v>18</v>
      </c>
      <c r="E4606" s="17" t="s">
        <v>35</v>
      </c>
      <c r="F4606" s="18">
        <v>45549</v>
      </c>
      <c r="G4606" s="18">
        <v>46279</v>
      </c>
      <c r="H4606" s="17" t="s">
        <v>19</v>
      </c>
      <c r="I4606" s="17">
        <f ca="1" t="shared" si="71"/>
        <v>-14</v>
      </c>
      <c r="J4606" s="17" t="str" cm="1">
        <f ca="1" t="array" ref="J4606">_xlfn.IFS(I4606&gt;30,"not expired",I4606&lt;0,"expired",I4606&lt;=30,"expiring soon")</f>
        <v>expired</v>
      </c>
      <c r="K4606" s="17" t="str" cm="1">
        <f ca="1" t="array" ref="K4606">_xlfn.IFS(J4606="expired","high",J4606="not expired","low",J4606="expiring soon","mid")</f>
        <v>high</v>
      </c>
      <c r="L4606" s="19" t="str" cm="1">
        <f ca="1" t="array" ref="L4606">_xlfn.IFS(K4606="high","renewal",K4606="low","no need",K4606="mid","upcoming renewal")</f>
        <v>renewal</v>
      </c>
    </row>
    <row r="4607" spans="1:12">
      <c r="A4607" s="12">
        <v>14606</v>
      </c>
      <c r="B4607" s="13" t="s">
        <v>3725</v>
      </c>
      <c r="C4607" s="13" t="s">
        <v>55</v>
      </c>
      <c r="D4607" s="13" t="s">
        <v>26</v>
      </c>
      <c r="E4607" s="13" t="s">
        <v>16</v>
      </c>
      <c r="F4607" s="14">
        <v>45324</v>
      </c>
      <c r="G4607" s="14">
        <v>45689</v>
      </c>
      <c r="H4607" s="13" t="s">
        <v>12</v>
      </c>
      <c r="I4607" s="13">
        <f ca="1" t="shared" si="71"/>
        <v>-604</v>
      </c>
      <c r="J4607" s="13" t="str" cm="1">
        <f ca="1" t="array" ref="J4607">_xlfn.IFS(I4607&gt;30,"not expired",I4607&lt;0,"expired",I4607&lt;=30,"expiring soon")</f>
        <v>expired</v>
      </c>
      <c r="K4607" s="13" t="str" cm="1">
        <f ca="1" t="array" ref="K4607">_xlfn.IFS(J4607="expired","high",J4607="not expired","low",J4607="expiring soon","mid")</f>
        <v>high</v>
      </c>
      <c r="L4607" s="15" t="str" cm="1">
        <f ca="1" t="array" ref="L4607">_xlfn.IFS(K4607="high","renewal",K4607="low","no need",K4607="mid","upcoming renewal")</f>
        <v>renewal</v>
      </c>
    </row>
    <row r="4608" spans="1:12">
      <c r="A4608" s="16">
        <v>14607</v>
      </c>
      <c r="B4608" s="17" t="s">
        <v>3726</v>
      </c>
      <c r="C4608" s="17" t="s">
        <v>21</v>
      </c>
      <c r="D4608" s="17" t="s">
        <v>18</v>
      </c>
      <c r="E4608" s="17" t="s">
        <v>22</v>
      </c>
      <c r="F4608" s="18">
        <v>45206</v>
      </c>
      <c r="G4608" s="18">
        <v>45571</v>
      </c>
      <c r="H4608" s="17" t="s">
        <v>12</v>
      </c>
      <c r="I4608" s="17">
        <f ca="1" t="shared" si="71"/>
        <v>-722</v>
      </c>
      <c r="J4608" s="17" t="str" cm="1">
        <f ca="1" t="array" ref="J4608">_xlfn.IFS(I4608&gt;30,"not expired",I4608&lt;0,"expired",I4608&lt;=30,"expiring soon")</f>
        <v>expired</v>
      </c>
      <c r="K4608" s="17" t="str" cm="1">
        <f ca="1" t="array" ref="K4608">_xlfn.IFS(J4608="expired","high",J4608="not expired","low",J4608="expiring soon","mid")</f>
        <v>high</v>
      </c>
      <c r="L4608" s="19" t="str" cm="1">
        <f ca="1" t="array" ref="L4608">_xlfn.IFS(K4608="high","renewal",K4608="low","no need",K4608="mid","upcoming renewal")</f>
        <v>renewal</v>
      </c>
    </row>
    <row r="4609" spans="1:12">
      <c r="A4609" s="12">
        <v>14608</v>
      </c>
      <c r="B4609" s="13" t="s">
        <v>3157</v>
      </c>
      <c r="C4609" s="13" t="s">
        <v>9</v>
      </c>
      <c r="D4609" s="13" t="s">
        <v>38</v>
      </c>
      <c r="E4609" s="13" t="s">
        <v>30</v>
      </c>
      <c r="F4609" s="14">
        <v>45074</v>
      </c>
      <c r="G4609" s="14">
        <v>45439</v>
      </c>
      <c r="H4609" s="13" t="s">
        <v>12</v>
      </c>
      <c r="I4609" s="13">
        <f ca="1" t="shared" si="71"/>
        <v>-854</v>
      </c>
      <c r="J4609" s="13" t="str" cm="1">
        <f ca="1" t="array" ref="J4609">_xlfn.IFS(I4609&gt;30,"not expired",I4609&lt;0,"expired",I4609&lt;=30,"expiring soon")</f>
        <v>expired</v>
      </c>
      <c r="K4609" s="13" t="str" cm="1">
        <f ca="1" t="array" ref="K4609">_xlfn.IFS(J4609="expired","high",J4609="not expired","low",J4609="expiring soon","mid")</f>
        <v>high</v>
      </c>
      <c r="L4609" s="15" t="str" cm="1">
        <f ca="1" t="array" ref="L4609">_xlfn.IFS(K4609="high","renewal",K4609="low","no need",K4609="mid","upcoming renewal")</f>
        <v>renewal</v>
      </c>
    </row>
    <row r="4610" spans="1:12">
      <c r="A4610" s="16">
        <v>14609</v>
      </c>
      <c r="B4610" s="17" t="s">
        <v>3727</v>
      </c>
      <c r="C4610" s="17" t="s">
        <v>21</v>
      </c>
      <c r="D4610" s="17" t="s">
        <v>38</v>
      </c>
      <c r="E4610" s="17" t="s">
        <v>35</v>
      </c>
      <c r="F4610" s="18">
        <v>44997</v>
      </c>
      <c r="G4610" s="18">
        <v>45362</v>
      </c>
      <c r="H4610" s="17" t="s">
        <v>12</v>
      </c>
      <c r="I4610" s="17">
        <f ca="1" t="shared" ref="I4610:I4673" si="72">G4610-TODAY()</f>
        <v>-931</v>
      </c>
      <c r="J4610" s="17" t="str" cm="1">
        <f ca="1" t="array" ref="J4610">_xlfn.IFS(I4610&gt;30,"not expired",I4610&lt;0,"expired",I4610&lt;=30,"expiring soon")</f>
        <v>expired</v>
      </c>
      <c r="K4610" s="17" t="str" cm="1">
        <f ca="1" t="array" ref="K4610">_xlfn.IFS(J4610="expired","high",J4610="not expired","low",J4610="expiring soon","mid")</f>
        <v>high</v>
      </c>
      <c r="L4610" s="19" t="str" cm="1">
        <f ca="1" t="array" ref="L4610">_xlfn.IFS(K4610="high","renewal",K4610="low","no need",K4610="mid","upcoming renewal")</f>
        <v>renewal</v>
      </c>
    </row>
    <row r="4611" spans="1:12">
      <c r="A4611" s="12">
        <v>14610</v>
      </c>
      <c r="B4611" s="13" t="s">
        <v>3728</v>
      </c>
      <c r="C4611" s="13" t="s">
        <v>9</v>
      </c>
      <c r="D4611" s="13" t="s">
        <v>18</v>
      </c>
      <c r="E4611" s="13" t="s">
        <v>30</v>
      </c>
      <c r="F4611" s="14">
        <v>45152</v>
      </c>
      <c r="G4611" s="14">
        <v>45882</v>
      </c>
      <c r="H4611" s="13" t="s">
        <v>12</v>
      </c>
      <c r="I4611" s="13">
        <f ca="1" t="shared" si="72"/>
        <v>-411</v>
      </c>
      <c r="J4611" s="13" t="str" cm="1">
        <f ca="1" t="array" ref="J4611">_xlfn.IFS(I4611&gt;30,"not expired",I4611&lt;0,"expired",I4611&lt;=30,"expiring soon")</f>
        <v>expired</v>
      </c>
      <c r="K4611" s="13" t="str" cm="1">
        <f ca="1" t="array" ref="K4611">_xlfn.IFS(J4611="expired","high",J4611="not expired","low",J4611="expiring soon","mid")</f>
        <v>high</v>
      </c>
      <c r="L4611" s="15" t="str" cm="1">
        <f ca="1" t="array" ref="L4611">_xlfn.IFS(K4611="high","renewal",K4611="low","no need",K4611="mid","upcoming renewal")</f>
        <v>renewal</v>
      </c>
    </row>
    <row r="4612" spans="1:12">
      <c r="A4612" s="16">
        <v>14611</v>
      </c>
      <c r="B4612" s="17" t="s">
        <v>3729</v>
      </c>
      <c r="C4612" s="17" t="s">
        <v>25</v>
      </c>
      <c r="D4612" s="17" t="s">
        <v>18</v>
      </c>
      <c r="E4612" s="17" t="s">
        <v>22</v>
      </c>
      <c r="F4612" s="18">
        <v>45335</v>
      </c>
      <c r="G4612" s="18">
        <v>46065</v>
      </c>
      <c r="H4612" s="17" t="s">
        <v>19</v>
      </c>
      <c r="I4612" s="17">
        <f ca="1" t="shared" si="72"/>
        <v>-228</v>
      </c>
      <c r="J4612" s="17" t="str" cm="1">
        <f ca="1" t="array" ref="J4612">_xlfn.IFS(I4612&gt;30,"not expired",I4612&lt;0,"expired",I4612&lt;=30,"expiring soon")</f>
        <v>expired</v>
      </c>
      <c r="K4612" s="17" t="str" cm="1">
        <f ca="1" t="array" ref="K4612">_xlfn.IFS(J4612="expired","high",J4612="not expired","low",J4612="expiring soon","mid")</f>
        <v>high</v>
      </c>
      <c r="L4612" s="19" t="str" cm="1">
        <f ca="1" t="array" ref="L4612">_xlfn.IFS(K4612="high","renewal",K4612="low","no need",K4612="mid","upcoming renewal")</f>
        <v>renewal</v>
      </c>
    </row>
    <row r="4613" spans="1:12">
      <c r="A4613" s="12">
        <v>14612</v>
      </c>
      <c r="B4613" s="13" t="s">
        <v>462</v>
      </c>
      <c r="C4613" s="13" t="s">
        <v>14</v>
      </c>
      <c r="D4613" s="13" t="s">
        <v>15</v>
      </c>
      <c r="E4613" s="13" t="s">
        <v>22</v>
      </c>
      <c r="F4613" s="14">
        <v>45229</v>
      </c>
      <c r="G4613" s="14">
        <v>45594</v>
      </c>
      <c r="H4613" s="13" t="s">
        <v>12</v>
      </c>
      <c r="I4613" s="13">
        <f ca="1" t="shared" si="72"/>
        <v>-699</v>
      </c>
      <c r="J4613" s="13" t="str" cm="1">
        <f ca="1" t="array" ref="J4613">_xlfn.IFS(I4613&gt;30,"not expired",I4613&lt;0,"expired",I4613&lt;=30,"expiring soon")</f>
        <v>expired</v>
      </c>
      <c r="K4613" s="13" t="str" cm="1">
        <f ca="1" t="array" ref="K4613">_xlfn.IFS(J4613="expired","high",J4613="not expired","low",J4613="expiring soon","mid")</f>
        <v>high</v>
      </c>
      <c r="L4613" s="15" t="str" cm="1">
        <f ca="1" t="array" ref="L4613">_xlfn.IFS(K4613="high","renewal",K4613="low","no need",K4613="mid","upcoming renewal")</f>
        <v>renewal</v>
      </c>
    </row>
    <row r="4614" spans="1:12">
      <c r="A4614" s="16">
        <v>14613</v>
      </c>
      <c r="B4614" s="17" t="s">
        <v>3683</v>
      </c>
      <c r="C4614" s="17" t="s">
        <v>55</v>
      </c>
      <c r="D4614" s="17" t="s">
        <v>18</v>
      </c>
      <c r="E4614" s="17" t="s">
        <v>30</v>
      </c>
      <c r="F4614" s="18">
        <v>44936</v>
      </c>
      <c r="G4614" s="18">
        <v>45666</v>
      </c>
      <c r="H4614" s="17" t="s">
        <v>12</v>
      </c>
      <c r="I4614" s="17">
        <f ca="1" t="shared" si="72"/>
        <v>-627</v>
      </c>
      <c r="J4614" s="17" t="str" cm="1">
        <f ca="1" t="array" ref="J4614">_xlfn.IFS(I4614&gt;30,"not expired",I4614&lt;0,"expired",I4614&lt;=30,"expiring soon")</f>
        <v>expired</v>
      </c>
      <c r="K4614" s="17" t="str" cm="1">
        <f ca="1" t="array" ref="K4614">_xlfn.IFS(J4614="expired","high",J4614="not expired","low",J4614="expiring soon","mid")</f>
        <v>high</v>
      </c>
      <c r="L4614" s="19" t="str" cm="1">
        <f ca="1" t="array" ref="L4614">_xlfn.IFS(K4614="high","renewal",K4614="low","no need",K4614="mid","upcoming renewal")</f>
        <v>renewal</v>
      </c>
    </row>
    <row r="4615" spans="1:12">
      <c r="A4615" s="12">
        <v>14614</v>
      </c>
      <c r="B4615" s="13" t="s">
        <v>462</v>
      </c>
      <c r="C4615" s="13" t="s">
        <v>21</v>
      </c>
      <c r="D4615" s="13" t="s">
        <v>18</v>
      </c>
      <c r="E4615" s="13" t="s">
        <v>30</v>
      </c>
      <c r="F4615" s="14">
        <v>45105</v>
      </c>
      <c r="G4615" s="14">
        <v>45285</v>
      </c>
      <c r="H4615" s="13" t="s">
        <v>12</v>
      </c>
      <c r="I4615" s="13">
        <f ca="1" t="shared" si="72"/>
        <v>-1008</v>
      </c>
      <c r="J4615" s="13" t="str" cm="1">
        <f ca="1" t="array" ref="J4615">_xlfn.IFS(I4615&gt;30,"not expired",I4615&lt;0,"expired",I4615&lt;=30,"expiring soon")</f>
        <v>expired</v>
      </c>
      <c r="K4615" s="13" t="str" cm="1">
        <f ca="1" t="array" ref="K4615">_xlfn.IFS(J4615="expired","high",J4615="not expired","low",J4615="expiring soon","mid")</f>
        <v>high</v>
      </c>
      <c r="L4615" s="15" t="str" cm="1">
        <f ca="1" t="array" ref="L4615">_xlfn.IFS(K4615="high","renewal",K4615="low","no need",K4615="mid","upcoming renewal")</f>
        <v>renewal</v>
      </c>
    </row>
    <row r="4616" spans="1:12">
      <c r="A4616" s="16">
        <v>14615</v>
      </c>
      <c r="B4616" s="17" t="s">
        <v>3730</v>
      </c>
      <c r="C4616" s="17" t="s">
        <v>9</v>
      </c>
      <c r="D4616" s="17" t="s">
        <v>26</v>
      </c>
      <c r="E4616" s="17" t="s">
        <v>30</v>
      </c>
      <c r="F4616" s="18">
        <v>45008</v>
      </c>
      <c r="G4616" s="18">
        <v>45373</v>
      </c>
      <c r="H4616" s="17" t="s">
        <v>12</v>
      </c>
      <c r="I4616" s="17">
        <f ca="1" t="shared" si="72"/>
        <v>-920</v>
      </c>
      <c r="J4616" s="17" t="str" cm="1">
        <f ca="1" t="array" ref="J4616">_xlfn.IFS(I4616&gt;30,"not expired",I4616&lt;0,"expired",I4616&lt;=30,"expiring soon")</f>
        <v>expired</v>
      </c>
      <c r="K4616" s="17" t="str" cm="1">
        <f ca="1" t="array" ref="K4616">_xlfn.IFS(J4616="expired","high",J4616="not expired","low",J4616="expiring soon","mid")</f>
        <v>high</v>
      </c>
      <c r="L4616" s="19" t="str" cm="1">
        <f ca="1" t="array" ref="L4616">_xlfn.IFS(K4616="high","renewal",K4616="low","no need",K4616="mid","upcoming renewal")</f>
        <v>renewal</v>
      </c>
    </row>
    <row r="4617" spans="1:12">
      <c r="A4617" s="12">
        <v>14616</v>
      </c>
      <c r="B4617" s="13" t="s">
        <v>3731</v>
      </c>
      <c r="C4617" s="13" t="s">
        <v>25</v>
      </c>
      <c r="D4617" s="13" t="s">
        <v>26</v>
      </c>
      <c r="E4617" s="13" t="s">
        <v>30</v>
      </c>
      <c r="F4617" s="14">
        <v>45277</v>
      </c>
      <c r="G4617" s="14">
        <v>45457</v>
      </c>
      <c r="H4617" s="13" t="s">
        <v>12</v>
      </c>
      <c r="I4617" s="13">
        <f ca="1" t="shared" si="72"/>
        <v>-836</v>
      </c>
      <c r="J4617" s="13" t="str" cm="1">
        <f ca="1" t="array" ref="J4617">_xlfn.IFS(I4617&gt;30,"not expired",I4617&lt;0,"expired",I4617&lt;=30,"expiring soon")</f>
        <v>expired</v>
      </c>
      <c r="K4617" s="13" t="str" cm="1">
        <f ca="1" t="array" ref="K4617">_xlfn.IFS(J4617="expired","high",J4617="not expired","low",J4617="expiring soon","mid")</f>
        <v>high</v>
      </c>
      <c r="L4617" s="15" t="str" cm="1">
        <f ca="1" t="array" ref="L4617">_xlfn.IFS(K4617="high","renewal",K4617="low","no need",K4617="mid","upcoming renewal")</f>
        <v>renewal</v>
      </c>
    </row>
    <row r="4618" spans="1:12">
      <c r="A4618" s="16">
        <v>14617</v>
      </c>
      <c r="B4618" s="17" t="s">
        <v>3732</v>
      </c>
      <c r="C4618" s="17" t="s">
        <v>28</v>
      </c>
      <c r="D4618" s="17" t="s">
        <v>26</v>
      </c>
      <c r="E4618" s="17" t="s">
        <v>30</v>
      </c>
      <c r="F4618" s="18">
        <v>45474</v>
      </c>
      <c r="G4618" s="18">
        <v>45839</v>
      </c>
      <c r="H4618" s="17" t="s">
        <v>12</v>
      </c>
      <c r="I4618" s="17">
        <f ca="1" t="shared" si="72"/>
        <v>-454</v>
      </c>
      <c r="J4618" s="17" t="str" cm="1">
        <f ca="1" t="array" ref="J4618">_xlfn.IFS(I4618&gt;30,"not expired",I4618&lt;0,"expired",I4618&lt;=30,"expiring soon")</f>
        <v>expired</v>
      </c>
      <c r="K4618" s="17" t="str" cm="1">
        <f ca="1" t="array" ref="K4618">_xlfn.IFS(J4618="expired","high",J4618="not expired","low",J4618="expiring soon","mid")</f>
        <v>high</v>
      </c>
      <c r="L4618" s="19" t="str" cm="1">
        <f ca="1" t="array" ref="L4618">_xlfn.IFS(K4618="high","renewal",K4618="low","no need",K4618="mid","upcoming renewal")</f>
        <v>renewal</v>
      </c>
    </row>
    <row r="4619" spans="1:12">
      <c r="A4619" s="12">
        <v>14618</v>
      </c>
      <c r="B4619" s="13" t="s">
        <v>1809</v>
      </c>
      <c r="C4619" s="13" t="s">
        <v>25</v>
      </c>
      <c r="D4619" s="13" t="s">
        <v>15</v>
      </c>
      <c r="E4619" s="13" t="s">
        <v>16</v>
      </c>
      <c r="F4619" s="14">
        <v>45320</v>
      </c>
      <c r="G4619" s="14">
        <v>45500</v>
      </c>
      <c r="H4619" s="13" t="s">
        <v>12</v>
      </c>
      <c r="I4619" s="13">
        <f ca="1" t="shared" si="72"/>
        <v>-793</v>
      </c>
      <c r="J4619" s="13" t="str" cm="1">
        <f ca="1" t="array" ref="J4619">_xlfn.IFS(I4619&gt;30,"not expired",I4619&lt;0,"expired",I4619&lt;=30,"expiring soon")</f>
        <v>expired</v>
      </c>
      <c r="K4619" s="13" t="str" cm="1">
        <f ca="1" t="array" ref="K4619">_xlfn.IFS(J4619="expired","high",J4619="not expired","low",J4619="expiring soon","mid")</f>
        <v>high</v>
      </c>
      <c r="L4619" s="15" t="str" cm="1">
        <f ca="1" t="array" ref="L4619">_xlfn.IFS(K4619="high","renewal",K4619="low","no need",K4619="mid","upcoming renewal")</f>
        <v>renewal</v>
      </c>
    </row>
    <row r="4620" spans="1:12">
      <c r="A4620" s="16">
        <v>14619</v>
      </c>
      <c r="B4620" s="17" t="s">
        <v>3733</v>
      </c>
      <c r="C4620" s="17" t="s">
        <v>28</v>
      </c>
      <c r="D4620" s="17" t="s">
        <v>38</v>
      </c>
      <c r="E4620" s="17" t="s">
        <v>16</v>
      </c>
      <c r="F4620" s="18">
        <v>45093</v>
      </c>
      <c r="G4620" s="18">
        <v>45458</v>
      </c>
      <c r="H4620" s="17" t="s">
        <v>12</v>
      </c>
      <c r="I4620" s="17">
        <f ca="1" t="shared" si="72"/>
        <v>-835</v>
      </c>
      <c r="J4620" s="17" t="str" cm="1">
        <f ca="1" t="array" ref="J4620">_xlfn.IFS(I4620&gt;30,"not expired",I4620&lt;0,"expired",I4620&lt;=30,"expiring soon")</f>
        <v>expired</v>
      </c>
      <c r="K4620" s="17" t="str" cm="1">
        <f ca="1" t="array" ref="K4620">_xlfn.IFS(J4620="expired","high",J4620="not expired","low",J4620="expiring soon","mid")</f>
        <v>high</v>
      </c>
      <c r="L4620" s="19" t="str" cm="1">
        <f ca="1" t="array" ref="L4620">_xlfn.IFS(K4620="high","renewal",K4620="low","no need",K4620="mid","upcoming renewal")</f>
        <v>renewal</v>
      </c>
    </row>
    <row r="4621" spans="1:12">
      <c r="A4621" s="12">
        <v>14620</v>
      </c>
      <c r="B4621" s="13" t="s">
        <v>3734</v>
      </c>
      <c r="C4621" s="13" t="s">
        <v>55</v>
      </c>
      <c r="D4621" s="13" t="s">
        <v>26</v>
      </c>
      <c r="E4621" s="13" t="s">
        <v>11</v>
      </c>
      <c r="F4621" s="14">
        <v>45145</v>
      </c>
      <c r="G4621" s="14">
        <v>45325</v>
      </c>
      <c r="H4621" s="13" t="s">
        <v>12</v>
      </c>
      <c r="I4621" s="13">
        <f ca="1" t="shared" si="72"/>
        <v>-968</v>
      </c>
      <c r="J4621" s="13" t="str" cm="1">
        <f ca="1" t="array" ref="J4621">_xlfn.IFS(I4621&gt;30,"not expired",I4621&lt;0,"expired",I4621&lt;=30,"expiring soon")</f>
        <v>expired</v>
      </c>
      <c r="K4621" s="13" t="str" cm="1">
        <f ca="1" t="array" ref="K4621">_xlfn.IFS(J4621="expired","high",J4621="not expired","low",J4621="expiring soon","mid")</f>
        <v>high</v>
      </c>
      <c r="L4621" s="15" t="str" cm="1">
        <f ca="1" t="array" ref="L4621">_xlfn.IFS(K4621="high","renewal",K4621="low","no need",K4621="mid","upcoming renewal")</f>
        <v>renewal</v>
      </c>
    </row>
    <row r="4622" spans="1:12">
      <c r="A4622" s="16">
        <v>14621</v>
      </c>
      <c r="B4622" s="17" t="s">
        <v>3232</v>
      </c>
      <c r="C4622" s="17" t="s">
        <v>28</v>
      </c>
      <c r="D4622" s="17" t="s">
        <v>10</v>
      </c>
      <c r="E4622" s="17" t="s">
        <v>35</v>
      </c>
      <c r="F4622" s="18">
        <v>45225</v>
      </c>
      <c r="G4622" s="18">
        <v>45590</v>
      </c>
      <c r="H4622" s="17" t="s">
        <v>12</v>
      </c>
      <c r="I4622" s="17">
        <f ca="1" t="shared" si="72"/>
        <v>-703</v>
      </c>
      <c r="J4622" s="17" t="str" cm="1">
        <f ca="1" t="array" ref="J4622">_xlfn.IFS(I4622&gt;30,"not expired",I4622&lt;0,"expired",I4622&lt;=30,"expiring soon")</f>
        <v>expired</v>
      </c>
      <c r="K4622" s="17" t="str" cm="1">
        <f ca="1" t="array" ref="K4622">_xlfn.IFS(J4622="expired","high",J4622="not expired","low",J4622="expiring soon","mid")</f>
        <v>high</v>
      </c>
      <c r="L4622" s="19" t="str" cm="1">
        <f ca="1" t="array" ref="L4622">_xlfn.IFS(K4622="high","renewal",K4622="low","no need",K4622="mid","upcoming renewal")</f>
        <v>renewal</v>
      </c>
    </row>
    <row r="4623" spans="1:12">
      <c r="A4623" s="12">
        <v>14622</v>
      </c>
      <c r="B4623" s="13" t="s">
        <v>2967</v>
      </c>
      <c r="C4623" s="13" t="s">
        <v>9</v>
      </c>
      <c r="D4623" s="13" t="s">
        <v>10</v>
      </c>
      <c r="E4623" s="13" t="s">
        <v>35</v>
      </c>
      <c r="F4623" s="14">
        <v>45069</v>
      </c>
      <c r="G4623" s="14">
        <v>45799</v>
      </c>
      <c r="H4623" s="13" t="s">
        <v>12</v>
      </c>
      <c r="I4623" s="13">
        <f ca="1" t="shared" si="72"/>
        <v>-494</v>
      </c>
      <c r="J4623" s="13" t="str" cm="1">
        <f ca="1" t="array" ref="J4623">_xlfn.IFS(I4623&gt;30,"not expired",I4623&lt;0,"expired",I4623&lt;=30,"expiring soon")</f>
        <v>expired</v>
      </c>
      <c r="K4623" s="13" t="str" cm="1">
        <f ca="1" t="array" ref="K4623">_xlfn.IFS(J4623="expired","high",J4623="not expired","low",J4623="expiring soon","mid")</f>
        <v>high</v>
      </c>
      <c r="L4623" s="15" t="str" cm="1">
        <f ca="1" t="array" ref="L4623">_xlfn.IFS(K4623="high","renewal",K4623="low","no need",K4623="mid","upcoming renewal")</f>
        <v>renewal</v>
      </c>
    </row>
    <row r="4624" spans="1:12">
      <c r="A4624" s="16">
        <v>14623</v>
      </c>
      <c r="B4624" s="17" t="s">
        <v>3735</v>
      </c>
      <c r="C4624" s="17" t="s">
        <v>9</v>
      </c>
      <c r="D4624" s="17" t="s">
        <v>10</v>
      </c>
      <c r="E4624" s="17" t="s">
        <v>16</v>
      </c>
      <c r="F4624" s="18">
        <v>45070</v>
      </c>
      <c r="G4624" s="18">
        <v>45800</v>
      </c>
      <c r="H4624" s="17" t="s">
        <v>12</v>
      </c>
      <c r="I4624" s="17">
        <f ca="1" t="shared" si="72"/>
        <v>-493</v>
      </c>
      <c r="J4624" s="17" t="str" cm="1">
        <f ca="1" t="array" ref="J4624">_xlfn.IFS(I4624&gt;30,"not expired",I4624&lt;0,"expired",I4624&lt;=30,"expiring soon")</f>
        <v>expired</v>
      </c>
      <c r="K4624" s="17" t="str" cm="1">
        <f ca="1" t="array" ref="K4624">_xlfn.IFS(J4624="expired","high",J4624="not expired","low",J4624="expiring soon","mid")</f>
        <v>high</v>
      </c>
      <c r="L4624" s="19" t="str" cm="1">
        <f ca="1" t="array" ref="L4624">_xlfn.IFS(K4624="high","renewal",K4624="low","no need",K4624="mid","upcoming renewal")</f>
        <v>renewal</v>
      </c>
    </row>
    <row r="4625" spans="1:12">
      <c r="A4625" s="12">
        <v>14624</v>
      </c>
      <c r="B4625" s="13" t="s">
        <v>3736</v>
      </c>
      <c r="C4625" s="13" t="s">
        <v>21</v>
      </c>
      <c r="D4625" s="13" t="s">
        <v>15</v>
      </c>
      <c r="E4625" s="13" t="s">
        <v>35</v>
      </c>
      <c r="F4625" s="14">
        <v>45019</v>
      </c>
      <c r="G4625" s="14">
        <v>45384</v>
      </c>
      <c r="H4625" s="13" t="s">
        <v>12</v>
      </c>
      <c r="I4625" s="13">
        <f ca="1" t="shared" si="72"/>
        <v>-909</v>
      </c>
      <c r="J4625" s="13" t="str" cm="1">
        <f ca="1" t="array" ref="J4625">_xlfn.IFS(I4625&gt;30,"not expired",I4625&lt;0,"expired",I4625&lt;=30,"expiring soon")</f>
        <v>expired</v>
      </c>
      <c r="K4625" s="13" t="str" cm="1">
        <f ca="1" t="array" ref="K4625">_xlfn.IFS(J4625="expired","high",J4625="not expired","low",J4625="expiring soon","mid")</f>
        <v>high</v>
      </c>
      <c r="L4625" s="15" t="str" cm="1">
        <f ca="1" t="array" ref="L4625">_xlfn.IFS(K4625="high","renewal",K4625="low","no need",K4625="mid","upcoming renewal")</f>
        <v>renewal</v>
      </c>
    </row>
    <row r="4626" spans="1:12">
      <c r="A4626" s="16">
        <v>14625</v>
      </c>
      <c r="B4626" s="17" t="s">
        <v>422</v>
      </c>
      <c r="C4626" s="17" t="s">
        <v>55</v>
      </c>
      <c r="D4626" s="17" t="s">
        <v>10</v>
      </c>
      <c r="E4626" s="17" t="s">
        <v>11</v>
      </c>
      <c r="F4626" s="18">
        <v>45541</v>
      </c>
      <c r="G4626" s="18">
        <v>45721</v>
      </c>
      <c r="H4626" s="17" t="s">
        <v>12</v>
      </c>
      <c r="I4626" s="17">
        <f ca="1" t="shared" si="72"/>
        <v>-572</v>
      </c>
      <c r="J4626" s="17" t="str" cm="1">
        <f ca="1" t="array" ref="J4626">_xlfn.IFS(I4626&gt;30,"not expired",I4626&lt;0,"expired",I4626&lt;=30,"expiring soon")</f>
        <v>expired</v>
      </c>
      <c r="K4626" s="17" t="str" cm="1">
        <f ca="1" t="array" ref="K4626">_xlfn.IFS(J4626="expired","high",J4626="not expired","low",J4626="expiring soon","mid")</f>
        <v>high</v>
      </c>
      <c r="L4626" s="19" t="str" cm="1">
        <f ca="1" t="array" ref="L4626">_xlfn.IFS(K4626="high","renewal",K4626="low","no need",K4626="mid","upcoming renewal")</f>
        <v>renewal</v>
      </c>
    </row>
    <row r="4627" spans="1:12">
      <c r="A4627" s="12">
        <v>14626</v>
      </c>
      <c r="B4627" s="13" t="s">
        <v>3737</v>
      </c>
      <c r="C4627" s="13" t="s">
        <v>9</v>
      </c>
      <c r="D4627" s="13" t="s">
        <v>10</v>
      </c>
      <c r="E4627" s="13" t="s">
        <v>16</v>
      </c>
      <c r="F4627" s="14">
        <v>45344</v>
      </c>
      <c r="G4627" s="14">
        <v>45709</v>
      </c>
      <c r="H4627" s="13" t="s">
        <v>12</v>
      </c>
      <c r="I4627" s="13">
        <f ca="1" t="shared" si="72"/>
        <v>-584</v>
      </c>
      <c r="J4627" s="13" t="str" cm="1">
        <f ca="1" t="array" ref="J4627">_xlfn.IFS(I4627&gt;30,"not expired",I4627&lt;0,"expired",I4627&lt;=30,"expiring soon")</f>
        <v>expired</v>
      </c>
      <c r="K4627" s="13" t="str" cm="1">
        <f ca="1" t="array" ref="K4627">_xlfn.IFS(J4627="expired","high",J4627="not expired","low",J4627="expiring soon","mid")</f>
        <v>high</v>
      </c>
      <c r="L4627" s="15" t="str" cm="1">
        <f ca="1" t="array" ref="L4627">_xlfn.IFS(K4627="high","renewal",K4627="low","no need",K4627="mid","upcoming renewal")</f>
        <v>renewal</v>
      </c>
    </row>
    <row r="4628" spans="1:12">
      <c r="A4628" s="16">
        <v>14627</v>
      </c>
      <c r="B4628" s="17" t="s">
        <v>1791</v>
      </c>
      <c r="C4628" s="17" t="s">
        <v>9</v>
      </c>
      <c r="D4628" s="17" t="s">
        <v>10</v>
      </c>
      <c r="E4628" s="17" t="s">
        <v>11</v>
      </c>
      <c r="F4628" s="18">
        <v>45531</v>
      </c>
      <c r="G4628" s="18">
        <v>45711</v>
      </c>
      <c r="H4628" s="17" t="s">
        <v>12</v>
      </c>
      <c r="I4628" s="17">
        <f ca="1" t="shared" si="72"/>
        <v>-582</v>
      </c>
      <c r="J4628" s="17" t="str" cm="1">
        <f ca="1" t="array" ref="J4628">_xlfn.IFS(I4628&gt;30,"not expired",I4628&lt;0,"expired",I4628&lt;=30,"expiring soon")</f>
        <v>expired</v>
      </c>
      <c r="K4628" s="17" t="str" cm="1">
        <f ca="1" t="array" ref="K4628">_xlfn.IFS(J4628="expired","high",J4628="not expired","low",J4628="expiring soon","mid")</f>
        <v>high</v>
      </c>
      <c r="L4628" s="19" t="str" cm="1">
        <f ca="1" t="array" ref="L4628">_xlfn.IFS(K4628="high","renewal",K4628="low","no need",K4628="mid","upcoming renewal")</f>
        <v>renewal</v>
      </c>
    </row>
    <row r="4629" spans="1:12">
      <c r="A4629" s="12">
        <v>14628</v>
      </c>
      <c r="B4629" s="13" t="s">
        <v>3738</v>
      </c>
      <c r="C4629" s="13" t="s">
        <v>55</v>
      </c>
      <c r="D4629" s="13" t="s">
        <v>15</v>
      </c>
      <c r="E4629" s="13" t="s">
        <v>11</v>
      </c>
      <c r="F4629" s="14">
        <v>45413</v>
      </c>
      <c r="G4629" s="14">
        <v>45593</v>
      </c>
      <c r="H4629" s="13" t="s">
        <v>12</v>
      </c>
      <c r="I4629" s="13">
        <f ca="1" t="shared" si="72"/>
        <v>-700</v>
      </c>
      <c r="J4629" s="13" t="str" cm="1">
        <f ca="1" t="array" ref="J4629">_xlfn.IFS(I4629&gt;30,"not expired",I4629&lt;0,"expired",I4629&lt;=30,"expiring soon")</f>
        <v>expired</v>
      </c>
      <c r="K4629" s="13" t="str" cm="1">
        <f ca="1" t="array" ref="K4629">_xlfn.IFS(J4629="expired","high",J4629="not expired","low",J4629="expiring soon","mid")</f>
        <v>high</v>
      </c>
      <c r="L4629" s="15" t="str" cm="1">
        <f ca="1" t="array" ref="L4629">_xlfn.IFS(K4629="high","renewal",K4629="low","no need",K4629="mid","upcoming renewal")</f>
        <v>renewal</v>
      </c>
    </row>
    <row r="4630" spans="1:12">
      <c r="A4630" s="16">
        <v>14629</v>
      </c>
      <c r="B4630" s="17" t="s">
        <v>3739</v>
      </c>
      <c r="C4630" s="17" t="s">
        <v>21</v>
      </c>
      <c r="D4630" s="17" t="s">
        <v>10</v>
      </c>
      <c r="E4630" s="17" t="s">
        <v>16</v>
      </c>
      <c r="F4630" s="18">
        <v>45147</v>
      </c>
      <c r="G4630" s="18">
        <v>45327</v>
      </c>
      <c r="H4630" s="17" t="s">
        <v>12</v>
      </c>
      <c r="I4630" s="17">
        <f ca="1" t="shared" si="72"/>
        <v>-966</v>
      </c>
      <c r="J4630" s="17" t="str" cm="1">
        <f ca="1" t="array" ref="J4630">_xlfn.IFS(I4630&gt;30,"not expired",I4630&lt;0,"expired",I4630&lt;=30,"expiring soon")</f>
        <v>expired</v>
      </c>
      <c r="K4630" s="17" t="str" cm="1">
        <f ca="1" t="array" ref="K4630">_xlfn.IFS(J4630="expired","high",J4630="not expired","low",J4630="expiring soon","mid")</f>
        <v>high</v>
      </c>
      <c r="L4630" s="19" t="str" cm="1">
        <f ca="1" t="array" ref="L4630">_xlfn.IFS(K4630="high","renewal",K4630="low","no need",K4630="mid","upcoming renewal")</f>
        <v>renewal</v>
      </c>
    </row>
    <row r="4631" spans="1:12">
      <c r="A4631" s="12">
        <v>14630</v>
      </c>
      <c r="B4631" s="13" t="s">
        <v>3740</v>
      </c>
      <c r="C4631" s="13" t="s">
        <v>28</v>
      </c>
      <c r="D4631" s="13" t="s">
        <v>18</v>
      </c>
      <c r="E4631" s="13" t="s">
        <v>35</v>
      </c>
      <c r="F4631" s="14">
        <v>44973</v>
      </c>
      <c r="G4631" s="14">
        <v>45338</v>
      </c>
      <c r="H4631" s="13" t="s">
        <v>12</v>
      </c>
      <c r="I4631" s="13">
        <f ca="1" t="shared" si="72"/>
        <v>-955</v>
      </c>
      <c r="J4631" s="13" t="str" cm="1">
        <f ca="1" t="array" ref="J4631">_xlfn.IFS(I4631&gt;30,"not expired",I4631&lt;0,"expired",I4631&lt;=30,"expiring soon")</f>
        <v>expired</v>
      </c>
      <c r="K4631" s="13" t="str" cm="1">
        <f ca="1" t="array" ref="K4631">_xlfn.IFS(J4631="expired","high",J4631="not expired","low",J4631="expiring soon","mid")</f>
        <v>high</v>
      </c>
      <c r="L4631" s="15" t="str" cm="1">
        <f ca="1" t="array" ref="L4631">_xlfn.IFS(K4631="high","renewal",K4631="low","no need",K4631="mid","upcoming renewal")</f>
        <v>renewal</v>
      </c>
    </row>
    <row r="4632" spans="1:12">
      <c r="A4632" s="16">
        <v>14631</v>
      </c>
      <c r="B4632" s="17" t="s">
        <v>3741</v>
      </c>
      <c r="C4632" s="17" t="s">
        <v>9</v>
      </c>
      <c r="D4632" s="17" t="s">
        <v>18</v>
      </c>
      <c r="E4632" s="17" t="s">
        <v>11</v>
      </c>
      <c r="F4632" s="18">
        <v>44973</v>
      </c>
      <c r="G4632" s="18">
        <v>45338</v>
      </c>
      <c r="H4632" s="17" t="s">
        <v>12</v>
      </c>
      <c r="I4632" s="17">
        <f ca="1" t="shared" si="72"/>
        <v>-955</v>
      </c>
      <c r="J4632" s="17" t="str" cm="1">
        <f ca="1" t="array" ref="J4632">_xlfn.IFS(I4632&gt;30,"not expired",I4632&lt;0,"expired",I4632&lt;=30,"expiring soon")</f>
        <v>expired</v>
      </c>
      <c r="K4632" s="17" t="str" cm="1">
        <f ca="1" t="array" ref="K4632">_xlfn.IFS(J4632="expired","high",J4632="not expired","low",J4632="expiring soon","mid")</f>
        <v>high</v>
      </c>
      <c r="L4632" s="19" t="str" cm="1">
        <f ca="1" t="array" ref="L4632">_xlfn.IFS(K4632="high","renewal",K4632="low","no need",K4632="mid","upcoming renewal")</f>
        <v>renewal</v>
      </c>
    </row>
    <row r="4633" spans="1:12">
      <c r="A4633" s="12">
        <v>14632</v>
      </c>
      <c r="B4633" s="13" t="s">
        <v>3742</v>
      </c>
      <c r="C4633" s="13" t="s">
        <v>9</v>
      </c>
      <c r="D4633" s="13" t="s">
        <v>26</v>
      </c>
      <c r="E4633" s="13" t="s">
        <v>35</v>
      </c>
      <c r="F4633" s="14">
        <v>45172</v>
      </c>
      <c r="G4633" s="14">
        <v>45902</v>
      </c>
      <c r="H4633" s="13" t="s">
        <v>12</v>
      </c>
      <c r="I4633" s="13">
        <f ca="1" t="shared" si="72"/>
        <v>-391</v>
      </c>
      <c r="J4633" s="13" t="str" cm="1">
        <f ca="1" t="array" ref="J4633">_xlfn.IFS(I4633&gt;30,"not expired",I4633&lt;0,"expired",I4633&lt;=30,"expiring soon")</f>
        <v>expired</v>
      </c>
      <c r="K4633" s="13" t="str" cm="1">
        <f ca="1" t="array" ref="K4633">_xlfn.IFS(J4633="expired","high",J4633="not expired","low",J4633="expiring soon","mid")</f>
        <v>high</v>
      </c>
      <c r="L4633" s="15" t="str" cm="1">
        <f ca="1" t="array" ref="L4633">_xlfn.IFS(K4633="high","renewal",K4633="low","no need",K4633="mid","upcoming renewal")</f>
        <v>renewal</v>
      </c>
    </row>
    <row r="4634" spans="1:12">
      <c r="A4634" s="16">
        <v>14633</v>
      </c>
      <c r="B4634" s="17" t="s">
        <v>2096</v>
      </c>
      <c r="C4634" s="17" t="s">
        <v>25</v>
      </c>
      <c r="D4634" s="17" t="s">
        <v>15</v>
      </c>
      <c r="E4634" s="17" t="s">
        <v>11</v>
      </c>
      <c r="F4634" s="18">
        <v>45428</v>
      </c>
      <c r="G4634" s="18">
        <v>46158</v>
      </c>
      <c r="H4634" s="17" t="s">
        <v>19</v>
      </c>
      <c r="I4634" s="17">
        <f ca="1" t="shared" si="72"/>
        <v>-135</v>
      </c>
      <c r="J4634" s="17" t="str" cm="1">
        <f ca="1" t="array" ref="J4634">_xlfn.IFS(I4634&gt;30,"not expired",I4634&lt;0,"expired",I4634&lt;=30,"expiring soon")</f>
        <v>expired</v>
      </c>
      <c r="K4634" s="17" t="str" cm="1">
        <f ca="1" t="array" ref="K4634">_xlfn.IFS(J4634="expired","high",J4634="not expired","low",J4634="expiring soon","mid")</f>
        <v>high</v>
      </c>
      <c r="L4634" s="19" t="str" cm="1">
        <f ca="1" t="array" ref="L4634">_xlfn.IFS(K4634="high","renewal",K4634="low","no need",K4634="mid","upcoming renewal")</f>
        <v>renewal</v>
      </c>
    </row>
    <row r="4635" spans="1:12">
      <c r="A4635" s="12">
        <v>14634</v>
      </c>
      <c r="B4635" s="13" t="s">
        <v>3142</v>
      </c>
      <c r="C4635" s="13" t="s">
        <v>28</v>
      </c>
      <c r="D4635" s="13" t="s">
        <v>26</v>
      </c>
      <c r="E4635" s="13" t="s">
        <v>16</v>
      </c>
      <c r="F4635" s="14">
        <v>44986</v>
      </c>
      <c r="G4635" s="14">
        <v>45716</v>
      </c>
      <c r="H4635" s="13" t="s">
        <v>12</v>
      </c>
      <c r="I4635" s="13">
        <f ca="1" t="shared" si="72"/>
        <v>-577</v>
      </c>
      <c r="J4635" s="13" t="str" cm="1">
        <f ca="1" t="array" ref="J4635">_xlfn.IFS(I4635&gt;30,"not expired",I4635&lt;0,"expired",I4635&lt;=30,"expiring soon")</f>
        <v>expired</v>
      </c>
      <c r="K4635" s="13" t="str" cm="1">
        <f ca="1" t="array" ref="K4635">_xlfn.IFS(J4635="expired","high",J4635="not expired","low",J4635="expiring soon","mid")</f>
        <v>high</v>
      </c>
      <c r="L4635" s="15" t="str" cm="1">
        <f ca="1" t="array" ref="L4635">_xlfn.IFS(K4635="high","renewal",K4635="low","no need",K4635="mid","upcoming renewal")</f>
        <v>renewal</v>
      </c>
    </row>
    <row r="4636" spans="1:12">
      <c r="A4636" s="16">
        <v>14635</v>
      </c>
      <c r="B4636" s="17" t="s">
        <v>3743</v>
      </c>
      <c r="C4636" s="17" t="s">
        <v>14</v>
      </c>
      <c r="D4636" s="17" t="s">
        <v>15</v>
      </c>
      <c r="E4636" s="17" t="s">
        <v>30</v>
      </c>
      <c r="F4636" s="18">
        <v>45367</v>
      </c>
      <c r="G4636" s="18">
        <v>45547</v>
      </c>
      <c r="H4636" s="17" t="s">
        <v>12</v>
      </c>
      <c r="I4636" s="17">
        <f ca="1" t="shared" si="72"/>
        <v>-746</v>
      </c>
      <c r="J4636" s="17" t="str" cm="1">
        <f ca="1" t="array" ref="J4636">_xlfn.IFS(I4636&gt;30,"not expired",I4636&lt;0,"expired",I4636&lt;=30,"expiring soon")</f>
        <v>expired</v>
      </c>
      <c r="K4636" s="17" t="str" cm="1">
        <f ca="1" t="array" ref="K4636">_xlfn.IFS(J4636="expired","high",J4636="not expired","low",J4636="expiring soon","mid")</f>
        <v>high</v>
      </c>
      <c r="L4636" s="19" t="str" cm="1">
        <f ca="1" t="array" ref="L4636">_xlfn.IFS(K4636="high","renewal",K4636="low","no need",K4636="mid","upcoming renewal")</f>
        <v>renewal</v>
      </c>
    </row>
    <row r="4637" spans="1:12">
      <c r="A4637" s="12">
        <v>14636</v>
      </c>
      <c r="B4637" s="13" t="s">
        <v>129</v>
      </c>
      <c r="C4637" s="13" t="s">
        <v>21</v>
      </c>
      <c r="D4637" s="13" t="s">
        <v>10</v>
      </c>
      <c r="E4637" s="13" t="s">
        <v>22</v>
      </c>
      <c r="F4637" s="14">
        <v>45620</v>
      </c>
      <c r="G4637" s="14">
        <v>45985</v>
      </c>
      <c r="H4637" s="13" t="s">
        <v>12</v>
      </c>
      <c r="I4637" s="13">
        <f ca="1" t="shared" si="72"/>
        <v>-308</v>
      </c>
      <c r="J4637" s="13" t="str" cm="1">
        <f ca="1" t="array" ref="J4637">_xlfn.IFS(I4637&gt;30,"not expired",I4637&lt;0,"expired",I4637&lt;=30,"expiring soon")</f>
        <v>expired</v>
      </c>
      <c r="K4637" s="13" t="str" cm="1">
        <f ca="1" t="array" ref="K4637">_xlfn.IFS(J4637="expired","high",J4637="not expired","low",J4637="expiring soon","mid")</f>
        <v>high</v>
      </c>
      <c r="L4637" s="15" t="str" cm="1">
        <f ca="1" t="array" ref="L4637">_xlfn.IFS(K4637="high","renewal",K4637="low","no need",K4637="mid","upcoming renewal")</f>
        <v>renewal</v>
      </c>
    </row>
    <row r="4638" spans="1:12">
      <c r="A4638" s="16">
        <v>14637</v>
      </c>
      <c r="B4638" s="17" t="s">
        <v>2085</v>
      </c>
      <c r="C4638" s="17" t="s">
        <v>9</v>
      </c>
      <c r="D4638" s="17" t="s">
        <v>15</v>
      </c>
      <c r="E4638" s="17" t="s">
        <v>30</v>
      </c>
      <c r="F4638" s="18">
        <v>45289</v>
      </c>
      <c r="G4638" s="18">
        <v>46019</v>
      </c>
      <c r="H4638" s="17" t="s">
        <v>12</v>
      </c>
      <c r="I4638" s="17">
        <f ca="1" t="shared" si="72"/>
        <v>-274</v>
      </c>
      <c r="J4638" s="17" t="str" cm="1">
        <f ca="1" t="array" ref="J4638">_xlfn.IFS(I4638&gt;30,"not expired",I4638&lt;0,"expired",I4638&lt;=30,"expiring soon")</f>
        <v>expired</v>
      </c>
      <c r="K4638" s="17" t="str" cm="1">
        <f ca="1" t="array" ref="K4638">_xlfn.IFS(J4638="expired","high",J4638="not expired","low",J4638="expiring soon","mid")</f>
        <v>high</v>
      </c>
      <c r="L4638" s="19" t="str" cm="1">
        <f ca="1" t="array" ref="L4638">_xlfn.IFS(K4638="high","renewal",K4638="low","no need",K4638="mid","upcoming renewal")</f>
        <v>renewal</v>
      </c>
    </row>
    <row r="4639" spans="1:12">
      <c r="A4639" s="12">
        <v>14638</v>
      </c>
      <c r="B4639" s="13" t="s">
        <v>1865</v>
      </c>
      <c r="C4639" s="13" t="s">
        <v>14</v>
      </c>
      <c r="D4639" s="13" t="s">
        <v>38</v>
      </c>
      <c r="E4639" s="13" t="s">
        <v>35</v>
      </c>
      <c r="F4639" s="14">
        <v>45563</v>
      </c>
      <c r="G4639" s="14">
        <v>45743</v>
      </c>
      <c r="H4639" s="13" t="s">
        <v>12</v>
      </c>
      <c r="I4639" s="13">
        <f ca="1" t="shared" si="72"/>
        <v>-550</v>
      </c>
      <c r="J4639" s="13" t="str" cm="1">
        <f ca="1" t="array" ref="J4639">_xlfn.IFS(I4639&gt;30,"not expired",I4639&lt;0,"expired",I4639&lt;=30,"expiring soon")</f>
        <v>expired</v>
      </c>
      <c r="K4639" s="13" t="str" cm="1">
        <f ca="1" t="array" ref="K4639">_xlfn.IFS(J4639="expired","high",J4639="not expired","low",J4639="expiring soon","mid")</f>
        <v>high</v>
      </c>
      <c r="L4639" s="15" t="str" cm="1">
        <f ca="1" t="array" ref="L4639">_xlfn.IFS(K4639="high","renewal",K4639="low","no need",K4639="mid","upcoming renewal")</f>
        <v>renewal</v>
      </c>
    </row>
    <row r="4640" spans="1:12">
      <c r="A4640" s="16">
        <v>14639</v>
      </c>
      <c r="B4640" s="17" t="s">
        <v>3744</v>
      </c>
      <c r="C4640" s="17" t="s">
        <v>25</v>
      </c>
      <c r="D4640" s="17" t="s">
        <v>10</v>
      </c>
      <c r="E4640" s="17" t="s">
        <v>11</v>
      </c>
      <c r="F4640" s="18">
        <v>45066</v>
      </c>
      <c r="G4640" s="18">
        <v>45796</v>
      </c>
      <c r="H4640" s="17" t="s">
        <v>12</v>
      </c>
      <c r="I4640" s="17">
        <f ca="1" t="shared" si="72"/>
        <v>-497</v>
      </c>
      <c r="J4640" s="17" t="str" cm="1">
        <f ca="1" t="array" ref="J4640">_xlfn.IFS(I4640&gt;30,"not expired",I4640&lt;0,"expired",I4640&lt;=30,"expiring soon")</f>
        <v>expired</v>
      </c>
      <c r="K4640" s="17" t="str" cm="1">
        <f ca="1" t="array" ref="K4640">_xlfn.IFS(J4640="expired","high",J4640="not expired","low",J4640="expiring soon","mid")</f>
        <v>high</v>
      </c>
      <c r="L4640" s="19" t="str" cm="1">
        <f ca="1" t="array" ref="L4640">_xlfn.IFS(K4640="high","renewal",K4640="low","no need",K4640="mid","upcoming renewal")</f>
        <v>renewal</v>
      </c>
    </row>
    <row r="4641" spans="1:12">
      <c r="A4641" s="12">
        <v>14640</v>
      </c>
      <c r="B4641" s="13" t="s">
        <v>1275</v>
      </c>
      <c r="C4641" s="13" t="s">
        <v>55</v>
      </c>
      <c r="D4641" s="13" t="s">
        <v>38</v>
      </c>
      <c r="E4641" s="13" t="s">
        <v>22</v>
      </c>
      <c r="F4641" s="14">
        <v>45474</v>
      </c>
      <c r="G4641" s="14">
        <v>45654</v>
      </c>
      <c r="H4641" s="13" t="s">
        <v>12</v>
      </c>
      <c r="I4641" s="13">
        <f ca="1" t="shared" si="72"/>
        <v>-639</v>
      </c>
      <c r="J4641" s="13" t="str" cm="1">
        <f ca="1" t="array" ref="J4641">_xlfn.IFS(I4641&gt;30,"not expired",I4641&lt;0,"expired",I4641&lt;=30,"expiring soon")</f>
        <v>expired</v>
      </c>
      <c r="K4641" s="13" t="str" cm="1">
        <f ca="1" t="array" ref="K4641">_xlfn.IFS(J4641="expired","high",J4641="not expired","low",J4641="expiring soon","mid")</f>
        <v>high</v>
      </c>
      <c r="L4641" s="15" t="str" cm="1">
        <f ca="1" t="array" ref="L4641">_xlfn.IFS(K4641="high","renewal",K4641="low","no need",K4641="mid","upcoming renewal")</f>
        <v>renewal</v>
      </c>
    </row>
    <row r="4642" spans="1:12">
      <c r="A4642" s="16">
        <v>14641</v>
      </c>
      <c r="B4642" s="17" t="s">
        <v>1530</v>
      </c>
      <c r="C4642" s="17" t="s">
        <v>55</v>
      </c>
      <c r="D4642" s="17" t="s">
        <v>10</v>
      </c>
      <c r="E4642" s="17" t="s">
        <v>22</v>
      </c>
      <c r="F4642" s="18">
        <v>45221</v>
      </c>
      <c r="G4642" s="18">
        <v>45401</v>
      </c>
      <c r="H4642" s="17" t="s">
        <v>12</v>
      </c>
      <c r="I4642" s="17">
        <f ca="1" t="shared" si="72"/>
        <v>-892</v>
      </c>
      <c r="J4642" s="17" t="str" cm="1">
        <f ca="1" t="array" ref="J4642">_xlfn.IFS(I4642&gt;30,"not expired",I4642&lt;0,"expired",I4642&lt;=30,"expiring soon")</f>
        <v>expired</v>
      </c>
      <c r="K4642" s="17" t="str" cm="1">
        <f ca="1" t="array" ref="K4642">_xlfn.IFS(J4642="expired","high",J4642="not expired","low",J4642="expiring soon","mid")</f>
        <v>high</v>
      </c>
      <c r="L4642" s="19" t="str" cm="1">
        <f ca="1" t="array" ref="L4642">_xlfn.IFS(K4642="high","renewal",K4642="low","no need",K4642="mid","upcoming renewal")</f>
        <v>renewal</v>
      </c>
    </row>
    <row r="4643" spans="1:12">
      <c r="A4643" s="12">
        <v>14642</v>
      </c>
      <c r="B4643" s="13" t="s">
        <v>3745</v>
      </c>
      <c r="C4643" s="13" t="s">
        <v>14</v>
      </c>
      <c r="D4643" s="13" t="s">
        <v>26</v>
      </c>
      <c r="E4643" s="13" t="s">
        <v>35</v>
      </c>
      <c r="F4643" s="14">
        <v>45229</v>
      </c>
      <c r="G4643" s="14">
        <v>45594</v>
      </c>
      <c r="H4643" s="13" t="s">
        <v>12</v>
      </c>
      <c r="I4643" s="13">
        <f ca="1" t="shared" si="72"/>
        <v>-699</v>
      </c>
      <c r="J4643" s="13" t="str" cm="1">
        <f ca="1" t="array" ref="J4643">_xlfn.IFS(I4643&gt;30,"not expired",I4643&lt;0,"expired",I4643&lt;=30,"expiring soon")</f>
        <v>expired</v>
      </c>
      <c r="K4643" s="13" t="str" cm="1">
        <f ca="1" t="array" ref="K4643">_xlfn.IFS(J4643="expired","high",J4643="not expired","low",J4643="expiring soon","mid")</f>
        <v>high</v>
      </c>
      <c r="L4643" s="15" t="str" cm="1">
        <f ca="1" t="array" ref="L4643">_xlfn.IFS(K4643="high","renewal",K4643="low","no need",K4643="mid","upcoming renewal")</f>
        <v>renewal</v>
      </c>
    </row>
    <row r="4644" spans="1:12">
      <c r="A4644" s="16">
        <v>14643</v>
      </c>
      <c r="B4644" s="17" t="s">
        <v>3746</v>
      </c>
      <c r="C4644" s="17" t="s">
        <v>14</v>
      </c>
      <c r="D4644" s="17" t="s">
        <v>26</v>
      </c>
      <c r="E4644" s="17" t="s">
        <v>16</v>
      </c>
      <c r="F4644" s="18">
        <v>45613</v>
      </c>
      <c r="G4644" s="18">
        <v>45978</v>
      </c>
      <c r="H4644" s="17" t="s">
        <v>12</v>
      </c>
      <c r="I4644" s="17">
        <f ca="1" t="shared" si="72"/>
        <v>-315</v>
      </c>
      <c r="J4644" s="17" t="str" cm="1">
        <f ca="1" t="array" ref="J4644">_xlfn.IFS(I4644&gt;30,"not expired",I4644&lt;0,"expired",I4644&lt;=30,"expiring soon")</f>
        <v>expired</v>
      </c>
      <c r="K4644" s="17" t="str" cm="1">
        <f ca="1" t="array" ref="K4644">_xlfn.IFS(J4644="expired","high",J4644="not expired","low",J4644="expiring soon","mid")</f>
        <v>high</v>
      </c>
      <c r="L4644" s="19" t="str" cm="1">
        <f ca="1" t="array" ref="L4644">_xlfn.IFS(K4644="high","renewal",K4644="low","no need",K4644="mid","upcoming renewal")</f>
        <v>renewal</v>
      </c>
    </row>
    <row r="4645" spans="1:12">
      <c r="A4645" s="12">
        <v>14644</v>
      </c>
      <c r="B4645" s="13" t="s">
        <v>638</v>
      </c>
      <c r="C4645" s="13" t="s">
        <v>55</v>
      </c>
      <c r="D4645" s="13" t="s">
        <v>38</v>
      </c>
      <c r="E4645" s="13" t="s">
        <v>22</v>
      </c>
      <c r="F4645" s="14">
        <v>45275</v>
      </c>
      <c r="G4645" s="14">
        <v>45455</v>
      </c>
      <c r="H4645" s="13" t="s">
        <v>12</v>
      </c>
      <c r="I4645" s="13">
        <f ca="1" t="shared" si="72"/>
        <v>-838</v>
      </c>
      <c r="J4645" s="13" t="str" cm="1">
        <f ca="1" t="array" ref="J4645">_xlfn.IFS(I4645&gt;30,"not expired",I4645&lt;0,"expired",I4645&lt;=30,"expiring soon")</f>
        <v>expired</v>
      </c>
      <c r="K4645" s="13" t="str" cm="1">
        <f ca="1" t="array" ref="K4645">_xlfn.IFS(J4645="expired","high",J4645="not expired","low",J4645="expiring soon","mid")</f>
        <v>high</v>
      </c>
      <c r="L4645" s="15" t="str" cm="1">
        <f ca="1" t="array" ref="L4645">_xlfn.IFS(K4645="high","renewal",K4645="low","no need",K4645="mid","upcoming renewal")</f>
        <v>renewal</v>
      </c>
    </row>
    <row r="4646" spans="1:12">
      <c r="A4646" s="16">
        <v>14645</v>
      </c>
      <c r="B4646" s="17" t="s">
        <v>1468</v>
      </c>
      <c r="C4646" s="17" t="s">
        <v>14</v>
      </c>
      <c r="D4646" s="17" t="s">
        <v>38</v>
      </c>
      <c r="E4646" s="17" t="s">
        <v>22</v>
      </c>
      <c r="F4646" s="18">
        <v>44995</v>
      </c>
      <c r="G4646" s="18">
        <v>45175</v>
      </c>
      <c r="H4646" s="17" t="s">
        <v>12</v>
      </c>
      <c r="I4646" s="17">
        <f ca="1" t="shared" si="72"/>
        <v>-1118</v>
      </c>
      <c r="J4646" s="17" t="str" cm="1">
        <f ca="1" t="array" ref="J4646">_xlfn.IFS(I4646&gt;30,"not expired",I4646&lt;0,"expired",I4646&lt;=30,"expiring soon")</f>
        <v>expired</v>
      </c>
      <c r="K4646" s="17" t="str" cm="1">
        <f ca="1" t="array" ref="K4646">_xlfn.IFS(J4646="expired","high",J4646="not expired","low",J4646="expiring soon","mid")</f>
        <v>high</v>
      </c>
      <c r="L4646" s="19" t="str" cm="1">
        <f ca="1" t="array" ref="L4646">_xlfn.IFS(K4646="high","renewal",K4646="low","no need",K4646="mid","upcoming renewal")</f>
        <v>renewal</v>
      </c>
    </row>
    <row r="4647" spans="1:12">
      <c r="A4647" s="12">
        <v>14646</v>
      </c>
      <c r="B4647" s="13" t="s">
        <v>3747</v>
      </c>
      <c r="C4647" s="13" t="s">
        <v>21</v>
      </c>
      <c r="D4647" s="13" t="s">
        <v>15</v>
      </c>
      <c r="E4647" s="13" t="s">
        <v>16</v>
      </c>
      <c r="F4647" s="14">
        <v>45590</v>
      </c>
      <c r="G4647" s="14">
        <v>45955</v>
      </c>
      <c r="H4647" s="13" t="s">
        <v>12</v>
      </c>
      <c r="I4647" s="13">
        <f ca="1" t="shared" si="72"/>
        <v>-338</v>
      </c>
      <c r="J4647" s="13" t="str" cm="1">
        <f ca="1" t="array" ref="J4647">_xlfn.IFS(I4647&gt;30,"not expired",I4647&lt;0,"expired",I4647&lt;=30,"expiring soon")</f>
        <v>expired</v>
      </c>
      <c r="K4647" s="13" t="str" cm="1">
        <f ca="1" t="array" ref="K4647">_xlfn.IFS(J4647="expired","high",J4647="not expired","low",J4647="expiring soon","mid")</f>
        <v>high</v>
      </c>
      <c r="L4647" s="15" t="str" cm="1">
        <f ca="1" t="array" ref="L4647">_xlfn.IFS(K4647="high","renewal",K4647="low","no need",K4647="mid","upcoming renewal")</f>
        <v>renewal</v>
      </c>
    </row>
    <row r="4648" spans="1:12">
      <c r="A4648" s="16">
        <v>14647</v>
      </c>
      <c r="B4648" s="17" t="s">
        <v>3748</v>
      </c>
      <c r="C4648" s="17" t="s">
        <v>9</v>
      </c>
      <c r="D4648" s="17" t="s">
        <v>38</v>
      </c>
      <c r="E4648" s="17" t="s">
        <v>16</v>
      </c>
      <c r="F4648" s="18">
        <v>45566</v>
      </c>
      <c r="G4648" s="18">
        <v>45746</v>
      </c>
      <c r="H4648" s="17" t="s">
        <v>12</v>
      </c>
      <c r="I4648" s="17">
        <f ca="1" t="shared" si="72"/>
        <v>-547</v>
      </c>
      <c r="J4648" s="17" t="str" cm="1">
        <f ca="1" t="array" ref="J4648">_xlfn.IFS(I4648&gt;30,"not expired",I4648&lt;0,"expired",I4648&lt;=30,"expiring soon")</f>
        <v>expired</v>
      </c>
      <c r="K4648" s="17" t="str" cm="1">
        <f ca="1" t="array" ref="K4648">_xlfn.IFS(J4648="expired","high",J4648="not expired","low",J4648="expiring soon","mid")</f>
        <v>high</v>
      </c>
      <c r="L4648" s="19" t="str" cm="1">
        <f ca="1" t="array" ref="L4648">_xlfn.IFS(K4648="high","renewal",K4648="low","no need",K4648="mid","upcoming renewal")</f>
        <v>renewal</v>
      </c>
    </row>
    <row r="4649" spans="1:12">
      <c r="A4649" s="12">
        <v>14648</v>
      </c>
      <c r="B4649" s="13" t="s">
        <v>3749</v>
      </c>
      <c r="C4649" s="13" t="s">
        <v>21</v>
      </c>
      <c r="D4649" s="13" t="s">
        <v>26</v>
      </c>
      <c r="E4649" s="13" t="s">
        <v>16</v>
      </c>
      <c r="F4649" s="14">
        <v>45327</v>
      </c>
      <c r="G4649" s="14">
        <v>45692</v>
      </c>
      <c r="H4649" s="13" t="s">
        <v>12</v>
      </c>
      <c r="I4649" s="13">
        <f ca="1" t="shared" si="72"/>
        <v>-601</v>
      </c>
      <c r="J4649" s="13" t="str" cm="1">
        <f ca="1" t="array" ref="J4649">_xlfn.IFS(I4649&gt;30,"not expired",I4649&lt;0,"expired",I4649&lt;=30,"expiring soon")</f>
        <v>expired</v>
      </c>
      <c r="K4649" s="13" t="str" cm="1">
        <f ca="1" t="array" ref="K4649">_xlfn.IFS(J4649="expired","high",J4649="not expired","low",J4649="expiring soon","mid")</f>
        <v>high</v>
      </c>
      <c r="L4649" s="15" t="str" cm="1">
        <f ca="1" t="array" ref="L4649">_xlfn.IFS(K4649="high","renewal",K4649="low","no need",K4649="mid","upcoming renewal")</f>
        <v>renewal</v>
      </c>
    </row>
    <row r="4650" spans="1:12">
      <c r="A4650" s="16">
        <v>14649</v>
      </c>
      <c r="B4650" s="17" t="s">
        <v>701</v>
      </c>
      <c r="C4650" s="17" t="s">
        <v>14</v>
      </c>
      <c r="D4650" s="17" t="s">
        <v>38</v>
      </c>
      <c r="E4650" s="17" t="s">
        <v>16</v>
      </c>
      <c r="F4650" s="18">
        <v>45322</v>
      </c>
      <c r="G4650" s="18">
        <v>46052</v>
      </c>
      <c r="H4650" s="17" t="s">
        <v>19</v>
      </c>
      <c r="I4650" s="17">
        <f ca="1" t="shared" si="72"/>
        <v>-241</v>
      </c>
      <c r="J4650" s="17" t="str" cm="1">
        <f ca="1" t="array" ref="J4650">_xlfn.IFS(I4650&gt;30,"not expired",I4650&lt;0,"expired",I4650&lt;=30,"expiring soon")</f>
        <v>expired</v>
      </c>
      <c r="K4650" s="17" t="str" cm="1">
        <f ca="1" t="array" ref="K4650">_xlfn.IFS(J4650="expired","high",J4650="not expired","low",J4650="expiring soon","mid")</f>
        <v>high</v>
      </c>
      <c r="L4650" s="19" t="str" cm="1">
        <f ca="1" t="array" ref="L4650">_xlfn.IFS(K4650="high","renewal",K4650="low","no need",K4650="mid","upcoming renewal")</f>
        <v>renewal</v>
      </c>
    </row>
    <row r="4651" spans="1:12">
      <c r="A4651" s="12">
        <v>14650</v>
      </c>
      <c r="B4651" s="13" t="s">
        <v>3750</v>
      </c>
      <c r="C4651" s="13" t="s">
        <v>14</v>
      </c>
      <c r="D4651" s="13" t="s">
        <v>38</v>
      </c>
      <c r="E4651" s="13" t="s">
        <v>11</v>
      </c>
      <c r="F4651" s="14">
        <v>45270</v>
      </c>
      <c r="G4651" s="14">
        <v>45450</v>
      </c>
      <c r="H4651" s="13" t="s">
        <v>12</v>
      </c>
      <c r="I4651" s="13">
        <f ca="1" t="shared" si="72"/>
        <v>-843</v>
      </c>
      <c r="J4651" s="13" t="str" cm="1">
        <f ca="1" t="array" ref="J4651">_xlfn.IFS(I4651&gt;30,"not expired",I4651&lt;0,"expired",I4651&lt;=30,"expiring soon")</f>
        <v>expired</v>
      </c>
      <c r="K4651" s="13" t="str" cm="1">
        <f ca="1" t="array" ref="K4651">_xlfn.IFS(J4651="expired","high",J4651="not expired","low",J4651="expiring soon","mid")</f>
        <v>high</v>
      </c>
      <c r="L4651" s="15" t="str" cm="1">
        <f ca="1" t="array" ref="L4651">_xlfn.IFS(K4651="high","renewal",K4651="low","no need",K4651="mid","upcoming renewal")</f>
        <v>renewal</v>
      </c>
    </row>
    <row r="4652" spans="1:12">
      <c r="A4652" s="16">
        <v>14651</v>
      </c>
      <c r="B4652" s="17" t="s">
        <v>169</v>
      </c>
      <c r="C4652" s="17" t="s">
        <v>21</v>
      </c>
      <c r="D4652" s="17" t="s">
        <v>38</v>
      </c>
      <c r="E4652" s="17" t="s">
        <v>16</v>
      </c>
      <c r="F4652" s="18">
        <v>45479</v>
      </c>
      <c r="G4652" s="18">
        <v>45844</v>
      </c>
      <c r="H4652" s="17" t="s">
        <v>12</v>
      </c>
      <c r="I4652" s="17">
        <f ca="1" t="shared" si="72"/>
        <v>-449</v>
      </c>
      <c r="J4652" s="17" t="str" cm="1">
        <f ca="1" t="array" ref="J4652">_xlfn.IFS(I4652&gt;30,"not expired",I4652&lt;0,"expired",I4652&lt;=30,"expiring soon")</f>
        <v>expired</v>
      </c>
      <c r="K4652" s="17" t="str" cm="1">
        <f ca="1" t="array" ref="K4652">_xlfn.IFS(J4652="expired","high",J4652="not expired","low",J4652="expiring soon","mid")</f>
        <v>high</v>
      </c>
      <c r="L4652" s="19" t="str" cm="1">
        <f ca="1" t="array" ref="L4652">_xlfn.IFS(K4652="high","renewal",K4652="low","no need",K4652="mid","upcoming renewal")</f>
        <v>renewal</v>
      </c>
    </row>
    <row r="4653" spans="1:12">
      <c r="A4653" s="12">
        <v>14652</v>
      </c>
      <c r="B4653" s="13" t="s">
        <v>3751</v>
      </c>
      <c r="C4653" s="13" t="s">
        <v>9</v>
      </c>
      <c r="D4653" s="13" t="s">
        <v>18</v>
      </c>
      <c r="E4653" s="13" t="s">
        <v>22</v>
      </c>
      <c r="F4653" s="14">
        <v>45578</v>
      </c>
      <c r="G4653" s="14">
        <v>46308</v>
      </c>
      <c r="H4653" s="13" t="s">
        <v>19</v>
      </c>
      <c r="I4653" s="13">
        <f ca="1" t="shared" si="72"/>
        <v>15</v>
      </c>
      <c r="J4653" s="13" t="str" cm="1">
        <f ca="1" t="array" ref="J4653">_xlfn.IFS(I4653&gt;30,"not expired",I4653&lt;0,"expired",I4653&lt;=30,"expiring soon")</f>
        <v>expiring soon</v>
      </c>
      <c r="K4653" s="13" t="str" cm="1">
        <f ca="1" t="array" ref="K4653">_xlfn.IFS(J4653="expired","high",J4653="not expired","low",J4653="expiring soon","mid")</f>
        <v>mid</v>
      </c>
      <c r="L4653" s="15" t="str" cm="1">
        <f ca="1" t="array" ref="L4653">_xlfn.IFS(K4653="high","renewal",K4653="low","no need",K4653="mid","upcoming renewal")</f>
        <v>upcoming renewal</v>
      </c>
    </row>
    <row r="4654" spans="1:12">
      <c r="A4654" s="16">
        <v>14653</v>
      </c>
      <c r="B4654" s="17" t="s">
        <v>3752</v>
      </c>
      <c r="C4654" s="17" t="s">
        <v>14</v>
      </c>
      <c r="D4654" s="17" t="s">
        <v>15</v>
      </c>
      <c r="E4654" s="17" t="s">
        <v>30</v>
      </c>
      <c r="F4654" s="18">
        <v>45351</v>
      </c>
      <c r="G4654" s="18">
        <v>45531</v>
      </c>
      <c r="H4654" s="17" t="s">
        <v>12</v>
      </c>
      <c r="I4654" s="17">
        <f ca="1" t="shared" si="72"/>
        <v>-762</v>
      </c>
      <c r="J4654" s="17" t="str" cm="1">
        <f ca="1" t="array" ref="J4654">_xlfn.IFS(I4654&gt;30,"not expired",I4654&lt;0,"expired",I4654&lt;=30,"expiring soon")</f>
        <v>expired</v>
      </c>
      <c r="K4654" s="17" t="str" cm="1">
        <f ca="1" t="array" ref="K4654">_xlfn.IFS(J4654="expired","high",J4654="not expired","low",J4654="expiring soon","mid")</f>
        <v>high</v>
      </c>
      <c r="L4654" s="19" t="str" cm="1">
        <f ca="1" t="array" ref="L4654">_xlfn.IFS(K4654="high","renewal",K4654="low","no need",K4654="mid","upcoming renewal")</f>
        <v>renewal</v>
      </c>
    </row>
    <row r="4655" spans="1:12">
      <c r="A4655" s="12">
        <v>14654</v>
      </c>
      <c r="B4655" s="13" t="s">
        <v>3753</v>
      </c>
      <c r="C4655" s="13" t="s">
        <v>9</v>
      </c>
      <c r="D4655" s="13" t="s">
        <v>26</v>
      </c>
      <c r="E4655" s="13" t="s">
        <v>30</v>
      </c>
      <c r="F4655" s="14">
        <v>45082</v>
      </c>
      <c r="G4655" s="14">
        <v>45812</v>
      </c>
      <c r="H4655" s="13" t="s">
        <v>12</v>
      </c>
      <c r="I4655" s="13">
        <f ca="1" t="shared" si="72"/>
        <v>-481</v>
      </c>
      <c r="J4655" s="13" t="str" cm="1">
        <f ca="1" t="array" ref="J4655">_xlfn.IFS(I4655&gt;30,"not expired",I4655&lt;0,"expired",I4655&lt;=30,"expiring soon")</f>
        <v>expired</v>
      </c>
      <c r="K4655" s="13" t="str" cm="1">
        <f ca="1" t="array" ref="K4655">_xlfn.IFS(J4655="expired","high",J4655="not expired","low",J4655="expiring soon","mid")</f>
        <v>high</v>
      </c>
      <c r="L4655" s="15" t="str" cm="1">
        <f ca="1" t="array" ref="L4655">_xlfn.IFS(K4655="high","renewal",K4655="low","no need",K4655="mid","upcoming renewal")</f>
        <v>renewal</v>
      </c>
    </row>
    <row r="4656" spans="1:12">
      <c r="A4656" s="16">
        <v>14655</v>
      </c>
      <c r="B4656" s="17" t="s">
        <v>3165</v>
      </c>
      <c r="C4656" s="17" t="s">
        <v>9</v>
      </c>
      <c r="D4656" s="17" t="s">
        <v>26</v>
      </c>
      <c r="E4656" s="17" t="s">
        <v>16</v>
      </c>
      <c r="F4656" s="18">
        <v>45177</v>
      </c>
      <c r="G4656" s="18">
        <v>45542</v>
      </c>
      <c r="H4656" s="17" t="s">
        <v>12</v>
      </c>
      <c r="I4656" s="17">
        <f ca="1" t="shared" si="72"/>
        <v>-751</v>
      </c>
      <c r="J4656" s="17" t="str" cm="1">
        <f ca="1" t="array" ref="J4656">_xlfn.IFS(I4656&gt;30,"not expired",I4656&lt;0,"expired",I4656&lt;=30,"expiring soon")</f>
        <v>expired</v>
      </c>
      <c r="K4656" s="17" t="str" cm="1">
        <f ca="1" t="array" ref="K4656">_xlfn.IFS(J4656="expired","high",J4656="not expired","low",J4656="expiring soon","mid")</f>
        <v>high</v>
      </c>
      <c r="L4656" s="19" t="str" cm="1">
        <f ca="1" t="array" ref="L4656">_xlfn.IFS(K4656="high","renewal",K4656="low","no need",K4656="mid","upcoming renewal")</f>
        <v>renewal</v>
      </c>
    </row>
    <row r="4657" spans="1:12">
      <c r="A4657" s="12">
        <v>14656</v>
      </c>
      <c r="B4657" s="13" t="s">
        <v>3754</v>
      </c>
      <c r="C4657" s="13" t="s">
        <v>21</v>
      </c>
      <c r="D4657" s="13" t="s">
        <v>15</v>
      </c>
      <c r="E4657" s="13" t="s">
        <v>35</v>
      </c>
      <c r="F4657" s="14">
        <v>45505</v>
      </c>
      <c r="G4657" s="14">
        <v>46235</v>
      </c>
      <c r="H4657" s="13" t="s">
        <v>19</v>
      </c>
      <c r="I4657" s="13">
        <f ca="1" t="shared" si="72"/>
        <v>-58</v>
      </c>
      <c r="J4657" s="13" t="str" cm="1">
        <f ca="1" t="array" ref="J4657">_xlfn.IFS(I4657&gt;30,"not expired",I4657&lt;0,"expired",I4657&lt;=30,"expiring soon")</f>
        <v>expired</v>
      </c>
      <c r="K4657" s="13" t="str" cm="1">
        <f ca="1" t="array" ref="K4657">_xlfn.IFS(J4657="expired","high",J4657="not expired","low",J4657="expiring soon","mid")</f>
        <v>high</v>
      </c>
      <c r="L4657" s="15" t="str" cm="1">
        <f ca="1" t="array" ref="L4657">_xlfn.IFS(K4657="high","renewal",K4657="low","no need",K4657="mid","upcoming renewal")</f>
        <v>renewal</v>
      </c>
    </row>
    <row r="4658" spans="1:12">
      <c r="A4658" s="16">
        <v>14657</v>
      </c>
      <c r="B4658" s="17" t="s">
        <v>2550</v>
      </c>
      <c r="C4658" s="17" t="s">
        <v>14</v>
      </c>
      <c r="D4658" s="17" t="s">
        <v>26</v>
      </c>
      <c r="E4658" s="17" t="s">
        <v>11</v>
      </c>
      <c r="F4658" s="18">
        <v>45073</v>
      </c>
      <c r="G4658" s="18">
        <v>45438</v>
      </c>
      <c r="H4658" s="17" t="s">
        <v>12</v>
      </c>
      <c r="I4658" s="17">
        <f ca="1" t="shared" si="72"/>
        <v>-855</v>
      </c>
      <c r="J4658" s="17" t="str" cm="1">
        <f ca="1" t="array" ref="J4658">_xlfn.IFS(I4658&gt;30,"not expired",I4658&lt;0,"expired",I4658&lt;=30,"expiring soon")</f>
        <v>expired</v>
      </c>
      <c r="K4658" s="17" t="str" cm="1">
        <f ca="1" t="array" ref="K4658">_xlfn.IFS(J4658="expired","high",J4658="not expired","low",J4658="expiring soon","mid")</f>
        <v>high</v>
      </c>
      <c r="L4658" s="19" t="str" cm="1">
        <f ca="1" t="array" ref="L4658">_xlfn.IFS(K4658="high","renewal",K4658="low","no need",K4658="mid","upcoming renewal")</f>
        <v>renewal</v>
      </c>
    </row>
    <row r="4659" spans="1:12">
      <c r="A4659" s="12">
        <v>14658</v>
      </c>
      <c r="B4659" s="13" t="s">
        <v>3702</v>
      </c>
      <c r="C4659" s="13" t="s">
        <v>28</v>
      </c>
      <c r="D4659" s="13" t="s">
        <v>15</v>
      </c>
      <c r="E4659" s="13" t="s">
        <v>22</v>
      </c>
      <c r="F4659" s="14">
        <v>45316</v>
      </c>
      <c r="G4659" s="14">
        <v>46046</v>
      </c>
      <c r="H4659" s="13" t="s">
        <v>19</v>
      </c>
      <c r="I4659" s="13">
        <f ca="1" t="shared" si="72"/>
        <v>-247</v>
      </c>
      <c r="J4659" s="13" t="str" cm="1">
        <f ca="1" t="array" ref="J4659">_xlfn.IFS(I4659&gt;30,"not expired",I4659&lt;0,"expired",I4659&lt;=30,"expiring soon")</f>
        <v>expired</v>
      </c>
      <c r="K4659" s="13" t="str" cm="1">
        <f ca="1" t="array" ref="K4659">_xlfn.IFS(J4659="expired","high",J4659="not expired","low",J4659="expiring soon","mid")</f>
        <v>high</v>
      </c>
      <c r="L4659" s="15" t="str" cm="1">
        <f ca="1" t="array" ref="L4659">_xlfn.IFS(K4659="high","renewal",K4659="low","no need",K4659="mid","upcoming renewal")</f>
        <v>renewal</v>
      </c>
    </row>
    <row r="4660" spans="1:12">
      <c r="A4660" s="16">
        <v>14659</v>
      </c>
      <c r="B4660" s="17" t="s">
        <v>3755</v>
      </c>
      <c r="C4660" s="17" t="s">
        <v>55</v>
      </c>
      <c r="D4660" s="17" t="s">
        <v>15</v>
      </c>
      <c r="E4660" s="17" t="s">
        <v>30</v>
      </c>
      <c r="F4660" s="18">
        <v>45032</v>
      </c>
      <c r="G4660" s="18">
        <v>45397</v>
      </c>
      <c r="H4660" s="17" t="s">
        <v>12</v>
      </c>
      <c r="I4660" s="17">
        <f ca="1" t="shared" si="72"/>
        <v>-896</v>
      </c>
      <c r="J4660" s="17" t="str" cm="1">
        <f ca="1" t="array" ref="J4660">_xlfn.IFS(I4660&gt;30,"not expired",I4660&lt;0,"expired",I4660&lt;=30,"expiring soon")</f>
        <v>expired</v>
      </c>
      <c r="K4660" s="17" t="str" cm="1">
        <f ca="1" t="array" ref="K4660">_xlfn.IFS(J4660="expired","high",J4660="not expired","low",J4660="expiring soon","mid")</f>
        <v>high</v>
      </c>
      <c r="L4660" s="19" t="str" cm="1">
        <f ca="1" t="array" ref="L4660">_xlfn.IFS(K4660="high","renewal",K4660="low","no need",K4660="mid","upcoming renewal")</f>
        <v>renewal</v>
      </c>
    </row>
    <row r="4661" spans="1:12">
      <c r="A4661" s="12">
        <v>14660</v>
      </c>
      <c r="B4661" s="13" t="s">
        <v>3756</v>
      </c>
      <c r="C4661" s="13" t="s">
        <v>21</v>
      </c>
      <c r="D4661" s="13" t="s">
        <v>38</v>
      </c>
      <c r="E4661" s="13" t="s">
        <v>22</v>
      </c>
      <c r="F4661" s="14">
        <v>45277</v>
      </c>
      <c r="G4661" s="14">
        <v>46007</v>
      </c>
      <c r="H4661" s="13" t="s">
        <v>12</v>
      </c>
      <c r="I4661" s="13">
        <f ca="1" t="shared" si="72"/>
        <v>-286</v>
      </c>
      <c r="J4661" s="13" t="str" cm="1">
        <f ca="1" t="array" ref="J4661">_xlfn.IFS(I4661&gt;30,"not expired",I4661&lt;0,"expired",I4661&lt;=30,"expiring soon")</f>
        <v>expired</v>
      </c>
      <c r="K4661" s="13" t="str" cm="1">
        <f ca="1" t="array" ref="K4661">_xlfn.IFS(J4661="expired","high",J4661="not expired","low",J4661="expiring soon","mid")</f>
        <v>high</v>
      </c>
      <c r="L4661" s="15" t="str" cm="1">
        <f ca="1" t="array" ref="L4661">_xlfn.IFS(K4661="high","renewal",K4661="low","no need",K4661="mid","upcoming renewal")</f>
        <v>renewal</v>
      </c>
    </row>
    <row r="4662" spans="1:12">
      <c r="A4662" s="16">
        <v>14661</v>
      </c>
      <c r="B4662" s="17" t="s">
        <v>3757</v>
      </c>
      <c r="C4662" s="17" t="s">
        <v>21</v>
      </c>
      <c r="D4662" s="17" t="s">
        <v>15</v>
      </c>
      <c r="E4662" s="17" t="s">
        <v>11</v>
      </c>
      <c r="F4662" s="18">
        <v>44969</v>
      </c>
      <c r="G4662" s="18">
        <v>45149</v>
      </c>
      <c r="H4662" s="17" t="s">
        <v>12</v>
      </c>
      <c r="I4662" s="17">
        <f ca="1" t="shared" si="72"/>
        <v>-1144</v>
      </c>
      <c r="J4662" s="17" t="str" cm="1">
        <f ca="1" t="array" ref="J4662">_xlfn.IFS(I4662&gt;30,"not expired",I4662&lt;0,"expired",I4662&lt;=30,"expiring soon")</f>
        <v>expired</v>
      </c>
      <c r="K4662" s="17" t="str" cm="1">
        <f ca="1" t="array" ref="K4662">_xlfn.IFS(J4662="expired","high",J4662="not expired","low",J4662="expiring soon","mid")</f>
        <v>high</v>
      </c>
      <c r="L4662" s="19" t="str" cm="1">
        <f ca="1" t="array" ref="L4662">_xlfn.IFS(K4662="high","renewal",K4662="low","no need",K4662="mid","upcoming renewal")</f>
        <v>renewal</v>
      </c>
    </row>
    <row r="4663" spans="1:12">
      <c r="A4663" s="12">
        <v>14662</v>
      </c>
      <c r="B4663" s="13" t="s">
        <v>557</v>
      </c>
      <c r="C4663" s="13" t="s">
        <v>14</v>
      </c>
      <c r="D4663" s="13" t="s">
        <v>26</v>
      </c>
      <c r="E4663" s="13" t="s">
        <v>22</v>
      </c>
      <c r="F4663" s="14">
        <v>45288</v>
      </c>
      <c r="G4663" s="14">
        <v>45468</v>
      </c>
      <c r="H4663" s="13" t="s">
        <v>12</v>
      </c>
      <c r="I4663" s="13">
        <f ca="1" t="shared" si="72"/>
        <v>-825</v>
      </c>
      <c r="J4663" s="13" t="str" cm="1">
        <f ca="1" t="array" ref="J4663">_xlfn.IFS(I4663&gt;30,"not expired",I4663&lt;0,"expired",I4663&lt;=30,"expiring soon")</f>
        <v>expired</v>
      </c>
      <c r="K4663" s="13" t="str" cm="1">
        <f ca="1" t="array" ref="K4663">_xlfn.IFS(J4663="expired","high",J4663="not expired","low",J4663="expiring soon","mid")</f>
        <v>high</v>
      </c>
      <c r="L4663" s="15" t="str" cm="1">
        <f ca="1" t="array" ref="L4663">_xlfn.IFS(K4663="high","renewal",K4663="low","no need",K4663="mid","upcoming renewal")</f>
        <v>renewal</v>
      </c>
    </row>
    <row r="4664" spans="1:12">
      <c r="A4664" s="16">
        <v>14663</v>
      </c>
      <c r="B4664" s="17" t="s">
        <v>3284</v>
      </c>
      <c r="C4664" s="17" t="s">
        <v>55</v>
      </c>
      <c r="D4664" s="17" t="s">
        <v>10</v>
      </c>
      <c r="E4664" s="17" t="s">
        <v>11</v>
      </c>
      <c r="F4664" s="18">
        <v>45368</v>
      </c>
      <c r="G4664" s="18">
        <v>45733</v>
      </c>
      <c r="H4664" s="17" t="s">
        <v>12</v>
      </c>
      <c r="I4664" s="17">
        <f ca="1" t="shared" si="72"/>
        <v>-560</v>
      </c>
      <c r="J4664" s="17" t="str" cm="1">
        <f ca="1" t="array" ref="J4664">_xlfn.IFS(I4664&gt;30,"not expired",I4664&lt;0,"expired",I4664&lt;=30,"expiring soon")</f>
        <v>expired</v>
      </c>
      <c r="K4664" s="17" t="str" cm="1">
        <f ca="1" t="array" ref="K4664">_xlfn.IFS(J4664="expired","high",J4664="not expired","low",J4664="expiring soon","mid")</f>
        <v>high</v>
      </c>
      <c r="L4664" s="19" t="str" cm="1">
        <f ca="1" t="array" ref="L4664">_xlfn.IFS(K4664="high","renewal",K4664="low","no need",K4664="mid","upcoming renewal")</f>
        <v>renewal</v>
      </c>
    </row>
    <row r="4665" spans="1:12">
      <c r="A4665" s="12">
        <v>14664</v>
      </c>
      <c r="B4665" s="13" t="s">
        <v>3758</v>
      </c>
      <c r="C4665" s="13" t="s">
        <v>25</v>
      </c>
      <c r="D4665" s="13" t="s">
        <v>26</v>
      </c>
      <c r="E4665" s="13" t="s">
        <v>11</v>
      </c>
      <c r="F4665" s="14">
        <v>45426</v>
      </c>
      <c r="G4665" s="14">
        <v>45606</v>
      </c>
      <c r="H4665" s="13" t="s">
        <v>12</v>
      </c>
      <c r="I4665" s="13">
        <f ca="1" t="shared" si="72"/>
        <v>-687</v>
      </c>
      <c r="J4665" s="13" t="str" cm="1">
        <f ca="1" t="array" ref="J4665">_xlfn.IFS(I4665&gt;30,"not expired",I4665&lt;0,"expired",I4665&lt;=30,"expiring soon")</f>
        <v>expired</v>
      </c>
      <c r="K4665" s="13" t="str" cm="1">
        <f ca="1" t="array" ref="K4665">_xlfn.IFS(J4665="expired","high",J4665="not expired","low",J4665="expiring soon","mid")</f>
        <v>high</v>
      </c>
      <c r="L4665" s="15" t="str" cm="1">
        <f ca="1" t="array" ref="L4665">_xlfn.IFS(K4665="high","renewal",K4665="low","no need",K4665="mid","upcoming renewal")</f>
        <v>renewal</v>
      </c>
    </row>
    <row r="4666" spans="1:12">
      <c r="A4666" s="16">
        <v>14665</v>
      </c>
      <c r="B4666" s="17" t="s">
        <v>3759</v>
      </c>
      <c r="C4666" s="17" t="s">
        <v>25</v>
      </c>
      <c r="D4666" s="17" t="s">
        <v>18</v>
      </c>
      <c r="E4666" s="17" t="s">
        <v>11</v>
      </c>
      <c r="F4666" s="18">
        <v>45427</v>
      </c>
      <c r="G4666" s="18">
        <v>45792</v>
      </c>
      <c r="H4666" s="17" t="s">
        <v>12</v>
      </c>
      <c r="I4666" s="17">
        <f ca="1" t="shared" si="72"/>
        <v>-501</v>
      </c>
      <c r="J4666" s="17" t="str" cm="1">
        <f ca="1" t="array" ref="J4666">_xlfn.IFS(I4666&gt;30,"not expired",I4666&lt;0,"expired",I4666&lt;=30,"expiring soon")</f>
        <v>expired</v>
      </c>
      <c r="K4666" s="17" t="str" cm="1">
        <f ca="1" t="array" ref="K4666">_xlfn.IFS(J4666="expired","high",J4666="not expired","low",J4666="expiring soon","mid")</f>
        <v>high</v>
      </c>
      <c r="L4666" s="19" t="str" cm="1">
        <f ca="1" t="array" ref="L4666">_xlfn.IFS(K4666="high","renewal",K4666="low","no need",K4666="mid","upcoming renewal")</f>
        <v>renewal</v>
      </c>
    </row>
    <row r="4667" spans="1:12">
      <c r="A4667" s="12">
        <v>14666</v>
      </c>
      <c r="B4667" s="13" t="s">
        <v>3760</v>
      </c>
      <c r="C4667" s="13" t="s">
        <v>25</v>
      </c>
      <c r="D4667" s="13" t="s">
        <v>38</v>
      </c>
      <c r="E4667" s="13" t="s">
        <v>35</v>
      </c>
      <c r="F4667" s="14">
        <v>45407</v>
      </c>
      <c r="G4667" s="14">
        <v>45772</v>
      </c>
      <c r="H4667" s="13" t="s">
        <v>12</v>
      </c>
      <c r="I4667" s="13">
        <f ca="1" t="shared" si="72"/>
        <v>-521</v>
      </c>
      <c r="J4667" s="13" t="str" cm="1">
        <f ca="1" t="array" ref="J4667">_xlfn.IFS(I4667&gt;30,"not expired",I4667&lt;0,"expired",I4667&lt;=30,"expiring soon")</f>
        <v>expired</v>
      </c>
      <c r="K4667" s="13" t="str" cm="1">
        <f ca="1" t="array" ref="K4667">_xlfn.IFS(J4667="expired","high",J4667="not expired","low",J4667="expiring soon","mid")</f>
        <v>high</v>
      </c>
      <c r="L4667" s="15" t="str" cm="1">
        <f ca="1" t="array" ref="L4667">_xlfn.IFS(K4667="high","renewal",K4667="low","no need",K4667="mid","upcoming renewal")</f>
        <v>renewal</v>
      </c>
    </row>
    <row r="4668" spans="1:12">
      <c r="A4668" s="16">
        <v>14667</v>
      </c>
      <c r="B4668" s="17" t="s">
        <v>3761</v>
      </c>
      <c r="C4668" s="17" t="s">
        <v>55</v>
      </c>
      <c r="D4668" s="17" t="s">
        <v>15</v>
      </c>
      <c r="E4668" s="17" t="s">
        <v>30</v>
      </c>
      <c r="F4668" s="18">
        <v>45529</v>
      </c>
      <c r="G4668" s="18">
        <v>45894</v>
      </c>
      <c r="H4668" s="17" t="s">
        <v>12</v>
      </c>
      <c r="I4668" s="17">
        <f ca="1" t="shared" si="72"/>
        <v>-399</v>
      </c>
      <c r="J4668" s="17" t="str" cm="1">
        <f ca="1" t="array" ref="J4668">_xlfn.IFS(I4668&gt;30,"not expired",I4668&lt;0,"expired",I4668&lt;=30,"expiring soon")</f>
        <v>expired</v>
      </c>
      <c r="K4668" s="17" t="str" cm="1">
        <f ca="1" t="array" ref="K4668">_xlfn.IFS(J4668="expired","high",J4668="not expired","low",J4668="expiring soon","mid")</f>
        <v>high</v>
      </c>
      <c r="L4668" s="19" t="str" cm="1">
        <f ca="1" t="array" ref="L4668">_xlfn.IFS(K4668="high","renewal",K4668="low","no need",K4668="mid","upcoming renewal")</f>
        <v>renewal</v>
      </c>
    </row>
    <row r="4669" spans="1:12">
      <c r="A4669" s="12">
        <v>14668</v>
      </c>
      <c r="B4669" s="13" t="s">
        <v>3762</v>
      </c>
      <c r="C4669" s="13" t="s">
        <v>25</v>
      </c>
      <c r="D4669" s="13" t="s">
        <v>15</v>
      </c>
      <c r="E4669" s="13" t="s">
        <v>30</v>
      </c>
      <c r="F4669" s="14">
        <v>45303</v>
      </c>
      <c r="G4669" s="14">
        <v>45483</v>
      </c>
      <c r="H4669" s="13" t="s">
        <v>12</v>
      </c>
      <c r="I4669" s="13">
        <f ca="1" t="shared" si="72"/>
        <v>-810</v>
      </c>
      <c r="J4669" s="13" t="str" cm="1">
        <f ca="1" t="array" ref="J4669">_xlfn.IFS(I4669&gt;30,"not expired",I4669&lt;0,"expired",I4669&lt;=30,"expiring soon")</f>
        <v>expired</v>
      </c>
      <c r="K4669" s="13" t="str" cm="1">
        <f ca="1" t="array" ref="K4669">_xlfn.IFS(J4669="expired","high",J4669="not expired","low",J4669="expiring soon","mid")</f>
        <v>high</v>
      </c>
      <c r="L4669" s="15" t="str" cm="1">
        <f ca="1" t="array" ref="L4669">_xlfn.IFS(K4669="high","renewal",K4669="low","no need",K4669="mid","upcoming renewal")</f>
        <v>renewal</v>
      </c>
    </row>
    <row r="4670" spans="1:12">
      <c r="A4670" s="16">
        <v>14669</v>
      </c>
      <c r="B4670" s="17" t="s">
        <v>3566</v>
      </c>
      <c r="C4670" s="17" t="s">
        <v>55</v>
      </c>
      <c r="D4670" s="17" t="s">
        <v>18</v>
      </c>
      <c r="E4670" s="17" t="s">
        <v>30</v>
      </c>
      <c r="F4670" s="18">
        <v>44932</v>
      </c>
      <c r="G4670" s="18">
        <v>45297</v>
      </c>
      <c r="H4670" s="17" t="s">
        <v>12</v>
      </c>
      <c r="I4670" s="17">
        <f ca="1" t="shared" si="72"/>
        <v>-996</v>
      </c>
      <c r="J4670" s="17" t="str" cm="1">
        <f ca="1" t="array" ref="J4670">_xlfn.IFS(I4670&gt;30,"not expired",I4670&lt;0,"expired",I4670&lt;=30,"expiring soon")</f>
        <v>expired</v>
      </c>
      <c r="K4670" s="17" t="str" cm="1">
        <f ca="1" t="array" ref="K4670">_xlfn.IFS(J4670="expired","high",J4670="not expired","low",J4670="expiring soon","mid")</f>
        <v>high</v>
      </c>
      <c r="L4670" s="19" t="str" cm="1">
        <f ca="1" t="array" ref="L4670">_xlfn.IFS(K4670="high","renewal",K4670="low","no need",K4670="mid","upcoming renewal")</f>
        <v>renewal</v>
      </c>
    </row>
    <row r="4671" spans="1:12">
      <c r="A4671" s="12">
        <v>14670</v>
      </c>
      <c r="B4671" s="13" t="s">
        <v>2830</v>
      </c>
      <c r="C4671" s="13" t="s">
        <v>28</v>
      </c>
      <c r="D4671" s="13" t="s">
        <v>38</v>
      </c>
      <c r="E4671" s="13" t="s">
        <v>30</v>
      </c>
      <c r="F4671" s="14">
        <v>45319</v>
      </c>
      <c r="G4671" s="14">
        <v>46049</v>
      </c>
      <c r="H4671" s="13" t="s">
        <v>19</v>
      </c>
      <c r="I4671" s="13">
        <f ca="1" t="shared" si="72"/>
        <v>-244</v>
      </c>
      <c r="J4671" s="13" t="str" cm="1">
        <f ca="1" t="array" ref="J4671">_xlfn.IFS(I4671&gt;30,"not expired",I4671&lt;0,"expired",I4671&lt;=30,"expiring soon")</f>
        <v>expired</v>
      </c>
      <c r="K4671" s="13" t="str" cm="1">
        <f ca="1" t="array" ref="K4671">_xlfn.IFS(J4671="expired","high",J4671="not expired","low",J4671="expiring soon","mid")</f>
        <v>high</v>
      </c>
      <c r="L4671" s="15" t="str" cm="1">
        <f ca="1" t="array" ref="L4671">_xlfn.IFS(K4671="high","renewal",K4671="low","no need",K4671="mid","upcoming renewal")</f>
        <v>renewal</v>
      </c>
    </row>
    <row r="4672" spans="1:12">
      <c r="A4672" s="16">
        <v>14671</v>
      </c>
      <c r="B4672" s="17" t="s">
        <v>3763</v>
      </c>
      <c r="C4672" s="17" t="s">
        <v>9</v>
      </c>
      <c r="D4672" s="17" t="s">
        <v>18</v>
      </c>
      <c r="E4672" s="17" t="s">
        <v>16</v>
      </c>
      <c r="F4672" s="18">
        <v>45358</v>
      </c>
      <c r="G4672" s="18">
        <v>45538</v>
      </c>
      <c r="H4672" s="17" t="s">
        <v>12</v>
      </c>
      <c r="I4672" s="17">
        <f ca="1" t="shared" si="72"/>
        <v>-755</v>
      </c>
      <c r="J4672" s="17" t="str" cm="1">
        <f ca="1" t="array" ref="J4672">_xlfn.IFS(I4672&gt;30,"not expired",I4672&lt;0,"expired",I4672&lt;=30,"expiring soon")</f>
        <v>expired</v>
      </c>
      <c r="K4672" s="17" t="str" cm="1">
        <f ca="1" t="array" ref="K4672">_xlfn.IFS(J4672="expired","high",J4672="not expired","low",J4672="expiring soon","mid")</f>
        <v>high</v>
      </c>
      <c r="L4672" s="19" t="str" cm="1">
        <f ca="1" t="array" ref="L4672">_xlfn.IFS(K4672="high","renewal",K4672="low","no need",K4672="mid","upcoming renewal")</f>
        <v>renewal</v>
      </c>
    </row>
    <row r="4673" spans="1:12">
      <c r="A4673" s="12">
        <v>14672</v>
      </c>
      <c r="B4673" s="13" t="s">
        <v>2193</v>
      </c>
      <c r="C4673" s="13" t="s">
        <v>55</v>
      </c>
      <c r="D4673" s="13" t="s">
        <v>38</v>
      </c>
      <c r="E4673" s="13" t="s">
        <v>11</v>
      </c>
      <c r="F4673" s="14">
        <v>45538</v>
      </c>
      <c r="G4673" s="14">
        <v>45718</v>
      </c>
      <c r="H4673" s="13" t="s">
        <v>12</v>
      </c>
      <c r="I4673" s="13">
        <f ca="1" t="shared" si="72"/>
        <v>-575</v>
      </c>
      <c r="J4673" s="13" t="str" cm="1">
        <f ca="1" t="array" ref="J4673">_xlfn.IFS(I4673&gt;30,"not expired",I4673&lt;0,"expired",I4673&lt;=30,"expiring soon")</f>
        <v>expired</v>
      </c>
      <c r="K4673" s="13" t="str" cm="1">
        <f ca="1" t="array" ref="K4673">_xlfn.IFS(J4673="expired","high",J4673="not expired","low",J4673="expiring soon","mid")</f>
        <v>high</v>
      </c>
      <c r="L4673" s="15" t="str" cm="1">
        <f ca="1" t="array" ref="L4673">_xlfn.IFS(K4673="high","renewal",K4673="low","no need",K4673="mid","upcoming renewal")</f>
        <v>renewal</v>
      </c>
    </row>
    <row r="4674" spans="1:12">
      <c r="A4674" s="16">
        <v>14673</v>
      </c>
      <c r="B4674" s="17" t="s">
        <v>3764</v>
      </c>
      <c r="C4674" s="17" t="s">
        <v>14</v>
      </c>
      <c r="D4674" s="17" t="s">
        <v>26</v>
      </c>
      <c r="E4674" s="17" t="s">
        <v>35</v>
      </c>
      <c r="F4674" s="18">
        <v>45378</v>
      </c>
      <c r="G4674" s="18">
        <v>46108</v>
      </c>
      <c r="H4674" s="17" t="s">
        <v>19</v>
      </c>
      <c r="I4674" s="17">
        <f ca="1" t="shared" ref="I4674:I4737" si="73">G4674-TODAY()</f>
        <v>-185</v>
      </c>
      <c r="J4674" s="17" t="str" cm="1">
        <f ca="1" t="array" ref="J4674">_xlfn.IFS(I4674&gt;30,"not expired",I4674&lt;0,"expired",I4674&lt;=30,"expiring soon")</f>
        <v>expired</v>
      </c>
      <c r="K4674" s="17" t="str" cm="1">
        <f ca="1" t="array" ref="K4674">_xlfn.IFS(J4674="expired","high",J4674="not expired","low",J4674="expiring soon","mid")</f>
        <v>high</v>
      </c>
      <c r="L4674" s="19" t="str" cm="1">
        <f ca="1" t="array" ref="L4674">_xlfn.IFS(K4674="high","renewal",K4674="low","no need",K4674="mid","upcoming renewal")</f>
        <v>renewal</v>
      </c>
    </row>
    <row r="4675" spans="1:12">
      <c r="A4675" s="12">
        <v>14674</v>
      </c>
      <c r="B4675" s="13" t="s">
        <v>914</v>
      </c>
      <c r="C4675" s="13" t="s">
        <v>25</v>
      </c>
      <c r="D4675" s="13" t="s">
        <v>10</v>
      </c>
      <c r="E4675" s="13" t="s">
        <v>11</v>
      </c>
      <c r="F4675" s="14">
        <v>45001</v>
      </c>
      <c r="G4675" s="14">
        <v>45181</v>
      </c>
      <c r="H4675" s="13" t="s">
        <v>12</v>
      </c>
      <c r="I4675" s="13">
        <f ca="1" t="shared" si="73"/>
        <v>-1112</v>
      </c>
      <c r="J4675" s="13" t="str" cm="1">
        <f ca="1" t="array" ref="J4675">_xlfn.IFS(I4675&gt;30,"not expired",I4675&lt;0,"expired",I4675&lt;=30,"expiring soon")</f>
        <v>expired</v>
      </c>
      <c r="K4675" s="13" t="str" cm="1">
        <f ca="1" t="array" ref="K4675">_xlfn.IFS(J4675="expired","high",J4675="not expired","low",J4675="expiring soon","mid")</f>
        <v>high</v>
      </c>
      <c r="L4675" s="15" t="str" cm="1">
        <f ca="1" t="array" ref="L4675">_xlfn.IFS(K4675="high","renewal",K4675="low","no need",K4675="mid","upcoming renewal")</f>
        <v>renewal</v>
      </c>
    </row>
    <row r="4676" spans="1:12">
      <c r="A4676" s="16">
        <v>14675</v>
      </c>
      <c r="B4676" s="17" t="s">
        <v>3765</v>
      </c>
      <c r="C4676" s="17" t="s">
        <v>25</v>
      </c>
      <c r="D4676" s="17" t="s">
        <v>38</v>
      </c>
      <c r="E4676" s="17" t="s">
        <v>30</v>
      </c>
      <c r="F4676" s="18">
        <v>44931</v>
      </c>
      <c r="G4676" s="18">
        <v>45111</v>
      </c>
      <c r="H4676" s="17" t="s">
        <v>12</v>
      </c>
      <c r="I4676" s="17">
        <f ca="1" t="shared" si="73"/>
        <v>-1182</v>
      </c>
      <c r="J4676" s="17" t="str" cm="1">
        <f ca="1" t="array" ref="J4676">_xlfn.IFS(I4676&gt;30,"not expired",I4676&lt;0,"expired",I4676&lt;=30,"expiring soon")</f>
        <v>expired</v>
      </c>
      <c r="K4676" s="17" t="str" cm="1">
        <f ca="1" t="array" ref="K4676">_xlfn.IFS(J4676="expired","high",J4676="not expired","low",J4676="expiring soon","mid")</f>
        <v>high</v>
      </c>
      <c r="L4676" s="19" t="str" cm="1">
        <f ca="1" t="array" ref="L4676">_xlfn.IFS(K4676="high","renewal",K4676="low","no need",K4676="mid","upcoming renewal")</f>
        <v>renewal</v>
      </c>
    </row>
    <row r="4677" spans="1:12">
      <c r="A4677" s="12">
        <v>14676</v>
      </c>
      <c r="B4677" s="13" t="s">
        <v>3766</v>
      </c>
      <c r="C4677" s="13" t="s">
        <v>25</v>
      </c>
      <c r="D4677" s="13" t="s">
        <v>38</v>
      </c>
      <c r="E4677" s="13" t="s">
        <v>22</v>
      </c>
      <c r="F4677" s="14">
        <v>45490</v>
      </c>
      <c r="G4677" s="14">
        <v>46220</v>
      </c>
      <c r="H4677" s="13" t="s">
        <v>19</v>
      </c>
      <c r="I4677" s="13">
        <f ca="1" t="shared" si="73"/>
        <v>-73</v>
      </c>
      <c r="J4677" s="13" t="str" cm="1">
        <f ca="1" t="array" ref="J4677">_xlfn.IFS(I4677&gt;30,"not expired",I4677&lt;0,"expired",I4677&lt;=30,"expiring soon")</f>
        <v>expired</v>
      </c>
      <c r="K4677" s="13" t="str" cm="1">
        <f ca="1" t="array" ref="K4677">_xlfn.IFS(J4677="expired","high",J4677="not expired","low",J4677="expiring soon","mid")</f>
        <v>high</v>
      </c>
      <c r="L4677" s="15" t="str" cm="1">
        <f ca="1" t="array" ref="L4677">_xlfn.IFS(K4677="high","renewal",K4677="low","no need",K4677="mid","upcoming renewal")</f>
        <v>renewal</v>
      </c>
    </row>
    <row r="4678" spans="1:12">
      <c r="A4678" s="16">
        <v>14677</v>
      </c>
      <c r="B4678" s="17" t="s">
        <v>3402</v>
      </c>
      <c r="C4678" s="17" t="s">
        <v>25</v>
      </c>
      <c r="D4678" s="17" t="s">
        <v>10</v>
      </c>
      <c r="E4678" s="17" t="s">
        <v>22</v>
      </c>
      <c r="F4678" s="18">
        <v>45507</v>
      </c>
      <c r="G4678" s="18">
        <v>45872</v>
      </c>
      <c r="H4678" s="17" t="s">
        <v>12</v>
      </c>
      <c r="I4678" s="17">
        <f ca="1" t="shared" si="73"/>
        <v>-421</v>
      </c>
      <c r="J4678" s="17" t="str" cm="1">
        <f ca="1" t="array" ref="J4678">_xlfn.IFS(I4678&gt;30,"not expired",I4678&lt;0,"expired",I4678&lt;=30,"expiring soon")</f>
        <v>expired</v>
      </c>
      <c r="K4678" s="17" t="str" cm="1">
        <f ca="1" t="array" ref="K4678">_xlfn.IFS(J4678="expired","high",J4678="not expired","low",J4678="expiring soon","mid")</f>
        <v>high</v>
      </c>
      <c r="L4678" s="19" t="str" cm="1">
        <f ca="1" t="array" ref="L4678">_xlfn.IFS(K4678="high","renewal",K4678="low","no need",K4678="mid","upcoming renewal")</f>
        <v>renewal</v>
      </c>
    </row>
    <row r="4679" spans="1:12">
      <c r="A4679" s="12">
        <v>14678</v>
      </c>
      <c r="B4679" s="13" t="s">
        <v>3767</v>
      </c>
      <c r="C4679" s="13" t="s">
        <v>25</v>
      </c>
      <c r="D4679" s="13" t="s">
        <v>26</v>
      </c>
      <c r="E4679" s="13" t="s">
        <v>35</v>
      </c>
      <c r="F4679" s="14">
        <v>45225</v>
      </c>
      <c r="G4679" s="14">
        <v>45955</v>
      </c>
      <c r="H4679" s="13" t="s">
        <v>12</v>
      </c>
      <c r="I4679" s="13">
        <f ca="1" t="shared" si="73"/>
        <v>-338</v>
      </c>
      <c r="J4679" s="13" t="str" cm="1">
        <f ca="1" t="array" ref="J4679">_xlfn.IFS(I4679&gt;30,"not expired",I4679&lt;0,"expired",I4679&lt;=30,"expiring soon")</f>
        <v>expired</v>
      </c>
      <c r="K4679" s="13" t="str" cm="1">
        <f ca="1" t="array" ref="K4679">_xlfn.IFS(J4679="expired","high",J4679="not expired","low",J4679="expiring soon","mid")</f>
        <v>high</v>
      </c>
      <c r="L4679" s="15" t="str" cm="1">
        <f ca="1" t="array" ref="L4679">_xlfn.IFS(K4679="high","renewal",K4679="low","no need",K4679="mid","upcoming renewal")</f>
        <v>renewal</v>
      </c>
    </row>
    <row r="4680" spans="1:12">
      <c r="A4680" s="16">
        <v>14679</v>
      </c>
      <c r="B4680" s="17" t="s">
        <v>2904</v>
      </c>
      <c r="C4680" s="17" t="s">
        <v>55</v>
      </c>
      <c r="D4680" s="17" t="s">
        <v>26</v>
      </c>
      <c r="E4680" s="17" t="s">
        <v>11</v>
      </c>
      <c r="F4680" s="18">
        <v>45162</v>
      </c>
      <c r="G4680" s="18">
        <v>45892</v>
      </c>
      <c r="H4680" s="17" t="s">
        <v>12</v>
      </c>
      <c r="I4680" s="17">
        <f ca="1" t="shared" si="73"/>
        <v>-401</v>
      </c>
      <c r="J4680" s="17" t="str" cm="1">
        <f ca="1" t="array" ref="J4680">_xlfn.IFS(I4680&gt;30,"not expired",I4680&lt;0,"expired",I4680&lt;=30,"expiring soon")</f>
        <v>expired</v>
      </c>
      <c r="K4680" s="17" t="str" cm="1">
        <f ca="1" t="array" ref="K4680">_xlfn.IFS(J4680="expired","high",J4680="not expired","low",J4680="expiring soon","mid")</f>
        <v>high</v>
      </c>
      <c r="L4680" s="19" t="str" cm="1">
        <f ca="1" t="array" ref="L4680">_xlfn.IFS(K4680="high","renewal",K4680="low","no need",K4680="mid","upcoming renewal")</f>
        <v>renewal</v>
      </c>
    </row>
    <row r="4681" spans="1:12">
      <c r="A4681" s="12">
        <v>14680</v>
      </c>
      <c r="B4681" s="13" t="s">
        <v>3768</v>
      </c>
      <c r="C4681" s="13" t="s">
        <v>21</v>
      </c>
      <c r="D4681" s="13" t="s">
        <v>26</v>
      </c>
      <c r="E4681" s="13" t="s">
        <v>30</v>
      </c>
      <c r="F4681" s="14">
        <v>45390</v>
      </c>
      <c r="G4681" s="14">
        <v>46120</v>
      </c>
      <c r="H4681" s="13" t="s">
        <v>19</v>
      </c>
      <c r="I4681" s="13">
        <f ca="1" t="shared" si="73"/>
        <v>-173</v>
      </c>
      <c r="J4681" s="13" t="str" cm="1">
        <f ca="1" t="array" ref="J4681">_xlfn.IFS(I4681&gt;30,"not expired",I4681&lt;0,"expired",I4681&lt;=30,"expiring soon")</f>
        <v>expired</v>
      </c>
      <c r="K4681" s="13" t="str" cm="1">
        <f ca="1" t="array" ref="K4681">_xlfn.IFS(J4681="expired","high",J4681="not expired","low",J4681="expiring soon","mid")</f>
        <v>high</v>
      </c>
      <c r="L4681" s="15" t="str" cm="1">
        <f ca="1" t="array" ref="L4681">_xlfn.IFS(K4681="high","renewal",K4681="low","no need",K4681="mid","upcoming renewal")</f>
        <v>renewal</v>
      </c>
    </row>
    <row r="4682" spans="1:12">
      <c r="A4682" s="16">
        <v>14681</v>
      </c>
      <c r="B4682" s="17" t="s">
        <v>3769</v>
      </c>
      <c r="C4682" s="17" t="s">
        <v>21</v>
      </c>
      <c r="D4682" s="17" t="s">
        <v>18</v>
      </c>
      <c r="E4682" s="17" t="s">
        <v>22</v>
      </c>
      <c r="F4682" s="18">
        <v>45587</v>
      </c>
      <c r="G4682" s="18">
        <v>46317</v>
      </c>
      <c r="H4682" s="17" t="s">
        <v>19</v>
      </c>
      <c r="I4682" s="17">
        <f ca="1" t="shared" si="73"/>
        <v>24</v>
      </c>
      <c r="J4682" s="17" t="str" cm="1">
        <f ca="1" t="array" ref="J4682">_xlfn.IFS(I4682&gt;30,"not expired",I4682&lt;0,"expired",I4682&lt;=30,"expiring soon")</f>
        <v>expiring soon</v>
      </c>
      <c r="K4682" s="17" t="str" cm="1">
        <f ca="1" t="array" ref="K4682">_xlfn.IFS(J4682="expired","high",J4682="not expired","low",J4682="expiring soon","mid")</f>
        <v>mid</v>
      </c>
      <c r="L4682" s="19" t="str" cm="1">
        <f ca="1" t="array" ref="L4682">_xlfn.IFS(K4682="high","renewal",K4682="low","no need",K4682="mid","upcoming renewal")</f>
        <v>upcoming renewal</v>
      </c>
    </row>
    <row r="4683" spans="1:12">
      <c r="A4683" s="12">
        <v>14682</v>
      </c>
      <c r="B4683" s="13" t="s">
        <v>226</v>
      </c>
      <c r="C4683" s="13" t="s">
        <v>14</v>
      </c>
      <c r="D4683" s="13" t="s">
        <v>26</v>
      </c>
      <c r="E4683" s="13" t="s">
        <v>35</v>
      </c>
      <c r="F4683" s="14">
        <v>45203</v>
      </c>
      <c r="G4683" s="14">
        <v>45568</v>
      </c>
      <c r="H4683" s="13" t="s">
        <v>12</v>
      </c>
      <c r="I4683" s="13">
        <f ca="1" t="shared" si="73"/>
        <v>-725</v>
      </c>
      <c r="J4683" s="13" t="str" cm="1">
        <f ca="1" t="array" ref="J4683">_xlfn.IFS(I4683&gt;30,"not expired",I4683&lt;0,"expired",I4683&lt;=30,"expiring soon")</f>
        <v>expired</v>
      </c>
      <c r="K4683" s="13" t="str" cm="1">
        <f ca="1" t="array" ref="K4683">_xlfn.IFS(J4683="expired","high",J4683="not expired","low",J4683="expiring soon","mid")</f>
        <v>high</v>
      </c>
      <c r="L4683" s="15" t="str" cm="1">
        <f ca="1" t="array" ref="L4683">_xlfn.IFS(K4683="high","renewal",K4683="low","no need",K4683="mid","upcoming renewal")</f>
        <v>renewal</v>
      </c>
    </row>
    <row r="4684" spans="1:12">
      <c r="A4684" s="16">
        <v>14683</v>
      </c>
      <c r="B4684" s="17" t="s">
        <v>3770</v>
      </c>
      <c r="C4684" s="17" t="s">
        <v>55</v>
      </c>
      <c r="D4684" s="17" t="s">
        <v>38</v>
      </c>
      <c r="E4684" s="17" t="s">
        <v>22</v>
      </c>
      <c r="F4684" s="18">
        <v>44939</v>
      </c>
      <c r="G4684" s="18">
        <v>45304</v>
      </c>
      <c r="H4684" s="17" t="s">
        <v>12</v>
      </c>
      <c r="I4684" s="17">
        <f ca="1" t="shared" si="73"/>
        <v>-989</v>
      </c>
      <c r="J4684" s="17" t="str" cm="1">
        <f ca="1" t="array" ref="J4684">_xlfn.IFS(I4684&gt;30,"not expired",I4684&lt;0,"expired",I4684&lt;=30,"expiring soon")</f>
        <v>expired</v>
      </c>
      <c r="K4684" s="17" t="str" cm="1">
        <f ca="1" t="array" ref="K4684">_xlfn.IFS(J4684="expired","high",J4684="not expired","low",J4684="expiring soon","mid")</f>
        <v>high</v>
      </c>
      <c r="L4684" s="19" t="str" cm="1">
        <f ca="1" t="array" ref="L4684">_xlfn.IFS(K4684="high","renewal",K4684="low","no need",K4684="mid","upcoming renewal")</f>
        <v>renewal</v>
      </c>
    </row>
    <row r="4685" spans="1:12">
      <c r="A4685" s="12">
        <v>14684</v>
      </c>
      <c r="B4685" s="13" t="s">
        <v>3771</v>
      </c>
      <c r="C4685" s="13" t="s">
        <v>14</v>
      </c>
      <c r="D4685" s="13" t="s">
        <v>18</v>
      </c>
      <c r="E4685" s="13" t="s">
        <v>11</v>
      </c>
      <c r="F4685" s="14">
        <v>45459</v>
      </c>
      <c r="G4685" s="14">
        <v>45824</v>
      </c>
      <c r="H4685" s="13" t="s">
        <v>12</v>
      </c>
      <c r="I4685" s="13">
        <f ca="1" t="shared" si="73"/>
        <v>-469</v>
      </c>
      <c r="J4685" s="13" t="str" cm="1">
        <f ca="1" t="array" ref="J4685">_xlfn.IFS(I4685&gt;30,"not expired",I4685&lt;0,"expired",I4685&lt;=30,"expiring soon")</f>
        <v>expired</v>
      </c>
      <c r="K4685" s="13" t="str" cm="1">
        <f ca="1" t="array" ref="K4685">_xlfn.IFS(J4685="expired","high",J4685="not expired","low",J4685="expiring soon","mid")</f>
        <v>high</v>
      </c>
      <c r="L4685" s="15" t="str" cm="1">
        <f ca="1" t="array" ref="L4685">_xlfn.IFS(K4685="high","renewal",K4685="low","no need",K4685="mid","upcoming renewal")</f>
        <v>renewal</v>
      </c>
    </row>
    <row r="4686" spans="1:12">
      <c r="A4686" s="16">
        <v>14685</v>
      </c>
      <c r="B4686" s="17" t="s">
        <v>3772</v>
      </c>
      <c r="C4686" s="17" t="s">
        <v>9</v>
      </c>
      <c r="D4686" s="17" t="s">
        <v>26</v>
      </c>
      <c r="E4686" s="17" t="s">
        <v>11</v>
      </c>
      <c r="F4686" s="18">
        <v>45082</v>
      </c>
      <c r="G4686" s="18">
        <v>45262</v>
      </c>
      <c r="H4686" s="17" t="s">
        <v>12</v>
      </c>
      <c r="I4686" s="17">
        <f ca="1" t="shared" si="73"/>
        <v>-1031</v>
      </c>
      <c r="J4686" s="17" t="str" cm="1">
        <f ca="1" t="array" ref="J4686">_xlfn.IFS(I4686&gt;30,"not expired",I4686&lt;0,"expired",I4686&lt;=30,"expiring soon")</f>
        <v>expired</v>
      </c>
      <c r="K4686" s="17" t="str" cm="1">
        <f ca="1" t="array" ref="K4686">_xlfn.IFS(J4686="expired","high",J4686="not expired","low",J4686="expiring soon","mid")</f>
        <v>high</v>
      </c>
      <c r="L4686" s="19" t="str" cm="1">
        <f ca="1" t="array" ref="L4686">_xlfn.IFS(K4686="high","renewal",K4686="low","no need",K4686="mid","upcoming renewal")</f>
        <v>renewal</v>
      </c>
    </row>
    <row r="4687" spans="1:12">
      <c r="A4687" s="12">
        <v>14686</v>
      </c>
      <c r="B4687" s="13" t="s">
        <v>3773</v>
      </c>
      <c r="C4687" s="13" t="s">
        <v>14</v>
      </c>
      <c r="D4687" s="13" t="s">
        <v>15</v>
      </c>
      <c r="E4687" s="13" t="s">
        <v>30</v>
      </c>
      <c r="F4687" s="14">
        <v>45442</v>
      </c>
      <c r="G4687" s="14">
        <v>45807</v>
      </c>
      <c r="H4687" s="13" t="s">
        <v>12</v>
      </c>
      <c r="I4687" s="13">
        <f ca="1" t="shared" si="73"/>
        <v>-486</v>
      </c>
      <c r="J4687" s="13" t="str" cm="1">
        <f ca="1" t="array" ref="J4687">_xlfn.IFS(I4687&gt;30,"not expired",I4687&lt;0,"expired",I4687&lt;=30,"expiring soon")</f>
        <v>expired</v>
      </c>
      <c r="K4687" s="13" t="str" cm="1">
        <f ca="1" t="array" ref="K4687">_xlfn.IFS(J4687="expired","high",J4687="not expired","low",J4687="expiring soon","mid")</f>
        <v>high</v>
      </c>
      <c r="L4687" s="15" t="str" cm="1">
        <f ca="1" t="array" ref="L4687">_xlfn.IFS(K4687="high","renewal",K4687="low","no need",K4687="mid","upcoming renewal")</f>
        <v>renewal</v>
      </c>
    </row>
    <row r="4688" spans="1:12">
      <c r="A4688" s="16">
        <v>14687</v>
      </c>
      <c r="B4688" s="17" t="s">
        <v>800</v>
      </c>
      <c r="C4688" s="17" t="s">
        <v>25</v>
      </c>
      <c r="D4688" s="17" t="s">
        <v>15</v>
      </c>
      <c r="E4688" s="17" t="s">
        <v>11</v>
      </c>
      <c r="F4688" s="18">
        <v>45136</v>
      </c>
      <c r="G4688" s="18">
        <v>45316</v>
      </c>
      <c r="H4688" s="17" t="s">
        <v>12</v>
      </c>
      <c r="I4688" s="17">
        <f ca="1" t="shared" si="73"/>
        <v>-977</v>
      </c>
      <c r="J4688" s="17" t="str" cm="1">
        <f ca="1" t="array" ref="J4688">_xlfn.IFS(I4688&gt;30,"not expired",I4688&lt;0,"expired",I4688&lt;=30,"expiring soon")</f>
        <v>expired</v>
      </c>
      <c r="K4688" s="17" t="str" cm="1">
        <f ca="1" t="array" ref="K4688">_xlfn.IFS(J4688="expired","high",J4688="not expired","low",J4688="expiring soon","mid")</f>
        <v>high</v>
      </c>
      <c r="L4688" s="19" t="str" cm="1">
        <f ca="1" t="array" ref="L4688">_xlfn.IFS(K4688="high","renewal",K4688="low","no need",K4688="mid","upcoming renewal")</f>
        <v>renewal</v>
      </c>
    </row>
    <row r="4689" spans="1:12">
      <c r="A4689" s="12">
        <v>14688</v>
      </c>
      <c r="B4689" s="13" t="s">
        <v>545</v>
      </c>
      <c r="C4689" s="13" t="s">
        <v>14</v>
      </c>
      <c r="D4689" s="13" t="s">
        <v>15</v>
      </c>
      <c r="E4689" s="13" t="s">
        <v>22</v>
      </c>
      <c r="F4689" s="14">
        <v>44950</v>
      </c>
      <c r="G4689" s="14">
        <v>45680</v>
      </c>
      <c r="H4689" s="13" t="s">
        <v>12</v>
      </c>
      <c r="I4689" s="13">
        <f ca="1" t="shared" si="73"/>
        <v>-613</v>
      </c>
      <c r="J4689" s="13" t="str" cm="1">
        <f ca="1" t="array" ref="J4689">_xlfn.IFS(I4689&gt;30,"not expired",I4689&lt;0,"expired",I4689&lt;=30,"expiring soon")</f>
        <v>expired</v>
      </c>
      <c r="K4689" s="13" t="str" cm="1">
        <f ca="1" t="array" ref="K4689">_xlfn.IFS(J4689="expired","high",J4689="not expired","low",J4689="expiring soon","mid")</f>
        <v>high</v>
      </c>
      <c r="L4689" s="15" t="str" cm="1">
        <f ca="1" t="array" ref="L4689">_xlfn.IFS(K4689="high","renewal",K4689="low","no need",K4689="mid","upcoming renewal")</f>
        <v>renewal</v>
      </c>
    </row>
    <row r="4690" spans="1:12">
      <c r="A4690" s="16">
        <v>14689</v>
      </c>
      <c r="B4690" s="17" t="s">
        <v>3774</v>
      </c>
      <c r="C4690" s="17" t="s">
        <v>28</v>
      </c>
      <c r="D4690" s="17" t="s">
        <v>38</v>
      </c>
      <c r="E4690" s="17" t="s">
        <v>22</v>
      </c>
      <c r="F4690" s="18">
        <v>45580</v>
      </c>
      <c r="G4690" s="18">
        <v>45760</v>
      </c>
      <c r="H4690" s="17" t="s">
        <v>12</v>
      </c>
      <c r="I4690" s="17">
        <f ca="1" t="shared" si="73"/>
        <v>-533</v>
      </c>
      <c r="J4690" s="17" t="str" cm="1">
        <f ca="1" t="array" ref="J4690">_xlfn.IFS(I4690&gt;30,"not expired",I4690&lt;0,"expired",I4690&lt;=30,"expiring soon")</f>
        <v>expired</v>
      </c>
      <c r="K4690" s="17" t="str" cm="1">
        <f ca="1" t="array" ref="K4690">_xlfn.IFS(J4690="expired","high",J4690="not expired","low",J4690="expiring soon","mid")</f>
        <v>high</v>
      </c>
      <c r="L4690" s="19" t="str" cm="1">
        <f ca="1" t="array" ref="L4690">_xlfn.IFS(K4690="high","renewal",K4690="low","no need",K4690="mid","upcoming renewal")</f>
        <v>renewal</v>
      </c>
    </row>
    <row r="4691" spans="1:12">
      <c r="A4691" s="12">
        <v>14690</v>
      </c>
      <c r="B4691" s="13" t="s">
        <v>3775</v>
      </c>
      <c r="C4691" s="13" t="s">
        <v>55</v>
      </c>
      <c r="D4691" s="13" t="s">
        <v>26</v>
      </c>
      <c r="E4691" s="13" t="s">
        <v>30</v>
      </c>
      <c r="F4691" s="14">
        <v>45582</v>
      </c>
      <c r="G4691" s="14">
        <v>46312</v>
      </c>
      <c r="H4691" s="13" t="s">
        <v>19</v>
      </c>
      <c r="I4691" s="13">
        <f ca="1" t="shared" si="73"/>
        <v>19</v>
      </c>
      <c r="J4691" s="13" t="str" cm="1">
        <f ca="1" t="array" ref="J4691">_xlfn.IFS(I4691&gt;30,"not expired",I4691&lt;0,"expired",I4691&lt;=30,"expiring soon")</f>
        <v>expiring soon</v>
      </c>
      <c r="K4691" s="13" t="str" cm="1">
        <f ca="1" t="array" ref="K4691">_xlfn.IFS(J4691="expired","high",J4691="not expired","low",J4691="expiring soon","mid")</f>
        <v>mid</v>
      </c>
      <c r="L4691" s="15" t="str" cm="1">
        <f ca="1" t="array" ref="L4691">_xlfn.IFS(K4691="high","renewal",K4691="low","no need",K4691="mid","upcoming renewal")</f>
        <v>upcoming renewal</v>
      </c>
    </row>
    <row r="4692" spans="1:12">
      <c r="A4692" s="16">
        <v>14691</v>
      </c>
      <c r="B4692" s="17" t="s">
        <v>3776</v>
      </c>
      <c r="C4692" s="17" t="s">
        <v>25</v>
      </c>
      <c r="D4692" s="17" t="s">
        <v>38</v>
      </c>
      <c r="E4692" s="17" t="s">
        <v>35</v>
      </c>
      <c r="F4692" s="18">
        <v>45063</v>
      </c>
      <c r="G4692" s="18">
        <v>45243</v>
      </c>
      <c r="H4692" s="17" t="s">
        <v>12</v>
      </c>
      <c r="I4692" s="17">
        <f ca="1" t="shared" si="73"/>
        <v>-1050</v>
      </c>
      <c r="J4692" s="17" t="str" cm="1">
        <f ca="1" t="array" ref="J4692">_xlfn.IFS(I4692&gt;30,"not expired",I4692&lt;0,"expired",I4692&lt;=30,"expiring soon")</f>
        <v>expired</v>
      </c>
      <c r="K4692" s="17" t="str" cm="1">
        <f ca="1" t="array" ref="K4692">_xlfn.IFS(J4692="expired","high",J4692="not expired","low",J4692="expiring soon","mid")</f>
        <v>high</v>
      </c>
      <c r="L4692" s="19" t="str" cm="1">
        <f ca="1" t="array" ref="L4692">_xlfn.IFS(K4692="high","renewal",K4692="low","no need",K4692="mid","upcoming renewal")</f>
        <v>renewal</v>
      </c>
    </row>
    <row r="4693" spans="1:12">
      <c r="A4693" s="12">
        <v>14692</v>
      </c>
      <c r="B4693" s="13" t="s">
        <v>3777</v>
      </c>
      <c r="C4693" s="13" t="s">
        <v>55</v>
      </c>
      <c r="D4693" s="13" t="s">
        <v>10</v>
      </c>
      <c r="E4693" s="13" t="s">
        <v>35</v>
      </c>
      <c r="F4693" s="14">
        <v>44980</v>
      </c>
      <c r="G4693" s="14">
        <v>45160</v>
      </c>
      <c r="H4693" s="13" t="s">
        <v>12</v>
      </c>
      <c r="I4693" s="13">
        <f ca="1" t="shared" si="73"/>
        <v>-1133</v>
      </c>
      <c r="J4693" s="13" t="str" cm="1">
        <f ca="1" t="array" ref="J4693">_xlfn.IFS(I4693&gt;30,"not expired",I4693&lt;0,"expired",I4693&lt;=30,"expiring soon")</f>
        <v>expired</v>
      </c>
      <c r="K4693" s="13" t="str" cm="1">
        <f ca="1" t="array" ref="K4693">_xlfn.IFS(J4693="expired","high",J4693="not expired","low",J4693="expiring soon","mid")</f>
        <v>high</v>
      </c>
      <c r="L4693" s="15" t="str" cm="1">
        <f ca="1" t="array" ref="L4693">_xlfn.IFS(K4693="high","renewal",K4693="low","no need",K4693="mid","upcoming renewal")</f>
        <v>renewal</v>
      </c>
    </row>
    <row r="4694" spans="1:12">
      <c r="A4694" s="16">
        <v>14693</v>
      </c>
      <c r="B4694" s="17" t="s">
        <v>1724</v>
      </c>
      <c r="C4694" s="17" t="s">
        <v>21</v>
      </c>
      <c r="D4694" s="17" t="s">
        <v>10</v>
      </c>
      <c r="E4694" s="17" t="s">
        <v>35</v>
      </c>
      <c r="F4694" s="18">
        <v>45305</v>
      </c>
      <c r="G4694" s="18">
        <v>45485</v>
      </c>
      <c r="H4694" s="17" t="s">
        <v>12</v>
      </c>
      <c r="I4694" s="17">
        <f ca="1" t="shared" si="73"/>
        <v>-808</v>
      </c>
      <c r="J4694" s="17" t="str" cm="1">
        <f ca="1" t="array" ref="J4694">_xlfn.IFS(I4694&gt;30,"not expired",I4694&lt;0,"expired",I4694&lt;=30,"expiring soon")</f>
        <v>expired</v>
      </c>
      <c r="K4694" s="17" t="str" cm="1">
        <f ca="1" t="array" ref="K4694">_xlfn.IFS(J4694="expired","high",J4694="not expired","low",J4694="expiring soon","mid")</f>
        <v>high</v>
      </c>
      <c r="L4694" s="19" t="str" cm="1">
        <f ca="1" t="array" ref="L4694">_xlfn.IFS(K4694="high","renewal",K4694="low","no need",K4694="mid","upcoming renewal")</f>
        <v>renewal</v>
      </c>
    </row>
    <row r="4695" spans="1:12">
      <c r="A4695" s="12">
        <v>14694</v>
      </c>
      <c r="B4695" s="13" t="s">
        <v>3778</v>
      </c>
      <c r="C4695" s="13" t="s">
        <v>21</v>
      </c>
      <c r="D4695" s="13" t="s">
        <v>10</v>
      </c>
      <c r="E4695" s="13" t="s">
        <v>16</v>
      </c>
      <c r="F4695" s="14">
        <v>45595</v>
      </c>
      <c r="G4695" s="14">
        <v>45775</v>
      </c>
      <c r="H4695" s="13" t="s">
        <v>12</v>
      </c>
      <c r="I4695" s="13">
        <f ca="1" t="shared" si="73"/>
        <v>-518</v>
      </c>
      <c r="J4695" s="13" t="str" cm="1">
        <f ca="1" t="array" ref="J4695">_xlfn.IFS(I4695&gt;30,"not expired",I4695&lt;0,"expired",I4695&lt;=30,"expiring soon")</f>
        <v>expired</v>
      </c>
      <c r="K4695" s="13" t="str" cm="1">
        <f ca="1" t="array" ref="K4695">_xlfn.IFS(J4695="expired","high",J4695="not expired","low",J4695="expiring soon","mid")</f>
        <v>high</v>
      </c>
      <c r="L4695" s="15" t="str" cm="1">
        <f ca="1" t="array" ref="L4695">_xlfn.IFS(K4695="high","renewal",K4695="low","no need",K4695="mid","upcoming renewal")</f>
        <v>renewal</v>
      </c>
    </row>
    <row r="4696" spans="1:12">
      <c r="A4696" s="16">
        <v>14695</v>
      </c>
      <c r="B4696" s="17" t="s">
        <v>1582</v>
      </c>
      <c r="C4696" s="17" t="s">
        <v>25</v>
      </c>
      <c r="D4696" s="17" t="s">
        <v>10</v>
      </c>
      <c r="E4696" s="17" t="s">
        <v>22</v>
      </c>
      <c r="F4696" s="18">
        <v>45039</v>
      </c>
      <c r="G4696" s="18">
        <v>45404</v>
      </c>
      <c r="H4696" s="17" t="s">
        <v>12</v>
      </c>
      <c r="I4696" s="17">
        <f ca="1" t="shared" si="73"/>
        <v>-889</v>
      </c>
      <c r="J4696" s="17" t="str" cm="1">
        <f ca="1" t="array" ref="J4696">_xlfn.IFS(I4696&gt;30,"not expired",I4696&lt;0,"expired",I4696&lt;=30,"expiring soon")</f>
        <v>expired</v>
      </c>
      <c r="K4696" s="17" t="str" cm="1">
        <f ca="1" t="array" ref="K4696">_xlfn.IFS(J4696="expired","high",J4696="not expired","low",J4696="expiring soon","mid")</f>
        <v>high</v>
      </c>
      <c r="L4696" s="19" t="str" cm="1">
        <f ca="1" t="array" ref="L4696">_xlfn.IFS(K4696="high","renewal",K4696="low","no need",K4696="mid","upcoming renewal")</f>
        <v>renewal</v>
      </c>
    </row>
    <row r="4697" spans="1:12">
      <c r="A4697" s="12">
        <v>14696</v>
      </c>
      <c r="B4697" s="13" t="s">
        <v>3779</v>
      </c>
      <c r="C4697" s="13" t="s">
        <v>14</v>
      </c>
      <c r="D4697" s="13" t="s">
        <v>26</v>
      </c>
      <c r="E4697" s="13" t="s">
        <v>35</v>
      </c>
      <c r="F4697" s="14">
        <v>44976</v>
      </c>
      <c r="G4697" s="14">
        <v>45156</v>
      </c>
      <c r="H4697" s="13" t="s">
        <v>12</v>
      </c>
      <c r="I4697" s="13">
        <f ca="1" t="shared" si="73"/>
        <v>-1137</v>
      </c>
      <c r="J4697" s="13" t="str" cm="1">
        <f ca="1" t="array" ref="J4697">_xlfn.IFS(I4697&gt;30,"not expired",I4697&lt;0,"expired",I4697&lt;=30,"expiring soon")</f>
        <v>expired</v>
      </c>
      <c r="K4697" s="13" t="str" cm="1">
        <f ca="1" t="array" ref="K4697">_xlfn.IFS(J4697="expired","high",J4697="not expired","low",J4697="expiring soon","mid")</f>
        <v>high</v>
      </c>
      <c r="L4697" s="15" t="str" cm="1">
        <f ca="1" t="array" ref="L4697">_xlfn.IFS(K4697="high","renewal",K4697="low","no need",K4697="mid","upcoming renewal")</f>
        <v>renewal</v>
      </c>
    </row>
    <row r="4698" spans="1:12">
      <c r="A4698" s="16">
        <v>14697</v>
      </c>
      <c r="B4698" s="17" t="s">
        <v>3780</v>
      </c>
      <c r="C4698" s="17" t="s">
        <v>14</v>
      </c>
      <c r="D4698" s="17" t="s">
        <v>15</v>
      </c>
      <c r="E4698" s="17" t="s">
        <v>35</v>
      </c>
      <c r="F4698" s="18">
        <v>45581</v>
      </c>
      <c r="G4698" s="18">
        <v>46311</v>
      </c>
      <c r="H4698" s="17" t="s">
        <v>19</v>
      </c>
      <c r="I4698" s="17">
        <f ca="1" t="shared" si="73"/>
        <v>18</v>
      </c>
      <c r="J4698" s="17" t="str" cm="1">
        <f ca="1" t="array" ref="J4698">_xlfn.IFS(I4698&gt;30,"not expired",I4698&lt;0,"expired",I4698&lt;=30,"expiring soon")</f>
        <v>expiring soon</v>
      </c>
      <c r="K4698" s="17" t="str" cm="1">
        <f ca="1" t="array" ref="K4698">_xlfn.IFS(J4698="expired","high",J4698="not expired","low",J4698="expiring soon","mid")</f>
        <v>mid</v>
      </c>
      <c r="L4698" s="19" t="str" cm="1">
        <f ca="1" t="array" ref="L4698">_xlfn.IFS(K4698="high","renewal",K4698="low","no need",K4698="mid","upcoming renewal")</f>
        <v>upcoming renewal</v>
      </c>
    </row>
    <row r="4699" spans="1:12">
      <c r="A4699" s="12">
        <v>14698</v>
      </c>
      <c r="B4699" s="13" t="s">
        <v>2551</v>
      </c>
      <c r="C4699" s="13" t="s">
        <v>25</v>
      </c>
      <c r="D4699" s="13" t="s">
        <v>10</v>
      </c>
      <c r="E4699" s="13" t="s">
        <v>16</v>
      </c>
      <c r="F4699" s="14">
        <v>44989</v>
      </c>
      <c r="G4699" s="14">
        <v>45354</v>
      </c>
      <c r="H4699" s="13" t="s">
        <v>12</v>
      </c>
      <c r="I4699" s="13">
        <f ca="1" t="shared" si="73"/>
        <v>-939</v>
      </c>
      <c r="J4699" s="13" t="str" cm="1">
        <f ca="1" t="array" ref="J4699">_xlfn.IFS(I4699&gt;30,"not expired",I4699&lt;0,"expired",I4699&lt;=30,"expiring soon")</f>
        <v>expired</v>
      </c>
      <c r="K4699" s="13" t="str" cm="1">
        <f ca="1" t="array" ref="K4699">_xlfn.IFS(J4699="expired","high",J4699="not expired","low",J4699="expiring soon","mid")</f>
        <v>high</v>
      </c>
      <c r="L4699" s="15" t="str" cm="1">
        <f ca="1" t="array" ref="L4699">_xlfn.IFS(K4699="high","renewal",K4699="low","no need",K4699="mid","upcoming renewal")</f>
        <v>renewal</v>
      </c>
    </row>
    <row r="4700" spans="1:12">
      <c r="A4700" s="16">
        <v>14699</v>
      </c>
      <c r="B4700" s="17" t="s">
        <v>3781</v>
      </c>
      <c r="C4700" s="17" t="s">
        <v>21</v>
      </c>
      <c r="D4700" s="17" t="s">
        <v>26</v>
      </c>
      <c r="E4700" s="17" t="s">
        <v>30</v>
      </c>
      <c r="F4700" s="18">
        <v>45342</v>
      </c>
      <c r="G4700" s="18">
        <v>45707</v>
      </c>
      <c r="H4700" s="17" t="s">
        <v>12</v>
      </c>
      <c r="I4700" s="17">
        <f ca="1" t="shared" si="73"/>
        <v>-586</v>
      </c>
      <c r="J4700" s="17" t="str" cm="1">
        <f ca="1" t="array" ref="J4700">_xlfn.IFS(I4700&gt;30,"not expired",I4700&lt;0,"expired",I4700&lt;=30,"expiring soon")</f>
        <v>expired</v>
      </c>
      <c r="K4700" s="17" t="str" cm="1">
        <f ca="1" t="array" ref="K4700">_xlfn.IFS(J4700="expired","high",J4700="not expired","low",J4700="expiring soon","mid")</f>
        <v>high</v>
      </c>
      <c r="L4700" s="19" t="str" cm="1">
        <f ca="1" t="array" ref="L4700">_xlfn.IFS(K4700="high","renewal",K4700="low","no need",K4700="mid","upcoming renewal")</f>
        <v>renewal</v>
      </c>
    </row>
    <row r="4701" spans="1:12">
      <c r="A4701" s="12">
        <v>14700</v>
      </c>
      <c r="B4701" s="13" t="s">
        <v>3782</v>
      </c>
      <c r="C4701" s="13" t="s">
        <v>25</v>
      </c>
      <c r="D4701" s="13" t="s">
        <v>26</v>
      </c>
      <c r="E4701" s="13" t="s">
        <v>11</v>
      </c>
      <c r="F4701" s="14">
        <v>45265</v>
      </c>
      <c r="G4701" s="14">
        <v>45445</v>
      </c>
      <c r="H4701" s="13" t="s">
        <v>12</v>
      </c>
      <c r="I4701" s="13">
        <f ca="1" t="shared" si="73"/>
        <v>-848</v>
      </c>
      <c r="J4701" s="13" t="str" cm="1">
        <f ca="1" t="array" ref="J4701">_xlfn.IFS(I4701&gt;30,"not expired",I4701&lt;0,"expired",I4701&lt;=30,"expiring soon")</f>
        <v>expired</v>
      </c>
      <c r="K4701" s="13" t="str" cm="1">
        <f ca="1" t="array" ref="K4701">_xlfn.IFS(J4701="expired","high",J4701="not expired","low",J4701="expiring soon","mid")</f>
        <v>high</v>
      </c>
      <c r="L4701" s="15" t="str" cm="1">
        <f ca="1" t="array" ref="L4701">_xlfn.IFS(K4701="high","renewal",K4701="low","no need",K4701="mid","upcoming renewal")</f>
        <v>renewal</v>
      </c>
    </row>
    <row r="4702" spans="1:12">
      <c r="A4702" s="16">
        <v>14701</v>
      </c>
      <c r="B4702" s="17" t="s">
        <v>3783</v>
      </c>
      <c r="C4702" s="17" t="s">
        <v>25</v>
      </c>
      <c r="D4702" s="17" t="s">
        <v>15</v>
      </c>
      <c r="E4702" s="17" t="s">
        <v>11</v>
      </c>
      <c r="F4702" s="18">
        <v>45415</v>
      </c>
      <c r="G4702" s="18">
        <v>45780</v>
      </c>
      <c r="H4702" s="17" t="s">
        <v>12</v>
      </c>
      <c r="I4702" s="17">
        <f ca="1" t="shared" si="73"/>
        <v>-513</v>
      </c>
      <c r="J4702" s="17" t="str" cm="1">
        <f ca="1" t="array" ref="J4702">_xlfn.IFS(I4702&gt;30,"not expired",I4702&lt;0,"expired",I4702&lt;=30,"expiring soon")</f>
        <v>expired</v>
      </c>
      <c r="K4702" s="17" t="str" cm="1">
        <f ca="1" t="array" ref="K4702">_xlfn.IFS(J4702="expired","high",J4702="not expired","low",J4702="expiring soon","mid")</f>
        <v>high</v>
      </c>
      <c r="L4702" s="19" t="str" cm="1">
        <f ca="1" t="array" ref="L4702">_xlfn.IFS(K4702="high","renewal",K4702="low","no need",K4702="mid","upcoming renewal")</f>
        <v>renewal</v>
      </c>
    </row>
    <row r="4703" spans="1:12">
      <c r="A4703" s="12">
        <v>14702</v>
      </c>
      <c r="B4703" s="13" t="s">
        <v>3784</v>
      </c>
      <c r="C4703" s="13" t="s">
        <v>25</v>
      </c>
      <c r="D4703" s="13" t="s">
        <v>15</v>
      </c>
      <c r="E4703" s="13" t="s">
        <v>16</v>
      </c>
      <c r="F4703" s="14">
        <v>45128</v>
      </c>
      <c r="G4703" s="14">
        <v>45308</v>
      </c>
      <c r="H4703" s="13" t="s">
        <v>12</v>
      </c>
      <c r="I4703" s="13">
        <f ca="1" t="shared" si="73"/>
        <v>-985</v>
      </c>
      <c r="J4703" s="13" t="str" cm="1">
        <f ca="1" t="array" ref="J4703">_xlfn.IFS(I4703&gt;30,"not expired",I4703&lt;0,"expired",I4703&lt;=30,"expiring soon")</f>
        <v>expired</v>
      </c>
      <c r="K4703" s="13" t="str" cm="1">
        <f ca="1" t="array" ref="K4703">_xlfn.IFS(J4703="expired","high",J4703="not expired","low",J4703="expiring soon","mid")</f>
        <v>high</v>
      </c>
      <c r="L4703" s="15" t="str" cm="1">
        <f ca="1" t="array" ref="L4703">_xlfn.IFS(K4703="high","renewal",K4703="low","no need",K4703="mid","upcoming renewal")</f>
        <v>renewal</v>
      </c>
    </row>
    <row r="4704" spans="1:12">
      <c r="A4704" s="16">
        <v>14703</v>
      </c>
      <c r="B4704" s="17" t="s">
        <v>2366</v>
      </c>
      <c r="C4704" s="17" t="s">
        <v>9</v>
      </c>
      <c r="D4704" s="17" t="s">
        <v>38</v>
      </c>
      <c r="E4704" s="17" t="s">
        <v>35</v>
      </c>
      <c r="F4704" s="18">
        <v>45252</v>
      </c>
      <c r="G4704" s="18">
        <v>45617</v>
      </c>
      <c r="H4704" s="17" t="s">
        <v>12</v>
      </c>
      <c r="I4704" s="17">
        <f ca="1" t="shared" si="73"/>
        <v>-676</v>
      </c>
      <c r="J4704" s="17" t="str" cm="1">
        <f ca="1" t="array" ref="J4704">_xlfn.IFS(I4704&gt;30,"not expired",I4704&lt;0,"expired",I4704&lt;=30,"expiring soon")</f>
        <v>expired</v>
      </c>
      <c r="K4704" s="17" t="str" cm="1">
        <f ca="1" t="array" ref="K4704">_xlfn.IFS(J4704="expired","high",J4704="not expired","low",J4704="expiring soon","mid")</f>
        <v>high</v>
      </c>
      <c r="L4704" s="19" t="str" cm="1">
        <f ca="1" t="array" ref="L4704">_xlfn.IFS(K4704="high","renewal",K4704="low","no need",K4704="mid","upcoming renewal")</f>
        <v>renewal</v>
      </c>
    </row>
    <row r="4705" spans="1:12">
      <c r="A4705" s="12">
        <v>14704</v>
      </c>
      <c r="B4705" s="13" t="s">
        <v>3785</v>
      </c>
      <c r="C4705" s="13" t="s">
        <v>9</v>
      </c>
      <c r="D4705" s="13" t="s">
        <v>38</v>
      </c>
      <c r="E4705" s="13" t="s">
        <v>22</v>
      </c>
      <c r="F4705" s="14">
        <v>45489</v>
      </c>
      <c r="G4705" s="14">
        <v>45854</v>
      </c>
      <c r="H4705" s="13" t="s">
        <v>12</v>
      </c>
      <c r="I4705" s="13">
        <f ca="1" t="shared" si="73"/>
        <v>-439</v>
      </c>
      <c r="J4705" s="13" t="str" cm="1">
        <f ca="1" t="array" ref="J4705">_xlfn.IFS(I4705&gt;30,"not expired",I4705&lt;0,"expired",I4705&lt;=30,"expiring soon")</f>
        <v>expired</v>
      </c>
      <c r="K4705" s="13" t="str" cm="1">
        <f ca="1" t="array" ref="K4705">_xlfn.IFS(J4705="expired","high",J4705="not expired","low",J4705="expiring soon","mid")</f>
        <v>high</v>
      </c>
      <c r="L4705" s="15" t="str" cm="1">
        <f ca="1" t="array" ref="L4705">_xlfn.IFS(K4705="high","renewal",K4705="low","no need",K4705="mid","upcoming renewal")</f>
        <v>renewal</v>
      </c>
    </row>
    <row r="4706" spans="1:12">
      <c r="A4706" s="16">
        <v>14705</v>
      </c>
      <c r="B4706" s="17" t="s">
        <v>3786</v>
      </c>
      <c r="C4706" s="17" t="s">
        <v>28</v>
      </c>
      <c r="D4706" s="17" t="s">
        <v>26</v>
      </c>
      <c r="E4706" s="17" t="s">
        <v>11</v>
      </c>
      <c r="F4706" s="18">
        <v>45400</v>
      </c>
      <c r="G4706" s="18">
        <v>46130</v>
      </c>
      <c r="H4706" s="17" t="s">
        <v>19</v>
      </c>
      <c r="I4706" s="17">
        <f ca="1" t="shared" si="73"/>
        <v>-163</v>
      </c>
      <c r="J4706" s="17" t="str" cm="1">
        <f ca="1" t="array" ref="J4706">_xlfn.IFS(I4706&gt;30,"not expired",I4706&lt;0,"expired",I4706&lt;=30,"expiring soon")</f>
        <v>expired</v>
      </c>
      <c r="K4706" s="17" t="str" cm="1">
        <f ca="1" t="array" ref="K4706">_xlfn.IFS(J4706="expired","high",J4706="not expired","low",J4706="expiring soon","mid")</f>
        <v>high</v>
      </c>
      <c r="L4706" s="19" t="str" cm="1">
        <f ca="1" t="array" ref="L4706">_xlfn.IFS(K4706="high","renewal",K4706="low","no need",K4706="mid","upcoming renewal")</f>
        <v>renewal</v>
      </c>
    </row>
    <row r="4707" spans="1:12">
      <c r="A4707" s="12">
        <v>14706</v>
      </c>
      <c r="B4707" s="13" t="s">
        <v>3787</v>
      </c>
      <c r="C4707" s="13" t="s">
        <v>28</v>
      </c>
      <c r="D4707" s="13" t="s">
        <v>15</v>
      </c>
      <c r="E4707" s="13" t="s">
        <v>35</v>
      </c>
      <c r="F4707" s="14">
        <v>45588</v>
      </c>
      <c r="G4707" s="14">
        <v>46318</v>
      </c>
      <c r="H4707" s="13" t="s">
        <v>19</v>
      </c>
      <c r="I4707" s="13">
        <f ca="1" t="shared" si="73"/>
        <v>25</v>
      </c>
      <c r="J4707" s="13" t="str" cm="1">
        <f ca="1" t="array" ref="J4707">_xlfn.IFS(I4707&gt;30,"not expired",I4707&lt;0,"expired",I4707&lt;=30,"expiring soon")</f>
        <v>expiring soon</v>
      </c>
      <c r="K4707" s="13" t="str" cm="1">
        <f ca="1" t="array" ref="K4707">_xlfn.IFS(J4707="expired","high",J4707="not expired","low",J4707="expiring soon","mid")</f>
        <v>mid</v>
      </c>
      <c r="L4707" s="15" t="str" cm="1">
        <f ca="1" t="array" ref="L4707">_xlfn.IFS(K4707="high","renewal",K4707="low","no need",K4707="mid","upcoming renewal")</f>
        <v>upcoming renewal</v>
      </c>
    </row>
    <row r="4708" spans="1:12">
      <c r="A4708" s="16">
        <v>14707</v>
      </c>
      <c r="B4708" s="17" t="s">
        <v>3788</v>
      </c>
      <c r="C4708" s="17" t="s">
        <v>14</v>
      </c>
      <c r="D4708" s="17" t="s">
        <v>26</v>
      </c>
      <c r="E4708" s="17" t="s">
        <v>22</v>
      </c>
      <c r="F4708" s="18">
        <v>45022</v>
      </c>
      <c r="G4708" s="18">
        <v>45202</v>
      </c>
      <c r="H4708" s="17" t="s">
        <v>12</v>
      </c>
      <c r="I4708" s="17">
        <f ca="1" t="shared" si="73"/>
        <v>-1091</v>
      </c>
      <c r="J4708" s="17" t="str" cm="1">
        <f ca="1" t="array" ref="J4708">_xlfn.IFS(I4708&gt;30,"not expired",I4708&lt;0,"expired",I4708&lt;=30,"expiring soon")</f>
        <v>expired</v>
      </c>
      <c r="K4708" s="17" t="str" cm="1">
        <f ca="1" t="array" ref="K4708">_xlfn.IFS(J4708="expired","high",J4708="not expired","low",J4708="expiring soon","mid")</f>
        <v>high</v>
      </c>
      <c r="L4708" s="19" t="str" cm="1">
        <f ca="1" t="array" ref="L4708">_xlfn.IFS(K4708="high","renewal",K4708="low","no need",K4708="mid","upcoming renewal")</f>
        <v>renewal</v>
      </c>
    </row>
    <row r="4709" spans="1:12">
      <c r="A4709" s="12">
        <v>14708</v>
      </c>
      <c r="B4709" s="13" t="s">
        <v>3789</v>
      </c>
      <c r="C4709" s="13" t="s">
        <v>55</v>
      </c>
      <c r="D4709" s="13" t="s">
        <v>38</v>
      </c>
      <c r="E4709" s="13" t="s">
        <v>35</v>
      </c>
      <c r="F4709" s="14">
        <v>45359</v>
      </c>
      <c r="G4709" s="14">
        <v>45539</v>
      </c>
      <c r="H4709" s="13" t="s">
        <v>12</v>
      </c>
      <c r="I4709" s="13">
        <f ca="1" t="shared" si="73"/>
        <v>-754</v>
      </c>
      <c r="J4709" s="13" t="str" cm="1">
        <f ca="1" t="array" ref="J4709">_xlfn.IFS(I4709&gt;30,"not expired",I4709&lt;0,"expired",I4709&lt;=30,"expiring soon")</f>
        <v>expired</v>
      </c>
      <c r="K4709" s="13" t="str" cm="1">
        <f ca="1" t="array" ref="K4709">_xlfn.IFS(J4709="expired","high",J4709="not expired","low",J4709="expiring soon","mid")</f>
        <v>high</v>
      </c>
      <c r="L4709" s="15" t="str" cm="1">
        <f ca="1" t="array" ref="L4709">_xlfn.IFS(K4709="high","renewal",K4709="low","no need",K4709="mid","upcoming renewal")</f>
        <v>renewal</v>
      </c>
    </row>
    <row r="4710" spans="1:12">
      <c r="A4710" s="16">
        <v>14709</v>
      </c>
      <c r="B4710" s="17" t="s">
        <v>3790</v>
      </c>
      <c r="C4710" s="17" t="s">
        <v>28</v>
      </c>
      <c r="D4710" s="17" t="s">
        <v>38</v>
      </c>
      <c r="E4710" s="17" t="s">
        <v>22</v>
      </c>
      <c r="F4710" s="18">
        <v>45376</v>
      </c>
      <c r="G4710" s="18">
        <v>45741</v>
      </c>
      <c r="H4710" s="17" t="s">
        <v>12</v>
      </c>
      <c r="I4710" s="17">
        <f ca="1" t="shared" si="73"/>
        <v>-552</v>
      </c>
      <c r="J4710" s="17" t="str" cm="1">
        <f ca="1" t="array" ref="J4710">_xlfn.IFS(I4710&gt;30,"not expired",I4710&lt;0,"expired",I4710&lt;=30,"expiring soon")</f>
        <v>expired</v>
      </c>
      <c r="K4710" s="17" t="str" cm="1">
        <f ca="1" t="array" ref="K4710">_xlfn.IFS(J4710="expired","high",J4710="not expired","low",J4710="expiring soon","mid")</f>
        <v>high</v>
      </c>
      <c r="L4710" s="19" t="str" cm="1">
        <f ca="1" t="array" ref="L4710">_xlfn.IFS(K4710="high","renewal",K4710="low","no need",K4710="mid","upcoming renewal")</f>
        <v>renewal</v>
      </c>
    </row>
    <row r="4711" spans="1:12">
      <c r="A4711" s="12">
        <v>14710</v>
      </c>
      <c r="B4711" s="13" t="s">
        <v>3791</v>
      </c>
      <c r="C4711" s="13" t="s">
        <v>21</v>
      </c>
      <c r="D4711" s="13" t="s">
        <v>18</v>
      </c>
      <c r="E4711" s="13" t="s">
        <v>11</v>
      </c>
      <c r="F4711" s="14">
        <v>45350</v>
      </c>
      <c r="G4711" s="14">
        <v>45530</v>
      </c>
      <c r="H4711" s="13" t="s">
        <v>12</v>
      </c>
      <c r="I4711" s="13">
        <f ca="1" t="shared" si="73"/>
        <v>-763</v>
      </c>
      <c r="J4711" s="13" t="str" cm="1">
        <f ca="1" t="array" ref="J4711">_xlfn.IFS(I4711&gt;30,"not expired",I4711&lt;0,"expired",I4711&lt;=30,"expiring soon")</f>
        <v>expired</v>
      </c>
      <c r="K4711" s="13" t="str" cm="1">
        <f ca="1" t="array" ref="K4711">_xlfn.IFS(J4711="expired","high",J4711="not expired","low",J4711="expiring soon","mid")</f>
        <v>high</v>
      </c>
      <c r="L4711" s="15" t="str" cm="1">
        <f ca="1" t="array" ref="L4711">_xlfn.IFS(K4711="high","renewal",K4711="low","no need",K4711="mid","upcoming renewal")</f>
        <v>renewal</v>
      </c>
    </row>
    <row r="4712" spans="1:12">
      <c r="A4712" s="16">
        <v>14711</v>
      </c>
      <c r="B4712" s="17" t="s">
        <v>3792</v>
      </c>
      <c r="C4712" s="17" t="s">
        <v>14</v>
      </c>
      <c r="D4712" s="17" t="s">
        <v>10</v>
      </c>
      <c r="E4712" s="17" t="s">
        <v>16</v>
      </c>
      <c r="F4712" s="18">
        <v>45267</v>
      </c>
      <c r="G4712" s="18">
        <v>45997</v>
      </c>
      <c r="H4712" s="17" t="s">
        <v>12</v>
      </c>
      <c r="I4712" s="17">
        <f ca="1" t="shared" si="73"/>
        <v>-296</v>
      </c>
      <c r="J4712" s="17" t="str" cm="1">
        <f ca="1" t="array" ref="J4712">_xlfn.IFS(I4712&gt;30,"not expired",I4712&lt;0,"expired",I4712&lt;=30,"expiring soon")</f>
        <v>expired</v>
      </c>
      <c r="K4712" s="17" t="str" cm="1">
        <f ca="1" t="array" ref="K4712">_xlfn.IFS(J4712="expired","high",J4712="not expired","low",J4712="expiring soon","mid")</f>
        <v>high</v>
      </c>
      <c r="L4712" s="19" t="str" cm="1">
        <f ca="1" t="array" ref="L4712">_xlfn.IFS(K4712="high","renewal",K4712="low","no need",K4712="mid","upcoming renewal")</f>
        <v>renewal</v>
      </c>
    </row>
    <row r="4713" spans="1:12">
      <c r="A4713" s="12">
        <v>14712</v>
      </c>
      <c r="B4713" s="13" t="s">
        <v>483</v>
      </c>
      <c r="C4713" s="13" t="s">
        <v>21</v>
      </c>
      <c r="D4713" s="13" t="s">
        <v>10</v>
      </c>
      <c r="E4713" s="13" t="s">
        <v>30</v>
      </c>
      <c r="F4713" s="14">
        <v>45586</v>
      </c>
      <c r="G4713" s="14">
        <v>46316</v>
      </c>
      <c r="H4713" s="13" t="s">
        <v>19</v>
      </c>
      <c r="I4713" s="13">
        <f ca="1" t="shared" si="73"/>
        <v>23</v>
      </c>
      <c r="J4713" s="13" t="str" cm="1">
        <f ca="1" t="array" ref="J4713">_xlfn.IFS(I4713&gt;30,"not expired",I4713&lt;0,"expired",I4713&lt;=30,"expiring soon")</f>
        <v>expiring soon</v>
      </c>
      <c r="K4713" s="13" t="str" cm="1">
        <f ca="1" t="array" ref="K4713">_xlfn.IFS(J4713="expired","high",J4713="not expired","low",J4713="expiring soon","mid")</f>
        <v>mid</v>
      </c>
      <c r="L4713" s="15" t="str" cm="1">
        <f ca="1" t="array" ref="L4713">_xlfn.IFS(K4713="high","renewal",K4713="low","no need",K4713="mid","upcoming renewal")</f>
        <v>upcoming renewal</v>
      </c>
    </row>
    <row r="4714" spans="1:12">
      <c r="A4714" s="16">
        <v>14713</v>
      </c>
      <c r="B4714" s="17" t="s">
        <v>3793</v>
      </c>
      <c r="C4714" s="17" t="s">
        <v>25</v>
      </c>
      <c r="D4714" s="17" t="s">
        <v>38</v>
      </c>
      <c r="E4714" s="17" t="s">
        <v>30</v>
      </c>
      <c r="F4714" s="18">
        <v>45377</v>
      </c>
      <c r="G4714" s="18">
        <v>46107</v>
      </c>
      <c r="H4714" s="17" t="s">
        <v>19</v>
      </c>
      <c r="I4714" s="17">
        <f ca="1" t="shared" si="73"/>
        <v>-186</v>
      </c>
      <c r="J4714" s="17" t="str" cm="1">
        <f ca="1" t="array" ref="J4714">_xlfn.IFS(I4714&gt;30,"not expired",I4714&lt;0,"expired",I4714&lt;=30,"expiring soon")</f>
        <v>expired</v>
      </c>
      <c r="K4714" s="17" t="str" cm="1">
        <f ca="1" t="array" ref="K4714">_xlfn.IFS(J4714="expired","high",J4714="not expired","low",J4714="expiring soon","mid")</f>
        <v>high</v>
      </c>
      <c r="L4714" s="19" t="str" cm="1">
        <f ca="1" t="array" ref="L4714">_xlfn.IFS(K4714="high","renewal",K4714="low","no need",K4714="mid","upcoming renewal")</f>
        <v>renewal</v>
      </c>
    </row>
    <row r="4715" spans="1:12">
      <c r="A4715" s="12">
        <v>14714</v>
      </c>
      <c r="B4715" s="13" t="s">
        <v>3794</v>
      </c>
      <c r="C4715" s="13" t="s">
        <v>25</v>
      </c>
      <c r="D4715" s="13" t="s">
        <v>18</v>
      </c>
      <c r="E4715" s="13" t="s">
        <v>30</v>
      </c>
      <c r="F4715" s="14">
        <v>45172</v>
      </c>
      <c r="G4715" s="14">
        <v>45352</v>
      </c>
      <c r="H4715" s="13" t="s">
        <v>12</v>
      </c>
      <c r="I4715" s="13">
        <f ca="1" t="shared" si="73"/>
        <v>-941</v>
      </c>
      <c r="J4715" s="13" t="str" cm="1">
        <f ca="1" t="array" ref="J4715">_xlfn.IFS(I4715&gt;30,"not expired",I4715&lt;0,"expired",I4715&lt;=30,"expiring soon")</f>
        <v>expired</v>
      </c>
      <c r="K4715" s="13" t="str" cm="1">
        <f ca="1" t="array" ref="K4715">_xlfn.IFS(J4715="expired","high",J4715="not expired","low",J4715="expiring soon","mid")</f>
        <v>high</v>
      </c>
      <c r="L4715" s="15" t="str" cm="1">
        <f ca="1" t="array" ref="L4715">_xlfn.IFS(K4715="high","renewal",K4715="low","no need",K4715="mid","upcoming renewal")</f>
        <v>renewal</v>
      </c>
    </row>
    <row r="4716" spans="1:12">
      <c r="A4716" s="16">
        <v>14715</v>
      </c>
      <c r="B4716" s="17" t="s">
        <v>1304</v>
      </c>
      <c r="C4716" s="17" t="s">
        <v>28</v>
      </c>
      <c r="D4716" s="17" t="s">
        <v>18</v>
      </c>
      <c r="E4716" s="17" t="s">
        <v>30</v>
      </c>
      <c r="F4716" s="18">
        <v>45090</v>
      </c>
      <c r="G4716" s="18">
        <v>45455</v>
      </c>
      <c r="H4716" s="17" t="s">
        <v>12</v>
      </c>
      <c r="I4716" s="17">
        <f ca="1" t="shared" si="73"/>
        <v>-838</v>
      </c>
      <c r="J4716" s="17" t="str" cm="1">
        <f ca="1" t="array" ref="J4716">_xlfn.IFS(I4716&gt;30,"not expired",I4716&lt;0,"expired",I4716&lt;=30,"expiring soon")</f>
        <v>expired</v>
      </c>
      <c r="K4716" s="17" t="str" cm="1">
        <f ca="1" t="array" ref="K4716">_xlfn.IFS(J4716="expired","high",J4716="not expired","low",J4716="expiring soon","mid")</f>
        <v>high</v>
      </c>
      <c r="L4716" s="19" t="str" cm="1">
        <f ca="1" t="array" ref="L4716">_xlfn.IFS(K4716="high","renewal",K4716="low","no need",K4716="mid","upcoming renewal")</f>
        <v>renewal</v>
      </c>
    </row>
    <row r="4717" spans="1:12">
      <c r="A4717" s="12">
        <v>14716</v>
      </c>
      <c r="B4717" s="13" t="s">
        <v>3795</v>
      </c>
      <c r="C4717" s="13" t="s">
        <v>9</v>
      </c>
      <c r="D4717" s="13" t="s">
        <v>38</v>
      </c>
      <c r="E4717" s="13" t="s">
        <v>22</v>
      </c>
      <c r="F4717" s="14">
        <v>45270</v>
      </c>
      <c r="G4717" s="14">
        <v>46000</v>
      </c>
      <c r="H4717" s="13" t="s">
        <v>12</v>
      </c>
      <c r="I4717" s="13">
        <f ca="1" t="shared" si="73"/>
        <v>-293</v>
      </c>
      <c r="J4717" s="13" t="str" cm="1">
        <f ca="1" t="array" ref="J4717">_xlfn.IFS(I4717&gt;30,"not expired",I4717&lt;0,"expired",I4717&lt;=30,"expiring soon")</f>
        <v>expired</v>
      </c>
      <c r="K4717" s="13" t="str" cm="1">
        <f ca="1" t="array" ref="K4717">_xlfn.IFS(J4717="expired","high",J4717="not expired","low",J4717="expiring soon","mid")</f>
        <v>high</v>
      </c>
      <c r="L4717" s="15" t="str" cm="1">
        <f ca="1" t="array" ref="L4717">_xlfn.IFS(K4717="high","renewal",K4717="low","no need",K4717="mid","upcoming renewal")</f>
        <v>renewal</v>
      </c>
    </row>
    <row r="4718" spans="1:12">
      <c r="A4718" s="16">
        <v>14717</v>
      </c>
      <c r="B4718" s="17" t="s">
        <v>3796</v>
      </c>
      <c r="C4718" s="17" t="s">
        <v>14</v>
      </c>
      <c r="D4718" s="17" t="s">
        <v>10</v>
      </c>
      <c r="E4718" s="17" t="s">
        <v>35</v>
      </c>
      <c r="F4718" s="18">
        <v>45201</v>
      </c>
      <c r="G4718" s="18">
        <v>45566</v>
      </c>
      <c r="H4718" s="17" t="s">
        <v>12</v>
      </c>
      <c r="I4718" s="17">
        <f ca="1" t="shared" si="73"/>
        <v>-727</v>
      </c>
      <c r="J4718" s="17" t="str" cm="1">
        <f ca="1" t="array" ref="J4718">_xlfn.IFS(I4718&gt;30,"not expired",I4718&lt;0,"expired",I4718&lt;=30,"expiring soon")</f>
        <v>expired</v>
      </c>
      <c r="K4718" s="17" t="str" cm="1">
        <f ca="1" t="array" ref="K4718">_xlfn.IFS(J4718="expired","high",J4718="not expired","low",J4718="expiring soon","mid")</f>
        <v>high</v>
      </c>
      <c r="L4718" s="19" t="str" cm="1">
        <f ca="1" t="array" ref="L4718">_xlfn.IFS(K4718="high","renewal",K4718="low","no need",K4718="mid","upcoming renewal")</f>
        <v>renewal</v>
      </c>
    </row>
    <row r="4719" spans="1:12">
      <c r="A4719" s="12">
        <v>14718</v>
      </c>
      <c r="B4719" s="13" t="s">
        <v>3797</v>
      </c>
      <c r="C4719" s="13" t="s">
        <v>55</v>
      </c>
      <c r="D4719" s="13" t="s">
        <v>15</v>
      </c>
      <c r="E4719" s="13" t="s">
        <v>11</v>
      </c>
      <c r="F4719" s="14">
        <v>44931</v>
      </c>
      <c r="G4719" s="14">
        <v>45111</v>
      </c>
      <c r="H4719" s="13" t="s">
        <v>12</v>
      </c>
      <c r="I4719" s="13">
        <f ca="1" t="shared" si="73"/>
        <v>-1182</v>
      </c>
      <c r="J4719" s="13" t="str" cm="1">
        <f ca="1" t="array" ref="J4719">_xlfn.IFS(I4719&gt;30,"not expired",I4719&lt;0,"expired",I4719&lt;=30,"expiring soon")</f>
        <v>expired</v>
      </c>
      <c r="K4719" s="13" t="str" cm="1">
        <f ca="1" t="array" ref="K4719">_xlfn.IFS(J4719="expired","high",J4719="not expired","low",J4719="expiring soon","mid")</f>
        <v>high</v>
      </c>
      <c r="L4719" s="15" t="str" cm="1">
        <f ca="1" t="array" ref="L4719">_xlfn.IFS(K4719="high","renewal",K4719="low","no need",K4719="mid","upcoming renewal")</f>
        <v>renewal</v>
      </c>
    </row>
    <row r="4720" spans="1:12">
      <c r="A4720" s="16">
        <v>14719</v>
      </c>
      <c r="B4720" s="17" t="s">
        <v>961</v>
      </c>
      <c r="C4720" s="17" t="s">
        <v>28</v>
      </c>
      <c r="D4720" s="17" t="s">
        <v>10</v>
      </c>
      <c r="E4720" s="17" t="s">
        <v>11</v>
      </c>
      <c r="F4720" s="18">
        <v>45088</v>
      </c>
      <c r="G4720" s="18">
        <v>45453</v>
      </c>
      <c r="H4720" s="17" t="s">
        <v>12</v>
      </c>
      <c r="I4720" s="17">
        <f ca="1" t="shared" si="73"/>
        <v>-840</v>
      </c>
      <c r="J4720" s="17" t="str" cm="1">
        <f ca="1" t="array" ref="J4720">_xlfn.IFS(I4720&gt;30,"not expired",I4720&lt;0,"expired",I4720&lt;=30,"expiring soon")</f>
        <v>expired</v>
      </c>
      <c r="K4720" s="17" t="str" cm="1">
        <f ca="1" t="array" ref="K4720">_xlfn.IFS(J4720="expired","high",J4720="not expired","low",J4720="expiring soon","mid")</f>
        <v>high</v>
      </c>
      <c r="L4720" s="19" t="str" cm="1">
        <f ca="1" t="array" ref="L4720">_xlfn.IFS(K4720="high","renewal",K4720="low","no need",K4720="mid","upcoming renewal")</f>
        <v>renewal</v>
      </c>
    </row>
    <row r="4721" spans="1:12">
      <c r="A4721" s="12">
        <v>14720</v>
      </c>
      <c r="B4721" s="13" t="s">
        <v>3798</v>
      </c>
      <c r="C4721" s="13" t="s">
        <v>55</v>
      </c>
      <c r="D4721" s="13" t="s">
        <v>38</v>
      </c>
      <c r="E4721" s="13" t="s">
        <v>35</v>
      </c>
      <c r="F4721" s="14">
        <v>45500</v>
      </c>
      <c r="G4721" s="14">
        <v>46230</v>
      </c>
      <c r="H4721" s="13" t="s">
        <v>19</v>
      </c>
      <c r="I4721" s="13">
        <f ca="1" t="shared" si="73"/>
        <v>-63</v>
      </c>
      <c r="J4721" s="13" t="str" cm="1">
        <f ca="1" t="array" ref="J4721">_xlfn.IFS(I4721&gt;30,"not expired",I4721&lt;0,"expired",I4721&lt;=30,"expiring soon")</f>
        <v>expired</v>
      </c>
      <c r="K4721" s="13" t="str" cm="1">
        <f ca="1" t="array" ref="K4721">_xlfn.IFS(J4721="expired","high",J4721="not expired","low",J4721="expiring soon","mid")</f>
        <v>high</v>
      </c>
      <c r="L4721" s="15" t="str" cm="1">
        <f ca="1" t="array" ref="L4721">_xlfn.IFS(K4721="high","renewal",K4721="low","no need",K4721="mid","upcoming renewal")</f>
        <v>renewal</v>
      </c>
    </row>
    <row r="4722" spans="1:12">
      <c r="A4722" s="16">
        <v>14721</v>
      </c>
      <c r="B4722" s="17" t="s">
        <v>3799</v>
      </c>
      <c r="C4722" s="17" t="s">
        <v>25</v>
      </c>
      <c r="D4722" s="17" t="s">
        <v>26</v>
      </c>
      <c r="E4722" s="17" t="s">
        <v>30</v>
      </c>
      <c r="F4722" s="18">
        <v>44989</v>
      </c>
      <c r="G4722" s="18">
        <v>45169</v>
      </c>
      <c r="H4722" s="17" t="s">
        <v>12</v>
      </c>
      <c r="I4722" s="17">
        <f ca="1" t="shared" si="73"/>
        <v>-1124</v>
      </c>
      <c r="J4722" s="17" t="str" cm="1">
        <f ca="1" t="array" ref="J4722">_xlfn.IFS(I4722&gt;30,"not expired",I4722&lt;0,"expired",I4722&lt;=30,"expiring soon")</f>
        <v>expired</v>
      </c>
      <c r="K4722" s="17" t="str" cm="1">
        <f ca="1" t="array" ref="K4722">_xlfn.IFS(J4722="expired","high",J4722="not expired","low",J4722="expiring soon","mid")</f>
        <v>high</v>
      </c>
      <c r="L4722" s="19" t="str" cm="1">
        <f ca="1" t="array" ref="L4722">_xlfn.IFS(K4722="high","renewal",K4722="low","no need",K4722="mid","upcoming renewal")</f>
        <v>renewal</v>
      </c>
    </row>
    <row r="4723" spans="1:12">
      <c r="A4723" s="12">
        <v>14722</v>
      </c>
      <c r="B4723" s="13" t="s">
        <v>3800</v>
      </c>
      <c r="C4723" s="13" t="s">
        <v>28</v>
      </c>
      <c r="D4723" s="13" t="s">
        <v>10</v>
      </c>
      <c r="E4723" s="13" t="s">
        <v>30</v>
      </c>
      <c r="F4723" s="14">
        <v>45363</v>
      </c>
      <c r="G4723" s="14">
        <v>45543</v>
      </c>
      <c r="H4723" s="13" t="s">
        <v>12</v>
      </c>
      <c r="I4723" s="13">
        <f ca="1" t="shared" si="73"/>
        <v>-750</v>
      </c>
      <c r="J4723" s="13" t="str" cm="1">
        <f ca="1" t="array" ref="J4723">_xlfn.IFS(I4723&gt;30,"not expired",I4723&lt;0,"expired",I4723&lt;=30,"expiring soon")</f>
        <v>expired</v>
      </c>
      <c r="K4723" s="13" t="str" cm="1">
        <f ca="1" t="array" ref="K4723">_xlfn.IFS(J4723="expired","high",J4723="not expired","low",J4723="expiring soon","mid")</f>
        <v>high</v>
      </c>
      <c r="L4723" s="15" t="str" cm="1">
        <f ca="1" t="array" ref="L4723">_xlfn.IFS(K4723="high","renewal",K4723="low","no need",K4723="mid","upcoming renewal")</f>
        <v>renewal</v>
      </c>
    </row>
    <row r="4724" spans="1:12">
      <c r="A4724" s="16">
        <v>14723</v>
      </c>
      <c r="B4724" s="17" t="s">
        <v>3801</v>
      </c>
      <c r="C4724" s="17" t="s">
        <v>9</v>
      </c>
      <c r="D4724" s="17" t="s">
        <v>15</v>
      </c>
      <c r="E4724" s="17" t="s">
        <v>22</v>
      </c>
      <c r="F4724" s="18">
        <v>45122</v>
      </c>
      <c r="G4724" s="18">
        <v>45302</v>
      </c>
      <c r="H4724" s="17" t="s">
        <v>12</v>
      </c>
      <c r="I4724" s="17">
        <f ca="1" t="shared" si="73"/>
        <v>-991</v>
      </c>
      <c r="J4724" s="17" t="str" cm="1">
        <f ca="1" t="array" ref="J4724">_xlfn.IFS(I4724&gt;30,"not expired",I4724&lt;0,"expired",I4724&lt;=30,"expiring soon")</f>
        <v>expired</v>
      </c>
      <c r="K4724" s="17" t="str" cm="1">
        <f ca="1" t="array" ref="K4724">_xlfn.IFS(J4724="expired","high",J4724="not expired","low",J4724="expiring soon","mid")</f>
        <v>high</v>
      </c>
      <c r="L4724" s="19" t="str" cm="1">
        <f ca="1" t="array" ref="L4724">_xlfn.IFS(K4724="high","renewal",K4724="low","no need",K4724="mid","upcoming renewal")</f>
        <v>renewal</v>
      </c>
    </row>
    <row r="4725" spans="1:12">
      <c r="A4725" s="12">
        <v>14724</v>
      </c>
      <c r="B4725" s="13" t="s">
        <v>3802</v>
      </c>
      <c r="C4725" s="13" t="s">
        <v>55</v>
      </c>
      <c r="D4725" s="13" t="s">
        <v>18</v>
      </c>
      <c r="E4725" s="13" t="s">
        <v>16</v>
      </c>
      <c r="F4725" s="14">
        <v>45581</v>
      </c>
      <c r="G4725" s="14">
        <v>45946</v>
      </c>
      <c r="H4725" s="13" t="s">
        <v>12</v>
      </c>
      <c r="I4725" s="13">
        <f ca="1" t="shared" si="73"/>
        <v>-347</v>
      </c>
      <c r="J4725" s="13" t="str" cm="1">
        <f ca="1" t="array" ref="J4725">_xlfn.IFS(I4725&gt;30,"not expired",I4725&lt;0,"expired",I4725&lt;=30,"expiring soon")</f>
        <v>expired</v>
      </c>
      <c r="K4725" s="13" t="str" cm="1">
        <f ca="1" t="array" ref="K4725">_xlfn.IFS(J4725="expired","high",J4725="not expired","low",J4725="expiring soon","mid")</f>
        <v>high</v>
      </c>
      <c r="L4725" s="15" t="str" cm="1">
        <f ca="1" t="array" ref="L4725">_xlfn.IFS(K4725="high","renewal",K4725="low","no need",K4725="mid","upcoming renewal")</f>
        <v>renewal</v>
      </c>
    </row>
    <row r="4726" spans="1:12">
      <c r="A4726" s="16">
        <v>14725</v>
      </c>
      <c r="B4726" s="17" t="s">
        <v>436</v>
      </c>
      <c r="C4726" s="17" t="s">
        <v>28</v>
      </c>
      <c r="D4726" s="17" t="s">
        <v>18</v>
      </c>
      <c r="E4726" s="17" t="s">
        <v>22</v>
      </c>
      <c r="F4726" s="18">
        <v>45413</v>
      </c>
      <c r="G4726" s="18">
        <v>45778</v>
      </c>
      <c r="H4726" s="17" t="s">
        <v>12</v>
      </c>
      <c r="I4726" s="17">
        <f ca="1" t="shared" si="73"/>
        <v>-515</v>
      </c>
      <c r="J4726" s="17" t="str" cm="1">
        <f ca="1" t="array" ref="J4726">_xlfn.IFS(I4726&gt;30,"not expired",I4726&lt;0,"expired",I4726&lt;=30,"expiring soon")</f>
        <v>expired</v>
      </c>
      <c r="K4726" s="17" t="str" cm="1">
        <f ca="1" t="array" ref="K4726">_xlfn.IFS(J4726="expired","high",J4726="not expired","low",J4726="expiring soon","mid")</f>
        <v>high</v>
      </c>
      <c r="L4726" s="19" t="str" cm="1">
        <f ca="1" t="array" ref="L4726">_xlfn.IFS(K4726="high","renewal",K4726="low","no need",K4726="mid","upcoming renewal")</f>
        <v>renewal</v>
      </c>
    </row>
    <row r="4727" spans="1:12">
      <c r="A4727" s="12">
        <v>14726</v>
      </c>
      <c r="B4727" s="13" t="s">
        <v>51</v>
      </c>
      <c r="C4727" s="13" t="s">
        <v>9</v>
      </c>
      <c r="D4727" s="13" t="s">
        <v>15</v>
      </c>
      <c r="E4727" s="13" t="s">
        <v>30</v>
      </c>
      <c r="F4727" s="14">
        <v>45070</v>
      </c>
      <c r="G4727" s="14">
        <v>45435</v>
      </c>
      <c r="H4727" s="13" t="s">
        <v>12</v>
      </c>
      <c r="I4727" s="13">
        <f ca="1" t="shared" si="73"/>
        <v>-858</v>
      </c>
      <c r="J4727" s="13" t="str" cm="1">
        <f ca="1" t="array" ref="J4727">_xlfn.IFS(I4727&gt;30,"not expired",I4727&lt;0,"expired",I4727&lt;=30,"expiring soon")</f>
        <v>expired</v>
      </c>
      <c r="K4727" s="13" t="str" cm="1">
        <f ca="1" t="array" ref="K4727">_xlfn.IFS(J4727="expired","high",J4727="not expired","low",J4727="expiring soon","mid")</f>
        <v>high</v>
      </c>
      <c r="L4727" s="15" t="str" cm="1">
        <f ca="1" t="array" ref="L4727">_xlfn.IFS(K4727="high","renewal",K4727="low","no need",K4727="mid","upcoming renewal")</f>
        <v>renewal</v>
      </c>
    </row>
    <row r="4728" spans="1:12">
      <c r="A4728" s="16">
        <v>14727</v>
      </c>
      <c r="B4728" s="17" t="s">
        <v>3803</v>
      </c>
      <c r="C4728" s="17" t="s">
        <v>14</v>
      </c>
      <c r="D4728" s="17" t="s">
        <v>15</v>
      </c>
      <c r="E4728" s="17" t="s">
        <v>22</v>
      </c>
      <c r="F4728" s="18">
        <v>45130</v>
      </c>
      <c r="G4728" s="18">
        <v>45310</v>
      </c>
      <c r="H4728" s="17" t="s">
        <v>12</v>
      </c>
      <c r="I4728" s="17">
        <f ca="1" t="shared" si="73"/>
        <v>-983</v>
      </c>
      <c r="J4728" s="17" t="str" cm="1">
        <f ca="1" t="array" ref="J4728">_xlfn.IFS(I4728&gt;30,"not expired",I4728&lt;0,"expired",I4728&lt;=30,"expiring soon")</f>
        <v>expired</v>
      </c>
      <c r="K4728" s="17" t="str" cm="1">
        <f ca="1" t="array" ref="K4728">_xlfn.IFS(J4728="expired","high",J4728="not expired","low",J4728="expiring soon","mid")</f>
        <v>high</v>
      </c>
      <c r="L4728" s="19" t="str" cm="1">
        <f ca="1" t="array" ref="L4728">_xlfn.IFS(K4728="high","renewal",K4728="low","no need",K4728="mid","upcoming renewal")</f>
        <v>renewal</v>
      </c>
    </row>
    <row r="4729" spans="1:12">
      <c r="A4729" s="12">
        <v>14728</v>
      </c>
      <c r="B4729" s="13" t="s">
        <v>3456</v>
      </c>
      <c r="C4729" s="13" t="s">
        <v>9</v>
      </c>
      <c r="D4729" s="13" t="s">
        <v>26</v>
      </c>
      <c r="E4729" s="13" t="s">
        <v>22</v>
      </c>
      <c r="F4729" s="14">
        <v>45011</v>
      </c>
      <c r="G4729" s="14">
        <v>45191</v>
      </c>
      <c r="H4729" s="13" t="s">
        <v>12</v>
      </c>
      <c r="I4729" s="13">
        <f ca="1" t="shared" si="73"/>
        <v>-1102</v>
      </c>
      <c r="J4729" s="13" t="str" cm="1">
        <f ca="1" t="array" ref="J4729">_xlfn.IFS(I4729&gt;30,"not expired",I4729&lt;0,"expired",I4729&lt;=30,"expiring soon")</f>
        <v>expired</v>
      </c>
      <c r="K4729" s="13" t="str" cm="1">
        <f ca="1" t="array" ref="K4729">_xlfn.IFS(J4729="expired","high",J4729="not expired","low",J4729="expiring soon","mid")</f>
        <v>high</v>
      </c>
      <c r="L4729" s="15" t="str" cm="1">
        <f ca="1" t="array" ref="L4729">_xlfn.IFS(K4729="high","renewal",K4729="low","no need",K4729="mid","upcoming renewal")</f>
        <v>renewal</v>
      </c>
    </row>
    <row r="4730" spans="1:12">
      <c r="A4730" s="16">
        <v>14729</v>
      </c>
      <c r="B4730" s="17" t="s">
        <v>3804</v>
      </c>
      <c r="C4730" s="17" t="s">
        <v>21</v>
      </c>
      <c r="D4730" s="17" t="s">
        <v>10</v>
      </c>
      <c r="E4730" s="17" t="s">
        <v>11</v>
      </c>
      <c r="F4730" s="18">
        <v>45125</v>
      </c>
      <c r="G4730" s="18">
        <v>45490</v>
      </c>
      <c r="H4730" s="17" t="s">
        <v>12</v>
      </c>
      <c r="I4730" s="17">
        <f ca="1" t="shared" si="73"/>
        <v>-803</v>
      </c>
      <c r="J4730" s="17" t="str" cm="1">
        <f ca="1" t="array" ref="J4730">_xlfn.IFS(I4730&gt;30,"not expired",I4730&lt;0,"expired",I4730&lt;=30,"expiring soon")</f>
        <v>expired</v>
      </c>
      <c r="K4730" s="17" t="str" cm="1">
        <f ca="1" t="array" ref="K4730">_xlfn.IFS(J4730="expired","high",J4730="not expired","low",J4730="expiring soon","mid")</f>
        <v>high</v>
      </c>
      <c r="L4730" s="19" t="str" cm="1">
        <f ca="1" t="array" ref="L4730">_xlfn.IFS(K4730="high","renewal",K4730="low","no need",K4730="mid","upcoming renewal")</f>
        <v>renewal</v>
      </c>
    </row>
    <row r="4731" spans="1:12">
      <c r="A4731" s="12">
        <v>14730</v>
      </c>
      <c r="B4731" s="13" t="s">
        <v>3805</v>
      </c>
      <c r="C4731" s="13" t="s">
        <v>55</v>
      </c>
      <c r="D4731" s="13" t="s">
        <v>18</v>
      </c>
      <c r="E4731" s="13" t="s">
        <v>16</v>
      </c>
      <c r="F4731" s="14">
        <v>45284</v>
      </c>
      <c r="G4731" s="14">
        <v>46014</v>
      </c>
      <c r="H4731" s="13" t="s">
        <v>12</v>
      </c>
      <c r="I4731" s="13">
        <f ca="1" t="shared" si="73"/>
        <v>-279</v>
      </c>
      <c r="J4731" s="13" t="str" cm="1">
        <f ca="1" t="array" ref="J4731">_xlfn.IFS(I4731&gt;30,"not expired",I4731&lt;0,"expired",I4731&lt;=30,"expiring soon")</f>
        <v>expired</v>
      </c>
      <c r="K4731" s="13" t="str" cm="1">
        <f ca="1" t="array" ref="K4731">_xlfn.IFS(J4731="expired","high",J4731="not expired","low",J4731="expiring soon","mid")</f>
        <v>high</v>
      </c>
      <c r="L4731" s="15" t="str" cm="1">
        <f ca="1" t="array" ref="L4731">_xlfn.IFS(K4731="high","renewal",K4731="low","no need",K4731="mid","upcoming renewal")</f>
        <v>renewal</v>
      </c>
    </row>
    <row r="4732" spans="1:12">
      <c r="A4732" s="16">
        <v>14731</v>
      </c>
      <c r="B4732" s="17" t="s">
        <v>1809</v>
      </c>
      <c r="C4732" s="17" t="s">
        <v>14</v>
      </c>
      <c r="D4732" s="17" t="s">
        <v>38</v>
      </c>
      <c r="E4732" s="17" t="s">
        <v>22</v>
      </c>
      <c r="F4732" s="18">
        <v>45023</v>
      </c>
      <c r="G4732" s="18">
        <v>45753</v>
      </c>
      <c r="H4732" s="17" t="s">
        <v>12</v>
      </c>
      <c r="I4732" s="17">
        <f ca="1" t="shared" si="73"/>
        <v>-540</v>
      </c>
      <c r="J4732" s="17" t="str" cm="1">
        <f ca="1" t="array" ref="J4732">_xlfn.IFS(I4732&gt;30,"not expired",I4732&lt;0,"expired",I4732&lt;=30,"expiring soon")</f>
        <v>expired</v>
      </c>
      <c r="K4732" s="17" t="str" cm="1">
        <f ca="1" t="array" ref="K4732">_xlfn.IFS(J4732="expired","high",J4732="not expired","low",J4732="expiring soon","mid")</f>
        <v>high</v>
      </c>
      <c r="L4732" s="19" t="str" cm="1">
        <f ca="1" t="array" ref="L4732">_xlfn.IFS(K4732="high","renewal",K4732="low","no need",K4732="mid","upcoming renewal")</f>
        <v>renewal</v>
      </c>
    </row>
    <row r="4733" spans="1:12">
      <c r="A4733" s="12">
        <v>14732</v>
      </c>
      <c r="B4733" s="13" t="s">
        <v>3806</v>
      </c>
      <c r="C4733" s="13" t="s">
        <v>9</v>
      </c>
      <c r="D4733" s="13" t="s">
        <v>15</v>
      </c>
      <c r="E4733" s="13" t="s">
        <v>35</v>
      </c>
      <c r="F4733" s="14">
        <v>45573</v>
      </c>
      <c r="G4733" s="14">
        <v>45938</v>
      </c>
      <c r="H4733" s="13" t="s">
        <v>12</v>
      </c>
      <c r="I4733" s="13">
        <f ca="1" t="shared" si="73"/>
        <v>-355</v>
      </c>
      <c r="J4733" s="13" t="str" cm="1">
        <f ca="1" t="array" ref="J4733">_xlfn.IFS(I4733&gt;30,"not expired",I4733&lt;0,"expired",I4733&lt;=30,"expiring soon")</f>
        <v>expired</v>
      </c>
      <c r="K4733" s="13" t="str" cm="1">
        <f ca="1" t="array" ref="K4733">_xlfn.IFS(J4733="expired","high",J4733="not expired","low",J4733="expiring soon","mid")</f>
        <v>high</v>
      </c>
      <c r="L4733" s="15" t="str" cm="1">
        <f ca="1" t="array" ref="L4733">_xlfn.IFS(K4733="high","renewal",K4733="low","no need",K4733="mid","upcoming renewal")</f>
        <v>renewal</v>
      </c>
    </row>
    <row r="4734" spans="1:12">
      <c r="A4734" s="16">
        <v>14733</v>
      </c>
      <c r="B4734" s="17" t="s">
        <v>3807</v>
      </c>
      <c r="C4734" s="17" t="s">
        <v>25</v>
      </c>
      <c r="D4734" s="17" t="s">
        <v>15</v>
      </c>
      <c r="E4734" s="17" t="s">
        <v>22</v>
      </c>
      <c r="F4734" s="18">
        <v>45285</v>
      </c>
      <c r="G4734" s="18">
        <v>45650</v>
      </c>
      <c r="H4734" s="17" t="s">
        <v>12</v>
      </c>
      <c r="I4734" s="17">
        <f ca="1" t="shared" si="73"/>
        <v>-643</v>
      </c>
      <c r="J4734" s="17" t="str" cm="1">
        <f ca="1" t="array" ref="J4734">_xlfn.IFS(I4734&gt;30,"not expired",I4734&lt;0,"expired",I4734&lt;=30,"expiring soon")</f>
        <v>expired</v>
      </c>
      <c r="K4734" s="17" t="str" cm="1">
        <f ca="1" t="array" ref="K4734">_xlfn.IFS(J4734="expired","high",J4734="not expired","low",J4734="expiring soon","mid")</f>
        <v>high</v>
      </c>
      <c r="L4734" s="19" t="str" cm="1">
        <f ca="1" t="array" ref="L4734">_xlfn.IFS(K4734="high","renewal",K4734="low","no need",K4734="mid","upcoming renewal")</f>
        <v>renewal</v>
      </c>
    </row>
    <row r="4735" spans="1:12">
      <c r="A4735" s="12">
        <v>14734</v>
      </c>
      <c r="B4735" s="13" t="s">
        <v>2422</v>
      </c>
      <c r="C4735" s="13" t="s">
        <v>55</v>
      </c>
      <c r="D4735" s="13" t="s">
        <v>10</v>
      </c>
      <c r="E4735" s="13" t="s">
        <v>16</v>
      </c>
      <c r="F4735" s="14">
        <v>45548</v>
      </c>
      <c r="G4735" s="14">
        <v>46278</v>
      </c>
      <c r="H4735" s="13" t="s">
        <v>19</v>
      </c>
      <c r="I4735" s="13">
        <f ca="1" t="shared" si="73"/>
        <v>-15</v>
      </c>
      <c r="J4735" s="13" t="str" cm="1">
        <f ca="1" t="array" ref="J4735">_xlfn.IFS(I4735&gt;30,"not expired",I4735&lt;0,"expired",I4735&lt;=30,"expiring soon")</f>
        <v>expired</v>
      </c>
      <c r="K4735" s="13" t="str" cm="1">
        <f ca="1" t="array" ref="K4735">_xlfn.IFS(J4735="expired","high",J4735="not expired","low",J4735="expiring soon","mid")</f>
        <v>high</v>
      </c>
      <c r="L4735" s="15" t="str" cm="1">
        <f ca="1" t="array" ref="L4735">_xlfn.IFS(K4735="high","renewal",K4735="low","no need",K4735="mid","upcoming renewal")</f>
        <v>renewal</v>
      </c>
    </row>
    <row r="4736" spans="1:12">
      <c r="A4736" s="16">
        <v>14735</v>
      </c>
      <c r="B4736" s="17" t="s">
        <v>3808</v>
      </c>
      <c r="C4736" s="17" t="s">
        <v>28</v>
      </c>
      <c r="D4736" s="17" t="s">
        <v>18</v>
      </c>
      <c r="E4736" s="17" t="s">
        <v>11</v>
      </c>
      <c r="F4736" s="18">
        <v>45221</v>
      </c>
      <c r="G4736" s="18">
        <v>45586</v>
      </c>
      <c r="H4736" s="17" t="s">
        <v>12</v>
      </c>
      <c r="I4736" s="17">
        <f ca="1" t="shared" si="73"/>
        <v>-707</v>
      </c>
      <c r="J4736" s="17" t="str" cm="1">
        <f ca="1" t="array" ref="J4736">_xlfn.IFS(I4736&gt;30,"not expired",I4736&lt;0,"expired",I4736&lt;=30,"expiring soon")</f>
        <v>expired</v>
      </c>
      <c r="K4736" s="17" t="str" cm="1">
        <f ca="1" t="array" ref="K4736">_xlfn.IFS(J4736="expired","high",J4736="not expired","low",J4736="expiring soon","mid")</f>
        <v>high</v>
      </c>
      <c r="L4736" s="19" t="str" cm="1">
        <f ca="1" t="array" ref="L4736">_xlfn.IFS(K4736="high","renewal",K4736="low","no need",K4736="mid","upcoming renewal")</f>
        <v>renewal</v>
      </c>
    </row>
    <row r="4737" spans="1:12">
      <c r="A4737" s="12">
        <v>14736</v>
      </c>
      <c r="B4737" s="13" t="s">
        <v>3809</v>
      </c>
      <c r="C4737" s="13" t="s">
        <v>28</v>
      </c>
      <c r="D4737" s="13" t="s">
        <v>10</v>
      </c>
      <c r="E4737" s="13" t="s">
        <v>11</v>
      </c>
      <c r="F4737" s="14">
        <v>45092</v>
      </c>
      <c r="G4737" s="14">
        <v>45457</v>
      </c>
      <c r="H4737" s="13" t="s">
        <v>12</v>
      </c>
      <c r="I4737" s="13">
        <f ca="1" t="shared" si="73"/>
        <v>-836</v>
      </c>
      <c r="J4737" s="13" t="str" cm="1">
        <f ca="1" t="array" ref="J4737">_xlfn.IFS(I4737&gt;30,"not expired",I4737&lt;0,"expired",I4737&lt;=30,"expiring soon")</f>
        <v>expired</v>
      </c>
      <c r="K4737" s="13" t="str" cm="1">
        <f ca="1" t="array" ref="K4737">_xlfn.IFS(J4737="expired","high",J4737="not expired","low",J4737="expiring soon","mid")</f>
        <v>high</v>
      </c>
      <c r="L4737" s="15" t="str" cm="1">
        <f ca="1" t="array" ref="L4737">_xlfn.IFS(K4737="high","renewal",K4737="low","no need",K4737="mid","upcoming renewal")</f>
        <v>renewal</v>
      </c>
    </row>
    <row r="4738" spans="1:12">
      <c r="A4738" s="16">
        <v>14737</v>
      </c>
      <c r="B4738" s="17" t="s">
        <v>3810</v>
      </c>
      <c r="C4738" s="17" t="s">
        <v>14</v>
      </c>
      <c r="D4738" s="17" t="s">
        <v>38</v>
      </c>
      <c r="E4738" s="17" t="s">
        <v>30</v>
      </c>
      <c r="F4738" s="18">
        <v>45127</v>
      </c>
      <c r="G4738" s="18">
        <v>45492</v>
      </c>
      <c r="H4738" s="17" t="s">
        <v>12</v>
      </c>
      <c r="I4738" s="17">
        <f ca="1" t="shared" ref="I4738:I4801" si="74">G4738-TODAY()</f>
        <v>-801</v>
      </c>
      <c r="J4738" s="17" t="str" cm="1">
        <f ca="1" t="array" ref="J4738">_xlfn.IFS(I4738&gt;30,"not expired",I4738&lt;0,"expired",I4738&lt;=30,"expiring soon")</f>
        <v>expired</v>
      </c>
      <c r="K4738" s="17" t="str" cm="1">
        <f ca="1" t="array" ref="K4738">_xlfn.IFS(J4738="expired","high",J4738="not expired","low",J4738="expiring soon","mid")</f>
        <v>high</v>
      </c>
      <c r="L4738" s="19" t="str" cm="1">
        <f ca="1" t="array" ref="L4738">_xlfn.IFS(K4738="high","renewal",K4738="low","no need",K4738="mid","upcoming renewal")</f>
        <v>renewal</v>
      </c>
    </row>
    <row r="4739" spans="1:12">
      <c r="A4739" s="12">
        <v>14738</v>
      </c>
      <c r="B4739" s="13" t="s">
        <v>3811</v>
      </c>
      <c r="C4739" s="13" t="s">
        <v>14</v>
      </c>
      <c r="D4739" s="13" t="s">
        <v>18</v>
      </c>
      <c r="E4739" s="13" t="s">
        <v>11</v>
      </c>
      <c r="F4739" s="14">
        <v>45017</v>
      </c>
      <c r="G4739" s="14">
        <v>45747</v>
      </c>
      <c r="H4739" s="13" t="s">
        <v>12</v>
      </c>
      <c r="I4739" s="13">
        <f ca="1" t="shared" si="74"/>
        <v>-546</v>
      </c>
      <c r="J4739" s="13" t="str" cm="1">
        <f ca="1" t="array" ref="J4739">_xlfn.IFS(I4739&gt;30,"not expired",I4739&lt;0,"expired",I4739&lt;=30,"expiring soon")</f>
        <v>expired</v>
      </c>
      <c r="K4739" s="13" t="str" cm="1">
        <f ca="1" t="array" ref="K4739">_xlfn.IFS(J4739="expired","high",J4739="not expired","low",J4739="expiring soon","mid")</f>
        <v>high</v>
      </c>
      <c r="L4739" s="15" t="str" cm="1">
        <f ca="1" t="array" ref="L4739">_xlfn.IFS(K4739="high","renewal",K4739="low","no need",K4739="mid","upcoming renewal")</f>
        <v>renewal</v>
      </c>
    </row>
    <row r="4740" spans="1:12">
      <c r="A4740" s="16">
        <v>14739</v>
      </c>
      <c r="B4740" s="17" t="s">
        <v>3812</v>
      </c>
      <c r="C4740" s="17" t="s">
        <v>21</v>
      </c>
      <c r="D4740" s="17" t="s">
        <v>15</v>
      </c>
      <c r="E4740" s="17" t="s">
        <v>16</v>
      </c>
      <c r="F4740" s="18">
        <v>45396</v>
      </c>
      <c r="G4740" s="18">
        <v>45576</v>
      </c>
      <c r="H4740" s="17" t="s">
        <v>12</v>
      </c>
      <c r="I4740" s="17">
        <f ca="1" t="shared" si="74"/>
        <v>-717</v>
      </c>
      <c r="J4740" s="17" t="str" cm="1">
        <f ca="1" t="array" ref="J4740">_xlfn.IFS(I4740&gt;30,"not expired",I4740&lt;0,"expired",I4740&lt;=30,"expiring soon")</f>
        <v>expired</v>
      </c>
      <c r="K4740" s="17" t="str" cm="1">
        <f ca="1" t="array" ref="K4740">_xlfn.IFS(J4740="expired","high",J4740="not expired","low",J4740="expiring soon","mid")</f>
        <v>high</v>
      </c>
      <c r="L4740" s="19" t="str" cm="1">
        <f ca="1" t="array" ref="L4740">_xlfn.IFS(K4740="high","renewal",K4740="low","no need",K4740="mid","upcoming renewal")</f>
        <v>renewal</v>
      </c>
    </row>
    <row r="4741" spans="1:12">
      <c r="A4741" s="12">
        <v>14740</v>
      </c>
      <c r="B4741" s="13" t="s">
        <v>2916</v>
      </c>
      <c r="C4741" s="13" t="s">
        <v>55</v>
      </c>
      <c r="D4741" s="13" t="s">
        <v>18</v>
      </c>
      <c r="E4741" s="13" t="s">
        <v>22</v>
      </c>
      <c r="F4741" s="14">
        <v>44978</v>
      </c>
      <c r="G4741" s="14">
        <v>45158</v>
      </c>
      <c r="H4741" s="13" t="s">
        <v>12</v>
      </c>
      <c r="I4741" s="13">
        <f ca="1" t="shared" si="74"/>
        <v>-1135</v>
      </c>
      <c r="J4741" s="13" t="str" cm="1">
        <f ca="1" t="array" ref="J4741">_xlfn.IFS(I4741&gt;30,"not expired",I4741&lt;0,"expired",I4741&lt;=30,"expiring soon")</f>
        <v>expired</v>
      </c>
      <c r="K4741" s="13" t="str" cm="1">
        <f ca="1" t="array" ref="K4741">_xlfn.IFS(J4741="expired","high",J4741="not expired","low",J4741="expiring soon","mid")</f>
        <v>high</v>
      </c>
      <c r="L4741" s="15" t="str" cm="1">
        <f ca="1" t="array" ref="L4741">_xlfn.IFS(K4741="high","renewal",K4741="low","no need",K4741="mid","upcoming renewal")</f>
        <v>renewal</v>
      </c>
    </row>
    <row r="4742" spans="1:12">
      <c r="A4742" s="16">
        <v>14741</v>
      </c>
      <c r="B4742" s="17" t="s">
        <v>2787</v>
      </c>
      <c r="C4742" s="17" t="s">
        <v>14</v>
      </c>
      <c r="D4742" s="17" t="s">
        <v>15</v>
      </c>
      <c r="E4742" s="17" t="s">
        <v>16</v>
      </c>
      <c r="F4742" s="18">
        <v>45011</v>
      </c>
      <c r="G4742" s="18">
        <v>45376</v>
      </c>
      <c r="H4742" s="17" t="s">
        <v>12</v>
      </c>
      <c r="I4742" s="17">
        <f ca="1" t="shared" si="74"/>
        <v>-917</v>
      </c>
      <c r="J4742" s="17" t="str" cm="1">
        <f ca="1" t="array" ref="J4742">_xlfn.IFS(I4742&gt;30,"not expired",I4742&lt;0,"expired",I4742&lt;=30,"expiring soon")</f>
        <v>expired</v>
      </c>
      <c r="K4742" s="17" t="str" cm="1">
        <f ca="1" t="array" ref="K4742">_xlfn.IFS(J4742="expired","high",J4742="not expired","low",J4742="expiring soon","mid")</f>
        <v>high</v>
      </c>
      <c r="L4742" s="19" t="str" cm="1">
        <f ca="1" t="array" ref="L4742">_xlfn.IFS(K4742="high","renewal",K4742="low","no need",K4742="mid","upcoming renewal")</f>
        <v>renewal</v>
      </c>
    </row>
    <row r="4743" spans="1:12">
      <c r="A4743" s="12">
        <v>14742</v>
      </c>
      <c r="B4743" s="13" t="s">
        <v>3813</v>
      </c>
      <c r="C4743" s="13" t="s">
        <v>9</v>
      </c>
      <c r="D4743" s="13" t="s">
        <v>26</v>
      </c>
      <c r="E4743" s="13" t="s">
        <v>22</v>
      </c>
      <c r="F4743" s="14">
        <v>45082</v>
      </c>
      <c r="G4743" s="14">
        <v>45447</v>
      </c>
      <c r="H4743" s="13" t="s">
        <v>12</v>
      </c>
      <c r="I4743" s="13">
        <f ca="1" t="shared" si="74"/>
        <v>-846</v>
      </c>
      <c r="J4743" s="13" t="str" cm="1">
        <f ca="1" t="array" ref="J4743">_xlfn.IFS(I4743&gt;30,"not expired",I4743&lt;0,"expired",I4743&lt;=30,"expiring soon")</f>
        <v>expired</v>
      </c>
      <c r="K4743" s="13" t="str" cm="1">
        <f ca="1" t="array" ref="K4743">_xlfn.IFS(J4743="expired","high",J4743="not expired","low",J4743="expiring soon","mid")</f>
        <v>high</v>
      </c>
      <c r="L4743" s="15" t="str" cm="1">
        <f ca="1" t="array" ref="L4743">_xlfn.IFS(K4743="high","renewal",K4743="low","no need",K4743="mid","upcoming renewal")</f>
        <v>renewal</v>
      </c>
    </row>
    <row r="4744" spans="1:12">
      <c r="A4744" s="16">
        <v>14743</v>
      </c>
      <c r="B4744" s="17" t="s">
        <v>3814</v>
      </c>
      <c r="C4744" s="17" t="s">
        <v>28</v>
      </c>
      <c r="D4744" s="17" t="s">
        <v>26</v>
      </c>
      <c r="E4744" s="17" t="s">
        <v>11</v>
      </c>
      <c r="F4744" s="18">
        <v>45337</v>
      </c>
      <c r="G4744" s="18">
        <v>45702</v>
      </c>
      <c r="H4744" s="17" t="s">
        <v>12</v>
      </c>
      <c r="I4744" s="17">
        <f ca="1" t="shared" si="74"/>
        <v>-591</v>
      </c>
      <c r="J4744" s="17" t="str" cm="1">
        <f ca="1" t="array" ref="J4744">_xlfn.IFS(I4744&gt;30,"not expired",I4744&lt;0,"expired",I4744&lt;=30,"expiring soon")</f>
        <v>expired</v>
      </c>
      <c r="K4744" s="17" t="str" cm="1">
        <f ca="1" t="array" ref="K4744">_xlfn.IFS(J4744="expired","high",J4744="not expired","low",J4744="expiring soon","mid")</f>
        <v>high</v>
      </c>
      <c r="L4744" s="19" t="str" cm="1">
        <f ca="1" t="array" ref="L4744">_xlfn.IFS(K4744="high","renewal",K4744="low","no need",K4744="mid","upcoming renewal")</f>
        <v>renewal</v>
      </c>
    </row>
    <row r="4745" spans="1:12">
      <c r="A4745" s="12">
        <v>14744</v>
      </c>
      <c r="B4745" s="13" t="s">
        <v>1858</v>
      </c>
      <c r="C4745" s="13" t="s">
        <v>14</v>
      </c>
      <c r="D4745" s="13" t="s">
        <v>18</v>
      </c>
      <c r="E4745" s="13" t="s">
        <v>30</v>
      </c>
      <c r="F4745" s="14">
        <v>45406</v>
      </c>
      <c r="G4745" s="14">
        <v>45771</v>
      </c>
      <c r="H4745" s="13" t="s">
        <v>12</v>
      </c>
      <c r="I4745" s="13">
        <f ca="1" t="shared" si="74"/>
        <v>-522</v>
      </c>
      <c r="J4745" s="13" t="str" cm="1">
        <f ca="1" t="array" ref="J4745">_xlfn.IFS(I4745&gt;30,"not expired",I4745&lt;0,"expired",I4745&lt;=30,"expiring soon")</f>
        <v>expired</v>
      </c>
      <c r="K4745" s="13" t="str" cm="1">
        <f ca="1" t="array" ref="K4745">_xlfn.IFS(J4745="expired","high",J4745="not expired","low",J4745="expiring soon","mid")</f>
        <v>high</v>
      </c>
      <c r="L4745" s="15" t="str" cm="1">
        <f ca="1" t="array" ref="L4745">_xlfn.IFS(K4745="high","renewal",K4745="low","no need",K4745="mid","upcoming renewal")</f>
        <v>renewal</v>
      </c>
    </row>
    <row r="4746" spans="1:12">
      <c r="A4746" s="16">
        <v>14745</v>
      </c>
      <c r="B4746" s="17" t="s">
        <v>3815</v>
      </c>
      <c r="C4746" s="17" t="s">
        <v>28</v>
      </c>
      <c r="D4746" s="17" t="s">
        <v>18</v>
      </c>
      <c r="E4746" s="17" t="s">
        <v>11</v>
      </c>
      <c r="F4746" s="18">
        <v>45253</v>
      </c>
      <c r="G4746" s="18">
        <v>45618</v>
      </c>
      <c r="H4746" s="17" t="s">
        <v>12</v>
      </c>
      <c r="I4746" s="17">
        <f ca="1" t="shared" si="74"/>
        <v>-675</v>
      </c>
      <c r="J4746" s="17" t="str" cm="1">
        <f ca="1" t="array" ref="J4746">_xlfn.IFS(I4746&gt;30,"not expired",I4746&lt;0,"expired",I4746&lt;=30,"expiring soon")</f>
        <v>expired</v>
      </c>
      <c r="K4746" s="17" t="str" cm="1">
        <f ca="1" t="array" ref="K4746">_xlfn.IFS(J4746="expired","high",J4746="not expired","low",J4746="expiring soon","mid")</f>
        <v>high</v>
      </c>
      <c r="L4746" s="19" t="str" cm="1">
        <f ca="1" t="array" ref="L4746">_xlfn.IFS(K4746="high","renewal",K4746="low","no need",K4746="mid","upcoming renewal")</f>
        <v>renewal</v>
      </c>
    </row>
    <row r="4747" spans="1:12">
      <c r="A4747" s="12">
        <v>14746</v>
      </c>
      <c r="B4747" s="13" t="s">
        <v>3816</v>
      </c>
      <c r="C4747" s="13" t="s">
        <v>14</v>
      </c>
      <c r="D4747" s="13" t="s">
        <v>18</v>
      </c>
      <c r="E4747" s="13" t="s">
        <v>30</v>
      </c>
      <c r="F4747" s="14">
        <v>45430</v>
      </c>
      <c r="G4747" s="14">
        <v>45610</v>
      </c>
      <c r="H4747" s="13" t="s">
        <v>12</v>
      </c>
      <c r="I4747" s="13">
        <f ca="1" t="shared" si="74"/>
        <v>-683</v>
      </c>
      <c r="J4747" s="13" t="str" cm="1">
        <f ca="1" t="array" ref="J4747">_xlfn.IFS(I4747&gt;30,"not expired",I4747&lt;0,"expired",I4747&lt;=30,"expiring soon")</f>
        <v>expired</v>
      </c>
      <c r="K4747" s="13" t="str" cm="1">
        <f ca="1" t="array" ref="K4747">_xlfn.IFS(J4747="expired","high",J4747="not expired","low",J4747="expiring soon","mid")</f>
        <v>high</v>
      </c>
      <c r="L4747" s="15" t="str" cm="1">
        <f ca="1" t="array" ref="L4747">_xlfn.IFS(K4747="high","renewal",K4747="low","no need",K4747="mid","upcoming renewal")</f>
        <v>renewal</v>
      </c>
    </row>
    <row r="4748" spans="1:12">
      <c r="A4748" s="16">
        <v>14747</v>
      </c>
      <c r="B4748" s="17" t="s">
        <v>3112</v>
      </c>
      <c r="C4748" s="17" t="s">
        <v>9</v>
      </c>
      <c r="D4748" s="17" t="s">
        <v>10</v>
      </c>
      <c r="E4748" s="17" t="s">
        <v>35</v>
      </c>
      <c r="F4748" s="18">
        <v>45339</v>
      </c>
      <c r="G4748" s="18">
        <v>45704</v>
      </c>
      <c r="H4748" s="17" t="s">
        <v>12</v>
      </c>
      <c r="I4748" s="17">
        <f ca="1" t="shared" si="74"/>
        <v>-589</v>
      </c>
      <c r="J4748" s="17" t="str" cm="1">
        <f ca="1" t="array" ref="J4748">_xlfn.IFS(I4748&gt;30,"not expired",I4748&lt;0,"expired",I4748&lt;=30,"expiring soon")</f>
        <v>expired</v>
      </c>
      <c r="K4748" s="17" t="str" cm="1">
        <f ca="1" t="array" ref="K4748">_xlfn.IFS(J4748="expired","high",J4748="not expired","low",J4748="expiring soon","mid")</f>
        <v>high</v>
      </c>
      <c r="L4748" s="19" t="str" cm="1">
        <f ca="1" t="array" ref="L4748">_xlfn.IFS(K4748="high","renewal",K4748="low","no need",K4748="mid","upcoming renewal")</f>
        <v>renewal</v>
      </c>
    </row>
    <row r="4749" spans="1:12">
      <c r="A4749" s="12">
        <v>14748</v>
      </c>
      <c r="B4749" s="13" t="s">
        <v>3817</v>
      </c>
      <c r="C4749" s="13" t="s">
        <v>25</v>
      </c>
      <c r="D4749" s="13" t="s">
        <v>38</v>
      </c>
      <c r="E4749" s="13" t="s">
        <v>11</v>
      </c>
      <c r="F4749" s="14">
        <v>45444</v>
      </c>
      <c r="G4749" s="14">
        <v>45809</v>
      </c>
      <c r="H4749" s="13" t="s">
        <v>12</v>
      </c>
      <c r="I4749" s="13">
        <f ca="1" t="shared" si="74"/>
        <v>-484</v>
      </c>
      <c r="J4749" s="13" t="str" cm="1">
        <f ca="1" t="array" ref="J4749">_xlfn.IFS(I4749&gt;30,"not expired",I4749&lt;0,"expired",I4749&lt;=30,"expiring soon")</f>
        <v>expired</v>
      </c>
      <c r="K4749" s="13" t="str" cm="1">
        <f ca="1" t="array" ref="K4749">_xlfn.IFS(J4749="expired","high",J4749="not expired","low",J4749="expiring soon","mid")</f>
        <v>high</v>
      </c>
      <c r="L4749" s="15" t="str" cm="1">
        <f ca="1" t="array" ref="L4749">_xlfn.IFS(K4749="high","renewal",K4749="low","no need",K4749="mid","upcoming renewal")</f>
        <v>renewal</v>
      </c>
    </row>
    <row r="4750" spans="1:12">
      <c r="A4750" s="16">
        <v>14749</v>
      </c>
      <c r="B4750" s="17" t="s">
        <v>2430</v>
      </c>
      <c r="C4750" s="17" t="s">
        <v>25</v>
      </c>
      <c r="D4750" s="17" t="s">
        <v>18</v>
      </c>
      <c r="E4750" s="17" t="s">
        <v>11</v>
      </c>
      <c r="F4750" s="18">
        <v>44950</v>
      </c>
      <c r="G4750" s="18">
        <v>45130</v>
      </c>
      <c r="H4750" s="17" t="s">
        <v>12</v>
      </c>
      <c r="I4750" s="17">
        <f ca="1" t="shared" si="74"/>
        <v>-1163</v>
      </c>
      <c r="J4750" s="17" t="str" cm="1">
        <f ca="1" t="array" ref="J4750">_xlfn.IFS(I4750&gt;30,"not expired",I4750&lt;0,"expired",I4750&lt;=30,"expiring soon")</f>
        <v>expired</v>
      </c>
      <c r="K4750" s="17" t="str" cm="1">
        <f ca="1" t="array" ref="K4750">_xlfn.IFS(J4750="expired","high",J4750="not expired","low",J4750="expiring soon","mid")</f>
        <v>high</v>
      </c>
      <c r="L4750" s="19" t="str" cm="1">
        <f ca="1" t="array" ref="L4750">_xlfn.IFS(K4750="high","renewal",K4750="low","no need",K4750="mid","upcoming renewal")</f>
        <v>renewal</v>
      </c>
    </row>
    <row r="4751" spans="1:12">
      <c r="A4751" s="12">
        <v>14750</v>
      </c>
      <c r="B4751" s="13" t="s">
        <v>3818</v>
      </c>
      <c r="C4751" s="13" t="s">
        <v>14</v>
      </c>
      <c r="D4751" s="13" t="s">
        <v>18</v>
      </c>
      <c r="E4751" s="13" t="s">
        <v>22</v>
      </c>
      <c r="F4751" s="14">
        <v>45360</v>
      </c>
      <c r="G4751" s="14">
        <v>45725</v>
      </c>
      <c r="H4751" s="13" t="s">
        <v>12</v>
      </c>
      <c r="I4751" s="13">
        <f ca="1" t="shared" si="74"/>
        <v>-568</v>
      </c>
      <c r="J4751" s="13" t="str" cm="1">
        <f ca="1" t="array" ref="J4751">_xlfn.IFS(I4751&gt;30,"not expired",I4751&lt;0,"expired",I4751&lt;=30,"expiring soon")</f>
        <v>expired</v>
      </c>
      <c r="K4751" s="13" t="str" cm="1">
        <f ca="1" t="array" ref="K4751">_xlfn.IFS(J4751="expired","high",J4751="not expired","low",J4751="expiring soon","mid")</f>
        <v>high</v>
      </c>
      <c r="L4751" s="15" t="str" cm="1">
        <f ca="1" t="array" ref="L4751">_xlfn.IFS(K4751="high","renewal",K4751="low","no need",K4751="mid","upcoming renewal")</f>
        <v>renewal</v>
      </c>
    </row>
    <row r="4752" spans="1:12">
      <c r="A4752" s="16">
        <v>14751</v>
      </c>
      <c r="B4752" s="17" t="s">
        <v>3819</v>
      </c>
      <c r="C4752" s="17" t="s">
        <v>21</v>
      </c>
      <c r="D4752" s="17" t="s">
        <v>10</v>
      </c>
      <c r="E4752" s="17" t="s">
        <v>22</v>
      </c>
      <c r="F4752" s="18">
        <v>45478</v>
      </c>
      <c r="G4752" s="18">
        <v>45843</v>
      </c>
      <c r="H4752" s="17" t="s">
        <v>12</v>
      </c>
      <c r="I4752" s="17">
        <f ca="1" t="shared" si="74"/>
        <v>-450</v>
      </c>
      <c r="J4752" s="17" t="str" cm="1">
        <f ca="1" t="array" ref="J4752">_xlfn.IFS(I4752&gt;30,"not expired",I4752&lt;0,"expired",I4752&lt;=30,"expiring soon")</f>
        <v>expired</v>
      </c>
      <c r="K4752" s="17" t="str" cm="1">
        <f ca="1" t="array" ref="K4752">_xlfn.IFS(J4752="expired","high",J4752="not expired","low",J4752="expiring soon","mid")</f>
        <v>high</v>
      </c>
      <c r="L4752" s="19" t="str" cm="1">
        <f ca="1" t="array" ref="L4752">_xlfn.IFS(K4752="high","renewal",K4752="low","no need",K4752="mid","upcoming renewal")</f>
        <v>renewal</v>
      </c>
    </row>
    <row r="4753" spans="1:12">
      <c r="A4753" s="12">
        <v>14752</v>
      </c>
      <c r="B4753" s="13" t="s">
        <v>3820</v>
      </c>
      <c r="C4753" s="13" t="s">
        <v>21</v>
      </c>
      <c r="D4753" s="13" t="s">
        <v>38</v>
      </c>
      <c r="E4753" s="13" t="s">
        <v>11</v>
      </c>
      <c r="F4753" s="14">
        <v>45224</v>
      </c>
      <c r="G4753" s="14">
        <v>45404</v>
      </c>
      <c r="H4753" s="13" t="s">
        <v>12</v>
      </c>
      <c r="I4753" s="13">
        <f ca="1" t="shared" si="74"/>
        <v>-889</v>
      </c>
      <c r="J4753" s="13" t="str" cm="1">
        <f ca="1" t="array" ref="J4753">_xlfn.IFS(I4753&gt;30,"not expired",I4753&lt;0,"expired",I4753&lt;=30,"expiring soon")</f>
        <v>expired</v>
      </c>
      <c r="K4753" s="13" t="str" cm="1">
        <f ca="1" t="array" ref="K4753">_xlfn.IFS(J4753="expired","high",J4753="not expired","low",J4753="expiring soon","mid")</f>
        <v>high</v>
      </c>
      <c r="L4753" s="15" t="str" cm="1">
        <f ca="1" t="array" ref="L4753">_xlfn.IFS(K4753="high","renewal",K4753="low","no need",K4753="mid","upcoming renewal")</f>
        <v>renewal</v>
      </c>
    </row>
    <row r="4754" spans="1:12">
      <c r="A4754" s="16">
        <v>14753</v>
      </c>
      <c r="B4754" s="17" t="s">
        <v>2088</v>
      </c>
      <c r="C4754" s="17" t="s">
        <v>14</v>
      </c>
      <c r="D4754" s="17" t="s">
        <v>18</v>
      </c>
      <c r="E4754" s="17" t="s">
        <v>16</v>
      </c>
      <c r="F4754" s="18">
        <v>45486</v>
      </c>
      <c r="G4754" s="18">
        <v>45851</v>
      </c>
      <c r="H4754" s="17" t="s">
        <v>12</v>
      </c>
      <c r="I4754" s="17">
        <f ca="1" t="shared" si="74"/>
        <v>-442</v>
      </c>
      <c r="J4754" s="17" t="str" cm="1">
        <f ca="1" t="array" ref="J4754">_xlfn.IFS(I4754&gt;30,"not expired",I4754&lt;0,"expired",I4754&lt;=30,"expiring soon")</f>
        <v>expired</v>
      </c>
      <c r="K4754" s="17" t="str" cm="1">
        <f ca="1" t="array" ref="K4754">_xlfn.IFS(J4754="expired","high",J4754="not expired","low",J4754="expiring soon","mid")</f>
        <v>high</v>
      </c>
      <c r="L4754" s="19" t="str" cm="1">
        <f ca="1" t="array" ref="L4754">_xlfn.IFS(K4754="high","renewal",K4754="low","no need",K4754="mid","upcoming renewal")</f>
        <v>renewal</v>
      </c>
    </row>
    <row r="4755" spans="1:12">
      <c r="A4755" s="12">
        <v>14754</v>
      </c>
      <c r="B4755" s="13" t="s">
        <v>3821</v>
      </c>
      <c r="C4755" s="13" t="s">
        <v>9</v>
      </c>
      <c r="D4755" s="13" t="s">
        <v>10</v>
      </c>
      <c r="E4755" s="13" t="s">
        <v>22</v>
      </c>
      <c r="F4755" s="14">
        <v>44944</v>
      </c>
      <c r="G4755" s="14">
        <v>45309</v>
      </c>
      <c r="H4755" s="13" t="s">
        <v>12</v>
      </c>
      <c r="I4755" s="13">
        <f ca="1" t="shared" si="74"/>
        <v>-984</v>
      </c>
      <c r="J4755" s="13" t="str" cm="1">
        <f ca="1" t="array" ref="J4755">_xlfn.IFS(I4755&gt;30,"not expired",I4755&lt;0,"expired",I4755&lt;=30,"expiring soon")</f>
        <v>expired</v>
      </c>
      <c r="K4755" s="13" t="str" cm="1">
        <f ca="1" t="array" ref="K4755">_xlfn.IFS(J4755="expired","high",J4755="not expired","low",J4755="expiring soon","mid")</f>
        <v>high</v>
      </c>
      <c r="L4755" s="15" t="str" cm="1">
        <f ca="1" t="array" ref="L4755">_xlfn.IFS(K4755="high","renewal",K4755="low","no need",K4755="mid","upcoming renewal")</f>
        <v>renewal</v>
      </c>
    </row>
    <row r="4756" spans="1:12">
      <c r="A4756" s="16">
        <v>14755</v>
      </c>
      <c r="B4756" s="17" t="s">
        <v>3822</v>
      </c>
      <c r="C4756" s="17" t="s">
        <v>9</v>
      </c>
      <c r="D4756" s="17" t="s">
        <v>15</v>
      </c>
      <c r="E4756" s="17" t="s">
        <v>30</v>
      </c>
      <c r="F4756" s="18">
        <v>45213</v>
      </c>
      <c r="G4756" s="18">
        <v>45393</v>
      </c>
      <c r="H4756" s="17" t="s">
        <v>12</v>
      </c>
      <c r="I4756" s="17">
        <f ca="1" t="shared" si="74"/>
        <v>-900</v>
      </c>
      <c r="J4756" s="17" t="str" cm="1">
        <f ca="1" t="array" ref="J4756">_xlfn.IFS(I4756&gt;30,"not expired",I4756&lt;0,"expired",I4756&lt;=30,"expiring soon")</f>
        <v>expired</v>
      </c>
      <c r="K4756" s="17" t="str" cm="1">
        <f ca="1" t="array" ref="K4756">_xlfn.IFS(J4756="expired","high",J4756="not expired","low",J4756="expiring soon","mid")</f>
        <v>high</v>
      </c>
      <c r="L4756" s="19" t="str" cm="1">
        <f ca="1" t="array" ref="L4756">_xlfn.IFS(K4756="high","renewal",K4756="low","no need",K4756="mid","upcoming renewal")</f>
        <v>renewal</v>
      </c>
    </row>
    <row r="4757" spans="1:12">
      <c r="A4757" s="12">
        <v>14756</v>
      </c>
      <c r="B4757" s="13" t="s">
        <v>3823</v>
      </c>
      <c r="C4757" s="13" t="s">
        <v>55</v>
      </c>
      <c r="D4757" s="13" t="s">
        <v>26</v>
      </c>
      <c r="E4757" s="13" t="s">
        <v>22</v>
      </c>
      <c r="F4757" s="14">
        <v>45594</v>
      </c>
      <c r="G4757" s="14">
        <v>45774</v>
      </c>
      <c r="H4757" s="13" t="s">
        <v>12</v>
      </c>
      <c r="I4757" s="13">
        <f ca="1" t="shared" si="74"/>
        <v>-519</v>
      </c>
      <c r="J4757" s="13" t="str" cm="1">
        <f ca="1" t="array" ref="J4757">_xlfn.IFS(I4757&gt;30,"not expired",I4757&lt;0,"expired",I4757&lt;=30,"expiring soon")</f>
        <v>expired</v>
      </c>
      <c r="K4757" s="13" t="str" cm="1">
        <f ca="1" t="array" ref="K4757">_xlfn.IFS(J4757="expired","high",J4757="not expired","low",J4757="expiring soon","mid")</f>
        <v>high</v>
      </c>
      <c r="L4757" s="15" t="str" cm="1">
        <f ca="1" t="array" ref="L4757">_xlfn.IFS(K4757="high","renewal",K4757="low","no need",K4757="mid","upcoming renewal")</f>
        <v>renewal</v>
      </c>
    </row>
    <row r="4758" spans="1:12">
      <c r="A4758" s="16">
        <v>14757</v>
      </c>
      <c r="B4758" s="17" t="s">
        <v>1891</v>
      </c>
      <c r="C4758" s="17" t="s">
        <v>14</v>
      </c>
      <c r="D4758" s="17" t="s">
        <v>18</v>
      </c>
      <c r="E4758" s="17" t="s">
        <v>11</v>
      </c>
      <c r="F4758" s="18">
        <v>45254</v>
      </c>
      <c r="G4758" s="18">
        <v>45619</v>
      </c>
      <c r="H4758" s="17" t="s">
        <v>12</v>
      </c>
      <c r="I4758" s="17">
        <f ca="1" t="shared" si="74"/>
        <v>-674</v>
      </c>
      <c r="J4758" s="17" t="str" cm="1">
        <f ca="1" t="array" ref="J4758">_xlfn.IFS(I4758&gt;30,"not expired",I4758&lt;0,"expired",I4758&lt;=30,"expiring soon")</f>
        <v>expired</v>
      </c>
      <c r="K4758" s="17" t="str" cm="1">
        <f ca="1" t="array" ref="K4758">_xlfn.IFS(J4758="expired","high",J4758="not expired","low",J4758="expiring soon","mid")</f>
        <v>high</v>
      </c>
      <c r="L4758" s="19" t="str" cm="1">
        <f ca="1" t="array" ref="L4758">_xlfn.IFS(K4758="high","renewal",K4758="low","no need",K4758="mid","upcoming renewal")</f>
        <v>renewal</v>
      </c>
    </row>
    <row r="4759" spans="1:12">
      <c r="A4759" s="12">
        <v>14758</v>
      </c>
      <c r="B4759" s="13" t="s">
        <v>649</v>
      </c>
      <c r="C4759" s="13" t="s">
        <v>55</v>
      </c>
      <c r="D4759" s="13" t="s">
        <v>15</v>
      </c>
      <c r="E4759" s="13" t="s">
        <v>11</v>
      </c>
      <c r="F4759" s="14">
        <v>44940</v>
      </c>
      <c r="G4759" s="14">
        <v>45120</v>
      </c>
      <c r="H4759" s="13" t="s">
        <v>12</v>
      </c>
      <c r="I4759" s="13">
        <f ca="1" t="shared" si="74"/>
        <v>-1173</v>
      </c>
      <c r="J4759" s="13" t="str" cm="1">
        <f ca="1" t="array" ref="J4759">_xlfn.IFS(I4759&gt;30,"not expired",I4759&lt;0,"expired",I4759&lt;=30,"expiring soon")</f>
        <v>expired</v>
      </c>
      <c r="K4759" s="13" t="str" cm="1">
        <f ca="1" t="array" ref="K4759">_xlfn.IFS(J4759="expired","high",J4759="not expired","low",J4759="expiring soon","mid")</f>
        <v>high</v>
      </c>
      <c r="L4759" s="15" t="str" cm="1">
        <f ca="1" t="array" ref="L4759">_xlfn.IFS(K4759="high","renewal",K4759="low","no need",K4759="mid","upcoming renewal")</f>
        <v>renewal</v>
      </c>
    </row>
    <row r="4760" spans="1:12">
      <c r="A4760" s="16">
        <v>14759</v>
      </c>
      <c r="B4760" s="17" t="s">
        <v>3824</v>
      </c>
      <c r="C4760" s="17" t="s">
        <v>9</v>
      </c>
      <c r="D4760" s="17" t="s">
        <v>26</v>
      </c>
      <c r="E4760" s="17" t="s">
        <v>35</v>
      </c>
      <c r="F4760" s="18">
        <v>44980</v>
      </c>
      <c r="G4760" s="18">
        <v>45710</v>
      </c>
      <c r="H4760" s="17" t="s">
        <v>12</v>
      </c>
      <c r="I4760" s="17">
        <f ca="1" t="shared" si="74"/>
        <v>-583</v>
      </c>
      <c r="J4760" s="17" t="str" cm="1">
        <f ca="1" t="array" ref="J4760">_xlfn.IFS(I4760&gt;30,"not expired",I4760&lt;0,"expired",I4760&lt;=30,"expiring soon")</f>
        <v>expired</v>
      </c>
      <c r="K4760" s="17" t="str" cm="1">
        <f ca="1" t="array" ref="K4760">_xlfn.IFS(J4760="expired","high",J4760="not expired","low",J4760="expiring soon","mid")</f>
        <v>high</v>
      </c>
      <c r="L4760" s="19" t="str" cm="1">
        <f ca="1" t="array" ref="L4760">_xlfn.IFS(K4760="high","renewal",K4760="low","no need",K4760="mid","upcoming renewal")</f>
        <v>renewal</v>
      </c>
    </row>
    <row r="4761" spans="1:12">
      <c r="A4761" s="12">
        <v>14760</v>
      </c>
      <c r="B4761" s="13" t="s">
        <v>999</v>
      </c>
      <c r="C4761" s="13" t="s">
        <v>28</v>
      </c>
      <c r="D4761" s="13" t="s">
        <v>18</v>
      </c>
      <c r="E4761" s="13" t="s">
        <v>16</v>
      </c>
      <c r="F4761" s="14">
        <v>45493</v>
      </c>
      <c r="G4761" s="14">
        <v>45858</v>
      </c>
      <c r="H4761" s="13" t="s">
        <v>12</v>
      </c>
      <c r="I4761" s="13">
        <f ca="1" t="shared" si="74"/>
        <v>-435</v>
      </c>
      <c r="J4761" s="13" t="str" cm="1">
        <f ca="1" t="array" ref="J4761">_xlfn.IFS(I4761&gt;30,"not expired",I4761&lt;0,"expired",I4761&lt;=30,"expiring soon")</f>
        <v>expired</v>
      </c>
      <c r="K4761" s="13" t="str" cm="1">
        <f ca="1" t="array" ref="K4761">_xlfn.IFS(J4761="expired","high",J4761="not expired","low",J4761="expiring soon","mid")</f>
        <v>high</v>
      </c>
      <c r="L4761" s="15" t="str" cm="1">
        <f ca="1" t="array" ref="L4761">_xlfn.IFS(K4761="high","renewal",K4761="low","no need",K4761="mid","upcoming renewal")</f>
        <v>renewal</v>
      </c>
    </row>
    <row r="4762" spans="1:12">
      <c r="A4762" s="16">
        <v>14761</v>
      </c>
      <c r="B4762" s="17" t="s">
        <v>3825</v>
      </c>
      <c r="C4762" s="17" t="s">
        <v>14</v>
      </c>
      <c r="D4762" s="17" t="s">
        <v>26</v>
      </c>
      <c r="E4762" s="17" t="s">
        <v>30</v>
      </c>
      <c r="F4762" s="18">
        <v>45471</v>
      </c>
      <c r="G4762" s="18">
        <v>45651</v>
      </c>
      <c r="H4762" s="17" t="s">
        <v>12</v>
      </c>
      <c r="I4762" s="17">
        <f ca="1" t="shared" si="74"/>
        <v>-642</v>
      </c>
      <c r="J4762" s="17" t="str" cm="1">
        <f ca="1" t="array" ref="J4762">_xlfn.IFS(I4762&gt;30,"not expired",I4762&lt;0,"expired",I4762&lt;=30,"expiring soon")</f>
        <v>expired</v>
      </c>
      <c r="K4762" s="17" t="str" cm="1">
        <f ca="1" t="array" ref="K4762">_xlfn.IFS(J4762="expired","high",J4762="not expired","low",J4762="expiring soon","mid")</f>
        <v>high</v>
      </c>
      <c r="L4762" s="19" t="str" cm="1">
        <f ca="1" t="array" ref="L4762">_xlfn.IFS(K4762="high","renewal",K4762="low","no need",K4762="mid","upcoming renewal")</f>
        <v>renewal</v>
      </c>
    </row>
    <row r="4763" spans="1:12">
      <c r="A4763" s="12">
        <v>14762</v>
      </c>
      <c r="B4763" s="13" t="s">
        <v>3826</v>
      </c>
      <c r="C4763" s="13" t="s">
        <v>14</v>
      </c>
      <c r="D4763" s="13" t="s">
        <v>18</v>
      </c>
      <c r="E4763" s="13" t="s">
        <v>30</v>
      </c>
      <c r="F4763" s="14">
        <v>45212</v>
      </c>
      <c r="G4763" s="14">
        <v>45392</v>
      </c>
      <c r="H4763" s="13" t="s">
        <v>12</v>
      </c>
      <c r="I4763" s="13">
        <f ca="1" t="shared" si="74"/>
        <v>-901</v>
      </c>
      <c r="J4763" s="13" t="str" cm="1">
        <f ca="1" t="array" ref="J4763">_xlfn.IFS(I4763&gt;30,"not expired",I4763&lt;0,"expired",I4763&lt;=30,"expiring soon")</f>
        <v>expired</v>
      </c>
      <c r="K4763" s="13" t="str" cm="1">
        <f ca="1" t="array" ref="K4763">_xlfn.IFS(J4763="expired","high",J4763="not expired","low",J4763="expiring soon","mid")</f>
        <v>high</v>
      </c>
      <c r="L4763" s="15" t="str" cm="1">
        <f ca="1" t="array" ref="L4763">_xlfn.IFS(K4763="high","renewal",K4763="low","no need",K4763="mid","upcoming renewal")</f>
        <v>renewal</v>
      </c>
    </row>
    <row r="4764" spans="1:12">
      <c r="A4764" s="16">
        <v>14763</v>
      </c>
      <c r="B4764" s="17" t="s">
        <v>2886</v>
      </c>
      <c r="C4764" s="17" t="s">
        <v>28</v>
      </c>
      <c r="D4764" s="17" t="s">
        <v>18</v>
      </c>
      <c r="E4764" s="17" t="s">
        <v>35</v>
      </c>
      <c r="F4764" s="18">
        <v>45626</v>
      </c>
      <c r="G4764" s="18">
        <v>45806</v>
      </c>
      <c r="H4764" s="17" t="s">
        <v>12</v>
      </c>
      <c r="I4764" s="17">
        <f ca="1" t="shared" si="74"/>
        <v>-487</v>
      </c>
      <c r="J4764" s="17" t="str" cm="1">
        <f ca="1" t="array" ref="J4764">_xlfn.IFS(I4764&gt;30,"not expired",I4764&lt;0,"expired",I4764&lt;=30,"expiring soon")</f>
        <v>expired</v>
      </c>
      <c r="K4764" s="17" t="str" cm="1">
        <f ca="1" t="array" ref="K4764">_xlfn.IFS(J4764="expired","high",J4764="not expired","low",J4764="expiring soon","mid")</f>
        <v>high</v>
      </c>
      <c r="L4764" s="19" t="str" cm="1">
        <f ca="1" t="array" ref="L4764">_xlfn.IFS(K4764="high","renewal",K4764="low","no need",K4764="mid","upcoming renewal")</f>
        <v>renewal</v>
      </c>
    </row>
    <row r="4765" spans="1:12">
      <c r="A4765" s="12">
        <v>14764</v>
      </c>
      <c r="B4765" s="13" t="s">
        <v>3827</v>
      </c>
      <c r="C4765" s="13" t="s">
        <v>9</v>
      </c>
      <c r="D4765" s="13" t="s">
        <v>10</v>
      </c>
      <c r="E4765" s="13" t="s">
        <v>11</v>
      </c>
      <c r="F4765" s="14">
        <v>45575</v>
      </c>
      <c r="G4765" s="14">
        <v>45940</v>
      </c>
      <c r="H4765" s="13" t="s">
        <v>12</v>
      </c>
      <c r="I4765" s="13">
        <f ca="1" t="shared" si="74"/>
        <v>-353</v>
      </c>
      <c r="J4765" s="13" t="str" cm="1">
        <f ca="1" t="array" ref="J4765">_xlfn.IFS(I4765&gt;30,"not expired",I4765&lt;0,"expired",I4765&lt;=30,"expiring soon")</f>
        <v>expired</v>
      </c>
      <c r="K4765" s="13" t="str" cm="1">
        <f ca="1" t="array" ref="K4765">_xlfn.IFS(J4765="expired","high",J4765="not expired","low",J4765="expiring soon","mid")</f>
        <v>high</v>
      </c>
      <c r="L4765" s="15" t="str" cm="1">
        <f ca="1" t="array" ref="L4765">_xlfn.IFS(K4765="high","renewal",K4765="low","no need",K4765="mid","upcoming renewal")</f>
        <v>renewal</v>
      </c>
    </row>
    <row r="4766" spans="1:12">
      <c r="A4766" s="16">
        <v>14765</v>
      </c>
      <c r="B4766" s="17" t="s">
        <v>122</v>
      </c>
      <c r="C4766" s="17" t="s">
        <v>9</v>
      </c>
      <c r="D4766" s="17" t="s">
        <v>18</v>
      </c>
      <c r="E4766" s="17" t="s">
        <v>22</v>
      </c>
      <c r="F4766" s="18">
        <v>45330</v>
      </c>
      <c r="G4766" s="18">
        <v>45510</v>
      </c>
      <c r="H4766" s="17" t="s">
        <v>12</v>
      </c>
      <c r="I4766" s="17">
        <f ca="1" t="shared" si="74"/>
        <v>-783</v>
      </c>
      <c r="J4766" s="17" t="str" cm="1">
        <f ca="1" t="array" ref="J4766">_xlfn.IFS(I4766&gt;30,"not expired",I4766&lt;0,"expired",I4766&lt;=30,"expiring soon")</f>
        <v>expired</v>
      </c>
      <c r="K4766" s="17" t="str" cm="1">
        <f ca="1" t="array" ref="K4766">_xlfn.IFS(J4766="expired","high",J4766="not expired","low",J4766="expiring soon","mid")</f>
        <v>high</v>
      </c>
      <c r="L4766" s="19" t="str" cm="1">
        <f ca="1" t="array" ref="L4766">_xlfn.IFS(K4766="high","renewal",K4766="low","no need",K4766="mid","upcoming renewal")</f>
        <v>renewal</v>
      </c>
    </row>
    <row r="4767" spans="1:12">
      <c r="A4767" s="12">
        <v>14766</v>
      </c>
      <c r="B4767" s="13" t="s">
        <v>3134</v>
      </c>
      <c r="C4767" s="13" t="s">
        <v>28</v>
      </c>
      <c r="D4767" s="13" t="s">
        <v>26</v>
      </c>
      <c r="E4767" s="13" t="s">
        <v>11</v>
      </c>
      <c r="F4767" s="14">
        <v>45067</v>
      </c>
      <c r="G4767" s="14">
        <v>45797</v>
      </c>
      <c r="H4767" s="13" t="s">
        <v>12</v>
      </c>
      <c r="I4767" s="13">
        <f ca="1" t="shared" si="74"/>
        <v>-496</v>
      </c>
      <c r="J4767" s="13" t="str" cm="1">
        <f ca="1" t="array" ref="J4767">_xlfn.IFS(I4767&gt;30,"not expired",I4767&lt;0,"expired",I4767&lt;=30,"expiring soon")</f>
        <v>expired</v>
      </c>
      <c r="K4767" s="13" t="str" cm="1">
        <f ca="1" t="array" ref="K4767">_xlfn.IFS(J4767="expired","high",J4767="not expired","low",J4767="expiring soon","mid")</f>
        <v>high</v>
      </c>
      <c r="L4767" s="15" t="str" cm="1">
        <f ca="1" t="array" ref="L4767">_xlfn.IFS(K4767="high","renewal",K4767="low","no need",K4767="mid","upcoming renewal")</f>
        <v>renewal</v>
      </c>
    </row>
    <row r="4768" spans="1:12">
      <c r="A4768" s="16">
        <v>14767</v>
      </c>
      <c r="B4768" s="17" t="s">
        <v>3828</v>
      </c>
      <c r="C4768" s="17" t="s">
        <v>28</v>
      </c>
      <c r="D4768" s="17" t="s">
        <v>26</v>
      </c>
      <c r="E4768" s="17" t="s">
        <v>30</v>
      </c>
      <c r="F4768" s="18">
        <v>45512</v>
      </c>
      <c r="G4768" s="18">
        <v>45877</v>
      </c>
      <c r="H4768" s="17" t="s">
        <v>12</v>
      </c>
      <c r="I4768" s="17">
        <f ca="1" t="shared" si="74"/>
        <v>-416</v>
      </c>
      <c r="J4768" s="17" t="str" cm="1">
        <f ca="1" t="array" ref="J4768">_xlfn.IFS(I4768&gt;30,"not expired",I4768&lt;0,"expired",I4768&lt;=30,"expiring soon")</f>
        <v>expired</v>
      </c>
      <c r="K4768" s="17" t="str" cm="1">
        <f ca="1" t="array" ref="K4768">_xlfn.IFS(J4768="expired","high",J4768="not expired","low",J4768="expiring soon","mid")</f>
        <v>high</v>
      </c>
      <c r="L4768" s="19" t="str" cm="1">
        <f ca="1" t="array" ref="L4768">_xlfn.IFS(K4768="high","renewal",K4768="low","no need",K4768="mid","upcoming renewal")</f>
        <v>renewal</v>
      </c>
    </row>
    <row r="4769" spans="1:12">
      <c r="A4769" s="12">
        <v>14768</v>
      </c>
      <c r="B4769" s="13" t="s">
        <v>3829</v>
      </c>
      <c r="C4769" s="13" t="s">
        <v>14</v>
      </c>
      <c r="D4769" s="13" t="s">
        <v>10</v>
      </c>
      <c r="E4769" s="13" t="s">
        <v>22</v>
      </c>
      <c r="F4769" s="14">
        <v>44930</v>
      </c>
      <c r="G4769" s="14">
        <v>45295</v>
      </c>
      <c r="H4769" s="13" t="s">
        <v>12</v>
      </c>
      <c r="I4769" s="13">
        <f ca="1" t="shared" si="74"/>
        <v>-998</v>
      </c>
      <c r="J4769" s="13" t="str" cm="1">
        <f ca="1" t="array" ref="J4769">_xlfn.IFS(I4769&gt;30,"not expired",I4769&lt;0,"expired",I4769&lt;=30,"expiring soon")</f>
        <v>expired</v>
      </c>
      <c r="K4769" s="13" t="str" cm="1">
        <f ca="1" t="array" ref="K4769">_xlfn.IFS(J4769="expired","high",J4769="not expired","low",J4769="expiring soon","mid")</f>
        <v>high</v>
      </c>
      <c r="L4769" s="15" t="str" cm="1">
        <f ca="1" t="array" ref="L4769">_xlfn.IFS(K4769="high","renewal",K4769="low","no need",K4769="mid","upcoming renewal")</f>
        <v>renewal</v>
      </c>
    </row>
    <row r="4770" spans="1:12">
      <c r="A4770" s="16">
        <v>14769</v>
      </c>
      <c r="B4770" s="17" t="s">
        <v>2269</v>
      </c>
      <c r="C4770" s="17" t="s">
        <v>9</v>
      </c>
      <c r="D4770" s="17" t="s">
        <v>26</v>
      </c>
      <c r="E4770" s="17" t="s">
        <v>16</v>
      </c>
      <c r="F4770" s="18">
        <v>45284</v>
      </c>
      <c r="G4770" s="18">
        <v>46014</v>
      </c>
      <c r="H4770" s="17" t="s">
        <v>12</v>
      </c>
      <c r="I4770" s="17">
        <f ca="1" t="shared" si="74"/>
        <v>-279</v>
      </c>
      <c r="J4770" s="17" t="str" cm="1">
        <f ca="1" t="array" ref="J4770">_xlfn.IFS(I4770&gt;30,"not expired",I4770&lt;0,"expired",I4770&lt;=30,"expiring soon")</f>
        <v>expired</v>
      </c>
      <c r="K4770" s="17" t="str" cm="1">
        <f ca="1" t="array" ref="K4770">_xlfn.IFS(J4770="expired","high",J4770="not expired","low",J4770="expiring soon","mid")</f>
        <v>high</v>
      </c>
      <c r="L4770" s="19" t="str" cm="1">
        <f ca="1" t="array" ref="L4770">_xlfn.IFS(K4770="high","renewal",K4770="low","no need",K4770="mid","upcoming renewal")</f>
        <v>renewal</v>
      </c>
    </row>
    <row r="4771" spans="1:12">
      <c r="A4771" s="12">
        <v>14770</v>
      </c>
      <c r="B4771" s="13" t="s">
        <v>3830</v>
      </c>
      <c r="C4771" s="13" t="s">
        <v>14</v>
      </c>
      <c r="D4771" s="13" t="s">
        <v>18</v>
      </c>
      <c r="E4771" s="13" t="s">
        <v>16</v>
      </c>
      <c r="F4771" s="14">
        <v>45554</v>
      </c>
      <c r="G4771" s="14">
        <v>45919</v>
      </c>
      <c r="H4771" s="13" t="s">
        <v>12</v>
      </c>
      <c r="I4771" s="13">
        <f ca="1" t="shared" si="74"/>
        <v>-374</v>
      </c>
      <c r="J4771" s="13" t="str" cm="1">
        <f ca="1" t="array" ref="J4771">_xlfn.IFS(I4771&gt;30,"not expired",I4771&lt;0,"expired",I4771&lt;=30,"expiring soon")</f>
        <v>expired</v>
      </c>
      <c r="K4771" s="13" t="str" cm="1">
        <f ca="1" t="array" ref="K4771">_xlfn.IFS(J4771="expired","high",J4771="not expired","low",J4771="expiring soon","mid")</f>
        <v>high</v>
      </c>
      <c r="L4771" s="15" t="str" cm="1">
        <f ca="1" t="array" ref="L4771">_xlfn.IFS(K4771="high","renewal",K4771="low","no need",K4771="mid","upcoming renewal")</f>
        <v>renewal</v>
      </c>
    </row>
    <row r="4772" spans="1:12">
      <c r="A4772" s="16">
        <v>14771</v>
      </c>
      <c r="B4772" s="17" t="s">
        <v>3831</v>
      </c>
      <c r="C4772" s="17" t="s">
        <v>28</v>
      </c>
      <c r="D4772" s="17" t="s">
        <v>38</v>
      </c>
      <c r="E4772" s="17" t="s">
        <v>35</v>
      </c>
      <c r="F4772" s="18">
        <v>45442</v>
      </c>
      <c r="G4772" s="18">
        <v>45807</v>
      </c>
      <c r="H4772" s="17" t="s">
        <v>12</v>
      </c>
      <c r="I4772" s="17">
        <f ca="1" t="shared" si="74"/>
        <v>-486</v>
      </c>
      <c r="J4772" s="17" t="str" cm="1">
        <f ca="1" t="array" ref="J4772">_xlfn.IFS(I4772&gt;30,"not expired",I4772&lt;0,"expired",I4772&lt;=30,"expiring soon")</f>
        <v>expired</v>
      </c>
      <c r="K4772" s="17" t="str" cm="1">
        <f ca="1" t="array" ref="K4772">_xlfn.IFS(J4772="expired","high",J4772="not expired","low",J4772="expiring soon","mid")</f>
        <v>high</v>
      </c>
      <c r="L4772" s="19" t="str" cm="1">
        <f ca="1" t="array" ref="L4772">_xlfn.IFS(K4772="high","renewal",K4772="low","no need",K4772="mid","upcoming renewal")</f>
        <v>renewal</v>
      </c>
    </row>
    <row r="4773" spans="1:12">
      <c r="A4773" s="12">
        <v>14772</v>
      </c>
      <c r="B4773" s="13" t="s">
        <v>3832</v>
      </c>
      <c r="C4773" s="13" t="s">
        <v>28</v>
      </c>
      <c r="D4773" s="13" t="s">
        <v>15</v>
      </c>
      <c r="E4773" s="13" t="s">
        <v>16</v>
      </c>
      <c r="F4773" s="14">
        <v>45242</v>
      </c>
      <c r="G4773" s="14">
        <v>45422</v>
      </c>
      <c r="H4773" s="13" t="s">
        <v>12</v>
      </c>
      <c r="I4773" s="13">
        <f ca="1" t="shared" si="74"/>
        <v>-871</v>
      </c>
      <c r="J4773" s="13" t="str" cm="1">
        <f ca="1" t="array" ref="J4773">_xlfn.IFS(I4773&gt;30,"not expired",I4773&lt;0,"expired",I4773&lt;=30,"expiring soon")</f>
        <v>expired</v>
      </c>
      <c r="K4773" s="13" t="str" cm="1">
        <f ca="1" t="array" ref="K4773">_xlfn.IFS(J4773="expired","high",J4773="not expired","low",J4773="expiring soon","mid")</f>
        <v>high</v>
      </c>
      <c r="L4773" s="15" t="str" cm="1">
        <f ca="1" t="array" ref="L4773">_xlfn.IFS(K4773="high","renewal",K4773="low","no need",K4773="mid","upcoming renewal")</f>
        <v>renewal</v>
      </c>
    </row>
    <row r="4774" spans="1:12">
      <c r="A4774" s="16">
        <v>14773</v>
      </c>
      <c r="B4774" s="17" t="s">
        <v>3833</v>
      </c>
      <c r="C4774" s="17" t="s">
        <v>28</v>
      </c>
      <c r="D4774" s="17" t="s">
        <v>18</v>
      </c>
      <c r="E4774" s="17" t="s">
        <v>22</v>
      </c>
      <c r="F4774" s="18">
        <v>45344</v>
      </c>
      <c r="G4774" s="18">
        <v>46074</v>
      </c>
      <c r="H4774" s="17" t="s">
        <v>19</v>
      </c>
      <c r="I4774" s="17">
        <f ca="1" t="shared" si="74"/>
        <v>-219</v>
      </c>
      <c r="J4774" s="17" t="str" cm="1">
        <f ca="1" t="array" ref="J4774">_xlfn.IFS(I4774&gt;30,"not expired",I4774&lt;0,"expired",I4774&lt;=30,"expiring soon")</f>
        <v>expired</v>
      </c>
      <c r="K4774" s="17" t="str" cm="1">
        <f ca="1" t="array" ref="K4774">_xlfn.IFS(J4774="expired","high",J4774="not expired","low",J4774="expiring soon","mid")</f>
        <v>high</v>
      </c>
      <c r="L4774" s="19" t="str" cm="1">
        <f ca="1" t="array" ref="L4774">_xlfn.IFS(K4774="high","renewal",K4774="low","no need",K4774="mid","upcoming renewal")</f>
        <v>renewal</v>
      </c>
    </row>
    <row r="4775" spans="1:12">
      <c r="A4775" s="12">
        <v>14774</v>
      </c>
      <c r="B4775" s="13" t="s">
        <v>234</v>
      </c>
      <c r="C4775" s="13" t="s">
        <v>14</v>
      </c>
      <c r="D4775" s="13" t="s">
        <v>26</v>
      </c>
      <c r="E4775" s="13" t="s">
        <v>16</v>
      </c>
      <c r="F4775" s="14">
        <v>45342</v>
      </c>
      <c r="G4775" s="14">
        <v>45707</v>
      </c>
      <c r="H4775" s="13" t="s">
        <v>12</v>
      </c>
      <c r="I4775" s="13">
        <f ca="1" t="shared" si="74"/>
        <v>-586</v>
      </c>
      <c r="J4775" s="13" t="str" cm="1">
        <f ca="1" t="array" ref="J4775">_xlfn.IFS(I4775&gt;30,"not expired",I4775&lt;0,"expired",I4775&lt;=30,"expiring soon")</f>
        <v>expired</v>
      </c>
      <c r="K4775" s="13" t="str" cm="1">
        <f ca="1" t="array" ref="K4775">_xlfn.IFS(J4775="expired","high",J4775="not expired","low",J4775="expiring soon","mid")</f>
        <v>high</v>
      </c>
      <c r="L4775" s="15" t="str" cm="1">
        <f ca="1" t="array" ref="L4775">_xlfn.IFS(K4775="high","renewal",K4775="low","no need",K4775="mid","upcoming renewal")</f>
        <v>renewal</v>
      </c>
    </row>
    <row r="4776" spans="1:12">
      <c r="A4776" s="16">
        <v>14775</v>
      </c>
      <c r="B4776" s="17" t="s">
        <v>839</v>
      </c>
      <c r="C4776" s="17" t="s">
        <v>14</v>
      </c>
      <c r="D4776" s="17" t="s">
        <v>26</v>
      </c>
      <c r="E4776" s="17" t="s">
        <v>35</v>
      </c>
      <c r="F4776" s="18">
        <v>45434</v>
      </c>
      <c r="G4776" s="18">
        <v>45799</v>
      </c>
      <c r="H4776" s="17" t="s">
        <v>12</v>
      </c>
      <c r="I4776" s="17">
        <f ca="1" t="shared" si="74"/>
        <v>-494</v>
      </c>
      <c r="J4776" s="17" t="str" cm="1">
        <f ca="1" t="array" ref="J4776">_xlfn.IFS(I4776&gt;30,"not expired",I4776&lt;0,"expired",I4776&lt;=30,"expiring soon")</f>
        <v>expired</v>
      </c>
      <c r="K4776" s="17" t="str" cm="1">
        <f ca="1" t="array" ref="K4776">_xlfn.IFS(J4776="expired","high",J4776="not expired","low",J4776="expiring soon","mid")</f>
        <v>high</v>
      </c>
      <c r="L4776" s="19" t="str" cm="1">
        <f ca="1" t="array" ref="L4776">_xlfn.IFS(K4776="high","renewal",K4776="low","no need",K4776="mid","upcoming renewal")</f>
        <v>renewal</v>
      </c>
    </row>
    <row r="4777" spans="1:12">
      <c r="A4777" s="12">
        <v>14776</v>
      </c>
      <c r="B4777" s="13" t="s">
        <v>3834</v>
      </c>
      <c r="C4777" s="13" t="s">
        <v>14</v>
      </c>
      <c r="D4777" s="13" t="s">
        <v>15</v>
      </c>
      <c r="E4777" s="13" t="s">
        <v>35</v>
      </c>
      <c r="F4777" s="14">
        <v>45148</v>
      </c>
      <c r="G4777" s="14">
        <v>45513</v>
      </c>
      <c r="H4777" s="13" t="s">
        <v>12</v>
      </c>
      <c r="I4777" s="13">
        <f ca="1" t="shared" si="74"/>
        <v>-780</v>
      </c>
      <c r="J4777" s="13" t="str" cm="1">
        <f ca="1" t="array" ref="J4777">_xlfn.IFS(I4777&gt;30,"not expired",I4777&lt;0,"expired",I4777&lt;=30,"expiring soon")</f>
        <v>expired</v>
      </c>
      <c r="K4777" s="13" t="str" cm="1">
        <f ca="1" t="array" ref="K4777">_xlfn.IFS(J4777="expired","high",J4777="not expired","low",J4777="expiring soon","mid")</f>
        <v>high</v>
      </c>
      <c r="L4777" s="15" t="str" cm="1">
        <f ca="1" t="array" ref="L4777">_xlfn.IFS(K4777="high","renewal",K4777="low","no need",K4777="mid","upcoming renewal")</f>
        <v>renewal</v>
      </c>
    </row>
    <row r="4778" spans="1:12">
      <c r="A4778" s="16">
        <v>14777</v>
      </c>
      <c r="B4778" s="17" t="s">
        <v>2670</v>
      </c>
      <c r="C4778" s="17" t="s">
        <v>55</v>
      </c>
      <c r="D4778" s="17" t="s">
        <v>15</v>
      </c>
      <c r="E4778" s="17" t="s">
        <v>35</v>
      </c>
      <c r="F4778" s="18">
        <v>45607</v>
      </c>
      <c r="G4778" s="18">
        <v>46337</v>
      </c>
      <c r="H4778" s="17" t="s">
        <v>19</v>
      </c>
      <c r="I4778" s="17">
        <f ca="1" t="shared" si="74"/>
        <v>44</v>
      </c>
      <c r="J4778" s="17" t="str" cm="1">
        <f ca="1" t="array" ref="J4778">_xlfn.IFS(I4778&gt;30,"not expired",I4778&lt;0,"expired",I4778&lt;=30,"expiring soon")</f>
        <v>not expired</v>
      </c>
      <c r="K4778" s="17" t="str" cm="1">
        <f ca="1" t="array" ref="K4778">_xlfn.IFS(J4778="expired","high",J4778="not expired","low",J4778="expiring soon","mid")</f>
        <v>low</v>
      </c>
      <c r="L4778" s="19" t="str" cm="1">
        <f ca="1" t="array" ref="L4778">_xlfn.IFS(K4778="high","renewal",K4778="low","no need",K4778="mid","upcoming renewal")</f>
        <v>no need</v>
      </c>
    </row>
    <row r="4779" spans="1:12">
      <c r="A4779" s="12">
        <v>14778</v>
      </c>
      <c r="B4779" s="13" t="s">
        <v>3835</v>
      </c>
      <c r="C4779" s="13" t="s">
        <v>9</v>
      </c>
      <c r="D4779" s="13" t="s">
        <v>38</v>
      </c>
      <c r="E4779" s="13" t="s">
        <v>11</v>
      </c>
      <c r="F4779" s="14">
        <v>45397</v>
      </c>
      <c r="G4779" s="14">
        <v>45762</v>
      </c>
      <c r="H4779" s="13" t="s">
        <v>12</v>
      </c>
      <c r="I4779" s="13">
        <f ca="1" t="shared" si="74"/>
        <v>-531</v>
      </c>
      <c r="J4779" s="13" t="str" cm="1">
        <f ca="1" t="array" ref="J4779">_xlfn.IFS(I4779&gt;30,"not expired",I4779&lt;0,"expired",I4779&lt;=30,"expiring soon")</f>
        <v>expired</v>
      </c>
      <c r="K4779" s="13" t="str" cm="1">
        <f ca="1" t="array" ref="K4779">_xlfn.IFS(J4779="expired","high",J4779="not expired","low",J4779="expiring soon","mid")</f>
        <v>high</v>
      </c>
      <c r="L4779" s="15" t="str" cm="1">
        <f ca="1" t="array" ref="L4779">_xlfn.IFS(K4779="high","renewal",K4779="low","no need",K4779="mid","upcoming renewal")</f>
        <v>renewal</v>
      </c>
    </row>
    <row r="4780" spans="1:12">
      <c r="A4780" s="16">
        <v>14779</v>
      </c>
      <c r="B4780" s="17" t="s">
        <v>2068</v>
      </c>
      <c r="C4780" s="17" t="s">
        <v>21</v>
      </c>
      <c r="D4780" s="17" t="s">
        <v>18</v>
      </c>
      <c r="E4780" s="17" t="s">
        <v>22</v>
      </c>
      <c r="F4780" s="18">
        <v>45369</v>
      </c>
      <c r="G4780" s="18">
        <v>45734</v>
      </c>
      <c r="H4780" s="17" t="s">
        <v>12</v>
      </c>
      <c r="I4780" s="17">
        <f ca="1" t="shared" si="74"/>
        <v>-559</v>
      </c>
      <c r="J4780" s="17" t="str" cm="1">
        <f ca="1" t="array" ref="J4780">_xlfn.IFS(I4780&gt;30,"not expired",I4780&lt;0,"expired",I4780&lt;=30,"expiring soon")</f>
        <v>expired</v>
      </c>
      <c r="K4780" s="17" t="str" cm="1">
        <f ca="1" t="array" ref="K4780">_xlfn.IFS(J4780="expired","high",J4780="not expired","low",J4780="expiring soon","mid")</f>
        <v>high</v>
      </c>
      <c r="L4780" s="19" t="str" cm="1">
        <f ca="1" t="array" ref="L4780">_xlfn.IFS(K4780="high","renewal",K4780="low","no need",K4780="mid","upcoming renewal")</f>
        <v>renewal</v>
      </c>
    </row>
    <row r="4781" spans="1:12">
      <c r="A4781" s="12">
        <v>14780</v>
      </c>
      <c r="B4781" s="13" t="s">
        <v>1569</v>
      </c>
      <c r="C4781" s="13" t="s">
        <v>14</v>
      </c>
      <c r="D4781" s="13" t="s">
        <v>15</v>
      </c>
      <c r="E4781" s="13" t="s">
        <v>16</v>
      </c>
      <c r="F4781" s="14">
        <v>45510</v>
      </c>
      <c r="G4781" s="14">
        <v>46240</v>
      </c>
      <c r="H4781" s="13" t="s">
        <v>19</v>
      </c>
      <c r="I4781" s="13">
        <f ca="1" t="shared" si="74"/>
        <v>-53</v>
      </c>
      <c r="J4781" s="13" t="str" cm="1">
        <f ca="1" t="array" ref="J4781">_xlfn.IFS(I4781&gt;30,"not expired",I4781&lt;0,"expired",I4781&lt;=30,"expiring soon")</f>
        <v>expired</v>
      </c>
      <c r="K4781" s="13" t="str" cm="1">
        <f ca="1" t="array" ref="K4781">_xlfn.IFS(J4781="expired","high",J4781="not expired","low",J4781="expiring soon","mid")</f>
        <v>high</v>
      </c>
      <c r="L4781" s="15" t="str" cm="1">
        <f ca="1" t="array" ref="L4781">_xlfn.IFS(K4781="high","renewal",K4781="low","no need",K4781="mid","upcoming renewal")</f>
        <v>renewal</v>
      </c>
    </row>
    <row r="4782" spans="1:12">
      <c r="A4782" s="16">
        <v>14781</v>
      </c>
      <c r="B4782" s="17" t="s">
        <v>3836</v>
      </c>
      <c r="C4782" s="17" t="s">
        <v>55</v>
      </c>
      <c r="D4782" s="17" t="s">
        <v>38</v>
      </c>
      <c r="E4782" s="17" t="s">
        <v>16</v>
      </c>
      <c r="F4782" s="18">
        <v>45331</v>
      </c>
      <c r="G4782" s="18">
        <v>45696</v>
      </c>
      <c r="H4782" s="17" t="s">
        <v>12</v>
      </c>
      <c r="I4782" s="17">
        <f ca="1" t="shared" si="74"/>
        <v>-597</v>
      </c>
      <c r="J4782" s="17" t="str" cm="1">
        <f ca="1" t="array" ref="J4782">_xlfn.IFS(I4782&gt;30,"not expired",I4782&lt;0,"expired",I4782&lt;=30,"expiring soon")</f>
        <v>expired</v>
      </c>
      <c r="K4782" s="17" t="str" cm="1">
        <f ca="1" t="array" ref="K4782">_xlfn.IFS(J4782="expired","high",J4782="not expired","low",J4782="expiring soon","mid")</f>
        <v>high</v>
      </c>
      <c r="L4782" s="19" t="str" cm="1">
        <f ca="1" t="array" ref="L4782">_xlfn.IFS(K4782="high","renewal",K4782="low","no need",K4782="mid","upcoming renewal")</f>
        <v>renewal</v>
      </c>
    </row>
    <row r="4783" spans="1:12">
      <c r="A4783" s="12">
        <v>14782</v>
      </c>
      <c r="B4783" s="13" t="s">
        <v>3837</v>
      </c>
      <c r="C4783" s="13" t="s">
        <v>28</v>
      </c>
      <c r="D4783" s="13" t="s">
        <v>15</v>
      </c>
      <c r="E4783" s="13" t="s">
        <v>35</v>
      </c>
      <c r="F4783" s="14">
        <v>45550</v>
      </c>
      <c r="G4783" s="14">
        <v>45730</v>
      </c>
      <c r="H4783" s="13" t="s">
        <v>12</v>
      </c>
      <c r="I4783" s="13">
        <f ca="1" t="shared" si="74"/>
        <v>-563</v>
      </c>
      <c r="J4783" s="13" t="str" cm="1">
        <f ca="1" t="array" ref="J4783">_xlfn.IFS(I4783&gt;30,"not expired",I4783&lt;0,"expired",I4783&lt;=30,"expiring soon")</f>
        <v>expired</v>
      </c>
      <c r="K4783" s="13" t="str" cm="1">
        <f ca="1" t="array" ref="K4783">_xlfn.IFS(J4783="expired","high",J4783="not expired","low",J4783="expiring soon","mid")</f>
        <v>high</v>
      </c>
      <c r="L4783" s="15" t="str" cm="1">
        <f ca="1" t="array" ref="L4783">_xlfn.IFS(K4783="high","renewal",K4783="low","no need",K4783="mid","upcoming renewal")</f>
        <v>renewal</v>
      </c>
    </row>
    <row r="4784" spans="1:12">
      <c r="A4784" s="16">
        <v>14783</v>
      </c>
      <c r="B4784" s="17" t="s">
        <v>3838</v>
      </c>
      <c r="C4784" s="17" t="s">
        <v>28</v>
      </c>
      <c r="D4784" s="17" t="s">
        <v>15</v>
      </c>
      <c r="E4784" s="17" t="s">
        <v>11</v>
      </c>
      <c r="F4784" s="18">
        <v>45252</v>
      </c>
      <c r="G4784" s="18">
        <v>45982</v>
      </c>
      <c r="H4784" s="17" t="s">
        <v>12</v>
      </c>
      <c r="I4784" s="17">
        <f ca="1" t="shared" si="74"/>
        <v>-311</v>
      </c>
      <c r="J4784" s="17" t="str" cm="1">
        <f ca="1" t="array" ref="J4784">_xlfn.IFS(I4784&gt;30,"not expired",I4784&lt;0,"expired",I4784&lt;=30,"expiring soon")</f>
        <v>expired</v>
      </c>
      <c r="K4784" s="17" t="str" cm="1">
        <f ca="1" t="array" ref="K4784">_xlfn.IFS(J4784="expired","high",J4784="not expired","low",J4784="expiring soon","mid")</f>
        <v>high</v>
      </c>
      <c r="L4784" s="19" t="str" cm="1">
        <f ca="1" t="array" ref="L4784">_xlfn.IFS(K4784="high","renewal",K4784="low","no need",K4784="mid","upcoming renewal")</f>
        <v>renewal</v>
      </c>
    </row>
    <row r="4785" spans="1:12">
      <c r="A4785" s="12">
        <v>14784</v>
      </c>
      <c r="B4785" s="13" t="s">
        <v>1647</v>
      </c>
      <c r="C4785" s="13" t="s">
        <v>21</v>
      </c>
      <c r="D4785" s="13" t="s">
        <v>10</v>
      </c>
      <c r="E4785" s="13" t="s">
        <v>30</v>
      </c>
      <c r="F4785" s="14">
        <v>45564</v>
      </c>
      <c r="G4785" s="14">
        <v>45929</v>
      </c>
      <c r="H4785" s="13" t="s">
        <v>12</v>
      </c>
      <c r="I4785" s="13">
        <f ca="1" t="shared" si="74"/>
        <v>-364</v>
      </c>
      <c r="J4785" s="13" t="str" cm="1">
        <f ca="1" t="array" ref="J4785">_xlfn.IFS(I4785&gt;30,"not expired",I4785&lt;0,"expired",I4785&lt;=30,"expiring soon")</f>
        <v>expired</v>
      </c>
      <c r="K4785" s="13" t="str" cm="1">
        <f ca="1" t="array" ref="K4785">_xlfn.IFS(J4785="expired","high",J4785="not expired","low",J4785="expiring soon","mid")</f>
        <v>high</v>
      </c>
      <c r="L4785" s="15" t="str" cm="1">
        <f ca="1" t="array" ref="L4785">_xlfn.IFS(K4785="high","renewal",K4785="low","no need",K4785="mid","upcoming renewal")</f>
        <v>renewal</v>
      </c>
    </row>
    <row r="4786" spans="1:12">
      <c r="A4786" s="16">
        <v>14785</v>
      </c>
      <c r="B4786" s="17" t="s">
        <v>3839</v>
      </c>
      <c r="C4786" s="17" t="s">
        <v>21</v>
      </c>
      <c r="D4786" s="17" t="s">
        <v>38</v>
      </c>
      <c r="E4786" s="17" t="s">
        <v>30</v>
      </c>
      <c r="F4786" s="18">
        <v>45544</v>
      </c>
      <c r="G4786" s="18">
        <v>45909</v>
      </c>
      <c r="H4786" s="17" t="s">
        <v>12</v>
      </c>
      <c r="I4786" s="17">
        <f ca="1" t="shared" si="74"/>
        <v>-384</v>
      </c>
      <c r="J4786" s="17" t="str" cm="1">
        <f ca="1" t="array" ref="J4786">_xlfn.IFS(I4786&gt;30,"not expired",I4786&lt;0,"expired",I4786&lt;=30,"expiring soon")</f>
        <v>expired</v>
      </c>
      <c r="K4786" s="17" t="str" cm="1">
        <f ca="1" t="array" ref="K4786">_xlfn.IFS(J4786="expired","high",J4786="not expired","low",J4786="expiring soon","mid")</f>
        <v>high</v>
      </c>
      <c r="L4786" s="19" t="str" cm="1">
        <f ca="1" t="array" ref="L4786">_xlfn.IFS(K4786="high","renewal",K4786="low","no need",K4786="mid","upcoming renewal")</f>
        <v>renewal</v>
      </c>
    </row>
    <row r="4787" spans="1:12">
      <c r="A4787" s="12">
        <v>14786</v>
      </c>
      <c r="B4787" s="13" t="s">
        <v>3840</v>
      </c>
      <c r="C4787" s="13" t="s">
        <v>9</v>
      </c>
      <c r="D4787" s="13" t="s">
        <v>15</v>
      </c>
      <c r="E4787" s="13" t="s">
        <v>11</v>
      </c>
      <c r="F4787" s="14">
        <v>45497</v>
      </c>
      <c r="G4787" s="14">
        <v>45862</v>
      </c>
      <c r="H4787" s="13" t="s">
        <v>12</v>
      </c>
      <c r="I4787" s="13">
        <f ca="1" t="shared" si="74"/>
        <v>-431</v>
      </c>
      <c r="J4787" s="13" t="str" cm="1">
        <f ca="1" t="array" ref="J4787">_xlfn.IFS(I4787&gt;30,"not expired",I4787&lt;0,"expired",I4787&lt;=30,"expiring soon")</f>
        <v>expired</v>
      </c>
      <c r="K4787" s="13" t="str" cm="1">
        <f ca="1" t="array" ref="K4787">_xlfn.IFS(J4787="expired","high",J4787="not expired","low",J4787="expiring soon","mid")</f>
        <v>high</v>
      </c>
      <c r="L4787" s="15" t="str" cm="1">
        <f ca="1" t="array" ref="L4787">_xlfn.IFS(K4787="high","renewal",K4787="low","no need",K4787="mid","upcoming renewal")</f>
        <v>renewal</v>
      </c>
    </row>
    <row r="4788" spans="1:12">
      <c r="A4788" s="16">
        <v>14787</v>
      </c>
      <c r="B4788" s="17" t="s">
        <v>3841</v>
      </c>
      <c r="C4788" s="17" t="s">
        <v>9</v>
      </c>
      <c r="D4788" s="17" t="s">
        <v>10</v>
      </c>
      <c r="E4788" s="17" t="s">
        <v>16</v>
      </c>
      <c r="F4788" s="18">
        <v>45001</v>
      </c>
      <c r="G4788" s="18">
        <v>45731</v>
      </c>
      <c r="H4788" s="17" t="s">
        <v>12</v>
      </c>
      <c r="I4788" s="17">
        <f ca="1" t="shared" si="74"/>
        <v>-562</v>
      </c>
      <c r="J4788" s="17" t="str" cm="1">
        <f ca="1" t="array" ref="J4788">_xlfn.IFS(I4788&gt;30,"not expired",I4788&lt;0,"expired",I4788&lt;=30,"expiring soon")</f>
        <v>expired</v>
      </c>
      <c r="K4788" s="17" t="str" cm="1">
        <f ca="1" t="array" ref="K4788">_xlfn.IFS(J4788="expired","high",J4788="not expired","low",J4788="expiring soon","mid")</f>
        <v>high</v>
      </c>
      <c r="L4788" s="19" t="str" cm="1">
        <f ca="1" t="array" ref="L4788">_xlfn.IFS(K4788="high","renewal",K4788="low","no need",K4788="mid","upcoming renewal")</f>
        <v>renewal</v>
      </c>
    </row>
    <row r="4789" spans="1:12">
      <c r="A4789" s="12">
        <v>14788</v>
      </c>
      <c r="B4789" s="13" t="s">
        <v>3842</v>
      </c>
      <c r="C4789" s="13" t="s">
        <v>9</v>
      </c>
      <c r="D4789" s="13" t="s">
        <v>38</v>
      </c>
      <c r="E4789" s="13" t="s">
        <v>16</v>
      </c>
      <c r="F4789" s="14">
        <v>45323</v>
      </c>
      <c r="G4789" s="14">
        <v>45688</v>
      </c>
      <c r="H4789" s="13" t="s">
        <v>12</v>
      </c>
      <c r="I4789" s="13">
        <f ca="1" t="shared" si="74"/>
        <v>-605</v>
      </c>
      <c r="J4789" s="13" t="str" cm="1">
        <f ca="1" t="array" ref="J4789">_xlfn.IFS(I4789&gt;30,"not expired",I4789&lt;0,"expired",I4789&lt;=30,"expiring soon")</f>
        <v>expired</v>
      </c>
      <c r="K4789" s="13" t="str" cm="1">
        <f ca="1" t="array" ref="K4789">_xlfn.IFS(J4789="expired","high",J4789="not expired","low",J4789="expiring soon","mid")</f>
        <v>high</v>
      </c>
      <c r="L4789" s="15" t="str" cm="1">
        <f ca="1" t="array" ref="L4789">_xlfn.IFS(K4789="high","renewal",K4789="low","no need",K4789="mid","upcoming renewal")</f>
        <v>renewal</v>
      </c>
    </row>
    <row r="4790" spans="1:12">
      <c r="A4790" s="16">
        <v>14789</v>
      </c>
      <c r="B4790" s="17" t="s">
        <v>3843</v>
      </c>
      <c r="C4790" s="17" t="s">
        <v>28</v>
      </c>
      <c r="D4790" s="17" t="s">
        <v>18</v>
      </c>
      <c r="E4790" s="17" t="s">
        <v>35</v>
      </c>
      <c r="F4790" s="18">
        <v>44998</v>
      </c>
      <c r="G4790" s="18">
        <v>45178</v>
      </c>
      <c r="H4790" s="17" t="s">
        <v>12</v>
      </c>
      <c r="I4790" s="17">
        <f ca="1" t="shared" si="74"/>
        <v>-1115</v>
      </c>
      <c r="J4790" s="17" t="str" cm="1">
        <f ca="1" t="array" ref="J4790">_xlfn.IFS(I4790&gt;30,"not expired",I4790&lt;0,"expired",I4790&lt;=30,"expiring soon")</f>
        <v>expired</v>
      </c>
      <c r="K4790" s="17" t="str" cm="1">
        <f ca="1" t="array" ref="K4790">_xlfn.IFS(J4790="expired","high",J4790="not expired","low",J4790="expiring soon","mid")</f>
        <v>high</v>
      </c>
      <c r="L4790" s="19" t="str" cm="1">
        <f ca="1" t="array" ref="L4790">_xlfn.IFS(K4790="high","renewal",K4790="low","no need",K4790="mid","upcoming renewal")</f>
        <v>renewal</v>
      </c>
    </row>
    <row r="4791" spans="1:12">
      <c r="A4791" s="12">
        <v>14790</v>
      </c>
      <c r="B4791" s="13" t="s">
        <v>3844</v>
      </c>
      <c r="C4791" s="13" t="s">
        <v>55</v>
      </c>
      <c r="D4791" s="13" t="s">
        <v>10</v>
      </c>
      <c r="E4791" s="13" t="s">
        <v>16</v>
      </c>
      <c r="F4791" s="14">
        <v>45474</v>
      </c>
      <c r="G4791" s="14">
        <v>46204</v>
      </c>
      <c r="H4791" s="13" t="s">
        <v>19</v>
      </c>
      <c r="I4791" s="13">
        <f ca="1" t="shared" si="74"/>
        <v>-89</v>
      </c>
      <c r="J4791" s="13" t="str" cm="1">
        <f ca="1" t="array" ref="J4791">_xlfn.IFS(I4791&gt;30,"not expired",I4791&lt;0,"expired",I4791&lt;=30,"expiring soon")</f>
        <v>expired</v>
      </c>
      <c r="K4791" s="13" t="str" cm="1">
        <f ca="1" t="array" ref="K4791">_xlfn.IFS(J4791="expired","high",J4791="not expired","low",J4791="expiring soon","mid")</f>
        <v>high</v>
      </c>
      <c r="L4791" s="15" t="str" cm="1">
        <f ca="1" t="array" ref="L4791">_xlfn.IFS(K4791="high","renewal",K4791="low","no need",K4791="mid","upcoming renewal")</f>
        <v>renewal</v>
      </c>
    </row>
    <row r="4792" spans="1:12">
      <c r="A4792" s="16">
        <v>14791</v>
      </c>
      <c r="B4792" s="17" t="s">
        <v>3845</v>
      </c>
      <c r="C4792" s="17" t="s">
        <v>14</v>
      </c>
      <c r="D4792" s="17" t="s">
        <v>26</v>
      </c>
      <c r="E4792" s="17" t="s">
        <v>30</v>
      </c>
      <c r="F4792" s="18">
        <v>45465</v>
      </c>
      <c r="G4792" s="18">
        <v>45830</v>
      </c>
      <c r="H4792" s="17" t="s">
        <v>12</v>
      </c>
      <c r="I4792" s="17">
        <f ca="1" t="shared" si="74"/>
        <v>-463</v>
      </c>
      <c r="J4792" s="17" t="str" cm="1">
        <f ca="1" t="array" ref="J4792">_xlfn.IFS(I4792&gt;30,"not expired",I4792&lt;0,"expired",I4792&lt;=30,"expiring soon")</f>
        <v>expired</v>
      </c>
      <c r="K4792" s="17" t="str" cm="1">
        <f ca="1" t="array" ref="K4792">_xlfn.IFS(J4792="expired","high",J4792="not expired","low",J4792="expiring soon","mid")</f>
        <v>high</v>
      </c>
      <c r="L4792" s="19" t="str" cm="1">
        <f ca="1" t="array" ref="L4792">_xlfn.IFS(K4792="high","renewal",K4792="low","no need",K4792="mid","upcoming renewal")</f>
        <v>renewal</v>
      </c>
    </row>
    <row r="4793" spans="1:12">
      <c r="A4793" s="12">
        <v>14792</v>
      </c>
      <c r="B4793" s="13" t="s">
        <v>1526</v>
      </c>
      <c r="C4793" s="13" t="s">
        <v>14</v>
      </c>
      <c r="D4793" s="13" t="s">
        <v>10</v>
      </c>
      <c r="E4793" s="13" t="s">
        <v>16</v>
      </c>
      <c r="F4793" s="14">
        <v>44931</v>
      </c>
      <c r="G4793" s="14">
        <v>45661</v>
      </c>
      <c r="H4793" s="13" t="s">
        <v>12</v>
      </c>
      <c r="I4793" s="13">
        <f ca="1" t="shared" si="74"/>
        <v>-632</v>
      </c>
      <c r="J4793" s="13" t="str" cm="1">
        <f ca="1" t="array" ref="J4793">_xlfn.IFS(I4793&gt;30,"not expired",I4793&lt;0,"expired",I4793&lt;=30,"expiring soon")</f>
        <v>expired</v>
      </c>
      <c r="K4793" s="13" t="str" cm="1">
        <f ca="1" t="array" ref="K4793">_xlfn.IFS(J4793="expired","high",J4793="not expired","low",J4793="expiring soon","mid")</f>
        <v>high</v>
      </c>
      <c r="L4793" s="15" t="str" cm="1">
        <f ca="1" t="array" ref="L4793">_xlfn.IFS(K4793="high","renewal",K4793="low","no need",K4793="mid","upcoming renewal")</f>
        <v>renewal</v>
      </c>
    </row>
    <row r="4794" spans="1:12">
      <c r="A4794" s="16">
        <v>14793</v>
      </c>
      <c r="B4794" s="17" t="s">
        <v>1189</v>
      </c>
      <c r="C4794" s="17" t="s">
        <v>25</v>
      </c>
      <c r="D4794" s="17" t="s">
        <v>10</v>
      </c>
      <c r="E4794" s="17" t="s">
        <v>35</v>
      </c>
      <c r="F4794" s="18">
        <v>45580</v>
      </c>
      <c r="G4794" s="18">
        <v>45760</v>
      </c>
      <c r="H4794" s="17" t="s">
        <v>12</v>
      </c>
      <c r="I4794" s="17">
        <f ca="1" t="shared" si="74"/>
        <v>-533</v>
      </c>
      <c r="J4794" s="17" t="str" cm="1">
        <f ca="1" t="array" ref="J4794">_xlfn.IFS(I4794&gt;30,"not expired",I4794&lt;0,"expired",I4794&lt;=30,"expiring soon")</f>
        <v>expired</v>
      </c>
      <c r="K4794" s="17" t="str" cm="1">
        <f ca="1" t="array" ref="K4794">_xlfn.IFS(J4794="expired","high",J4794="not expired","low",J4794="expiring soon","mid")</f>
        <v>high</v>
      </c>
      <c r="L4794" s="19" t="str" cm="1">
        <f ca="1" t="array" ref="L4794">_xlfn.IFS(K4794="high","renewal",K4794="low","no need",K4794="mid","upcoming renewal")</f>
        <v>renewal</v>
      </c>
    </row>
    <row r="4795" spans="1:12">
      <c r="A4795" s="12">
        <v>14794</v>
      </c>
      <c r="B4795" s="13" t="s">
        <v>3846</v>
      </c>
      <c r="C4795" s="13" t="s">
        <v>28</v>
      </c>
      <c r="D4795" s="13" t="s">
        <v>38</v>
      </c>
      <c r="E4795" s="13" t="s">
        <v>30</v>
      </c>
      <c r="F4795" s="14">
        <v>45581</v>
      </c>
      <c r="G4795" s="14">
        <v>45946</v>
      </c>
      <c r="H4795" s="13" t="s">
        <v>12</v>
      </c>
      <c r="I4795" s="13">
        <f ca="1" t="shared" si="74"/>
        <v>-347</v>
      </c>
      <c r="J4795" s="13" t="str" cm="1">
        <f ca="1" t="array" ref="J4795">_xlfn.IFS(I4795&gt;30,"not expired",I4795&lt;0,"expired",I4795&lt;=30,"expiring soon")</f>
        <v>expired</v>
      </c>
      <c r="K4795" s="13" t="str" cm="1">
        <f ca="1" t="array" ref="K4795">_xlfn.IFS(J4795="expired","high",J4795="not expired","low",J4795="expiring soon","mid")</f>
        <v>high</v>
      </c>
      <c r="L4795" s="15" t="str" cm="1">
        <f ca="1" t="array" ref="L4795">_xlfn.IFS(K4795="high","renewal",K4795="low","no need",K4795="mid","upcoming renewal")</f>
        <v>renewal</v>
      </c>
    </row>
    <row r="4796" spans="1:12">
      <c r="A4796" s="16">
        <v>14795</v>
      </c>
      <c r="B4796" s="17" t="s">
        <v>3847</v>
      </c>
      <c r="C4796" s="17" t="s">
        <v>14</v>
      </c>
      <c r="D4796" s="17" t="s">
        <v>26</v>
      </c>
      <c r="E4796" s="17" t="s">
        <v>11</v>
      </c>
      <c r="F4796" s="18">
        <v>45530</v>
      </c>
      <c r="G4796" s="18">
        <v>45710</v>
      </c>
      <c r="H4796" s="17" t="s">
        <v>12</v>
      </c>
      <c r="I4796" s="17">
        <f ca="1" t="shared" si="74"/>
        <v>-583</v>
      </c>
      <c r="J4796" s="17" t="str" cm="1">
        <f ca="1" t="array" ref="J4796">_xlfn.IFS(I4796&gt;30,"not expired",I4796&lt;0,"expired",I4796&lt;=30,"expiring soon")</f>
        <v>expired</v>
      </c>
      <c r="K4796" s="17" t="str" cm="1">
        <f ca="1" t="array" ref="K4796">_xlfn.IFS(J4796="expired","high",J4796="not expired","low",J4796="expiring soon","mid")</f>
        <v>high</v>
      </c>
      <c r="L4796" s="19" t="str" cm="1">
        <f ca="1" t="array" ref="L4796">_xlfn.IFS(K4796="high","renewal",K4796="low","no need",K4796="mid","upcoming renewal")</f>
        <v>renewal</v>
      </c>
    </row>
    <row r="4797" spans="1:12">
      <c r="A4797" s="12">
        <v>14796</v>
      </c>
      <c r="B4797" s="13" t="s">
        <v>807</v>
      </c>
      <c r="C4797" s="13" t="s">
        <v>9</v>
      </c>
      <c r="D4797" s="13" t="s">
        <v>18</v>
      </c>
      <c r="E4797" s="13" t="s">
        <v>30</v>
      </c>
      <c r="F4797" s="14">
        <v>45575</v>
      </c>
      <c r="G4797" s="14">
        <v>45755</v>
      </c>
      <c r="H4797" s="13" t="s">
        <v>12</v>
      </c>
      <c r="I4797" s="13">
        <f ca="1" t="shared" si="74"/>
        <v>-538</v>
      </c>
      <c r="J4797" s="13" t="str" cm="1">
        <f ca="1" t="array" ref="J4797">_xlfn.IFS(I4797&gt;30,"not expired",I4797&lt;0,"expired",I4797&lt;=30,"expiring soon")</f>
        <v>expired</v>
      </c>
      <c r="K4797" s="13" t="str" cm="1">
        <f ca="1" t="array" ref="K4797">_xlfn.IFS(J4797="expired","high",J4797="not expired","low",J4797="expiring soon","mid")</f>
        <v>high</v>
      </c>
      <c r="L4797" s="15" t="str" cm="1">
        <f ca="1" t="array" ref="L4797">_xlfn.IFS(K4797="high","renewal",K4797="low","no need",K4797="mid","upcoming renewal")</f>
        <v>renewal</v>
      </c>
    </row>
    <row r="4798" spans="1:12">
      <c r="A4798" s="16">
        <v>14797</v>
      </c>
      <c r="B4798" s="17" t="s">
        <v>3848</v>
      </c>
      <c r="C4798" s="17" t="s">
        <v>55</v>
      </c>
      <c r="D4798" s="17" t="s">
        <v>26</v>
      </c>
      <c r="E4798" s="17" t="s">
        <v>22</v>
      </c>
      <c r="F4798" s="18">
        <v>45208</v>
      </c>
      <c r="G4798" s="18">
        <v>45388</v>
      </c>
      <c r="H4798" s="17" t="s">
        <v>12</v>
      </c>
      <c r="I4798" s="17">
        <f ca="1" t="shared" si="74"/>
        <v>-905</v>
      </c>
      <c r="J4798" s="17" t="str" cm="1">
        <f ca="1" t="array" ref="J4798">_xlfn.IFS(I4798&gt;30,"not expired",I4798&lt;0,"expired",I4798&lt;=30,"expiring soon")</f>
        <v>expired</v>
      </c>
      <c r="K4798" s="17" t="str" cm="1">
        <f ca="1" t="array" ref="K4798">_xlfn.IFS(J4798="expired","high",J4798="not expired","low",J4798="expiring soon","mid")</f>
        <v>high</v>
      </c>
      <c r="L4798" s="19" t="str" cm="1">
        <f ca="1" t="array" ref="L4798">_xlfn.IFS(K4798="high","renewal",K4798="low","no need",K4798="mid","upcoming renewal")</f>
        <v>renewal</v>
      </c>
    </row>
    <row r="4799" spans="1:12">
      <c r="A4799" s="12">
        <v>14798</v>
      </c>
      <c r="B4799" s="13" t="s">
        <v>3693</v>
      </c>
      <c r="C4799" s="13" t="s">
        <v>55</v>
      </c>
      <c r="D4799" s="13" t="s">
        <v>15</v>
      </c>
      <c r="E4799" s="13" t="s">
        <v>30</v>
      </c>
      <c r="F4799" s="14">
        <v>45079</v>
      </c>
      <c r="G4799" s="14">
        <v>45259</v>
      </c>
      <c r="H4799" s="13" t="s">
        <v>12</v>
      </c>
      <c r="I4799" s="13">
        <f ca="1" t="shared" si="74"/>
        <v>-1034</v>
      </c>
      <c r="J4799" s="13" t="str" cm="1">
        <f ca="1" t="array" ref="J4799">_xlfn.IFS(I4799&gt;30,"not expired",I4799&lt;0,"expired",I4799&lt;=30,"expiring soon")</f>
        <v>expired</v>
      </c>
      <c r="K4799" s="13" t="str" cm="1">
        <f ca="1" t="array" ref="K4799">_xlfn.IFS(J4799="expired","high",J4799="not expired","low",J4799="expiring soon","mid")</f>
        <v>high</v>
      </c>
      <c r="L4799" s="15" t="str" cm="1">
        <f ca="1" t="array" ref="L4799">_xlfn.IFS(K4799="high","renewal",K4799="low","no need",K4799="mid","upcoming renewal")</f>
        <v>renewal</v>
      </c>
    </row>
    <row r="4800" spans="1:12">
      <c r="A4800" s="16">
        <v>14799</v>
      </c>
      <c r="B4800" s="17" t="s">
        <v>3849</v>
      </c>
      <c r="C4800" s="17" t="s">
        <v>21</v>
      </c>
      <c r="D4800" s="17" t="s">
        <v>38</v>
      </c>
      <c r="E4800" s="17" t="s">
        <v>35</v>
      </c>
      <c r="F4800" s="18">
        <v>45142</v>
      </c>
      <c r="G4800" s="18">
        <v>45322</v>
      </c>
      <c r="H4800" s="17" t="s">
        <v>12</v>
      </c>
      <c r="I4800" s="17">
        <f ca="1" t="shared" si="74"/>
        <v>-971</v>
      </c>
      <c r="J4800" s="17" t="str" cm="1">
        <f ca="1" t="array" ref="J4800">_xlfn.IFS(I4800&gt;30,"not expired",I4800&lt;0,"expired",I4800&lt;=30,"expiring soon")</f>
        <v>expired</v>
      </c>
      <c r="K4800" s="17" t="str" cm="1">
        <f ca="1" t="array" ref="K4800">_xlfn.IFS(J4800="expired","high",J4800="not expired","low",J4800="expiring soon","mid")</f>
        <v>high</v>
      </c>
      <c r="L4800" s="19" t="str" cm="1">
        <f ca="1" t="array" ref="L4800">_xlfn.IFS(K4800="high","renewal",K4800="low","no need",K4800="mid","upcoming renewal")</f>
        <v>renewal</v>
      </c>
    </row>
    <row r="4801" spans="1:12">
      <c r="A4801" s="12">
        <v>14800</v>
      </c>
      <c r="B4801" s="13" t="s">
        <v>1442</v>
      </c>
      <c r="C4801" s="13" t="s">
        <v>9</v>
      </c>
      <c r="D4801" s="13" t="s">
        <v>38</v>
      </c>
      <c r="E4801" s="13" t="s">
        <v>11</v>
      </c>
      <c r="F4801" s="14">
        <v>44969</v>
      </c>
      <c r="G4801" s="14">
        <v>45149</v>
      </c>
      <c r="H4801" s="13" t="s">
        <v>12</v>
      </c>
      <c r="I4801" s="13">
        <f ca="1" t="shared" si="74"/>
        <v>-1144</v>
      </c>
      <c r="J4801" s="13" t="str" cm="1">
        <f ca="1" t="array" ref="J4801">_xlfn.IFS(I4801&gt;30,"not expired",I4801&lt;0,"expired",I4801&lt;=30,"expiring soon")</f>
        <v>expired</v>
      </c>
      <c r="K4801" s="13" t="str" cm="1">
        <f ca="1" t="array" ref="K4801">_xlfn.IFS(J4801="expired","high",J4801="not expired","low",J4801="expiring soon","mid")</f>
        <v>high</v>
      </c>
      <c r="L4801" s="15" t="str" cm="1">
        <f ca="1" t="array" ref="L4801">_xlfn.IFS(K4801="high","renewal",K4801="low","no need",K4801="mid","upcoming renewal")</f>
        <v>renewal</v>
      </c>
    </row>
    <row r="4802" spans="1:12">
      <c r="A4802" s="16">
        <v>14801</v>
      </c>
      <c r="B4802" s="17" t="s">
        <v>3850</v>
      </c>
      <c r="C4802" s="17" t="s">
        <v>14</v>
      </c>
      <c r="D4802" s="17" t="s">
        <v>18</v>
      </c>
      <c r="E4802" s="17" t="s">
        <v>16</v>
      </c>
      <c r="F4802" s="18">
        <v>45066</v>
      </c>
      <c r="G4802" s="18">
        <v>45431</v>
      </c>
      <c r="H4802" s="17" t="s">
        <v>12</v>
      </c>
      <c r="I4802" s="17">
        <f ca="1" t="shared" ref="I4802:I4865" si="75">G4802-TODAY()</f>
        <v>-862</v>
      </c>
      <c r="J4802" s="17" t="str" cm="1">
        <f ca="1" t="array" ref="J4802">_xlfn.IFS(I4802&gt;30,"not expired",I4802&lt;0,"expired",I4802&lt;=30,"expiring soon")</f>
        <v>expired</v>
      </c>
      <c r="K4802" s="17" t="str" cm="1">
        <f ca="1" t="array" ref="K4802">_xlfn.IFS(J4802="expired","high",J4802="not expired","low",J4802="expiring soon","mid")</f>
        <v>high</v>
      </c>
      <c r="L4802" s="19" t="str" cm="1">
        <f ca="1" t="array" ref="L4802">_xlfn.IFS(K4802="high","renewal",K4802="low","no need",K4802="mid","upcoming renewal")</f>
        <v>renewal</v>
      </c>
    </row>
    <row r="4803" spans="1:12">
      <c r="A4803" s="12">
        <v>14802</v>
      </c>
      <c r="B4803" s="13" t="s">
        <v>3851</v>
      </c>
      <c r="C4803" s="13" t="s">
        <v>55</v>
      </c>
      <c r="D4803" s="13" t="s">
        <v>38</v>
      </c>
      <c r="E4803" s="13" t="s">
        <v>11</v>
      </c>
      <c r="F4803" s="14">
        <v>45192</v>
      </c>
      <c r="G4803" s="14">
        <v>45922</v>
      </c>
      <c r="H4803" s="13" t="s">
        <v>12</v>
      </c>
      <c r="I4803" s="13">
        <f ca="1" t="shared" si="75"/>
        <v>-371</v>
      </c>
      <c r="J4803" s="13" t="str" cm="1">
        <f ca="1" t="array" ref="J4803">_xlfn.IFS(I4803&gt;30,"not expired",I4803&lt;0,"expired",I4803&lt;=30,"expiring soon")</f>
        <v>expired</v>
      </c>
      <c r="K4803" s="13" t="str" cm="1">
        <f ca="1" t="array" ref="K4803">_xlfn.IFS(J4803="expired","high",J4803="not expired","low",J4803="expiring soon","mid")</f>
        <v>high</v>
      </c>
      <c r="L4803" s="15" t="str" cm="1">
        <f ca="1" t="array" ref="L4803">_xlfn.IFS(K4803="high","renewal",K4803="low","no need",K4803="mid","upcoming renewal")</f>
        <v>renewal</v>
      </c>
    </row>
    <row r="4804" spans="1:12">
      <c r="A4804" s="16">
        <v>14803</v>
      </c>
      <c r="B4804" s="17" t="s">
        <v>1217</v>
      </c>
      <c r="C4804" s="17" t="s">
        <v>55</v>
      </c>
      <c r="D4804" s="17" t="s">
        <v>10</v>
      </c>
      <c r="E4804" s="17" t="s">
        <v>11</v>
      </c>
      <c r="F4804" s="18">
        <v>45407</v>
      </c>
      <c r="G4804" s="18">
        <v>46137</v>
      </c>
      <c r="H4804" s="17" t="s">
        <v>19</v>
      </c>
      <c r="I4804" s="17">
        <f ca="1" t="shared" si="75"/>
        <v>-156</v>
      </c>
      <c r="J4804" s="17" t="str" cm="1">
        <f ca="1" t="array" ref="J4804">_xlfn.IFS(I4804&gt;30,"not expired",I4804&lt;0,"expired",I4804&lt;=30,"expiring soon")</f>
        <v>expired</v>
      </c>
      <c r="K4804" s="17" t="str" cm="1">
        <f ca="1" t="array" ref="K4804">_xlfn.IFS(J4804="expired","high",J4804="not expired","low",J4804="expiring soon","mid")</f>
        <v>high</v>
      </c>
      <c r="L4804" s="19" t="str" cm="1">
        <f ca="1" t="array" ref="L4804">_xlfn.IFS(K4804="high","renewal",K4804="low","no need",K4804="mid","upcoming renewal")</f>
        <v>renewal</v>
      </c>
    </row>
    <row r="4805" spans="1:12">
      <c r="A4805" s="12">
        <v>14804</v>
      </c>
      <c r="B4805" s="13" t="s">
        <v>3852</v>
      </c>
      <c r="C4805" s="13" t="s">
        <v>9</v>
      </c>
      <c r="D4805" s="13" t="s">
        <v>10</v>
      </c>
      <c r="E4805" s="13" t="s">
        <v>22</v>
      </c>
      <c r="F4805" s="14">
        <v>45021</v>
      </c>
      <c r="G4805" s="14">
        <v>45751</v>
      </c>
      <c r="H4805" s="13" t="s">
        <v>12</v>
      </c>
      <c r="I4805" s="13">
        <f ca="1" t="shared" si="75"/>
        <v>-542</v>
      </c>
      <c r="J4805" s="13" t="str" cm="1">
        <f ca="1" t="array" ref="J4805">_xlfn.IFS(I4805&gt;30,"not expired",I4805&lt;0,"expired",I4805&lt;=30,"expiring soon")</f>
        <v>expired</v>
      </c>
      <c r="K4805" s="13" t="str" cm="1">
        <f ca="1" t="array" ref="K4805">_xlfn.IFS(J4805="expired","high",J4805="not expired","low",J4805="expiring soon","mid")</f>
        <v>high</v>
      </c>
      <c r="L4805" s="15" t="str" cm="1">
        <f ca="1" t="array" ref="L4805">_xlfn.IFS(K4805="high","renewal",K4805="low","no need",K4805="mid","upcoming renewal")</f>
        <v>renewal</v>
      </c>
    </row>
    <row r="4806" spans="1:12">
      <c r="A4806" s="16">
        <v>14805</v>
      </c>
      <c r="B4806" s="17" t="s">
        <v>2101</v>
      </c>
      <c r="C4806" s="17" t="s">
        <v>25</v>
      </c>
      <c r="D4806" s="17" t="s">
        <v>38</v>
      </c>
      <c r="E4806" s="17" t="s">
        <v>35</v>
      </c>
      <c r="F4806" s="18">
        <v>45303</v>
      </c>
      <c r="G4806" s="18">
        <v>45668</v>
      </c>
      <c r="H4806" s="17" t="s">
        <v>12</v>
      </c>
      <c r="I4806" s="17">
        <f ca="1" t="shared" si="75"/>
        <v>-625</v>
      </c>
      <c r="J4806" s="17" t="str" cm="1">
        <f ca="1" t="array" ref="J4806">_xlfn.IFS(I4806&gt;30,"not expired",I4806&lt;0,"expired",I4806&lt;=30,"expiring soon")</f>
        <v>expired</v>
      </c>
      <c r="K4806" s="17" t="str" cm="1">
        <f ca="1" t="array" ref="K4806">_xlfn.IFS(J4806="expired","high",J4806="not expired","low",J4806="expiring soon","mid")</f>
        <v>high</v>
      </c>
      <c r="L4806" s="19" t="str" cm="1">
        <f ca="1" t="array" ref="L4806">_xlfn.IFS(K4806="high","renewal",K4806="low","no need",K4806="mid","upcoming renewal")</f>
        <v>renewal</v>
      </c>
    </row>
    <row r="4807" spans="1:12">
      <c r="A4807" s="12">
        <v>14806</v>
      </c>
      <c r="B4807" s="13" t="s">
        <v>3853</v>
      </c>
      <c r="C4807" s="13" t="s">
        <v>25</v>
      </c>
      <c r="D4807" s="13" t="s">
        <v>26</v>
      </c>
      <c r="E4807" s="13" t="s">
        <v>22</v>
      </c>
      <c r="F4807" s="14">
        <v>45482</v>
      </c>
      <c r="G4807" s="14">
        <v>45847</v>
      </c>
      <c r="H4807" s="13" t="s">
        <v>12</v>
      </c>
      <c r="I4807" s="13">
        <f ca="1" t="shared" si="75"/>
        <v>-446</v>
      </c>
      <c r="J4807" s="13" t="str" cm="1">
        <f ca="1" t="array" ref="J4807">_xlfn.IFS(I4807&gt;30,"not expired",I4807&lt;0,"expired",I4807&lt;=30,"expiring soon")</f>
        <v>expired</v>
      </c>
      <c r="K4807" s="13" t="str" cm="1">
        <f ca="1" t="array" ref="K4807">_xlfn.IFS(J4807="expired","high",J4807="not expired","low",J4807="expiring soon","mid")</f>
        <v>high</v>
      </c>
      <c r="L4807" s="15" t="str" cm="1">
        <f ca="1" t="array" ref="L4807">_xlfn.IFS(K4807="high","renewal",K4807="low","no need",K4807="mid","upcoming renewal")</f>
        <v>renewal</v>
      </c>
    </row>
    <row r="4808" spans="1:12">
      <c r="A4808" s="16">
        <v>14807</v>
      </c>
      <c r="B4808" s="17" t="s">
        <v>3854</v>
      </c>
      <c r="C4808" s="17" t="s">
        <v>25</v>
      </c>
      <c r="D4808" s="17" t="s">
        <v>10</v>
      </c>
      <c r="E4808" s="17" t="s">
        <v>30</v>
      </c>
      <c r="F4808" s="18">
        <v>45308</v>
      </c>
      <c r="G4808" s="18">
        <v>45488</v>
      </c>
      <c r="H4808" s="17" t="s">
        <v>12</v>
      </c>
      <c r="I4808" s="17">
        <f ca="1" t="shared" si="75"/>
        <v>-805</v>
      </c>
      <c r="J4808" s="17" t="str" cm="1">
        <f ca="1" t="array" ref="J4808">_xlfn.IFS(I4808&gt;30,"not expired",I4808&lt;0,"expired",I4808&lt;=30,"expiring soon")</f>
        <v>expired</v>
      </c>
      <c r="K4808" s="17" t="str" cm="1">
        <f ca="1" t="array" ref="K4808">_xlfn.IFS(J4808="expired","high",J4808="not expired","low",J4808="expiring soon","mid")</f>
        <v>high</v>
      </c>
      <c r="L4808" s="19" t="str" cm="1">
        <f ca="1" t="array" ref="L4808">_xlfn.IFS(K4808="high","renewal",K4808="low","no need",K4808="mid","upcoming renewal")</f>
        <v>renewal</v>
      </c>
    </row>
    <row r="4809" spans="1:12">
      <c r="A4809" s="12">
        <v>14808</v>
      </c>
      <c r="B4809" s="13" t="s">
        <v>3855</v>
      </c>
      <c r="C4809" s="13" t="s">
        <v>14</v>
      </c>
      <c r="D4809" s="13" t="s">
        <v>26</v>
      </c>
      <c r="E4809" s="13" t="s">
        <v>30</v>
      </c>
      <c r="F4809" s="14">
        <v>45316</v>
      </c>
      <c r="G4809" s="14">
        <v>46046</v>
      </c>
      <c r="H4809" s="13" t="s">
        <v>19</v>
      </c>
      <c r="I4809" s="13">
        <f ca="1" t="shared" si="75"/>
        <v>-247</v>
      </c>
      <c r="J4809" s="13" t="str" cm="1">
        <f ca="1" t="array" ref="J4809">_xlfn.IFS(I4809&gt;30,"not expired",I4809&lt;0,"expired",I4809&lt;=30,"expiring soon")</f>
        <v>expired</v>
      </c>
      <c r="K4809" s="13" t="str" cm="1">
        <f ca="1" t="array" ref="K4809">_xlfn.IFS(J4809="expired","high",J4809="not expired","low",J4809="expiring soon","mid")</f>
        <v>high</v>
      </c>
      <c r="L4809" s="15" t="str" cm="1">
        <f ca="1" t="array" ref="L4809">_xlfn.IFS(K4809="high","renewal",K4809="low","no need",K4809="mid","upcoming renewal")</f>
        <v>renewal</v>
      </c>
    </row>
    <row r="4810" spans="1:12">
      <c r="A4810" s="16">
        <v>14809</v>
      </c>
      <c r="B4810" s="17" t="s">
        <v>3856</v>
      </c>
      <c r="C4810" s="17" t="s">
        <v>28</v>
      </c>
      <c r="D4810" s="17" t="s">
        <v>38</v>
      </c>
      <c r="E4810" s="17" t="s">
        <v>30</v>
      </c>
      <c r="F4810" s="18">
        <v>45453</v>
      </c>
      <c r="G4810" s="18">
        <v>45633</v>
      </c>
      <c r="H4810" s="17" t="s">
        <v>12</v>
      </c>
      <c r="I4810" s="17">
        <f ca="1" t="shared" si="75"/>
        <v>-660</v>
      </c>
      <c r="J4810" s="17" t="str" cm="1">
        <f ca="1" t="array" ref="J4810">_xlfn.IFS(I4810&gt;30,"not expired",I4810&lt;0,"expired",I4810&lt;=30,"expiring soon")</f>
        <v>expired</v>
      </c>
      <c r="K4810" s="17" t="str" cm="1">
        <f ca="1" t="array" ref="K4810">_xlfn.IFS(J4810="expired","high",J4810="not expired","low",J4810="expiring soon","mid")</f>
        <v>high</v>
      </c>
      <c r="L4810" s="19" t="str" cm="1">
        <f ca="1" t="array" ref="L4810">_xlfn.IFS(K4810="high","renewal",K4810="low","no need",K4810="mid","upcoming renewal")</f>
        <v>renewal</v>
      </c>
    </row>
    <row r="4811" spans="1:12">
      <c r="A4811" s="12">
        <v>14810</v>
      </c>
      <c r="B4811" s="13" t="s">
        <v>3493</v>
      </c>
      <c r="C4811" s="13" t="s">
        <v>28</v>
      </c>
      <c r="D4811" s="13" t="s">
        <v>18</v>
      </c>
      <c r="E4811" s="13" t="s">
        <v>30</v>
      </c>
      <c r="F4811" s="14">
        <v>45502</v>
      </c>
      <c r="G4811" s="14">
        <v>46232</v>
      </c>
      <c r="H4811" s="13" t="s">
        <v>19</v>
      </c>
      <c r="I4811" s="13">
        <f ca="1" t="shared" si="75"/>
        <v>-61</v>
      </c>
      <c r="J4811" s="13" t="str" cm="1">
        <f ca="1" t="array" ref="J4811">_xlfn.IFS(I4811&gt;30,"not expired",I4811&lt;0,"expired",I4811&lt;=30,"expiring soon")</f>
        <v>expired</v>
      </c>
      <c r="K4811" s="13" t="str" cm="1">
        <f ca="1" t="array" ref="K4811">_xlfn.IFS(J4811="expired","high",J4811="not expired","low",J4811="expiring soon","mid")</f>
        <v>high</v>
      </c>
      <c r="L4811" s="15" t="str" cm="1">
        <f ca="1" t="array" ref="L4811">_xlfn.IFS(K4811="high","renewal",K4811="low","no need",K4811="mid","upcoming renewal")</f>
        <v>renewal</v>
      </c>
    </row>
    <row r="4812" spans="1:12">
      <c r="A4812" s="16">
        <v>14811</v>
      </c>
      <c r="B4812" s="17" t="s">
        <v>3857</v>
      </c>
      <c r="C4812" s="17" t="s">
        <v>14</v>
      </c>
      <c r="D4812" s="17" t="s">
        <v>10</v>
      </c>
      <c r="E4812" s="17" t="s">
        <v>35</v>
      </c>
      <c r="F4812" s="18">
        <v>45366</v>
      </c>
      <c r="G4812" s="18">
        <v>46096</v>
      </c>
      <c r="H4812" s="17" t="s">
        <v>19</v>
      </c>
      <c r="I4812" s="17">
        <f ca="1" t="shared" si="75"/>
        <v>-197</v>
      </c>
      <c r="J4812" s="17" t="str" cm="1">
        <f ca="1" t="array" ref="J4812">_xlfn.IFS(I4812&gt;30,"not expired",I4812&lt;0,"expired",I4812&lt;=30,"expiring soon")</f>
        <v>expired</v>
      </c>
      <c r="K4812" s="17" t="str" cm="1">
        <f ca="1" t="array" ref="K4812">_xlfn.IFS(J4812="expired","high",J4812="not expired","low",J4812="expiring soon","mid")</f>
        <v>high</v>
      </c>
      <c r="L4812" s="19" t="str" cm="1">
        <f ca="1" t="array" ref="L4812">_xlfn.IFS(K4812="high","renewal",K4812="low","no need",K4812="mid","upcoming renewal")</f>
        <v>renewal</v>
      </c>
    </row>
    <row r="4813" spans="1:12">
      <c r="A4813" s="12">
        <v>14812</v>
      </c>
      <c r="B4813" s="13" t="s">
        <v>904</v>
      </c>
      <c r="C4813" s="13" t="s">
        <v>55</v>
      </c>
      <c r="D4813" s="13" t="s">
        <v>18</v>
      </c>
      <c r="E4813" s="13" t="s">
        <v>22</v>
      </c>
      <c r="F4813" s="14">
        <v>45328</v>
      </c>
      <c r="G4813" s="14">
        <v>45693</v>
      </c>
      <c r="H4813" s="13" t="s">
        <v>12</v>
      </c>
      <c r="I4813" s="13">
        <f ca="1" t="shared" si="75"/>
        <v>-600</v>
      </c>
      <c r="J4813" s="13" t="str" cm="1">
        <f ca="1" t="array" ref="J4813">_xlfn.IFS(I4813&gt;30,"not expired",I4813&lt;0,"expired",I4813&lt;=30,"expiring soon")</f>
        <v>expired</v>
      </c>
      <c r="K4813" s="13" t="str" cm="1">
        <f ca="1" t="array" ref="K4813">_xlfn.IFS(J4813="expired","high",J4813="not expired","low",J4813="expiring soon","mid")</f>
        <v>high</v>
      </c>
      <c r="L4813" s="15" t="str" cm="1">
        <f ca="1" t="array" ref="L4813">_xlfn.IFS(K4813="high","renewal",K4813="low","no need",K4813="mid","upcoming renewal")</f>
        <v>renewal</v>
      </c>
    </row>
    <row r="4814" spans="1:12">
      <c r="A4814" s="16">
        <v>14813</v>
      </c>
      <c r="B4814" s="17" t="s">
        <v>1695</v>
      </c>
      <c r="C4814" s="17" t="s">
        <v>21</v>
      </c>
      <c r="D4814" s="17" t="s">
        <v>18</v>
      </c>
      <c r="E4814" s="17" t="s">
        <v>16</v>
      </c>
      <c r="F4814" s="18">
        <v>45605</v>
      </c>
      <c r="G4814" s="18">
        <v>45970</v>
      </c>
      <c r="H4814" s="17" t="s">
        <v>12</v>
      </c>
      <c r="I4814" s="17">
        <f ca="1" t="shared" si="75"/>
        <v>-323</v>
      </c>
      <c r="J4814" s="17" t="str" cm="1">
        <f ca="1" t="array" ref="J4814">_xlfn.IFS(I4814&gt;30,"not expired",I4814&lt;0,"expired",I4814&lt;=30,"expiring soon")</f>
        <v>expired</v>
      </c>
      <c r="K4814" s="17" t="str" cm="1">
        <f ca="1" t="array" ref="K4814">_xlfn.IFS(J4814="expired","high",J4814="not expired","low",J4814="expiring soon","mid")</f>
        <v>high</v>
      </c>
      <c r="L4814" s="19" t="str" cm="1">
        <f ca="1" t="array" ref="L4814">_xlfn.IFS(K4814="high","renewal",K4814="low","no need",K4814="mid","upcoming renewal")</f>
        <v>renewal</v>
      </c>
    </row>
    <row r="4815" spans="1:12">
      <c r="A4815" s="12">
        <v>14814</v>
      </c>
      <c r="B4815" s="13" t="s">
        <v>327</v>
      </c>
      <c r="C4815" s="13" t="s">
        <v>28</v>
      </c>
      <c r="D4815" s="13" t="s">
        <v>38</v>
      </c>
      <c r="E4815" s="13" t="s">
        <v>16</v>
      </c>
      <c r="F4815" s="14">
        <v>45447</v>
      </c>
      <c r="G4815" s="14">
        <v>46177</v>
      </c>
      <c r="H4815" s="13" t="s">
        <v>19</v>
      </c>
      <c r="I4815" s="13">
        <f ca="1" t="shared" si="75"/>
        <v>-116</v>
      </c>
      <c r="J4815" s="13" t="str" cm="1">
        <f ca="1" t="array" ref="J4815">_xlfn.IFS(I4815&gt;30,"not expired",I4815&lt;0,"expired",I4815&lt;=30,"expiring soon")</f>
        <v>expired</v>
      </c>
      <c r="K4815" s="13" t="str" cm="1">
        <f ca="1" t="array" ref="K4815">_xlfn.IFS(J4815="expired","high",J4815="not expired","low",J4815="expiring soon","mid")</f>
        <v>high</v>
      </c>
      <c r="L4815" s="15" t="str" cm="1">
        <f ca="1" t="array" ref="L4815">_xlfn.IFS(K4815="high","renewal",K4815="low","no need",K4815="mid","upcoming renewal")</f>
        <v>renewal</v>
      </c>
    </row>
    <row r="4816" spans="1:12">
      <c r="A4816" s="16">
        <v>14815</v>
      </c>
      <c r="B4816" s="17" t="s">
        <v>897</v>
      </c>
      <c r="C4816" s="17" t="s">
        <v>21</v>
      </c>
      <c r="D4816" s="17" t="s">
        <v>38</v>
      </c>
      <c r="E4816" s="17" t="s">
        <v>35</v>
      </c>
      <c r="F4816" s="18">
        <v>45501</v>
      </c>
      <c r="G4816" s="18">
        <v>45681</v>
      </c>
      <c r="H4816" s="17" t="s">
        <v>12</v>
      </c>
      <c r="I4816" s="17">
        <f ca="1" t="shared" si="75"/>
        <v>-612</v>
      </c>
      <c r="J4816" s="17" t="str" cm="1">
        <f ca="1" t="array" ref="J4816">_xlfn.IFS(I4816&gt;30,"not expired",I4816&lt;0,"expired",I4816&lt;=30,"expiring soon")</f>
        <v>expired</v>
      </c>
      <c r="K4816" s="17" t="str" cm="1">
        <f ca="1" t="array" ref="K4816">_xlfn.IFS(J4816="expired","high",J4816="not expired","low",J4816="expiring soon","mid")</f>
        <v>high</v>
      </c>
      <c r="L4816" s="19" t="str" cm="1">
        <f ca="1" t="array" ref="L4816">_xlfn.IFS(K4816="high","renewal",K4816="low","no need",K4816="mid","upcoming renewal")</f>
        <v>renewal</v>
      </c>
    </row>
    <row r="4817" spans="1:12">
      <c r="A4817" s="12">
        <v>14816</v>
      </c>
      <c r="B4817" s="13" t="s">
        <v>3858</v>
      </c>
      <c r="C4817" s="13" t="s">
        <v>25</v>
      </c>
      <c r="D4817" s="13" t="s">
        <v>18</v>
      </c>
      <c r="E4817" s="13" t="s">
        <v>22</v>
      </c>
      <c r="F4817" s="14">
        <v>45538</v>
      </c>
      <c r="G4817" s="14">
        <v>46268</v>
      </c>
      <c r="H4817" s="13" t="s">
        <v>19</v>
      </c>
      <c r="I4817" s="13">
        <f ca="1" t="shared" si="75"/>
        <v>-25</v>
      </c>
      <c r="J4817" s="13" t="str" cm="1">
        <f ca="1" t="array" ref="J4817">_xlfn.IFS(I4817&gt;30,"not expired",I4817&lt;0,"expired",I4817&lt;=30,"expiring soon")</f>
        <v>expired</v>
      </c>
      <c r="K4817" s="13" t="str" cm="1">
        <f ca="1" t="array" ref="K4817">_xlfn.IFS(J4817="expired","high",J4817="not expired","low",J4817="expiring soon","mid")</f>
        <v>high</v>
      </c>
      <c r="L4817" s="15" t="str" cm="1">
        <f ca="1" t="array" ref="L4817">_xlfn.IFS(K4817="high","renewal",K4817="low","no need",K4817="mid","upcoming renewal")</f>
        <v>renewal</v>
      </c>
    </row>
    <row r="4818" spans="1:12">
      <c r="A4818" s="16">
        <v>14817</v>
      </c>
      <c r="B4818" s="17" t="s">
        <v>3859</v>
      </c>
      <c r="C4818" s="17" t="s">
        <v>9</v>
      </c>
      <c r="D4818" s="17" t="s">
        <v>10</v>
      </c>
      <c r="E4818" s="17" t="s">
        <v>16</v>
      </c>
      <c r="F4818" s="18">
        <v>45239</v>
      </c>
      <c r="G4818" s="18">
        <v>45604</v>
      </c>
      <c r="H4818" s="17" t="s">
        <v>12</v>
      </c>
      <c r="I4818" s="17">
        <f ca="1" t="shared" si="75"/>
        <v>-689</v>
      </c>
      <c r="J4818" s="17" t="str" cm="1">
        <f ca="1" t="array" ref="J4818">_xlfn.IFS(I4818&gt;30,"not expired",I4818&lt;0,"expired",I4818&lt;=30,"expiring soon")</f>
        <v>expired</v>
      </c>
      <c r="K4818" s="17" t="str" cm="1">
        <f ca="1" t="array" ref="K4818">_xlfn.IFS(J4818="expired","high",J4818="not expired","low",J4818="expiring soon","mid")</f>
        <v>high</v>
      </c>
      <c r="L4818" s="19" t="str" cm="1">
        <f ca="1" t="array" ref="L4818">_xlfn.IFS(K4818="high","renewal",K4818="low","no need",K4818="mid","upcoming renewal")</f>
        <v>renewal</v>
      </c>
    </row>
    <row r="4819" spans="1:12">
      <c r="A4819" s="12">
        <v>14818</v>
      </c>
      <c r="B4819" s="13" t="s">
        <v>2709</v>
      </c>
      <c r="C4819" s="13" t="s">
        <v>25</v>
      </c>
      <c r="D4819" s="13" t="s">
        <v>26</v>
      </c>
      <c r="E4819" s="13" t="s">
        <v>35</v>
      </c>
      <c r="F4819" s="14">
        <v>45106</v>
      </c>
      <c r="G4819" s="14">
        <v>45836</v>
      </c>
      <c r="H4819" s="13" t="s">
        <v>12</v>
      </c>
      <c r="I4819" s="13">
        <f ca="1" t="shared" si="75"/>
        <v>-457</v>
      </c>
      <c r="J4819" s="13" t="str" cm="1">
        <f ca="1" t="array" ref="J4819">_xlfn.IFS(I4819&gt;30,"not expired",I4819&lt;0,"expired",I4819&lt;=30,"expiring soon")</f>
        <v>expired</v>
      </c>
      <c r="K4819" s="13" t="str" cm="1">
        <f ca="1" t="array" ref="K4819">_xlfn.IFS(J4819="expired","high",J4819="not expired","low",J4819="expiring soon","mid")</f>
        <v>high</v>
      </c>
      <c r="L4819" s="15" t="str" cm="1">
        <f ca="1" t="array" ref="L4819">_xlfn.IFS(K4819="high","renewal",K4819="low","no need",K4819="mid","upcoming renewal")</f>
        <v>renewal</v>
      </c>
    </row>
    <row r="4820" spans="1:12">
      <c r="A4820" s="16">
        <v>14819</v>
      </c>
      <c r="B4820" s="17" t="s">
        <v>3770</v>
      </c>
      <c r="C4820" s="17" t="s">
        <v>55</v>
      </c>
      <c r="D4820" s="17" t="s">
        <v>18</v>
      </c>
      <c r="E4820" s="17" t="s">
        <v>16</v>
      </c>
      <c r="F4820" s="18">
        <v>44979</v>
      </c>
      <c r="G4820" s="18">
        <v>45344</v>
      </c>
      <c r="H4820" s="17" t="s">
        <v>12</v>
      </c>
      <c r="I4820" s="17">
        <f ca="1" t="shared" si="75"/>
        <v>-949</v>
      </c>
      <c r="J4820" s="17" t="str" cm="1">
        <f ca="1" t="array" ref="J4820">_xlfn.IFS(I4820&gt;30,"not expired",I4820&lt;0,"expired",I4820&lt;=30,"expiring soon")</f>
        <v>expired</v>
      </c>
      <c r="K4820" s="17" t="str" cm="1">
        <f ca="1" t="array" ref="K4820">_xlfn.IFS(J4820="expired","high",J4820="not expired","low",J4820="expiring soon","mid")</f>
        <v>high</v>
      </c>
      <c r="L4820" s="19" t="str" cm="1">
        <f ca="1" t="array" ref="L4820">_xlfn.IFS(K4820="high","renewal",K4820="low","no need",K4820="mid","upcoming renewal")</f>
        <v>renewal</v>
      </c>
    </row>
    <row r="4821" spans="1:12">
      <c r="A4821" s="12">
        <v>14820</v>
      </c>
      <c r="B4821" s="13" t="s">
        <v>3860</v>
      </c>
      <c r="C4821" s="13" t="s">
        <v>21</v>
      </c>
      <c r="D4821" s="13" t="s">
        <v>15</v>
      </c>
      <c r="E4821" s="13" t="s">
        <v>11</v>
      </c>
      <c r="F4821" s="14">
        <v>45507</v>
      </c>
      <c r="G4821" s="14">
        <v>45687</v>
      </c>
      <c r="H4821" s="13" t="s">
        <v>12</v>
      </c>
      <c r="I4821" s="13">
        <f ca="1" t="shared" si="75"/>
        <v>-606</v>
      </c>
      <c r="J4821" s="13" t="str" cm="1">
        <f ca="1" t="array" ref="J4821">_xlfn.IFS(I4821&gt;30,"not expired",I4821&lt;0,"expired",I4821&lt;=30,"expiring soon")</f>
        <v>expired</v>
      </c>
      <c r="K4821" s="13" t="str" cm="1">
        <f ca="1" t="array" ref="K4821">_xlfn.IFS(J4821="expired","high",J4821="not expired","low",J4821="expiring soon","mid")</f>
        <v>high</v>
      </c>
      <c r="L4821" s="15" t="str" cm="1">
        <f ca="1" t="array" ref="L4821">_xlfn.IFS(K4821="high","renewal",K4821="low","no need",K4821="mid","upcoming renewal")</f>
        <v>renewal</v>
      </c>
    </row>
    <row r="4822" spans="1:12">
      <c r="A4822" s="16">
        <v>14821</v>
      </c>
      <c r="B4822" s="17" t="s">
        <v>3861</v>
      </c>
      <c r="C4822" s="17" t="s">
        <v>55</v>
      </c>
      <c r="D4822" s="17" t="s">
        <v>18</v>
      </c>
      <c r="E4822" s="17" t="s">
        <v>22</v>
      </c>
      <c r="F4822" s="18">
        <v>45072</v>
      </c>
      <c r="G4822" s="18">
        <v>45802</v>
      </c>
      <c r="H4822" s="17" t="s">
        <v>12</v>
      </c>
      <c r="I4822" s="17">
        <f ca="1" t="shared" si="75"/>
        <v>-491</v>
      </c>
      <c r="J4822" s="17" t="str" cm="1">
        <f ca="1" t="array" ref="J4822">_xlfn.IFS(I4822&gt;30,"not expired",I4822&lt;0,"expired",I4822&lt;=30,"expiring soon")</f>
        <v>expired</v>
      </c>
      <c r="K4822" s="17" t="str" cm="1">
        <f ca="1" t="array" ref="K4822">_xlfn.IFS(J4822="expired","high",J4822="not expired","low",J4822="expiring soon","mid")</f>
        <v>high</v>
      </c>
      <c r="L4822" s="19" t="str" cm="1">
        <f ca="1" t="array" ref="L4822">_xlfn.IFS(K4822="high","renewal",K4822="low","no need",K4822="mid","upcoming renewal")</f>
        <v>renewal</v>
      </c>
    </row>
    <row r="4823" spans="1:12">
      <c r="A4823" s="12">
        <v>14822</v>
      </c>
      <c r="B4823" s="13" t="s">
        <v>3630</v>
      </c>
      <c r="C4823" s="13" t="s">
        <v>14</v>
      </c>
      <c r="D4823" s="13" t="s">
        <v>10</v>
      </c>
      <c r="E4823" s="13" t="s">
        <v>16</v>
      </c>
      <c r="F4823" s="14">
        <v>45174</v>
      </c>
      <c r="G4823" s="14">
        <v>45904</v>
      </c>
      <c r="H4823" s="13" t="s">
        <v>12</v>
      </c>
      <c r="I4823" s="13">
        <f ca="1" t="shared" si="75"/>
        <v>-389</v>
      </c>
      <c r="J4823" s="13" t="str" cm="1">
        <f ca="1" t="array" ref="J4823">_xlfn.IFS(I4823&gt;30,"not expired",I4823&lt;0,"expired",I4823&lt;=30,"expiring soon")</f>
        <v>expired</v>
      </c>
      <c r="K4823" s="13" t="str" cm="1">
        <f ca="1" t="array" ref="K4823">_xlfn.IFS(J4823="expired","high",J4823="not expired","low",J4823="expiring soon","mid")</f>
        <v>high</v>
      </c>
      <c r="L4823" s="15" t="str" cm="1">
        <f ca="1" t="array" ref="L4823">_xlfn.IFS(K4823="high","renewal",K4823="low","no need",K4823="mid","upcoming renewal")</f>
        <v>renewal</v>
      </c>
    </row>
    <row r="4824" spans="1:12">
      <c r="A4824" s="16">
        <v>14823</v>
      </c>
      <c r="B4824" s="17" t="s">
        <v>3862</v>
      </c>
      <c r="C4824" s="17" t="s">
        <v>9</v>
      </c>
      <c r="D4824" s="17" t="s">
        <v>38</v>
      </c>
      <c r="E4824" s="17" t="s">
        <v>11</v>
      </c>
      <c r="F4824" s="18">
        <v>45270</v>
      </c>
      <c r="G4824" s="18">
        <v>46000</v>
      </c>
      <c r="H4824" s="17" t="s">
        <v>12</v>
      </c>
      <c r="I4824" s="17">
        <f ca="1" t="shared" si="75"/>
        <v>-293</v>
      </c>
      <c r="J4824" s="17" t="str" cm="1">
        <f ca="1" t="array" ref="J4824">_xlfn.IFS(I4824&gt;30,"not expired",I4824&lt;0,"expired",I4824&lt;=30,"expiring soon")</f>
        <v>expired</v>
      </c>
      <c r="K4824" s="17" t="str" cm="1">
        <f ca="1" t="array" ref="K4824">_xlfn.IFS(J4824="expired","high",J4824="not expired","low",J4824="expiring soon","mid")</f>
        <v>high</v>
      </c>
      <c r="L4824" s="19" t="str" cm="1">
        <f ca="1" t="array" ref="L4824">_xlfn.IFS(K4824="high","renewal",K4824="low","no need",K4824="mid","upcoming renewal")</f>
        <v>renewal</v>
      </c>
    </row>
    <row r="4825" spans="1:12">
      <c r="A4825" s="12">
        <v>14824</v>
      </c>
      <c r="B4825" s="13" t="s">
        <v>3863</v>
      </c>
      <c r="C4825" s="13" t="s">
        <v>25</v>
      </c>
      <c r="D4825" s="13" t="s">
        <v>26</v>
      </c>
      <c r="E4825" s="13" t="s">
        <v>11</v>
      </c>
      <c r="F4825" s="14">
        <v>45578</v>
      </c>
      <c r="G4825" s="14">
        <v>45758</v>
      </c>
      <c r="H4825" s="13" t="s">
        <v>12</v>
      </c>
      <c r="I4825" s="13">
        <f ca="1" t="shared" si="75"/>
        <v>-535</v>
      </c>
      <c r="J4825" s="13" t="str" cm="1">
        <f ca="1" t="array" ref="J4825">_xlfn.IFS(I4825&gt;30,"not expired",I4825&lt;0,"expired",I4825&lt;=30,"expiring soon")</f>
        <v>expired</v>
      </c>
      <c r="K4825" s="13" t="str" cm="1">
        <f ca="1" t="array" ref="K4825">_xlfn.IFS(J4825="expired","high",J4825="not expired","low",J4825="expiring soon","mid")</f>
        <v>high</v>
      </c>
      <c r="L4825" s="15" t="str" cm="1">
        <f ca="1" t="array" ref="L4825">_xlfn.IFS(K4825="high","renewal",K4825="low","no need",K4825="mid","upcoming renewal")</f>
        <v>renewal</v>
      </c>
    </row>
    <row r="4826" spans="1:12">
      <c r="A4826" s="16">
        <v>14825</v>
      </c>
      <c r="B4826" s="17" t="s">
        <v>3372</v>
      </c>
      <c r="C4826" s="17" t="s">
        <v>9</v>
      </c>
      <c r="D4826" s="17" t="s">
        <v>18</v>
      </c>
      <c r="E4826" s="17" t="s">
        <v>35</v>
      </c>
      <c r="F4826" s="18">
        <v>45023</v>
      </c>
      <c r="G4826" s="18">
        <v>45388</v>
      </c>
      <c r="H4826" s="17" t="s">
        <v>12</v>
      </c>
      <c r="I4826" s="17">
        <f ca="1" t="shared" si="75"/>
        <v>-905</v>
      </c>
      <c r="J4826" s="17" t="str" cm="1">
        <f ca="1" t="array" ref="J4826">_xlfn.IFS(I4826&gt;30,"not expired",I4826&lt;0,"expired",I4826&lt;=30,"expiring soon")</f>
        <v>expired</v>
      </c>
      <c r="K4826" s="17" t="str" cm="1">
        <f ca="1" t="array" ref="K4826">_xlfn.IFS(J4826="expired","high",J4826="not expired","low",J4826="expiring soon","mid")</f>
        <v>high</v>
      </c>
      <c r="L4826" s="19" t="str" cm="1">
        <f ca="1" t="array" ref="L4826">_xlfn.IFS(K4826="high","renewal",K4826="low","no need",K4826="mid","upcoming renewal")</f>
        <v>renewal</v>
      </c>
    </row>
    <row r="4827" spans="1:12">
      <c r="A4827" s="12">
        <v>14826</v>
      </c>
      <c r="B4827" s="13" t="s">
        <v>2195</v>
      </c>
      <c r="C4827" s="13" t="s">
        <v>21</v>
      </c>
      <c r="D4827" s="13" t="s">
        <v>26</v>
      </c>
      <c r="E4827" s="13" t="s">
        <v>11</v>
      </c>
      <c r="F4827" s="14">
        <v>45402</v>
      </c>
      <c r="G4827" s="14">
        <v>46132</v>
      </c>
      <c r="H4827" s="13" t="s">
        <v>19</v>
      </c>
      <c r="I4827" s="13">
        <f ca="1" t="shared" si="75"/>
        <v>-161</v>
      </c>
      <c r="J4827" s="13" t="str" cm="1">
        <f ca="1" t="array" ref="J4827">_xlfn.IFS(I4827&gt;30,"not expired",I4827&lt;0,"expired",I4827&lt;=30,"expiring soon")</f>
        <v>expired</v>
      </c>
      <c r="K4827" s="13" t="str" cm="1">
        <f ca="1" t="array" ref="K4827">_xlfn.IFS(J4827="expired","high",J4827="not expired","low",J4827="expiring soon","mid")</f>
        <v>high</v>
      </c>
      <c r="L4827" s="15" t="str" cm="1">
        <f ca="1" t="array" ref="L4827">_xlfn.IFS(K4827="high","renewal",K4827="low","no need",K4827="mid","upcoming renewal")</f>
        <v>renewal</v>
      </c>
    </row>
    <row r="4828" spans="1:12">
      <c r="A4828" s="16">
        <v>14827</v>
      </c>
      <c r="B4828" s="17" t="s">
        <v>3864</v>
      </c>
      <c r="C4828" s="17" t="s">
        <v>21</v>
      </c>
      <c r="D4828" s="17" t="s">
        <v>38</v>
      </c>
      <c r="E4828" s="17" t="s">
        <v>35</v>
      </c>
      <c r="F4828" s="18">
        <v>45265</v>
      </c>
      <c r="G4828" s="18">
        <v>45445</v>
      </c>
      <c r="H4828" s="17" t="s">
        <v>12</v>
      </c>
      <c r="I4828" s="17">
        <f ca="1" t="shared" si="75"/>
        <v>-848</v>
      </c>
      <c r="J4828" s="17" t="str" cm="1">
        <f ca="1" t="array" ref="J4828">_xlfn.IFS(I4828&gt;30,"not expired",I4828&lt;0,"expired",I4828&lt;=30,"expiring soon")</f>
        <v>expired</v>
      </c>
      <c r="K4828" s="17" t="str" cm="1">
        <f ca="1" t="array" ref="K4828">_xlfn.IFS(J4828="expired","high",J4828="not expired","low",J4828="expiring soon","mid")</f>
        <v>high</v>
      </c>
      <c r="L4828" s="19" t="str" cm="1">
        <f ca="1" t="array" ref="L4828">_xlfn.IFS(K4828="high","renewal",K4828="low","no need",K4828="mid","upcoming renewal")</f>
        <v>renewal</v>
      </c>
    </row>
    <row r="4829" spans="1:12">
      <c r="A4829" s="12">
        <v>14828</v>
      </c>
      <c r="B4829" s="13" t="s">
        <v>3865</v>
      </c>
      <c r="C4829" s="13" t="s">
        <v>9</v>
      </c>
      <c r="D4829" s="13" t="s">
        <v>18</v>
      </c>
      <c r="E4829" s="13" t="s">
        <v>11</v>
      </c>
      <c r="F4829" s="14">
        <v>45599</v>
      </c>
      <c r="G4829" s="14">
        <v>45964</v>
      </c>
      <c r="H4829" s="13" t="s">
        <v>12</v>
      </c>
      <c r="I4829" s="13">
        <f ca="1" t="shared" si="75"/>
        <v>-329</v>
      </c>
      <c r="J4829" s="13" t="str" cm="1">
        <f ca="1" t="array" ref="J4829">_xlfn.IFS(I4829&gt;30,"not expired",I4829&lt;0,"expired",I4829&lt;=30,"expiring soon")</f>
        <v>expired</v>
      </c>
      <c r="K4829" s="13" t="str" cm="1">
        <f ca="1" t="array" ref="K4829">_xlfn.IFS(J4829="expired","high",J4829="not expired","low",J4829="expiring soon","mid")</f>
        <v>high</v>
      </c>
      <c r="L4829" s="15" t="str" cm="1">
        <f ca="1" t="array" ref="L4829">_xlfn.IFS(K4829="high","renewal",K4829="low","no need",K4829="mid","upcoming renewal")</f>
        <v>renewal</v>
      </c>
    </row>
    <row r="4830" spans="1:12">
      <c r="A4830" s="16">
        <v>14829</v>
      </c>
      <c r="B4830" s="17" t="s">
        <v>3866</v>
      </c>
      <c r="C4830" s="17" t="s">
        <v>25</v>
      </c>
      <c r="D4830" s="17" t="s">
        <v>18</v>
      </c>
      <c r="E4830" s="17" t="s">
        <v>22</v>
      </c>
      <c r="F4830" s="18">
        <v>45293</v>
      </c>
      <c r="G4830" s="18">
        <v>45473</v>
      </c>
      <c r="H4830" s="17" t="s">
        <v>12</v>
      </c>
      <c r="I4830" s="17">
        <f ca="1" t="shared" si="75"/>
        <v>-820</v>
      </c>
      <c r="J4830" s="17" t="str" cm="1">
        <f ca="1" t="array" ref="J4830">_xlfn.IFS(I4830&gt;30,"not expired",I4830&lt;0,"expired",I4830&lt;=30,"expiring soon")</f>
        <v>expired</v>
      </c>
      <c r="K4830" s="17" t="str" cm="1">
        <f ca="1" t="array" ref="K4830">_xlfn.IFS(J4830="expired","high",J4830="not expired","low",J4830="expiring soon","mid")</f>
        <v>high</v>
      </c>
      <c r="L4830" s="19" t="str" cm="1">
        <f ca="1" t="array" ref="L4830">_xlfn.IFS(K4830="high","renewal",K4830="low","no need",K4830="mid","upcoming renewal")</f>
        <v>renewal</v>
      </c>
    </row>
    <row r="4831" spans="1:12">
      <c r="A4831" s="12">
        <v>14830</v>
      </c>
      <c r="B4831" s="13" t="s">
        <v>3839</v>
      </c>
      <c r="C4831" s="13" t="s">
        <v>25</v>
      </c>
      <c r="D4831" s="13" t="s">
        <v>18</v>
      </c>
      <c r="E4831" s="13" t="s">
        <v>35</v>
      </c>
      <c r="F4831" s="14">
        <v>45371</v>
      </c>
      <c r="G4831" s="14">
        <v>46101</v>
      </c>
      <c r="H4831" s="13" t="s">
        <v>19</v>
      </c>
      <c r="I4831" s="13">
        <f ca="1" t="shared" si="75"/>
        <v>-192</v>
      </c>
      <c r="J4831" s="13" t="str" cm="1">
        <f ca="1" t="array" ref="J4831">_xlfn.IFS(I4831&gt;30,"not expired",I4831&lt;0,"expired",I4831&lt;=30,"expiring soon")</f>
        <v>expired</v>
      </c>
      <c r="K4831" s="13" t="str" cm="1">
        <f ca="1" t="array" ref="K4831">_xlfn.IFS(J4831="expired","high",J4831="not expired","low",J4831="expiring soon","mid")</f>
        <v>high</v>
      </c>
      <c r="L4831" s="15" t="str" cm="1">
        <f ca="1" t="array" ref="L4831">_xlfn.IFS(K4831="high","renewal",K4831="low","no need",K4831="mid","upcoming renewal")</f>
        <v>renewal</v>
      </c>
    </row>
    <row r="4832" spans="1:12">
      <c r="A4832" s="16">
        <v>14831</v>
      </c>
      <c r="B4832" s="17" t="s">
        <v>1694</v>
      </c>
      <c r="C4832" s="17" t="s">
        <v>14</v>
      </c>
      <c r="D4832" s="17" t="s">
        <v>10</v>
      </c>
      <c r="E4832" s="17" t="s">
        <v>16</v>
      </c>
      <c r="F4832" s="18">
        <v>44979</v>
      </c>
      <c r="G4832" s="18">
        <v>45709</v>
      </c>
      <c r="H4832" s="17" t="s">
        <v>12</v>
      </c>
      <c r="I4832" s="17">
        <f ca="1" t="shared" si="75"/>
        <v>-584</v>
      </c>
      <c r="J4832" s="17" t="str" cm="1">
        <f ca="1" t="array" ref="J4832">_xlfn.IFS(I4832&gt;30,"not expired",I4832&lt;0,"expired",I4832&lt;=30,"expiring soon")</f>
        <v>expired</v>
      </c>
      <c r="K4832" s="17" t="str" cm="1">
        <f ca="1" t="array" ref="K4832">_xlfn.IFS(J4832="expired","high",J4832="not expired","low",J4832="expiring soon","mid")</f>
        <v>high</v>
      </c>
      <c r="L4832" s="19" t="str" cm="1">
        <f ca="1" t="array" ref="L4832">_xlfn.IFS(K4832="high","renewal",K4832="low","no need",K4832="mid","upcoming renewal")</f>
        <v>renewal</v>
      </c>
    </row>
    <row r="4833" spans="1:12">
      <c r="A4833" s="12">
        <v>14832</v>
      </c>
      <c r="B4833" s="13" t="s">
        <v>3867</v>
      </c>
      <c r="C4833" s="13" t="s">
        <v>21</v>
      </c>
      <c r="D4833" s="13" t="s">
        <v>15</v>
      </c>
      <c r="E4833" s="13" t="s">
        <v>11</v>
      </c>
      <c r="F4833" s="14">
        <v>45494</v>
      </c>
      <c r="G4833" s="14">
        <v>46224</v>
      </c>
      <c r="H4833" s="13" t="s">
        <v>19</v>
      </c>
      <c r="I4833" s="13">
        <f ca="1" t="shared" si="75"/>
        <v>-69</v>
      </c>
      <c r="J4833" s="13" t="str" cm="1">
        <f ca="1" t="array" ref="J4833">_xlfn.IFS(I4833&gt;30,"not expired",I4833&lt;0,"expired",I4833&lt;=30,"expiring soon")</f>
        <v>expired</v>
      </c>
      <c r="K4833" s="13" t="str" cm="1">
        <f ca="1" t="array" ref="K4833">_xlfn.IFS(J4833="expired","high",J4833="not expired","low",J4833="expiring soon","mid")</f>
        <v>high</v>
      </c>
      <c r="L4833" s="15" t="str" cm="1">
        <f ca="1" t="array" ref="L4833">_xlfn.IFS(K4833="high","renewal",K4833="low","no need",K4833="mid","upcoming renewal")</f>
        <v>renewal</v>
      </c>
    </row>
    <row r="4834" spans="1:12">
      <c r="A4834" s="16">
        <v>14833</v>
      </c>
      <c r="B4834" s="17" t="s">
        <v>3868</v>
      </c>
      <c r="C4834" s="17" t="s">
        <v>25</v>
      </c>
      <c r="D4834" s="17" t="s">
        <v>10</v>
      </c>
      <c r="E4834" s="17" t="s">
        <v>30</v>
      </c>
      <c r="F4834" s="18">
        <v>45009</v>
      </c>
      <c r="G4834" s="18">
        <v>45374</v>
      </c>
      <c r="H4834" s="17" t="s">
        <v>12</v>
      </c>
      <c r="I4834" s="17">
        <f ca="1" t="shared" si="75"/>
        <v>-919</v>
      </c>
      <c r="J4834" s="17" t="str" cm="1">
        <f ca="1" t="array" ref="J4834">_xlfn.IFS(I4834&gt;30,"not expired",I4834&lt;0,"expired",I4834&lt;=30,"expiring soon")</f>
        <v>expired</v>
      </c>
      <c r="K4834" s="17" t="str" cm="1">
        <f ca="1" t="array" ref="K4834">_xlfn.IFS(J4834="expired","high",J4834="not expired","low",J4834="expiring soon","mid")</f>
        <v>high</v>
      </c>
      <c r="L4834" s="19" t="str" cm="1">
        <f ca="1" t="array" ref="L4834">_xlfn.IFS(K4834="high","renewal",K4834="low","no need",K4834="mid","upcoming renewal")</f>
        <v>renewal</v>
      </c>
    </row>
    <row r="4835" spans="1:12">
      <c r="A4835" s="12">
        <v>14834</v>
      </c>
      <c r="B4835" s="13" t="s">
        <v>3869</v>
      </c>
      <c r="C4835" s="13" t="s">
        <v>9</v>
      </c>
      <c r="D4835" s="13" t="s">
        <v>15</v>
      </c>
      <c r="E4835" s="13" t="s">
        <v>16</v>
      </c>
      <c r="F4835" s="14">
        <v>45525</v>
      </c>
      <c r="G4835" s="14">
        <v>45705</v>
      </c>
      <c r="H4835" s="13" t="s">
        <v>12</v>
      </c>
      <c r="I4835" s="13">
        <f ca="1" t="shared" si="75"/>
        <v>-588</v>
      </c>
      <c r="J4835" s="13" t="str" cm="1">
        <f ca="1" t="array" ref="J4835">_xlfn.IFS(I4835&gt;30,"not expired",I4835&lt;0,"expired",I4835&lt;=30,"expiring soon")</f>
        <v>expired</v>
      </c>
      <c r="K4835" s="13" t="str" cm="1">
        <f ca="1" t="array" ref="K4835">_xlfn.IFS(J4835="expired","high",J4835="not expired","low",J4835="expiring soon","mid")</f>
        <v>high</v>
      </c>
      <c r="L4835" s="15" t="str" cm="1">
        <f ca="1" t="array" ref="L4835">_xlfn.IFS(K4835="high","renewal",K4835="low","no need",K4835="mid","upcoming renewal")</f>
        <v>renewal</v>
      </c>
    </row>
    <row r="4836" spans="1:12">
      <c r="A4836" s="16">
        <v>14835</v>
      </c>
      <c r="B4836" s="17" t="s">
        <v>3870</v>
      </c>
      <c r="C4836" s="17" t="s">
        <v>9</v>
      </c>
      <c r="D4836" s="17" t="s">
        <v>38</v>
      </c>
      <c r="E4836" s="17" t="s">
        <v>30</v>
      </c>
      <c r="F4836" s="18">
        <v>45279</v>
      </c>
      <c r="G4836" s="18">
        <v>45644</v>
      </c>
      <c r="H4836" s="17" t="s">
        <v>12</v>
      </c>
      <c r="I4836" s="17">
        <f ca="1" t="shared" si="75"/>
        <v>-649</v>
      </c>
      <c r="J4836" s="17" t="str" cm="1">
        <f ca="1" t="array" ref="J4836">_xlfn.IFS(I4836&gt;30,"not expired",I4836&lt;0,"expired",I4836&lt;=30,"expiring soon")</f>
        <v>expired</v>
      </c>
      <c r="K4836" s="17" t="str" cm="1">
        <f ca="1" t="array" ref="K4836">_xlfn.IFS(J4836="expired","high",J4836="not expired","low",J4836="expiring soon","mid")</f>
        <v>high</v>
      </c>
      <c r="L4836" s="19" t="str" cm="1">
        <f ca="1" t="array" ref="L4836">_xlfn.IFS(K4836="high","renewal",K4836="low","no need",K4836="mid","upcoming renewal")</f>
        <v>renewal</v>
      </c>
    </row>
    <row r="4837" spans="1:12">
      <c r="A4837" s="12">
        <v>14836</v>
      </c>
      <c r="B4837" s="13" t="s">
        <v>3871</v>
      </c>
      <c r="C4837" s="13" t="s">
        <v>14</v>
      </c>
      <c r="D4837" s="13" t="s">
        <v>38</v>
      </c>
      <c r="E4837" s="13" t="s">
        <v>16</v>
      </c>
      <c r="F4837" s="14">
        <v>45354</v>
      </c>
      <c r="G4837" s="14">
        <v>45534</v>
      </c>
      <c r="H4837" s="13" t="s">
        <v>12</v>
      </c>
      <c r="I4837" s="13">
        <f ca="1" t="shared" si="75"/>
        <v>-759</v>
      </c>
      <c r="J4837" s="13" t="str" cm="1">
        <f ca="1" t="array" ref="J4837">_xlfn.IFS(I4837&gt;30,"not expired",I4837&lt;0,"expired",I4837&lt;=30,"expiring soon")</f>
        <v>expired</v>
      </c>
      <c r="K4837" s="13" t="str" cm="1">
        <f ca="1" t="array" ref="K4837">_xlfn.IFS(J4837="expired","high",J4837="not expired","low",J4837="expiring soon","mid")</f>
        <v>high</v>
      </c>
      <c r="L4837" s="15" t="str" cm="1">
        <f ca="1" t="array" ref="L4837">_xlfn.IFS(K4837="high","renewal",K4837="low","no need",K4837="mid","upcoming renewal")</f>
        <v>renewal</v>
      </c>
    </row>
    <row r="4838" spans="1:12">
      <c r="A4838" s="16">
        <v>14837</v>
      </c>
      <c r="B4838" s="17" t="s">
        <v>3872</v>
      </c>
      <c r="C4838" s="17" t="s">
        <v>28</v>
      </c>
      <c r="D4838" s="17" t="s">
        <v>26</v>
      </c>
      <c r="E4838" s="17" t="s">
        <v>22</v>
      </c>
      <c r="F4838" s="18">
        <v>45393</v>
      </c>
      <c r="G4838" s="18">
        <v>45573</v>
      </c>
      <c r="H4838" s="17" t="s">
        <v>12</v>
      </c>
      <c r="I4838" s="17">
        <f ca="1" t="shared" si="75"/>
        <v>-720</v>
      </c>
      <c r="J4838" s="17" t="str" cm="1">
        <f ca="1" t="array" ref="J4838">_xlfn.IFS(I4838&gt;30,"not expired",I4838&lt;0,"expired",I4838&lt;=30,"expiring soon")</f>
        <v>expired</v>
      </c>
      <c r="K4838" s="17" t="str" cm="1">
        <f ca="1" t="array" ref="K4838">_xlfn.IFS(J4838="expired","high",J4838="not expired","low",J4838="expiring soon","mid")</f>
        <v>high</v>
      </c>
      <c r="L4838" s="19" t="str" cm="1">
        <f ca="1" t="array" ref="L4838">_xlfn.IFS(K4838="high","renewal",K4838="low","no need",K4838="mid","upcoming renewal")</f>
        <v>renewal</v>
      </c>
    </row>
    <row r="4839" spans="1:12">
      <c r="A4839" s="12">
        <v>14838</v>
      </c>
      <c r="B4839" s="13" t="s">
        <v>3873</v>
      </c>
      <c r="C4839" s="13" t="s">
        <v>25</v>
      </c>
      <c r="D4839" s="13" t="s">
        <v>38</v>
      </c>
      <c r="E4839" s="13" t="s">
        <v>16</v>
      </c>
      <c r="F4839" s="14">
        <v>45070</v>
      </c>
      <c r="G4839" s="14">
        <v>45250</v>
      </c>
      <c r="H4839" s="13" t="s">
        <v>12</v>
      </c>
      <c r="I4839" s="13">
        <f ca="1" t="shared" si="75"/>
        <v>-1043</v>
      </c>
      <c r="J4839" s="13" t="str" cm="1">
        <f ca="1" t="array" ref="J4839">_xlfn.IFS(I4839&gt;30,"not expired",I4839&lt;0,"expired",I4839&lt;=30,"expiring soon")</f>
        <v>expired</v>
      </c>
      <c r="K4839" s="13" t="str" cm="1">
        <f ca="1" t="array" ref="K4839">_xlfn.IFS(J4839="expired","high",J4839="not expired","low",J4839="expiring soon","mid")</f>
        <v>high</v>
      </c>
      <c r="L4839" s="15" t="str" cm="1">
        <f ca="1" t="array" ref="L4839">_xlfn.IFS(K4839="high","renewal",K4839="low","no need",K4839="mid","upcoming renewal")</f>
        <v>renewal</v>
      </c>
    </row>
    <row r="4840" spans="1:12">
      <c r="A4840" s="16">
        <v>14839</v>
      </c>
      <c r="B4840" s="17" t="s">
        <v>3874</v>
      </c>
      <c r="C4840" s="17" t="s">
        <v>55</v>
      </c>
      <c r="D4840" s="17" t="s">
        <v>10</v>
      </c>
      <c r="E4840" s="17" t="s">
        <v>22</v>
      </c>
      <c r="F4840" s="18">
        <v>45097</v>
      </c>
      <c r="G4840" s="18">
        <v>45462</v>
      </c>
      <c r="H4840" s="17" t="s">
        <v>12</v>
      </c>
      <c r="I4840" s="17">
        <f ca="1" t="shared" si="75"/>
        <v>-831</v>
      </c>
      <c r="J4840" s="17" t="str" cm="1">
        <f ca="1" t="array" ref="J4840">_xlfn.IFS(I4840&gt;30,"not expired",I4840&lt;0,"expired",I4840&lt;=30,"expiring soon")</f>
        <v>expired</v>
      </c>
      <c r="K4840" s="17" t="str" cm="1">
        <f ca="1" t="array" ref="K4840">_xlfn.IFS(J4840="expired","high",J4840="not expired","low",J4840="expiring soon","mid")</f>
        <v>high</v>
      </c>
      <c r="L4840" s="19" t="str" cm="1">
        <f ca="1" t="array" ref="L4840">_xlfn.IFS(K4840="high","renewal",K4840="low","no need",K4840="mid","upcoming renewal")</f>
        <v>renewal</v>
      </c>
    </row>
    <row r="4841" spans="1:12">
      <c r="A4841" s="12">
        <v>14840</v>
      </c>
      <c r="B4841" s="13" t="s">
        <v>891</v>
      </c>
      <c r="C4841" s="13" t="s">
        <v>21</v>
      </c>
      <c r="D4841" s="13" t="s">
        <v>38</v>
      </c>
      <c r="E4841" s="13" t="s">
        <v>16</v>
      </c>
      <c r="F4841" s="14">
        <v>45453</v>
      </c>
      <c r="G4841" s="14">
        <v>45818</v>
      </c>
      <c r="H4841" s="13" t="s">
        <v>12</v>
      </c>
      <c r="I4841" s="13">
        <f ca="1" t="shared" si="75"/>
        <v>-475</v>
      </c>
      <c r="J4841" s="13" t="str" cm="1">
        <f ca="1" t="array" ref="J4841">_xlfn.IFS(I4841&gt;30,"not expired",I4841&lt;0,"expired",I4841&lt;=30,"expiring soon")</f>
        <v>expired</v>
      </c>
      <c r="K4841" s="13" t="str" cm="1">
        <f ca="1" t="array" ref="K4841">_xlfn.IFS(J4841="expired","high",J4841="not expired","low",J4841="expiring soon","mid")</f>
        <v>high</v>
      </c>
      <c r="L4841" s="15" t="str" cm="1">
        <f ca="1" t="array" ref="L4841">_xlfn.IFS(K4841="high","renewal",K4841="low","no need",K4841="mid","upcoming renewal")</f>
        <v>renewal</v>
      </c>
    </row>
    <row r="4842" spans="1:12">
      <c r="A4842" s="16">
        <v>14841</v>
      </c>
      <c r="B4842" s="17" t="s">
        <v>3875</v>
      </c>
      <c r="C4842" s="17" t="s">
        <v>28</v>
      </c>
      <c r="D4842" s="17" t="s">
        <v>38</v>
      </c>
      <c r="E4842" s="17" t="s">
        <v>22</v>
      </c>
      <c r="F4842" s="18">
        <v>45090</v>
      </c>
      <c r="G4842" s="18">
        <v>45270</v>
      </c>
      <c r="H4842" s="17" t="s">
        <v>12</v>
      </c>
      <c r="I4842" s="17">
        <f ca="1" t="shared" si="75"/>
        <v>-1023</v>
      </c>
      <c r="J4842" s="17" t="str" cm="1">
        <f ca="1" t="array" ref="J4842">_xlfn.IFS(I4842&gt;30,"not expired",I4842&lt;0,"expired",I4842&lt;=30,"expiring soon")</f>
        <v>expired</v>
      </c>
      <c r="K4842" s="17" t="str" cm="1">
        <f ca="1" t="array" ref="K4842">_xlfn.IFS(J4842="expired","high",J4842="not expired","low",J4842="expiring soon","mid")</f>
        <v>high</v>
      </c>
      <c r="L4842" s="19" t="str" cm="1">
        <f ca="1" t="array" ref="L4842">_xlfn.IFS(K4842="high","renewal",K4842="low","no need",K4842="mid","upcoming renewal")</f>
        <v>renewal</v>
      </c>
    </row>
    <row r="4843" spans="1:12">
      <c r="A4843" s="12">
        <v>14842</v>
      </c>
      <c r="B4843" s="13" t="s">
        <v>3876</v>
      </c>
      <c r="C4843" s="13" t="s">
        <v>9</v>
      </c>
      <c r="D4843" s="13" t="s">
        <v>38</v>
      </c>
      <c r="E4843" s="13" t="s">
        <v>35</v>
      </c>
      <c r="F4843" s="14">
        <v>45166</v>
      </c>
      <c r="G4843" s="14">
        <v>45346</v>
      </c>
      <c r="H4843" s="13" t="s">
        <v>12</v>
      </c>
      <c r="I4843" s="13">
        <f ca="1" t="shared" si="75"/>
        <v>-947</v>
      </c>
      <c r="J4843" s="13" t="str" cm="1">
        <f ca="1" t="array" ref="J4843">_xlfn.IFS(I4843&gt;30,"not expired",I4843&lt;0,"expired",I4843&lt;=30,"expiring soon")</f>
        <v>expired</v>
      </c>
      <c r="K4843" s="13" t="str" cm="1">
        <f ca="1" t="array" ref="K4843">_xlfn.IFS(J4843="expired","high",J4843="not expired","low",J4843="expiring soon","mid")</f>
        <v>high</v>
      </c>
      <c r="L4843" s="15" t="str" cm="1">
        <f ca="1" t="array" ref="L4843">_xlfn.IFS(K4843="high","renewal",K4843="low","no need",K4843="mid","upcoming renewal")</f>
        <v>renewal</v>
      </c>
    </row>
    <row r="4844" spans="1:12">
      <c r="A4844" s="16">
        <v>14843</v>
      </c>
      <c r="B4844" s="17" t="s">
        <v>2484</v>
      </c>
      <c r="C4844" s="17" t="s">
        <v>21</v>
      </c>
      <c r="D4844" s="17" t="s">
        <v>26</v>
      </c>
      <c r="E4844" s="17" t="s">
        <v>11</v>
      </c>
      <c r="F4844" s="18">
        <v>45560</v>
      </c>
      <c r="G4844" s="18">
        <v>46290</v>
      </c>
      <c r="H4844" s="17" t="s">
        <v>19</v>
      </c>
      <c r="I4844" s="17">
        <f ca="1" t="shared" si="75"/>
        <v>-3</v>
      </c>
      <c r="J4844" s="17" t="str" cm="1">
        <f ca="1" t="array" ref="J4844">_xlfn.IFS(I4844&gt;30,"not expired",I4844&lt;0,"expired",I4844&lt;=30,"expiring soon")</f>
        <v>expired</v>
      </c>
      <c r="K4844" s="17" t="str" cm="1">
        <f ca="1" t="array" ref="K4844">_xlfn.IFS(J4844="expired","high",J4844="not expired","low",J4844="expiring soon","mid")</f>
        <v>high</v>
      </c>
      <c r="L4844" s="19" t="str" cm="1">
        <f ca="1" t="array" ref="L4844">_xlfn.IFS(K4844="high","renewal",K4844="low","no need",K4844="mid","upcoming renewal")</f>
        <v>renewal</v>
      </c>
    </row>
    <row r="4845" spans="1:12">
      <c r="A4845" s="12">
        <v>14844</v>
      </c>
      <c r="B4845" s="13" t="s">
        <v>3877</v>
      </c>
      <c r="C4845" s="13" t="s">
        <v>55</v>
      </c>
      <c r="D4845" s="13" t="s">
        <v>38</v>
      </c>
      <c r="E4845" s="13" t="s">
        <v>16</v>
      </c>
      <c r="F4845" s="14">
        <v>45245</v>
      </c>
      <c r="G4845" s="14">
        <v>45610</v>
      </c>
      <c r="H4845" s="13" t="s">
        <v>12</v>
      </c>
      <c r="I4845" s="13">
        <f ca="1" t="shared" si="75"/>
        <v>-683</v>
      </c>
      <c r="J4845" s="13" t="str" cm="1">
        <f ca="1" t="array" ref="J4845">_xlfn.IFS(I4845&gt;30,"not expired",I4845&lt;0,"expired",I4845&lt;=30,"expiring soon")</f>
        <v>expired</v>
      </c>
      <c r="K4845" s="13" t="str" cm="1">
        <f ca="1" t="array" ref="K4845">_xlfn.IFS(J4845="expired","high",J4845="not expired","low",J4845="expiring soon","mid")</f>
        <v>high</v>
      </c>
      <c r="L4845" s="15" t="str" cm="1">
        <f ca="1" t="array" ref="L4845">_xlfn.IFS(K4845="high","renewal",K4845="low","no need",K4845="mid","upcoming renewal")</f>
        <v>renewal</v>
      </c>
    </row>
    <row r="4846" spans="1:12">
      <c r="A4846" s="16">
        <v>14845</v>
      </c>
      <c r="B4846" s="17" t="s">
        <v>3878</v>
      </c>
      <c r="C4846" s="17" t="s">
        <v>14</v>
      </c>
      <c r="D4846" s="17" t="s">
        <v>15</v>
      </c>
      <c r="E4846" s="17" t="s">
        <v>35</v>
      </c>
      <c r="F4846" s="18">
        <v>45479</v>
      </c>
      <c r="G4846" s="18">
        <v>45659</v>
      </c>
      <c r="H4846" s="17" t="s">
        <v>12</v>
      </c>
      <c r="I4846" s="17">
        <f ca="1" t="shared" si="75"/>
        <v>-634</v>
      </c>
      <c r="J4846" s="17" t="str" cm="1">
        <f ca="1" t="array" ref="J4846">_xlfn.IFS(I4846&gt;30,"not expired",I4846&lt;0,"expired",I4846&lt;=30,"expiring soon")</f>
        <v>expired</v>
      </c>
      <c r="K4846" s="17" t="str" cm="1">
        <f ca="1" t="array" ref="K4846">_xlfn.IFS(J4846="expired","high",J4846="not expired","low",J4846="expiring soon","mid")</f>
        <v>high</v>
      </c>
      <c r="L4846" s="19" t="str" cm="1">
        <f ca="1" t="array" ref="L4846">_xlfn.IFS(K4846="high","renewal",K4846="low","no need",K4846="mid","upcoming renewal")</f>
        <v>renewal</v>
      </c>
    </row>
    <row r="4847" spans="1:12">
      <c r="A4847" s="12">
        <v>14846</v>
      </c>
      <c r="B4847" s="13" t="s">
        <v>2561</v>
      </c>
      <c r="C4847" s="13" t="s">
        <v>14</v>
      </c>
      <c r="D4847" s="13" t="s">
        <v>38</v>
      </c>
      <c r="E4847" s="13" t="s">
        <v>22</v>
      </c>
      <c r="F4847" s="14">
        <v>45160</v>
      </c>
      <c r="G4847" s="14">
        <v>45890</v>
      </c>
      <c r="H4847" s="13" t="s">
        <v>12</v>
      </c>
      <c r="I4847" s="13">
        <f ca="1" t="shared" si="75"/>
        <v>-403</v>
      </c>
      <c r="J4847" s="13" t="str" cm="1">
        <f ca="1" t="array" ref="J4847">_xlfn.IFS(I4847&gt;30,"not expired",I4847&lt;0,"expired",I4847&lt;=30,"expiring soon")</f>
        <v>expired</v>
      </c>
      <c r="K4847" s="13" t="str" cm="1">
        <f ca="1" t="array" ref="K4847">_xlfn.IFS(J4847="expired","high",J4847="not expired","low",J4847="expiring soon","mid")</f>
        <v>high</v>
      </c>
      <c r="L4847" s="15" t="str" cm="1">
        <f ca="1" t="array" ref="L4847">_xlfn.IFS(K4847="high","renewal",K4847="low","no need",K4847="mid","upcoming renewal")</f>
        <v>renewal</v>
      </c>
    </row>
    <row r="4848" spans="1:12">
      <c r="A4848" s="16">
        <v>14847</v>
      </c>
      <c r="B4848" s="17" t="s">
        <v>3879</v>
      </c>
      <c r="C4848" s="17" t="s">
        <v>21</v>
      </c>
      <c r="D4848" s="17" t="s">
        <v>18</v>
      </c>
      <c r="E4848" s="17" t="s">
        <v>30</v>
      </c>
      <c r="F4848" s="18">
        <v>45161</v>
      </c>
      <c r="G4848" s="18">
        <v>45891</v>
      </c>
      <c r="H4848" s="17" t="s">
        <v>12</v>
      </c>
      <c r="I4848" s="17">
        <f ca="1" t="shared" si="75"/>
        <v>-402</v>
      </c>
      <c r="J4848" s="17" t="str" cm="1">
        <f ca="1" t="array" ref="J4848">_xlfn.IFS(I4848&gt;30,"not expired",I4848&lt;0,"expired",I4848&lt;=30,"expiring soon")</f>
        <v>expired</v>
      </c>
      <c r="K4848" s="17" t="str" cm="1">
        <f ca="1" t="array" ref="K4848">_xlfn.IFS(J4848="expired","high",J4848="not expired","low",J4848="expiring soon","mid")</f>
        <v>high</v>
      </c>
      <c r="L4848" s="19" t="str" cm="1">
        <f ca="1" t="array" ref="L4848">_xlfn.IFS(K4848="high","renewal",K4848="low","no need",K4848="mid","upcoming renewal")</f>
        <v>renewal</v>
      </c>
    </row>
    <row r="4849" spans="1:12">
      <c r="A4849" s="12">
        <v>14848</v>
      </c>
      <c r="B4849" s="13" t="s">
        <v>3880</v>
      </c>
      <c r="C4849" s="13" t="s">
        <v>28</v>
      </c>
      <c r="D4849" s="13" t="s">
        <v>26</v>
      </c>
      <c r="E4849" s="13" t="s">
        <v>30</v>
      </c>
      <c r="F4849" s="14">
        <v>45441</v>
      </c>
      <c r="G4849" s="14">
        <v>45806</v>
      </c>
      <c r="H4849" s="13" t="s">
        <v>12</v>
      </c>
      <c r="I4849" s="13">
        <f ca="1" t="shared" si="75"/>
        <v>-487</v>
      </c>
      <c r="J4849" s="13" t="str" cm="1">
        <f ca="1" t="array" ref="J4849">_xlfn.IFS(I4849&gt;30,"not expired",I4849&lt;0,"expired",I4849&lt;=30,"expiring soon")</f>
        <v>expired</v>
      </c>
      <c r="K4849" s="13" t="str" cm="1">
        <f ca="1" t="array" ref="K4849">_xlfn.IFS(J4849="expired","high",J4849="not expired","low",J4849="expiring soon","mid")</f>
        <v>high</v>
      </c>
      <c r="L4849" s="15" t="str" cm="1">
        <f ca="1" t="array" ref="L4849">_xlfn.IFS(K4849="high","renewal",K4849="low","no need",K4849="mid","upcoming renewal")</f>
        <v>renewal</v>
      </c>
    </row>
    <row r="4850" spans="1:12">
      <c r="A4850" s="16">
        <v>14849</v>
      </c>
      <c r="B4850" s="17" t="s">
        <v>3547</v>
      </c>
      <c r="C4850" s="17" t="s">
        <v>14</v>
      </c>
      <c r="D4850" s="17" t="s">
        <v>10</v>
      </c>
      <c r="E4850" s="17" t="s">
        <v>11</v>
      </c>
      <c r="F4850" s="18">
        <v>44985</v>
      </c>
      <c r="G4850" s="18">
        <v>45165</v>
      </c>
      <c r="H4850" s="17" t="s">
        <v>12</v>
      </c>
      <c r="I4850" s="17">
        <f ca="1" t="shared" si="75"/>
        <v>-1128</v>
      </c>
      <c r="J4850" s="17" t="str" cm="1">
        <f ca="1" t="array" ref="J4850">_xlfn.IFS(I4850&gt;30,"not expired",I4850&lt;0,"expired",I4850&lt;=30,"expiring soon")</f>
        <v>expired</v>
      </c>
      <c r="K4850" s="17" t="str" cm="1">
        <f ca="1" t="array" ref="K4850">_xlfn.IFS(J4850="expired","high",J4850="not expired","low",J4850="expiring soon","mid")</f>
        <v>high</v>
      </c>
      <c r="L4850" s="19" t="str" cm="1">
        <f ca="1" t="array" ref="L4850">_xlfn.IFS(K4850="high","renewal",K4850="low","no need",K4850="mid","upcoming renewal")</f>
        <v>renewal</v>
      </c>
    </row>
    <row r="4851" spans="1:12">
      <c r="A4851" s="12">
        <v>14850</v>
      </c>
      <c r="B4851" s="13" t="s">
        <v>191</v>
      </c>
      <c r="C4851" s="13" t="s">
        <v>21</v>
      </c>
      <c r="D4851" s="13" t="s">
        <v>38</v>
      </c>
      <c r="E4851" s="13" t="s">
        <v>30</v>
      </c>
      <c r="F4851" s="14">
        <v>45302</v>
      </c>
      <c r="G4851" s="14">
        <v>45482</v>
      </c>
      <c r="H4851" s="13" t="s">
        <v>12</v>
      </c>
      <c r="I4851" s="13">
        <f ca="1" t="shared" si="75"/>
        <v>-811</v>
      </c>
      <c r="J4851" s="13" t="str" cm="1">
        <f ca="1" t="array" ref="J4851">_xlfn.IFS(I4851&gt;30,"not expired",I4851&lt;0,"expired",I4851&lt;=30,"expiring soon")</f>
        <v>expired</v>
      </c>
      <c r="K4851" s="13" t="str" cm="1">
        <f ca="1" t="array" ref="K4851">_xlfn.IFS(J4851="expired","high",J4851="not expired","low",J4851="expiring soon","mid")</f>
        <v>high</v>
      </c>
      <c r="L4851" s="15" t="str" cm="1">
        <f ca="1" t="array" ref="L4851">_xlfn.IFS(K4851="high","renewal",K4851="low","no need",K4851="mid","upcoming renewal")</f>
        <v>renewal</v>
      </c>
    </row>
    <row r="4852" spans="1:12">
      <c r="A4852" s="16">
        <v>14851</v>
      </c>
      <c r="B4852" s="17" t="s">
        <v>669</v>
      </c>
      <c r="C4852" s="17" t="s">
        <v>28</v>
      </c>
      <c r="D4852" s="17" t="s">
        <v>18</v>
      </c>
      <c r="E4852" s="17" t="s">
        <v>11</v>
      </c>
      <c r="F4852" s="18">
        <v>45036</v>
      </c>
      <c r="G4852" s="18">
        <v>45216</v>
      </c>
      <c r="H4852" s="17" t="s">
        <v>12</v>
      </c>
      <c r="I4852" s="17">
        <f ca="1" t="shared" si="75"/>
        <v>-1077</v>
      </c>
      <c r="J4852" s="17" t="str" cm="1">
        <f ca="1" t="array" ref="J4852">_xlfn.IFS(I4852&gt;30,"not expired",I4852&lt;0,"expired",I4852&lt;=30,"expiring soon")</f>
        <v>expired</v>
      </c>
      <c r="K4852" s="17" t="str" cm="1">
        <f ca="1" t="array" ref="K4852">_xlfn.IFS(J4852="expired","high",J4852="not expired","low",J4852="expiring soon","mid")</f>
        <v>high</v>
      </c>
      <c r="L4852" s="19" t="str" cm="1">
        <f ca="1" t="array" ref="L4852">_xlfn.IFS(K4852="high","renewal",K4852="low","no need",K4852="mid","upcoming renewal")</f>
        <v>renewal</v>
      </c>
    </row>
    <row r="4853" spans="1:12">
      <c r="A4853" s="12">
        <v>14852</v>
      </c>
      <c r="B4853" s="13" t="s">
        <v>3881</v>
      </c>
      <c r="C4853" s="13" t="s">
        <v>55</v>
      </c>
      <c r="D4853" s="13" t="s">
        <v>10</v>
      </c>
      <c r="E4853" s="13" t="s">
        <v>30</v>
      </c>
      <c r="F4853" s="14">
        <v>45379</v>
      </c>
      <c r="G4853" s="14">
        <v>45744</v>
      </c>
      <c r="H4853" s="13" t="s">
        <v>12</v>
      </c>
      <c r="I4853" s="13">
        <f ca="1" t="shared" si="75"/>
        <v>-549</v>
      </c>
      <c r="J4853" s="13" t="str" cm="1">
        <f ca="1" t="array" ref="J4853">_xlfn.IFS(I4853&gt;30,"not expired",I4853&lt;0,"expired",I4853&lt;=30,"expiring soon")</f>
        <v>expired</v>
      </c>
      <c r="K4853" s="13" t="str" cm="1">
        <f ca="1" t="array" ref="K4853">_xlfn.IFS(J4853="expired","high",J4853="not expired","low",J4853="expiring soon","mid")</f>
        <v>high</v>
      </c>
      <c r="L4853" s="15" t="str" cm="1">
        <f ca="1" t="array" ref="L4853">_xlfn.IFS(K4853="high","renewal",K4853="low","no need",K4853="mid","upcoming renewal")</f>
        <v>renewal</v>
      </c>
    </row>
    <row r="4854" spans="1:12">
      <c r="A4854" s="16">
        <v>14853</v>
      </c>
      <c r="B4854" s="17" t="s">
        <v>3349</v>
      </c>
      <c r="C4854" s="17" t="s">
        <v>28</v>
      </c>
      <c r="D4854" s="17" t="s">
        <v>15</v>
      </c>
      <c r="E4854" s="17" t="s">
        <v>16</v>
      </c>
      <c r="F4854" s="18">
        <v>45039</v>
      </c>
      <c r="G4854" s="18">
        <v>45769</v>
      </c>
      <c r="H4854" s="17" t="s">
        <v>12</v>
      </c>
      <c r="I4854" s="17">
        <f ca="1" t="shared" si="75"/>
        <v>-524</v>
      </c>
      <c r="J4854" s="17" t="str" cm="1">
        <f ca="1" t="array" ref="J4854">_xlfn.IFS(I4854&gt;30,"not expired",I4854&lt;0,"expired",I4854&lt;=30,"expiring soon")</f>
        <v>expired</v>
      </c>
      <c r="K4854" s="17" t="str" cm="1">
        <f ca="1" t="array" ref="K4854">_xlfn.IFS(J4854="expired","high",J4854="not expired","low",J4854="expiring soon","mid")</f>
        <v>high</v>
      </c>
      <c r="L4854" s="19" t="str" cm="1">
        <f ca="1" t="array" ref="L4854">_xlfn.IFS(K4854="high","renewal",K4854="low","no need",K4854="mid","upcoming renewal")</f>
        <v>renewal</v>
      </c>
    </row>
    <row r="4855" spans="1:12">
      <c r="A4855" s="12">
        <v>14854</v>
      </c>
      <c r="B4855" s="13" t="s">
        <v>2474</v>
      </c>
      <c r="C4855" s="13" t="s">
        <v>28</v>
      </c>
      <c r="D4855" s="13" t="s">
        <v>26</v>
      </c>
      <c r="E4855" s="13" t="s">
        <v>30</v>
      </c>
      <c r="F4855" s="14">
        <v>45570</v>
      </c>
      <c r="G4855" s="14">
        <v>45935</v>
      </c>
      <c r="H4855" s="13" t="s">
        <v>12</v>
      </c>
      <c r="I4855" s="13">
        <f ca="1" t="shared" si="75"/>
        <v>-358</v>
      </c>
      <c r="J4855" s="13" t="str" cm="1">
        <f ca="1" t="array" ref="J4855">_xlfn.IFS(I4855&gt;30,"not expired",I4855&lt;0,"expired",I4855&lt;=30,"expiring soon")</f>
        <v>expired</v>
      </c>
      <c r="K4855" s="13" t="str" cm="1">
        <f ca="1" t="array" ref="K4855">_xlfn.IFS(J4855="expired","high",J4855="not expired","low",J4855="expiring soon","mid")</f>
        <v>high</v>
      </c>
      <c r="L4855" s="15" t="str" cm="1">
        <f ca="1" t="array" ref="L4855">_xlfn.IFS(K4855="high","renewal",K4855="low","no need",K4855="mid","upcoming renewal")</f>
        <v>renewal</v>
      </c>
    </row>
    <row r="4856" spans="1:12">
      <c r="A4856" s="16">
        <v>14855</v>
      </c>
      <c r="B4856" s="17" t="s">
        <v>283</v>
      </c>
      <c r="C4856" s="17" t="s">
        <v>28</v>
      </c>
      <c r="D4856" s="17" t="s">
        <v>18</v>
      </c>
      <c r="E4856" s="17" t="s">
        <v>30</v>
      </c>
      <c r="F4856" s="18">
        <v>45181</v>
      </c>
      <c r="G4856" s="18">
        <v>45546</v>
      </c>
      <c r="H4856" s="17" t="s">
        <v>12</v>
      </c>
      <c r="I4856" s="17">
        <f ca="1" t="shared" si="75"/>
        <v>-747</v>
      </c>
      <c r="J4856" s="17" t="str" cm="1">
        <f ca="1" t="array" ref="J4856">_xlfn.IFS(I4856&gt;30,"not expired",I4856&lt;0,"expired",I4856&lt;=30,"expiring soon")</f>
        <v>expired</v>
      </c>
      <c r="K4856" s="17" t="str" cm="1">
        <f ca="1" t="array" ref="K4856">_xlfn.IFS(J4856="expired","high",J4856="not expired","low",J4856="expiring soon","mid")</f>
        <v>high</v>
      </c>
      <c r="L4856" s="19" t="str" cm="1">
        <f ca="1" t="array" ref="L4856">_xlfn.IFS(K4856="high","renewal",K4856="low","no need",K4856="mid","upcoming renewal")</f>
        <v>renewal</v>
      </c>
    </row>
    <row r="4857" spans="1:12">
      <c r="A4857" s="12">
        <v>14856</v>
      </c>
      <c r="B4857" s="13" t="s">
        <v>3882</v>
      </c>
      <c r="C4857" s="13" t="s">
        <v>25</v>
      </c>
      <c r="D4857" s="13" t="s">
        <v>18</v>
      </c>
      <c r="E4857" s="13" t="s">
        <v>16</v>
      </c>
      <c r="F4857" s="14">
        <v>44966</v>
      </c>
      <c r="G4857" s="14">
        <v>45696</v>
      </c>
      <c r="H4857" s="13" t="s">
        <v>12</v>
      </c>
      <c r="I4857" s="13">
        <f ca="1" t="shared" si="75"/>
        <v>-597</v>
      </c>
      <c r="J4857" s="13" t="str" cm="1">
        <f ca="1" t="array" ref="J4857">_xlfn.IFS(I4857&gt;30,"not expired",I4857&lt;0,"expired",I4857&lt;=30,"expiring soon")</f>
        <v>expired</v>
      </c>
      <c r="K4857" s="13" t="str" cm="1">
        <f ca="1" t="array" ref="K4857">_xlfn.IFS(J4857="expired","high",J4857="not expired","low",J4857="expiring soon","mid")</f>
        <v>high</v>
      </c>
      <c r="L4857" s="15" t="str" cm="1">
        <f ca="1" t="array" ref="L4857">_xlfn.IFS(K4857="high","renewal",K4857="low","no need",K4857="mid","upcoming renewal")</f>
        <v>renewal</v>
      </c>
    </row>
    <row r="4858" spans="1:12">
      <c r="A4858" s="16">
        <v>14857</v>
      </c>
      <c r="B4858" s="17" t="s">
        <v>3496</v>
      </c>
      <c r="C4858" s="17" t="s">
        <v>14</v>
      </c>
      <c r="D4858" s="17" t="s">
        <v>15</v>
      </c>
      <c r="E4858" s="17" t="s">
        <v>22</v>
      </c>
      <c r="F4858" s="18">
        <v>45422</v>
      </c>
      <c r="G4858" s="18">
        <v>45602</v>
      </c>
      <c r="H4858" s="17" t="s">
        <v>12</v>
      </c>
      <c r="I4858" s="17">
        <f ca="1" t="shared" si="75"/>
        <v>-691</v>
      </c>
      <c r="J4858" s="17" t="str" cm="1">
        <f ca="1" t="array" ref="J4858">_xlfn.IFS(I4858&gt;30,"not expired",I4858&lt;0,"expired",I4858&lt;=30,"expiring soon")</f>
        <v>expired</v>
      </c>
      <c r="K4858" s="17" t="str" cm="1">
        <f ca="1" t="array" ref="K4858">_xlfn.IFS(J4858="expired","high",J4858="not expired","low",J4858="expiring soon","mid")</f>
        <v>high</v>
      </c>
      <c r="L4858" s="19" t="str" cm="1">
        <f ca="1" t="array" ref="L4858">_xlfn.IFS(K4858="high","renewal",K4858="low","no need",K4858="mid","upcoming renewal")</f>
        <v>renewal</v>
      </c>
    </row>
    <row r="4859" spans="1:12">
      <c r="A4859" s="12">
        <v>14858</v>
      </c>
      <c r="B4859" s="13" t="s">
        <v>3199</v>
      </c>
      <c r="C4859" s="13" t="s">
        <v>25</v>
      </c>
      <c r="D4859" s="13" t="s">
        <v>26</v>
      </c>
      <c r="E4859" s="13" t="s">
        <v>22</v>
      </c>
      <c r="F4859" s="14">
        <v>45077</v>
      </c>
      <c r="G4859" s="14">
        <v>45807</v>
      </c>
      <c r="H4859" s="13" t="s">
        <v>12</v>
      </c>
      <c r="I4859" s="13">
        <f ca="1" t="shared" si="75"/>
        <v>-486</v>
      </c>
      <c r="J4859" s="13" t="str" cm="1">
        <f ca="1" t="array" ref="J4859">_xlfn.IFS(I4859&gt;30,"not expired",I4859&lt;0,"expired",I4859&lt;=30,"expiring soon")</f>
        <v>expired</v>
      </c>
      <c r="K4859" s="13" t="str" cm="1">
        <f ca="1" t="array" ref="K4859">_xlfn.IFS(J4859="expired","high",J4859="not expired","low",J4859="expiring soon","mid")</f>
        <v>high</v>
      </c>
      <c r="L4859" s="15" t="str" cm="1">
        <f ca="1" t="array" ref="L4859">_xlfn.IFS(K4859="high","renewal",K4859="low","no need",K4859="mid","upcoming renewal")</f>
        <v>renewal</v>
      </c>
    </row>
    <row r="4860" spans="1:12">
      <c r="A4860" s="16">
        <v>14859</v>
      </c>
      <c r="B4860" s="17" t="s">
        <v>1535</v>
      </c>
      <c r="C4860" s="17" t="s">
        <v>14</v>
      </c>
      <c r="D4860" s="17" t="s">
        <v>38</v>
      </c>
      <c r="E4860" s="17" t="s">
        <v>35</v>
      </c>
      <c r="F4860" s="18">
        <v>45056</v>
      </c>
      <c r="G4860" s="18">
        <v>45421</v>
      </c>
      <c r="H4860" s="17" t="s">
        <v>12</v>
      </c>
      <c r="I4860" s="17">
        <f ca="1" t="shared" si="75"/>
        <v>-872</v>
      </c>
      <c r="J4860" s="17" t="str" cm="1">
        <f ca="1" t="array" ref="J4860">_xlfn.IFS(I4860&gt;30,"not expired",I4860&lt;0,"expired",I4860&lt;=30,"expiring soon")</f>
        <v>expired</v>
      </c>
      <c r="K4860" s="17" t="str" cm="1">
        <f ca="1" t="array" ref="K4860">_xlfn.IFS(J4860="expired","high",J4860="not expired","low",J4860="expiring soon","mid")</f>
        <v>high</v>
      </c>
      <c r="L4860" s="19" t="str" cm="1">
        <f ca="1" t="array" ref="L4860">_xlfn.IFS(K4860="high","renewal",K4860="low","no need",K4860="mid","upcoming renewal")</f>
        <v>renewal</v>
      </c>
    </row>
    <row r="4861" spans="1:12">
      <c r="A4861" s="12">
        <v>14860</v>
      </c>
      <c r="B4861" s="13" t="s">
        <v>3236</v>
      </c>
      <c r="C4861" s="13" t="s">
        <v>9</v>
      </c>
      <c r="D4861" s="13" t="s">
        <v>38</v>
      </c>
      <c r="E4861" s="13" t="s">
        <v>11</v>
      </c>
      <c r="F4861" s="14">
        <v>45092</v>
      </c>
      <c r="G4861" s="14">
        <v>45822</v>
      </c>
      <c r="H4861" s="13" t="s">
        <v>12</v>
      </c>
      <c r="I4861" s="13">
        <f ca="1" t="shared" si="75"/>
        <v>-471</v>
      </c>
      <c r="J4861" s="13" t="str" cm="1">
        <f ca="1" t="array" ref="J4861">_xlfn.IFS(I4861&gt;30,"not expired",I4861&lt;0,"expired",I4861&lt;=30,"expiring soon")</f>
        <v>expired</v>
      </c>
      <c r="K4861" s="13" t="str" cm="1">
        <f ca="1" t="array" ref="K4861">_xlfn.IFS(J4861="expired","high",J4861="not expired","low",J4861="expiring soon","mid")</f>
        <v>high</v>
      </c>
      <c r="L4861" s="15" t="str" cm="1">
        <f ca="1" t="array" ref="L4861">_xlfn.IFS(K4861="high","renewal",K4861="low","no need",K4861="mid","upcoming renewal")</f>
        <v>renewal</v>
      </c>
    </row>
    <row r="4862" spans="1:12">
      <c r="A4862" s="16">
        <v>14861</v>
      </c>
      <c r="B4862" s="17" t="s">
        <v>3883</v>
      </c>
      <c r="C4862" s="17" t="s">
        <v>21</v>
      </c>
      <c r="D4862" s="17" t="s">
        <v>15</v>
      </c>
      <c r="E4862" s="17" t="s">
        <v>16</v>
      </c>
      <c r="F4862" s="18">
        <v>44981</v>
      </c>
      <c r="G4862" s="18">
        <v>45711</v>
      </c>
      <c r="H4862" s="17" t="s">
        <v>12</v>
      </c>
      <c r="I4862" s="17">
        <f ca="1" t="shared" si="75"/>
        <v>-582</v>
      </c>
      <c r="J4862" s="17" t="str" cm="1">
        <f ca="1" t="array" ref="J4862">_xlfn.IFS(I4862&gt;30,"not expired",I4862&lt;0,"expired",I4862&lt;=30,"expiring soon")</f>
        <v>expired</v>
      </c>
      <c r="K4862" s="17" t="str" cm="1">
        <f ca="1" t="array" ref="K4862">_xlfn.IFS(J4862="expired","high",J4862="not expired","low",J4862="expiring soon","mid")</f>
        <v>high</v>
      </c>
      <c r="L4862" s="19" t="str" cm="1">
        <f ca="1" t="array" ref="L4862">_xlfn.IFS(K4862="high","renewal",K4862="low","no need",K4862="mid","upcoming renewal")</f>
        <v>renewal</v>
      </c>
    </row>
    <row r="4863" spans="1:12">
      <c r="A4863" s="12">
        <v>14862</v>
      </c>
      <c r="B4863" s="13" t="s">
        <v>1249</v>
      </c>
      <c r="C4863" s="13" t="s">
        <v>21</v>
      </c>
      <c r="D4863" s="13" t="s">
        <v>15</v>
      </c>
      <c r="E4863" s="13" t="s">
        <v>11</v>
      </c>
      <c r="F4863" s="14">
        <v>45087</v>
      </c>
      <c r="G4863" s="14">
        <v>45267</v>
      </c>
      <c r="H4863" s="13" t="s">
        <v>12</v>
      </c>
      <c r="I4863" s="13">
        <f ca="1" t="shared" si="75"/>
        <v>-1026</v>
      </c>
      <c r="J4863" s="13" t="str" cm="1">
        <f ca="1" t="array" ref="J4863">_xlfn.IFS(I4863&gt;30,"not expired",I4863&lt;0,"expired",I4863&lt;=30,"expiring soon")</f>
        <v>expired</v>
      </c>
      <c r="K4863" s="13" t="str" cm="1">
        <f ca="1" t="array" ref="K4863">_xlfn.IFS(J4863="expired","high",J4863="not expired","low",J4863="expiring soon","mid")</f>
        <v>high</v>
      </c>
      <c r="L4863" s="15" t="str" cm="1">
        <f ca="1" t="array" ref="L4863">_xlfn.IFS(K4863="high","renewal",K4863="low","no need",K4863="mid","upcoming renewal")</f>
        <v>renewal</v>
      </c>
    </row>
    <row r="4864" spans="1:12">
      <c r="A4864" s="16">
        <v>14863</v>
      </c>
      <c r="B4864" s="17" t="s">
        <v>3884</v>
      </c>
      <c r="C4864" s="17" t="s">
        <v>21</v>
      </c>
      <c r="D4864" s="17" t="s">
        <v>38</v>
      </c>
      <c r="E4864" s="17" t="s">
        <v>35</v>
      </c>
      <c r="F4864" s="18">
        <v>45004</v>
      </c>
      <c r="G4864" s="18">
        <v>45369</v>
      </c>
      <c r="H4864" s="17" t="s">
        <v>12</v>
      </c>
      <c r="I4864" s="17">
        <f ca="1" t="shared" si="75"/>
        <v>-924</v>
      </c>
      <c r="J4864" s="17" t="str" cm="1">
        <f ca="1" t="array" ref="J4864">_xlfn.IFS(I4864&gt;30,"not expired",I4864&lt;0,"expired",I4864&lt;=30,"expiring soon")</f>
        <v>expired</v>
      </c>
      <c r="K4864" s="17" t="str" cm="1">
        <f ca="1" t="array" ref="K4864">_xlfn.IFS(J4864="expired","high",J4864="not expired","low",J4864="expiring soon","mid")</f>
        <v>high</v>
      </c>
      <c r="L4864" s="19" t="str" cm="1">
        <f ca="1" t="array" ref="L4864">_xlfn.IFS(K4864="high","renewal",K4864="low","no need",K4864="mid","upcoming renewal")</f>
        <v>renewal</v>
      </c>
    </row>
    <row r="4865" spans="1:12">
      <c r="A4865" s="12">
        <v>14864</v>
      </c>
      <c r="B4865" s="13" t="s">
        <v>1001</v>
      </c>
      <c r="C4865" s="13" t="s">
        <v>14</v>
      </c>
      <c r="D4865" s="13" t="s">
        <v>38</v>
      </c>
      <c r="E4865" s="13" t="s">
        <v>22</v>
      </c>
      <c r="F4865" s="14">
        <v>45422</v>
      </c>
      <c r="G4865" s="14">
        <v>45602</v>
      </c>
      <c r="H4865" s="13" t="s">
        <v>12</v>
      </c>
      <c r="I4865" s="13">
        <f ca="1" t="shared" si="75"/>
        <v>-691</v>
      </c>
      <c r="J4865" s="13" t="str" cm="1">
        <f ca="1" t="array" ref="J4865">_xlfn.IFS(I4865&gt;30,"not expired",I4865&lt;0,"expired",I4865&lt;=30,"expiring soon")</f>
        <v>expired</v>
      </c>
      <c r="K4865" s="13" t="str" cm="1">
        <f ca="1" t="array" ref="K4865">_xlfn.IFS(J4865="expired","high",J4865="not expired","low",J4865="expiring soon","mid")</f>
        <v>high</v>
      </c>
      <c r="L4865" s="15" t="str" cm="1">
        <f ca="1" t="array" ref="L4865">_xlfn.IFS(K4865="high","renewal",K4865="low","no need",K4865="mid","upcoming renewal")</f>
        <v>renewal</v>
      </c>
    </row>
    <row r="4866" spans="1:12">
      <c r="A4866" s="16">
        <v>14865</v>
      </c>
      <c r="B4866" s="17" t="s">
        <v>3885</v>
      </c>
      <c r="C4866" s="17" t="s">
        <v>25</v>
      </c>
      <c r="D4866" s="17" t="s">
        <v>18</v>
      </c>
      <c r="E4866" s="17" t="s">
        <v>35</v>
      </c>
      <c r="F4866" s="18">
        <v>45453</v>
      </c>
      <c r="G4866" s="18">
        <v>46183</v>
      </c>
      <c r="H4866" s="17" t="s">
        <v>19</v>
      </c>
      <c r="I4866" s="17">
        <f ca="1" t="shared" ref="I4866:I4929" si="76">G4866-TODAY()</f>
        <v>-110</v>
      </c>
      <c r="J4866" s="17" t="str" cm="1">
        <f ca="1" t="array" ref="J4866">_xlfn.IFS(I4866&gt;30,"not expired",I4866&lt;0,"expired",I4866&lt;=30,"expiring soon")</f>
        <v>expired</v>
      </c>
      <c r="K4866" s="17" t="str" cm="1">
        <f ca="1" t="array" ref="K4866">_xlfn.IFS(J4866="expired","high",J4866="not expired","low",J4866="expiring soon","mid")</f>
        <v>high</v>
      </c>
      <c r="L4866" s="19" t="str" cm="1">
        <f ca="1" t="array" ref="L4866">_xlfn.IFS(K4866="high","renewal",K4866="low","no need",K4866="mid","upcoming renewal")</f>
        <v>renewal</v>
      </c>
    </row>
    <row r="4867" spans="1:12">
      <c r="A4867" s="12">
        <v>14866</v>
      </c>
      <c r="B4867" s="13" t="s">
        <v>3886</v>
      </c>
      <c r="C4867" s="13" t="s">
        <v>9</v>
      </c>
      <c r="D4867" s="13" t="s">
        <v>38</v>
      </c>
      <c r="E4867" s="13" t="s">
        <v>30</v>
      </c>
      <c r="F4867" s="14">
        <v>45281</v>
      </c>
      <c r="G4867" s="14">
        <v>46011</v>
      </c>
      <c r="H4867" s="13" t="s">
        <v>12</v>
      </c>
      <c r="I4867" s="13">
        <f ca="1" t="shared" si="76"/>
        <v>-282</v>
      </c>
      <c r="J4867" s="13" t="str" cm="1">
        <f ca="1" t="array" ref="J4867">_xlfn.IFS(I4867&gt;30,"not expired",I4867&lt;0,"expired",I4867&lt;=30,"expiring soon")</f>
        <v>expired</v>
      </c>
      <c r="K4867" s="13" t="str" cm="1">
        <f ca="1" t="array" ref="K4867">_xlfn.IFS(J4867="expired","high",J4867="not expired","low",J4867="expiring soon","mid")</f>
        <v>high</v>
      </c>
      <c r="L4867" s="15" t="str" cm="1">
        <f ca="1" t="array" ref="L4867">_xlfn.IFS(K4867="high","renewal",K4867="low","no need",K4867="mid","upcoming renewal")</f>
        <v>renewal</v>
      </c>
    </row>
    <row r="4868" spans="1:12">
      <c r="A4868" s="16">
        <v>14867</v>
      </c>
      <c r="B4868" s="17" t="s">
        <v>3887</v>
      </c>
      <c r="C4868" s="17" t="s">
        <v>14</v>
      </c>
      <c r="D4868" s="17" t="s">
        <v>26</v>
      </c>
      <c r="E4868" s="17" t="s">
        <v>30</v>
      </c>
      <c r="F4868" s="18">
        <v>45128</v>
      </c>
      <c r="G4868" s="18">
        <v>45308</v>
      </c>
      <c r="H4868" s="17" t="s">
        <v>12</v>
      </c>
      <c r="I4868" s="17">
        <f ca="1" t="shared" si="76"/>
        <v>-985</v>
      </c>
      <c r="J4868" s="17" t="str" cm="1">
        <f ca="1" t="array" ref="J4868">_xlfn.IFS(I4868&gt;30,"not expired",I4868&lt;0,"expired",I4868&lt;=30,"expiring soon")</f>
        <v>expired</v>
      </c>
      <c r="K4868" s="17" t="str" cm="1">
        <f ca="1" t="array" ref="K4868">_xlfn.IFS(J4868="expired","high",J4868="not expired","low",J4868="expiring soon","mid")</f>
        <v>high</v>
      </c>
      <c r="L4868" s="19" t="str" cm="1">
        <f ca="1" t="array" ref="L4868">_xlfn.IFS(K4868="high","renewal",K4868="low","no need",K4868="mid","upcoming renewal")</f>
        <v>renewal</v>
      </c>
    </row>
    <row r="4869" spans="1:12">
      <c r="A4869" s="12">
        <v>14868</v>
      </c>
      <c r="B4869" s="13" t="s">
        <v>3888</v>
      </c>
      <c r="C4869" s="13" t="s">
        <v>25</v>
      </c>
      <c r="D4869" s="13" t="s">
        <v>26</v>
      </c>
      <c r="E4869" s="13" t="s">
        <v>16</v>
      </c>
      <c r="F4869" s="14">
        <v>45108</v>
      </c>
      <c r="G4869" s="14">
        <v>45288</v>
      </c>
      <c r="H4869" s="13" t="s">
        <v>12</v>
      </c>
      <c r="I4869" s="13">
        <f ca="1" t="shared" si="76"/>
        <v>-1005</v>
      </c>
      <c r="J4869" s="13" t="str" cm="1">
        <f ca="1" t="array" ref="J4869">_xlfn.IFS(I4869&gt;30,"not expired",I4869&lt;0,"expired",I4869&lt;=30,"expiring soon")</f>
        <v>expired</v>
      </c>
      <c r="K4869" s="13" t="str" cm="1">
        <f ca="1" t="array" ref="K4869">_xlfn.IFS(J4869="expired","high",J4869="not expired","low",J4869="expiring soon","mid")</f>
        <v>high</v>
      </c>
      <c r="L4869" s="15" t="str" cm="1">
        <f ca="1" t="array" ref="L4869">_xlfn.IFS(K4869="high","renewal",K4869="low","no need",K4869="mid","upcoming renewal")</f>
        <v>renewal</v>
      </c>
    </row>
    <row r="4870" spans="1:12">
      <c r="A4870" s="16">
        <v>14869</v>
      </c>
      <c r="B4870" s="17" t="s">
        <v>3889</v>
      </c>
      <c r="C4870" s="17" t="s">
        <v>14</v>
      </c>
      <c r="D4870" s="17" t="s">
        <v>15</v>
      </c>
      <c r="E4870" s="17" t="s">
        <v>11</v>
      </c>
      <c r="F4870" s="18">
        <v>45500</v>
      </c>
      <c r="G4870" s="18">
        <v>45865</v>
      </c>
      <c r="H4870" s="17" t="s">
        <v>12</v>
      </c>
      <c r="I4870" s="17">
        <f ca="1" t="shared" si="76"/>
        <v>-428</v>
      </c>
      <c r="J4870" s="17" t="str" cm="1">
        <f ca="1" t="array" ref="J4870">_xlfn.IFS(I4870&gt;30,"not expired",I4870&lt;0,"expired",I4870&lt;=30,"expiring soon")</f>
        <v>expired</v>
      </c>
      <c r="K4870" s="17" t="str" cm="1">
        <f ca="1" t="array" ref="K4870">_xlfn.IFS(J4870="expired","high",J4870="not expired","low",J4870="expiring soon","mid")</f>
        <v>high</v>
      </c>
      <c r="L4870" s="19" t="str" cm="1">
        <f ca="1" t="array" ref="L4870">_xlfn.IFS(K4870="high","renewal",K4870="low","no need",K4870="mid","upcoming renewal")</f>
        <v>renewal</v>
      </c>
    </row>
    <row r="4871" spans="1:12">
      <c r="A4871" s="12">
        <v>14870</v>
      </c>
      <c r="B4871" s="13" t="s">
        <v>3890</v>
      </c>
      <c r="C4871" s="13" t="s">
        <v>9</v>
      </c>
      <c r="D4871" s="13" t="s">
        <v>18</v>
      </c>
      <c r="E4871" s="13" t="s">
        <v>30</v>
      </c>
      <c r="F4871" s="14">
        <v>45580</v>
      </c>
      <c r="G4871" s="14">
        <v>45945</v>
      </c>
      <c r="H4871" s="13" t="s">
        <v>12</v>
      </c>
      <c r="I4871" s="13">
        <f ca="1" t="shared" si="76"/>
        <v>-348</v>
      </c>
      <c r="J4871" s="13" t="str" cm="1">
        <f ca="1" t="array" ref="J4871">_xlfn.IFS(I4871&gt;30,"not expired",I4871&lt;0,"expired",I4871&lt;=30,"expiring soon")</f>
        <v>expired</v>
      </c>
      <c r="K4871" s="13" t="str" cm="1">
        <f ca="1" t="array" ref="K4871">_xlfn.IFS(J4871="expired","high",J4871="not expired","low",J4871="expiring soon","mid")</f>
        <v>high</v>
      </c>
      <c r="L4871" s="15" t="str" cm="1">
        <f ca="1" t="array" ref="L4871">_xlfn.IFS(K4871="high","renewal",K4871="low","no need",K4871="mid","upcoming renewal")</f>
        <v>renewal</v>
      </c>
    </row>
    <row r="4872" spans="1:12">
      <c r="A4872" s="16">
        <v>14871</v>
      </c>
      <c r="B4872" s="17" t="s">
        <v>1353</v>
      </c>
      <c r="C4872" s="17" t="s">
        <v>21</v>
      </c>
      <c r="D4872" s="17" t="s">
        <v>15</v>
      </c>
      <c r="E4872" s="17" t="s">
        <v>30</v>
      </c>
      <c r="F4872" s="18">
        <v>45442</v>
      </c>
      <c r="G4872" s="18">
        <v>45807</v>
      </c>
      <c r="H4872" s="17" t="s">
        <v>12</v>
      </c>
      <c r="I4872" s="17">
        <f ca="1" t="shared" si="76"/>
        <v>-486</v>
      </c>
      <c r="J4872" s="17" t="str" cm="1">
        <f ca="1" t="array" ref="J4872">_xlfn.IFS(I4872&gt;30,"not expired",I4872&lt;0,"expired",I4872&lt;=30,"expiring soon")</f>
        <v>expired</v>
      </c>
      <c r="K4872" s="17" t="str" cm="1">
        <f ca="1" t="array" ref="K4872">_xlfn.IFS(J4872="expired","high",J4872="not expired","low",J4872="expiring soon","mid")</f>
        <v>high</v>
      </c>
      <c r="L4872" s="19" t="str" cm="1">
        <f ca="1" t="array" ref="L4872">_xlfn.IFS(K4872="high","renewal",K4872="low","no need",K4872="mid","upcoming renewal")</f>
        <v>renewal</v>
      </c>
    </row>
    <row r="4873" spans="1:12">
      <c r="A4873" s="12">
        <v>14872</v>
      </c>
      <c r="B4873" s="13" t="s">
        <v>3891</v>
      </c>
      <c r="C4873" s="13" t="s">
        <v>9</v>
      </c>
      <c r="D4873" s="13" t="s">
        <v>18</v>
      </c>
      <c r="E4873" s="13" t="s">
        <v>16</v>
      </c>
      <c r="F4873" s="14">
        <v>45205</v>
      </c>
      <c r="G4873" s="14">
        <v>45385</v>
      </c>
      <c r="H4873" s="13" t="s">
        <v>12</v>
      </c>
      <c r="I4873" s="13">
        <f ca="1" t="shared" si="76"/>
        <v>-908</v>
      </c>
      <c r="J4873" s="13" t="str" cm="1">
        <f ca="1" t="array" ref="J4873">_xlfn.IFS(I4873&gt;30,"not expired",I4873&lt;0,"expired",I4873&lt;=30,"expiring soon")</f>
        <v>expired</v>
      </c>
      <c r="K4873" s="13" t="str" cm="1">
        <f ca="1" t="array" ref="K4873">_xlfn.IFS(J4873="expired","high",J4873="not expired","low",J4873="expiring soon","mid")</f>
        <v>high</v>
      </c>
      <c r="L4873" s="15" t="str" cm="1">
        <f ca="1" t="array" ref="L4873">_xlfn.IFS(K4873="high","renewal",K4873="low","no need",K4873="mid","upcoming renewal")</f>
        <v>renewal</v>
      </c>
    </row>
    <row r="4874" spans="1:12">
      <c r="A4874" s="16">
        <v>14873</v>
      </c>
      <c r="B4874" s="17" t="s">
        <v>3892</v>
      </c>
      <c r="C4874" s="17" t="s">
        <v>25</v>
      </c>
      <c r="D4874" s="17" t="s">
        <v>38</v>
      </c>
      <c r="E4874" s="17" t="s">
        <v>22</v>
      </c>
      <c r="F4874" s="18">
        <v>45622</v>
      </c>
      <c r="G4874" s="18">
        <v>45987</v>
      </c>
      <c r="H4874" s="17" t="s">
        <v>12</v>
      </c>
      <c r="I4874" s="17">
        <f ca="1" t="shared" si="76"/>
        <v>-306</v>
      </c>
      <c r="J4874" s="17" t="str" cm="1">
        <f ca="1" t="array" ref="J4874">_xlfn.IFS(I4874&gt;30,"not expired",I4874&lt;0,"expired",I4874&lt;=30,"expiring soon")</f>
        <v>expired</v>
      </c>
      <c r="K4874" s="17" t="str" cm="1">
        <f ca="1" t="array" ref="K4874">_xlfn.IFS(J4874="expired","high",J4874="not expired","low",J4874="expiring soon","mid")</f>
        <v>high</v>
      </c>
      <c r="L4874" s="19" t="str" cm="1">
        <f ca="1" t="array" ref="L4874">_xlfn.IFS(K4874="high","renewal",K4874="low","no need",K4874="mid","upcoming renewal")</f>
        <v>renewal</v>
      </c>
    </row>
    <row r="4875" spans="1:12">
      <c r="A4875" s="12">
        <v>14874</v>
      </c>
      <c r="B4875" s="13" t="s">
        <v>3893</v>
      </c>
      <c r="C4875" s="13" t="s">
        <v>28</v>
      </c>
      <c r="D4875" s="13" t="s">
        <v>18</v>
      </c>
      <c r="E4875" s="13" t="s">
        <v>11</v>
      </c>
      <c r="F4875" s="14">
        <v>45361</v>
      </c>
      <c r="G4875" s="14">
        <v>46091</v>
      </c>
      <c r="H4875" s="13" t="s">
        <v>19</v>
      </c>
      <c r="I4875" s="13">
        <f ca="1" t="shared" si="76"/>
        <v>-202</v>
      </c>
      <c r="J4875" s="13" t="str" cm="1">
        <f ca="1" t="array" ref="J4875">_xlfn.IFS(I4875&gt;30,"not expired",I4875&lt;0,"expired",I4875&lt;=30,"expiring soon")</f>
        <v>expired</v>
      </c>
      <c r="K4875" s="13" t="str" cm="1">
        <f ca="1" t="array" ref="K4875">_xlfn.IFS(J4875="expired","high",J4875="not expired","low",J4875="expiring soon","mid")</f>
        <v>high</v>
      </c>
      <c r="L4875" s="15" t="str" cm="1">
        <f ca="1" t="array" ref="L4875">_xlfn.IFS(K4875="high","renewal",K4875="low","no need",K4875="mid","upcoming renewal")</f>
        <v>renewal</v>
      </c>
    </row>
    <row r="4876" spans="1:12">
      <c r="A4876" s="16">
        <v>14875</v>
      </c>
      <c r="B4876" s="17" t="s">
        <v>77</v>
      </c>
      <c r="C4876" s="17" t="s">
        <v>9</v>
      </c>
      <c r="D4876" s="17" t="s">
        <v>26</v>
      </c>
      <c r="E4876" s="17" t="s">
        <v>11</v>
      </c>
      <c r="F4876" s="18">
        <v>45489</v>
      </c>
      <c r="G4876" s="18">
        <v>46219</v>
      </c>
      <c r="H4876" s="17" t="s">
        <v>19</v>
      </c>
      <c r="I4876" s="17">
        <f ca="1" t="shared" si="76"/>
        <v>-74</v>
      </c>
      <c r="J4876" s="17" t="str" cm="1">
        <f ca="1" t="array" ref="J4876">_xlfn.IFS(I4876&gt;30,"not expired",I4876&lt;0,"expired",I4876&lt;=30,"expiring soon")</f>
        <v>expired</v>
      </c>
      <c r="K4876" s="17" t="str" cm="1">
        <f ca="1" t="array" ref="K4876">_xlfn.IFS(J4876="expired","high",J4876="not expired","low",J4876="expiring soon","mid")</f>
        <v>high</v>
      </c>
      <c r="L4876" s="19" t="str" cm="1">
        <f ca="1" t="array" ref="L4876">_xlfn.IFS(K4876="high","renewal",K4876="low","no need",K4876="mid","upcoming renewal")</f>
        <v>renewal</v>
      </c>
    </row>
    <row r="4877" spans="1:12">
      <c r="A4877" s="12">
        <v>14876</v>
      </c>
      <c r="B4877" s="13" t="s">
        <v>3894</v>
      </c>
      <c r="C4877" s="13" t="s">
        <v>21</v>
      </c>
      <c r="D4877" s="13" t="s">
        <v>26</v>
      </c>
      <c r="E4877" s="13" t="s">
        <v>16</v>
      </c>
      <c r="F4877" s="14">
        <v>45248</v>
      </c>
      <c r="G4877" s="14">
        <v>45428</v>
      </c>
      <c r="H4877" s="13" t="s">
        <v>12</v>
      </c>
      <c r="I4877" s="13">
        <f ca="1" t="shared" si="76"/>
        <v>-865</v>
      </c>
      <c r="J4877" s="13" t="str" cm="1">
        <f ca="1" t="array" ref="J4877">_xlfn.IFS(I4877&gt;30,"not expired",I4877&lt;0,"expired",I4877&lt;=30,"expiring soon")</f>
        <v>expired</v>
      </c>
      <c r="K4877" s="13" t="str" cm="1">
        <f ca="1" t="array" ref="K4877">_xlfn.IFS(J4877="expired","high",J4877="not expired","low",J4877="expiring soon","mid")</f>
        <v>high</v>
      </c>
      <c r="L4877" s="15" t="str" cm="1">
        <f ca="1" t="array" ref="L4877">_xlfn.IFS(K4877="high","renewal",K4877="low","no need",K4877="mid","upcoming renewal")</f>
        <v>renewal</v>
      </c>
    </row>
    <row r="4878" spans="1:12">
      <c r="A4878" s="16">
        <v>14877</v>
      </c>
      <c r="B4878" s="17" t="s">
        <v>3895</v>
      </c>
      <c r="C4878" s="17" t="s">
        <v>25</v>
      </c>
      <c r="D4878" s="17" t="s">
        <v>38</v>
      </c>
      <c r="E4878" s="17" t="s">
        <v>16</v>
      </c>
      <c r="F4878" s="18">
        <v>45029</v>
      </c>
      <c r="G4878" s="18">
        <v>45759</v>
      </c>
      <c r="H4878" s="17" t="s">
        <v>12</v>
      </c>
      <c r="I4878" s="17">
        <f ca="1" t="shared" si="76"/>
        <v>-534</v>
      </c>
      <c r="J4878" s="17" t="str" cm="1">
        <f ca="1" t="array" ref="J4878">_xlfn.IFS(I4878&gt;30,"not expired",I4878&lt;0,"expired",I4878&lt;=30,"expiring soon")</f>
        <v>expired</v>
      </c>
      <c r="K4878" s="17" t="str" cm="1">
        <f ca="1" t="array" ref="K4878">_xlfn.IFS(J4878="expired","high",J4878="not expired","low",J4878="expiring soon","mid")</f>
        <v>high</v>
      </c>
      <c r="L4878" s="19" t="str" cm="1">
        <f ca="1" t="array" ref="L4878">_xlfn.IFS(K4878="high","renewal",K4878="low","no need",K4878="mid","upcoming renewal")</f>
        <v>renewal</v>
      </c>
    </row>
    <row r="4879" spans="1:12">
      <c r="A4879" s="12">
        <v>14878</v>
      </c>
      <c r="B4879" s="13" t="s">
        <v>3896</v>
      </c>
      <c r="C4879" s="13" t="s">
        <v>21</v>
      </c>
      <c r="D4879" s="13" t="s">
        <v>26</v>
      </c>
      <c r="E4879" s="13" t="s">
        <v>16</v>
      </c>
      <c r="F4879" s="14">
        <v>45167</v>
      </c>
      <c r="G4879" s="14">
        <v>45897</v>
      </c>
      <c r="H4879" s="13" t="s">
        <v>12</v>
      </c>
      <c r="I4879" s="13">
        <f ca="1" t="shared" si="76"/>
        <v>-396</v>
      </c>
      <c r="J4879" s="13" t="str" cm="1">
        <f ca="1" t="array" ref="J4879">_xlfn.IFS(I4879&gt;30,"not expired",I4879&lt;0,"expired",I4879&lt;=30,"expiring soon")</f>
        <v>expired</v>
      </c>
      <c r="K4879" s="13" t="str" cm="1">
        <f ca="1" t="array" ref="K4879">_xlfn.IFS(J4879="expired","high",J4879="not expired","low",J4879="expiring soon","mid")</f>
        <v>high</v>
      </c>
      <c r="L4879" s="15" t="str" cm="1">
        <f ca="1" t="array" ref="L4879">_xlfn.IFS(K4879="high","renewal",K4879="low","no need",K4879="mid","upcoming renewal")</f>
        <v>renewal</v>
      </c>
    </row>
    <row r="4880" spans="1:12">
      <c r="A4880" s="16">
        <v>14879</v>
      </c>
      <c r="B4880" s="17" t="s">
        <v>3897</v>
      </c>
      <c r="C4880" s="17" t="s">
        <v>21</v>
      </c>
      <c r="D4880" s="17" t="s">
        <v>10</v>
      </c>
      <c r="E4880" s="17" t="s">
        <v>11</v>
      </c>
      <c r="F4880" s="18">
        <v>45104</v>
      </c>
      <c r="G4880" s="18">
        <v>45284</v>
      </c>
      <c r="H4880" s="17" t="s">
        <v>12</v>
      </c>
      <c r="I4880" s="17">
        <f ca="1" t="shared" si="76"/>
        <v>-1009</v>
      </c>
      <c r="J4880" s="17" t="str" cm="1">
        <f ca="1" t="array" ref="J4880">_xlfn.IFS(I4880&gt;30,"not expired",I4880&lt;0,"expired",I4880&lt;=30,"expiring soon")</f>
        <v>expired</v>
      </c>
      <c r="K4880" s="17" t="str" cm="1">
        <f ca="1" t="array" ref="K4880">_xlfn.IFS(J4880="expired","high",J4880="not expired","low",J4880="expiring soon","mid")</f>
        <v>high</v>
      </c>
      <c r="L4880" s="19" t="str" cm="1">
        <f ca="1" t="array" ref="L4880">_xlfn.IFS(K4880="high","renewal",K4880="low","no need",K4880="mid","upcoming renewal")</f>
        <v>renewal</v>
      </c>
    </row>
    <row r="4881" spans="1:12">
      <c r="A4881" s="12">
        <v>14880</v>
      </c>
      <c r="B4881" s="13" t="s">
        <v>2093</v>
      </c>
      <c r="C4881" s="13" t="s">
        <v>14</v>
      </c>
      <c r="D4881" s="13" t="s">
        <v>18</v>
      </c>
      <c r="E4881" s="13" t="s">
        <v>16</v>
      </c>
      <c r="F4881" s="14">
        <v>45615</v>
      </c>
      <c r="G4881" s="14">
        <v>45980</v>
      </c>
      <c r="H4881" s="13" t="s">
        <v>12</v>
      </c>
      <c r="I4881" s="13">
        <f ca="1" t="shared" si="76"/>
        <v>-313</v>
      </c>
      <c r="J4881" s="13" t="str" cm="1">
        <f ca="1" t="array" ref="J4881">_xlfn.IFS(I4881&gt;30,"not expired",I4881&lt;0,"expired",I4881&lt;=30,"expiring soon")</f>
        <v>expired</v>
      </c>
      <c r="K4881" s="13" t="str" cm="1">
        <f ca="1" t="array" ref="K4881">_xlfn.IFS(J4881="expired","high",J4881="not expired","low",J4881="expiring soon","mid")</f>
        <v>high</v>
      </c>
      <c r="L4881" s="15" t="str" cm="1">
        <f ca="1" t="array" ref="L4881">_xlfn.IFS(K4881="high","renewal",K4881="low","no need",K4881="mid","upcoming renewal")</f>
        <v>renewal</v>
      </c>
    </row>
    <row r="4882" spans="1:12">
      <c r="A4882" s="16">
        <v>14881</v>
      </c>
      <c r="B4882" s="17" t="s">
        <v>3898</v>
      </c>
      <c r="C4882" s="17" t="s">
        <v>14</v>
      </c>
      <c r="D4882" s="17" t="s">
        <v>38</v>
      </c>
      <c r="E4882" s="17" t="s">
        <v>11</v>
      </c>
      <c r="F4882" s="18">
        <v>45352</v>
      </c>
      <c r="G4882" s="18">
        <v>45532</v>
      </c>
      <c r="H4882" s="17" t="s">
        <v>12</v>
      </c>
      <c r="I4882" s="17">
        <f ca="1" t="shared" si="76"/>
        <v>-761</v>
      </c>
      <c r="J4882" s="17" t="str" cm="1">
        <f ca="1" t="array" ref="J4882">_xlfn.IFS(I4882&gt;30,"not expired",I4882&lt;0,"expired",I4882&lt;=30,"expiring soon")</f>
        <v>expired</v>
      </c>
      <c r="K4882" s="17" t="str" cm="1">
        <f ca="1" t="array" ref="K4882">_xlfn.IFS(J4882="expired","high",J4882="not expired","low",J4882="expiring soon","mid")</f>
        <v>high</v>
      </c>
      <c r="L4882" s="19" t="str" cm="1">
        <f ca="1" t="array" ref="L4882">_xlfn.IFS(K4882="high","renewal",K4882="low","no need",K4882="mid","upcoming renewal")</f>
        <v>renewal</v>
      </c>
    </row>
    <row r="4883" spans="1:12">
      <c r="A4883" s="12">
        <v>14882</v>
      </c>
      <c r="B4883" s="13" t="s">
        <v>3899</v>
      </c>
      <c r="C4883" s="13" t="s">
        <v>28</v>
      </c>
      <c r="D4883" s="13" t="s">
        <v>26</v>
      </c>
      <c r="E4883" s="13" t="s">
        <v>22</v>
      </c>
      <c r="F4883" s="14">
        <v>45178</v>
      </c>
      <c r="G4883" s="14">
        <v>45908</v>
      </c>
      <c r="H4883" s="13" t="s">
        <v>12</v>
      </c>
      <c r="I4883" s="13">
        <f ca="1" t="shared" si="76"/>
        <v>-385</v>
      </c>
      <c r="J4883" s="13" t="str" cm="1">
        <f ca="1" t="array" ref="J4883">_xlfn.IFS(I4883&gt;30,"not expired",I4883&lt;0,"expired",I4883&lt;=30,"expiring soon")</f>
        <v>expired</v>
      </c>
      <c r="K4883" s="13" t="str" cm="1">
        <f ca="1" t="array" ref="K4883">_xlfn.IFS(J4883="expired","high",J4883="not expired","low",J4883="expiring soon","mid")</f>
        <v>high</v>
      </c>
      <c r="L4883" s="15" t="str" cm="1">
        <f ca="1" t="array" ref="L4883">_xlfn.IFS(K4883="high","renewal",K4883="low","no need",K4883="mid","upcoming renewal")</f>
        <v>renewal</v>
      </c>
    </row>
    <row r="4884" spans="1:12">
      <c r="A4884" s="16">
        <v>14883</v>
      </c>
      <c r="B4884" s="17" t="s">
        <v>3900</v>
      </c>
      <c r="C4884" s="17" t="s">
        <v>9</v>
      </c>
      <c r="D4884" s="17" t="s">
        <v>38</v>
      </c>
      <c r="E4884" s="17" t="s">
        <v>35</v>
      </c>
      <c r="F4884" s="18">
        <v>45533</v>
      </c>
      <c r="G4884" s="18">
        <v>46263</v>
      </c>
      <c r="H4884" s="17" t="s">
        <v>19</v>
      </c>
      <c r="I4884" s="17">
        <f ca="1" t="shared" si="76"/>
        <v>-30</v>
      </c>
      <c r="J4884" s="17" t="str" cm="1">
        <f ca="1" t="array" ref="J4884">_xlfn.IFS(I4884&gt;30,"not expired",I4884&lt;0,"expired",I4884&lt;=30,"expiring soon")</f>
        <v>expired</v>
      </c>
      <c r="K4884" s="17" t="str" cm="1">
        <f ca="1" t="array" ref="K4884">_xlfn.IFS(J4884="expired","high",J4884="not expired","low",J4884="expiring soon","mid")</f>
        <v>high</v>
      </c>
      <c r="L4884" s="19" t="str" cm="1">
        <f ca="1" t="array" ref="L4884">_xlfn.IFS(K4884="high","renewal",K4884="low","no need",K4884="mid","upcoming renewal")</f>
        <v>renewal</v>
      </c>
    </row>
    <row r="4885" spans="1:12">
      <c r="A4885" s="12">
        <v>14884</v>
      </c>
      <c r="B4885" s="13" t="s">
        <v>2292</v>
      </c>
      <c r="C4885" s="13" t="s">
        <v>55</v>
      </c>
      <c r="D4885" s="13" t="s">
        <v>38</v>
      </c>
      <c r="E4885" s="13" t="s">
        <v>11</v>
      </c>
      <c r="F4885" s="14">
        <v>44974</v>
      </c>
      <c r="G4885" s="14">
        <v>45154</v>
      </c>
      <c r="H4885" s="13" t="s">
        <v>12</v>
      </c>
      <c r="I4885" s="13">
        <f ca="1" t="shared" si="76"/>
        <v>-1139</v>
      </c>
      <c r="J4885" s="13" t="str" cm="1">
        <f ca="1" t="array" ref="J4885">_xlfn.IFS(I4885&gt;30,"not expired",I4885&lt;0,"expired",I4885&lt;=30,"expiring soon")</f>
        <v>expired</v>
      </c>
      <c r="K4885" s="13" t="str" cm="1">
        <f ca="1" t="array" ref="K4885">_xlfn.IFS(J4885="expired","high",J4885="not expired","low",J4885="expiring soon","mid")</f>
        <v>high</v>
      </c>
      <c r="L4885" s="15" t="str" cm="1">
        <f ca="1" t="array" ref="L4885">_xlfn.IFS(K4885="high","renewal",K4885="low","no need",K4885="mid","upcoming renewal")</f>
        <v>renewal</v>
      </c>
    </row>
    <row r="4886" spans="1:12">
      <c r="A4886" s="16">
        <v>14885</v>
      </c>
      <c r="B4886" s="17" t="s">
        <v>2635</v>
      </c>
      <c r="C4886" s="17" t="s">
        <v>21</v>
      </c>
      <c r="D4886" s="17" t="s">
        <v>26</v>
      </c>
      <c r="E4886" s="17" t="s">
        <v>30</v>
      </c>
      <c r="F4886" s="18">
        <v>45029</v>
      </c>
      <c r="G4886" s="18">
        <v>45209</v>
      </c>
      <c r="H4886" s="17" t="s">
        <v>12</v>
      </c>
      <c r="I4886" s="17">
        <f ca="1" t="shared" si="76"/>
        <v>-1084</v>
      </c>
      <c r="J4886" s="17" t="str" cm="1">
        <f ca="1" t="array" ref="J4886">_xlfn.IFS(I4886&gt;30,"not expired",I4886&lt;0,"expired",I4886&lt;=30,"expiring soon")</f>
        <v>expired</v>
      </c>
      <c r="K4886" s="17" t="str" cm="1">
        <f ca="1" t="array" ref="K4886">_xlfn.IFS(J4886="expired","high",J4886="not expired","low",J4886="expiring soon","mid")</f>
        <v>high</v>
      </c>
      <c r="L4886" s="19" t="str" cm="1">
        <f ca="1" t="array" ref="L4886">_xlfn.IFS(K4886="high","renewal",K4886="low","no need",K4886="mid","upcoming renewal")</f>
        <v>renewal</v>
      </c>
    </row>
    <row r="4887" spans="1:12">
      <c r="A4887" s="12">
        <v>14886</v>
      </c>
      <c r="B4887" s="13" t="s">
        <v>3901</v>
      </c>
      <c r="C4887" s="13" t="s">
        <v>9</v>
      </c>
      <c r="D4887" s="13" t="s">
        <v>38</v>
      </c>
      <c r="E4887" s="13" t="s">
        <v>16</v>
      </c>
      <c r="F4887" s="14">
        <v>45371</v>
      </c>
      <c r="G4887" s="14">
        <v>45551</v>
      </c>
      <c r="H4887" s="13" t="s">
        <v>12</v>
      </c>
      <c r="I4887" s="13">
        <f ca="1" t="shared" si="76"/>
        <v>-742</v>
      </c>
      <c r="J4887" s="13" t="str" cm="1">
        <f ca="1" t="array" ref="J4887">_xlfn.IFS(I4887&gt;30,"not expired",I4887&lt;0,"expired",I4887&lt;=30,"expiring soon")</f>
        <v>expired</v>
      </c>
      <c r="K4887" s="13" t="str" cm="1">
        <f ca="1" t="array" ref="K4887">_xlfn.IFS(J4887="expired","high",J4887="not expired","low",J4887="expiring soon","mid")</f>
        <v>high</v>
      </c>
      <c r="L4887" s="15" t="str" cm="1">
        <f ca="1" t="array" ref="L4887">_xlfn.IFS(K4887="high","renewal",K4887="low","no need",K4887="mid","upcoming renewal")</f>
        <v>renewal</v>
      </c>
    </row>
    <row r="4888" spans="1:12">
      <c r="A4888" s="16">
        <v>14887</v>
      </c>
      <c r="B4888" s="17" t="s">
        <v>3902</v>
      </c>
      <c r="C4888" s="17" t="s">
        <v>25</v>
      </c>
      <c r="D4888" s="17" t="s">
        <v>26</v>
      </c>
      <c r="E4888" s="17" t="s">
        <v>35</v>
      </c>
      <c r="F4888" s="18">
        <v>45548</v>
      </c>
      <c r="G4888" s="18">
        <v>45913</v>
      </c>
      <c r="H4888" s="17" t="s">
        <v>12</v>
      </c>
      <c r="I4888" s="17">
        <f ca="1" t="shared" si="76"/>
        <v>-380</v>
      </c>
      <c r="J4888" s="17" t="str" cm="1">
        <f ca="1" t="array" ref="J4888">_xlfn.IFS(I4888&gt;30,"not expired",I4888&lt;0,"expired",I4888&lt;=30,"expiring soon")</f>
        <v>expired</v>
      </c>
      <c r="K4888" s="17" t="str" cm="1">
        <f ca="1" t="array" ref="K4888">_xlfn.IFS(J4888="expired","high",J4888="not expired","low",J4888="expiring soon","mid")</f>
        <v>high</v>
      </c>
      <c r="L4888" s="19" t="str" cm="1">
        <f ca="1" t="array" ref="L4888">_xlfn.IFS(K4888="high","renewal",K4888="low","no need",K4888="mid","upcoming renewal")</f>
        <v>renewal</v>
      </c>
    </row>
    <row r="4889" spans="1:12">
      <c r="A4889" s="12">
        <v>14888</v>
      </c>
      <c r="B4889" s="13" t="s">
        <v>3903</v>
      </c>
      <c r="C4889" s="13" t="s">
        <v>21</v>
      </c>
      <c r="D4889" s="13" t="s">
        <v>38</v>
      </c>
      <c r="E4889" s="13" t="s">
        <v>16</v>
      </c>
      <c r="F4889" s="14">
        <v>45468</v>
      </c>
      <c r="G4889" s="14">
        <v>45833</v>
      </c>
      <c r="H4889" s="13" t="s">
        <v>12</v>
      </c>
      <c r="I4889" s="13">
        <f ca="1" t="shared" si="76"/>
        <v>-460</v>
      </c>
      <c r="J4889" s="13" t="str" cm="1">
        <f ca="1" t="array" ref="J4889">_xlfn.IFS(I4889&gt;30,"not expired",I4889&lt;0,"expired",I4889&lt;=30,"expiring soon")</f>
        <v>expired</v>
      </c>
      <c r="K4889" s="13" t="str" cm="1">
        <f ca="1" t="array" ref="K4889">_xlfn.IFS(J4889="expired","high",J4889="not expired","low",J4889="expiring soon","mid")</f>
        <v>high</v>
      </c>
      <c r="L4889" s="15" t="str" cm="1">
        <f ca="1" t="array" ref="L4889">_xlfn.IFS(K4889="high","renewal",K4889="low","no need",K4889="mid","upcoming renewal")</f>
        <v>renewal</v>
      </c>
    </row>
    <row r="4890" spans="1:12">
      <c r="A4890" s="16">
        <v>14889</v>
      </c>
      <c r="B4890" s="17" t="s">
        <v>3904</v>
      </c>
      <c r="C4890" s="17" t="s">
        <v>28</v>
      </c>
      <c r="D4890" s="17" t="s">
        <v>26</v>
      </c>
      <c r="E4890" s="17" t="s">
        <v>35</v>
      </c>
      <c r="F4890" s="18">
        <v>45198</v>
      </c>
      <c r="G4890" s="18">
        <v>45928</v>
      </c>
      <c r="H4890" s="17" t="s">
        <v>12</v>
      </c>
      <c r="I4890" s="17">
        <f ca="1" t="shared" si="76"/>
        <v>-365</v>
      </c>
      <c r="J4890" s="17" t="str" cm="1">
        <f ca="1" t="array" ref="J4890">_xlfn.IFS(I4890&gt;30,"not expired",I4890&lt;0,"expired",I4890&lt;=30,"expiring soon")</f>
        <v>expired</v>
      </c>
      <c r="K4890" s="17" t="str" cm="1">
        <f ca="1" t="array" ref="K4890">_xlfn.IFS(J4890="expired","high",J4890="not expired","low",J4890="expiring soon","mid")</f>
        <v>high</v>
      </c>
      <c r="L4890" s="19" t="str" cm="1">
        <f ca="1" t="array" ref="L4890">_xlfn.IFS(K4890="high","renewal",K4890="low","no need",K4890="mid","upcoming renewal")</f>
        <v>renewal</v>
      </c>
    </row>
    <row r="4891" spans="1:12">
      <c r="A4891" s="12">
        <v>14890</v>
      </c>
      <c r="B4891" s="13" t="s">
        <v>585</v>
      </c>
      <c r="C4891" s="13" t="s">
        <v>25</v>
      </c>
      <c r="D4891" s="13" t="s">
        <v>10</v>
      </c>
      <c r="E4891" s="13" t="s">
        <v>22</v>
      </c>
      <c r="F4891" s="14">
        <v>45547</v>
      </c>
      <c r="G4891" s="14">
        <v>45912</v>
      </c>
      <c r="H4891" s="13" t="s">
        <v>12</v>
      </c>
      <c r="I4891" s="13">
        <f ca="1" t="shared" si="76"/>
        <v>-381</v>
      </c>
      <c r="J4891" s="13" t="str" cm="1">
        <f ca="1" t="array" ref="J4891">_xlfn.IFS(I4891&gt;30,"not expired",I4891&lt;0,"expired",I4891&lt;=30,"expiring soon")</f>
        <v>expired</v>
      </c>
      <c r="K4891" s="13" t="str" cm="1">
        <f ca="1" t="array" ref="K4891">_xlfn.IFS(J4891="expired","high",J4891="not expired","low",J4891="expiring soon","mid")</f>
        <v>high</v>
      </c>
      <c r="L4891" s="15" t="str" cm="1">
        <f ca="1" t="array" ref="L4891">_xlfn.IFS(K4891="high","renewal",K4891="low","no need",K4891="mid","upcoming renewal")</f>
        <v>renewal</v>
      </c>
    </row>
    <row r="4892" spans="1:12">
      <c r="A4892" s="16">
        <v>14891</v>
      </c>
      <c r="B4892" s="17" t="s">
        <v>3905</v>
      </c>
      <c r="C4892" s="17" t="s">
        <v>55</v>
      </c>
      <c r="D4892" s="17" t="s">
        <v>10</v>
      </c>
      <c r="E4892" s="17" t="s">
        <v>30</v>
      </c>
      <c r="F4892" s="18">
        <v>45325</v>
      </c>
      <c r="G4892" s="18">
        <v>45505</v>
      </c>
      <c r="H4892" s="17" t="s">
        <v>12</v>
      </c>
      <c r="I4892" s="17">
        <f ca="1" t="shared" si="76"/>
        <v>-788</v>
      </c>
      <c r="J4892" s="17" t="str" cm="1">
        <f ca="1" t="array" ref="J4892">_xlfn.IFS(I4892&gt;30,"not expired",I4892&lt;0,"expired",I4892&lt;=30,"expiring soon")</f>
        <v>expired</v>
      </c>
      <c r="K4892" s="17" t="str" cm="1">
        <f ca="1" t="array" ref="K4892">_xlfn.IFS(J4892="expired","high",J4892="not expired","low",J4892="expiring soon","mid")</f>
        <v>high</v>
      </c>
      <c r="L4892" s="19" t="str" cm="1">
        <f ca="1" t="array" ref="L4892">_xlfn.IFS(K4892="high","renewal",K4892="low","no need",K4892="mid","upcoming renewal")</f>
        <v>renewal</v>
      </c>
    </row>
    <row r="4893" spans="1:12">
      <c r="A4893" s="12">
        <v>14892</v>
      </c>
      <c r="B4893" s="13" t="s">
        <v>3906</v>
      </c>
      <c r="C4893" s="13" t="s">
        <v>55</v>
      </c>
      <c r="D4893" s="13" t="s">
        <v>38</v>
      </c>
      <c r="E4893" s="13" t="s">
        <v>22</v>
      </c>
      <c r="F4893" s="14">
        <v>45007</v>
      </c>
      <c r="G4893" s="14">
        <v>45187</v>
      </c>
      <c r="H4893" s="13" t="s">
        <v>12</v>
      </c>
      <c r="I4893" s="13">
        <f ca="1" t="shared" si="76"/>
        <v>-1106</v>
      </c>
      <c r="J4893" s="13" t="str" cm="1">
        <f ca="1" t="array" ref="J4893">_xlfn.IFS(I4893&gt;30,"not expired",I4893&lt;0,"expired",I4893&lt;=30,"expiring soon")</f>
        <v>expired</v>
      </c>
      <c r="K4893" s="13" t="str" cm="1">
        <f ca="1" t="array" ref="K4893">_xlfn.IFS(J4893="expired","high",J4893="not expired","low",J4893="expiring soon","mid")</f>
        <v>high</v>
      </c>
      <c r="L4893" s="15" t="str" cm="1">
        <f ca="1" t="array" ref="L4893">_xlfn.IFS(K4893="high","renewal",K4893="low","no need",K4893="mid","upcoming renewal")</f>
        <v>renewal</v>
      </c>
    </row>
    <row r="4894" spans="1:12">
      <c r="A4894" s="16">
        <v>14893</v>
      </c>
      <c r="B4894" s="17" t="s">
        <v>3907</v>
      </c>
      <c r="C4894" s="17" t="s">
        <v>14</v>
      </c>
      <c r="D4894" s="17" t="s">
        <v>26</v>
      </c>
      <c r="E4894" s="17" t="s">
        <v>35</v>
      </c>
      <c r="F4894" s="18">
        <v>45439</v>
      </c>
      <c r="G4894" s="18">
        <v>45804</v>
      </c>
      <c r="H4894" s="17" t="s">
        <v>12</v>
      </c>
      <c r="I4894" s="17">
        <f ca="1" t="shared" si="76"/>
        <v>-489</v>
      </c>
      <c r="J4894" s="17" t="str" cm="1">
        <f ca="1" t="array" ref="J4894">_xlfn.IFS(I4894&gt;30,"not expired",I4894&lt;0,"expired",I4894&lt;=30,"expiring soon")</f>
        <v>expired</v>
      </c>
      <c r="K4894" s="17" t="str" cm="1">
        <f ca="1" t="array" ref="K4894">_xlfn.IFS(J4894="expired","high",J4894="not expired","low",J4894="expiring soon","mid")</f>
        <v>high</v>
      </c>
      <c r="L4894" s="19" t="str" cm="1">
        <f ca="1" t="array" ref="L4894">_xlfn.IFS(K4894="high","renewal",K4894="low","no need",K4894="mid","upcoming renewal")</f>
        <v>renewal</v>
      </c>
    </row>
    <row r="4895" spans="1:12">
      <c r="A4895" s="12">
        <v>14894</v>
      </c>
      <c r="B4895" s="13" t="s">
        <v>3908</v>
      </c>
      <c r="C4895" s="13" t="s">
        <v>55</v>
      </c>
      <c r="D4895" s="13" t="s">
        <v>18</v>
      </c>
      <c r="E4895" s="13" t="s">
        <v>35</v>
      </c>
      <c r="F4895" s="14">
        <v>45289</v>
      </c>
      <c r="G4895" s="14">
        <v>45654</v>
      </c>
      <c r="H4895" s="13" t="s">
        <v>12</v>
      </c>
      <c r="I4895" s="13">
        <f ca="1" t="shared" si="76"/>
        <v>-639</v>
      </c>
      <c r="J4895" s="13" t="str" cm="1">
        <f ca="1" t="array" ref="J4895">_xlfn.IFS(I4895&gt;30,"not expired",I4895&lt;0,"expired",I4895&lt;=30,"expiring soon")</f>
        <v>expired</v>
      </c>
      <c r="K4895" s="13" t="str" cm="1">
        <f ca="1" t="array" ref="K4895">_xlfn.IFS(J4895="expired","high",J4895="not expired","low",J4895="expiring soon","mid")</f>
        <v>high</v>
      </c>
      <c r="L4895" s="15" t="str" cm="1">
        <f ca="1" t="array" ref="L4895">_xlfn.IFS(K4895="high","renewal",K4895="low","no need",K4895="mid","upcoming renewal")</f>
        <v>renewal</v>
      </c>
    </row>
    <row r="4896" spans="1:12">
      <c r="A4896" s="16">
        <v>14895</v>
      </c>
      <c r="B4896" s="17" t="s">
        <v>3909</v>
      </c>
      <c r="C4896" s="17" t="s">
        <v>14</v>
      </c>
      <c r="D4896" s="17" t="s">
        <v>38</v>
      </c>
      <c r="E4896" s="17" t="s">
        <v>22</v>
      </c>
      <c r="F4896" s="18">
        <v>45378</v>
      </c>
      <c r="G4896" s="18">
        <v>46108</v>
      </c>
      <c r="H4896" s="17" t="s">
        <v>19</v>
      </c>
      <c r="I4896" s="17">
        <f ca="1" t="shared" si="76"/>
        <v>-185</v>
      </c>
      <c r="J4896" s="17" t="str" cm="1">
        <f ca="1" t="array" ref="J4896">_xlfn.IFS(I4896&gt;30,"not expired",I4896&lt;0,"expired",I4896&lt;=30,"expiring soon")</f>
        <v>expired</v>
      </c>
      <c r="K4896" s="17" t="str" cm="1">
        <f ca="1" t="array" ref="K4896">_xlfn.IFS(J4896="expired","high",J4896="not expired","low",J4896="expiring soon","mid")</f>
        <v>high</v>
      </c>
      <c r="L4896" s="19" t="str" cm="1">
        <f ca="1" t="array" ref="L4896">_xlfn.IFS(K4896="high","renewal",K4896="low","no need",K4896="mid","upcoming renewal")</f>
        <v>renewal</v>
      </c>
    </row>
    <row r="4897" spans="1:12">
      <c r="A4897" s="12">
        <v>14896</v>
      </c>
      <c r="B4897" s="13" t="s">
        <v>3910</v>
      </c>
      <c r="C4897" s="13" t="s">
        <v>25</v>
      </c>
      <c r="D4897" s="13" t="s">
        <v>10</v>
      </c>
      <c r="E4897" s="13" t="s">
        <v>22</v>
      </c>
      <c r="F4897" s="14">
        <v>45139</v>
      </c>
      <c r="G4897" s="14">
        <v>45504</v>
      </c>
      <c r="H4897" s="13" t="s">
        <v>12</v>
      </c>
      <c r="I4897" s="13">
        <f ca="1" t="shared" si="76"/>
        <v>-789</v>
      </c>
      <c r="J4897" s="13" t="str" cm="1">
        <f ca="1" t="array" ref="J4897">_xlfn.IFS(I4897&gt;30,"not expired",I4897&lt;0,"expired",I4897&lt;=30,"expiring soon")</f>
        <v>expired</v>
      </c>
      <c r="K4897" s="13" t="str" cm="1">
        <f ca="1" t="array" ref="K4897">_xlfn.IFS(J4897="expired","high",J4897="not expired","low",J4897="expiring soon","mid")</f>
        <v>high</v>
      </c>
      <c r="L4897" s="15" t="str" cm="1">
        <f ca="1" t="array" ref="L4897">_xlfn.IFS(K4897="high","renewal",K4897="low","no need",K4897="mid","upcoming renewal")</f>
        <v>renewal</v>
      </c>
    </row>
    <row r="4898" spans="1:12">
      <c r="A4898" s="16">
        <v>14897</v>
      </c>
      <c r="B4898" s="17" t="s">
        <v>2432</v>
      </c>
      <c r="C4898" s="17" t="s">
        <v>28</v>
      </c>
      <c r="D4898" s="17" t="s">
        <v>15</v>
      </c>
      <c r="E4898" s="17" t="s">
        <v>22</v>
      </c>
      <c r="F4898" s="18">
        <v>45220</v>
      </c>
      <c r="G4898" s="18">
        <v>45400</v>
      </c>
      <c r="H4898" s="17" t="s">
        <v>12</v>
      </c>
      <c r="I4898" s="17">
        <f ca="1" t="shared" si="76"/>
        <v>-893</v>
      </c>
      <c r="J4898" s="17" t="str" cm="1">
        <f ca="1" t="array" ref="J4898">_xlfn.IFS(I4898&gt;30,"not expired",I4898&lt;0,"expired",I4898&lt;=30,"expiring soon")</f>
        <v>expired</v>
      </c>
      <c r="K4898" s="17" t="str" cm="1">
        <f ca="1" t="array" ref="K4898">_xlfn.IFS(J4898="expired","high",J4898="not expired","low",J4898="expiring soon","mid")</f>
        <v>high</v>
      </c>
      <c r="L4898" s="19" t="str" cm="1">
        <f ca="1" t="array" ref="L4898">_xlfn.IFS(K4898="high","renewal",K4898="low","no need",K4898="mid","upcoming renewal")</f>
        <v>renewal</v>
      </c>
    </row>
    <row r="4899" spans="1:12">
      <c r="A4899" s="12">
        <v>14898</v>
      </c>
      <c r="B4899" s="13" t="s">
        <v>3911</v>
      </c>
      <c r="C4899" s="13" t="s">
        <v>21</v>
      </c>
      <c r="D4899" s="13" t="s">
        <v>10</v>
      </c>
      <c r="E4899" s="13" t="s">
        <v>22</v>
      </c>
      <c r="F4899" s="14">
        <v>44997</v>
      </c>
      <c r="G4899" s="14">
        <v>45362</v>
      </c>
      <c r="H4899" s="13" t="s">
        <v>12</v>
      </c>
      <c r="I4899" s="13">
        <f ca="1" t="shared" si="76"/>
        <v>-931</v>
      </c>
      <c r="J4899" s="13" t="str" cm="1">
        <f ca="1" t="array" ref="J4899">_xlfn.IFS(I4899&gt;30,"not expired",I4899&lt;0,"expired",I4899&lt;=30,"expiring soon")</f>
        <v>expired</v>
      </c>
      <c r="K4899" s="13" t="str" cm="1">
        <f ca="1" t="array" ref="K4899">_xlfn.IFS(J4899="expired","high",J4899="not expired","low",J4899="expiring soon","mid")</f>
        <v>high</v>
      </c>
      <c r="L4899" s="15" t="str" cm="1">
        <f ca="1" t="array" ref="L4899">_xlfn.IFS(K4899="high","renewal",K4899="low","no need",K4899="mid","upcoming renewal")</f>
        <v>renewal</v>
      </c>
    </row>
    <row r="4900" spans="1:12">
      <c r="A4900" s="16">
        <v>14899</v>
      </c>
      <c r="B4900" s="17" t="s">
        <v>316</v>
      </c>
      <c r="C4900" s="17" t="s">
        <v>55</v>
      </c>
      <c r="D4900" s="17" t="s">
        <v>18</v>
      </c>
      <c r="E4900" s="17" t="s">
        <v>22</v>
      </c>
      <c r="F4900" s="18">
        <v>45361</v>
      </c>
      <c r="G4900" s="18">
        <v>45541</v>
      </c>
      <c r="H4900" s="17" t="s">
        <v>12</v>
      </c>
      <c r="I4900" s="17">
        <f ca="1" t="shared" si="76"/>
        <v>-752</v>
      </c>
      <c r="J4900" s="17" t="str" cm="1">
        <f ca="1" t="array" ref="J4900">_xlfn.IFS(I4900&gt;30,"not expired",I4900&lt;0,"expired",I4900&lt;=30,"expiring soon")</f>
        <v>expired</v>
      </c>
      <c r="K4900" s="17" t="str" cm="1">
        <f ca="1" t="array" ref="K4900">_xlfn.IFS(J4900="expired","high",J4900="not expired","low",J4900="expiring soon","mid")</f>
        <v>high</v>
      </c>
      <c r="L4900" s="19" t="str" cm="1">
        <f ca="1" t="array" ref="L4900">_xlfn.IFS(K4900="high","renewal",K4900="low","no need",K4900="mid","upcoming renewal")</f>
        <v>renewal</v>
      </c>
    </row>
    <row r="4901" spans="1:12">
      <c r="A4901" s="12">
        <v>14900</v>
      </c>
      <c r="B4901" s="13" t="s">
        <v>1274</v>
      </c>
      <c r="C4901" s="13" t="s">
        <v>9</v>
      </c>
      <c r="D4901" s="13" t="s">
        <v>10</v>
      </c>
      <c r="E4901" s="13" t="s">
        <v>16</v>
      </c>
      <c r="F4901" s="14">
        <v>45000</v>
      </c>
      <c r="G4901" s="14">
        <v>45365</v>
      </c>
      <c r="H4901" s="13" t="s">
        <v>12</v>
      </c>
      <c r="I4901" s="13">
        <f ca="1" t="shared" si="76"/>
        <v>-928</v>
      </c>
      <c r="J4901" s="13" t="str" cm="1">
        <f ca="1" t="array" ref="J4901">_xlfn.IFS(I4901&gt;30,"not expired",I4901&lt;0,"expired",I4901&lt;=30,"expiring soon")</f>
        <v>expired</v>
      </c>
      <c r="K4901" s="13" t="str" cm="1">
        <f ca="1" t="array" ref="K4901">_xlfn.IFS(J4901="expired","high",J4901="not expired","low",J4901="expiring soon","mid")</f>
        <v>high</v>
      </c>
      <c r="L4901" s="15" t="str" cm="1">
        <f ca="1" t="array" ref="L4901">_xlfn.IFS(K4901="high","renewal",K4901="low","no need",K4901="mid","upcoming renewal")</f>
        <v>renewal</v>
      </c>
    </row>
    <row r="4902" spans="1:12">
      <c r="A4902" s="16">
        <v>14901</v>
      </c>
      <c r="B4902" s="17" t="s">
        <v>458</v>
      </c>
      <c r="C4902" s="17" t="s">
        <v>14</v>
      </c>
      <c r="D4902" s="17" t="s">
        <v>10</v>
      </c>
      <c r="E4902" s="17" t="s">
        <v>11</v>
      </c>
      <c r="F4902" s="18">
        <v>45568</v>
      </c>
      <c r="G4902" s="18">
        <v>46298</v>
      </c>
      <c r="H4902" s="17" t="s">
        <v>19</v>
      </c>
      <c r="I4902" s="17">
        <f ca="1" t="shared" si="76"/>
        <v>5</v>
      </c>
      <c r="J4902" s="17" t="str" cm="1">
        <f ca="1" t="array" ref="J4902">_xlfn.IFS(I4902&gt;30,"not expired",I4902&lt;0,"expired",I4902&lt;=30,"expiring soon")</f>
        <v>expiring soon</v>
      </c>
      <c r="K4902" s="17" t="str" cm="1">
        <f ca="1" t="array" ref="K4902">_xlfn.IFS(J4902="expired","high",J4902="not expired","low",J4902="expiring soon","mid")</f>
        <v>mid</v>
      </c>
      <c r="L4902" s="19" t="str" cm="1">
        <f ca="1" t="array" ref="L4902">_xlfn.IFS(K4902="high","renewal",K4902="low","no need",K4902="mid","upcoming renewal")</f>
        <v>upcoming renewal</v>
      </c>
    </row>
    <row r="4903" spans="1:12">
      <c r="A4903" s="12">
        <v>14902</v>
      </c>
      <c r="B4903" s="13" t="s">
        <v>3912</v>
      </c>
      <c r="C4903" s="13" t="s">
        <v>21</v>
      </c>
      <c r="D4903" s="13" t="s">
        <v>10</v>
      </c>
      <c r="E4903" s="13" t="s">
        <v>35</v>
      </c>
      <c r="F4903" s="14">
        <v>45159</v>
      </c>
      <c r="G4903" s="14">
        <v>45339</v>
      </c>
      <c r="H4903" s="13" t="s">
        <v>12</v>
      </c>
      <c r="I4903" s="13">
        <f ca="1" t="shared" si="76"/>
        <v>-954</v>
      </c>
      <c r="J4903" s="13" t="str" cm="1">
        <f ca="1" t="array" ref="J4903">_xlfn.IFS(I4903&gt;30,"not expired",I4903&lt;0,"expired",I4903&lt;=30,"expiring soon")</f>
        <v>expired</v>
      </c>
      <c r="K4903" s="13" t="str" cm="1">
        <f ca="1" t="array" ref="K4903">_xlfn.IFS(J4903="expired","high",J4903="not expired","low",J4903="expiring soon","mid")</f>
        <v>high</v>
      </c>
      <c r="L4903" s="15" t="str" cm="1">
        <f ca="1" t="array" ref="L4903">_xlfn.IFS(K4903="high","renewal",K4903="low","no need",K4903="mid","upcoming renewal")</f>
        <v>renewal</v>
      </c>
    </row>
    <row r="4904" spans="1:12">
      <c r="A4904" s="16">
        <v>14903</v>
      </c>
      <c r="B4904" s="17" t="s">
        <v>3913</v>
      </c>
      <c r="C4904" s="17" t="s">
        <v>28</v>
      </c>
      <c r="D4904" s="17" t="s">
        <v>38</v>
      </c>
      <c r="E4904" s="17" t="s">
        <v>11</v>
      </c>
      <c r="F4904" s="18">
        <v>45352</v>
      </c>
      <c r="G4904" s="18">
        <v>45717</v>
      </c>
      <c r="H4904" s="17" t="s">
        <v>12</v>
      </c>
      <c r="I4904" s="17">
        <f ca="1" t="shared" si="76"/>
        <v>-576</v>
      </c>
      <c r="J4904" s="17" t="str" cm="1">
        <f ca="1" t="array" ref="J4904">_xlfn.IFS(I4904&gt;30,"not expired",I4904&lt;0,"expired",I4904&lt;=30,"expiring soon")</f>
        <v>expired</v>
      </c>
      <c r="K4904" s="17" t="str" cm="1">
        <f ca="1" t="array" ref="K4904">_xlfn.IFS(J4904="expired","high",J4904="not expired","low",J4904="expiring soon","mid")</f>
        <v>high</v>
      </c>
      <c r="L4904" s="19" t="str" cm="1">
        <f ca="1" t="array" ref="L4904">_xlfn.IFS(K4904="high","renewal",K4904="low","no need",K4904="mid","upcoming renewal")</f>
        <v>renewal</v>
      </c>
    </row>
    <row r="4905" spans="1:12">
      <c r="A4905" s="12">
        <v>14904</v>
      </c>
      <c r="B4905" s="13" t="s">
        <v>73</v>
      </c>
      <c r="C4905" s="13" t="s">
        <v>25</v>
      </c>
      <c r="D4905" s="13" t="s">
        <v>38</v>
      </c>
      <c r="E4905" s="13" t="s">
        <v>30</v>
      </c>
      <c r="F4905" s="14">
        <v>45313</v>
      </c>
      <c r="G4905" s="14">
        <v>46043</v>
      </c>
      <c r="H4905" s="13" t="s">
        <v>19</v>
      </c>
      <c r="I4905" s="13">
        <f ca="1" t="shared" si="76"/>
        <v>-250</v>
      </c>
      <c r="J4905" s="13" t="str" cm="1">
        <f ca="1" t="array" ref="J4905">_xlfn.IFS(I4905&gt;30,"not expired",I4905&lt;0,"expired",I4905&lt;=30,"expiring soon")</f>
        <v>expired</v>
      </c>
      <c r="K4905" s="13" t="str" cm="1">
        <f ca="1" t="array" ref="K4905">_xlfn.IFS(J4905="expired","high",J4905="not expired","low",J4905="expiring soon","mid")</f>
        <v>high</v>
      </c>
      <c r="L4905" s="15" t="str" cm="1">
        <f ca="1" t="array" ref="L4905">_xlfn.IFS(K4905="high","renewal",K4905="low","no need",K4905="mid","upcoming renewal")</f>
        <v>renewal</v>
      </c>
    </row>
    <row r="4906" spans="1:12">
      <c r="A4906" s="16">
        <v>14905</v>
      </c>
      <c r="B4906" s="17" t="s">
        <v>3914</v>
      </c>
      <c r="C4906" s="17" t="s">
        <v>28</v>
      </c>
      <c r="D4906" s="17" t="s">
        <v>15</v>
      </c>
      <c r="E4906" s="17" t="s">
        <v>22</v>
      </c>
      <c r="F4906" s="18">
        <v>44949</v>
      </c>
      <c r="G4906" s="18">
        <v>45129</v>
      </c>
      <c r="H4906" s="17" t="s">
        <v>12</v>
      </c>
      <c r="I4906" s="17">
        <f ca="1" t="shared" si="76"/>
        <v>-1164</v>
      </c>
      <c r="J4906" s="17" t="str" cm="1">
        <f ca="1" t="array" ref="J4906">_xlfn.IFS(I4906&gt;30,"not expired",I4906&lt;0,"expired",I4906&lt;=30,"expiring soon")</f>
        <v>expired</v>
      </c>
      <c r="K4906" s="17" t="str" cm="1">
        <f ca="1" t="array" ref="K4906">_xlfn.IFS(J4906="expired","high",J4906="not expired","low",J4906="expiring soon","mid")</f>
        <v>high</v>
      </c>
      <c r="L4906" s="19" t="str" cm="1">
        <f ca="1" t="array" ref="L4906">_xlfn.IFS(K4906="high","renewal",K4906="low","no need",K4906="mid","upcoming renewal")</f>
        <v>renewal</v>
      </c>
    </row>
    <row r="4907" spans="1:12">
      <c r="A4907" s="12">
        <v>14906</v>
      </c>
      <c r="B4907" s="13" t="s">
        <v>3915</v>
      </c>
      <c r="C4907" s="13" t="s">
        <v>28</v>
      </c>
      <c r="D4907" s="13" t="s">
        <v>18</v>
      </c>
      <c r="E4907" s="13" t="s">
        <v>16</v>
      </c>
      <c r="F4907" s="14">
        <v>44955</v>
      </c>
      <c r="G4907" s="14">
        <v>45320</v>
      </c>
      <c r="H4907" s="13" t="s">
        <v>12</v>
      </c>
      <c r="I4907" s="13">
        <f ca="1" t="shared" si="76"/>
        <v>-973</v>
      </c>
      <c r="J4907" s="13" t="str" cm="1">
        <f ca="1" t="array" ref="J4907">_xlfn.IFS(I4907&gt;30,"not expired",I4907&lt;0,"expired",I4907&lt;=30,"expiring soon")</f>
        <v>expired</v>
      </c>
      <c r="K4907" s="13" t="str" cm="1">
        <f ca="1" t="array" ref="K4907">_xlfn.IFS(J4907="expired","high",J4907="not expired","low",J4907="expiring soon","mid")</f>
        <v>high</v>
      </c>
      <c r="L4907" s="15" t="str" cm="1">
        <f ca="1" t="array" ref="L4907">_xlfn.IFS(K4907="high","renewal",K4907="low","no need",K4907="mid","upcoming renewal")</f>
        <v>renewal</v>
      </c>
    </row>
    <row r="4908" spans="1:12">
      <c r="A4908" s="16">
        <v>14907</v>
      </c>
      <c r="B4908" s="17" t="s">
        <v>3916</v>
      </c>
      <c r="C4908" s="17" t="s">
        <v>55</v>
      </c>
      <c r="D4908" s="17" t="s">
        <v>15</v>
      </c>
      <c r="E4908" s="17" t="s">
        <v>11</v>
      </c>
      <c r="F4908" s="18">
        <v>45338</v>
      </c>
      <c r="G4908" s="18">
        <v>46068</v>
      </c>
      <c r="H4908" s="17" t="s">
        <v>19</v>
      </c>
      <c r="I4908" s="17">
        <f ca="1" t="shared" si="76"/>
        <v>-225</v>
      </c>
      <c r="J4908" s="17" t="str" cm="1">
        <f ca="1" t="array" ref="J4908">_xlfn.IFS(I4908&gt;30,"not expired",I4908&lt;0,"expired",I4908&lt;=30,"expiring soon")</f>
        <v>expired</v>
      </c>
      <c r="K4908" s="17" t="str" cm="1">
        <f ca="1" t="array" ref="K4908">_xlfn.IFS(J4908="expired","high",J4908="not expired","low",J4908="expiring soon","mid")</f>
        <v>high</v>
      </c>
      <c r="L4908" s="19" t="str" cm="1">
        <f ca="1" t="array" ref="L4908">_xlfn.IFS(K4908="high","renewal",K4908="low","no need",K4908="mid","upcoming renewal")</f>
        <v>renewal</v>
      </c>
    </row>
    <row r="4909" spans="1:12">
      <c r="A4909" s="12">
        <v>14908</v>
      </c>
      <c r="B4909" s="13" t="s">
        <v>3917</v>
      </c>
      <c r="C4909" s="13" t="s">
        <v>25</v>
      </c>
      <c r="D4909" s="13" t="s">
        <v>15</v>
      </c>
      <c r="E4909" s="13" t="s">
        <v>11</v>
      </c>
      <c r="F4909" s="14">
        <v>45075</v>
      </c>
      <c r="G4909" s="14">
        <v>45805</v>
      </c>
      <c r="H4909" s="13" t="s">
        <v>12</v>
      </c>
      <c r="I4909" s="13">
        <f ca="1" t="shared" si="76"/>
        <v>-488</v>
      </c>
      <c r="J4909" s="13" t="str" cm="1">
        <f ca="1" t="array" ref="J4909">_xlfn.IFS(I4909&gt;30,"not expired",I4909&lt;0,"expired",I4909&lt;=30,"expiring soon")</f>
        <v>expired</v>
      </c>
      <c r="K4909" s="13" t="str" cm="1">
        <f ca="1" t="array" ref="K4909">_xlfn.IFS(J4909="expired","high",J4909="not expired","low",J4909="expiring soon","mid")</f>
        <v>high</v>
      </c>
      <c r="L4909" s="15" t="str" cm="1">
        <f ca="1" t="array" ref="L4909">_xlfn.IFS(K4909="high","renewal",K4909="low","no need",K4909="mid","upcoming renewal")</f>
        <v>renewal</v>
      </c>
    </row>
    <row r="4910" spans="1:12">
      <c r="A4910" s="16">
        <v>14909</v>
      </c>
      <c r="B4910" s="17" t="s">
        <v>3541</v>
      </c>
      <c r="C4910" s="17" t="s">
        <v>9</v>
      </c>
      <c r="D4910" s="17" t="s">
        <v>18</v>
      </c>
      <c r="E4910" s="17" t="s">
        <v>22</v>
      </c>
      <c r="F4910" s="18">
        <v>44986</v>
      </c>
      <c r="G4910" s="18">
        <v>45351</v>
      </c>
      <c r="H4910" s="17" t="s">
        <v>12</v>
      </c>
      <c r="I4910" s="17">
        <f ca="1" t="shared" si="76"/>
        <v>-942</v>
      </c>
      <c r="J4910" s="17" t="str" cm="1">
        <f ca="1" t="array" ref="J4910">_xlfn.IFS(I4910&gt;30,"not expired",I4910&lt;0,"expired",I4910&lt;=30,"expiring soon")</f>
        <v>expired</v>
      </c>
      <c r="K4910" s="17" t="str" cm="1">
        <f ca="1" t="array" ref="K4910">_xlfn.IFS(J4910="expired","high",J4910="not expired","low",J4910="expiring soon","mid")</f>
        <v>high</v>
      </c>
      <c r="L4910" s="19" t="str" cm="1">
        <f ca="1" t="array" ref="L4910">_xlfn.IFS(K4910="high","renewal",K4910="low","no need",K4910="mid","upcoming renewal")</f>
        <v>renewal</v>
      </c>
    </row>
    <row r="4911" spans="1:12">
      <c r="A4911" s="12">
        <v>14910</v>
      </c>
      <c r="B4911" s="13" t="s">
        <v>3240</v>
      </c>
      <c r="C4911" s="13" t="s">
        <v>21</v>
      </c>
      <c r="D4911" s="13" t="s">
        <v>10</v>
      </c>
      <c r="E4911" s="13" t="s">
        <v>16</v>
      </c>
      <c r="F4911" s="14">
        <v>44971</v>
      </c>
      <c r="G4911" s="14">
        <v>45336</v>
      </c>
      <c r="H4911" s="13" t="s">
        <v>12</v>
      </c>
      <c r="I4911" s="13">
        <f ca="1" t="shared" si="76"/>
        <v>-957</v>
      </c>
      <c r="J4911" s="13" t="str" cm="1">
        <f ca="1" t="array" ref="J4911">_xlfn.IFS(I4911&gt;30,"not expired",I4911&lt;0,"expired",I4911&lt;=30,"expiring soon")</f>
        <v>expired</v>
      </c>
      <c r="K4911" s="13" t="str" cm="1">
        <f ca="1" t="array" ref="K4911">_xlfn.IFS(J4911="expired","high",J4911="not expired","low",J4911="expiring soon","mid")</f>
        <v>high</v>
      </c>
      <c r="L4911" s="15" t="str" cm="1">
        <f ca="1" t="array" ref="L4911">_xlfn.IFS(K4911="high","renewal",K4911="low","no need",K4911="mid","upcoming renewal")</f>
        <v>renewal</v>
      </c>
    </row>
    <row r="4912" spans="1:12">
      <c r="A4912" s="16">
        <v>14911</v>
      </c>
      <c r="B4912" s="17" t="s">
        <v>3918</v>
      </c>
      <c r="C4912" s="17" t="s">
        <v>14</v>
      </c>
      <c r="D4912" s="17" t="s">
        <v>18</v>
      </c>
      <c r="E4912" s="17" t="s">
        <v>35</v>
      </c>
      <c r="F4912" s="18">
        <v>45023</v>
      </c>
      <c r="G4912" s="18">
        <v>45203</v>
      </c>
      <c r="H4912" s="17" t="s">
        <v>12</v>
      </c>
      <c r="I4912" s="17">
        <f ca="1" t="shared" si="76"/>
        <v>-1090</v>
      </c>
      <c r="J4912" s="17" t="str" cm="1">
        <f ca="1" t="array" ref="J4912">_xlfn.IFS(I4912&gt;30,"not expired",I4912&lt;0,"expired",I4912&lt;=30,"expiring soon")</f>
        <v>expired</v>
      </c>
      <c r="K4912" s="17" t="str" cm="1">
        <f ca="1" t="array" ref="K4912">_xlfn.IFS(J4912="expired","high",J4912="not expired","low",J4912="expiring soon","mid")</f>
        <v>high</v>
      </c>
      <c r="L4912" s="19" t="str" cm="1">
        <f ca="1" t="array" ref="L4912">_xlfn.IFS(K4912="high","renewal",K4912="low","no need",K4912="mid","upcoming renewal")</f>
        <v>renewal</v>
      </c>
    </row>
    <row r="4913" spans="1:12">
      <c r="A4913" s="12">
        <v>14912</v>
      </c>
      <c r="B4913" s="13" t="s">
        <v>3919</v>
      </c>
      <c r="C4913" s="13" t="s">
        <v>21</v>
      </c>
      <c r="D4913" s="13" t="s">
        <v>18</v>
      </c>
      <c r="E4913" s="13" t="s">
        <v>35</v>
      </c>
      <c r="F4913" s="14">
        <v>45087</v>
      </c>
      <c r="G4913" s="14">
        <v>45452</v>
      </c>
      <c r="H4913" s="13" t="s">
        <v>12</v>
      </c>
      <c r="I4913" s="13">
        <f ca="1" t="shared" si="76"/>
        <v>-841</v>
      </c>
      <c r="J4913" s="13" t="str" cm="1">
        <f ca="1" t="array" ref="J4913">_xlfn.IFS(I4913&gt;30,"not expired",I4913&lt;0,"expired",I4913&lt;=30,"expiring soon")</f>
        <v>expired</v>
      </c>
      <c r="K4913" s="13" t="str" cm="1">
        <f ca="1" t="array" ref="K4913">_xlfn.IFS(J4913="expired","high",J4913="not expired","low",J4913="expiring soon","mid")</f>
        <v>high</v>
      </c>
      <c r="L4913" s="15" t="str" cm="1">
        <f ca="1" t="array" ref="L4913">_xlfn.IFS(K4913="high","renewal",K4913="low","no need",K4913="mid","upcoming renewal")</f>
        <v>renewal</v>
      </c>
    </row>
    <row r="4914" spans="1:12">
      <c r="A4914" s="16">
        <v>14913</v>
      </c>
      <c r="B4914" s="17" t="s">
        <v>781</v>
      </c>
      <c r="C4914" s="17" t="s">
        <v>28</v>
      </c>
      <c r="D4914" s="17" t="s">
        <v>18</v>
      </c>
      <c r="E4914" s="17" t="s">
        <v>16</v>
      </c>
      <c r="F4914" s="18">
        <v>45016</v>
      </c>
      <c r="G4914" s="18">
        <v>45746</v>
      </c>
      <c r="H4914" s="17" t="s">
        <v>12</v>
      </c>
      <c r="I4914" s="17">
        <f ca="1" t="shared" si="76"/>
        <v>-547</v>
      </c>
      <c r="J4914" s="17" t="str" cm="1">
        <f ca="1" t="array" ref="J4914">_xlfn.IFS(I4914&gt;30,"not expired",I4914&lt;0,"expired",I4914&lt;=30,"expiring soon")</f>
        <v>expired</v>
      </c>
      <c r="K4914" s="17" t="str" cm="1">
        <f ca="1" t="array" ref="K4914">_xlfn.IFS(J4914="expired","high",J4914="not expired","low",J4914="expiring soon","mid")</f>
        <v>high</v>
      </c>
      <c r="L4914" s="19" t="str" cm="1">
        <f ca="1" t="array" ref="L4914">_xlfn.IFS(K4914="high","renewal",K4914="low","no need",K4914="mid","upcoming renewal")</f>
        <v>renewal</v>
      </c>
    </row>
    <row r="4915" spans="1:12">
      <c r="A4915" s="12">
        <v>14914</v>
      </c>
      <c r="B4915" s="13" t="s">
        <v>3920</v>
      </c>
      <c r="C4915" s="13" t="s">
        <v>14</v>
      </c>
      <c r="D4915" s="13" t="s">
        <v>15</v>
      </c>
      <c r="E4915" s="13" t="s">
        <v>22</v>
      </c>
      <c r="F4915" s="14">
        <v>45594</v>
      </c>
      <c r="G4915" s="14">
        <v>45774</v>
      </c>
      <c r="H4915" s="13" t="s">
        <v>12</v>
      </c>
      <c r="I4915" s="13">
        <f ca="1" t="shared" si="76"/>
        <v>-519</v>
      </c>
      <c r="J4915" s="13" t="str" cm="1">
        <f ca="1" t="array" ref="J4915">_xlfn.IFS(I4915&gt;30,"not expired",I4915&lt;0,"expired",I4915&lt;=30,"expiring soon")</f>
        <v>expired</v>
      </c>
      <c r="K4915" s="13" t="str" cm="1">
        <f ca="1" t="array" ref="K4915">_xlfn.IFS(J4915="expired","high",J4915="not expired","low",J4915="expiring soon","mid")</f>
        <v>high</v>
      </c>
      <c r="L4915" s="15" t="str" cm="1">
        <f ca="1" t="array" ref="L4915">_xlfn.IFS(K4915="high","renewal",K4915="low","no need",K4915="mid","upcoming renewal")</f>
        <v>renewal</v>
      </c>
    </row>
    <row r="4916" spans="1:12">
      <c r="A4916" s="16">
        <v>14915</v>
      </c>
      <c r="B4916" s="17" t="s">
        <v>3921</v>
      </c>
      <c r="C4916" s="17" t="s">
        <v>25</v>
      </c>
      <c r="D4916" s="17" t="s">
        <v>38</v>
      </c>
      <c r="E4916" s="17" t="s">
        <v>35</v>
      </c>
      <c r="F4916" s="18">
        <v>45554</v>
      </c>
      <c r="G4916" s="18">
        <v>46284</v>
      </c>
      <c r="H4916" s="17" t="s">
        <v>19</v>
      </c>
      <c r="I4916" s="17">
        <f ca="1" t="shared" si="76"/>
        <v>-9</v>
      </c>
      <c r="J4916" s="17" t="str" cm="1">
        <f ca="1" t="array" ref="J4916">_xlfn.IFS(I4916&gt;30,"not expired",I4916&lt;0,"expired",I4916&lt;=30,"expiring soon")</f>
        <v>expired</v>
      </c>
      <c r="K4916" s="17" t="str" cm="1">
        <f ca="1" t="array" ref="K4916">_xlfn.IFS(J4916="expired","high",J4916="not expired","low",J4916="expiring soon","mid")</f>
        <v>high</v>
      </c>
      <c r="L4916" s="19" t="str" cm="1">
        <f ca="1" t="array" ref="L4916">_xlfn.IFS(K4916="high","renewal",K4916="low","no need",K4916="mid","upcoming renewal")</f>
        <v>renewal</v>
      </c>
    </row>
    <row r="4917" spans="1:12">
      <c r="A4917" s="12">
        <v>14916</v>
      </c>
      <c r="B4917" s="13" t="s">
        <v>2971</v>
      </c>
      <c r="C4917" s="13" t="s">
        <v>14</v>
      </c>
      <c r="D4917" s="13" t="s">
        <v>10</v>
      </c>
      <c r="E4917" s="13" t="s">
        <v>35</v>
      </c>
      <c r="F4917" s="14">
        <v>45415</v>
      </c>
      <c r="G4917" s="14">
        <v>45780</v>
      </c>
      <c r="H4917" s="13" t="s">
        <v>12</v>
      </c>
      <c r="I4917" s="13">
        <f ca="1" t="shared" si="76"/>
        <v>-513</v>
      </c>
      <c r="J4917" s="13" t="str" cm="1">
        <f ca="1" t="array" ref="J4917">_xlfn.IFS(I4917&gt;30,"not expired",I4917&lt;0,"expired",I4917&lt;=30,"expiring soon")</f>
        <v>expired</v>
      </c>
      <c r="K4917" s="13" t="str" cm="1">
        <f ca="1" t="array" ref="K4917">_xlfn.IFS(J4917="expired","high",J4917="not expired","low",J4917="expiring soon","mid")</f>
        <v>high</v>
      </c>
      <c r="L4917" s="15" t="str" cm="1">
        <f ca="1" t="array" ref="L4917">_xlfn.IFS(K4917="high","renewal",K4917="low","no need",K4917="mid","upcoming renewal")</f>
        <v>renewal</v>
      </c>
    </row>
    <row r="4918" spans="1:12">
      <c r="A4918" s="16">
        <v>14917</v>
      </c>
      <c r="B4918" s="17" t="s">
        <v>3922</v>
      </c>
      <c r="C4918" s="17" t="s">
        <v>55</v>
      </c>
      <c r="D4918" s="17" t="s">
        <v>15</v>
      </c>
      <c r="E4918" s="17" t="s">
        <v>35</v>
      </c>
      <c r="F4918" s="18">
        <v>44985</v>
      </c>
      <c r="G4918" s="18">
        <v>45350</v>
      </c>
      <c r="H4918" s="17" t="s">
        <v>12</v>
      </c>
      <c r="I4918" s="17">
        <f ca="1" t="shared" si="76"/>
        <v>-943</v>
      </c>
      <c r="J4918" s="17" t="str" cm="1">
        <f ca="1" t="array" ref="J4918">_xlfn.IFS(I4918&gt;30,"not expired",I4918&lt;0,"expired",I4918&lt;=30,"expiring soon")</f>
        <v>expired</v>
      </c>
      <c r="K4918" s="17" t="str" cm="1">
        <f ca="1" t="array" ref="K4918">_xlfn.IFS(J4918="expired","high",J4918="not expired","low",J4918="expiring soon","mid")</f>
        <v>high</v>
      </c>
      <c r="L4918" s="19" t="str" cm="1">
        <f ca="1" t="array" ref="L4918">_xlfn.IFS(K4918="high","renewal",K4918="low","no need",K4918="mid","upcoming renewal")</f>
        <v>renewal</v>
      </c>
    </row>
    <row r="4919" spans="1:12">
      <c r="A4919" s="12">
        <v>14918</v>
      </c>
      <c r="B4919" s="13" t="s">
        <v>3923</v>
      </c>
      <c r="C4919" s="13" t="s">
        <v>9</v>
      </c>
      <c r="D4919" s="13" t="s">
        <v>38</v>
      </c>
      <c r="E4919" s="13" t="s">
        <v>16</v>
      </c>
      <c r="F4919" s="14">
        <v>45040</v>
      </c>
      <c r="G4919" s="14">
        <v>45405</v>
      </c>
      <c r="H4919" s="13" t="s">
        <v>12</v>
      </c>
      <c r="I4919" s="13">
        <f ca="1" t="shared" si="76"/>
        <v>-888</v>
      </c>
      <c r="J4919" s="13" t="str" cm="1">
        <f ca="1" t="array" ref="J4919">_xlfn.IFS(I4919&gt;30,"not expired",I4919&lt;0,"expired",I4919&lt;=30,"expiring soon")</f>
        <v>expired</v>
      </c>
      <c r="K4919" s="13" t="str" cm="1">
        <f ca="1" t="array" ref="K4919">_xlfn.IFS(J4919="expired","high",J4919="not expired","low",J4919="expiring soon","mid")</f>
        <v>high</v>
      </c>
      <c r="L4919" s="15" t="str" cm="1">
        <f ca="1" t="array" ref="L4919">_xlfn.IFS(K4919="high","renewal",K4919="low","no need",K4919="mid","upcoming renewal")</f>
        <v>renewal</v>
      </c>
    </row>
    <row r="4920" spans="1:12">
      <c r="A4920" s="16">
        <v>14919</v>
      </c>
      <c r="B4920" s="17" t="s">
        <v>1949</v>
      </c>
      <c r="C4920" s="17" t="s">
        <v>25</v>
      </c>
      <c r="D4920" s="17" t="s">
        <v>38</v>
      </c>
      <c r="E4920" s="17" t="s">
        <v>30</v>
      </c>
      <c r="F4920" s="18">
        <v>45456</v>
      </c>
      <c r="G4920" s="18">
        <v>46186</v>
      </c>
      <c r="H4920" s="17" t="s">
        <v>19</v>
      </c>
      <c r="I4920" s="17">
        <f ca="1" t="shared" si="76"/>
        <v>-107</v>
      </c>
      <c r="J4920" s="17" t="str" cm="1">
        <f ca="1" t="array" ref="J4920">_xlfn.IFS(I4920&gt;30,"not expired",I4920&lt;0,"expired",I4920&lt;=30,"expiring soon")</f>
        <v>expired</v>
      </c>
      <c r="K4920" s="17" t="str" cm="1">
        <f ca="1" t="array" ref="K4920">_xlfn.IFS(J4920="expired","high",J4920="not expired","low",J4920="expiring soon","mid")</f>
        <v>high</v>
      </c>
      <c r="L4920" s="19" t="str" cm="1">
        <f ca="1" t="array" ref="L4920">_xlfn.IFS(K4920="high","renewal",K4920="low","no need",K4920="mid","upcoming renewal")</f>
        <v>renewal</v>
      </c>
    </row>
    <row r="4921" spans="1:12">
      <c r="A4921" s="12">
        <v>14920</v>
      </c>
      <c r="B4921" s="13" t="s">
        <v>3924</v>
      </c>
      <c r="C4921" s="13" t="s">
        <v>28</v>
      </c>
      <c r="D4921" s="13" t="s">
        <v>15</v>
      </c>
      <c r="E4921" s="13" t="s">
        <v>16</v>
      </c>
      <c r="F4921" s="14">
        <v>44936</v>
      </c>
      <c r="G4921" s="14">
        <v>45301</v>
      </c>
      <c r="H4921" s="13" t="s">
        <v>12</v>
      </c>
      <c r="I4921" s="13">
        <f ca="1" t="shared" si="76"/>
        <v>-992</v>
      </c>
      <c r="J4921" s="13" t="str" cm="1">
        <f ca="1" t="array" ref="J4921">_xlfn.IFS(I4921&gt;30,"not expired",I4921&lt;0,"expired",I4921&lt;=30,"expiring soon")</f>
        <v>expired</v>
      </c>
      <c r="K4921" s="13" t="str" cm="1">
        <f ca="1" t="array" ref="K4921">_xlfn.IFS(J4921="expired","high",J4921="not expired","low",J4921="expiring soon","mid")</f>
        <v>high</v>
      </c>
      <c r="L4921" s="15" t="str" cm="1">
        <f ca="1" t="array" ref="L4921">_xlfn.IFS(K4921="high","renewal",K4921="low","no need",K4921="mid","upcoming renewal")</f>
        <v>renewal</v>
      </c>
    </row>
    <row r="4922" spans="1:12">
      <c r="A4922" s="16">
        <v>14921</v>
      </c>
      <c r="B4922" s="17" t="s">
        <v>1187</v>
      </c>
      <c r="C4922" s="17" t="s">
        <v>21</v>
      </c>
      <c r="D4922" s="17" t="s">
        <v>10</v>
      </c>
      <c r="E4922" s="17" t="s">
        <v>22</v>
      </c>
      <c r="F4922" s="18">
        <v>45176</v>
      </c>
      <c r="G4922" s="18">
        <v>45356</v>
      </c>
      <c r="H4922" s="17" t="s">
        <v>12</v>
      </c>
      <c r="I4922" s="17">
        <f ca="1" t="shared" si="76"/>
        <v>-937</v>
      </c>
      <c r="J4922" s="17" t="str" cm="1">
        <f ca="1" t="array" ref="J4922">_xlfn.IFS(I4922&gt;30,"not expired",I4922&lt;0,"expired",I4922&lt;=30,"expiring soon")</f>
        <v>expired</v>
      </c>
      <c r="K4922" s="17" t="str" cm="1">
        <f ca="1" t="array" ref="K4922">_xlfn.IFS(J4922="expired","high",J4922="not expired","low",J4922="expiring soon","mid")</f>
        <v>high</v>
      </c>
      <c r="L4922" s="19" t="str" cm="1">
        <f ca="1" t="array" ref="L4922">_xlfn.IFS(K4922="high","renewal",K4922="low","no need",K4922="mid","upcoming renewal")</f>
        <v>renewal</v>
      </c>
    </row>
    <row r="4923" spans="1:12">
      <c r="A4923" s="12">
        <v>14922</v>
      </c>
      <c r="B4923" s="13" t="s">
        <v>3652</v>
      </c>
      <c r="C4923" s="13" t="s">
        <v>9</v>
      </c>
      <c r="D4923" s="13" t="s">
        <v>18</v>
      </c>
      <c r="E4923" s="13" t="s">
        <v>35</v>
      </c>
      <c r="F4923" s="14">
        <v>45399</v>
      </c>
      <c r="G4923" s="14">
        <v>45764</v>
      </c>
      <c r="H4923" s="13" t="s">
        <v>12</v>
      </c>
      <c r="I4923" s="13">
        <f ca="1" t="shared" si="76"/>
        <v>-529</v>
      </c>
      <c r="J4923" s="13" t="str" cm="1">
        <f ca="1" t="array" ref="J4923">_xlfn.IFS(I4923&gt;30,"not expired",I4923&lt;0,"expired",I4923&lt;=30,"expiring soon")</f>
        <v>expired</v>
      </c>
      <c r="K4923" s="13" t="str" cm="1">
        <f ca="1" t="array" ref="K4923">_xlfn.IFS(J4923="expired","high",J4923="not expired","low",J4923="expiring soon","mid")</f>
        <v>high</v>
      </c>
      <c r="L4923" s="15" t="str" cm="1">
        <f ca="1" t="array" ref="L4923">_xlfn.IFS(K4923="high","renewal",K4923="low","no need",K4923="mid","upcoming renewal")</f>
        <v>renewal</v>
      </c>
    </row>
    <row r="4924" spans="1:12">
      <c r="A4924" s="16">
        <v>14923</v>
      </c>
      <c r="B4924" s="17" t="s">
        <v>3925</v>
      </c>
      <c r="C4924" s="17" t="s">
        <v>55</v>
      </c>
      <c r="D4924" s="17" t="s">
        <v>18</v>
      </c>
      <c r="E4924" s="17" t="s">
        <v>22</v>
      </c>
      <c r="F4924" s="18">
        <v>45032</v>
      </c>
      <c r="G4924" s="18">
        <v>45397</v>
      </c>
      <c r="H4924" s="17" t="s">
        <v>12</v>
      </c>
      <c r="I4924" s="17">
        <f ca="1" t="shared" si="76"/>
        <v>-896</v>
      </c>
      <c r="J4924" s="17" t="str" cm="1">
        <f ca="1" t="array" ref="J4924">_xlfn.IFS(I4924&gt;30,"not expired",I4924&lt;0,"expired",I4924&lt;=30,"expiring soon")</f>
        <v>expired</v>
      </c>
      <c r="K4924" s="17" t="str" cm="1">
        <f ca="1" t="array" ref="K4924">_xlfn.IFS(J4924="expired","high",J4924="not expired","low",J4924="expiring soon","mid")</f>
        <v>high</v>
      </c>
      <c r="L4924" s="19" t="str" cm="1">
        <f ca="1" t="array" ref="L4924">_xlfn.IFS(K4924="high","renewal",K4924="low","no need",K4924="mid","upcoming renewal")</f>
        <v>renewal</v>
      </c>
    </row>
    <row r="4925" spans="1:12">
      <c r="A4925" s="12">
        <v>14924</v>
      </c>
      <c r="B4925" s="13" t="s">
        <v>3926</v>
      </c>
      <c r="C4925" s="13" t="s">
        <v>28</v>
      </c>
      <c r="D4925" s="13" t="s">
        <v>38</v>
      </c>
      <c r="E4925" s="13" t="s">
        <v>11</v>
      </c>
      <c r="F4925" s="14">
        <v>45426</v>
      </c>
      <c r="G4925" s="14">
        <v>46156</v>
      </c>
      <c r="H4925" s="13" t="s">
        <v>19</v>
      </c>
      <c r="I4925" s="13">
        <f ca="1" t="shared" si="76"/>
        <v>-137</v>
      </c>
      <c r="J4925" s="13" t="str" cm="1">
        <f ca="1" t="array" ref="J4925">_xlfn.IFS(I4925&gt;30,"not expired",I4925&lt;0,"expired",I4925&lt;=30,"expiring soon")</f>
        <v>expired</v>
      </c>
      <c r="K4925" s="13" t="str" cm="1">
        <f ca="1" t="array" ref="K4925">_xlfn.IFS(J4925="expired","high",J4925="not expired","low",J4925="expiring soon","mid")</f>
        <v>high</v>
      </c>
      <c r="L4925" s="15" t="str" cm="1">
        <f ca="1" t="array" ref="L4925">_xlfn.IFS(K4925="high","renewal",K4925="low","no need",K4925="mid","upcoming renewal")</f>
        <v>renewal</v>
      </c>
    </row>
    <row r="4926" spans="1:12">
      <c r="A4926" s="16">
        <v>14925</v>
      </c>
      <c r="B4926" s="17" t="s">
        <v>3927</v>
      </c>
      <c r="C4926" s="17" t="s">
        <v>9</v>
      </c>
      <c r="D4926" s="17" t="s">
        <v>15</v>
      </c>
      <c r="E4926" s="17" t="s">
        <v>11</v>
      </c>
      <c r="F4926" s="18">
        <v>45465</v>
      </c>
      <c r="G4926" s="18">
        <v>46195</v>
      </c>
      <c r="H4926" s="17" t="s">
        <v>19</v>
      </c>
      <c r="I4926" s="17">
        <f ca="1" t="shared" si="76"/>
        <v>-98</v>
      </c>
      <c r="J4926" s="17" t="str" cm="1">
        <f ca="1" t="array" ref="J4926">_xlfn.IFS(I4926&gt;30,"not expired",I4926&lt;0,"expired",I4926&lt;=30,"expiring soon")</f>
        <v>expired</v>
      </c>
      <c r="K4926" s="17" t="str" cm="1">
        <f ca="1" t="array" ref="K4926">_xlfn.IFS(J4926="expired","high",J4926="not expired","low",J4926="expiring soon","mid")</f>
        <v>high</v>
      </c>
      <c r="L4926" s="19" t="str" cm="1">
        <f ca="1" t="array" ref="L4926">_xlfn.IFS(K4926="high","renewal",K4926="low","no need",K4926="mid","upcoming renewal")</f>
        <v>renewal</v>
      </c>
    </row>
    <row r="4927" spans="1:12">
      <c r="A4927" s="12">
        <v>14926</v>
      </c>
      <c r="B4927" s="13" t="s">
        <v>2833</v>
      </c>
      <c r="C4927" s="13" t="s">
        <v>14</v>
      </c>
      <c r="D4927" s="13" t="s">
        <v>15</v>
      </c>
      <c r="E4927" s="13" t="s">
        <v>35</v>
      </c>
      <c r="F4927" s="14">
        <v>44981</v>
      </c>
      <c r="G4927" s="14">
        <v>45346</v>
      </c>
      <c r="H4927" s="13" t="s">
        <v>12</v>
      </c>
      <c r="I4927" s="13">
        <f ca="1" t="shared" si="76"/>
        <v>-947</v>
      </c>
      <c r="J4927" s="13" t="str" cm="1">
        <f ca="1" t="array" ref="J4927">_xlfn.IFS(I4927&gt;30,"not expired",I4927&lt;0,"expired",I4927&lt;=30,"expiring soon")</f>
        <v>expired</v>
      </c>
      <c r="K4927" s="13" t="str" cm="1">
        <f ca="1" t="array" ref="K4927">_xlfn.IFS(J4927="expired","high",J4927="not expired","low",J4927="expiring soon","mid")</f>
        <v>high</v>
      </c>
      <c r="L4927" s="15" t="str" cm="1">
        <f ca="1" t="array" ref="L4927">_xlfn.IFS(K4927="high","renewal",K4927="low","no need",K4927="mid","upcoming renewal")</f>
        <v>renewal</v>
      </c>
    </row>
    <row r="4928" spans="1:12">
      <c r="A4928" s="16">
        <v>14927</v>
      </c>
      <c r="B4928" s="17" t="s">
        <v>2376</v>
      </c>
      <c r="C4928" s="17" t="s">
        <v>14</v>
      </c>
      <c r="D4928" s="17" t="s">
        <v>26</v>
      </c>
      <c r="E4928" s="17" t="s">
        <v>16</v>
      </c>
      <c r="F4928" s="18">
        <v>45139</v>
      </c>
      <c r="G4928" s="18">
        <v>45869</v>
      </c>
      <c r="H4928" s="17" t="s">
        <v>12</v>
      </c>
      <c r="I4928" s="17">
        <f ca="1" t="shared" si="76"/>
        <v>-424</v>
      </c>
      <c r="J4928" s="17" t="str" cm="1">
        <f ca="1" t="array" ref="J4928">_xlfn.IFS(I4928&gt;30,"not expired",I4928&lt;0,"expired",I4928&lt;=30,"expiring soon")</f>
        <v>expired</v>
      </c>
      <c r="K4928" s="17" t="str" cm="1">
        <f ca="1" t="array" ref="K4928">_xlfn.IFS(J4928="expired","high",J4928="not expired","low",J4928="expiring soon","mid")</f>
        <v>high</v>
      </c>
      <c r="L4928" s="19" t="str" cm="1">
        <f ca="1" t="array" ref="L4928">_xlfn.IFS(K4928="high","renewal",K4928="low","no need",K4928="mid","upcoming renewal")</f>
        <v>renewal</v>
      </c>
    </row>
    <row r="4929" spans="1:12">
      <c r="A4929" s="12">
        <v>14928</v>
      </c>
      <c r="B4929" s="13" t="s">
        <v>3928</v>
      </c>
      <c r="C4929" s="13" t="s">
        <v>55</v>
      </c>
      <c r="D4929" s="13" t="s">
        <v>26</v>
      </c>
      <c r="E4929" s="13" t="s">
        <v>22</v>
      </c>
      <c r="F4929" s="14">
        <v>45432</v>
      </c>
      <c r="G4929" s="14">
        <v>45797</v>
      </c>
      <c r="H4929" s="13" t="s">
        <v>12</v>
      </c>
      <c r="I4929" s="13">
        <f ca="1" t="shared" si="76"/>
        <v>-496</v>
      </c>
      <c r="J4929" s="13" t="str" cm="1">
        <f ca="1" t="array" ref="J4929">_xlfn.IFS(I4929&gt;30,"not expired",I4929&lt;0,"expired",I4929&lt;=30,"expiring soon")</f>
        <v>expired</v>
      </c>
      <c r="K4929" s="13" t="str" cm="1">
        <f ca="1" t="array" ref="K4929">_xlfn.IFS(J4929="expired","high",J4929="not expired","low",J4929="expiring soon","mid")</f>
        <v>high</v>
      </c>
      <c r="L4929" s="15" t="str" cm="1">
        <f ca="1" t="array" ref="L4929">_xlfn.IFS(K4929="high","renewal",K4929="low","no need",K4929="mid","upcoming renewal")</f>
        <v>renewal</v>
      </c>
    </row>
    <row r="4930" spans="1:12">
      <c r="A4930" s="16">
        <v>14929</v>
      </c>
      <c r="B4930" s="17" t="s">
        <v>3929</v>
      </c>
      <c r="C4930" s="17" t="s">
        <v>9</v>
      </c>
      <c r="D4930" s="17" t="s">
        <v>38</v>
      </c>
      <c r="E4930" s="17" t="s">
        <v>11</v>
      </c>
      <c r="F4930" s="18">
        <v>45126</v>
      </c>
      <c r="G4930" s="18">
        <v>45491</v>
      </c>
      <c r="H4930" s="17" t="s">
        <v>12</v>
      </c>
      <c r="I4930" s="17">
        <f ca="1" t="shared" ref="I4930:I4993" si="77">G4930-TODAY()</f>
        <v>-802</v>
      </c>
      <c r="J4930" s="17" t="str" cm="1">
        <f ca="1" t="array" ref="J4930">_xlfn.IFS(I4930&gt;30,"not expired",I4930&lt;0,"expired",I4930&lt;=30,"expiring soon")</f>
        <v>expired</v>
      </c>
      <c r="K4930" s="17" t="str" cm="1">
        <f ca="1" t="array" ref="K4930">_xlfn.IFS(J4930="expired","high",J4930="not expired","low",J4930="expiring soon","mid")</f>
        <v>high</v>
      </c>
      <c r="L4930" s="19" t="str" cm="1">
        <f ca="1" t="array" ref="L4930">_xlfn.IFS(K4930="high","renewal",K4930="low","no need",K4930="mid","upcoming renewal")</f>
        <v>renewal</v>
      </c>
    </row>
    <row r="4931" spans="1:12">
      <c r="A4931" s="12">
        <v>14930</v>
      </c>
      <c r="B4931" s="13" t="s">
        <v>1577</v>
      </c>
      <c r="C4931" s="13" t="s">
        <v>21</v>
      </c>
      <c r="D4931" s="13" t="s">
        <v>26</v>
      </c>
      <c r="E4931" s="13" t="s">
        <v>22</v>
      </c>
      <c r="F4931" s="14">
        <v>45555</v>
      </c>
      <c r="G4931" s="14">
        <v>46285</v>
      </c>
      <c r="H4931" s="13" t="s">
        <v>19</v>
      </c>
      <c r="I4931" s="13">
        <f ca="1" t="shared" si="77"/>
        <v>-8</v>
      </c>
      <c r="J4931" s="13" t="str" cm="1">
        <f ca="1" t="array" ref="J4931">_xlfn.IFS(I4931&gt;30,"not expired",I4931&lt;0,"expired",I4931&lt;=30,"expiring soon")</f>
        <v>expired</v>
      </c>
      <c r="K4931" s="13" t="str" cm="1">
        <f ca="1" t="array" ref="K4931">_xlfn.IFS(J4931="expired","high",J4931="not expired","low",J4931="expiring soon","mid")</f>
        <v>high</v>
      </c>
      <c r="L4931" s="15" t="str" cm="1">
        <f ca="1" t="array" ref="L4931">_xlfn.IFS(K4931="high","renewal",K4931="low","no need",K4931="mid","upcoming renewal")</f>
        <v>renewal</v>
      </c>
    </row>
    <row r="4932" spans="1:12">
      <c r="A4932" s="16">
        <v>14931</v>
      </c>
      <c r="B4932" s="17" t="s">
        <v>780</v>
      </c>
      <c r="C4932" s="17" t="s">
        <v>28</v>
      </c>
      <c r="D4932" s="17" t="s">
        <v>26</v>
      </c>
      <c r="E4932" s="17" t="s">
        <v>16</v>
      </c>
      <c r="F4932" s="18">
        <v>45244</v>
      </c>
      <c r="G4932" s="18">
        <v>45974</v>
      </c>
      <c r="H4932" s="17" t="s">
        <v>12</v>
      </c>
      <c r="I4932" s="17">
        <f ca="1" t="shared" si="77"/>
        <v>-319</v>
      </c>
      <c r="J4932" s="17" t="str" cm="1">
        <f ca="1" t="array" ref="J4932">_xlfn.IFS(I4932&gt;30,"not expired",I4932&lt;0,"expired",I4932&lt;=30,"expiring soon")</f>
        <v>expired</v>
      </c>
      <c r="K4932" s="17" t="str" cm="1">
        <f ca="1" t="array" ref="K4932">_xlfn.IFS(J4932="expired","high",J4932="not expired","low",J4932="expiring soon","mid")</f>
        <v>high</v>
      </c>
      <c r="L4932" s="19" t="str" cm="1">
        <f ca="1" t="array" ref="L4932">_xlfn.IFS(K4932="high","renewal",K4932="low","no need",K4932="mid","upcoming renewal")</f>
        <v>renewal</v>
      </c>
    </row>
    <row r="4933" spans="1:12">
      <c r="A4933" s="12">
        <v>14932</v>
      </c>
      <c r="B4933" s="13" t="s">
        <v>3930</v>
      </c>
      <c r="C4933" s="13" t="s">
        <v>21</v>
      </c>
      <c r="D4933" s="13" t="s">
        <v>38</v>
      </c>
      <c r="E4933" s="13" t="s">
        <v>11</v>
      </c>
      <c r="F4933" s="14">
        <v>45542</v>
      </c>
      <c r="G4933" s="14">
        <v>45907</v>
      </c>
      <c r="H4933" s="13" t="s">
        <v>12</v>
      </c>
      <c r="I4933" s="13">
        <f ca="1" t="shared" si="77"/>
        <v>-386</v>
      </c>
      <c r="J4933" s="13" t="str" cm="1">
        <f ca="1" t="array" ref="J4933">_xlfn.IFS(I4933&gt;30,"not expired",I4933&lt;0,"expired",I4933&lt;=30,"expiring soon")</f>
        <v>expired</v>
      </c>
      <c r="K4933" s="13" t="str" cm="1">
        <f ca="1" t="array" ref="K4933">_xlfn.IFS(J4933="expired","high",J4933="not expired","low",J4933="expiring soon","mid")</f>
        <v>high</v>
      </c>
      <c r="L4933" s="15" t="str" cm="1">
        <f ca="1" t="array" ref="L4933">_xlfn.IFS(K4933="high","renewal",K4933="low","no need",K4933="mid","upcoming renewal")</f>
        <v>renewal</v>
      </c>
    </row>
    <row r="4934" spans="1:12">
      <c r="A4934" s="16">
        <v>14933</v>
      </c>
      <c r="B4934" s="17" t="s">
        <v>3543</v>
      </c>
      <c r="C4934" s="17" t="s">
        <v>25</v>
      </c>
      <c r="D4934" s="17" t="s">
        <v>15</v>
      </c>
      <c r="E4934" s="17" t="s">
        <v>30</v>
      </c>
      <c r="F4934" s="18">
        <v>45442</v>
      </c>
      <c r="G4934" s="18">
        <v>45622</v>
      </c>
      <c r="H4934" s="17" t="s">
        <v>12</v>
      </c>
      <c r="I4934" s="17">
        <f ca="1" t="shared" si="77"/>
        <v>-671</v>
      </c>
      <c r="J4934" s="17" t="str" cm="1">
        <f ca="1" t="array" ref="J4934">_xlfn.IFS(I4934&gt;30,"not expired",I4934&lt;0,"expired",I4934&lt;=30,"expiring soon")</f>
        <v>expired</v>
      </c>
      <c r="K4934" s="17" t="str" cm="1">
        <f ca="1" t="array" ref="K4934">_xlfn.IFS(J4934="expired","high",J4934="not expired","low",J4934="expiring soon","mid")</f>
        <v>high</v>
      </c>
      <c r="L4934" s="19" t="str" cm="1">
        <f ca="1" t="array" ref="L4934">_xlfn.IFS(K4934="high","renewal",K4934="low","no need",K4934="mid","upcoming renewal")</f>
        <v>renewal</v>
      </c>
    </row>
    <row r="4935" spans="1:12">
      <c r="A4935" s="12">
        <v>14934</v>
      </c>
      <c r="B4935" s="13" t="s">
        <v>3931</v>
      </c>
      <c r="C4935" s="13" t="s">
        <v>21</v>
      </c>
      <c r="D4935" s="13" t="s">
        <v>15</v>
      </c>
      <c r="E4935" s="13" t="s">
        <v>35</v>
      </c>
      <c r="F4935" s="14">
        <v>45488</v>
      </c>
      <c r="G4935" s="14">
        <v>45668</v>
      </c>
      <c r="H4935" s="13" t="s">
        <v>12</v>
      </c>
      <c r="I4935" s="13">
        <f ca="1" t="shared" si="77"/>
        <v>-625</v>
      </c>
      <c r="J4935" s="13" t="str" cm="1">
        <f ca="1" t="array" ref="J4935">_xlfn.IFS(I4935&gt;30,"not expired",I4935&lt;0,"expired",I4935&lt;=30,"expiring soon")</f>
        <v>expired</v>
      </c>
      <c r="K4935" s="13" t="str" cm="1">
        <f ca="1" t="array" ref="K4935">_xlfn.IFS(J4935="expired","high",J4935="not expired","low",J4935="expiring soon","mid")</f>
        <v>high</v>
      </c>
      <c r="L4935" s="15" t="str" cm="1">
        <f ca="1" t="array" ref="L4935">_xlfn.IFS(K4935="high","renewal",K4935="low","no need",K4935="mid","upcoming renewal")</f>
        <v>renewal</v>
      </c>
    </row>
    <row r="4936" spans="1:12">
      <c r="A4936" s="16">
        <v>14935</v>
      </c>
      <c r="B4936" s="17" t="s">
        <v>3932</v>
      </c>
      <c r="C4936" s="17" t="s">
        <v>25</v>
      </c>
      <c r="D4936" s="17" t="s">
        <v>18</v>
      </c>
      <c r="E4936" s="17" t="s">
        <v>35</v>
      </c>
      <c r="F4936" s="18">
        <v>45574</v>
      </c>
      <c r="G4936" s="18">
        <v>45754</v>
      </c>
      <c r="H4936" s="17" t="s">
        <v>12</v>
      </c>
      <c r="I4936" s="17">
        <f ca="1" t="shared" si="77"/>
        <v>-539</v>
      </c>
      <c r="J4936" s="17" t="str" cm="1">
        <f ca="1" t="array" ref="J4936">_xlfn.IFS(I4936&gt;30,"not expired",I4936&lt;0,"expired",I4936&lt;=30,"expiring soon")</f>
        <v>expired</v>
      </c>
      <c r="K4936" s="17" t="str" cm="1">
        <f ca="1" t="array" ref="K4936">_xlfn.IFS(J4936="expired","high",J4936="not expired","low",J4936="expiring soon","mid")</f>
        <v>high</v>
      </c>
      <c r="L4936" s="19" t="str" cm="1">
        <f ca="1" t="array" ref="L4936">_xlfn.IFS(K4936="high","renewal",K4936="low","no need",K4936="mid","upcoming renewal")</f>
        <v>renewal</v>
      </c>
    </row>
    <row r="4937" spans="1:12">
      <c r="A4937" s="12">
        <v>14936</v>
      </c>
      <c r="B4937" s="13" t="s">
        <v>3933</v>
      </c>
      <c r="C4937" s="13" t="s">
        <v>25</v>
      </c>
      <c r="D4937" s="13" t="s">
        <v>26</v>
      </c>
      <c r="E4937" s="13" t="s">
        <v>22</v>
      </c>
      <c r="F4937" s="14">
        <v>45205</v>
      </c>
      <c r="G4937" s="14">
        <v>45385</v>
      </c>
      <c r="H4937" s="13" t="s">
        <v>12</v>
      </c>
      <c r="I4937" s="13">
        <f ca="1" t="shared" si="77"/>
        <v>-908</v>
      </c>
      <c r="J4937" s="13" t="str" cm="1">
        <f ca="1" t="array" ref="J4937">_xlfn.IFS(I4937&gt;30,"not expired",I4937&lt;0,"expired",I4937&lt;=30,"expiring soon")</f>
        <v>expired</v>
      </c>
      <c r="K4937" s="13" t="str" cm="1">
        <f ca="1" t="array" ref="K4937">_xlfn.IFS(J4937="expired","high",J4937="not expired","low",J4937="expiring soon","mid")</f>
        <v>high</v>
      </c>
      <c r="L4937" s="15" t="str" cm="1">
        <f ca="1" t="array" ref="L4937">_xlfn.IFS(K4937="high","renewal",K4937="low","no need",K4937="mid","upcoming renewal")</f>
        <v>renewal</v>
      </c>
    </row>
    <row r="4938" spans="1:12">
      <c r="A4938" s="16">
        <v>14937</v>
      </c>
      <c r="B4938" s="17" t="s">
        <v>3934</v>
      </c>
      <c r="C4938" s="17" t="s">
        <v>14</v>
      </c>
      <c r="D4938" s="17" t="s">
        <v>18</v>
      </c>
      <c r="E4938" s="17" t="s">
        <v>30</v>
      </c>
      <c r="F4938" s="18">
        <v>45498</v>
      </c>
      <c r="G4938" s="18">
        <v>45678</v>
      </c>
      <c r="H4938" s="17" t="s">
        <v>12</v>
      </c>
      <c r="I4938" s="17">
        <f ca="1" t="shared" si="77"/>
        <v>-615</v>
      </c>
      <c r="J4938" s="17" t="str" cm="1">
        <f ca="1" t="array" ref="J4938">_xlfn.IFS(I4938&gt;30,"not expired",I4938&lt;0,"expired",I4938&lt;=30,"expiring soon")</f>
        <v>expired</v>
      </c>
      <c r="K4938" s="17" t="str" cm="1">
        <f ca="1" t="array" ref="K4938">_xlfn.IFS(J4938="expired","high",J4938="not expired","low",J4938="expiring soon","mid")</f>
        <v>high</v>
      </c>
      <c r="L4938" s="19" t="str" cm="1">
        <f ca="1" t="array" ref="L4938">_xlfn.IFS(K4938="high","renewal",K4938="low","no need",K4938="mid","upcoming renewal")</f>
        <v>renewal</v>
      </c>
    </row>
    <row r="4939" spans="1:12">
      <c r="A4939" s="12">
        <v>14938</v>
      </c>
      <c r="B4939" s="13" t="s">
        <v>1617</v>
      </c>
      <c r="C4939" s="13" t="s">
        <v>55</v>
      </c>
      <c r="D4939" s="13" t="s">
        <v>38</v>
      </c>
      <c r="E4939" s="13" t="s">
        <v>11</v>
      </c>
      <c r="F4939" s="14">
        <v>45035</v>
      </c>
      <c r="G4939" s="14">
        <v>45765</v>
      </c>
      <c r="H4939" s="13" t="s">
        <v>12</v>
      </c>
      <c r="I4939" s="13">
        <f ca="1" t="shared" si="77"/>
        <v>-528</v>
      </c>
      <c r="J4939" s="13" t="str" cm="1">
        <f ca="1" t="array" ref="J4939">_xlfn.IFS(I4939&gt;30,"not expired",I4939&lt;0,"expired",I4939&lt;=30,"expiring soon")</f>
        <v>expired</v>
      </c>
      <c r="K4939" s="13" t="str" cm="1">
        <f ca="1" t="array" ref="K4939">_xlfn.IFS(J4939="expired","high",J4939="not expired","low",J4939="expiring soon","mid")</f>
        <v>high</v>
      </c>
      <c r="L4939" s="15" t="str" cm="1">
        <f ca="1" t="array" ref="L4939">_xlfn.IFS(K4939="high","renewal",K4939="low","no need",K4939="mid","upcoming renewal")</f>
        <v>renewal</v>
      </c>
    </row>
    <row r="4940" spans="1:12">
      <c r="A4940" s="16">
        <v>14939</v>
      </c>
      <c r="B4940" s="17" t="s">
        <v>3935</v>
      </c>
      <c r="C4940" s="17" t="s">
        <v>55</v>
      </c>
      <c r="D4940" s="17" t="s">
        <v>26</v>
      </c>
      <c r="E4940" s="17" t="s">
        <v>16</v>
      </c>
      <c r="F4940" s="18">
        <v>45482</v>
      </c>
      <c r="G4940" s="18">
        <v>45847</v>
      </c>
      <c r="H4940" s="17" t="s">
        <v>12</v>
      </c>
      <c r="I4940" s="17">
        <f ca="1" t="shared" si="77"/>
        <v>-446</v>
      </c>
      <c r="J4940" s="17" t="str" cm="1">
        <f ca="1" t="array" ref="J4940">_xlfn.IFS(I4940&gt;30,"not expired",I4940&lt;0,"expired",I4940&lt;=30,"expiring soon")</f>
        <v>expired</v>
      </c>
      <c r="K4940" s="17" t="str" cm="1">
        <f ca="1" t="array" ref="K4940">_xlfn.IFS(J4940="expired","high",J4940="not expired","low",J4940="expiring soon","mid")</f>
        <v>high</v>
      </c>
      <c r="L4940" s="19" t="str" cm="1">
        <f ca="1" t="array" ref="L4940">_xlfn.IFS(K4940="high","renewal",K4940="low","no need",K4940="mid","upcoming renewal")</f>
        <v>renewal</v>
      </c>
    </row>
    <row r="4941" spans="1:12">
      <c r="A4941" s="12">
        <v>14940</v>
      </c>
      <c r="B4941" s="13" t="s">
        <v>3936</v>
      </c>
      <c r="C4941" s="13" t="s">
        <v>28</v>
      </c>
      <c r="D4941" s="13" t="s">
        <v>10</v>
      </c>
      <c r="E4941" s="13" t="s">
        <v>30</v>
      </c>
      <c r="F4941" s="14">
        <v>45191</v>
      </c>
      <c r="G4941" s="14">
        <v>45371</v>
      </c>
      <c r="H4941" s="13" t="s">
        <v>12</v>
      </c>
      <c r="I4941" s="13">
        <f ca="1" t="shared" si="77"/>
        <v>-922</v>
      </c>
      <c r="J4941" s="13" t="str" cm="1">
        <f ca="1" t="array" ref="J4941">_xlfn.IFS(I4941&gt;30,"not expired",I4941&lt;0,"expired",I4941&lt;=30,"expiring soon")</f>
        <v>expired</v>
      </c>
      <c r="K4941" s="13" t="str" cm="1">
        <f ca="1" t="array" ref="K4941">_xlfn.IFS(J4941="expired","high",J4941="not expired","low",J4941="expiring soon","mid")</f>
        <v>high</v>
      </c>
      <c r="L4941" s="15" t="str" cm="1">
        <f ca="1" t="array" ref="L4941">_xlfn.IFS(K4941="high","renewal",K4941="low","no need",K4941="mid","upcoming renewal")</f>
        <v>renewal</v>
      </c>
    </row>
    <row r="4942" spans="1:12">
      <c r="A4942" s="16">
        <v>14941</v>
      </c>
      <c r="B4942" s="17" t="s">
        <v>3937</v>
      </c>
      <c r="C4942" s="17" t="s">
        <v>14</v>
      </c>
      <c r="D4942" s="17" t="s">
        <v>15</v>
      </c>
      <c r="E4942" s="17" t="s">
        <v>30</v>
      </c>
      <c r="F4942" s="18">
        <v>45252</v>
      </c>
      <c r="G4942" s="18">
        <v>45432</v>
      </c>
      <c r="H4942" s="17" t="s">
        <v>12</v>
      </c>
      <c r="I4942" s="17">
        <f ca="1" t="shared" si="77"/>
        <v>-861</v>
      </c>
      <c r="J4942" s="17" t="str" cm="1">
        <f ca="1" t="array" ref="J4942">_xlfn.IFS(I4942&gt;30,"not expired",I4942&lt;0,"expired",I4942&lt;=30,"expiring soon")</f>
        <v>expired</v>
      </c>
      <c r="K4942" s="17" t="str" cm="1">
        <f ca="1" t="array" ref="K4942">_xlfn.IFS(J4942="expired","high",J4942="not expired","low",J4942="expiring soon","mid")</f>
        <v>high</v>
      </c>
      <c r="L4942" s="19" t="str" cm="1">
        <f ca="1" t="array" ref="L4942">_xlfn.IFS(K4942="high","renewal",K4942="low","no need",K4942="mid","upcoming renewal")</f>
        <v>renewal</v>
      </c>
    </row>
    <row r="4943" spans="1:12">
      <c r="A4943" s="12">
        <v>14942</v>
      </c>
      <c r="B4943" s="13" t="s">
        <v>3938</v>
      </c>
      <c r="C4943" s="13" t="s">
        <v>55</v>
      </c>
      <c r="D4943" s="13" t="s">
        <v>18</v>
      </c>
      <c r="E4943" s="13" t="s">
        <v>16</v>
      </c>
      <c r="F4943" s="14">
        <v>45544</v>
      </c>
      <c r="G4943" s="14">
        <v>45724</v>
      </c>
      <c r="H4943" s="13" t="s">
        <v>12</v>
      </c>
      <c r="I4943" s="13">
        <f ca="1" t="shared" si="77"/>
        <v>-569</v>
      </c>
      <c r="J4943" s="13" t="str" cm="1">
        <f ca="1" t="array" ref="J4943">_xlfn.IFS(I4943&gt;30,"not expired",I4943&lt;0,"expired",I4943&lt;=30,"expiring soon")</f>
        <v>expired</v>
      </c>
      <c r="K4943" s="13" t="str" cm="1">
        <f ca="1" t="array" ref="K4943">_xlfn.IFS(J4943="expired","high",J4943="not expired","low",J4943="expiring soon","mid")</f>
        <v>high</v>
      </c>
      <c r="L4943" s="15" t="str" cm="1">
        <f ca="1" t="array" ref="L4943">_xlfn.IFS(K4943="high","renewal",K4943="low","no need",K4943="mid","upcoming renewal")</f>
        <v>renewal</v>
      </c>
    </row>
    <row r="4944" spans="1:12">
      <c r="A4944" s="16">
        <v>14943</v>
      </c>
      <c r="B4944" s="17" t="s">
        <v>3939</v>
      </c>
      <c r="C4944" s="17" t="s">
        <v>28</v>
      </c>
      <c r="D4944" s="17" t="s">
        <v>38</v>
      </c>
      <c r="E4944" s="17" t="s">
        <v>35</v>
      </c>
      <c r="F4944" s="18">
        <v>45604</v>
      </c>
      <c r="G4944" s="18">
        <v>46334</v>
      </c>
      <c r="H4944" s="17" t="s">
        <v>19</v>
      </c>
      <c r="I4944" s="17">
        <f ca="1" t="shared" si="77"/>
        <v>41</v>
      </c>
      <c r="J4944" s="17" t="str" cm="1">
        <f ca="1" t="array" ref="J4944">_xlfn.IFS(I4944&gt;30,"not expired",I4944&lt;0,"expired",I4944&lt;=30,"expiring soon")</f>
        <v>not expired</v>
      </c>
      <c r="K4944" s="17" t="str" cm="1">
        <f ca="1" t="array" ref="K4944">_xlfn.IFS(J4944="expired","high",J4944="not expired","low",J4944="expiring soon","mid")</f>
        <v>low</v>
      </c>
      <c r="L4944" s="19" t="str" cm="1">
        <f ca="1" t="array" ref="L4944">_xlfn.IFS(K4944="high","renewal",K4944="low","no need",K4944="mid","upcoming renewal")</f>
        <v>no need</v>
      </c>
    </row>
    <row r="4945" spans="1:12">
      <c r="A4945" s="12">
        <v>14944</v>
      </c>
      <c r="B4945" s="13" t="s">
        <v>3940</v>
      </c>
      <c r="C4945" s="13" t="s">
        <v>9</v>
      </c>
      <c r="D4945" s="13" t="s">
        <v>15</v>
      </c>
      <c r="E4945" s="13" t="s">
        <v>22</v>
      </c>
      <c r="F4945" s="14">
        <v>45604</v>
      </c>
      <c r="G4945" s="14">
        <v>45969</v>
      </c>
      <c r="H4945" s="13" t="s">
        <v>12</v>
      </c>
      <c r="I4945" s="13">
        <f ca="1" t="shared" si="77"/>
        <v>-324</v>
      </c>
      <c r="J4945" s="13" t="str" cm="1">
        <f ca="1" t="array" ref="J4945">_xlfn.IFS(I4945&gt;30,"not expired",I4945&lt;0,"expired",I4945&lt;=30,"expiring soon")</f>
        <v>expired</v>
      </c>
      <c r="K4945" s="13" t="str" cm="1">
        <f ca="1" t="array" ref="K4945">_xlfn.IFS(J4945="expired","high",J4945="not expired","low",J4945="expiring soon","mid")</f>
        <v>high</v>
      </c>
      <c r="L4945" s="15" t="str" cm="1">
        <f ca="1" t="array" ref="L4945">_xlfn.IFS(K4945="high","renewal",K4945="low","no need",K4945="mid","upcoming renewal")</f>
        <v>renewal</v>
      </c>
    </row>
    <row r="4946" spans="1:12">
      <c r="A4946" s="16">
        <v>14945</v>
      </c>
      <c r="B4946" s="17" t="s">
        <v>1153</v>
      </c>
      <c r="C4946" s="17" t="s">
        <v>28</v>
      </c>
      <c r="D4946" s="17" t="s">
        <v>38</v>
      </c>
      <c r="E4946" s="17" t="s">
        <v>11</v>
      </c>
      <c r="F4946" s="18">
        <v>45571</v>
      </c>
      <c r="G4946" s="18">
        <v>45936</v>
      </c>
      <c r="H4946" s="17" t="s">
        <v>12</v>
      </c>
      <c r="I4946" s="17">
        <f ca="1" t="shared" si="77"/>
        <v>-357</v>
      </c>
      <c r="J4946" s="17" t="str" cm="1">
        <f ca="1" t="array" ref="J4946">_xlfn.IFS(I4946&gt;30,"not expired",I4946&lt;0,"expired",I4946&lt;=30,"expiring soon")</f>
        <v>expired</v>
      </c>
      <c r="K4946" s="17" t="str" cm="1">
        <f ca="1" t="array" ref="K4946">_xlfn.IFS(J4946="expired","high",J4946="not expired","low",J4946="expiring soon","mid")</f>
        <v>high</v>
      </c>
      <c r="L4946" s="19" t="str" cm="1">
        <f ca="1" t="array" ref="L4946">_xlfn.IFS(K4946="high","renewal",K4946="low","no need",K4946="mid","upcoming renewal")</f>
        <v>renewal</v>
      </c>
    </row>
    <row r="4947" spans="1:12">
      <c r="A4947" s="12">
        <v>14946</v>
      </c>
      <c r="B4947" s="13" t="s">
        <v>1407</v>
      </c>
      <c r="C4947" s="13" t="s">
        <v>28</v>
      </c>
      <c r="D4947" s="13" t="s">
        <v>15</v>
      </c>
      <c r="E4947" s="13" t="s">
        <v>35</v>
      </c>
      <c r="F4947" s="14">
        <v>45107</v>
      </c>
      <c r="G4947" s="14">
        <v>45837</v>
      </c>
      <c r="H4947" s="13" t="s">
        <v>12</v>
      </c>
      <c r="I4947" s="13">
        <f ca="1" t="shared" si="77"/>
        <v>-456</v>
      </c>
      <c r="J4947" s="13" t="str" cm="1">
        <f ca="1" t="array" ref="J4947">_xlfn.IFS(I4947&gt;30,"not expired",I4947&lt;0,"expired",I4947&lt;=30,"expiring soon")</f>
        <v>expired</v>
      </c>
      <c r="K4947" s="13" t="str" cm="1">
        <f ca="1" t="array" ref="K4947">_xlfn.IFS(J4947="expired","high",J4947="not expired","low",J4947="expiring soon","mid")</f>
        <v>high</v>
      </c>
      <c r="L4947" s="15" t="str" cm="1">
        <f ca="1" t="array" ref="L4947">_xlfn.IFS(K4947="high","renewal",K4947="low","no need",K4947="mid","upcoming renewal")</f>
        <v>renewal</v>
      </c>
    </row>
    <row r="4948" spans="1:12">
      <c r="A4948" s="16">
        <v>14947</v>
      </c>
      <c r="B4948" s="17" t="s">
        <v>3941</v>
      </c>
      <c r="C4948" s="17" t="s">
        <v>55</v>
      </c>
      <c r="D4948" s="17" t="s">
        <v>18</v>
      </c>
      <c r="E4948" s="17" t="s">
        <v>30</v>
      </c>
      <c r="F4948" s="18">
        <v>45593</v>
      </c>
      <c r="G4948" s="18">
        <v>45773</v>
      </c>
      <c r="H4948" s="17" t="s">
        <v>12</v>
      </c>
      <c r="I4948" s="17">
        <f ca="1" t="shared" si="77"/>
        <v>-520</v>
      </c>
      <c r="J4948" s="17" t="str" cm="1">
        <f ca="1" t="array" ref="J4948">_xlfn.IFS(I4948&gt;30,"not expired",I4948&lt;0,"expired",I4948&lt;=30,"expiring soon")</f>
        <v>expired</v>
      </c>
      <c r="K4948" s="17" t="str" cm="1">
        <f ca="1" t="array" ref="K4948">_xlfn.IFS(J4948="expired","high",J4948="not expired","low",J4948="expiring soon","mid")</f>
        <v>high</v>
      </c>
      <c r="L4948" s="19" t="str" cm="1">
        <f ca="1" t="array" ref="L4948">_xlfn.IFS(K4948="high","renewal",K4948="low","no need",K4948="mid","upcoming renewal")</f>
        <v>renewal</v>
      </c>
    </row>
    <row r="4949" spans="1:12">
      <c r="A4949" s="12">
        <v>14948</v>
      </c>
      <c r="B4949" s="13" t="s">
        <v>809</v>
      </c>
      <c r="C4949" s="13" t="s">
        <v>28</v>
      </c>
      <c r="D4949" s="13" t="s">
        <v>26</v>
      </c>
      <c r="E4949" s="13" t="s">
        <v>16</v>
      </c>
      <c r="F4949" s="14">
        <v>45138</v>
      </c>
      <c r="G4949" s="14">
        <v>45318</v>
      </c>
      <c r="H4949" s="13" t="s">
        <v>12</v>
      </c>
      <c r="I4949" s="13">
        <f ca="1" t="shared" si="77"/>
        <v>-975</v>
      </c>
      <c r="J4949" s="13" t="str" cm="1">
        <f ca="1" t="array" ref="J4949">_xlfn.IFS(I4949&gt;30,"not expired",I4949&lt;0,"expired",I4949&lt;=30,"expiring soon")</f>
        <v>expired</v>
      </c>
      <c r="K4949" s="13" t="str" cm="1">
        <f ca="1" t="array" ref="K4949">_xlfn.IFS(J4949="expired","high",J4949="not expired","low",J4949="expiring soon","mid")</f>
        <v>high</v>
      </c>
      <c r="L4949" s="15" t="str" cm="1">
        <f ca="1" t="array" ref="L4949">_xlfn.IFS(K4949="high","renewal",K4949="low","no need",K4949="mid","upcoming renewal")</f>
        <v>renewal</v>
      </c>
    </row>
    <row r="4950" spans="1:12">
      <c r="A4950" s="16">
        <v>14949</v>
      </c>
      <c r="B4950" s="17" t="s">
        <v>3942</v>
      </c>
      <c r="C4950" s="17" t="s">
        <v>55</v>
      </c>
      <c r="D4950" s="17" t="s">
        <v>18</v>
      </c>
      <c r="E4950" s="17" t="s">
        <v>22</v>
      </c>
      <c r="F4950" s="18">
        <v>45390</v>
      </c>
      <c r="G4950" s="18">
        <v>45570</v>
      </c>
      <c r="H4950" s="17" t="s">
        <v>12</v>
      </c>
      <c r="I4950" s="17">
        <f ca="1" t="shared" si="77"/>
        <v>-723</v>
      </c>
      <c r="J4950" s="17" t="str" cm="1">
        <f ca="1" t="array" ref="J4950">_xlfn.IFS(I4950&gt;30,"not expired",I4950&lt;0,"expired",I4950&lt;=30,"expiring soon")</f>
        <v>expired</v>
      </c>
      <c r="K4950" s="17" t="str" cm="1">
        <f ca="1" t="array" ref="K4950">_xlfn.IFS(J4950="expired","high",J4950="not expired","low",J4950="expiring soon","mid")</f>
        <v>high</v>
      </c>
      <c r="L4950" s="19" t="str" cm="1">
        <f ca="1" t="array" ref="L4950">_xlfn.IFS(K4950="high","renewal",K4950="low","no need",K4950="mid","upcoming renewal")</f>
        <v>renewal</v>
      </c>
    </row>
    <row r="4951" spans="1:12">
      <c r="A4951" s="12">
        <v>14950</v>
      </c>
      <c r="B4951" s="13" t="s">
        <v>1318</v>
      </c>
      <c r="C4951" s="13" t="s">
        <v>9</v>
      </c>
      <c r="D4951" s="13" t="s">
        <v>38</v>
      </c>
      <c r="E4951" s="13" t="s">
        <v>11</v>
      </c>
      <c r="F4951" s="14">
        <v>45227</v>
      </c>
      <c r="G4951" s="14">
        <v>45407</v>
      </c>
      <c r="H4951" s="13" t="s">
        <v>12</v>
      </c>
      <c r="I4951" s="13">
        <f ca="1" t="shared" si="77"/>
        <v>-886</v>
      </c>
      <c r="J4951" s="13" t="str" cm="1">
        <f ca="1" t="array" ref="J4951">_xlfn.IFS(I4951&gt;30,"not expired",I4951&lt;0,"expired",I4951&lt;=30,"expiring soon")</f>
        <v>expired</v>
      </c>
      <c r="K4951" s="13" t="str" cm="1">
        <f ca="1" t="array" ref="K4951">_xlfn.IFS(J4951="expired","high",J4951="not expired","low",J4951="expiring soon","mid")</f>
        <v>high</v>
      </c>
      <c r="L4951" s="15" t="str" cm="1">
        <f ca="1" t="array" ref="L4951">_xlfn.IFS(K4951="high","renewal",K4951="low","no need",K4951="mid","upcoming renewal")</f>
        <v>renewal</v>
      </c>
    </row>
    <row r="4952" spans="1:12">
      <c r="A4952" s="16">
        <v>14951</v>
      </c>
      <c r="B4952" s="17" t="s">
        <v>3943</v>
      </c>
      <c r="C4952" s="17" t="s">
        <v>25</v>
      </c>
      <c r="D4952" s="17" t="s">
        <v>18</v>
      </c>
      <c r="E4952" s="17" t="s">
        <v>11</v>
      </c>
      <c r="F4952" s="18">
        <v>45588</v>
      </c>
      <c r="G4952" s="18">
        <v>45768</v>
      </c>
      <c r="H4952" s="17" t="s">
        <v>12</v>
      </c>
      <c r="I4952" s="17">
        <f ca="1" t="shared" si="77"/>
        <v>-525</v>
      </c>
      <c r="J4952" s="17" t="str" cm="1">
        <f ca="1" t="array" ref="J4952">_xlfn.IFS(I4952&gt;30,"not expired",I4952&lt;0,"expired",I4952&lt;=30,"expiring soon")</f>
        <v>expired</v>
      </c>
      <c r="K4952" s="17" t="str" cm="1">
        <f ca="1" t="array" ref="K4952">_xlfn.IFS(J4952="expired","high",J4952="not expired","low",J4952="expiring soon","mid")</f>
        <v>high</v>
      </c>
      <c r="L4952" s="19" t="str" cm="1">
        <f ca="1" t="array" ref="L4952">_xlfn.IFS(K4952="high","renewal",K4952="low","no need",K4952="mid","upcoming renewal")</f>
        <v>renewal</v>
      </c>
    </row>
    <row r="4953" spans="1:12">
      <c r="A4953" s="12">
        <v>14952</v>
      </c>
      <c r="B4953" s="13" t="s">
        <v>3944</v>
      </c>
      <c r="C4953" s="13" t="s">
        <v>9</v>
      </c>
      <c r="D4953" s="13" t="s">
        <v>15</v>
      </c>
      <c r="E4953" s="13" t="s">
        <v>35</v>
      </c>
      <c r="F4953" s="14">
        <v>45162</v>
      </c>
      <c r="G4953" s="14">
        <v>45342</v>
      </c>
      <c r="H4953" s="13" t="s">
        <v>12</v>
      </c>
      <c r="I4953" s="13">
        <f ca="1" t="shared" si="77"/>
        <v>-951</v>
      </c>
      <c r="J4953" s="13" t="str" cm="1">
        <f ca="1" t="array" ref="J4953">_xlfn.IFS(I4953&gt;30,"not expired",I4953&lt;0,"expired",I4953&lt;=30,"expiring soon")</f>
        <v>expired</v>
      </c>
      <c r="K4953" s="13" t="str" cm="1">
        <f ca="1" t="array" ref="K4953">_xlfn.IFS(J4953="expired","high",J4953="not expired","low",J4953="expiring soon","mid")</f>
        <v>high</v>
      </c>
      <c r="L4953" s="15" t="str" cm="1">
        <f ca="1" t="array" ref="L4953">_xlfn.IFS(K4953="high","renewal",K4953="low","no need",K4953="mid","upcoming renewal")</f>
        <v>renewal</v>
      </c>
    </row>
    <row r="4954" spans="1:12">
      <c r="A4954" s="16">
        <v>14953</v>
      </c>
      <c r="B4954" s="17" t="s">
        <v>3945</v>
      </c>
      <c r="C4954" s="17" t="s">
        <v>21</v>
      </c>
      <c r="D4954" s="17" t="s">
        <v>18</v>
      </c>
      <c r="E4954" s="17" t="s">
        <v>22</v>
      </c>
      <c r="F4954" s="18">
        <v>45247</v>
      </c>
      <c r="G4954" s="18">
        <v>45612</v>
      </c>
      <c r="H4954" s="17" t="s">
        <v>12</v>
      </c>
      <c r="I4954" s="17">
        <f ca="1" t="shared" si="77"/>
        <v>-681</v>
      </c>
      <c r="J4954" s="17" t="str" cm="1">
        <f ca="1" t="array" ref="J4954">_xlfn.IFS(I4954&gt;30,"not expired",I4954&lt;0,"expired",I4954&lt;=30,"expiring soon")</f>
        <v>expired</v>
      </c>
      <c r="K4954" s="17" t="str" cm="1">
        <f ca="1" t="array" ref="K4954">_xlfn.IFS(J4954="expired","high",J4954="not expired","low",J4954="expiring soon","mid")</f>
        <v>high</v>
      </c>
      <c r="L4954" s="19" t="str" cm="1">
        <f ca="1" t="array" ref="L4954">_xlfn.IFS(K4954="high","renewal",K4954="low","no need",K4954="mid","upcoming renewal")</f>
        <v>renewal</v>
      </c>
    </row>
    <row r="4955" spans="1:12">
      <c r="A4955" s="12">
        <v>14954</v>
      </c>
      <c r="B4955" s="13" t="s">
        <v>3414</v>
      </c>
      <c r="C4955" s="13" t="s">
        <v>9</v>
      </c>
      <c r="D4955" s="13" t="s">
        <v>15</v>
      </c>
      <c r="E4955" s="13" t="s">
        <v>16</v>
      </c>
      <c r="F4955" s="14">
        <v>45591</v>
      </c>
      <c r="G4955" s="14">
        <v>45956</v>
      </c>
      <c r="H4955" s="13" t="s">
        <v>12</v>
      </c>
      <c r="I4955" s="13">
        <f ca="1" t="shared" si="77"/>
        <v>-337</v>
      </c>
      <c r="J4955" s="13" t="str" cm="1">
        <f ca="1" t="array" ref="J4955">_xlfn.IFS(I4955&gt;30,"not expired",I4955&lt;0,"expired",I4955&lt;=30,"expiring soon")</f>
        <v>expired</v>
      </c>
      <c r="K4955" s="13" t="str" cm="1">
        <f ca="1" t="array" ref="K4955">_xlfn.IFS(J4955="expired","high",J4955="not expired","low",J4955="expiring soon","mid")</f>
        <v>high</v>
      </c>
      <c r="L4955" s="15" t="str" cm="1">
        <f ca="1" t="array" ref="L4955">_xlfn.IFS(K4955="high","renewal",K4955="low","no need",K4955="mid","upcoming renewal")</f>
        <v>renewal</v>
      </c>
    </row>
    <row r="4956" spans="1:12">
      <c r="A4956" s="16">
        <v>14955</v>
      </c>
      <c r="B4956" s="17" t="s">
        <v>3946</v>
      </c>
      <c r="C4956" s="17" t="s">
        <v>21</v>
      </c>
      <c r="D4956" s="17" t="s">
        <v>10</v>
      </c>
      <c r="E4956" s="17" t="s">
        <v>35</v>
      </c>
      <c r="F4956" s="18">
        <v>45204</v>
      </c>
      <c r="G4956" s="18">
        <v>45384</v>
      </c>
      <c r="H4956" s="17" t="s">
        <v>12</v>
      </c>
      <c r="I4956" s="17">
        <f ca="1" t="shared" si="77"/>
        <v>-909</v>
      </c>
      <c r="J4956" s="17" t="str" cm="1">
        <f ca="1" t="array" ref="J4956">_xlfn.IFS(I4956&gt;30,"not expired",I4956&lt;0,"expired",I4956&lt;=30,"expiring soon")</f>
        <v>expired</v>
      </c>
      <c r="K4956" s="17" t="str" cm="1">
        <f ca="1" t="array" ref="K4956">_xlfn.IFS(J4956="expired","high",J4956="not expired","low",J4956="expiring soon","mid")</f>
        <v>high</v>
      </c>
      <c r="L4956" s="19" t="str" cm="1">
        <f ca="1" t="array" ref="L4956">_xlfn.IFS(K4956="high","renewal",K4956="low","no need",K4956="mid","upcoming renewal")</f>
        <v>renewal</v>
      </c>
    </row>
    <row r="4957" spans="1:12">
      <c r="A4957" s="12">
        <v>14956</v>
      </c>
      <c r="B4957" s="13" t="s">
        <v>2616</v>
      </c>
      <c r="C4957" s="13" t="s">
        <v>21</v>
      </c>
      <c r="D4957" s="13" t="s">
        <v>10</v>
      </c>
      <c r="E4957" s="13" t="s">
        <v>11</v>
      </c>
      <c r="F4957" s="14">
        <v>45303</v>
      </c>
      <c r="G4957" s="14">
        <v>45483</v>
      </c>
      <c r="H4957" s="13" t="s">
        <v>12</v>
      </c>
      <c r="I4957" s="13">
        <f ca="1" t="shared" si="77"/>
        <v>-810</v>
      </c>
      <c r="J4957" s="13" t="str" cm="1">
        <f ca="1" t="array" ref="J4957">_xlfn.IFS(I4957&gt;30,"not expired",I4957&lt;0,"expired",I4957&lt;=30,"expiring soon")</f>
        <v>expired</v>
      </c>
      <c r="K4957" s="13" t="str" cm="1">
        <f ca="1" t="array" ref="K4957">_xlfn.IFS(J4957="expired","high",J4957="not expired","low",J4957="expiring soon","mid")</f>
        <v>high</v>
      </c>
      <c r="L4957" s="15" t="str" cm="1">
        <f ca="1" t="array" ref="L4957">_xlfn.IFS(K4957="high","renewal",K4957="low","no need",K4957="mid","upcoming renewal")</f>
        <v>renewal</v>
      </c>
    </row>
    <row r="4958" spans="1:12">
      <c r="A4958" s="16">
        <v>14957</v>
      </c>
      <c r="B4958" s="17" t="s">
        <v>766</v>
      </c>
      <c r="C4958" s="17" t="s">
        <v>25</v>
      </c>
      <c r="D4958" s="17" t="s">
        <v>38</v>
      </c>
      <c r="E4958" s="17" t="s">
        <v>22</v>
      </c>
      <c r="F4958" s="18">
        <v>45286</v>
      </c>
      <c r="G4958" s="18">
        <v>46016</v>
      </c>
      <c r="H4958" s="17" t="s">
        <v>12</v>
      </c>
      <c r="I4958" s="17">
        <f ca="1" t="shared" si="77"/>
        <v>-277</v>
      </c>
      <c r="J4958" s="17" t="str" cm="1">
        <f ca="1" t="array" ref="J4958">_xlfn.IFS(I4958&gt;30,"not expired",I4958&lt;0,"expired",I4958&lt;=30,"expiring soon")</f>
        <v>expired</v>
      </c>
      <c r="K4958" s="17" t="str" cm="1">
        <f ca="1" t="array" ref="K4958">_xlfn.IFS(J4958="expired","high",J4958="not expired","low",J4958="expiring soon","mid")</f>
        <v>high</v>
      </c>
      <c r="L4958" s="19" t="str" cm="1">
        <f ca="1" t="array" ref="L4958">_xlfn.IFS(K4958="high","renewal",K4958="low","no need",K4958="mid","upcoming renewal")</f>
        <v>renewal</v>
      </c>
    </row>
    <row r="4959" spans="1:12">
      <c r="A4959" s="12">
        <v>14958</v>
      </c>
      <c r="B4959" s="13" t="s">
        <v>3947</v>
      </c>
      <c r="C4959" s="13" t="s">
        <v>9</v>
      </c>
      <c r="D4959" s="13" t="s">
        <v>15</v>
      </c>
      <c r="E4959" s="13" t="s">
        <v>22</v>
      </c>
      <c r="F4959" s="14">
        <v>45600</v>
      </c>
      <c r="G4959" s="14">
        <v>45780</v>
      </c>
      <c r="H4959" s="13" t="s">
        <v>12</v>
      </c>
      <c r="I4959" s="13">
        <f ca="1" t="shared" si="77"/>
        <v>-513</v>
      </c>
      <c r="J4959" s="13" t="str" cm="1">
        <f ca="1" t="array" ref="J4959">_xlfn.IFS(I4959&gt;30,"not expired",I4959&lt;0,"expired",I4959&lt;=30,"expiring soon")</f>
        <v>expired</v>
      </c>
      <c r="K4959" s="13" t="str" cm="1">
        <f ca="1" t="array" ref="K4959">_xlfn.IFS(J4959="expired","high",J4959="not expired","low",J4959="expiring soon","mid")</f>
        <v>high</v>
      </c>
      <c r="L4959" s="15" t="str" cm="1">
        <f ca="1" t="array" ref="L4959">_xlfn.IFS(K4959="high","renewal",K4959="low","no need",K4959="mid","upcoming renewal")</f>
        <v>renewal</v>
      </c>
    </row>
    <row r="4960" spans="1:12">
      <c r="A4960" s="16">
        <v>14959</v>
      </c>
      <c r="B4960" s="17" t="s">
        <v>3948</v>
      </c>
      <c r="C4960" s="17" t="s">
        <v>25</v>
      </c>
      <c r="D4960" s="17" t="s">
        <v>26</v>
      </c>
      <c r="E4960" s="17" t="s">
        <v>35</v>
      </c>
      <c r="F4960" s="18">
        <v>45516</v>
      </c>
      <c r="G4960" s="18">
        <v>45881</v>
      </c>
      <c r="H4960" s="17" t="s">
        <v>12</v>
      </c>
      <c r="I4960" s="17">
        <f ca="1" t="shared" si="77"/>
        <v>-412</v>
      </c>
      <c r="J4960" s="17" t="str" cm="1">
        <f ca="1" t="array" ref="J4960">_xlfn.IFS(I4960&gt;30,"not expired",I4960&lt;0,"expired",I4960&lt;=30,"expiring soon")</f>
        <v>expired</v>
      </c>
      <c r="K4960" s="17" t="str" cm="1">
        <f ca="1" t="array" ref="K4960">_xlfn.IFS(J4960="expired","high",J4960="not expired","low",J4960="expiring soon","mid")</f>
        <v>high</v>
      </c>
      <c r="L4960" s="19" t="str" cm="1">
        <f ca="1" t="array" ref="L4960">_xlfn.IFS(K4960="high","renewal",K4960="low","no need",K4960="mid","upcoming renewal")</f>
        <v>renewal</v>
      </c>
    </row>
    <row r="4961" spans="1:12">
      <c r="A4961" s="12">
        <v>14960</v>
      </c>
      <c r="B4961" s="13" t="s">
        <v>2699</v>
      </c>
      <c r="C4961" s="13" t="s">
        <v>55</v>
      </c>
      <c r="D4961" s="13" t="s">
        <v>10</v>
      </c>
      <c r="E4961" s="13" t="s">
        <v>11</v>
      </c>
      <c r="F4961" s="14">
        <v>45562</v>
      </c>
      <c r="G4961" s="14">
        <v>46292</v>
      </c>
      <c r="H4961" s="13" t="s">
        <v>19</v>
      </c>
      <c r="I4961" s="13">
        <f ca="1" t="shared" si="77"/>
        <v>-1</v>
      </c>
      <c r="J4961" s="13" t="str" cm="1">
        <f ca="1" t="array" ref="J4961">_xlfn.IFS(I4961&gt;30,"not expired",I4961&lt;0,"expired",I4961&lt;=30,"expiring soon")</f>
        <v>expired</v>
      </c>
      <c r="K4961" s="13" t="str" cm="1">
        <f ca="1" t="array" ref="K4961">_xlfn.IFS(J4961="expired","high",J4961="not expired","low",J4961="expiring soon","mid")</f>
        <v>high</v>
      </c>
      <c r="L4961" s="15" t="str" cm="1">
        <f ca="1" t="array" ref="L4961">_xlfn.IFS(K4961="high","renewal",K4961="low","no need",K4961="mid","upcoming renewal")</f>
        <v>renewal</v>
      </c>
    </row>
    <row r="4962" spans="1:12">
      <c r="A4962" s="16">
        <v>14961</v>
      </c>
      <c r="B4962" s="17" t="s">
        <v>3949</v>
      </c>
      <c r="C4962" s="17" t="s">
        <v>21</v>
      </c>
      <c r="D4962" s="17" t="s">
        <v>38</v>
      </c>
      <c r="E4962" s="17" t="s">
        <v>16</v>
      </c>
      <c r="F4962" s="18">
        <v>45254</v>
      </c>
      <c r="G4962" s="18">
        <v>45619</v>
      </c>
      <c r="H4962" s="17" t="s">
        <v>12</v>
      </c>
      <c r="I4962" s="17">
        <f ca="1" t="shared" si="77"/>
        <v>-674</v>
      </c>
      <c r="J4962" s="17" t="str" cm="1">
        <f ca="1" t="array" ref="J4962">_xlfn.IFS(I4962&gt;30,"not expired",I4962&lt;0,"expired",I4962&lt;=30,"expiring soon")</f>
        <v>expired</v>
      </c>
      <c r="K4962" s="17" t="str" cm="1">
        <f ca="1" t="array" ref="K4962">_xlfn.IFS(J4962="expired","high",J4962="not expired","low",J4962="expiring soon","mid")</f>
        <v>high</v>
      </c>
      <c r="L4962" s="19" t="str" cm="1">
        <f ca="1" t="array" ref="L4962">_xlfn.IFS(K4962="high","renewal",K4962="low","no need",K4962="mid","upcoming renewal")</f>
        <v>renewal</v>
      </c>
    </row>
    <row r="4963" spans="1:12">
      <c r="A4963" s="12">
        <v>14962</v>
      </c>
      <c r="B4963" s="13" t="s">
        <v>3950</v>
      </c>
      <c r="C4963" s="13" t="s">
        <v>25</v>
      </c>
      <c r="D4963" s="13" t="s">
        <v>10</v>
      </c>
      <c r="E4963" s="13" t="s">
        <v>16</v>
      </c>
      <c r="F4963" s="14">
        <v>45627</v>
      </c>
      <c r="G4963" s="14">
        <v>46357</v>
      </c>
      <c r="H4963" s="13" t="s">
        <v>19</v>
      </c>
      <c r="I4963" s="13">
        <f ca="1" t="shared" si="77"/>
        <v>64</v>
      </c>
      <c r="J4963" s="13" t="str" cm="1">
        <f ca="1" t="array" ref="J4963">_xlfn.IFS(I4963&gt;30,"not expired",I4963&lt;0,"expired",I4963&lt;=30,"expiring soon")</f>
        <v>not expired</v>
      </c>
      <c r="K4963" s="13" t="str" cm="1">
        <f ca="1" t="array" ref="K4963">_xlfn.IFS(J4963="expired","high",J4963="not expired","low",J4963="expiring soon","mid")</f>
        <v>low</v>
      </c>
      <c r="L4963" s="15" t="str" cm="1">
        <f ca="1" t="array" ref="L4963">_xlfn.IFS(K4963="high","renewal",K4963="low","no need",K4963="mid","upcoming renewal")</f>
        <v>no need</v>
      </c>
    </row>
    <row r="4964" spans="1:12">
      <c r="A4964" s="16">
        <v>14963</v>
      </c>
      <c r="B4964" s="17" t="s">
        <v>3951</v>
      </c>
      <c r="C4964" s="17" t="s">
        <v>28</v>
      </c>
      <c r="D4964" s="17" t="s">
        <v>18</v>
      </c>
      <c r="E4964" s="17" t="s">
        <v>22</v>
      </c>
      <c r="F4964" s="18">
        <v>45004</v>
      </c>
      <c r="G4964" s="18">
        <v>45734</v>
      </c>
      <c r="H4964" s="17" t="s">
        <v>12</v>
      </c>
      <c r="I4964" s="17">
        <f ca="1" t="shared" si="77"/>
        <v>-559</v>
      </c>
      <c r="J4964" s="17" t="str" cm="1">
        <f ca="1" t="array" ref="J4964">_xlfn.IFS(I4964&gt;30,"not expired",I4964&lt;0,"expired",I4964&lt;=30,"expiring soon")</f>
        <v>expired</v>
      </c>
      <c r="K4964" s="17" t="str" cm="1">
        <f ca="1" t="array" ref="K4964">_xlfn.IFS(J4964="expired","high",J4964="not expired","low",J4964="expiring soon","mid")</f>
        <v>high</v>
      </c>
      <c r="L4964" s="19" t="str" cm="1">
        <f ca="1" t="array" ref="L4964">_xlfn.IFS(K4964="high","renewal",K4964="low","no need",K4964="mid","upcoming renewal")</f>
        <v>renewal</v>
      </c>
    </row>
    <row r="4965" spans="1:12">
      <c r="A4965" s="12">
        <v>14964</v>
      </c>
      <c r="B4965" s="13" t="s">
        <v>758</v>
      </c>
      <c r="C4965" s="13" t="s">
        <v>9</v>
      </c>
      <c r="D4965" s="13" t="s">
        <v>18</v>
      </c>
      <c r="E4965" s="13" t="s">
        <v>30</v>
      </c>
      <c r="F4965" s="14">
        <v>45319</v>
      </c>
      <c r="G4965" s="14">
        <v>45684</v>
      </c>
      <c r="H4965" s="13" t="s">
        <v>12</v>
      </c>
      <c r="I4965" s="13">
        <f ca="1" t="shared" si="77"/>
        <v>-609</v>
      </c>
      <c r="J4965" s="13" t="str" cm="1">
        <f ca="1" t="array" ref="J4965">_xlfn.IFS(I4965&gt;30,"not expired",I4965&lt;0,"expired",I4965&lt;=30,"expiring soon")</f>
        <v>expired</v>
      </c>
      <c r="K4965" s="13" t="str" cm="1">
        <f ca="1" t="array" ref="K4965">_xlfn.IFS(J4965="expired","high",J4965="not expired","low",J4965="expiring soon","mid")</f>
        <v>high</v>
      </c>
      <c r="L4965" s="15" t="str" cm="1">
        <f ca="1" t="array" ref="L4965">_xlfn.IFS(K4965="high","renewal",K4965="low","no need",K4965="mid","upcoming renewal")</f>
        <v>renewal</v>
      </c>
    </row>
    <row r="4966" spans="1:12">
      <c r="A4966" s="16">
        <v>14965</v>
      </c>
      <c r="B4966" s="17" t="s">
        <v>3952</v>
      </c>
      <c r="C4966" s="17" t="s">
        <v>21</v>
      </c>
      <c r="D4966" s="17" t="s">
        <v>15</v>
      </c>
      <c r="E4966" s="17" t="s">
        <v>35</v>
      </c>
      <c r="F4966" s="18">
        <v>45106</v>
      </c>
      <c r="G4966" s="18">
        <v>45286</v>
      </c>
      <c r="H4966" s="17" t="s">
        <v>12</v>
      </c>
      <c r="I4966" s="17">
        <f ca="1" t="shared" si="77"/>
        <v>-1007</v>
      </c>
      <c r="J4966" s="17" t="str" cm="1">
        <f ca="1" t="array" ref="J4966">_xlfn.IFS(I4966&gt;30,"not expired",I4966&lt;0,"expired",I4966&lt;=30,"expiring soon")</f>
        <v>expired</v>
      </c>
      <c r="K4966" s="17" t="str" cm="1">
        <f ca="1" t="array" ref="K4966">_xlfn.IFS(J4966="expired","high",J4966="not expired","low",J4966="expiring soon","mid")</f>
        <v>high</v>
      </c>
      <c r="L4966" s="19" t="str" cm="1">
        <f ca="1" t="array" ref="L4966">_xlfn.IFS(K4966="high","renewal",K4966="low","no need",K4966="mid","upcoming renewal")</f>
        <v>renewal</v>
      </c>
    </row>
    <row r="4967" spans="1:12">
      <c r="A4967" s="12">
        <v>14966</v>
      </c>
      <c r="B4967" s="13" t="s">
        <v>3953</v>
      </c>
      <c r="C4967" s="13" t="s">
        <v>21</v>
      </c>
      <c r="D4967" s="13" t="s">
        <v>38</v>
      </c>
      <c r="E4967" s="13" t="s">
        <v>22</v>
      </c>
      <c r="F4967" s="14">
        <v>45317</v>
      </c>
      <c r="G4967" s="14">
        <v>45682</v>
      </c>
      <c r="H4967" s="13" t="s">
        <v>12</v>
      </c>
      <c r="I4967" s="13">
        <f ca="1" t="shared" si="77"/>
        <v>-611</v>
      </c>
      <c r="J4967" s="13" t="str" cm="1">
        <f ca="1" t="array" ref="J4967">_xlfn.IFS(I4967&gt;30,"not expired",I4967&lt;0,"expired",I4967&lt;=30,"expiring soon")</f>
        <v>expired</v>
      </c>
      <c r="K4967" s="13" t="str" cm="1">
        <f ca="1" t="array" ref="K4967">_xlfn.IFS(J4967="expired","high",J4967="not expired","low",J4967="expiring soon","mid")</f>
        <v>high</v>
      </c>
      <c r="L4967" s="15" t="str" cm="1">
        <f ca="1" t="array" ref="L4967">_xlfn.IFS(K4967="high","renewal",K4967="low","no need",K4967="mid","upcoming renewal")</f>
        <v>renewal</v>
      </c>
    </row>
    <row r="4968" spans="1:12">
      <c r="A4968" s="16">
        <v>14967</v>
      </c>
      <c r="B4968" s="17" t="s">
        <v>3954</v>
      </c>
      <c r="C4968" s="17" t="s">
        <v>28</v>
      </c>
      <c r="D4968" s="17" t="s">
        <v>18</v>
      </c>
      <c r="E4968" s="17" t="s">
        <v>11</v>
      </c>
      <c r="F4968" s="18">
        <v>45510</v>
      </c>
      <c r="G4968" s="18">
        <v>45875</v>
      </c>
      <c r="H4968" s="17" t="s">
        <v>12</v>
      </c>
      <c r="I4968" s="17">
        <f ca="1" t="shared" si="77"/>
        <v>-418</v>
      </c>
      <c r="J4968" s="17" t="str" cm="1">
        <f ca="1" t="array" ref="J4968">_xlfn.IFS(I4968&gt;30,"not expired",I4968&lt;0,"expired",I4968&lt;=30,"expiring soon")</f>
        <v>expired</v>
      </c>
      <c r="K4968" s="17" t="str" cm="1">
        <f ca="1" t="array" ref="K4968">_xlfn.IFS(J4968="expired","high",J4968="not expired","low",J4968="expiring soon","mid")</f>
        <v>high</v>
      </c>
      <c r="L4968" s="19" t="str" cm="1">
        <f ca="1" t="array" ref="L4968">_xlfn.IFS(K4968="high","renewal",K4968="low","no need",K4968="mid","upcoming renewal")</f>
        <v>renewal</v>
      </c>
    </row>
    <row r="4969" spans="1:12">
      <c r="A4969" s="12">
        <v>14968</v>
      </c>
      <c r="B4969" s="13" t="s">
        <v>3955</v>
      </c>
      <c r="C4969" s="13" t="s">
        <v>28</v>
      </c>
      <c r="D4969" s="13" t="s">
        <v>38</v>
      </c>
      <c r="E4969" s="13" t="s">
        <v>16</v>
      </c>
      <c r="F4969" s="14">
        <v>45509</v>
      </c>
      <c r="G4969" s="14">
        <v>45874</v>
      </c>
      <c r="H4969" s="13" t="s">
        <v>12</v>
      </c>
      <c r="I4969" s="13">
        <f ca="1" t="shared" si="77"/>
        <v>-419</v>
      </c>
      <c r="J4969" s="13" t="str" cm="1">
        <f ca="1" t="array" ref="J4969">_xlfn.IFS(I4969&gt;30,"not expired",I4969&lt;0,"expired",I4969&lt;=30,"expiring soon")</f>
        <v>expired</v>
      </c>
      <c r="K4969" s="13" t="str" cm="1">
        <f ca="1" t="array" ref="K4969">_xlfn.IFS(J4969="expired","high",J4969="not expired","low",J4969="expiring soon","mid")</f>
        <v>high</v>
      </c>
      <c r="L4969" s="15" t="str" cm="1">
        <f ca="1" t="array" ref="L4969">_xlfn.IFS(K4969="high","renewal",K4969="low","no need",K4969="mid","upcoming renewal")</f>
        <v>renewal</v>
      </c>
    </row>
    <row r="4970" spans="1:12">
      <c r="A4970" s="16">
        <v>14969</v>
      </c>
      <c r="B4970" s="17" t="s">
        <v>3956</v>
      </c>
      <c r="C4970" s="17" t="s">
        <v>14</v>
      </c>
      <c r="D4970" s="17" t="s">
        <v>15</v>
      </c>
      <c r="E4970" s="17" t="s">
        <v>11</v>
      </c>
      <c r="F4970" s="18">
        <v>45550</v>
      </c>
      <c r="G4970" s="18">
        <v>46280</v>
      </c>
      <c r="H4970" s="17" t="s">
        <v>19</v>
      </c>
      <c r="I4970" s="17">
        <f ca="1" t="shared" si="77"/>
        <v>-13</v>
      </c>
      <c r="J4970" s="17" t="str" cm="1">
        <f ca="1" t="array" ref="J4970">_xlfn.IFS(I4970&gt;30,"not expired",I4970&lt;0,"expired",I4970&lt;=30,"expiring soon")</f>
        <v>expired</v>
      </c>
      <c r="K4970" s="17" t="str" cm="1">
        <f ca="1" t="array" ref="K4970">_xlfn.IFS(J4970="expired","high",J4970="not expired","low",J4970="expiring soon","mid")</f>
        <v>high</v>
      </c>
      <c r="L4970" s="19" t="str" cm="1">
        <f ca="1" t="array" ref="L4970">_xlfn.IFS(K4970="high","renewal",K4970="low","no need",K4970="mid","upcoming renewal")</f>
        <v>renewal</v>
      </c>
    </row>
    <row r="4971" spans="1:12">
      <c r="A4971" s="12">
        <v>14970</v>
      </c>
      <c r="B4971" s="13" t="s">
        <v>3957</v>
      </c>
      <c r="C4971" s="13" t="s">
        <v>21</v>
      </c>
      <c r="D4971" s="13" t="s">
        <v>10</v>
      </c>
      <c r="E4971" s="13" t="s">
        <v>11</v>
      </c>
      <c r="F4971" s="14">
        <v>45214</v>
      </c>
      <c r="G4971" s="14">
        <v>45944</v>
      </c>
      <c r="H4971" s="13" t="s">
        <v>12</v>
      </c>
      <c r="I4971" s="13">
        <f ca="1" t="shared" si="77"/>
        <v>-349</v>
      </c>
      <c r="J4971" s="13" t="str" cm="1">
        <f ca="1" t="array" ref="J4971">_xlfn.IFS(I4971&gt;30,"not expired",I4971&lt;0,"expired",I4971&lt;=30,"expiring soon")</f>
        <v>expired</v>
      </c>
      <c r="K4971" s="13" t="str" cm="1">
        <f ca="1" t="array" ref="K4971">_xlfn.IFS(J4971="expired","high",J4971="not expired","low",J4971="expiring soon","mid")</f>
        <v>high</v>
      </c>
      <c r="L4971" s="15" t="str" cm="1">
        <f ca="1" t="array" ref="L4971">_xlfn.IFS(K4971="high","renewal",K4971="low","no need",K4971="mid","upcoming renewal")</f>
        <v>renewal</v>
      </c>
    </row>
    <row r="4972" spans="1:12">
      <c r="A4972" s="16">
        <v>14971</v>
      </c>
      <c r="B4972" s="17" t="s">
        <v>2218</v>
      </c>
      <c r="C4972" s="17" t="s">
        <v>25</v>
      </c>
      <c r="D4972" s="17" t="s">
        <v>26</v>
      </c>
      <c r="E4972" s="17" t="s">
        <v>22</v>
      </c>
      <c r="F4972" s="18">
        <v>45361</v>
      </c>
      <c r="G4972" s="18">
        <v>46091</v>
      </c>
      <c r="H4972" s="17" t="s">
        <v>19</v>
      </c>
      <c r="I4972" s="17">
        <f ca="1" t="shared" si="77"/>
        <v>-202</v>
      </c>
      <c r="J4972" s="17" t="str" cm="1">
        <f ca="1" t="array" ref="J4972">_xlfn.IFS(I4972&gt;30,"not expired",I4972&lt;0,"expired",I4972&lt;=30,"expiring soon")</f>
        <v>expired</v>
      </c>
      <c r="K4972" s="17" t="str" cm="1">
        <f ca="1" t="array" ref="K4972">_xlfn.IFS(J4972="expired","high",J4972="not expired","low",J4972="expiring soon","mid")</f>
        <v>high</v>
      </c>
      <c r="L4972" s="19" t="str" cm="1">
        <f ca="1" t="array" ref="L4972">_xlfn.IFS(K4972="high","renewal",K4972="low","no need",K4972="mid","upcoming renewal")</f>
        <v>renewal</v>
      </c>
    </row>
    <row r="4973" spans="1:12">
      <c r="A4973" s="12">
        <v>14972</v>
      </c>
      <c r="B4973" s="13" t="s">
        <v>3550</v>
      </c>
      <c r="C4973" s="13" t="s">
        <v>14</v>
      </c>
      <c r="D4973" s="13" t="s">
        <v>18</v>
      </c>
      <c r="E4973" s="13" t="s">
        <v>30</v>
      </c>
      <c r="F4973" s="14">
        <v>45346</v>
      </c>
      <c r="G4973" s="14">
        <v>45526</v>
      </c>
      <c r="H4973" s="13" t="s">
        <v>12</v>
      </c>
      <c r="I4973" s="13">
        <f ca="1" t="shared" si="77"/>
        <v>-767</v>
      </c>
      <c r="J4973" s="13" t="str" cm="1">
        <f ca="1" t="array" ref="J4973">_xlfn.IFS(I4973&gt;30,"not expired",I4973&lt;0,"expired",I4973&lt;=30,"expiring soon")</f>
        <v>expired</v>
      </c>
      <c r="K4973" s="13" t="str" cm="1">
        <f ca="1" t="array" ref="K4973">_xlfn.IFS(J4973="expired","high",J4973="not expired","low",J4973="expiring soon","mid")</f>
        <v>high</v>
      </c>
      <c r="L4973" s="15" t="str" cm="1">
        <f ca="1" t="array" ref="L4973">_xlfn.IFS(K4973="high","renewal",K4973="low","no need",K4973="mid","upcoming renewal")</f>
        <v>renewal</v>
      </c>
    </row>
    <row r="4974" spans="1:12">
      <c r="A4974" s="16">
        <v>14973</v>
      </c>
      <c r="B4974" s="17" t="s">
        <v>2769</v>
      </c>
      <c r="C4974" s="17" t="s">
        <v>14</v>
      </c>
      <c r="D4974" s="17" t="s">
        <v>15</v>
      </c>
      <c r="E4974" s="17" t="s">
        <v>35</v>
      </c>
      <c r="F4974" s="18">
        <v>45546</v>
      </c>
      <c r="G4974" s="18">
        <v>45726</v>
      </c>
      <c r="H4974" s="17" t="s">
        <v>12</v>
      </c>
      <c r="I4974" s="17">
        <f ca="1" t="shared" si="77"/>
        <v>-567</v>
      </c>
      <c r="J4974" s="17" t="str" cm="1">
        <f ca="1" t="array" ref="J4974">_xlfn.IFS(I4974&gt;30,"not expired",I4974&lt;0,"expired",I4974&lt;=30,"expiring soon")</f>
        <v>expired</v>
      </c>
      <c r="K4974" s="17" t="str" cm="1">
        <f ca="1" t="array" ref="K4974">_xlfn.IFS(J4974="expired","high",J4974="not expired","low",J4974="expiring soon","mid")</f>
        <v>high</v>
      </c>
      <c r="L4974" s="19" t="str" cm="1">
        <f ca="1" t="array" ref="L4974">_xlfn.IFS(K4974="high","renewal",K4974="low","no need",K4974="mid","upcoming renewal")</f>
        <v>renewal</v>
      </c>
    </row>
    <row r="4975" spans="1:12">
      <c r="A4975" s="12">
        <v>14974</v>
      </c>
      <c r="B4975" s="13" t="s">
        <v>3958</v>
      </c>
      <c r="C4975" s="13" t="s">
        <v>25</v>
      </c>
      <c r="D4975" s="13" t="s">
        <v>18</v>
      </c>
      <c r="E4975" s="13" t="s">
        <v>22</v>
      </c>
      <c r="F4975" s="14">
        <v>45306</v>
      </c>
      <c r="G4975" s="14">
        <v>45486</v>
      </c>
      <c r="H4975" s="13" t="s">
        <v>12</v>
      </c>
      <c r="I4975" s="13">
        <f ca="1" t="shared" si="77"/>
        <v>-807</v>
      </c>
      <c r="J4975" s="13" t="str" cm="1">
        <f ca="1" t="array" ref="J4975">_xlfn.IFS(I4975&gt;30,"not expired",I4975&lt;0,"expired",I4975&lt;=30,"expiring soon")</f>
        <v>expired</v>
      </c>
      <c r="K4975" s="13" t="str" cm="1">
        <f ca="1" t="array" ref="K4975">_xlfn.IFS(J4975="expired","high",J4975="not expired","low",J4975="expiring soon","mid")</f>
        <v>high</v>
      </c>
      <c r="L4975" s="15" t="str" cm="1">
        <f ca="1" t="array" ref="L4975">_xlfn.IFS(K4975="high","renewal",K4975="low","no need",K4975="mid","upcoming renewal")</f>
        <v>renewal</v>
      </c>
    </row>
    <row r="4976" spans="1:12">
      <c r="A4976" s="16">
        <v>14975</v>
      </c>
      <c r="B4976" s="17" t="s">
        <v>3959</v>
      </c>
      <c r="C4976" s="17" t="s">
        <v>55</v>
      </c>
      <c r="D4976" s="17" t="s">
        <v>38</v>
      </c>
      <c r="E4976" s="17" t="s">
        <v>35</v>
      </c>
      <c r="F4976" s="18">
        <v>45187</v>
      </c>
      <c r="G4976" s="18">
        <v>45917</v>
      </c>
      <c r="H4976" s="17" t="s">
        <v>12</v>
      </c>
      <c r="I4976" s="17">
        <f ca="1" t="shared" si="77"/>
        <v>-376</v>
      </c>
      <c r="J4976" s="17" t="str" cm="1">
        <f ca="1" t="array" ref="J4976">_xlfn.IFS(I4976&gt;30,"not expired",I4976&lt;0,"expired",I4976&lt;=30,"expiring soon")</f>
        <v>expired</v>
      </c>
      <c r="K4976" s="17" t="str" cm="1">
        <f ca="1" t="array" ref="K4976">_xlfn.IFS(J4976="expired","high",J4976="not expired","low",J4976="expiring soon","mid")</f>
        <v>high</v>
      </c>
      <c r="L4976" s="19" t="str" cm="1">
        <f ca="1" t="array" ref="L4976">_xlfn.IFS(K4976="high","renewal",K4976="low","no need",K4976="mid","upcoming renewal")</f>
        <v>renewal</v>
      </c>
    </row>
    <row r="4977" spans="1:12">
      <c r="A4977" s="12">
        <v>14976</v>
      </c>
      <c r="B4977" s="13" t="s">
        <v>322</v>
      </c>
      <c r="C4977" s="13" t="s">
        <v>55</v>
      </c>
      <c r="D4977" s="13" t="s">
        <v>10</v>
      </c>
      <c r="E4977" s="13" t="s">
        <v>30</v>
      </c>
      <c r="F4977" s="14">
        <v>45106</v>
      </c>
      <c r="G4977" s="14">
        <v>45471</v>
      </c>
      <c r="H4977" s="13" t="s">
        <v>12</v>
      </c>
      <c r="I4977" s="13">
        <f ca="1" t="shared" si="77"/>
        <v>-822</v>
      </c>
      <c r="J4977" s="13" t="str" cm="1">
        <f ca="1" t="array" ref="J4977">_xlfn.IFS(I4977&gt;30,"not expired",I4977&lt;0,"expired",I4977&lt;=30,"expiring soon")</f>
        <v>expired</v>
      </c>
      <c r="K4977" s="13" t="str" cm="1">
        <f ca="1" t="array" ref="K4977">_xlfn.IFS(J4977="expired","high",J4977="not expired","low",J4977="expiring soon","mid")</f>
        <v>high</v>
      </c>
      <c r="L4977" s="15" t="str" cm="1">
        <f ca="1" t="array" ref="L4977">_xlfn.IFS(K4977="high","renewal",K4977="low","no need",K4977="mid","upcoming renewal")</f>
        <v>renewal</v>
      </c>
    </row>
    <row r="4978" spans="1:12">
      <c r="A4978" s="16">
        <v>14977</v>
      </c>
      <c r="B4978" s="17" t="s">
        <v>3960</v>
      </c>
      <c r="C4978" s="17" t="s">
        <v>21</v>
      </c>
      <c r="D4978" s="17" t="s">
        <v>38</v>
      </c>
      <c r="E4978" s="17" t="s">
        <v>35</v>
      </c>
      <c r="F4978" s="18">
        <v>45063</v>
      </c>
      <c r="G4978" s="18">
        <v>45793</v>
      </c>
      <c r="H4978" s="17" t="s">
        <v>12</v>
      </c>
      <c r="I4978" s="17">
        <f ca="1" t="shared" si="77"/>
        <v>-500</v>
      </c>
      <c r="J4978" s="17" t="str" cm="1">
        <f ca="1" t="array" ref="J4978">_xlfn.IFS(I4978&gt;30,"not expired",I4978&lt;0,"expired",I4978&lt;=30,"expiring soon")</f>
        <v>expired</v>
      </c>
      <c r="K4978" s="17" t="str" cm="1">
        <f ca="1" t="array" ref="K4978">_xlfn.IFS(J4978="expired","high",J4978="not expired","low",J4978="expiring soon","mid")</f>
        <v>high</v>
      </c>
      <c r="L4978" s="19" t="str" cm="1">
        <f ca="1" t="array" ref="L4978">_xlfn.IFS(K4978="high","renewal",K4978="low","no need",K4978="mid","upcoming renewal")</f>
        <v>renewal</v>
      </c>
    </row>
    <row r="4979" spans="1:12">
      <c r="A4979" s="12">
        <v>14978</v>
      </c>
      <c r="B4979" s="13" t="s">
        <v>3458</v>
      </c>
      <c r="C4979" s="13" t="s">
        <v>9</v>
      </c>
      <c r="D4979" s="13" t="s">
        <v>38</v>
      </c>
      <c r="E4979" s="13" t="s">
        <v>30</v>
      </c>
      <c r="F4979" s="14">
        <v>45136</v>
      </c>
      <c r="G4979" s="14">
        <v>45501</v>
      </c>
      <c r="H4979" s="13" t="s">
        <v>12</v>
      </c>
      <c r="I4979" s="13">
        <f ca="1" t="shared" si="77"/>
        <v>-792</v>
      </c>
      <c r="J4979" s="13" t="str" cm="1">
        <f ca="1" t="array" ref="J4979">_xlfn.IFS(I4979&gt;30,"not expired",I4979&lt;0,"expired",I4979&lt;=30,"expiring soon")</f>
        <v>expired</v>
      </c>
      <c r="K4979" s="13" t="str" cm="1">
        <f ca="1" t="array" ref="K4979">_xlfn.IFS(J4979="expired","high",J4979="not expired","low",J4979="expiring soon","mid")</f>
        <v>high</v>
      </c>
      <c r="L4979" s="15" t="str" cm="1">
        <f ca="1" t="array" ref="L4979">_xlfn.IFS(K4979="high","renewal",K4979="low","no need",K4979="mid","upcoming renewal")</f>
        <v>renewal</v>
      </c>
    </row>
    <row r="4980" spans="1:12">
      <c r="A4980" s="16">
        <v>14979</v>
      </c>
      <c r="B4980" s="17" t="s">
        <v>3961</v>
      </c>
      <c r="C4980" s="17" t="s">
        <v>28</v>
      </c>
      <c r="D4980" s="17" t="s">
        <v>10</v>
      </c>
      <c r="E4980" s="17" t="s">
        <v>11</v>
      </c>
      <c r="F4980" s="18">
        <v>45499</v>
      </c>
      <c r="G4980" s="18">
        <v>46229</v>
      </c>
      <c r="H4980" s="17" t="s">
        <v>19</v>
      </c>
      <c r="I4980" s="17">
        <f ca="1" t="shared" si="77"/>
        <v>-64</v>
      </c>
      <c r="J4980" s="17" t="str" cm="1">
        <f ca="1" t="array" ref="J4980">_xlfn.IFS(I4980&gt;30,"not expired",I4980&lt;0,"expired",I4980&lt;=30,"expiring soon")</f>
        <v>expired</v>
      </c>
      <c r="K4980" s="17" t="str" cm="1">
        <f ca="1" t="array" ref="K4980">_xlfn.IFS(J4980="expired","high",J4980="not expired","low",J4980="expiring soon","mid")</f>
        <v>high</v>
      </c>
      <c r="L4980" s="19" t="str" cm="1">
        <f ca="1" t="array" ref="L4980">_xlfn.IFS(K4980="high","renewal",K4980="low","no need",K4980="mid","upcoming renewal")</f>
        <v>renewal</v>
      </c>
    </row>
    <row r="4981" spans="1:12">
      <c r="A4981" s="12">
        <v>14980</v>
      </c>
      <c r="B4981" s="13" t="s">
        <v>3468</v>
      </c>
      <c r="C4981" s="13" t="s">
        <v>28</v>
      </c>
      <c r="D4981" s="13" t="s">
        <v>10</v>
      </c>
      <c r="E4981" s="13" t="s">
        <v>35</v>
      </c>
      <c r="F4981" s="14">
        <v>45205</v>
      </c>
      <c r="G4981" s="14">
        <v>45570</v>
      </c>
      <c r="H4981" s="13" t="s">
        <v>12</v>
      </c>
      <c r="I4981" s="13">
        <f ca="1" t="shared" si="77"/>
        <v>-723</v>
      </c>
      <c r="J4981" s="13" t="str" cm="1">
        <f ca="1" t="array" ref="J4981">_xlfn.IFS(I4981&gt;30,"not expired",I4981&lt;0,"expired",I4981&lt;=30,"expiring soon")</f>
        <v>expired</v>
      </c>
      <c r="K4981" s="13" t="str" cm="1">
        <f ca="1" t="array" ref="K4981">_xlfn.IFS(J4981="expired","high",J4981="not expired","low",J4981="expiring soon","mid")</f>
        <v>high</v>
      </c>
      <c r="L4981" s="15" t="str" cm="1">
        <f ca="1" t="array" ref="L4981">_xlfn.IFS(K4981="high","renewal",K4981="low","no need",K4981="mid","upcoming renewal")</f>
        <v>renewal</v>
      </c>
    </row>
    <row r="4982" spans="1:12">
      <c r="A4982" s="16">
        <v>14981</v>
      </c>
      <c r="B4982" s="17" t="s">
        <v>1186</v>
      </c>
      <c r="C4982" s="17" t="s">
        <v>21</v>
      </c>
      <c r="D4982" s="17" t="s">
        <v>15</v>
      </c>
      <c r="E4982" s="17" t="s">
        <v>22</v>
      </c>
      <c r="F4982" s="18">
        <v>45546</v>
      </c>
      <c r="G4982" s="18">
        <v>45911</v>
      </c>
      <c r="H4982" s="17" t="s">
        <v>12</v>
      </c>
      <c r="I4982" s="17">
        <f ca="1" t="shared" si="77"/>
        <v>-382</v>
      </c>
      <c r="J4982" s="17" t="str" cm="1">
        <f ca="1" t="array" ref="J4982">_xlfn.IFS(I4982&gt;30,"not expired",I4982&lt;0,"expired",I4982&lt;=30,"expiring soon")</f>
        <v>expired</v>
      </c>
      <c r="K4982" s="17" t="str" cm="1">
        <f ca="1" t="array" ref="K4982">_xlfn.IFS(J4982="expired","high",J4982="not expired","low",J4982="expiring soon","mid")</f>
        <v>high</v>
      </c>
      <c r="L4982" s="19" t="str" cm="1">
        <f ca="1" t="array" ref="L4982">_xlfn.IFS(K4982="high","renewal",K4982="low","no need",K4982="mid","upcoming renewal")</f>
        <v>renewal</v>
      </c>
    </row>
    <row r="4983" spans="1:12">
      <c r="A4983" s="12">
        <v>14982</v>
      </c>
      <c r="B4983" s="13" t="s">
        <v>2598</v>
      </c>
      <c r="C4983" s="13" t="s">
        <v>21</v>
      </c>
      <c r="D4983" s="13" t="s">
        <v>10</v>
      </c>
      <c r="E4983" s="13" t="s">
        <v>35</v>
      </c>
      <c r="F4983" s="14">
        <v>45025</v>
      </c>
      <c r="G4983" s="14">
        <v>45390</v>
      </c>
      <c r="H4983" s="13" t="s">
        <v>12</v>
      </c>
      <c r="I4983" s="13">
        <f ca="1" t="shared" si="77"/>
        <v>-903</v>
      </c>
      <c r="J4983" s="13" t="str" cm="1">
        <f ca="1" t="array" ref="J4983">_xlfn.IFS(I4983&gt;30,"not expired",I4983&lt;0,"expired",I4983&lt;=30,"expiring soon")</f>
        <v>expired</v>
      </c>
      <c r="K4983" s="13" t="str" cm="1">
        <f ca="1" t="array" ref="K4983">_xlfn.IFS(J4983="expired","high",J4983="not expired","low",J4983="expiring soon","mid")</f>
        <v>high</v>
      </c>
      <c r="L4983" s="15" t="str" cm="1">
        <f ca="1" t="array" ref="L4983">_xlfn.IFS(K4983="high","renewal",K4983="low","no need",K4983="mid","upcoming renewal")</f>
        <v>renewal</v>
      </c>
    </row>
    <row r="4984" spans="1:12">
      <c r="A4984" s="16">
        <v>14983</v>
      </c>
      <c r="B4984" s="17" t="s">
        <v>3536</v>
      </c>
      <c r="C4984" s="17" t="s">
        <v>9</v>
      </c>
      <c r="D4984" s="17" t="s">
        <v>10</v>
      </c>
      <c r="E4984" s="17" t="s">
        <v>22</v>
      </c>
      <c r="F4984" s="18">
        <v>45054</v>
      </c>
      <c r="G4984" s="18">
        <v>45784</v>
      </c>
      <c r="H4984" s="17" t="s">
        <v>12</v>
      </c>
      <c r="I4984" s="17">
        <f ca="1" t="shared" si="77"/>
        <v>-509</v>
      </c>
      <c r="J4984" s="17" t="str" cm="1">
        <f ca="1" t="array" ref="J4984">_xlfn.IFS(I4984&gt;30,"not expired",I4984&lt;0,"expired",I4984&lt;=30,"expiring soon")</f>
        <v>expired</v>
      </c>
      <c r="K4984" s="17" t="str" cm="1">
        <f ca="1" t="array" ref="K4984">_xlfn.IFS(J4984="expired","high",J4984="not expired","low",J4984="expiring soon","mid")</f>
        <v>high</v>
      </c>
      <c r="L4984" s="19" t="str" cm="1">
        <f ca="1" t="array" ref="L4984">_xlfn.IFS(K4984="high","renewal",K4984="low","no need",K4984="mid","upcoming renewal")</f>
        <v>renewal</v>
      </c>
    </row>
    <row r="4985" spans="1:12">
      <c r="A4985" s="12">
        <v>14984</v>
      </c>
      <c r="B4985" s="13" t="s">
        <v>3962</v>
      </c>
      <c r="C4985" s="13" t="s">
        <v>9</v>
      </c>
      <c r="D4985" s="13" t="s">
        <v>26</v>
      </c>
      <c r="E4985" s="13" t="s">
        <v>35</v>
      </c>
      <c r="F4985" s="14">
        <v>45529</v>
      </c>
      <c r="G4985" s="14">
        <v>45894</v>
      </c>
      <c r="H4985" s="13" t="s">
        <v>12</v>
      </c>
      <c r="I4985" s="13">
        <f ca="1" t="shared" si="77"/>
        <v>-399</v>
      </c>
      <c r="J4985" s="13" t="str" cm="1">
        <f ca="1" t="array" ref="J4985">_xlfn.IFS(I4985&gt;30,"not expired",I4985&lt;0,"expired",I4985&lt;=30,"expiring soon")</f>
        <v>expired</v>
      </c>
      <c r="K4985" s="13" t="str" cm="1">
        <f ca="1" t="array" ref="K4985">_xlfn.IFS(J4985="expired","high",J4985="not expired","low",J4985="expiring soon","mid")</f>
        <v>high</v>
      </c>
      <c r="L4985" s="15" t="str" cm="1">
        <f ca="1" t="array" ref="L4985">_xlfn.IFS(K4985="high","renewal",K4985="low","no need",K4985="mid","upcoming renewal")</f>
        <v>renewal</v>
      </c>
    </row>
    <row r="4986" spans="1:12">
      <c r="A4986" s="16">
        <v>14985</v>
      </c>
      <c r="B4986" s="17" t="s">
        <v>151</v>
      </c>
      <c r="C4986" s="17" t="s">
        <v>28</v>
      </c>
      <c r="D4986" s="17" t="s">
        <v>15</v>
      </c>
      <c r="E4986" s="17" t="s">
        <v>22</v>
      </c>
      <c r="F4986" s="18">
        <v>45144</v>
      </c>
      <c r="G4986" s="18">
        <v>45509</v>
      </c>
      <c r="H4986" s="17" t="s">
        <v>12</v>
      </c>
      <c r="I4986" s="17">
        <f ca="1" t="shared" si="77"/>
        <v>-784</v>
      </c>
      <c r="J4986" s="17" t="str" cm="1">
        <f ca="1" t="array" ref="J4986">_xlfn.IFS(I4986&gt;30,"not expired",I4986&lt;0,"expired",I4986&lt;=30,"expiring soon")</f>
        <v>expired</v>
      </c>
      <c r="K4986" s="17" t="str" cm="1">
        <f ca="1" t="array" ref="K4986">_xlfn.IFS(J4986="expired","high",J4986="not expired","low",J4986="expiring soon","mid")</f>
        <v>high</v>
      </c>
      <c r="L4986" s="19" t="str" cm="1">
        <f ca="1" t="array" ref="L4986">_xlfn.IFS(K4986="high","renewal",K4986="low","no need",K4986="mid","upcoming renewal")</f>
        <v>renewal</v>
      </c>
    </row>
    <row r="4987" spans="1:12">
      <c r="A4987" s="12">
        <v>14986</v>
      </c>
      <c r="B4987" s="13" t="s">
        <v>3963</v>
      </c>
      <c r="C4987" s="13" t="s">
        <v>14</v>
      </c>
      <c r="D4987" s="13" t="s">
        <v>38</v>
      </c>
      <c r="E4987" s="13" t="s">
        <v>22</v>
      </c>
      <c r="F4987" s="14">
        <v>45455</v>
      </c>
      <c r="G4987" s="14">
        <v>45820</v>
      </c>
      <c r="H4987" s="13" t="s">
        <v>12</v>
      </c>
      <c r="I4987" s="13">
        <f ca="1" t="shared" si="77"/>
        <v>-473</v>
      </c>
      <c r="J4987" s="13" t="str" cm="1">
        <f ca="1" t="array" ref="J4987">_xlfn.IFS(I4987&gt;30,"not expired",I4987&lt;0,"expired",I4987&lt;=30,"expiring soon")</f>
        <v>expired</v>
      </c>
      <c r="K4987" s="13" t="str" cm="1">
        <f ca="1" t="array" ref="K4987">_xlfn.IFS(J4987="expired","high",J4987="not expired","low",J4987="expiring soon","mid")</f>
        <v>high</v>
      </c>
      <c r="L4987" s="15" t="str" cm="1">
        <f ca="1" t="array" ref="L4987">_xlfn.IFS(K4987="high","renewal",K4987="low","no need",K4987="mid","upcoming renewal")</f>
        <v>renewal</v>
      </c>
    </row>
    <row r="4988" spans="1:12">
      <c r="A4988" s="16">
        <v>14987</v>
      </c>
      <c r="B4988" s="17" t="s">
        <v>551</v>
      </c>
      <c r="C4988" s="17" t="s">
        <v>28</v>
      </c>
      <c r="D4988" s="17" t="s">
        <v>15</v>
      </c>
      <c r="E4988" s="17" t="s">
        <v>35</v>
      </c>
      <c r="F4988" s="18">
        <v>45520</v>
      </c>
      <c r="G4988" s="18">
        <v>45885</v>
      </c>
      <c r="H4988" s="17" t="s">
        <v>12</v>
      </c>
      <c r="I4988" s="17">
        <f ca="1" t="shared" si="77"/>
        <v>-408</v>
      </c>
      <c r="J4988" s="17" t="str" cm="1">
        <f ca="1" t="array" ref="J4988">_xlfn.IFS(I4988&gt;30,"not expired",I4988&lt;0,"expired",I4988&lt;=30,"expiring soon")</f>
        <v>expired</v>
      </c>
      <c r="K4988" s="17" t="str" cm="1">
        <f ca="1" t="array" ref="K4988">_xlfn.IFS(J4988="expired","high",J4988="not expired","low",J4988="expiring soon","mid")</f>
        <v>high</v>
      </c>
      <c r="L4988" s="19" t="str" cm="1">
        <f ca="1" t="array" ref="L4988">_xlfn.IFS(K4988="high","renewal",K4988="low","no need",K4988="mid","upcoming renewal")</f>
        <v>renewal</v>
      </c>
    </row>
    <row r="4989" spans="1:12">
      <c r="A4989" s="12">
        <v>14988</v>
      </c>
      <c r="B4989" s="13" t="s">
        <v>3964</v>
      </c>
      <c r="C4989" s="13" t="s">
        <v>55</v>
      </c>
      <c r="D4989" s="13" t="s">
        <v>26</v>
      </c>
      <c r="E4989" s="13" t="s">
        <v>22</v>
      </c>
      <c r="F4989" s="14">
        <v>45584</v>
      </c>
      <c r="G4989" s="14">
        <v>45764</v>
      </c>
      <c r="H4989" s="13" t="s">
        <v>12</v>
      </c>
      <c r="I4989" s="13">
        <f ca="1" t="shared" si="77"/>
        <v>-529</v>
      </c>
      <c r="J4989" s="13" t="str" cm="1">
        <f ca="1" t="array" ref="J4989">_xlfn.IFS(I4989&gt;30,"not expired",I4989&lt;0,"expired",I4989&lt;=30,"expiring soon")</f>
        <v>expired</v>
      </c>
      <c r="K4989" s="13" t="str" cm="1">
        <f ca="1" t="array" ref="K4989">_xlfn.IFS(J4989="expired","high",J4989="not expired","low",J4989="expiring soon","mid")</f>
        <v>high</v>
      </c>
      <c r="L4989" s="15" t="str" cm="1">
        <f ca="1" t="array" ref="L4989">_xlfn.IFS(K4989="high","renewal",K4989="low","no need",K4989="mid","upcoming renewal")</f>
        <v>renewal</v>
      </c>
    </row>
    <row r="4990" spans="1:12">
      <c r="A4990" s="16">
        <v>14989</v>
      </c>
      <c r="B4990" s="17" t="s">
        <v>1346</v>
      </c>
      <c r="C4990" s="17" t="s">
        <v>28</v>
      </c>
      <c r="D4990" s="17" t="s">
        <v>26</v>
      </c>
      <c r="E4990" s="17" t="s">
        <v>16</v>
      </c>
      <c r="F4990" s="18">
        <v>45194</v>
      </c>
      <c r="G4990" s="18">
        <v>45924</v>
      </c>
      <c r="H4990" s="17" t="s">
        <v>12</v>
      </c>
      <c r="I4990" s="17">
        <f ca="1" t="shared" si="77"/>
        <v>-369</v>
      </c>
      <c r="J4990" s="17" t="str" cm="1">
        <f ca="1" t="array" ref="J4990">_xlfn.IFS(I4990&gt;30,"not expired",I4990&lt;0,"expired",I4990&lt;=30,"expiring soon")</f>
        <v>expired</v>
      </c>
      <c r="K4990" s="17" t="str" cm="1">
        <f ca="1" t="array" ref="K4990">_xlfn.IFS(J4990="expired","high",J4990="not expired","low",J4990="expiring soon","mid")</f>
        <v>high</v>
      </c>
      <c r="L4990" s="19" t="str" cm="1">
        <f ca="1" t="array" ref="L4990">_xlfn.IFS(K4990="high","renewal",K4990="low","no need",K4990="mid","upcoming renewal")</f>
        <v>renewal</v>
      </c>
    </row>
    <row r="4991" spans="1:12">
      <c r="A4991" s="12">
        <v>14990</v>
      </c>
      <c r="B4991" s="13" t="s">
        <v>3965</v>
      </c>
      <c r="C4991" s="13" t="s">
        <v>9</v>
      </c>
      <c r="D4991" s="13" t="s">
        <v>26</v>
      </c>
      <c r="E4991" s="13" t="s">
        <v>11</v>
      </c>
      <c r="F4991" s="14">
        <v>45463</v>
      </c>
      <c r="G4991" s="14">
        <v>45828</v>
      </c>
      <c r="H4991" s="13" t="s">
        <v>12</v>
      </c>
      <c r="I4991" s="13">
        <f ca="1" t="shared" si="77"/>
        <v>-465</v>
      </c>
      <c r="J4991" s="13" t="str" cm="1">
        <f ca="1" t="array" ref="J4991">_xlfn.IFS(I4991&gt;30,"not expired",I4991&lt;0,"expired",I4991&lt;=30,"expiring soon")</f>
        <v>expired</v>
      </c>
      <c r="K4991" s="13" t="str" cm="1">
        <f ca="1" t="array" ref="K4991">_xlfn.IFS(J4991="expired","high",J4991="not expired","low",J4991="expiring soon","mid")</f>
        <v>high</v>
      </c>
      <c r="L4991" s="15" t="str" cm="1">
        <f ca="1" t="array" ref="L4991">_xlfn.IFS(K4991="high","renewal",K4991="low","no need",K4991="mid","upcoming renewal")</f>
        <v>renewal</v>
      </c>
    </row>
    <row r="4992" spans="1:12">
      <c r="A4992" s="16">
        <v>14991</v>
      </c>
      <c r="B4992" s="17" t="s">
        <v>3941</v>
      </c>
      <c r="C4992" s="17" t="s">
        <v>9</v>
      </c>
      <c r="D4992" s="17" t="s">
        <v>10</v>
      </c>
      <c r="E4992" s="17" t="s">
        <v>22</v>
      </c>
      <c r="F4992" s="18">
        <v>45418</v>
      </c>
      <c r="G4992" s="18">
        <v>45783</v>
      </c>
      <c r="H4992" s="17" t="s">
        <v>12</v>
      </c>
      <c r="I4992" s="17">
        <f ca="1" t="shared" si="77"/>
        <v>-510</v>
      </c>
      <c r="J4992" s="17" t="str" cm="1">
        <f ca="1" t="array" ref="J4992">_xlfn.IFS(I4992&gt;30,"not expired",I4992&lt;0,"expired",I4992&lt;=30,"expiring soon")</f>
        <v>expired</v>
      </c>
      <c r="K4992" s="17" t="str" cm="1">
        <f ca="1" t="array" ref="K4992">_xlfn.IFS(J4992="expired","high",J4992="not expired","low",J4992="expiring soon","mid")</f>
        <v>high</v>
      </c>
      <c r="L4992" s="19" t="str" cm="1">
        <f ca="1" t="array" ref="L4992">_xlfn.IFS(K4992="high","renewal",K4992="low","no need",K4992="mid","upcoming renewal")</f>
        <v>renewal</v>
      </c>
    </row>
    <row r="4993" spans="1:12">
      <c r="A4993" s="12">
        <v>14992</v>
      </c>
      <c r="B4993" s="13" t="s">
        <v>3277</v>
      </c>
      <c r="C4993" s="13" t="s">
        <v>14</v>
      </c>
      <c r="D4993" s="13" t="s">
        <v>10</v>
      </c>
      <c r="E4993" s="13" t="s">
        <v>16</v>
      </c>
      <c r="F4993" s="14">
        <v>45595</v>
      </c>
      <c r="G4993" s="14">
        <v>45960</v>
      </c>
      <c r="H4993" s="13" t="s">
        <v>12</v>
      </c>
      <c r="I4993" s="13">
        <f ca="1" t="shared" si="77"/>
        <v>-333</v>
      </c>
      <c r="J4993" s="13" t="str" cm="1">
        <f ca="1" t="array" ref="J4993">_xlfn.IFS(I4993&gt;30,"not expired",I4993&lt;0,"expired",I4993&lt;=30,"expiring soon")</f>
        <v>expired</v>
      </c>
      <c r="K4993" s="13" t="str" cm="1">
        <f ca="1" t="array" ref="K4993">_xlfn.IFS(J4993="expired","high",J4993="not expired","low",J4993="expiring soon","mid")</f>
        <v>high</v>
      </c>
      <c r="L4993" s="15" t="str" cm="1">
        <f ca="1" t="array" ref="L4993">_xlfn.IFS(K4993="high","renewal",K4993="low","no need",K4993="mid","upcoming renewal")</f>
        <v>renewal</v>
      </c>
    </row>
    <row r="4994" spans="1:12">
      <c r="A4994" s="16">
        <v>14993</v>
      </c>
      <c r="B4994" s="17" t="s">
        <v>3966</v>
      </c>
      <c r="C4994" s="17" t="s">
        <v>14</v>
      </c>
      <c r="D4994" s="17" t="s">
        <v>15</v>
      </c>
      <c r="E4994" s="17" t="s">
        <v>22</v>
      </c>
      <c r="F4994" s="18">
        <v>44947</v>
      </c>
      <c r="G4994" s="18">
        <v>45677</v>
      </c>
      <c r="H4994" s="17" t="s">
        <v>12</v>
      </c>
      <c r="I4994" s="17">
        <f ca="1" t="shared" ref="I4994:I5001" si="78">G4994-TODAY()</f>
        <v>-616</v>
      </c>
      <c r="J4994" s="17" t="str" cm="1">
        <f ca="1" t="array" ref="J4994">_xlfn.IFS(I4994&gt;30,"not expired",I4994&lt;0,"expired",I4994&lt;=30,"expiring soon")</f>
        <v>expired</v>
      </c>
      <c r="K4994" s="17" t="str" cm="1">
        <f ca="1" t="array" ref="K4994">_xlfn.IFS(J4994="expired","high",J4994="not expired","low",J4994="expiring soon","mid")</f>
        <v>high</v>
      </c>
      <c r="L4994" s="19" t="str" cm="1">
        <f ca="1" t="array" ref="L4994">_xlfn.IFS(K4994="high","renewal",K4994="low","no need",K4994="mid","upcoming renewal")</f>
        <v>renewal</v>
      </c>
    </row>
    <row r="4995" spans="1:12">
      <c r="A4995" s="12">
        <v>14994</v>
      </c>
      <c r="B4995" s="13" t="s">
        <v>3967</v>
      </c>
      <c r="C4995" s="13" t="s">
        <v>55</v>
      </c>
      <c r="D4995" s="13" t="s">
        <v>10</v>
      </c>
      <c r="E4995" s="13" t="s">
        <v>30</v>
      </c>
      <c r="F4995" s="14">
        <v>45503</v>
      </c>
      <c r="G4995" s="14">
        <v>46233</v>
      </c>
      <c r="H4995" s="13" t="s">
        <v>19</v>
      </c>
      <c r="I4995" s="13">
        <f ca="1" t="shared" si="78"/>
        <v>-60</v>
      </c>
      <c r="J4995" s="13" t="str" cm="1">
        <f ca="1" t="array" ref="J4995">_xlfn.IFS(I4995&gt;30,"not expired",I4995&lt;0,"expired",I4995&lt;=30,"expiring soon")</f>
        <v>expired</v>
      </c>
      <c r="K4995" s="13" t="str" cm="1">
        <f ca="1" t="array" ref="K4995">_xlfn.IFS(J4995="expired","high",J4995="not expired","low",J4995="expiring soon","mid")</f>
        <v>high</v>
      </c>
      <c r="L4995" s="15" t="str" cm="1">
        <f ca="1" t="array" ref="L4995">_xlfn.IFS(K4995="high","renewal",K4995="low","no need",K4995="mid","upcoming renewal")</f>
        <v>renewal</v>
      </c>
    </row>
    <row r="4996" spans="1:12">
      <c r="A4996" s="16">
        <v>14995</v>
      </c>
      <c r="B4996" s="17" t="s">
        <v>3968</v>
      </c>
      <c r="C4996" s="17" t="s">
        <v>21</v>
      </c>
      <c r="D4996" s="17" t="s">
        <v>10</v>
      </c>
      <c r="E4996" s="17" t="s">
        <v>11</v>
      </c>
      <c r="F4996" s="18">
        <v>45303</v>
      </c>
      <c r="G4996" s="18">
        <v>46033</v>
      </c>
      <c r="H4996" s="17" t="s">
        <v>12</v>
      </c>
      <c r="I4996" s="17">
        <f ca="1" t="shared" si="78"/>
        <v>-260</v>
      </c>
      <c r="J4996" s="17" t="str" cm="1">
        <f ca="1" t="array" ref="J4996">_xlfn.IFS(I4996&gt;30,"not expired",I4996&lt;0,"expired",I4996&lt;=30,"expiring soon")</f>
        <v>expired</v>
      </c>
      <c r="K4996" s="17" t="str" cm="1">
        <f ca="1" t="array" ref="K4996">_xlfn.IFS(J4996="expired","high",J4996="not expired","low",J4996="expiring soon","mid")</f>
        <v>high</v>
      </c>
      <c r="L4996" s="19" t="str" cm="1">
        <f ca="1" t="array" ref="L4996">_xlfn.IFS(K4996="high","renewal",K4996="low","no need",K4996="mid","upcoming renewal")</f>
        <v>renewal</v>
      </c>
    </row>
    <row r="4997" spans="1:12">
      <c r="A4997" s="12">
        <v>14996</v>
      </c>
      <c r="B4997" s="13" t="s">
        <v>3869</v>
      </c>
      <c r="C4997" s="13" t="s">
        <v>28</v>
      </c>
      <c r="D4997" s="13" t="s">
        <v>15</v>
      </c>
      <c r="E4997" s="13" t="s">
        <v>30</v>
      </c>
      <c r="F4997" s="14">
        <v>44946</v>
      </c>
      <c r="G4997" s="14">
        <v>45311</v>
      </c>
      <c r="H4997" s="13" t="s">
        <v>12</v>
      </c>
      <c r="I4997" s="13">
        <f ca="1" t="shared" si="78"/>
        <v>-982</v>
      </c>
      <c r="J4997" s="13" t="str" cm="1">
        <f ca="1" t="array" ref="J4997">_xlfn.IFS(I4997&gt;30,"not expired",I4997&lt;0,"expired",I4997&lt;=30,"expiring soon")</f>
        <v>expired</v>
      </c>
      <c r="K4997" s="13" t="str" cm="1">
        <f ca="1" t="array" ref="K4997">_xlfn.IFS(J4997="expired","high",J4997="not expired","low",J4997="expiring soon","mid")</f>
        <v>high</v>
      </c>
      <c r="L4997" s="15" t="str" cm="1">
        <f ca="1" t="array" ref="L4997">_xlfn.IFS(K4997="high","renewal",K4997="low","no need",K4997="mid","upcoming renewal")</f>
        <v>renewal</v>
      </c>
    </row>
    <row r="4998" spans="1:12">
      <c r="A4998" s="16">
        <v>14997</v>
      </c>
      <c r="B4998" s="17" t="s">
        <v>659</v>
      </c>
      <c r="C4998" s="17" t="s">
        <v>14</v>
      </c>
      <c r="D4998" s="17" t="s">
        <v>10</v>
      </c>
      <c r="E4998" s="17" t="s">
        <v>22</v>
      </c>
      <c r="F4998" s="18">
        <v>45345</v>
      </c>
      <c r="G4998" s="18">
        <v>46075</v>
      </c>
      <c r="H4998" s="17" t="s">
        <v>19</v>
      </c>
      <c r="I4998" s="17">
        <f ca="1" t="shared" si="78"/>
        <v>-218</v>
      </c>
      <c r="J4998" s="17" t="str" cm="1">
        <f ca="1" t="array" ref="J4998">_xlfn.IFS(I4998&gt;30,"not expired",I4998&lt;0,"expired",I4998&lt;=30,"expiring soon")</f>
        <v>expired</v>
      </c>
      <c r="K4998" s="17" t="str" cm="1">
        <f ca="1" t="array" ref="K4998">_xlfn.IFS(J4998="expired","high",J4998="not expired","low",J4998="expiring soon","mid")</f>
        <v>high</v>
      </c>
      <c r="L4998" s="19" t="str" cm="1">
        <f ca="1" t="array" ref="L4998">_xlfn.IFS(K4998="high","renewal",K4998="low","no need",K4998="mid","upcoming renewal")</f>
        <v>renewal</v>
      </c>
    </row>
    <row r="4999" spans="1:12">
      <c r="A4999" s="12">
        <v>14998</v>
      </c>
      <c r="B4999" s="13" t="s">
        <v>3969</v>
      </c>
      <c r="C4999" s="13" t="s">
        <v>55</v>
      </c>
      <c r="D4999" s="13" t="s">
        <v>10</v>
      </c>
      <c r="E4999" s="13" t="s">
        <v>30</v>
      </c>
      <c r="F4999" s="14">
        <v>44973</v>
      </c>
      <c r="G4999" s="14">
        <v>45153</v>
      </c>
      <c r="H4999" s="13" t="s">
        <v>12</v>
      </c>
      <c r="I4999" s="13">
        <f ca="1" t="shared" si="78"/>
        <v>-1140</v>
      </c>
      <c r="J4999" s="13" t="str" cm="1">
        <f ca="1" t="array" ref="J4999">_xlfn.IFS(I4999&gt;30,"not expired",I4999&lt;0,"expired",I4999&lt;=30,"expiring soon")</f>
        <v>expired</v>
      </c>
      <c r="K4999" s="13" t="str" cm="1">
        <f ca="1" t="array" ref="K4999">_xlfn.IFS(J4999="expired","high",J4999="not expired","low",J4999="expiring soon","mid")</f>
        <v>high</v>
      </c>
      <c r="L4999" s="15" t="str" cm="1">
        <f ca="1" t="array" ref="L4999">_xlfn.IFS(K4999="high","renewal",K4999="low","no need",K4999="mid","upcoming renewal")</f>
        <v>renewal</v>
      </c>
    </row>
    <row r="5000" spans="1:12">
      <c r="A5000" s="16">
        <v>14999</v>
      </c>
      <c r="B5000" s="17" t="s">
        <v>2488</v>
      </c>
      <c r="C5000" s="17" t="s">
        <v>21</v>
      </c>
      <c r="D5000" s="17" t="s">
        <v>15</v>
      </c>
      <c r="E5000" s="17" t="s">
        <v>22</v>
      </c>
      <c r="F5000" s="18">
        <v>45000</v>
      </c>
      <c r="G5000" s="18">
        <v>45365</v>
      </c>
      <c r="H5000" s="17" t="s">
        <v>12</v>
      </c>
      <c r="I5000" s="17">
        <f ca="1" t="shared" si="78"/>
        <v>-928</v>
      </c>
      <c r="J5000" s="17" t="str" cm="1">
        <f ca="1" t="array" ref="J5000">_xlfn.IFS(I5000&gt;30,"not expired",I5000&lt;0,"expired",I5000&lt;=30,"expiring soon")</f>
        <v>expired</v>
      </c>
      <c r="K5000" s="17" t="str" cm="1">
        <f ca="1" t="array" ref="K5000">_xlfn.IFS(J5000="expired","high",J5000="not expired","low",J5000="expiring soon","mid")</f>
        <v>high</v>
      </c>
      <c r="L5000" s="19" t="str" cm="1">
        <f ca="1" t="array" ref="L5000">_xlfn.IFS(K5000="high","renewal",K5000="low","no need",K5000="mid","upcoming renewal")</f>
        <v>renewal</v>
      </c>
    </row>
    <row r="5001" spans="1:12">
      <c r="A5001" s="12">
        <v>15000</v>
      </c>
      <c r="B5001" s="13" t="s">
        <v>3970</v>
      </c>
      <c r="C5001" s="13" t="s">
        <v>28</v>
      </c>
      <c r="D5001" s="13" t="s">
        <v>18</v>
      </c>
      <c r="E5001" s="13" t="s">
        <v>30</v>
      </c>
      <c r="F5001" s="14">
        <v>45383</v>
      </c>
      <c r="G5001" s="14">
        <v>45563</v>
      </c>
      <c r="H5001" s="13" t="s">
        <v>12</v>
      </c>
      <c r="I5001" s="13">
        <f ca="1" t="shared" si="78"/>
        <v>-730</v>
      </c>
      <c r="J5001" s="13" t="str" cm="1">
        <f ca="1" t="array" ref="J5001">_xlfn.IFS(I5001&gt;30,"not expired",I5001&lt;0,"expired",I5001&lt;=30,"expiring soon")</f>
        <v>expired</v>
      </c>
      <c r="K5001" s="13" t="str" cm="1">
        <f ca="1" t="array" ref="K5001">_xlfn.IFS(J5001="expired","high",J5001="not expired","low",J5001="expiring soon","mid")</f>
        <v>high</v>
      </c>
      <c r="L5001" s="15" t="str" cm="1">
        <f ca="1" t="array" ref="L5001">_xlfn.IFS(K5001="high","renewal",K5001="low","no need",K5001="mid","upcoming renewal")</f>
        <v>renewal</v>
      </c>
    </row>
  </sheetData>
  <conditionalFormatting sqref="J1:J5001">
    <cfRule type="containsText" dxfId="4" priority="3" operator="between" text="expired">
      <formula>NOT(ISERROR(SEARCH("expired",J1)))</formula>
    </cfRule>
    <cfRule type="containsText" dxfId="5" priority="2" operator="between" text="expiring soon">
      <formula>NOT(ISERROR(SEARCH("expiring soon",J1)))</formula>
    </cfRule>
    <cfRule type="containsText" dxfId="6" priority="1" operator="between" text="not expired">
      <formula>NOT(ISERROR(SEARCH("not expired",J1)))</formula>
    </cfRule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4" sqref="A4:B4"/>
    </sheetView>
  </sheetViews>
  <sheetFormatPr defaultColWidth="8.88888888888889" defaultRowHeight="14.4" outlineLevelRow="7" outlineLevelCol="1"/>
  <cols>
    <col min="1" max="1" width="32.1111111111111" customWidth="1"/>
  </cols>
  <sheetData>
    <row r="1" spans="1:2">
      <c r="A1" t="s">
        <v>3978</v>
      </c>
      <c r="B1">
        <f>COUNT('feauture engeneering'!A2:A5001)</f>
        <v>5000</v>
      </c>
    </row>
    <row r="2" spans="1:2">
      <c r="A2" t="s">
        <v>3979</v>
      </c>
      <c r="B2">
        <f>COUNTIF('feauture engeneering'!H2:H5001,"active")</f>
        <v>746</v>
      </c>
    </row>
    <row r="3" spans="1:2">
      <c r="A3" t="s">
        <v>3980</v>
      </c>
      <c r="B3">
        <f>COUNTIF('feauture engeneering'!H2:H5001,"expired")</f>
        <v>4254</v>
      </c>
    </row>
    <row r="4" spans="1:2">
      <c r="A4" t="s">
        <v>3981</v>
      </c>
      <c r="B4">
        <f ca="1">COUNTIF('feauture engeneering'!J2:J5001,"expiring soon")</f>
        <v>71</v>
      </c>
    </row>
    <row r="8" spans="1:2">
      <c r="A8" t="s">
        <v>3982</v>
      </c>
      <c r="B8">
        <f ca="1">COUNTIF('feauture engeneering'!K2:K5001,"high")</f>
        <v>4836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8772"/>
  <sheetViews>
    <sheetView workbookViewId="0">
      <selection activeCell="F14" sqref="F14"/>
    </sheetView>
  </sheetViews>
  <sheetFormatPr defaultColWidth="8.88888888888889" defaultRowHeight="14.4" outlineLevelCol="6"/>
  <cols>
    <col min="1" max="1" width="20.4444444444444"/>
    <col min="2" max="4" width="12.7777777777778"/>
    <col min="5" max="5" width="11.4444444444444"/>
    <col min="6" max="6" width="21.5555555555556"/>
    <col min="7" max="8" width="11.4444444444444"/>
  </cols>
  <sheetData>
    <row r="3" spans="1:5">
      <c r="A3" t="s">
        <v>3983</v>
      </c>
      <c r="B3" t="s">
        <v>3975</v>
      </c>
    </row>
    <row r="4" spans="1:5">
      <c r="A4" t="s">
        <v>2</v>
      </c>
      <c r="B4" t="s">
        <v>3984</v>
      </c>
      <c r="C4" t="s">
        <v>3985</v>
      </c>
      <c r="D4" t="s">
        <v>3986</v>
      </c>
      <c r="E4" t="s">
        <v>3987</v>
      </c>
    </row>
    <row r="5" spans="1:5">
      <c r="A5" t="s">
        <v>14</v>
      </c>
      <c r="B5">
        <v>9925546</v>
      </c>
      <c r="C5">
        <v>200209</v>
      </c>
      <c r="D5">
        <v>174965</v>
      </c>
      <c r="E5">
        <v>10300720</v>
      </c>
    </row>
    <row r="6" spans="1:5">
      <c r="A6" t="s">
        <v>25</v>
      </c>
      <c r="B6">
        <v>9708406</v>
      </c>
      <c r="C6">
        <v>88577</v>
      </c>
      <c r="D6">
        <v>171672</v>
      </c>
      <c r="E6">
        <v>9968655</v>
      </c>
    </row>
    <row r="7" spans="1:5">
      <c r="A7" t="s">
        <v>9</v>
      </c>
      <c r="B7">
        <v>9889292</v>
      </c>
      <c r="C7">
        <v>208973</v>
      </c>
      <c r="D7">
        <v>137968</v>
      </c>
      <c r="E7">
        <v>10236233</v>
      </c>
    </row>
    <row r="8" spans="1:5">
      <c r="A8" t="s">
        <v>21</v>
      </c>
      <c r="B8">
        <v>10274451</v>
      </c>
      <c r="C8">
        <v>125313</v>
      </c>
      <c r="D8">
        <v>144148</v>
      </c>
      <c r="E8">
        <v>10543912</v>
      </c>
    </row>
    <row r="9" spans="1:5">
      <c r="A9" t="s">
        <v>55</v>
      </c>
      <c r="B9">
        <v>10409910</v>
      </c>
      <c r="C9">
        <v>203450</v>
      </c>
      <c r="D9">
        <v>200422</v>
      </c>
      <c r="E9">
        <v>10813782</v>
      </c>
    </row>
    <row r="10" spans="1:5">
      <c r="A10" t="s">
        <v>28</v>
      </c>
      <c r="B10">
        <v>10225309</v>
      </c>
      <c r="C10">
        <v>104666</v>
      </c>
      <c r="D10">
        <v>309223</v>
      </c>
      <c r="E10">
        <v>10639198</v>
      </c>
    </row>
    <row r="11" spans="1:5">
      <c r="A11" t="s">
        <v>3987</v>
      </c>
      <c r="B11">
        <v>60432914</v>
      </c>
      <c r="C11">
        <v>931188</v>
      </c>
      <c r="D11">
        <v>1138398</v>
      </c>
      <c r="E11">
        <v>62502500</v>
      </c>
    </row>
    <row r="16" spans="1:5">
      <c r="A16" t="s">
        <v>3983</v>
      </c>
      <c r="B16" t="s">
        <v>4</v>
      </c>
    </row>
    <row r="17" spans="1:7">
      <c r="A17" t="s">
        <v>7</v>
      </c>
      <c r="B17" t="s">
        <v>22</v>
      </c>
      <c r="C17" t="s">
        <v>16</v>
      </c>
      <c r="D17" t="s">
        <v>35</v>
      </c>
      <c r="E17" t="s">
        <v>30</v>
      </c>
      <c r="F17" t="s">
        <v>11</v>
      </c>
      <c r="G17" t="s">
        <v>3987</v>
      </c>
    </row>
    <row r="18" spans="1:7">
      <c r="A18" t="s">
        <v>19</v>
      </c>
      <c r="B18">
        <v>1901904</v>
      </c>
      <c r="C18">
        <v>1881589</v>
      </c>
      <c r="D18">
        <v>1687949</v>
      </c>
      <c r="E18">
        <v>2096041</v>
      </c>
      <c r="F18">
        <v>1708199</v>
      </c>
      <c r="G18">
        <v>9275682</v>
      </c>
    </row>
    <row r="19" spans="1:7">
      <c r="A19" t="s">
        <v>12</v>
      </c>
      <c r="B19">
        <v>10997698</v>
      </c>
      <c r="C19">
        <v>10852622</v>
      </c>
      <c r="D19">
        <v>10890620</v>
      </c>
      <c r="E19">
        <v>10485350</v>
      </c>
      <c r="F19">
        <v>10000528</v>
      </c>
      <c r="G19">
        <v>53226818</v>
      </c>
    </row>
    <row r="20" spans="1:7">
      <c r="A20" t="s">
        <v>3987</v>
      </c>
      <c r="B20">
        <v>12899602</v>
      </c>
      <c r="C20">
        <v>12734211</v>
      </c>
      <c r="D20">
        <v>12578569</v>
      </c>
      <c r="E20">
        <v>12581391</v>
      </c>
      <c r="F20">
        <v>11708727</v>
      </c>
      <c r="G20">
        <v>62502500</v>
      </c>
    </row>
    <row r="23" spans="1:7">
      <c r="A23" t="s">
        <v>3</v>
      </c>
      <c r="B23" t="s">
        <v>3988</v>
      </c>
    </row>
    <row r="24" spans="1:7">
      <c r="A24" t="s">
        <v>15</v>
      </c>
      <c r="B24">
        <v>1013</v>
      </c>
    </row>
    <row r="25" spans="1:7">
      <c r="A25" t="s">
        <v>18</v>
      </c>
      <c r="B25">
        <v>1007</v>
      </c>
    </row>
    <row r="26" spans="1:7">
      <c r="A26" t="s">
        <v>26</v>
      </c>
      <c r="B26">
        <v>1006</v>
      </c>
    </row>
    <row r="27" spans="1:7">
      <c r="A27" t="s">
        <v>38</v>
      </c>
      <c r="B27">
        <v>1018</v>
      </c>
    </row>
    <row r="28" spans="1:7">
      <c r="A28" t="s">
        <v>10</v>
      </c>
      <c r="B28">
        <v>956</v>
      </c>
    </row>
    <row r="29" spans="1:7">
      <c r="A29" t="s">
        <v>3987</v>
      </c>
      <c r="B29">
        <v>5000</v>
      </c>
    </row>
    <row r="31" spans="1:7">
      <c r="A31" t="s">
        <v>3975</v>
      </c>
      <c r="B31" t="s">
        <v>3989</v>
      </c>
    </row>
    <row r="33" spans="1:4">
      <c r="A33" t="s">
        <v>1</v>
      </c>
      <c r="B33" t="s">
        <v>2</v>
      </c>
      <c r="C33" t="s">
        <v>3974</v>
      </c>
      <c r="D33" t="s">
        <v>4</v>
      </c>
    </row>
    <row r="34" spans="1:4">
      <c r="A34" t="s">
        <v>2697</v>
      </c>
    </row>
    <row r="35" spans="1:4">
      <c r="B35" t="s">
        <v>14</v>
      </c>
    </row>
    <row r="36" spans="1:4">
      <c r="C36">
        <v>62</v>
      </c>
    </row>
    <row r="37" spans="1:4">
      <c r="D37" t="s">
        <v>30</v>
      </c>
    </row>
    <row r="38" spans="1:4">
      <c r="B38" t="s">
        <v>28</v>
      </c>
    </row>
    <row r="39" spans="1:4">
      <c r="C39">
        <v>-46</v>
      </c>
    </row>
    <row r="40" spans="1:4">
      <c r="D40" t="s">
        <v>11</v>
      </c>
    </row>
    <row r="41" spans="1:4">
      <c r="A41" t="s">
        <v>3910</v>
      </c>
    </row>
    <row r="42" spans="1:4">
      <c r="B42" t="s">
        <v>25</v>
      </c>
    </row>
    <row r="43" spans="1:4">
      <c r="C43">
        <v>-788</v>
      </c>
    </row>
    <row r="44" spans="1:4">
      <c r="D44" t="s">
        <v>22</v>
      </c>
    </row>
    <row r="45" spans="1:4">
      <c r="A45" t="s">
        <v>1597</v>
      </c>
    </row>
    <row r="46" spans="1:4">
      <c r="B46" t="s">
        <v>25</v>
      </c>
    </row>
    <row r="47" spans="1:4">
      <c r="C47">
        <v>-822</v>
      </c>
    </row>
    <row r="48" spans="1:4">
      <c r="D48" t="s">
        <v>22</v>
      </c>
    </row>
    <row r="49" spans="1:4">
      <c r="A49" t="s">
        <v>504</v>
      </c>
    </row>
    <row r="50" spans="1:4">
      <c r="B50" t="s">
        <v>14</v>
      </c>
    </row>
    <row r="51" spans="1:4">
      <c r="C51">
        <v>-777</v>
      </c>
    </row>
    <row r="52" spans="1:4">
      <c r="D52" t="s">
        <v>35</v>
      </c>
    </row>
    <row r="53" spans="1:4">
      <c r="B53" t="s">
        <v>55</v>
      </c>
    </row>
    <row r="54" spans="1:4">
      <c r="C54">
        <v>47</v>
      </c>
    </row>
    <row r="55" spans="1:4">
      <c r="D55" t="s">
        <v>16</v>
      </c>
    </row>
    <row r="56" spans="1:4">
      <c r="A56" t="s">
        <v>1059</v>
      </c>
    </row>
    <row r="57" spans="1:4">
      <c r="B57" t="s">
        <v>9</v>
      </c>
    </row>
    <row r="58" spans="1:4">
      <c r="C58">
        <v>-535</v>
      </c>
    </row>
    <row r="59" spans="1:4">
      <c r="D59" t="s">
        <v>22</v>
      </c>
    </row>
    <row r="60" spans="1:4">
      <c r="A60" t="s">
        <v>477</v>
      </c>
    </row>
    <row r="61" spans="1:4">
      <c r="B61" t="s">
        <v>28</v>
      </c>
    </row>
    <row r="62" spans="1:4">
      <c r="C62">
        <v>-745</v>
      </c>
    </row>
    <row r="63" spans="1:4">
      <c r="D63" t="s">
        <v>30</v>
      </c>
    </row>
    <row r="64" spans="1:4">
      <c r="A64" t="s">
        <v>1596</v>
      </c>
    </row>
    <row r="65" spans="1:4">
      <c r="B65" t="s">
        <v>28</v>
      </c>
    </row>
    <row r="66" spans="1:4">
      <c r="C66">
        <v>-695</v>
      </c>
    </row>
    <row r="67" spans="1:4">
      <c r="D67" t="s">
        <v>30</v>
      </c>
    </row>
    <row r="68" spans="1:4">
      <c r="C68">
        <v>-659</v>
      </c>
    </row>
    <row r="69" spans="1:4">
      <c r="D69" t="s">
        <v>35</v>
      </c>
    </row>
    <row r="70" spans="1:4">
      <c r="A70" t="s">
        <v>1407</v>
      </c>
    </row>
    <row r="71" spans="1:4">
      <c r="B71" t="s">
        <v>25</v>
      </c>
    </row>
    <row r="72" spans="1:4">
      <c r="C72">
        <v>-756</v>
      </c>
    </row>
    <row r="73" spans="1:4">
      <c r="D73" t="s">
        <v>11</v>
      </c>
    </row>
    <row r="74" spans="1:4">
      <c r="B74" t="s">
        <v>55</v>
      </c>
    </row>
    <row r="75" spans="1:4">
      <c r="C75">
        <v>-584</v>
      </c>
    </row>
    <row r="76" spans="1:4">
      <c r="D76" t="s">
        <v>30</v>
      </c>
    </row>
    <row r="77" spans="1:4">
      <c r="B77" t="s">
        <v>28</v>
      </c>
    </row>
    <row r="78" spans="1:4">
      <c r="C78">
        <v>-455</v>
      </c>
    </row>
    <row r="79" spans="1:4">
      <c r="D79" t="s">
        <v>35</v>
      </c>
    </row>
    <row r="80" spans="1:4">
      <c r="A80" t="s">
        <v>3227</v>
      </c>
    </row>
    <row r="81" spans="1:4">
      <c r="B81" t="s">
        <v>14</v>
      </c>
    </row>
    <row r="82" spans="1:4">
      <c r="C82">
        <v>-1021</v>
      </c>
    </row>
    <row r="83" spans="1:4">
      <c r="D83" t="s">
        <v>11</v>
      </c>
    </row>
    <row r="84" spans="1:4">
      <c r="A84" t="s">
        <v>1106</v>
      </c>
    </row>
    <row r="85" spans="1:4">
      <c r="B85" t="s">
        <v>14</v>
      </c>
    </row>
    <row r="86" spans="1:4">
      <c r="C86">
        <v>-898</v>
      </c>
    </row>
    <row r="87" spans="1:4">
      <c r="D87" t="s">
        <v>16</v>
      </c>
    </row>
    <row r="88" spans="1:4">
      <c r="A88" t="s">
        <v>622</v>
      </c>
    </row>
    <row r="89" spans="1:4">
      <c r="B89" t="s">
        <v>14</v>
      </c>
    </row>
    <row r="90" spans="1:4">
      <c r="C90">
        <v>-465</v>
      </c>
    </row>
    <row r="91" spans="1:4">
      <c r="D91" t="s">
        <v>35</v>
      </c>
    </row>
    <row r="92" spans="1:4">
      <c r="A92" t="s">
        <v>2950</v>
      </c>
    </row>
    <row r="93" spans="1:4">
      <c r="B93" t="s">
        <v>14</v>
      </c>
    </row>
    <row r="94" spans="1:4">
      <c r="C94">
        <v>-999</v>
      </c>
    </row>
    <row r="95" spans="1:4">
      <c r="D95" t="s">
        <v>11</v>
      </c>
    </row>
    <row r="96" spans="1:4">
      <c r="A96" t="s">
        <v>682</v>
      </c>
    </row>
    <row r="97" spans="1:4">
      <c r="B97" t="s">
        <v>25</v>
      </c>
    </row>
    <row r="98" spans="1:4">
      <c r="C98">
        <v>-199</v>
      </c>
    </row>
    <row r="99" spans="1:4">
      <c r="D99" t="s">
        <v>30</v>
      </c>
    </row>
    <row r="100" spans="1:4">
      <c r="A100" t="s">
        <v>1835</v>
      </c>
    </row>
    <row r="101" spans="1:4">
      <c r="B101" t="s">
        <v>25</v>
      </c>
    </row>
    <row r="102" spans="1:4">
      <c r="C102">
        <v>-423</v>
      </c>
    </row>
    <row r="103" spans="1:4">
      <c r="D103" t="s">
        <v>16</v>
      </c>
    </row>
    <row r="104" spans="1:4">
      <c r="A104" t="s">
        <v>2652</v>
      </c>
    </row>
    <row r="105" spans="1:4">
      <c r="B105" t="s">
        <v>28</v>
      </c>
    </row>
    <row r="106" spans="1:4">
      <c r="C106">
        <v>-228</v>
      </c>
    </row>
    <row r="107" spans="1:4">
      <c r="D107" t="s">
        <v>11</v>
      </c>
    </row>
    <row r="108" spans="1:4">
      <c r="A108" t="s">
        <v>3249</v>
      </c>
    </row>
    <row r="109" spans="1:4">
      <c r="B109" t="s">
        <v>28</v>
      </c>
    </row>
    <row r="110" spans="1:4">
      <c r="C110">
        <v>-604</v>
      </c>
    </row>
    <row r="111" spans="1:4">
      <c r="D111" t="s">
        <v>35</v>
      </c>
    </row>
    <row r="112" spans="1:4">
      <c r="A112" t="s">
        <v>671</v>
      </c>
    </row>
    <row r="113" spans="1:4">
      <c r="B113" t="s">
        <v>9</v>
      </c>
    </row>
    <row r="114" spans="1:4">
      <c r="C114">
        <v>-546</v>
      </c>
    </row>
    <row r="115" spans="1:4">
      <c r="D115" t="s">
        <v>22</v>
      </c>
    </row>
    <row r="116" spans="1:4">
      <c r="B116" t="s">
        <v>28</v>
      </c>
    </row>
    <row r="117" spans="1:4">
      <c r="C117">
        <v>-121</v>
      </c>
    </row>
    <row r="118" spans="1:4">
      <c r="D118" t="s">
        <v>30</v>
      </c>
    </row>
    <row r="119" spans="1:4">
      <c r="A119" t="s">
        <v>3773</v>
      </c>
    </row>
    <row r="120" spans="1:4">
      <c r="B120" t="s">
        <v>14</v>
      </c>
    </row>
    <row r="121" spans="1:4">
      <c r="C121">
        <v>-485</v>
      </c>
    </row>
    <row r="122" spans="1:4">
      <c r="D122" t="s">
        <v>30</v>
      </c>
    </row>
    <row r="123" spans="1:4">
      <c r="A123" t="s">
        <v>2046</v>
      </c>
    </row>
    <row r="124" spans="1:4">
      <c r="B124" t="s">
        <v>55</v>
      </c>
    </row>
    <row r="125" spans="1:4">
      <c r="C125">
        <v>-211</v>
      </c>
    </row>
    <row r="126" spans="1:4">
      <c r="D126" t="s">
        <v>16</v>
      </c>
    </row>
    <row r="127" spans="1:4">
      <c r="A127" t="s">
        <v>2675</v>
      </c>
    </row>
    <row r="128" spans="1:4">
      <c r="B128" t="s">
        <v>14</v>
      </c>
    </row>
    <row r="129" spans="1:4">
      <c r="C129">
        <v>-855</v>
      </c>
    </row>
    <row r="130" spans="1:4">
      <c r="D130" t="s">
        <v>35</v>
      </c>
    </row>
    <row r="131" spans="1:4">
      <c r="A131" t="s">
        <v>1172</v>
      </c>
    </row>
    <row r="132" spans="1:4">
      <c r="B132" t="s">
        <v>14</v>
      </c>
    </row>
    <row r="133" spans="1:4">
      <c r="C133">
        <v>-504</v>
      </c>
    </row>
    <row r="134" spans="1:4">
      <c r="D134" t="s">
        <v>11</v>
      </c>
    </row>
    <row r="135" spans="1:4">
      <c r="A135" t="s">
        <v>2820</v>
      </c>
    </row>
    <row r="136" spans="1:4">
      <c r="B136" t="s">
        <v>21</v>
      </c>
    </row>
    <row r="137" spans="1:4">
      <c r="C137">
        <v>-691</v>
      </c>
    </row>
    <row r="138" spans="1:4">
      <c r="D138" t="s">
        <v>30</v>
      </c>
    </row>
    <row r="139" spans="1:4">
      <c r="A139" t="s">
        <v>3448</v>
      </c>
    </row>
    <row r="140" spans="1:4">
      <c r="B140" t="s">
        <v>21</v>
      </c>
    </row>
    <row r="141" spans="1:4">
      <c r="C141">
        <v>-113</v>
      </c>
    </row>
    <row r="142" spans="1:4">
      <c r="D142" t="s">
        <v>30</v>
      </c>
    </row>
    <row r="143" spans="1:4">
      <c r="A143" t="s">
        <v>619</v>
      </c>
    </row>
    <row r="144" spans="1:4">
      <c r="B144" t="s">
        <v>55</v>
      </c>
    </row>
    <row r="145" spans="1:4">
      <c r="C145">
        <v>-429</v>
      </c>
    </row>
    <row r="146" spans="1:4">
      <c r="D146" t="s">
        <v>22</v>
      </c>
    </row>
    <row r="147" spans="1:4">
      <c r="B147" t="s">
        <v>28</v>
      </c>
    </row>
    <row r="148" spans="1:4">
      <c r="C148">
        <v>-595</v>
      </c>
    </row>
    <row r="149" spans="1:4">
      <c r="D149" t="s">
        <v>30</v>
      </c>
    </row>
    <row r="150" spans="1:4">
      <c r="A150" t="s">
        <v>1492</v>
      </c>
    </row>
    <row r="151" spans="1:4">
      <c r="B151" t="s">
        <v>21</v>
      </c>
    </row>
    <row r="152" spans="1:4">
      <c r="C152">
        <v>-882</v>
      </c>
    </row>
    <row r="153" spans="1:4">
      <c r="D153" t="s">
        <v>22</v>
      </c>
    </row>
    <row r="154" spans="1:4">
      <c r="A154" t="s">
        <v>3514</v>
      </c>
    </row>
    <row r="155" spans="1:4">
      <c r="B155" t="s">
        <v>55</v>
      </c>
    </row>
    <row r="156" spans="1:4">
      <c r="C156">
        <v>-176</v>
      </c>
    </row>
    <row r="157" spans="1:4">
      <c r="D157" t="s">
        <v>30</v>
      </c>
    </row>
    <row r="158" spans="1:4">
      <c r="A158" t="s">
        <v>1140</v>
      </c>
    </row>
    <row r="159" spans="1:4">
      <c r="B159" t="s">
        <v>55</v>
      </c>
    </row>
    <row r="160" spans="1:4">
      <c r="C160">
        <v>-951</v>
      </c>
    </row>
    <row r="161" spans="1:4">
      <c r="D161" t="s">
        <v>11</v>
      </c>
    </row>
    <row r="162" spans="1:4">
      <c r="C162">
        <v>-531</v>
      </c>
    </row>
    <row r="163" spans="1:4">
      <c r="D163" t="s">
        <v>11</v>
      </c>
    </row>
    <row r="164" spans="1:4">
      <c r="A164" t="s">
        <v>1942</v>
      </c>
    </row>
    <row r="165" spans="1:4">
      <c r="B165" t="s">
        <v>28</v>
      </c>
    </row>
    <row r="166" spans="1:4">
      <c r="C166">
        <v>-637</v>
      </c>
    </row>
    <row r="167" spans="1:4">
      <c r="D167" t="s">
        <v>30</v>
      </c>
    </row>
    <row r="168" spans="1:4">
      <c r="A168" t="s">
        <v>2752</v>
      </c>
    </row>
    <row r="169" spans="1:4">
      <c r="B169" t="s">
        <v>14</v>
      </c>
    </row>
    <row r="170" spans="1:4">
      <c r="C170">
        <v>-1067</v>
      </c>
    </row>
    <row r="171" spans="1:4">
      <c r="D171" t="s">
        <v>11</v>
      </c>
    </row>
    <row r="172" spans="1:4">
      <c r="A172" t="s">
        <v>3693</v>
      </c>
    </row>
    <row r="173" spans="1:4">
      <c r="B173" t="s">
        <v>21</v>
      </c>
    </row>
    <row r="174" spans="1:4">
      <c r="C174">
        <v>-500</v>
      </c>
    </row>
    <row r="175" spans="1:4">
      <c r="D175" t="s">
        <v>22</v>
      </c>
    </row>
    <row r="176" spans="1:4">
      <c r="B176" t="s">
        <v>55</v>
      </c>
    </row>
    <row r="177" spans="1:4">
      <c r="C177">
        <v>-1033</v>
      </c>
    </row>
    <row r="178" spans="1:4">
      <c r="D178" t="s">
        <v>30</v>
      </c>
    </row>
    <row r="179" spans="1:4">
      <c r="A179" t="s">
        <v>1270</v>
      </c>
    </row>
    <row r="180" spans="1:4">
      <c r="B180" t="s">
        <v>21</v>
      </c>
    </row>
    <row r="181" spans="1:4">
      <c r="C181">
        <v>-519</v>
      </c>
    </row>
    <row r="182" spans="1:4">
      <c r="D182" t="s">
        <v>16</v>
      </c>
    </row>
    <row r="183" spans="1:4">
      <c r="A183" t="s">
        <v>2509</v>
      </c>
    </row>
    <row r="184" spans="1:4">
      <c r="B184" t="s">
        <v>9</v>
      </c>
    </row>
    <row r="185" spans="1:4">
      <c r="C185">
        <v>-441</v>
      </c>
    </row>
    <row r="186" spans="1:4">
      <c r="D186" t="s">
        <v>35</v>
      </c>
    </row>
    <row r="187" spans="1:4">
      <c r="A187" t="s">
        <v>3145</v>
      </c>
    </row>
    <row r="188" spans="1:4">
      <c r="B188" t="s">
        <v>25</v>
      </c>
    </row>
    <row r="189" spans="1:4">
      <c r="C189">
        <v>-625</v>
      </c>
    </row>
    <row r="190" spans="1:4">
      <c r="D190" t="s">
        <v>30</v>
      </c>
    </row>
    <row r="191" spans="1:4">
      <c r="A191" t="s">
        <v>3476</v>
      </c>
    </row>
    <row r="192" spans="1:4">
      <c r="B192" t="s">
        <v>55</v>
      </c>
    </row>
    <row r="193" spans="1:4">
      <c r="C193">
        <v>-434</v>
      </c>
    </row>
    <row r="194" spans="1:4">
      <c r="D194" t="s">
        <v>22</v>
      </c>
    </row>
    <row r="195" spans="1:4">
      <c r="A195" t="s">
        <v>1768</v>
      </c>
    </row>
    <row r="196" spans="1:4">
      <c r="B196" t="s">
        <v>21</v>
      </c>
    </row>
    <row r="197" spans="1:4">
      <c r="C197">
        <v>-739</v>
      </c>
    </row>
    <row r="198" spans="1:4">
      <c r="D198" t="s">
        <v>30</v>
      </c>
    </row>
    <row r="199" spans="1:4">
      <c r="A199" t="s">
        <v>3835</v>
      </c>
    </row>
    <row r="200" spans="1:4">
      <c r="B200" t="s">
        <v>9</v>
      </c>
    </row>
    <row r="201" spans="1:4">
      <c r="C201">
        <v>-530</v>
      </c>
    </row>
    <row r="202" spans="1:4">
      <c r="D202" t="s">
        <v>11</v>
      </c>
    </row>
    <row r="203" spans="1:4">
      <c r="A203" t="s">
        <v>438</v>
      </c>
    </row>
    <row r="204" spans="1:4">
      <c r="B204" t="s">
        <v>9</v>
      </c>
    </row>
    <row r="205" spans="1:4">
      <c r="C205">
        <v>-764</v>
      </c>
    </row>
    <row r="206" spans="1:4">
      <c r="D206" t="s">
        <v>35</v>
      </c>
    </row>
    <row r="207" spans="1:4">
      <c r="A207" t="s">
        <v>1475</v>
      </c>
    </row>
    <row r="208" spans="1:4">
      <c r="B208" t="s">
        <v>14</v>
      </c>
    </row>
    <row r="209" spans="1:4">
      <c r="C209">
        <v>-549</v>
      </c>
    </row>
    <row r="210" spans="1:4">
      <c r="D210" t="s">
        <v>11</v>
      </c>
    </row>
    <row r="211" spans="1:4">
      <c r="A211" t="s">
        <v>2103</v>
      </c>
    </row>
    <row r="212" spans="1:4">
      <c r="B212" t="s">
        <v>25</v>
      </c>
    </row>
    <row r="213" spans="1:4">
      <c r="C213">
        <v>-678</v>
      </c>
    </row>
    <row r="214" spans="1:4">
      <c r="D214" t="s">
        <v>22</v>
      </c>
    </row>
    <row r="215" spans="1:4">
      <c r="A215" t="s">
        <v>593</v>
      </c>
    </row>
    <row r="216" spans="1:4">
      <c r="B216" t="s">
        <v>14</v>
      </c>
    </row>
    <row r="217" spans="1:4">
      <c r="C217">
        <v>-604</v>
      </c>
    </row>
    <row r="218" spans="1:4">
      <c r="D218" t="s">
        <v>22</v>
      </c>
    </row>
    <row r="219" spans="1:4">
      <c r="A219" t="s">
        <v>174</v>
      </c>
    </row>
    <row r="220" spans="1:4">
      <c r="B220" t="s">
        <v>14</v>
      </c>
    </row>
    <row r="221" spans="1:4">
      <c r="C221">
        <v>-762</v>
      </c>
    </row>
    <row r="222" spans="1:4">
      <c r="D222" t="s">
        <v>22</v>
      </c>
    </row>
    <row r="223" spans="1:4">
      <c r="B223" t="s">
        <v>28</v>
      </c>
    </row>
    <row r="224" spans="1:4">
      <c r="C224">
        <v>-690</v>
      </c>
    </row>
    <row r="225" spans="1:4">
      <c r="D225" t="s">
        <v>16</v>
      </c>
    </row>
    <row r="226" spans="1:4">
      <c r="A226" t="s">
        <v>3928</v>
      </c>
    </row>
    <row r="227" spans="1:4">
      <c r="B227" t="s">
        <v>55</v>
      </c>
    </row>
    <row r="228" spans="1:4">
      <c r="C228">
        <v>-495</v>
      </c>
    </row>
    <row r="229" spans="1:4">
      <c r="D229" t="s">
        <v>22</v>
      </c>
    </row>
    <row r="230" spans="1:4">
      <c r="A230" t="s">
        <v>952</v>
      </c>
    </row>
    <row r="231" spans="1:4">
      <c r="B231" t="s">
        <v>28</v>
      </c>
    </row>
    <row r="232" spans="1:4">
      <c r="C232">
        <v>-540</v>
      </c>
    </row>
    <row r="233" spans="1:4">
      <c r="D233" t="s">
        <v>35</v>
      </c>
    </row>
    <row r="234" spans="1:4">
      <c r="A234" t="s">
        <v>2411</v>
      </c>
    </row>
    <row r="235" spans="1:4">
      <c r="B235" t="s">
        <v>55</v>
      </c>
    </row>
    <row r="236" spans="1:4">
      <c r="C236">
        <v>-781</v>
      </c>
    </row>
    <row r="237" spans="1:4">
      <c r="D237" t="s">
        <v>30</v>
      </c>
    </row>
    <row r="238" spans="1:4">
      <c r="C238">
        <v>-318</v>
      </c>
    </row>
    <row r="239" spans="1:4">
      <c r="D239" t="s">
        <v>35</v>
      </c>
    </row>
    <row r="240" spans="1:4">
      <c r="B240" t="s">
        <v>28</v>
      </c>
    </row>
    <row r="241" spans="1:4">
      <c r="C241">
        <v>-885</v>
      </c>
    </row>
    <row r="242" spans="1:4">
      <c r="D242" t="s">
        <v>35</v>
      </c>
    </row>
    <row r="243" spans="1:4">
      <c r="A243" t="s">
        <v>3745</v>
      </c>
    </row>
    <row r="244" spans="1:4">
      <c r="B244" t="s">
        <v>14</v>
      </c>
    </row>
    <row r="245" spans="1:4">
      <c r="C245">
        <v>-698</v>
      </c>
    </row>
    <row r="246" spans="1:4">
      <c r="D246" t="s">
        <v>35</v>
      </c>
    </row>
    <row r="247" spans="1:4">
      <c r="A247" t="s">
        <v>2404</v>
      </c>
    </row>
    <row r="248" spans="1:4">
      <c r="B248" t="s">
        <v>21</v>
      </c>
    </row>
    <row r="249" spans="1:4">
      <c r="C249">
        <v>-444</v>
      </c>
    </row>
    <row r="250" spans="1:4">
      <c r="D250" t="s">
        <v>35</v>
      </c>
    </row>
    <row r="251" spans="1:4">
      <c r="A251" t="s">
        <v>1708</v>
      </c>
    </row>
    <row r="252" spans="1:4">
      <c r="B252" t="s">
        <v>9</v>
      </c>
    </row>
    <row r="253" spans="1:4">
      <c r="C253">
        <v>-881</v>
      </c>
    </row>
    <row r="254" spans="1:4">
      <c r="D254" t="s">
        <v>30</v>
      </c>
    </row>
    <row r="255" spans="1:4">
      <c r="A255" t="s">
        <v>3287</v>
      </c>
    </row>
    <row r="256" spans="1:4">
      <c r="B256" t="s">
        <v>9</v>
      </c>
    </row>
    <row r="257" spans="1:4">
      <c r="C257">
        <v>-572</v>
      </c>
    </row>
    <row r="258" spans="1:4">
      <c r="D258" t="s">
        <v>11</v>
      </c>
    </row>
    <row r="259" spans="1:4">
      <c r="A259" t="s">
        <v>2276</v>
      </c>
    </row>
    <row r="260" spans="1:4">
      <c r="B260" t="s">
        <v>9</v>
      </c>
    </row>
    <row r="261" spans="1:4">
      <c r="C261">
        <v>-680</v>
      </c>
    </row>
    <row r="262" spans="1:4">
      <c r="D262" t="s">
        <v>16</v>
      </c>
    </row>
    <row r="263" spans="1:4">
      <c r="A263" t="s">
        <v>3257</v>
      </c>
    </row>
    <row r="264" spans="1:4">
      <c r="B264" t="s">
        <v>21</v>
      </c>
    </row>
    <row r="265" spans="1:4">
      <c r="C265">
        <v>-930</v>
      </c>
    </row>
    <row r="266" spans="1:4">
      <c r="D266" t="s">
        <v>16</v>
      </c>
    </row>
    <row r="267" spans="1:4">
      <c r="A267" t="s">
        <v>118</v>
      </c>
    </row>
    <row r="268" spans="1:4">
      <c r="B268" t="s">
        <v>9</v>
      </c>
    </row>
    <row r="269" spans="1:4">
      <c r="C269">
        <v>-569</v>
      </c>
    </row>
    <row r="270" spans="1:4">
      <c r="D270" t="s">
        <v>11</v>
      </c>
    </row>
    <row r="271" spans="1:4">
      <c r="B271" t="s">
        <v>21</v>
      </c>
    </row>
    <row r="272" spans="1:4">
      <c r="C272">
        <v>-37</v>
      </c>
    </row>
    <row r="273" spans="1:4">
      <c r="D273" t="s">
        <v>22</v>
      </c>
    </row>
    <row r="274" spans="1:4">
      <c r="A274" t="s">
        <v>252</v>
      </c>
    </row>
    <row r="275" spans="1:4">
      <c r="B275" t="s">
        <v>21</v>
      </c>
    </row>
    <row r="276" spans="1:4">
      <c r="C276">
        <v>-1129</v>
      </c>
    </row>
    <row r="277" spans="1:4">
      <c r="D277" t="s">
        <v>35</v>
      </c>
    </row>
    <row r="278" spans="1:4">
      <c r="A278" t="s">
        <v>221</v>
      </c>
    </row>
    <row r="279" spans="1:4">
      <c r="B279" t="s">
        <v>25</v>
      </c>
    </row>
    <row r="280" spans="1:4">
      <c r="C280">
        <v>-871</v>
      </c>
    </row>
    <row r="281" spans="1:4">
      <c r="D281" t="s">
        <v>22</v>
      </c>
    </row>
    <row r="282" spans="1:4">
      <c r="B282" t="s">
        <v>9</v>
      </c>
    </row>
    <row r="283" spans="1:4">
      <c r="C283">
        <v>-507</v>
      </c>
    </row>
    <row r="284" spans="1:4">
      <c r="D284" t="s">
        <v>11</v>
      </c>
    </row>
    <row r="285" spans="1:4">
      <c r="A285" t="s">
        <v>2355</v>
      </c>
    </row>
    <row r="286" spans="1:4">
      <c r="B286" t="s">
        <v>25</v>
      </c>
    </row>
    <row r="287" spans="1:4">
      <c r="C287">
        <v>-815</v>
      </c>
    </row>
    <row r="288" spans="1:4">
      <c r="D288" t="s">
        <v>11</v>
      </c>
    </row>
    <row r="289" spans="1:4">
      <c r="A289" t="s">
        <v>3792</v>
      </c>
    </row>
    <row r="290" spans="1:4">
      <c r="B290" t="s">
        <v>14</v>
      </c>
    </row>
    <row r="291" spans="1:4">
      <c r="C291">
        <v>-295</v>
      </c>
    </row>
    <row r="292" spans="1:4">
      <c r="D292" t="s">
        <v>16</v>
      </c>
    </row>
    <row r="293" spans="1:4">
      <c r="A293" t="s">
        <v>1298</v>
      </c>
    </row>
    <row r="294" spans="1:4">
      <c r="B294" t="s">
        <v>9</v>
      </c>
    </row>
    <row r="295" spans="1:4">
      <c r="C295">
        <v>-1152</v>
      </c>
    </row>
    <row r="296" spans="1:4">
      <c r="D296" t="s">
        <v>30</v>
      </c>
    </row>
    <row r="297" spans="1:4">
      <c r="B297" t="s">
        <v>21</v>
      </c>
    </row>
    <row r="298" spans="1:4">
      <c r="C298">
        <v>-993</v>
      </c>
    </row>
    <row r="299" spans="1:4">
      <c r="D299" t="s">
        <v>16</v>
      </c>
    </row>
    <row r="300" spans="1:4">
      <c r="A300" t="s">
        <v>340</v>
      </c>
    </row>
    <row r="301" spans="1:4">
      <c r="B301" t="s">
        <v>9</v>
      </c>
    </row>
    <row r="302" spans="1:4">
      <c r="C302">
        <v>-364</v>
      </c>
    </row>
    <row r="303" spans="1:4">
      <c r="D303" t="s">
        <v>35</v>
      </c>
    </row>
    <row r="304" spans="1:4">
      <c r="A304" t="s">
        <v>3194</v>
      </c>
    </row>
    <row r="305" spans="1:4">
      <c r="B305" t="s">
        <v>25</v>
      </c>
    </row>
    <row r="306" spans="1:4">
      <c r="C306">
        <v>-862</v>
      </c>
    </row>
    <row r="307" spans="1:4">
      <c r="D307" t="s">
        <v>16</v>
      </c>
    </row>
    <row r="308" spans="1:4">
      <c r="A308" t="s">
        <v>424</v>
      </c>
    </row>
    <row r="309" spans="1:4">
      <c r="B309" t="s">
        <v>9</v>
      </c>
    </row>
    <row r="310" spans="1:4">
      <c r="C310">
        <v>52</v>
      </c>
    </row>
    <row r="311" spans="1:4">
      <c r="D311" t="s">
        <v>35</v>
      </c>
    </row>
    <row r="312" spans="1:4">
      <c r="A312" t="s">
        <v>3274</v>
      </c>
    </row>
    <row r="313" spans="1:4">
      <c r="B313" t="s">
        <v>25</v>
      </c>
    </row>
    <row r="314" spans="1:4">
      <c r="C314">
        <v>-550</v>
      </c>
    </row>
    <row r="315" spans="1:4">
      <c r="D315" t="s">
        <v>11</v>
      </c>
    </row>
    <row r="316" spans="1:4">
      <c r="A316" t="s">
        <v>3620</v>
      </c>
    </row>
    <row r="317" spans="1:4">
      <c r="B317" t="s">
        <v>21</v>
      </c>
    </row>
    <row r="318" spans="1:4">
      <c r="C318">
        <v>61</v>
      </c>
    </row>
    <row r="319" spans="1:4">
      <c r="D319" t="s">
        <v>11</v>
      </c>
    </row>
    <row r="320" spans="1:4">
      <c r="A320" t="s">
        <v>1865</v>
      </c>
    </row>
    <row r="321" spans="1:4">
      <c r="B321" t="s">
        <v>14</v>
      </c>
    </row>
    <row r="322" spans="1:4">
      <c r="C322">
        <v>-549</v>
      </c>
    </row>
    <row r="323" spans="1:4">
      <c r="D323" t="s">
        <v>35</v>
      </c>
    </row>
    <row r="324" spans="1:4">
      <c r="B324" t="s">
        <v>21</v>
      </c>
    </row>
    <row r="325" spans="1:4">
      <c r="C325">
        <v>-583</v>
      </c>
    </row>
    <row r="326" spans="1:4">
      <c r="D326" t="s">
        <v>16</v>
      </c>
    </row>
    <row r="327" spans="1:4">
      <c r="A327" t="s">
        <v>3316</v>
      </c>
    </row>
    <row r="328" spans="1:4">
      <c r="B328" t="s">
        <v>21</v>
      </c>
    </row>
    <row r="329" spans="1:4">
      <c r="C329">
        <v>-675</v>
      </c>
    </row>
    <row r="330" spans="1:4">
      <c r="D330" t="s">
        <v>22</v>
      </c>
    </row>
    <row r="331" spans="1:4">
      <c r="A331" t="s">
        <v>3744</v>
      </c>
    </row>
    <row r="332" spans="1:4">
      <c r="B332" t="s">
        <v>25</v>
      </c>
    </row>
    <row r="333" spans="1:4">
      <c r="C333">
        <v>-496</v>
      </c>
    </row>
    <row r="334" spans="1:4">
      <c r="D334" t="s">
        <v>11</v>
      </c>
    </row>
    <row r="335" spans="1:4">
      <c r="A335" t="s">
        <v>128</v>
      </c>
    </row>
    <row r="336" spans="1:4">
      <c r="B336" t="s">
        <v>21</v>
      </c>
    </row>
    <row r="337" spans="1:4">
      <c r="C337">
        <v>-549</v>
      </c>
    </row>
    <row r="338" spans="1:4">
      <c r="D338" t="s">
        <v>16</v>
      </c>
    </row>
    <row r="339" spans="1:4">
      <c r="A339" t="s">
        <v>195</v>
      </c>
    </row>
    <row r="340" spans="1:4">
      <c r="B340" t="s">
        <v>25</v>
      </c>
    </row>
    <row r="341" spans="1:4">
      <c r="C341">
        <v>-744</v>
      </c>
    </row>
    <row r="342" spans="1:4">
      <c r="D342" t="s">
        <v>30</v>
      </c>
    </row>
    <row r="343" spans="1:4">
      <c r="A343" t="s">
        <v>154</v>
      </c>
    </row>
    <row r="344" spans="1:4">
      <c r="B344" t="s">
        <v>14</v>
      </c>
    </row>
    <row r="345" spans="1:4">
      <c r="C345">
        <v>-484</v>
      </c>
    </row>
    <row r="346" spans="1:4">
      <c r="D346" t="s">
        <v>35</v>
      </c>
    </row>
    <row r="347" spans="1:4">
      <c r="B347" t="s">
        <v>21</v>
      </c>
    </row>
    <row r="348" spans="1:4">
      <c r="C348">
        <v>-874</v>
      </c>
    </row>
    <row r="349" spans="1:4">
      <c r="D349" t="s">
        <v>35</v>
      </c>
    </row>
    <row r="350" spans="1:4">
      <c r="A350" t="s">
        <v>719</v>
      </c>
    </row>
    <row r="351" spans="1:4">
      <c r="B351" t="s">
        <v>21</v>
      </c>
    </row>
    <row r="352" spans="1:4">
      <c r="C352">
        <v>-342</v>
      </c>
    </row>
    <row r="353" spans="1:4">
      <c r="D353" t="s">
        <v>11</v>
      </c>
    </row>
    <row r="354" spans="1:4">
      <c r="A354" t="s">
        <v>1097</v>
      </c>
    </row>
    <row r="355" spans="1:4">
      <c r="B355" t="s">
        <v>9</v>
      </c>
    </row>
    <row r="356" spans="1:4">
      <c r="C356">
        <v>-786</v>
      </c>
    </row>
    <row r="357" spans="1:4">
      <c r="D357" t="s">
        <v>30</v>
      </c>
    </row>
    <row r="358" spans="1:4">
      <c r="A358" t="s">
        <v>2390</v>
      </c>
    </row>
    <row r="359" spans="1:4">
      <c r="B359" t="s">
        <v>55</v>
      </c>
    </row>
    <row r="360" spans="1:4">
      <c r="C360">
        <v>-912</v>
      </c>
    </row>
    <row r="361" spans="1:4">
      <c r="D361" t="s">
        <v>22</v>
      </c>
    </row>
    <row r="362" spans="1:4">
      <c r="A362" t="s">
        <v>403</v>
      </c>
    </row>
    <row r="363" spans="1:4">
      <c r="B363" t="s">
        <v>28</v>
      </c>
    </row>
    <row r="364" spans="1:4">
      <c r="C364">
        <v>-978</v>
      </c>
    </row>
    <row r="365" spans="1:4">
      <c r="D365" t="s">
        <v>30</v>
      </c>
    </row>
    <row r="366" spans="1:4">
      <c r="A366" t="s">
        <v>1640</v>
      </c>
    </row>
    <row r="367" spans="1:4">
      <c r="B367" t="s">
        <v>28</v>
      </c>
    </row>
    <row r="368" spans="1:4">
      <c r="C368">
        <v>-244</v>
      </c>
    </row>
    <row r="369" spans="1:4">
      <c r="D369" t="s">
        <v>16</v>
      </c>
    </row>
    <row r="370" spans="1:4">
      <c r="A370" t="s">
        <v>3239</v>
      </c>
    </row>
    <row r="371" spans="1:4">
      <c r="B371" t="s">
        <v>28</v>
      </c>
    </row>
    <row r="372" spans="1:4">
      <c r="C372">
        <v>-681</v>
      </c>
    </row>
    <row r="373" spans="1:4">
      <c r="D373" t="s">
        <v>30</v>
      </c>
    </row>
    <row r="374" spans="1:4">
      <c r="A374" t="s">
        <v>2981</v>
      </c>
    </row>
    <row r="375" spans="1:4">
      <c r="B375" t="s">
        <v>25</v>
      </c>
    </row>
    <row r="376" spans="1:4">
      <c r="C376">
        <v>-955</v>
      </c>
    </row>
    <row r="377" spans="1:4">
      <c r="D377" t="s">
        <v>11</v>
      </c>
    </row>
    <row r="378" spans="1:4">
      <c r="A378" t="s">
        <v>3110</v>
      </c>
    </row>
    <row r="379" spans="1:4">
      <c r="B379" t="s">
        <v>9</v>
      </c>
    </row>
    <row r="380" spans="1:4">
      <c r="C380">
        <v>-457</v>
      </c>
    </row>
    <row r="381" spans="1:4">
      <c r="D381" t="s">
        <v>16</v>
      </c>
    </row>
    <row r="382" spans="1:4">
      <c r="A382" t="s">
        <v>2202</v>
      </c>
    </row>
    <row r="383" spans="1:4">
      <c r="B383" t="s">
        <v>21</v>
      </c>
    </row>
    <row r="384" spans="1:4">
      <c r="C384">
        <v>-317</v>
      </c>
    </row>
    <row r="385" spans="1:4">
      <c r="D385" t="s">
        <v>11</v>
      </c>
    </row>
    <row r="386" spans="1:4">
      <c r="A386" t="s">
        <v>2361</v>
      </c>
    </row>
    <row r="387" spans="1:4">
      <c r="B387" t="s">
        <v>25</v>
      </c>
    </row>
    <row r="388" spans="1:4">
      <c r="C388">
        <v>-876</v>
      </c>
    </row>
    <row r="389" spans="1:4">
      <c r="D389" t="s">
        <v>16</v>
      </c>
    </row>
    <row r="390" spans="1:4">
      <c r="A390" t="s">
        <v>2744</v>
      </c>
    </row>
    <row r="391" spans="1:4">
      <c r="B391" t="s">
        <v>28</v>
      </c>
    </row>
    <row r="392" spans="1:4">
      <c r="C392">
        <v>-1147</v>
      </c>
    </row>
    <row r="393" spans="1:4">
      <c r="D393" t="s">
        <v>11</v>
      </c>
    </row>
    <row r="394" spans="1:4">
      <c r="A394" t="s">
        <v>1213</v>
      </c>
    </row>
    <row r="395" spans="1:4">
      <c r="B395" t="s">
        <v>55</v>
      </c>
    </row>
    <row r="396" spans="1:4">
      <c r="C396">
        <v>-473</v>
      </c>
    </row>
    <row r="397" spans="1:4">
      <c r="D397" t="s">
        <v>35</v>
      </c>
    </row>
    <row r="398" spans="1:4">
      <c r="A398" t="s">
        <v>2709</v>
      </c>
    </row>
    <row r="399" spans="1:4">
      <c r="B399" t="s">
        <v>25</v>
      </c>
    </row>
    <row r="400" spans="1:4">
      <c r="C400">
        <v>-456</v>
      </c>
    </row>
    <row r="401" spans="1:4">
      <c r="D401" t="s">
        <v>35</v>
      </c>
    </row>
    <row r="402" spans="1:4">
      <c r="B402" t="s">
        <v>21</v>
      </c>
    </row>
    <row r="403" spans="1:4">
      <c r="C403">
        <v>-590</v>
      </c>
    </row>
    <row r="404" spans="1:4">
      <c r="D404" t="s">
        <v>30</v>
      </c>
    </row>
    <row r="405" spans="1:4">
      <c r="A405" t="s">
        <v>673</v>
      </c>
    </row>
    <row r="406" spans="1:4">
      <c r="B406" t="s">
        <v>25</v>
      </c>
    </row>
    <row r="407" spans="1:4">
      <c r="C407">
        <v>43</v>
      </c>
    </row>
    <row r="408" spans="1:4">
      <c r="D408" t="s">
        <v>16</v>
      </c>
    </row>
    <row r="409" spans="1:4">
      <c r="A409" t="s">
        <v>2089</v>
      </c>
    </row>
    <row r="410" spans="1:4">
      <c r="B410" t="s">
        <v>55</v>
      </c>
    </row>
    <row r="411" spans="1:4">
      <c r="C411">
        <v>-666</v>
      </c>
    </row>
    <row r="412" spans="1:4">
      <c r="D412" t="s">
        <v>30</v>
      </c>
    </row>
    <row r="413" spans="1:4">
      <c r="A413" t="s">
        <v>17</v>
      </c>
    </row>
    <row r="414" spans="1:4">
      <c r="B414" t="s">
        <v>9</v>
      </c>
    </row>
    <row r="415" spans="1:4">
      <c r="C415">
        <v>-118</v>
      </c>
    </row>
    <row r="416" spans="1:4">
      <c r="D416" t="s">
        <v>11</v>
      </c>
    </row>
    <row r="417" spans="1:4">
      <c r="A417" t="s">
        <v>2045</v>
      </c>
    </row>
    <row r="418" spans="1:4">
      <c r="B418" t="s">
        <v>28</v>
      </c>
    </row>
    <row r="419" spans="1:4">
      <c r="C419">
        <v>-306</v>
      </c>
    </row>
    <row r="420" spans="1:4">
      <c r="D420" t="s">
        <v>11</v>
      </c>
    </row>
    <row r="421" spans="1:4">
      <c r="A421" t="s">
        <v>2546</v>
      </c>
    </row>
    <row r="422" spans="1:4">
      <c r="B422" t="s">
        <v>14</v>
      </c>
    </row>
    <row r="423" spans="1:4">
      <c r="C423">
        <v>-1049</v>
      </c>
    </row>
    <row r="424" spans="1:4">
      <c r="D424" t="s">
        <v>22</v>
      </c>
    </row>
    <row r="425" spans="1:4">
      <c r="A425" t="s">
        <v>3497</v>
      </c>
    </row>
    <row r="426" spans="1:4">
      <c r="B426" t="s">
        <v>55</v>
      </c>
    </row>
    <row r="427" spans="1:4">
      <c r="C427">
        <v>-263</v>
      </c>
    </row>
    <row r="428" spans="1:4">
      <c r="D428" t="s">
        <v>30</v>
      </c>
    </row>
    <row r="429" spans="1:4">
      <c r="A429" t="s">
        <v>2366</v>
      </c>
    </row>
    <row r="430" spans="1:4">
      <c r="B430" t="s">
        <v>9</v>
      </c>
    </row>
    <row r="431" spans="1:4">
      <c r="C431">
        <v>-675</v>
      </c>
    </row>
    <row r="432" spans="1:4">
      <c r="D432" t="s">
        <v>35</v>
      </c>
    </row>
    <row r="433" spans="1:4">
      <c r="B433" t="s">
        <v>28</v>
      </c>
    </row>
    <row r="434" spans="1:4">
      <c r="C434">
        <v>-348</v>
      </c>
    </row>
    <row r="435" spans="1:4">
      <c r="D435" t="s">
        <v>16</v>
      </c>
    </row>
    <row r="436" spans="1:4">
      <c r="A436" t="s">
        <v>1186</v>
      </c>
    </row>
    <row r="437" spans="1:4">
      <c r="B437" t="s">
        <v>9</v>
      </c>
    </row>
    <row r="438" spans="1:4">
      <c r="C438">
        <v>-882</v>
      </c>
    </row>
    <row r="439" spans="1:4">
      <c r="D439" t="s">
        <v>22</v>
      </c>
    </row>
    <row r="440" spans="1:4">
      <c r="B440" t="s">
        <v>21</v>
      </c>
    </row>
    <row r="441" spans="1:4">
      <c r="C441">
        <v>-381</v>
      </c>
    </row>
    <row r="442" spans="1:4">
      <c r="D442" t="s">
        <v>22</v>
      </c>
    </row>
    <row r="443" spans="1:4">
      <c r="A443" t="s">
        <v>286</v>
      </c>
    </row>
    <row r="444" spans="1:4">
      <c r="B444" t="s">
        <v>55</v>
      </c>
    </row>
    <row r="445" spans="1:4">
      <c r="C445">
        <v>-181</v>
      </c>
    </row>
    <row r="446" spans="1:4">
      <c r="D446" t="s">
        <v>11</v>
      </c>
    </row>
    <row r="447" spans="1:4">
      <c r="A447" t="s">
        <v>2256</v>
      </c>
    </row>
    <row r="448" spans="1:4">
      <c r="B448" t="s">
        <v>21</v>
      </c>
    </row>
    <row r="449" spans="1:4">
      <c r="C449">
        <v>-991</v>
      </c>
    </row>
    <row r="450" spans="1:4">
      <c r="D450" t="s">
        <v>16</v>
      </c>
    </row>
    <row r="451" spans="1:4">
      <c r="B451" t="s">
        <v>55</v>
      </c>
    </row>
    <row r="452" spans="1:4">
      <c r="C452">
        <v>-19</v>
      </c>
    </row>
    <row r="453" spans="1:4">
      <c r="D453" t="s">
        <v>11</v>
      </c>
    </row>
    <row r="454" spans="1:4">
      <c r="A454" t="s">
        <v>354</v>
      </c>
    </row>
    <row r="455" spans="1:4">
      <c r="B455" t="s">
        <v>28</v>
      </c>
    </row>
    <row r="456" spans="1:4">
      <c r="C456">
        <v>-264</v>
      </c>
    </row>
    <row r="457" spans="1:4">
      <c r="D457" t="s">
        <v>11</v>
      </c>
    </row>
    <row r="458" spans="1:4">
      <c r="A458" t="s">
        <v>746</v>
      </c>
    </row>
    <row r="459" spans="1:4">
      <c r="B459" t="s">
        <v>14</v>
      </c>
    </row>
    <row r="460" spans="1:4">
      <c r="C460">
        <v>-671</v>
      </c>
    </row>
    <row r="461" spans="1:4">
      <c r="D461" t="s">
        <v>30</v>
      </c>
    </row>
    <row r="462" spans="1:4">
      <c r="A462" t="s">
        <v>3414</v>
      </c>
    </row>
    <row r="463" spans="1:4">
      <c r="B463" t="s">
        <v>14</v>
      </c>
    </row>
    <row r="464" spans="1:4">
      <c r="C464">
        <v>-791</v>
      </c>
    </row>
    <row r="465" spans="1:4">
      <c r="D465" t="s">
        <v>35</v>
      </c>
    </row>
    <row r="466" spans="1:4">
      <c r="B466" t="s">
        <v>9</v>
      </c>
    </row>
    <row r="467" spans="1:4">
      <c r="C467">
        <v>-336</v>
      </c>
    </row>
    <row r="468" spans="1:4">
      <c r="D468" t="s">
        <v>16</v>
      </c>
    </row>
    <row r="469" spans="1:4">
      <c r="A469" t="s">
        <v>1465</v>
      </c>
    </row>
    <row r="470" spans="1:4">
      <c r="B470" t="s">
        <v>21</v>
      </c>
    </row>
    <row r="471" spans="1:4">
      <c r="C471">
        <v>8</v>
      </c>
    </row>
    <row r="472" spans="1:4">
      <c r="D472" t="s">
        <v>30</v>
      </c>
    </row>
    <row r="473" spans="1:4">
      <c r="A473" t="s">
        <v>3665</v>
      </c>
    </row>
    <row r="474" spans="1:4">
      <c r="B474" t="s">
        <v>55</v>
      </c>
    </row>
    <row r="475" spans="1:4">
      <c r="C475">
        <v>-634</v>
      </c>
    </row>
    <row r="476" spans="1:4">
      <c r="D476" t="s">
        <v>22</v>
      </c>
    </row>
    <row r="477" spans="1:4">
      <c r="A477" t="s">
        <v>1829</v>
      </c>
    </row>
    <row r="478" spans="1:4">
      <c r="B478" t="s">
        <v>28</v>
      </c>
    </row>
    <row r="479" spans="1:4">
      <c r="C479">
        <v>-1129</v>
      </c>
    </row>
    <row r="480" spans="1:4">
      <c r="D480" t="s">
        <v>22</v>
      </c>
    </row>
    <row r="481" spans="1:4">
      <c r="A481" t="s">
        <v>1634</v>
      </c>
    </row>
    <row r="482" spans="1:4">
      <c r="B482" t="s">
        <v>28</v>
      </c>
    </row>
    <row r="483" spans="1:4">
      <c r="C483">
        <v>-463</v>
      </c>
    </row>
    <row r="484" spans="1:4">
      <c r="D484" t="s">
        <v>35</v>
      </c>
    </row>
    <row r="485" spans="1:4">
      <c r="A485" t="s">
        <v>3649</v>
      </c>
    </row>
    <row r="486" spans="1:4">
      <c r="B486" t="s">
        <v>9</v>
      </c>
    </row>
    <row r="487" spans="1:4">
      <c r="C487">
        <v>-373</v>
      </c>
    </row>
    <row r="488" spans="1:4">
      <c r="D488" t="s">
        <v>11</v>
      </c>
    </row>
    <row r="489" spans="1:4">
      <c r="A489" t="s">
        <v>363</v>
      </c>
    </row>
    <row r="490" spans="1:4">
      <c r="B490" t="s">
        <v>14</v>
      </c>
    </row>
    <row r="491" spans="1:4">
      <c r="C491">
        <v>-236</v>
      </c>
    </row>
    <row r="492" spans="1:4">
      <c r="D492" t="s">
        <v>16</v>
      </c>
    </row>
    <row r="493" spans="1:4">
      <c r="B493" t="s">
        <v>25</v>
      </c>
    </row>
    <row r="494" spans="1:4">
      <c r="C494">
        <v>-209</v>
      </c>
    </row>
    <row r="495" spans="1:4">
      <c r="D495" t="s">
        <v>16</v>
      </c>
    </row>
    <row r="496" spans="1:4">
      <c r="A496" t="s">
        <v>2785</v>
      </c>
    </row>
    <row r="497" spans="1:4">
      <c r="B497" t="s">
        <v>25</v>
      </c>
    </row>
    <row r="498" spans="1:4">
      <c r="C498">
        <v>-750</v>
      </c>
    </row>
    <row r="499" spans="1:4">
      <c r="D499" t="s">
        <v>22</v>
      </c>
    </row>
    <row r="500" spans="1:4">
      <c r="A500" t="s">
        <v>1232</v>
      </c>
    </row>
    <row r="501" spans="1:4">
      <c r="B501" t="s">
        <v>14</v>
      </c>
    </row>
    <row r="502" spans="1:4">
      <c r="C502">
        <v>-1129</v>
      </c>
    </row>
    <row r="503" spans="1:4">
      <c r="D503" t="s">
        <v>16</v>
      </c>
    </row>
    <row r="504" spans="1:4">
      <c r="A504" t="s">
        <v>1327</v>
      </c>
    </row>
    <row r="505" spans="1:4">
      <c r="B505" t="s">
        <v>14</v>
      </c>
    </row>
    <row r="506" spans="1:4">
      <c r="C506">
        <v>-914</v>
      </c>
    </row>
    <row r="507" spans="1:4">
      <c r="D507" t="s">
        <v>16</v>
      </c>
    </row>
    <row r="508" spans="1:4">
      <c r="A508" t="s">
        <v>3601</v>
      </c>
    </row>
    <row r="509" spans="1:4">
      <c r="B509" t="s">
        <v>9</v>
      </c>
    </row>
    <row r="510" spans="1:4">
      <c r="C510">
        <v>-498</v>
      </c>
    </row>
    <row r="511" spans="1:4">
      <c r="D511" t="s">
        <v>11</v>
      </c>
    </row>
    <row r="512" spans="1:4">
      <c r="A512" t="s">
        <v>1160</v>
      </c>
    </row>
    <row r="513" spans="1:4">
      <c r="B513" t="s">
        <v>25</v>
      </c>
    </row>
    <row r="514" spans="1:4">
      <c r="C514">
        <v>-1126</v>
      </c>
    </row>
    <row r="515" spans="1:4">
      <c r="D515" t="s">
        <v>35</v>
      </c>
    </row>
    <row r="516" spans="1:4">
      <c r="A516" t="s">
        <v>2287</v>
      </c>
    </row>
    <row r="517" spans="1:4">
      <c r="B517" t="s">
        <v>25</v>
      </c>
    </row>
    <row r="518" spans="1:4">
      <c r="C518">
        <v>-295</v>
      </c>
    </row>
    <row r="519" spans="1:4">
      <c r="D519" t="s">
        <v>16</v>
      </c>
    </row>
    <row r="520" spans="1:4">
      <c r="B520" t="s">
        <v>21</v>
      </c>
    </row>
    <row r="521" spans="1:4">
      <c r="C521">
        <v>9</v>
      </c>
    </row>
    <row r="522" spans="1:4">
      <c r="D522" t="s">
        <v>35</v>
      </c>
    </row>
    <row r="523" spans="1:4">
      <c r="A523" t="s">
        <v>2310</v>
      </c>
    </row>
    <row r="524" spans="1:4">
      <c r="B524" t="s">
        <v>14</v>
      </c>
    </row>
    <row r="525" spans="1:4">
      <c r="C525">
        <v>-524</v>
      </c>
    </row>
    <row r="526" spans="1:4">
      <c r="D526" t="s">
        <v>22</v>
      </c>
    </row>
    <row r="527" spans="1:4">
      <c r="A527" t="s">
        <v>832</v>
      </c>
    </row>
    <row r="528" spans="1:4">
      <c r="B528" t="s">
        <v>9</v>
      </c>
    </row>
    <row r="529" spans="1:4">
      <c r="C529">
        <v>-591</v>
      </c>
    </row>
    <row r="530" spans="1:4">
      <c r="D530" t="s">
        <v>22</v>
      </c>
    </row>
    <row r="531" spans="1:4">
      <c r="A531" t="s">
        <v>1070</v>
      </c>
    </row>
    <row r="532" spans="1:4">
      <c r="B532" t="s">
        <v>14</v>
      </c>
    </row>
    <row r="533" spans="1:4">
      <c r="C533">
        <v>-480</v>
      </c>
    </row>
    <row r="534" spans="1:4">
      <c r="D534" t="s">
        <v>30</v>
      </c>
    </row>
    <row r="535" spans="1:4">
      <c r="B535" t="s">
        <v>28</v>
      </c>
    </row>
    <row r="536" spans="1:4">
      <c r="C536">
        <v>-434</v>
      </c>
    </row>
    <row r="537" spans="1:4">
      <c r="D537" t="s">
        <v>30</v>
      </c>
    </row>
    <row r="538" spans="1:4">
      <c r="A538" t="s">
        <v>1117</v>
      </c>
    </row>
    <row r="539" spans="1:4">
      <c r="B539" t="s">
        <v>14</v>
      </c>
    </row>
    <row r="540" spans="1:4">
      <c r="C540">
        <v>-295</v>
      </c>
    </row>
    <row r="541" spans="1:4">
      <c r="D541" t="s">
        <v>22</v>
      </c>
    </row>
    <row r="542" spans="1:4">
      <c r="A542" t="s">
        <v>969</v>
      </c>
    </row>
    <row r="543" spans="1:4">
      <c r="B543" t="s">
        <v>9</v>
      </c>
    </row>
    <row r="544" spans="1:4">
      <c r="C544">
        <v>-842</v>
      </c>
    </row>
    <row r="545" spans="1:4">
      <c r="D545" t="s">
        <v>16</v>
      </c>
    </row>
    <row r="546" spans="1:4">
      <c r="B546" t="s">
        <v>21</v>
      </c>
    </row>
    <row r="547" spans="1:4">
      <c r="C547">
        <v>-383</v>
      </c>
    </row>
    <row r="548" spans="1:4">
      <c r="D548" t="s">
        <v>35</v>
      </c>
    </row>
    <row r="549" spans="1:4">
      <c r="A549" t="s">
        <v>3121</v>
      </c>
    </row>
    <row r="550" spans="1:4">
      <c r="B550" t="s">
        <v>9</v>
      </c>
    </row>
    <row r="551" spans="1:4">
      <c r="C551">
        <v>-470</v>
      </c>
    </row>
    <row r="552" spans="1:4">
      <c r="D552" t="s">
        <v>11</v>
      </c>
    </row>
    <row r="553" spans="1:4">
      <c r="A553" t="s">
        <v>45</v>
      </c>
    </row>
    <row r="554" spans="1:4">
      <c r="B554" t="s">
        <v>14</v>
      </c>
    </row>
    <row r="555" spans="1:4">
      <c r="C555">
        <v>-790</v>
      </c>
    </row>
    <row r="556" spans="1:4">
      <c r="D556" t="s">
        <v>16</v>
      </c>
    </row>
    <row r="557" spans="1:4">
      <c r="C557">
        <v>-362</v>
      </c>
    </row>
    <row r="558" spans="1:4">
      <c r="D558" t="s">
        <v>35</v>
      </c>
    </row>
    <row r="559" spans="1:4">
      <c r="A559" t="s">
        <v>1996</v>
      </c>
    </row>
    <row r="560" spans="1:4">
      <c r="B560" t="s">
        <v>25</v>
      </c>
    </row>
    <row r="561" spans="1:4">
      <c r="C561">
        <v>-826</v>
      </c>
    </row>
    <row r="562" spans="1:4">
      <c r="D562" t="s">
        <v>35</v>
      </c>
    </row>
    <row r="563" spans="1:4">
      <c r="A563" t="s">
        <v>2554</v>
      </c>
    </row>
    <row r="564" spans="1:4">
      <c r="B564" t="s">
        <v>55</v>
      </c>
    </row>
    <row r="565" spans="1:4">
      <c r="C565">
        <v>-400</v>
      </c>
    </row>
    <row r="566" spans="1:4">
      <c r="D566" t="s">
        <v>16</v>
      </c>
    </row>
    <row r="567" spans="1:4">
      <c r="A567" t="s">
        <v>3862</v>
      </c>
    </row>
    <row r="568" spans="1:4">
      <c r="B568" t="s">
        <v>9</v>
      </c>
    </row>
    <row r="569" spans="1:4">
      <c r="C569">
        <v>-292</v>
      </c>
    </row>
    <row r="570" spans="1:4">
      <c r="D570" t="s">
        <v>11</v>
      </c>
    </row>
    <row r="571" spans="1:4">
      <c r="A571" t="s">
        <v>88</v>
      </c>
    </row>
    <row r="572" spans="1:4">
      <c r="B572" t="s">
        <v>25</v>
      </c>
    </row>
    <row r="573" spans="1:4">
      <c r="C573">
        <v>-570</v>
      </c>
    </row>
    <row r="574" spans="1:4">
      <c r="D574" t="s">
        <v>11</v>
      </c>
    </row>
    <row r="575" spans="1:4">
      <c r="C575">
        <v>-503</v>
      </c>
    </row>
    <row r="576" spans="1:4">
      <c r="D576" t="s">
        <v>11</v>
      </c>
    </row>
    <row r="577" spans="1:4">
      <c r="A577" t="s">
        <v>3599</v>
      </c>
    </row>
    <row r="578" spans="1:4">
      <c r="B578" t="s">
        <v>21</v>
      </c>
    </row>
    <row r="579" spans="1:4">
      <c r="C579">
        <v>-358</v>
      </c>
    </row>
    <row r="580" spans="1:4">
      <c r="D580" t="s">
        <v>30</v>
      </c>
    </row>
    <row r="581" spans="1:4">
      <c r="A581" t="s">
        <v>3594</v>
      </c>
    </row>
    <row r="582" spans="1:4">
      <c r="B582" t="s">
        <v>14</v>
      </c>
    </row>
    <row r="583" spans="1:4">
      <c r="C583">
        <v>-493</v>
      </c>
    </row>
    <row r="584" spans="1:4">
      <c r="D584" t="s">
        <v>22</v>
      </c>
    </row>
    <row r="585" spans="1:4">
      <c r="A585" t="s">
        <v>2917</v>
      </c>
    </row>
    <row r="586" spans="1:4">
      <c r="B586" t="s">
        <v>55</v>
      </c>
    </row>
    <row r="587" spans="1:4">
      <c r="C587">
        <v>-949</v>
      </c>
    </row>
    <row r="588" spans="1:4">
      <c r="D588" t="s">
        <v>30</v>
      </c>
    </row>
    <row r="589" spans="1:4">
      <c r="A589" t="s">
        <v>2259</v>
      </c>
    </row>
    <row r="590" spans="1:4">
      <c r="B590" t="s">
        <v>55</v>
      </c>
    </row>
    <row r="591" spans="1:4">
      <c r="C591">
        <v>-406</v>
      </c>
    </row>
    <row r="592" spans="1:4">
      <c r="D592" t="s">
        <v>16</v>
      </c>
    </row>
    <row r="593" spans="1:4">
      <c r="A593" t="s">
        <v>2636</v>
      </c>
    </row>
    <row r="594" spans="1:4">
      <c r="B594" t="s">
        <v>9</v>
      </c>
    </row>
    <row r="595" spans="1:4">
      <c r="C595">
        <v>-653</v>
      </c>
    </row>
    <row r="596" spans="1:4">
      <c r="D596" t="s">
        <v>16</v>
      </c>
    </row>
    <row r="597" spans="1:4">
      <c r="A597" t="s">
        <v>1119</v>
      </c>
    </row>
    <row r="598" spans="1:4">
      <c r="B598" t="s">
        <v>28</v>
      </c>
    </row>
    <row r="599" spans="1:4">
      <c r="C599">
        <v>-887</v>
      </c>
    </row>
    <row r="600" spans="1:4">
      <c r="D600" t="s">
        <v>16</v>
      </c>
    </row>
    <row r="601" spans="1:4">
      <c r="A601" t="s">
        <v>2335</v>
      </c>
    </row>
    <row r="602" spans="1:4">
      <c r="B602" t="s">
        <v>9</v>
      </c>
    </row>
    <row r="603" spans="1:4">
      <c r="C603">
        <v>-435</v>
      </c>
    </row>
    <row r="604" spans="1:4">
      <c r="D604" t="s">
        <v>30</v>
      </c>
    </row>
    <row r="605" spans="1:4">
      <c r="A605" t="s">
        <v>2387</v>
      </c>
    </row>
    <row r="606" spans="1:4">
      <c r="B606" t="s">
        <v>14</v>
      </c>
    </row>
    <row r="607" spans="1:4">
      <c r="C607">
        <v>-649</v>
      </c>
    </row>
    <row r="608" spans="1:4">
      <c r="D608" t="s">
        <v>30</v>
      </c>
    </row>
    <row r="609" spans="1:4">
      <c r="A609" t="s">
        <v>799</v>
      </c>
    </row>
    <row r="610" spans="1:4">
      <c r="B610" t="s">
        <v>28</v>
      </c>
    </row>
    <row r="611" spans="1:4">
      <c r="C611">
        <v>-653</v>
      </c>
    </row>
    <row r="612" spans="1:4">
      <c r="D612" t="s">
        <v>16</v>
      </c>
    </row>
    <row r="613" spans="1:4">
      <c r="A613" t="s">
        <v>1930</v>
      </c>
    </row>
    <row r="614" spans="1:4">
      <c r="B614" t="s">
        <v>14</v>
      </c>
    </row>
    <row r="615" spans="1:4">
      <c r="C615">
        <v>-495</v>
      </c>
    </row>
    <row r="616" spans="1:4">
      <c r="D616" t="s">
        <v>11</v>
      </c>
    </row>
    <row r="617" spans="1:4">
      <c r="A617" t="s">
        <v>1214</v>
      </c>
    </row>
    <row r="618" spans="1:4">
      <c r="B618" t="s">
        <v>14</v>
      </c>
    </row>
    <row r="619" spans="1:4">
      <c r="C619">
        <v>-1091</v>
      </c>
    </row>
    <row r="620" spans="1:4">
      <c r="D620" t="s">
        <v>35</v>
      </c>
    </row>
    <row r="621" spans="1:4">
      <c r="C621">
        <v>-978</v>
      </c>
    </row>
    <row r="622" spans="1:4">
      <c r="D622" t="s">
        <v>35</v>
      </c>
    </row>
    <row r="623" spans="1:4">
      <c r="A623" t="s">
        <v>3202</v>
      </c>
    </row>
    <row r="624" spans="1:4">
      <c r="B624" t="s">
        <v>21</v>
      </c>
    </row>
    <row r="625" spans="1:4">
      <c r="C625">
        <v>-204</v>
      </c>
    </row>
    <row r="626" spans="1:4">
      <c r="D626" t="s">
        <v>35</v>
      </c>
    </row>
    <row r="627" spans="1:4">
      <c r="A627" t="s">
        <v>2359</v>
      </c>
    </row>
    <row r="628" spans="1:4">
      <c r="B628" t="s">
        <v>9</v>
      </c>
    </row>
    <row r="629" spans="1:4">
      <c r="C629">
        <v>-690</v>
      </c>
    </row>
    <row r="630" spans="1:4">
      <c r="D630" t="s">
        <v>16</v>
      </c>
    </row>
    <row r="631" spans="1:4">
      <c r="A631" t="s">
        <v>2754</v>
      </c>
    </row>
    <row r="632" spans="1:4">
      <c r="B632" t="s">
        <v>9</v>
      </c>
    </row>
    <row r="633" spans="1:4">
      <c r="C633">
        <v>-1067</v>
      </c>
    </row>
    <row r="634" spans="1:4">
      <c r="D634" t="s">
        <v>16</v>
      </c>
    </row>
    <row r="635" spans="1:4">
      <c r="A635" t="s">
        <v>3699</v>
      </c>
    </row>
    <row r="636" spans="1:4">
      <c r="B636" t="s">
        <v>55</v>
      </c>
    </row>
    <row r="637" spans="1:4">
      <c r="C637">
        <v>-508</v>
      </c>
    </row>
    <row r="638" spans="1:4">
      <c r="D638" t="s">
        <v>22</v>
      </c>
    </row>
    <row r="639" spans="1:4">
      <c r="A639" t="s">
        <v>3012</v>
      </c>
    </row>
    <row r="640" spans="1:4">
      <c r="B640" t="s">
        <v>14</v>
      </c>
    </row>
    <row r="641" spans="1:4">
      <c r="C641">
        <v>-74</v>
      </c>
    </row>
    <row r="642" spans="1:4">
      <c r="D642" t="s">
        <v>16</v>
      </c>
    </row>
    <row r="643" spans="1:4">
      <c r="B643" t="s">
        <v>28</v>
      </c>
    </row>
    <row r="644" spans="1:4">
      <c r="C644">
        <v>-662</v>
      </c>
    </row>
    <row r="645" spans="1:4">
      <c r="D645" t="s">
        <v>16</v>
      </c>
    </row>
    <row r="646" spans="1:4">
      <c r="A646" t="s">
        <v>295</v>
      </c>
    </row>
    <row r="647" spans="1:4">
      <c r="B647" t="s">
        <v>25</v>
      </c>
    </row>
    <row r="648" spans="1:4">
      <c r="C648">
        <v>-1036</v>
      </c>
    </row>
    <row r="649" spans="1:4">
      <c r="D649" t="s">
        <v>30</v>
      </c>
    </row>
    <row r="650" spans="1:4">
      <c r="B650" t="s">
        <v>28</v>
      </c>
    </row>
    <row r="651" spans="1:4">
      <c r="C651">
        <v>-659</v>
      </c>
    </row>
    <row r="652" spans="1:4">
      <c r="D652" t="s">
        <v>16</v>
      </c>
    </row>
    <row r="653" spans="1:4">
      <c r="A653" t="s">
        <v>1022</v>
      </c>
    </row>
    <row r="654" spans="1:4">
      <c r="B654" t="s">
        <v>21</v>
      </c>
    </row>
    <row r="655" spans="1:4">
      <c r="C655">
        <v>-456</v>
      </c>
    </row>
    <row r="656" spans="1:4">
      <c r="D656" t="s">
        <v>22</v>
      </c>
    </row>
    <row r="657" spans="1:4">
      <c r="A657" t="s">
        <v>1006</v>
      </c>
    </row>
    <row r="658" spans="1:4">
      <c r="B658" t="s">
        <v>9</v>
      </c>
    </row>
    <row r="659" spans="1:4">
      <c r="C659">
        <v>-912</v>
      </c>
    </row>
    <row r="660" spans="1:4">
      <c r="D660" t="s">
        <v>16</v>
      </c>
    </row>
    <row r="661" spans="1:4">
      <c r="A661" t="s">
        <v>3323</v>
      </c>
    </row>
    <row r="662" spans="1:4">
      <c r="B662" t="s">
        <v>55</v>
      </c>
    </row>
    <row r="663" spans="1:4">
      <c r="C663">
        <v>-106</v>
      </c>
    </row>
    <row r="664" spans="1:4">
      <c r="D664" t="s">
        <v>30</v>
      </c>
    </row>
    <row r="665" spans="1:4">
      <c r="A665" t="s">
        <v>1111</v>
      </c>
    </row>
    <row r="666" spans="1:4">
      <c r="B666" t="s">
        <v>55</v>
      </c>
    </row>
    <row r="667" spans="1:4">
      <c r="C667">
        <v>-200</v>
      </c>
    </row>
    <row r="668" spans="1:4">
      <c r="D668" t="s">
        <v>16</v>
      </c>
    </row>
    <row r="669" spans="1:4">
      <c r="A669" t="s">
        <v>3190</v>
      </c>
    </row>
    <row r="670" spans="1:4">
      <c r="B670" t="s">
        <v>14</v>
      </c>
    </row>
    <row r="671" spans="1:4">
      <c r="C671">
        <v>-506</v>
      </c>
    </row>
    <row r="672" spans="1:4">
      <c r="D672" t="s">
        <v>11</v>
      </c>
    </row>
    <row r="673" spans="1:4">
      <c r="A673" t="s">
        <v>1673</v>
      </c>
    </row>
    <row r="674" spans="1:4">
      <c r="B674" t="s">
        <v>9</v>
      </c>
    </row>
    <row r="675" spans="1:4">
      <c r="C675">
        <v>-1058</v>
      </c>
    </row>
    <row r="676" spans="1:4">
      <c r="D676" t="s">
        <v>22</v>
      </c>
    </row>
    <row r="677" spans="1:4">
      <c r="B677" t="s">
        <v>28</v>
      </c>
    </row>
    <row r="678" spans="1:4">
      <c r="C678">
        <v>-1021</v>
      </c>
    </row>
    <row r="679" spans="1:4">
      <c r="D679" t="s">
        <v>35</v>
      </c>
    </row>
    <row r="680" spans="1:4">
      <c r="A680" t="s">
        <v>3147</v>
      </c>
    </row>
    <row r="681" spans="1:4">
      <c r="B681" t="s">
        <v>21</v>
      </c>
    </row>
    <row r="682" spans="1:4">
      <c r="C682">
        <v>-716</v>
      </c>
    </row>
    <row r="683" spans="1:4">
      <c r="D683" t="s">
        <v>11</v>
      </c>
    </row>
    <row r="684" spans="1:4">
      <c r="A684" t="s">
        <v>309</v>
      </c>
    </row>
    <row r="685" spans="1:4">
      <c r="B685" t="s">
        <v>21</v>
      </c>
    </row>
    <row r="686" spans="1:4">
      <c r="C686">
        <v>-318</v>
      </c>
    </row>
    <row r="687" spans="1:4">
      <c r="D687" t="s">
        <v>30</v>
      </c>
    </row>
    <row r="688" spans="1:4">
      <c r="A688" t="s">
        <v>3487</v>
      </c>
    </row>
    <row r="689" spans="1:4">
      <c r="B689" t="s">
        <v>21</v>
      </c>
    </row>
    <row r="690" spans="1:4">
      <c r="C690">
        <v>-78</v>
      </c>
    </row>
    <row r="691" spans="1:4">
      <c r="D691" t="s">
        <v>30</v>
      </c>
    </row>
    <row r="692" spans="1:4">
      <c r="A692" t="s">
        <v>1144</v>
      </c>
    </row>
    <row r="693" spans="1:4">
      <c r="B693" t="s">
        <v>21</v>
      </c>
    </row>
    <row r="694" spans="1:4">
      <c r="C694">
        <v>-870</v>
      </c>
    </row>
    <row r="695" spans="1:4">
      <c r="D695" t="s">
        <v>16</v>
      </c>
    </row>
    <row r="696" spans="1:4">
      <c r="A696" t="s">
        <v>2645</v>
      </c>
    </row>
    <row r="697" spans="1:4">
      <c r="B697" t="s">
        <v>14</v>
      </c>
    </row>
    <row r="698" spans="1:4">
      <c r="C698">
        <v>-589</v>
      </c>
    </row>
    <row r="699" spans="1:4">
      <c r="D699" t="s">
        <v>30</v>
      </c>
    </row>
    <row r="700" spans="1:4">
      <c r="B700" t="s">
        <v>21</v>
      </c>
    </row>
    <row r="701" spans="1:4">
      <c r="C701">
        <v>-236</v>
      </c>
    </row>
    <row r="702" spans="1:4">
      <c r="D702" t="s">
        <v>30</v>
      </c>
    </row>
    <row r="703" spans="1:4">
      <c r="A703" t="s">
        <v>3073</v>
      </c>
    </row>
    <row r="704" spans="1:4">
      <c r="B704" t="s">
        <v>21</v>
      </c>
    </row>
    <row r="705" spans="1:4">
      <c r="C705">
        <v>-798</v>
      </c>
    </row>
    <row r="706" spans="1:4">
      <c r="D706" t="s">
        <v>11</v>
      </c>
    </row>
    <row r="707" spans="1:4">
      <c r="A707" t="s">
        <v>2264</v>
      </c>
    </row>
    <row r="708" spans="1:4">
      <c r="B708" t="s">
        <v>55</v>
      </c>
    </row>
    <row r="709" spans="1:4">
      <c r="C709">
        <v>-957</v>
      </c>
    </row>
    <row r="710" spans="1:4">
      <c r="D710" t="s">
        <v>11</v>
      </c>
    </row>
    <row r="711" spans="1:4">
      <c r="A711" t="s">
        <v>2552</v>
      </c>
    </row>
    <row r="712" spans="1:4">
      <c r="B712" t="s">
        <v>14</v>
      </c>
    </row>
    <row r="713" spans="1:4">
      <c r="C713">
        <v>-889</v>
      </c>
    </row>
    <row r="714" spans="1:4">
      <c r="D714" t="s">
        <v>35</v>
      </c>
    </row>
    <row r="715" spans="1:4">
      <c r="A715" t="s">
        <v>3157</v>
      </c>
    </row>
    <row r="716" spans="1:4">
      <c r="B716" t="s">
        <v>14</v>
      </c>
    </row>
    <row r="717" spans="1:4">
      <c r="C717">
        <v>-702</v>
      </c>
    </row>
    <row r="718" spans="1:4">
      <c r="D718" t="s">
        <v>35</v>
      </c>
    </row>
    <row r="719" spans="1:4">
      <c r="B719" t="s">
        <v>9</v>
      </c>
    </row>
    <row r="720" spans="1:4">
      <c r="C720">
        <v>-853</v>
      </c>
    </row>
    <row r="721" spans="1:4">
      <c r="D721" t="s">
        <v>30</v>
      </c>
    </row>
    <row r="722" spans="1:4">
      <c r="A722" t="s">
        <v>549</v>
      </c>
    </row>
    <row r="723" spans="1:4">
      <c r="B723" t="s">
        <v>21</v>
      </c>
    </row>
    <row r="724" spans="1:4">
      <c r="C724">
        <v>-607</v>
      </c>
    </row>
    <row r="725" spans="1:4">
      <c r="D725" t="s">
        <v>30</v>
      </c>
    </row>
    <row r="726" spans="1:4">
      <c r="B726" t="s">
        <v>28</v>
      </c>
    </row>
    <row r="727" spans="1:4">
      <c r="C727">
        <v>-856</v>
      </c>
    </row>
    <row r="728" spans="1:4">
      <c r="D728" t="s">
        <v>11</v>
      </c>
    </row>
    <row r="729" spans="1:4">
      <c r="A729" t="s">
        <v>430</v>
      </c>
    </row>
    <row r="730" spans="1:4">
      <c r="B730" t="s">
        <v>25</v>
      </c>
    </row>
    <row r="731" spans="1:4">
      <c r="C731">
        <v>-42</v>
      </c>
    </row>
    <row r="732" spans="1:4">
      <c r="D732" t="s">
        <v>35</v>
      </c>
    </row>
    <row r="733" spans="1:4">
      <c r="A733" t="s">
        <v>912</v>
      </c>
    </row>
    <row r="734" spans="1:4">
      <c r="B734" t="s">
        <v>14</v>
      </c>
    </row>
    <row r="735" spans="1:4">
      <c r="C735">
        <v>-323</v>
      </c>
    </row>
    <row r="736" spans="1:4">
      <c r="D736" t="s">
        <v>16</v>
      </c>
    </row>
    <row r="737" spans="1:4">
      <c r="A737" t="s">
        <v>3725</v>
      </c>
    </row>
    <row r="738" spans="1:4">
      <c r="B738" t="s">
        <v>55</v>
      </c>
    </row>
    <row r="739" spans="1:4">
      <c r="C739">
        <v>-603</v>
      </c>
    </row>
    <row r="740" spans="1:4">
      <c r="D740" t="s">
        <v>16</v>
      </c>
    </row>
    <row r="741" spans="1:4">
      <c r="A741" t="s">
        <v>404</v>
      </c>
    </row>
    <row r="742" spans="1:4">
      <c r="B742" t="s">
        <v>14</v>
      </c>
    </row>
    <row r="743" spans="1:4">
      <c r="C743">
        <v>-1111</v>
      </c>
    </row>
    <row r="744" spans="1:4">
      <c r="D744" t="s">
        <v>35</v>
      </c>
    </row>
    <row r="745" spans="1:4">
      <c r="A745" t="s">
        <v>417</v>
      </c>
    </row>
    <row r="746" spans="1:4">
      <c r="B746" t="s">
        <v>28</v>
      </c>
    </row>
    <row r="747" spans="1:4">
      <c r="C747">
        <v>6</v>
      </c>
    </row>
    <row r="748" spans="1:4">
      <c r="D748" t="s">
        <v>11</v>
      </c>
    </row>
    <row r="749" spans="1:4">
      <c r="A749" t="s">
        <v>1945</v>
      </c>
    </row>
    <row r="750" spans="1:4">
      <c r="B750" t="s">
        <v>28</v>
      </c>
    </row>
    <row r="751" spans="1:4">
      <c r="C751">
        <v>-593</v>
      </c>
    </row>
    <row r="752" spans="1:4">
      <c r="D752" t="s">
        <v>35</v>
      </c>
    </row>
    <row r="753" spans="1:4">
      <c r="C753">
        <v>-558</v>
      </c>
    </row>
    <row r="754" spans="1:4">
      <c r="D754" t="s">
        <v>16</v>
      </c>
    </row>
    <row r="755" spans="1:4">
      <c r="A755" t="s">
        <v>2508</v>
      </c>
    </row>
    <row r="756" spans="1:4">
      <c r="B756" t="s">
        <v>21</v>
      </c>
    </row>
    <row r="757" spans="1:4">
      <c r="C757">
        <v>-779</v>
      </c>
    </row>
    <row r="758" spans="1:4">
      <c r="D758" t="s">
        <v>11</v>
      </c>
    </row>
    <row r="759" spans="1:4">
      <c r="A759" t="s">
        <v>3377</v>
      </c>
    </row>
    <row r="760" spans="1:4">
      <c r="B760" t="s">
        <v>25</v>
      </c>
    </row>
    <row r="761" spans="1:4">
      <c r="C761">
        <v>-681</v>
      </c>
    </row>
    <row r="762" spans="1:4">
      <c r="D762" t="s">
        <v>22</v>
      </c>
    </row>
    <row r="763" spans="1:4">
      <c r="A763" t="s">
        <v>1805</v>
      </c>
    </row>
    <row r="764" spans="1:4">
      <c r="B764" t="s">
        <v>28</v>
      </c>
    </row>
    <row r="765" spans="1:4">
      <c r="C765">
        <v>-558</v>
      </c>
    </row>
    <row r="766" spans="1:4">
      <c r="D766" t="s">
        <v>30</v>
      </c>
    </row>
    <row r="767" spans="1:4">
      <c r="A767" t="s">
        <v>176</v>
      </c>
    </row>
    <row r="768" spans="1:4">
      <c r="B768" t="s">
        <v>21</v>
      </c>
    </row>
    <row r="769" spans="1:4">
      <c r="C769">
        <v>-866</v>
      </c>
    </row>
    <row r="770" spans="1:4">
      <c r="D770" t="s">
        <v>35</v>
      </c>
    </row>
    <row r="771" spans="1:4">
      <c r="A771" t="s">
        <v>3885</v>
      </c>
    </row>
    <row r="772" spans="1:4">
      <c r="B772" t="s">
        <v>25</v>
      </c>
    </row>
    <row r="773" spans="1:4">
      <c r="C773">
        <v>-109</v>
      </c>
    </row>
    <row r="774" spans="1:4">
      <c r="D774" t="s">
        <v>35</v>
      </c>
    </row>
    <row r="775" spans="1:4">
      <c r="A775" t="s">
        <v>1353</v>
      </c>
    </row>
    <row r="776" spans="1:4">
      <c r="B776" t="s">
        <v>25</v>
      </c>
    </row>
    <row r="777" spans="1:4">
      <c r="C777">
        <v>-433</v>
      </c>
    </row>
    <row r="778" spans="1:4">
      <c r="D778" t="s">
        <v>16</v>
      </c>
    </row>
    <row r="779" spans="1:4">
      <c r="B779" t="s">
        <v>21</v>
      </c>
    </row>
    <row r="780" spans="1:4">
      <c r="C780">
        <v>-485</v>
      </c>
    </row>
    <row r="781" spans="1:4">
      <c r="D781" t="s">
        <v>30</v>
      </c>
    </row>
    <row r="782" spans="1:4">
      <c r="B782" t="s">
        <v>55</v>
      </c>
    </row>
    <row r="783" spans="1:4">
      <c r="C783">
        <v>-318</v>
      </c>
    </row>
    <row r="784" spans="1:4">
      <c r="D784" t="s">
        <v>35</v>
      </c>
    </row>
    <row r="785" spans="1:4">
      <c r="A785" t="s">
        <v>2370</v>
      </c>
    </row>
    <row r="786" spans="1:4">
      <c r="B786" t="s">
        <v>25</v>
      </c>
    </row>
    <row r="787" spans="1:4">
      <c r="C787">
        <v>-388</v>
      </c>
    </row>
    <row r="788" spans="1:4">
      <c r="D788" t="s">
        <v>16</v>
      </c>
    </row>
    <row r="789" spans="1:4">
      <c r="A789" t="s">
        <v>2962</v>
      </c>
    </row>
    <row r="790" spans="1:4">
      <c r="B790" t="s">
        <v>25</v>
      </c>
    </row>
    <row r="791" spans="1:4">
      <c r="C791">
        <v>-550</v>
      </c>
    </row>
    <row r="792" spans="1:4">
      <c r="D792" t="s">
        <v>11</v>
      </c>
    </row>
    <row r="793" spans="1:4">
      <c r="A793" t="s">
        <v>1998</v>
      </c>
    </row>
    <row r="794" spans="1:4">
      <c r="B794" t="s">
        <v>21</v>
      </c>
    </row>
    <row r="795" spans="1:4">
      <c r="C795">
        <v>-347</v>
      </c>
    </row>
    <row r="796" spans="1:4">
      <c r="D796" t="s">
        <v>11</v>
      </c>
    </row>
    <row r="797" spans="1:4">
      <c r="A797" t="s">
        <v>1011</v>
      </c>
    </row>
    <row r="798" spans="1:4">
      <c r="B798" t="s">
        <v>9</v>
      </c>
    </row>
    <row r="799" spans="1:4">
      <c r="C799">
        <v>-641</v>
      </c>
    </row>
    <row r="800" spans="1:4">
      <c r="D800" t="s">
        <v>16</v>
      </c>
    </row>
    <row r="801" spans="1:4">
      <c r="A801" t="s">
        <v>2780</v>
      </c>
    </row>
    <row r="802" spans="1:4">
      <c r="B802" t="s">
        <v>55</v>
      </c>
    </row>
    <row r="803" spans="1:4">
      <c r="C803">
        <v>-933</v>
      </c>
    </row>
    <row r="804" spans="1:4">
      <c r="D804" t="s">
        <v>16</v>
      </c>
    </row>
    <row r="805" spans="1:4">
      <c r="A805" t="s">
        <v>2497</v>
      </c>
    </row>
    <row r="806" spans="1:4">
      <c r="B806" t="s">
        <v>9</v>
      </c>
    </row>
    <row r="807" spans="1:4">
      <c r="C807">
        <v>-809</v>
      </c>
    </row>
    <row r="808" spans="1:4">
      <c r="D808" t="s">
        <v>22</v>
      </c>
    </row>
    <row r="809" spans="1:4">
      <c r="A809" t="s">
        <v>2585</v>
      </c>
    </row>
    <row r="810" spans="1:4">
      <c r="B810" t="s">
        <v>21</v>
      </c>
    </row>
    <row r="811" spans="1:4">
      <c r="C811">
        <v>-251</v>
      </c>
    </row>
    <row r="812" spans="1:4">
      <c r="D812" t="s">
        <v>30</v>
      </c>
    </row>
    <row r="813" spans="1:4">
      <c r="A813" t="s">
        <v>773</v>
      </c>
    </row>
    <row r="814" spans="1:4">
      <c r="B814" t="s">
        <v>14</v>
      </c>
    </row>
    <row r="815" spans="1:4">
      <c r="C815">
        <v>-631</v>
      </c>
    </row>
    <row r="816" spans="1:4">
      <c r="D816" t="s">
        <v>35</v>
      </c>
    </row>
    <row r="817" spans="1:4">
      <c r="A817" t="s">
        <v>1618</v>
      </c>
    </row>
    <row r="818" spans="1:4">
      <c r="B818" t="s">
        <v>9</v>
      </c>
    </row>
    <row r="819" spans="1:4">
      <c r="C819">
        <v>-783</v>
      </c>
    </row>
    <row r="820" spans="1:4">
      <c r="D820" t="s">
        <v>30</v>
      </c>
    </row>
    <row r="821" spans="1:4">
      <c r="A821" t="s">
        <v>3330</v>
      </c>
    </row>
    <row r="822" spans="1:4">
      <c r="B822" t="s">
        <v>21</v>
      </c>
    </row>
    <row r="823" spans="1:4">
      <c r="C823">
        <v>-1035</v>
      </c>
    </row>
    <row r="824" spans="1:4">
      <c r="D824" t="s">
        <v>30</v>
      </c>
    </row>
    <row r="825" spans="1:4">
      <c r="A825" t="s">
        <v>2766</v>
      </c>
    </row>
    <row r="826" spans="1:4">
      <c r="B826" t="s">
        <v>14</v>
      </c>
    </row>
    <row r="827" spans="1:4">
      <c r="C827">
        <v>-695</v>
      </c>
    </row>
    <row r="828" spans="1:4">
      <c r="D828" t="s">
        <v>16</v>
      </c>
    </row>
    <row r="829" spans="1:4">
      <c r="B829" t="s">
        <v>55</v>
      </c>
    </row>
    <row r="830" spans="1:4">
      <c r="C830">
        <v>-557</v>
      </c>
    </row>
    <row r="831" spans="1:4">
      <c r="D831" t="s">
        <v>30</v>
      </c>
    </row>
    <row r="832" spans="1:4">
      <c r="A832" t="s">
        <v>2765</v>
      </c>
    </row>
    <row r="833" spans="1:4">
      <c r="B833" t="s">
        <v>25</v>
      </c>
    </row>
    <row r="834" spans="1:4">
      <c r="C834">
        <v>-1159</v>
      </c>
    </row>
    <row r="835" spans="1:4">
      <c r="D835" t="s">
        <v>11</v>
      </c>
    </row>
    <row r="836" spans="1:4">
      <c r="A836" t="s">
        <v>1778</v>
      </c>
    </row>
    <row r="837" spans="1:4">
      <c r="B837" t="s">
        <v>14</v>
      </c>
    </row>
    <row r="838" spans="1:4">
      <c r="C838">
        <v>-791</v>
      </c>
    </row>
    <row r="839" spans="1:4">
      <c r="D839" t="s">
        <v>22</v>
      </c>
    </row>
    <row r="840" spans="1:4">
      <c r="A840" t="s">
        <v>183</v>
      </c>
    </row>
    <row r="841" spans="1:4">
      <c r="B841" t="s">
        <v>25</v>
      </c>
    </row>
    <row r="842" spans="1:4">
      <c r="C842">
        <v>-42</v>
      </c>
    </row>
    <row r="843" spans="1:4">
      <c r="D843" t="s">
        <v>35</v>
      </c>
    </row>
    <row r="844" spans="1:4">
      <c r="B844" t="s">
        <v>9</v>
      </c>
    </row>
    <row r="845" spans="1:4">
      <c r="C845">
        <v>-575</v>
      </c>
    </row>
    <row r="846" spans="1:4">
      <c r="D846" t="s">
        <v>11</v>
      </c>
    </row>
    <row r="847" spans="1:4">
      <c r="A847" t="s">
        <v>3229</v>
      </c>
    </row>
    <row r="848" spans="1:4">
      <c r="B848" t="s">
        <v>25</v>
      </c>
    </row>
    <row r="849" spans="1:4">
      <c r="C849">
        <v>-768</v>
      </c>
    </row>
    <row r="850" spans="1:4">
      <c r="D850" t="s">
        <v>30</v>
      </c>
    </row>
    <row r="851" spans="1:4">
      <c r="A851" t="s">
        <v>1961</v>
      </c>
    </row>
    <row r="852" spans="1:4">
      <c r="B852" t="s">
        <v>25</v>
      </c>
    </row>
    <row r="853" spans="1:4">
      <c r="C853">
        <v>-135</v>
      </c>
    </row>
    <row r="854" spans="1:4">
      <c r="D854" t="s">
        <v>35</v>
      </c>
    </row>
    <row r="855" spans="1:4">
      <c r="A855" t="s">
        <v>3447</v>
      </c>
    </row>
    <row r="856" spans="1:4">
      <c r="B856" t="s">
        <v>25</v>
      </c>
    </row>
    <row r="857" spans="1:4">
      <c r="C857">
        <v>-565</v>
      </c>
    </row>
    <row r="858" spans="1:4">
      <c r="D858" t="s">
        <v>11</v>
      </c>
    </row>
    <row r="859" spans="1:4">
      <c r="A859" t="s">
        <v>1889</v>
      </c>
    </row>
    <row r="860" spans="1:4">
      <c r="B860" t="s">
        <v>21</v>
      </c>
    </row>
    <row r="861" spans="1:4">
      <c r="C861">
        <v>-447</v>
      </c>
    </row>
    <row r="862" spans="1:4">
      <c r="D862" t="s">
        <v>16</v>
      </c>
    </row>
    <row r="863" spans="1:4">
      <c r="A863" t="s">
        <v>69</v>
      </c>
    </row>
    <row r="864" spans="1:4">
      <c r="B864" t="s">
        <v>28</v>
      </c>
    </row>
    <row r="865" spans="1:4">
      <c r="C865">
        <v>-864</v>
      </c>
    </row>
    <row r="866" spans="1:4">
      <c r="D866" t="s">
        <v>16</v>
      </c>
    </row>
    <row r="867" spans="1:4">
      <c r="A867" t="s">
        <v>1650</v>
      </c>
    </row>
    <row r="868" spans="1:4">
      <c r="B868" t="s">
        <v>14</v>
      </c>
    </row>
    <row r="869" spans="1:4">
      <c r="C869">
        <v>-927</v>
      </c>
    </row>
    <row r="870" spans="1:4">
      <c r="D870" t="s">
        <v>35</v>
      </c>
    </row>
    <row r="871" spans="1:4">
      <c r="B871" t="s">
        <v>9</v>
      </c>
    </row>
    <row r="872" spans="1:4">
      <c r="C872">
        <v>-882</v>
      </c>
    </row>
    <row r="873" spans="1:4">
      <c r="D873" t="s">
        <v>35</v>
      </c>
    </row>
    <row r="874" spans="1:4">
      <c r="A874" t="s">
        <v>3612</v>
      </c>
    </row>
    <row r="875" spans="1:4">
      <c r="B875" t="s">
        <v>25</v>
      </c>
    </row>
    <row r="876" spans="1:4">
      <c r="C876">
        <v>-1016</v>
      </c>
    </row>
    <row r="877" spans="1:4">
      <c r="D877" t="s">
        <v>11</v>
      </c>
    </row>
    <row r="878" spans="1:4">
      <c r="A878" t="s">
        <v>1588</v>
      </c>
    </row>
    <row r="879" spans="1:4">
      <c r="B879" t="s">
        <v>55</v>
      </c>
    </row>
    <row r="880" spans="1:4">
      <c r="C880">
        <v>-509</v>
      </c>
    </row>
    <row r="881" spans="1:4">
      <c r="D881" t="s">
        <v>11</v>
      </c>
    </row>
    <row r="882" spans="1:4">
      <c r="A882" t="s">
        <v>2843</v>
      </c>
    </row>
    <row r="883" spans="1:4">
      <c r="B883" t="s">
        <v>28</v>
      </c>
    </row>
    <row r="884" spans="1:4">
      <c r="C884">
        <v>-150</v>
      </c>
    </row>
    <row r="885" spans="1:4">
      <c r="D885" t="s">
        <v>16</v>
      </c>
    </row>
    <row r="886" spans="1:4">
      <c r="A886" t="s">
        <v>109</v>
      </c>
    </row>
    <row r="887" spans="1:4">
      <c r="B887" t="s">
        <v>9</v>
      </c>
    </row>
    <row r="888" spans="1:4">
      <c r="C888">
        <v>-455</v>
      </c>
    </row>
    <row r="889" spans="1:4">
      <c r="D889" t="s">
        <v>11</v>
      </c>
    </row>
    <row r="890" spans="1:4">
      <c r="A890" t="s">
        <v>3555</v>
      </c>
    </row>
    <row r="891" spans="1:4">
      <c r="B891" t="s">
        <v>9</v>
      </c>
    </row>
    <row r="892" spans="1:4">
      <c r="C892">
        <v>-543</v>
      </c>
    </row>
    <row r="893" spans="1:4">
      <c r="D893" t="s">
        <v>35</v>
      </c>
    </row>
    <row r="894" spans="1:4">
      <c r="A894" t="s">
        <v>3272</v>
      </c>
    </row>
    <row r="895" spans="1:4">
      <c r="B895" t="s">
        <v>9</v>
      </c>
    </row>
    <row r="896" spans="1:4">
      <c r="C896">
        <v>-610</v>
      </c>
    </row>
    <row r="897" spans="1:4">
      <c r="D897" t="s">
        <v>11</v>
      </c>
    </row>
    <row r="898" spans="1:4">
      <c r="A898" t="s">
        <v>3711</v>
      </c>
    </row>
    <row r="899" spans="1:4">
      <c r="B899" t="s">
        <v>28</v>
      </c>
    </row>
    <row r="900" spans="1:4">
      <c r="C900">
        <v>-851</v>
      </c>
    </row>
    <row r="901" spans="1:4">
      <c r="D901" t="s">
        <v>22</v>
      </c>
    </row>
    <row r="902" spans="1:4">
      <c r="A902" t="s">
        <v>254</v>
      </c>
    </row>
    <row r="903" spans="1:4">
      <c r="B903" t="s">
        <v>14</v>
      </c>
    </row>
    <row r="904" spans="1:4">
      <c r="C904">
        <v>-716</v>
      </c>
    </row>
    <row r="905" spans="1:4">
      <c r="D905" t="s">
        <v>16</v>
      </c>
    </row>
    <row r="906" spans="1:4">
      <c r="B906" t="s">
        <v>55</v>
      </c>
    </row>
    <row r="907" spans="1:4">
      <c r="C907">
        <v>-868</v>
      </c>
    </row>
    <row r="908" spans="1:4">
      <c r="D908" t="s">
        <v>11</v>
      </c>
    </row>
    <row r="909" spans="1:4">
      <c r="A909" t="s">
        <v>2037</v>
      </c>
    </row>
    <row r="910" spans="1:4">
      <c r="B910" t="s">
        <v>28</v>
      </c>
    </row>
    <row r="911" spans="1:4">
      <c r="C911">
        <v>-1006</v>
      </c>
    </row>
    <row r="912" spans="1:4">
      <c r="D912" t="s">
        <v>11</v>
      </c>
    </row>
    <row r="913" spans="1:4">
      <c r="A913" t="s">
        <v>718</v>
      </c>
    </row>
    <row r="914" spans="1:4">
      <c r="B914" t="s">
        <v>28</v>
      </c>
    </row>
    <row r="915" spans="1:4">
      <c r="C915">
        <v>-795</v>
      </c>
    </row>
    <row r="916" spans="1:4">
      <c r="D916" t="s">
        <v>16</v>
      </c>
    </row>
    <row r="917" spans="1:4">
      <c r="A917" t="s">
        <v>3708</v>
      </c>
    </row>
    <row r="918" spans="1:4">
      <c r="B918" t="s">
        <v>14</v>
      </c>
    </row>
    <row r="919" spans="1:4">
      <c r="C919">
        <v>-688</v>
      </c>
    </row>
    <row r="920" spans="1:4">
      <c r="D920" t="s">
        <v>16</v>
      </c>
    </row>
    <row r="921" spans="1:4">
      <c r="A921" t="s">
        <v>3598</v>
      </c>
    </row>
    <row r="922" spans="1:4">
      <c r="B922" t="s">
        <v>28</v>
      </c>
    </row>
    <row r="923" spans="1:4">
      <c r="C923">
        <v>-368</v>
      </c>
    </row>
    <row r="924" spans="1:4">
      <c r="D924" t="s">
        <v>22</v>
      </c>
    </row>
    <row r="925" spans="1:4">
      <c r="A925" t="s">
        <v>413</v>
      </c>
    </row>
    <row r="926" spans="1:4">
      <c r="B926" t="s">
        <v>21</v>
      </c>
    </row>
    <row r="927" spans="1:4">
      <c r="C927">
        <v>-736</v>
      </c>
    </row>
    <row r="928" spans="1:4">
      <c r="D928" t="s">
        <v>22</v>
      </c>
    </row>
    <row r="929" spans="1:4">
      <c r="B929" t="s">
        <v>55</v>
      </c>
    </row>
    <row r="930" spans="1:4">
      <c r="C930">
        <v>-768</v>
      </c>
    </row>
    <row r="931" spans="1:4">
      <c r="D931" t="s">
        <v>11</v>
      </c>
    </row>
    <row r="932" spans="1:4">
      <c r="A932" t="s">
        <v>2375</v>
      </c>
    </row>
    <row r="933" spans="1:4">
      <c r="B933" t="s">
        <v>25</v>
      </c>
    </row>
    <row r="934" spans="1:4">
      <c r="C934">
        <v>-387</v>
      </c>
    </row>
    <row r="935" spans="1:4">
      <c r="D935" t="s">
        <v>11</v>
      </c>
    </row>
    <row r="936" spans="1:4">
      <c r="B936" t="s">
        <v>28</v>
      </c>
    </row>
    <row r="937" spans="1:4">
      <c r="C937">
        <v>-974</v>
      </c>
    </row>
    <row r="938" spans="1:4">
      <c r="D938" t="s">
        <v>16</v>
      </c>
    </row>
    <row r="939" spans="1:4">
      <c r="A939" t="s">
        <v>723</v>
      </c>
    </row>
    <row r="940" spans="1:4">
      <c r="B940" t="s">
        <v>55</v>
      </c>
    </row>
    <row r="941" spans="1:4">
      <c r="C941">
        <v>-750</v>
      </c>
    </row>
    <row r="942" spans="1:4">
      <c r="D942" t="s">
        <v>30</v>
      </c>
    </row>
    <row r="943" spans="1:4">
      <c r="C943">
        <v>-315</v>
      </c>
    </row>
    <row r="944" spans="1:4">
      <c r="D944" t="s">
        <v>22</v>
      </c>
    </row>
    <row r="945" spans="1:4">
      <c r="A945" t="s">
        <v>699</v>
      </c>
    </row>
    <row r="946" spans="1:4">
      <c r="B946" t="s">
        <v>9</v>
      </c>
    </row>
    <row r="947" spans="1:4">
      <c r="C947">
        <v>-599</v>
      </c>
    </row>
    <row r="948" spans="1:4">
      <c r="D948" t="s">
        <v>22</v>
      </c>
    </row>
    <row r="949" spans="1:4">
      <c r="A949" t="s">
        <v>1305</v>
      </c>
    </row>
    <row r="950" spans="1:4">
      <c r="B950" t="s">
        <v>28</v>
      </c>
    </row>
    <row r="951" spans="1:4">
      <c r="C951">
        <v>-410</v>
      </c>
    </row>
    <row r="952" spans="1:4">
      <c r="D952" t="s">
        <v>22</v>
      </c>
    </row>
    <row r="953" spans="1:4">
      <c r="A953" t="s">
        <v>1420</v>
      </c>
    </row>
    <row r="954" spans="1:4">
      <c r="B954" t="s">
        <v>25</v>
      </c>
    </row>
    <row r="955" spans="1:4">
      <c r="C955">
        <v>-819</v>
      </c>
    </row>
    <row r="956" spans="1:4">
      <c r="D956" t="s">
        <v>16</v>
      </c>
    </row>
    <row r="957" spans="1:4">
      <c r="A957" t="s">
        <v>1824</v>
      </c>
    </row>
    <row r="958" spans="1:4">
      <c r="B958" t="s">
        <v>55</v>
      </c>
    </row>
    <row r="959" spans="1:4">
      <c r="C959">
        <v>-1130</v>
      </c>
    </row>
    <row r="960" spans="1:4">
      <c r="D960" t="s">
        <v>22</v>
      </c>
    </row>
    <row r="961" spans="1:4">
      <c r="A961" t="s">
        <v>967</v>
      </c>
    </row>
    <row r="962" spans="1:4">
      <c r="B962" t="s">
        <v>21</v>
      </c>
    </row>
    <row r="963" spans="1:4">
      <c r="C963">
        <v>-1</v>
      </c>
    </row>
    <row r="964" spans="1:4">
      <c r="D964" t="s">
        <v>30</v>
      </c>
    </row>
    <row r="965" spans="1:4">
      <c r="A965" t="s">
        <v>2191</v>
      </c>
    </row>
    <row r="966" spans="1:4">
      <c r="B966" t="s">
        <v>25</v>
      </c>
    </row>
    <row r="967" spans="1:4">
      <c r="C967">
        <v>-1021</v>
      </c>
    </row>
    <row r="968" spans="1:4">
      <c r="D968" t="s">
        <v>30</v>
      </c>
    </row>
    <row r="969" spans="1:4">
      <c r="B969" t="s">
        <v>28</v>
      </c>
    </row>
    <row r="970" spans="1:4">
      <c r="C970">
        <v>-994</v>
      </c>
    </row>
    <row r="971" spans="1:4">
      <c r="D971" t="s">
        <v>22</v>
      </c>
    </row>
    <row r="972" spans="1:4">
      <c r="A972" t="s">
        <v>3814</v>
      </c>
    </row>
    <row r="973" spans="1:4">
      <c r="B973" t="s">
        <v>28</v>
      </c>
    </row>
    <row r="974" spans="1:4">
      <c r="C974">
        <v>-590</v>
      </c>
    </row>
    <row r="975" spans="1:4">
      <c r="D975" t="s">
        <v>11</v>
      </c>
    </row>
    <row r="976" spans="1:4">
      <c r="A976" t="s">
        <v>1955</v>
      </c>
    </row>
    <row r="977" spans="1:4">
      <c r="B977" t="s">
        <v>25</v>
      </c>
    </row>
    <row r="978" spans="1:4">
      <c r="C978">
        <v>-722</v>
      </c>
    </row>
    <row r="979" spans="1:4">
      <c r="D979" t="s">
        <v>22</v>
      </c>
    </row>
    <row r="980" spans="1:4">
      <c r="B980" t="s">
        <v>55</v>
      </c>
    </row>
    <row r="981" spans="1:4">
      <c r="C981">
        <v>-622</v>
      </c>
    </row>
    <row r="982" spans="1:4">
      <c r="D982" t="s">
        <v>22</v>
      </c>
    </row>
    <row r="983" spans="1:4">
      <c r="A983" t="s">
        <v>402</v>
      </c>
    </row>
    <row r="984" spans="1:4">
      <c r="B984" t="s">
        <v>55</v>
      </c>
    </row>
    <row r="985" spans="1:4">
      <c r="C985">
        <v>-575</v>
      </c>
    </row>
    <row r="986" spans="1:4">
      <c r="D986" t="s">
        <v>35</v>
      </c>
    </row>
    <row r="987" spans="1:4">
      <c r="A987" t="s">
        <v>73</v>
      </c>
    </row>
    <row r="988" spans="1:4">
      <c r="B988" t="s">
        <v>25</v>
      </c>
    </row>
    <row r="989" spans="1:4">
      <c r="C989">
        <v>-249</v>
      </c>
    </row>
    <row r="990" spans="1:4">
      <c r="D990" t="s">
        <v>30</v>
      </c>
    </row>
    <row r="991" spans="1:4">
      <c r="B991" t="s">
        <v>28</v>
      </c>
    </row>
    <row r="992" spans="1:4">
      <c r="C992">
        <v>38</v>
      </c>
    </row>
    <row r="993" spans="1:4">
      <c r="D993" t="s">
        <v>22</v>
      </c>
    </row>
    <row r="994" spans="1:4">
      <c r="A994" t="s">
        <v>1757</v>
      </c>
    </row>
    <row r="995" spans="1:4">
      <c r="B995" t="s">
        <v>25</v>
      </c>
    </row>
    <row r="996" spans="1:4">
      <c r="C996">
        <v>-782</v>
      </c>
    </row>
    <row r="997" spans="1:4">
      <c r="D997" t="s">
        <v>30</v>
      </c>
    </row>
    <row r="998" spans="1:4">
      <c r="A998" t="s">
        <v>2970</v>
      </c>
    </row>
    <row r="999" spans="1:4">
      <c r="B999" t="s">
        <v>55</v>
      </c>
    </row>
    <row r="1000" spans="1:4">
      <c r="C1000">
        <v>-1029</v>
      </c>
    </row>
    <row r="1001" spans="1:4">
      <c r="D1001" t="s">
        <v>22</v>
      </c>
    </row>
    <row r="1002" spans="1:4">
      <c r="A1002" t="s">
        <v>256</v>
      </c>
    </row>
    <row r="1003" spans="1:4">
      <c r="B1003" t="s">
        <v>55</v>
      </c>
    </row>
    <row r="1004" spans="1:4">
      <c r="C1004">
        <v>-921</v>
      </c>
    </row>
    <row r="1005" spans="1:4">
      <c r="D1005" t="s">
        <v>22</v>
      </c>
    </row>
    <row r="1006" spans="1:4">
      <c r="A1006" t="s">
        <v>659</v>
      </c>
    </row>
    <row r="1007" spans="1:4">
      <c r="B1007" t="s">
        <v>14</v>
      </c>
    </row>
    <row r="1008" spans="1:4">
      <c r="C1008">
        <v>-217</v>
      </c>
    </row>
    <row r="1009" spans="1:4">
      <c r="D1009" t="s">
        <v>22</v>
      </c>
    </row>
    <row r="1010" spans="1:4">
      <c r="B1010" t="s">
        <v>9</v>
      </c>
    </row>
    <row r="1011" spans="1:4">
      <c r="C1011">
        <v>-971</v>
      </c>
    </row>
    <row r="1012" spans="1:4">
      <c r="D1012" t="s">
        <v>30</v>
      </c>
    </row>
    <row r="1013" spans="1:4">
      <c r="A1013" t="s">
        <v>364</v>
      </c>
    </row>
    <row r="1014" spans="1:4">
      <c r="B1014" t="s">
        <v>14</v>
      </c>
    </row>
    <row r="1015" spans="1:4">
      <c r="C1015">
        <v>-515</v>
      </c>
    </row>
    <row r="1016" spans="1:4">
      <c r="D1016" t="s">
        <v>22</v>
      </c>
    </row>
    <row r="1017" spans="1:4">
      <c r="B1017" t="s">
        <v>28</v>
      </c>
    </row>
    <row r="1018" spans="1:4">
      <c r="C1018">
        <v>36</v>
      </c>
    </row>
    <row r="1019" spans="1:4">
      <c r="D1019" t="s">
        <v>30</v>
      </c>
    </row>
    <row r="1020" spans="1:4">
      <c r="A1020" t="s">
        <v>3438</v>
      </c>
    </row>
    <row r="1021" spans="1:4">
      <c r="B1021" t="s">
        <v>55</v>
      </c>
    </row>
    <row r="1022" spans="1:4">
      <c r="C1022">
        <v>-116</v>
      </c>
    </row>
    <row r="1023" spans="1:4">
      <c r="D1023" t="s">
        <v>35</v>
      </c>
    </row>
    <row r="1024" spans="1:4">
      <c r="A1024" t="s">
        <v>3586</v>
      </c>
    </row>
    <row r="1025" spans="1:4">
      <c r="B1025" t="s">
        <v>14</v>
      </c>
    </row>
    <row r="1026" spans="1:4">
      <c r="C1026">
        <v>-523</v>
      </c>
    </row>
    <row r="1027" spans="1:4">
      <c r="D1027" t="s">
        <v>30</v>
      </c>
    </row>
    <row r="1028" spans="1:4">
      <c r="A1028" t="s">
        <v>2295</v>
      </c>
    </row>
    <row r="1029" spans="1:4">
      <c r="B1029" t="s">
        <v>14</v>
      </c>
    </row>
    <row r="1030" spans="1:4">
      <c r="C1030">
        <v>-1113</v>
      </c>
    </row>
    <row r="1031" spans="1:4">
      <c r="D1031" t="s">
        <v>35</v>
      </c>
    </row>
    <row r="1032" spans="1:4">
      <c r="A1032" t="s">
        <v>3327</v>
      </c>
    </row>
    <row r="1033" spans="1:4">
      <c r="B1033" t="s">
        <v>25</v>
      </c>
    </row>
    <row r="1034" spans="1:4">
      <c r="C1034">
        <v>-579</v>
      </c>
    </row>
    <row r="1035" spans="1:4">
      <c r="D1035" t="s">
        <v>30</v>
      </c>
    </row>
    <row r="1036" spans="1:4">
      <c r="A1036" t="s">
        <v>3099</v>
      </c>
    </row>
    <row r="1037" spans="1:4">
      <c r="B1037" t="s">
        <v>14</v>
      </c>
    </row>
    <row r="1038" spans="1:4">
      <c r="C1038">
        <v>-1024</v>
      </c>
    </row>
    <row r="1039" spans="1:4">
      <c r="D1039" t="s">
        <v>35</v>
      </c>
    </row>
    <row r="1040" spans="1:4">
      <c r="B1040" t="s">
        <v>21</v>
      </c>
    </row>
    <row r="1041" spans="1:4">
      <c r="C1041">
        <v>-727</v>
      </c>
    </row>
    <row r="1042" spans="1:4">
      <c r="D1042" t="s">
        <v>22</v>
      </c>
    </row>
    <row r="1043" spans="1:4">
      <c r="A1043" t="s">
        <v>3670</v>
      </c>
    </row>
    <row r="1044" spans="1:4">
      <c r="B1044" t="s">
        <v>55</v>
      </c>
    </row>
    <row r="1045" spans="1:4">
      <c r="C1045">
        <v>-867</v>
      </c>
    </row>
    <row r="1046" spans="1:4">
      <c r="D1046" t="s">
        <v>22</v>
      </c>
    </row>
    <row r="1047" spans="1:4">
      <c r="A1047" t="s">
        <v>3567</v>
      </c>
    </row>
    <row r="1048" spans="1:4">
      <c r="B1048" t="s">
        <v>28</v>
      </c>
    </row>
    <row r="1049" spans="1:4">
      <c r="C1049">
        <v>-379</v>
      </c>
    </row>
    <row r="1050" spans="1:4">
      <c r="D1050" t="s">
        <v>16</v>
      </c>
    </row>
    <row r="1051" spans="1:4">
      <c r="A1051" t="s">
        <v>3087</v>
      </c>
    </row>
    <row r="1052" spans="1:4">
      <c r="B1052" t="s">
        <v>55</v>
      </c>
    </row>
    <row r="1053" spans="1:4">
      <c r="C1053">
        <v>-541</v>
      </c>
    </row>
    <row r="1054" spans="1:4">
      <c r="D1054" t="s">
        <v>16</v>
      </c>
    </row>
    <row r="1055" spans="1:4">
      <c r="A1055" t="s">
        <v>2829</v>
      </c>
    </row>
    <row r="1056" spans="1:4">
      <c r="B1056" t="s">
        <v>9</v>
      </c>
    </row>
    <row r="1057" spans="1:4">
      <c r="C1057">
        <v>-497</v>
      </c>
    </row>
    <row r="1058" spans="1:4">
      <c r="D1058" t="s">
        <v>35</v>
      </c>
    </row>
    <row r="1059" spans="1:4">
      <c r="A1059" t="s">
        <v>607</v>
      </c>
    </row>
    <row r="1060" spans="1:4">
      <c r="B1060" t="s">
        <v>9</v>
      </c>
    </row>
    <row r="1061" spans="1:4">
      <c r="C1061">
        <v>-104</v>
      </c>
    </row>
    <row r="1062" spans="1:4">
      <c r="D1062" t="s">
        <v>30</v>
      </c>
    </row>
    <row r="1063" spans="1:4">
      <c r="B1063" t="s">
        <v>21</v>
      </c>
    </row>
    <row r="1064" spans="1:4">
      <c r="C1064">
        <v>-62</v>
      </c>
    </row>
    <row r="1065" spans="1:4">
      <c r="D1065" t="s">
        <v>30</v>
      </c>
    </row>
    <row r="1066" spans="1:4">
      <c r="B1066" t="s">
        <v>55</v>
      </c>
    </row>
    <row r="1067" spans="1:4">
      <c r="C1067">
        <v>42</v>
      </c>
    </row>
    <row r="1068" spans="1:4">
      <c r="D1068" t="s">
        <v>30</v>
      </c>
    </row>
    <row r="1069" spans="1:4">
      <c r="A1069" t="s">
        <v>1526</v>
      </c>
    </row>
    <row r="1070" spans="1:4">
      <c r="B1070" t="s">
        <v>14</v>
      </c>
    </row>
    <row r="1071" spans="1:4">
      <c r="C1071">
        <v>-631</v>
      </c>
    </row>
    <row r="1072" spans="1:4">
      <c r="D1072" t="s">
        <v>16</v>
      </c>
    </row>
    <row r="1073" spans="1:4">
      <c r="B1073" t="s">
        <v>9</v>
      </c>
    </row>
    <row r="1074" spans="1:4">
      <c r="C1074">
        <v>-993</v>
      </c>
    </row>
    <row r="1075" spans="1:4">
      <c r="D1075" t="s">
        <v>35</v>
      </c>
    </row>
    <row r="1076" spans="1:4">
      <c r="A1076" t="s">
        <v>1665</v>
      </c>
    </row>
    <row r="1077" spans="1:4">
      <c r="B1077" t="s">
        <v>14</v>
      </c>
    </row>
    <row r="1078" spans="1:4">
      <c r="C1078">
        <v>-671</v>
      </c>
    </row>
    <row r="1079" spans="1:4">
      <c r="D1079" t="s">
        <v>30</v>
      </c>
    </row>
    <row r="1080" spans="1:4">
      <c r="B1080" t="s">
        <v>25</v>
      </c>
    </row>
    <row r="1081" spans="1:4">
      <c r="C1081">
        <v>-1049</v>
      </c>
    </row>
    <row r="1082" spans="1:4">
      <c r="D1082" t="s">
        <v>22</v>
      </c>
    </row>
    <row r="1083" spans="1:4">
      <c r="A1083" t="s">
        <v>2039</v>
      </c>
    </row>
    <row r="1084" spans="1:4">
      <c r="B1084" t="s">
        <v>9</v>
      </c>
    </row>
    <row r="1085" spans="1:4">
      <c r="C1085">
        <v>-1146</v>
      </c>
    </row>
    <row r="1086" spans="1:4">
      <c r="D1086" t="s">
        <v>30</v>
      </c>
    </row>
    <row r="1087" spans="1:4">
      <c r="A1087" t="s">
        <v>1319</v>
      </c>
    </row>
    <row r="1088" spans="1:4">
      <c r="B1088" t="s">
        <v>55</v>
      </c>
    </row>
    <row r="1089" spans="1:4">
      <c r="C1089">
        <v>-527</v>
      </c>
    </row>
    <row r="1090" spans="1:4">
      <c r="D1090" t="s">
        <v>16</v>
      </c>
    </row>
    <row r="1091" spans="1:4">
      <c r="A1091" t="s">
        <v>2904</v>
      </c>
    </row>
    <row r="1092" spans="1:4">
      <c r="B1092" t="s">
        <v>9</v>
      </c>
    </row>
    <row r="1093" spans="1:4">
      <c r="C1093">
        <v>-805</v>
      </c>
    </row>
    <row r="1094" spans="1:4">
      <c r="D1094" t="s">
        <v>35</v>
      </c>
    </row>
    <row r="1095" spans="1:4">
      <c r="B1095" t="s">
        <v>55</v>
      </c>
    </row>
    <row r="1096" spans="1:4">
      <c r="C1096">
        <v>-400</v>
      </c>
    </row>
    <row r="1097" spans="1:4">
      <c r="D1097" t="s">
        <v>11</v>
      </c>
    </row>
    <row r="1098" spans="1:4">
      <c r="A1098" t="s">
        <v>2551</v>
      </c>
    </row>
    <row r="1099" spans="1:4">
      <c r="B1099" t="s">
        <v>25</v>
      </c>
    </row>
    <row r="1100" spans="1:4">
      <c r="C1100">
        <v>-938</v>
      </c>
    </row>
    <row r="1101" spans="1:4">
      <c r="D1101" t="s">
        <v>16</v>
      </c>
    </row>
    <row r="1102" spans="1:4">
      <c r="C1102">
        <v>-711</v>
      </c>
    </row>
    <row r="1103" spans="1:4">
      <c r="D1103" t="s">
        <v>22</v>
      </c>
    </row>
    <row r="1104" spans="1:4">
      <c r="A1104" t="s">
        <v>1613</v>
      </c>
    </row>
    <row r="1105" spans="1:4">
      <c r="B1105" t="s">
        <v>25</v>
      </c>
    </row>
    <row r="1106" spans="1:4">
      <c r="C1106">
        <v>-749</v>
      </c>
    </row>
    <row r="1107" spans="1:4">
      <c r="D1107" t="s">
        <v>11</v>
      </c>
    </row>
    <row r="1108" spans="1:4">
      <c r="B1108" t="s">
        <v>28</v>
      </c>
    </row>
    <row r="1109" spans="1:4">
      <c r="C1109">
        <v>-422</v>
      </c>
    </row>
    <row r="1110" spans="1:4">
      <c r="D1110" t="s">
        <v>30</v>
      </c>
    </row>
    <row r="1111" spans="1:4">
      <c r="A1111" t="s">
        <v>3032</v>
      </c>
    </row>
    <row r="1112" spans="1:4">
      <c r="B1112" t="s">
        <v>55</v>
      </c>
    </row>
    <row r="1113" spans="1:4">
      <c r="C1113">
        <v>-92</v>
      </c>
    </row>
    <row r="1114" spans="1:4">
      <c r="D1114" t="s">
        <v>35</v>
      </c>
    </row>
    <row r="1115" spans="1:4">
      <c r="A1115" t="s">
        <v>3684</v>
      </c>
    </row>
    <row r="1116" spans="1:4">
      <c r="B1116" t="s">
        <v>28</v>
      </c>
    </row>
    <row r="1117" spans="1:4">
      <c r="C1117">
        <v>-545</v>
      </c>
    </row>
    <row r="1118" spans="1:4">
      <c r="D1118" t="s">
        <v>30</v>
      </c>
    </row>
    <row r="1119" spans="1:4">
      <c r="A1119" t="s">
        <v>962</v>
      </c>
    </row>
    <row r="1120" spans="1:4">
      <c r="B1120" t="s">
        <v>55</v>
      </c>
    </row>
    <row r="1121" spans="1:4">
      <c r="C1121">
        <v>-544</v>
      </c>
    </row>
    <row r="1122" spans="1:4">
      <c r="D1122" t="s">
        <v>30</v>
      </c>
    </row>
    <row r="1123" spans="1:4">
      <c r="A1123" t="s">
        <v>1094</v>
      </c>
    </row>
    <row r="1124" spans="1:4">
      <c r="B1124" t="s">
        <v>28</v>
      </c>
    </row>
    <row r="1125" spans="1:4">
      <c r="C1125">
        <v>-559</v>
      </c>
    </row>
    <row r="1126" spans="1:4">
      <c r="D1126" t="s">
        <v>22</v>
      </c>
    </row>
    <row r="1127" spans="1:4">
      <c r="A1127" t="s">
        <v>1941</v>
      </c>
    </row>
    <row r="1128" spans="1:4">
      <c r="B1128" t="s">
        <v>55</v>
      </c>
    </row>
    <row r="1129" spans="1:4">
      <c r="C1129">
        <v>-274</v>
      </c>
    </row>
    <row r="1130" spans="1:4">
      <c r="D1130" t="s">
        <v>30</v>
      </c>
    </row>
    <row r="1131" spans="1:4">
      <c r="A1131" t="s">
        <v>1498</v>
      </c>
    </row>
    <row r="1132" spans="1:4">
      <c r="B1132" t="s">
        <v>14</v>
      </c>
    </row>
    <row r="1133" spans="1:4">
      <c r="C1133">
        <v>-1055</v>
      </c>
    </row>
    <row r="1134" spans="1:4">
      <c r="D1134" t="s">
        <v>16</v>
      </c>
    </row>
    <row r="1135" spans="1:4">
      <c r="B1135" t="s">
        <v>9</v>
      </c>
    </row>
    <row r="1136" spans="1:4">
      <c r="C1136">
        <v>-988</v>
      </c>
    </row>
    <row r="1137" spans="1:4">
      <c r="D1137" t="s">
        <v>16</v>
      </c>
    </row>
    <row r="1138" spans="1:4">
      <c r="A1138" t="s">
        <v>3134</v>
      </c>
    </row>
    <row r="1139" spans="1:4">
      <c r="B1139" t="s">
        <v>55</v>
      </c>
    </row>
    <row r="1140" spans="1:4">
      <c r="C1140">
        <v>-1014</v>
      </c>
    </row>
    <row r="1141" spans="1:4">
      <c r="D1141" t="s">
        <v>35</v>
      </c>
    </row>
    <row r="1142" spans="1:4">
      <c r="B1142" t="s">
        <v>28</v>
      </c>
    </row>
    <row r="1143" spans="1:4">
      <c r="C1143">
        <v>-495</v>
      </c>
    </row>
    <row r="1144" spans="1:4">
      <c r="D1144" t="s">
        <v>11</v>
      </c>
    </row>
    <row r="1145" spans="1:4">
      <c r="A1145" t="s">
        <v>3420</v>
      </c>
    </row>
    <row r="1146" spans="1:4">
      <c r="B1146" t="s">
        <v>14</v>
      </c>
    </row>
    <row r="1147" spans="1:4">
      <c r="C1147">
        <v>-613</v>
      </c>
    </row>
    <row r="1148" spans="1:4">
      <c r="D1148" t="s">
        <v>30</v>
      </c>
    </row>
    <row r="1149" spans="1:4">
      <c r="A1149" t="s">
        <v>3373</v>
      </c>
    </row>
    <row r="1150" spans="1:4">
      <c r="B1150" t="s">
        <v>28</v>
      </c>
    </row>
    <row r="1151" spans="1:4">
      <c r="C1151">
        <v>-395</v>
      </c>
    </row>
    <row r="1152" spans="1:4">
      <c r="D1152" t="s">
        <v>22</v>
      </c>
    </row>
    <row r="1153" spans="1:4">
      <c r="A1153" t="s">
        <v>2255</v>
      </c>
    </row>
    <row r="1154" spans="1:4">
      <c r="B1154" t="s">
        <v>55</v>
      </c>
    </row>
    <row r="1155" spans="1:4">
      <c r="C1155">
        <v>-337</v>
      </c>
    </row>
    <row r="1156" spans="1:4">
      <c r="D1156" t="s">
        <v>11</v>
      </c>
    </row>
    <row r="1157" spans="1:4">
      <c r="A1157" t="s">
        <v>2934</v>
      </c>
    </row>
    <row r="1158" spans="1:4">
      <c r="B1158" t="s">
        <v>55</v>
      </c>
    </row>
    <row r="1159" spans="1:4">
      <c r="C1159">
        <v>-594</v>
      </c>
    </row>
    <row r="1160" spans="1:4">
      <c r="D1160" t="s">
        <v>35</v>
      </c>
    </row>
    <row r="1161" spans="1:4">
      <c r="A1161" t="s">
        <v>1280</v>
      </c>
    </row>
    <row r="1162" spans="1:4">
      <c r="B1162" t="s">
        <v>21</v>
      </c>
    </row>
    <row r="1163" spans="1:4">
      <c r="C1163">
        <v>-588</v>
      </c>
    </row>
    <row r="1164" spans="1:4">
      <c r="D1164" t="s">
        <v>22</v>
      </c>
    </row>
    <row r="1165" spans="1:4">
      <c r="A1165" t="s">
        <v>1285</v>
      </c>
    </row>
    <row r="1166" spans="1:4">
      <c r="B1166" t="s">
        <v>28</v>
      </c>
    </row>
    <row r="1167" spans="1:4">
      <c r="C1167">
        <v>-493</v>
      </c>
    </row>
    <row r="1168" spans="1:4">
      <c r="D1168" t="s">
        <v>22</v>
      </c>
    </row>
    <row r="1169" spans="1:4">
      <c r="A1169" t="s">
        <v>1860</v>
      </c>
    </row>
    <row r="1170" spans="1:4">
      <c r="B1170" t="s">
        <v>9</v>
      </c>
    </row>
    <row r="1171" spans="1:4">
      <c r="C1171">
        <v>-666</v>
      </c>
    </row>
    <row r="1172" spans="1:4">
      <c r="D1172" t="s">
        <v>22</v>
      </c>
    </row>
    <row r="1173" spans="1:4">
      <c r="A1173" t="s">
        <v>3133</v>
      </c>
    </row>
    <row r="1174" spans="1:4">
      <c r="B1174" t="s">
        <v>55</v>
      </c>
    </row>
    <row r="1175" spans="1:4">
      <c r="C1175">
        <v>-791</v>
      </c>
    </row>
    <row r="1176" spans="1:4">
      <c r="D1176" t="s">
        <v>22</v>
      </c>
    </row>
    <row r="1177" spans="1:4">
      <c r="A1177" t="s">
        <v>3222</v>
      </c>
    </row>
    <row r="1178" spans="1:4">
      <c r="B1178" t="s">
        <v>21</v>
      </c>
    </row>
    <row r="1179" spans="1:4">
      <c r="C1179">
        <v>-176</v>
      </c>
    </row>
    <row r="1180" spans="1:4">
      <c r="D1180" t="s">
        <v>22</v>
      </c>
    </row>
    <row r="1181" spans="1:4">
      <c r="A1181" t="s">
        <v>1567</v>
      </c>
    </row>
    <row r="1182" spans="1:4">
      <c r="B1182" t="s">
        <v>21</v>
      </c>
    </row>
    <row r="1183" spans="1:4">
      <c r="C1183">
        <v>-469</v>
      </c>
    </row>
    <row r="1184" spans="1:4">
      <c r="D1184" t="s">
        <v>16</v>
      </c>
    </row>
    <row r="1185" spans="1:4">
      <c r="A1185" t="s">
        <v>965</v>
      </c>
    </row>
    <row r="1186" spans="1:4">
      <c r="B1186" t="s">
        <v>28</v>
      </c>
    </row>
    <row r="1187" spans="1:4">
      <c r="C1187">
        <v>-413</v>
      </c>
    </row>
    <row r="1188" spans="1:4">
      <c r="D1188" t="s">
        <v>11</v>
      </c>
    </row>
    <row r="1189" spans="1:4">
      <c r="A1189" t="s">
        <v>2247</v>
      </c>
    </row>
    <row r="1190" spans="1:4">
      <c r="B1190" t="s">
        <v>14</v>
      </c>
    </row>
    <row r="1191" spans="1:4">
      <c r="C1191">
        <v>-726</v>
      </c>
    </row>
    <row r="1192" spans="1:4">
      <c r="D1192" t="s">
        <v>16</v>
      </c>
    </row>
    <row r="1193" spans="1:4">
      <c r="A1193" t="s">
        <v>2496</v>
      </c>
    </row>
    <row r="1194" spans="1:4">
      <c r="B1194" t="s">
        <v>25</v>
      </c>
    </row>
    <row r="1195" spans="1:4">
      <c r="C1195">
        <v>-804</v>
      </c>
    </row>
    <row r="1196" spans="1:4">
      <c r="D1196" t="s">
        <v>22</v>
      </c>
    </row>
    <row r="1197" spans="1:4">
      <c r="A1197" t="s">
        <v>2088</v>
      </c>
    </row>
    <row r="1198" spans="1:4">
      <c r="B1198" t="s">
        <v>14</v>
      </c>
    </row>
    <row r="1199" spans="1:4">
      <c r="C1199">
        <v>-793</v>
      </c>
    </row>
    <row r="1200" spans="1:4">
      <c r="D1200" t="s">
        <v>11</v>
      </c>
    </row>
    <row r="1201" spans="1:4">
      <c r="C1201">
        <v>-441</v>
      </c>
    </row>
    <row r="1202" spans="1:4">
      <c r="D1202" t="s">
        <v>16</v>
      </c>
    </row>
    <row r="1203" spans="1:4">
      <c r="A1203" t="s">
        <v>1711</v>
      </c>
    </row>
    <row r="1204" spans="1:4">
      <c r="B1204" t="s">
        <v>28</v>
      </c>
    </row>
    <row r="1205" spans="1:4">
      <c r="C1205">
        <v>-556</v>
      </c>
    </row>
    <row r="1206" spans="1:4">
      <c r="D1206" t="s">
        <v>11</v>
      </c>
    </row>
    <row r="1207" spans="1:4">
      <c r="A1207" t="s">
        <v>58</v>
      </c>
    </row>
    <row r="1208" spans="1:4">
      <c r="B1208" t="s">
        <v>25</v>
      </c>
    </row>
    <row r="1209" spans="1:4">
      <c r="C1209">
        <v>-757</v>
      </c>
    </row>
    <row r="1210" spans="1:4">
      <c r="D1210" t="s">
        <v>35</v>
      </c>
    </row>
    <row r="1211" spans="1:4">
      <c r="B1211" t="s">
        <v>21</v>
      </c>
    </row>
    <row r="1212" spans="1:4">
      <c r="C1212">
        <v>-591</v>
      </c>
    </row>
    <row r="1213" spans="1:4">
      <c r="D1213" t="s">
        <v>30</v>
      </c>
    </row>
    <row r="1214" spans="1:4">
      <c r="A1214" t="s">
        <v>2777</v>
      </c>
    </row>
    <row r="1215" spans="1:4">
      <c r="B1215" t="s">
        <v>28</v>
      </c>
    </row>
    <row r="1216" spans="1:4">
      <c r="C1216">
        <v>-536</v>
      </c>
    </row>
    <row r="1217" spans="1:4">
      <c r="D1217" t="s">
        <v>35</v>
      </c>
    </row>
    <row r="1218" spans="1:4">
      <c r="A1218" t="s">
        <v>755</v>
      </c>
    </row>
    <row r="1219" spans="1:4">
      <c r="B1219" t="s">
        <v>28</v>
      </c>
    </row>
    <row r="1220" spans="1:4">
      <c r="C1220">
        <v>-926</v>
      </c>
    </row>
    <row r="1221" spans="1:4">
      <c r="D1221" t="s">
        <v>35</v>
      </c>
    </row>
    <row r="1222" spans="1:4">
      <c r="A1222" t="s">
        <v>351</v>
      </c>
    </row>
    <row r="1223" spans="1:4">
      <c r="B1223" t="s">
        <v>9</v>
      </c>
    </row>
    <row r="1224" spans="1:4">
      <c r="C1224">
        <v>-24</v>
      </c>
    </row>
    <row r="1225" spans="1:4">
      <c r="D1225" t="s">
        <v>22</v>
      </c>
    </row>
    <row r="1226" spans="1:4">
      <c r="A1226" t="s">
        <v>3804</v>
      </c>
    </row>
    <row r="1227" spans="1:4">
      <c r="B1227" t="s">
        <v>21</v>
      </c>
    </row>
    <row r="1228" spans="1:4">
      <c r="C1228">
        <v>-802</v>
      </c>
    </row>
    <row r="1229" spans="1:4">
      <c r="D1229" t="s">
        <v>11</v>
      </c>
    </row>
    <row r="1230" spans="1:4">
      <c r="A1230" t="s">
        <v>1862</v>
      </c>
    </row>
    <row r="1231" spans="1:4">
      <c r="B1231" t="s">
        <v>9</v>
      </c>
    </row>
    <row r="1232" spans="1:4">
      <c r="C1232">
        <v>-378</v>
      </c>
    </row>
    <row r="1233" spans="1:4">
      <c r="D1233" t="s">
        <v>35</v>
      </c>
    </row>
    <row r="1234" spans="1:4">
      <c r="B1234" t="s">
        <v>55</v>
      </c>
    </row>
    <row r="1235" spans="1:4">
      <c r="C1235">
        <v>-984</v>
      </c>
    </row>
    <row r="1236" spans="1:4">
      <c r="D1236" t="s">
        <v>22</v>
      </c>
    </row>
    <row r="1237" spans="1:4">
      <c r="A1237" t="s">
        <v>2659</v>
      </c>
    </row>
    <row r="1238" spans="1:4">
      <c r="B1238" t="s">
        <v>9</v>
      </c>
    </row>
    <row r="1239" spans="1:4">
      <c r="C1239">
        <v>-956</v>
      </c>
    </row>
    <row r="1240" spans="1:4">
      <c r="D1240" t="s">
        <v>22</v>
      </c>
    </row>
    <row r="1241" spans="1:4">
      <c r="A1241" t="s">
        <v>3254</v>
      </c>
    </row>
    <row r="1242" spans="1:4">
      <c r="B1242" t="s">
        <v>9</v>
      </c>
    </row>
    <row r="1243" spans="1:4">
      <c r="C1243">
        <v>-473</v>
      </c>
    </row>
    <row r="1244" spans="1:4">
      <c r="D1244" t="s">
        <v>35</v>
      </c>
    </row>
    <row r="1245" spans="1:4">
      <c r="A1245" t="s">
        <v>3643</v>
      </c>
    </row>
    <row r="1246" spans="1:4">
      <c r="B1246" t="s">
        <v>21</v>
      </c>
    </row>
    <row r="1247" spans="1:4">
      <c r="C1247">
        <v>-292</v>
      </c>
    </row>
    <row r="1248" spans="1:4">
      <c r="D1248" t="s">
        <v>22</v>
      </c>
    </row>
    <row r="1249" spans="1:4">
      <c r="A1249" t="s">
        <v>134</v>
      </c>
    </row>
    <row r="1250" spans="1:4">
      <c r="B1250" t="s">
        <v>25</v>
      </c>
    </row>
    <row r="1251" spans="1:4">
      <c r="C1251">
        <v>-323</v>
      </c>
    </row>
    <row r="1252" spans="1:4">
      <c r="D1252" t="s">
        <v>22</v>
      </c>
    </row>
    <row r="1253" spans="1:4">
      <c r="B1253" t="s">
        <v>21</v>
      </c>
    </row>
    <row r="1254" spans="1:4">
      <c r="C1254">
        <v>-953</v>
      </c>
    </row>
    <row r="1255" spans="1:4">
      <c r="D1255" t="s">
        <v>35</v>
      </c>
    </row>
    <row r="1256" spans="1:4">
      <c r="A1256" t="s">
        <v>1417</v>
      </c>
    </row>
    <row r="1257" spans="1:4">
      <c r="B1257" t="s">
        <v>55</v>
      </c>
    </row>
    <row r="1258" spans="1:4">
      <c r="C1258">
        <v>-531</v>
      </c>
    </row>
    <row r="1259" spans="1:4">
      <c r="D1259" t="s">
        <v>16</v>
      </c>
    </row>
    <row r="1260" spans="1:4">
      <c r="A1260" t="s">
        <v>1091</v>
      </c>
    </row>
    <row r="1261" spans="1:4">
      <c r="B1261" t="s">
        <v>21</v>
      </c>
    </row>
    <row r="1262" spans="1:4">
      <c r="C1262">
        <v>-710</v>
      </c>
    </row>
    <row r="1263" spans="1:4">
      <c r="D1263" t="s">
        <v>35</v>
      </c>
    </row>
    <row r="1264" spans="1:4">
      <c r="A1264" t="s">
        <v>1863</v>
      </c>
    </row>
    <row r="1265" spans="1:4">
      <c r="B1265" t="s">
        <v>21</v>
      </c>
    </row>
    <row r="1266" spans="1:4">
      <c r="C1266">
        <v>-541</v>
      </c>
    </row>
    <row r="1267" spans="1:4">
      <c r="D1267" t="s">
        <v>11</v>
      </c>
    </row>
    <row r="1268" spans="1:4">
      <c r="B1268" t="s">
        <v>28</v>
      </c>
    </row>
    <row r="1269" spans="1:4">
      <c r="C1269">
        <v>-604</v>
      </c>
    </row>
    <row r="1270" spans="1:4">
      <c r="D1270" t="s">
        <v>16</v>
      </c>
    </row>
    <row r="1271" spans="1:4">
      <c r="A1271" t="s">
        <v>2616</v>
      </c>
    </row>
    <row r="1272" spans="1:4">
      <c r="B1272" t="s">
        <v>21</v>
      </c>
    </row>
    <row r="1273" spans="1:4">
      <c r="C1273">
        <v>-809</v>
      </c>
    </row>
    <row r="1274" spans="1:4">
      <c r="D1274" t="s">
        <v>11</v>
      </c>
    </row>
    <row r="1275" spans="1:4">
      <c r="C1275">
        <v>-388</v>
      </c>
    </row>
    <row r="1276" spans="1:4">
      <c r="D1276" t="s">
        <v>30</v>
      </c>
    </row>
    <row r="1277" spans="1:4">
      <c r="A1277" t="s">
        <v>2933</v>
      </c>
    </row>
    <row r="1278" spans="1:4">
      <c r="B1278" t="s">
        <v>21</v>
      </c>
    </row>
    <row r="1279" spans="1:4">
      <c r="C1279">
        <v>-117</v>
      </c>
    </row>
    <row r="1280" spans="1:4">
      <c r="D1280" t="s">
        <v>16</v>
      </c>
    </row>
    <row r="1281" spans="1:4">
      <c r="A1281" t="s">
        <v>2625</v>
      </c>
    </row>
    <row r="1282" spans="1:4">
      <c r="B1282" t="s">
        <v>21</v>
      </c>
    </row>
    <row r="1283" spans="1:4">
      <c r="C1283">
        <v>-152</v>
      </c>
    </row>
    <row r="1284" spans="1:4">
      <c r="D1284" t="s">
        <v>30</v>
      </c>
    </row>
    <row r="1285" spans="1:4">
      <c r="A1285" t="s">
        <v>1383</v>
      </c>
    </row>
    <row r="1286" spans="1:4">
      <c r="B1286" t="s">
        <v>14</v>
      </c>
    </row>
    <row r="1287" spans="1:4">
      <c r="C1287">
        <v>-66</v>
      </c>
    </row>
    <row r="1288" spans="1:4">
      <c r="D1288" t="s">
        <v>22</v>
      </c>
    </row>
    <row r="1289" spans="1:4">
      <c r="A1289" t="s">
        <v>635</v>
      </c>
    </row>
    <row r="1290" spans="1:4">
      <c r="B1290" t="s">
        <v>21</v>
      </c>
    </row>
    <row r="1291" spans="1:4">
      <c r="C1291">
        <v>-949</v>
      </c>
    </row>
    <row r="1292" spans="1:4">
      <c r="D1292" t="s">
        <v>22</v>
      </c>
    </row>
    <row r="1293" spans="1:4">
      <c r="B1293" t="s">
        <v>28</v>
      </c>
    </row>
    <row r="1294" spans="1:4">
      <c r="C1294">
        <v>-1018</v>
      </c>
    </row>
    <row r="1295" spans="1:4">
      <c r="D1295" t="s">
        <v>30</v>
      </c>
    </row>
    <row r="1296" spans="1:4">
      <c r="A1296" t="s">
        <v>1141</v>
      </c>
    </row>
    <row r="1297" spans="1:4">
      <c r="B1297" t="s">
        <v>14</v>
      </c>
    </row>
    <row r="1298" spans="1:4">
      <c r="C1298">
        <v>-296</v>
      </c>
    </row>
    <row r="1299" spans="1:4">
      <c r="D1299" t="s">
        <v>35</v>
      </c>
    </row>
    <row r="1300" spans="1:4">
      <c r="A1300" t="s">
        <v>3534</v>
      </c>
    </row>
    <row r="1301" spans="1:4">
      <c r="B1301" t="s">
        <v>55</v>
      </c>
    </row>
    <row r="1302" spans="1:4">
      <c r="C1302">
        <v>-1145</v>
      </c>
    </row>
    <row r="1303" spans="1:4">
      <c r="D1303" t="s">
        <v>16</v>
      </c>
    </row>
    <row r="1304" spans="1:4">
      <c r="A1304" t="s">
        <v>2879</v>
      </c>
    </row>
    <row r="1305" spans="1:4">
      <c r="B1305" t="s">
        <v>14</v>
      </c>
    </row>
    <row r="1306" spans="1:4">
      <c r="C1306">
        <v>-589</v>
      </c>
    </row>
    <row r="1307" spans="1:4">
      <c r="D1307" t="s">
        <v>16</v>
      </c>
    </row>
    <row r="1308" spans="1:4">
      <c r="B1308" t="s">
        <v>28</v>
      </c>
    </row>
    <row r="1309" spans="1:4">
      <c r="C1309">
        <v>-308</v>
      </c>
    </row>
    <row r="1310" spans="1:4">
      <c r="D1310" t="s">
        <v>35</v>
      </c>
    </row>
    <row r="1311" spans="1:4">
      <c r="A1311" t="s">
        <v>2073</v>
      </c>
    </row>
    <row r="1312" spans="1:4">
      <c r="B1312" t="s">
        <v>25</v>
      </c>
    </row>
    <row r="1313" spans="1:4">
      <c r="C1313">
        <v>-628</v>
      </c>
    </row>
    <row r="1314" spans="1:4">
      <c r="D1314" t="s">
        <v>16</v>
      </c>
    </row>
    <row r="1315" spans="1:4">
      <c r="A1315" t="s">
        <v>886</v>
      </c>
    </row>
    <row r="1316" spans="1:4">
      <c r="B1316" t="s">
        <v>28</v>
      </c>
    </row>
    <row r="1317" spans="1:4">
      <c r="C1317">
        <v>-756</v>
      </c>
    </row>
    <row r="1318" spans="1:4">
      <c r="D1318" t="s">
        <v>35</v>
      </c>
    </row>
    <row r="1319" spans="1:4">
      <c r="A1319" t="s">
        <v>382</v>
      </c>
    </row>
    <row r="1320" spans="1:4">
      <c r="B1320" t="s">
        <v>9</v>
      </c>
    </row>
    <row r="1321" spans="1:4">
      <c r="C1321">
        <v>-88</v>
      </c>
    </row>
    <row r="1322" spans="1:4">
      <c r="D1322" t="s">
        <v>11</v>
      </c>
    </row>
    <row r="1323" spans="1:4">
      <c r="B1323" t="s">
        <v>21</v>
      </c>
    </row>
    <row r="1324" spans="1:4">
      <c r="C1324">
        <v>-620</v>
      </c>
    </row>
    <row r="1325" spans="1:4">
      <c r="D1325" t="s">
        <v>35</v>
      </c>
    </row>
    <row r="1326" spans="1:4">
      <c r="A1326" t="s">
        <v>3465</v>
      </c>
    </row>
    <row r="1327" spans="1:4">
      <c r="B1327" t="s">
        <v>14</v>
      </c>
    </row>
    <row r="1328" spans="1:4">
      <c r="C1328">
        <v>-485</v>
      </c>
    </row>
    <row r="1329" spans="1:4">
      <c r="D1329" t="s">
        <v>22</v>
      </c>
    </row>
    <row r="1330" spans="1:4">
      <c r="A1330" t="s">
        <v>2610</v>
      </c>
    </row>
    <row r="1331" spans="1:4">
      <c r="B1331" t="s">
        <v>21</v>
      </c>
    </row>
    <row r="1332" spans="1:4">
      <c r="C1332">
        <v>-258</v>
      </c>
    </row>
    <row r="1333" spans="1:4">
      <c r="D1333" t="s">
        <v>11</v>
      </c>
    </row>
    <row r="1334" spans="1:4">
      <c r="A1334" t="s">
        <v>1336</v>
      </c>
    </row>
    <row r="1335" spans="1:4">
      <c r="B1335" t="s">
        <v>28</v>
      </c>
    </row>
    <row r="1336" spans="1:4">
      <c r="C1336">
        <v>-753</v>
      </c>
    </row>
    <row r="1337" spans="1:4">
      <c r="D1337" t="s">
        <v>30</v>
      </c>
    </row>
    <row r="1338" spans="1:4">
      <c r="A1338" t="s">
        <v>3029</v>
      </c>
    </row>
    <row r="1339" spans="1:4">
      <c r="B1339" t="s">
        <v>9</v>
      </c>
    </row>
    <row r="1340" spans="1:4">
      <c r="C1340">
        <v>-1087</v>
      </c>
    </row>
    <row r="1341" spans="1:4">
      <c r="D1341" t="s">
        <v>22</v>
      </c>
    </row>
    <row r="1342" spans="1:4">
      <c r="A1342" t="s">
        <v>206</v>
      </c>
    </row>
    <row r="1343" spans="1:4">
      <c r="B1343" t="s">
        <v>25</v>
      </c>
    </row>
    <row r="1344" spans="1:4">
      <c r="C1344">
        <v>-416</v>
      </c>
    </row>
    <row r="1345" spans="1:4">
      <c r="D1345" t="s">
        <v>30</v>
      </c>
    </row>
    <row r="1346" spans="1:4">
      <c r="C1346">
        <v>-407</v>
      </c>
    </row>
    <row r="1347" spans="1:4">
      <c r="D1347" t="s">
        <v>16</v>
      </c>
    </row>
    <row r="1348" spans="1:4">
      <c r="A1348" t="s">
        <v>3311</v>
      </c>
    </row>
    <row r="1349" spans="1:4">
      <c r="B1349" t="s">
        <v>14</v>
      </c>
    </row>
    <row r="1350" spans="1:4">
      <c r="C1350">
        <v>-1021</v>
      </c>
    </row>
    <row r="1351" spans="1:4">
      <c r="D1351" t="s">
        <v>22</v>
      </c>
    </row>
    <row r="1352" spans="1:4">
      <c r="A1352" t="s">
        <v>3389</v>
      </c>
    </row>
    <row r="1353" spans="1:4">
      <c r="B1353" t="s">
        <v>9</v>
      </c>
    </row>
    <row r="1354" spans="1:4">
      <c r="C1354">
        <v>-1109</v>
      </c>
    </row>
    <row r="1355" spans="1:4">
      <c r="D1355" t="s">
        <v>35</v>
      </c>
    </row>
    <row r="1356" spans="1:4">
      <c r="A1356" t="s">
        <v>1589</v>
      </c>
    </row>
    <row r="1357" spans="1:4">
      <c r="B1357" t="s">
        <v>14</v>
      </c>
    </row>
    <row r="1358" spans="1:4">
      <c r="C1358">
        <v>-832</v>
      </c>
    </row>
    <row r="1359" spans="1:4">
      <c r="D1359" t="s">
        <v>35</v>
      </c>
    </row>
    <row r="1360" spans="1:4">
      <c r="A1360" t="s">
        <v>552</v>
      </c>
    </row>
    <row r="1361" spans="1:4">
      <c r="B1361" t="s">
        <v>25</v>
      </c>
    </row>
    <row r="1362" spans="1:4">
      <c r="C1362">
        <v>-423</v>
      </c>
    </row>
    <row r="1363" spans="1:4">
      <c r="D1363" t="s">
        <v>30</v>
      </c>
    </row>
    <row r="1364" spans="1:4">
      <c r="C1364">
        <v>-130</v>
      </c>
    </row>
    <row r="1365" spans="1:4">
      <c r="D1365" t="s">
        <v>30</v>
      </c>
    </row>
    <row r="1366" spans="1:4">
      <c r="A1366" t="s">
        <v>600</v>
      </c>
    </row>
    <row r="1367" spans="1:4">
      <c r="B1367" t="s">
        <v>25</v>
      </c>
    </row>
    <row r="1368" spans="1:4">
      <c r="C1368">
        <v>-918</v>
      </c>
    </row>
    <row r="1369" spans="1:4">
      <c r="D1369" t="s">
        <v>30</v>
      </c>
    </row>
    <row r="1370" spans="1:4">
      <c r="B1370" t="s">
        <v>55</v>
      </c>
    </row>
    <row r="1371" spans="1:4">
      <c r="C1371">
        <v>-625</v>
      </c>
    </row>
    <row r="1372" spans="1:4">
      <c r="D1372" t="s">
        <v>22</v>
      </c>
    </row>
    <row r="1373" spans="1:4">
      <c r="A1373" t="s">
        <v>1621</v>
      </c>
    </row>
    <row r="1374" spans="1:4">
      <c r="B1374" t="s">
        <v>14</v>
      </c>
    </row>
    <row r="1375" spans="1:4">
      <c r="C1375">
        <v>-661</v>
      </c>
    </row>
    <row r="1376" spans="1:4">
      <c r="D1376" t="s">
        <v>11</v>
      </c>
    </row>
    <row r="1377" spans="1:4">
      <c r="C1377">
        <v>-539</v>
      </c>
    </row>
    <row r="1378" spans="1:4">
      <c r="D1378" t="s">
        <v>11</v>
      </c>
    </row>
    <row r="1379" spans="1:4">
      <c r="B1379" t="s">
        <v>21</v>
      </c>
    </row>
    <row r="1380" spans="1:4">
      <c r="C1380">
        <v>-461</v>
      </c>
    </row>
    <row r="1381" spans="1:4">
      <c r="D1381" t="s">
        <v>11</v>
      </c>
    </row>
    <row r="1382" spans="1:4">
      <c r="A1382" t="s">
        <v>3247</v>
      </c>
    </row>
    <row r="1383" spans="1:4">
      <c r="B1383" t="s">
        <v>28</v>
      </c>
    </row>
    <row r="1384" spans="1:4">
      <c r="C1384">
        <v>-746</v>
      </c>
    </row>
    <row r="1385" spans="1:4">
      <c r="D1385" t="s">
        <v>22</v>
      </c>
    </row>
    <row r="1386" spans="1:4">
      <c r="A1386" t="s">
        <v>748</v>
      </c>
    </row>
    <row r="1387" spans="1:4">
      <c r="B1387" t="s">
        <v>21</v>
      </c>
    </row>
    <row r="1388" spans="1:4">
      <c r="C1388">
        <v>-878</v>
      </c>
    </row>
    <row r="1389" spans="1:4">
      <c r="D1389" t="s">
        <v>11</v>
      </c>
    </row>
    <row r="1390" spans="1:4">
      <c r="B1390" t="s">
        <v>55</v>
      </c>
    </row>
    <row r="1391" spans="1:4">
      <c r="C1391">
        <v>-960</v>
      </c>
    </row>
    <row r="1392" spans="1:4">
      <c r="D1392" t="s">
        <v>35</v>
      </c>
    </row>
    <row r="1393" spans="1:4">
      <c r="A1393" t="s">
        <v>2123</v>
      </c>
    </row>
    <row r="1394" spans="1:4">
      <c r="B1394" t="s">
        <v>21</v>
      </c>
    </row>
    <row r="1395" spans="1:4">
      <c r="C1395">
        <v>-631</v>
      </c>
    </row>
    <row r="1396" spans="1:4">
      <c r="D1396" t="s">
        <v>30</v>
      </c>
    </row>
    <row r="1397" spans="1:4">
      <c r="A1397" t="s">
        <v>3930</v>
      </c>
    </row>
    <row r="1398" spans="1:4">
      <c r="B1398" t="s">
        <v>21</v>
      </c>
    </row>
    <row r="1399" spans="1:4">
      <c r="C1399">
        <v>-385</v>
      </c>
    </row>
    <row r="1400" spans="1:4">
      <c r="D1400" t="s">
        <v>11</v>
      </c>
    </row>
    <row r="1401" spans="1:4">
      <c r="A1401" t="s">
        <v>1770</v>
      </c>
    </row>
    <row r="1402" spans="1:4">
      <c r="B1402" t="s">
        <v>25</v>
      </c>
    </row>
    <row r="1403" spans="1:4">
      <c r="C1403">
        <v>-951</v>
      </c>
    </row>
    <row r="1404" spans="1:4">
      <c r="D1404" t="s">
        <v>16</v>
      </c>
    </row>
    <row r="1405" spans="1:4">
      <c r="A1405" t="s">
        <v>3626</v>
      </c>
    </row>
    <row r="1406" spans="1:4">
      <c r="B1406" t="s">
        <v>9</v>
      </c>
    </row>
    <row r="1407" spans="1:4">
      <c r="C1407">
        <v>-748</v>
      </c>
    </row>
    <row r="1408" spans="1:4">
      <c r="D1408" t="s">
        <v>22</v>
      </c>
    </row>
    <row r="1409" spans="1:4">
      <c r="A1409" t="s">
        <v>127</v>
      </c>
    </row>
    <row r="1410" spans="1:4">
      <c r="B1410" t="s">
        <v>25</v>
      </c>
    </row>
    <row r="1411" spans="1:4">
      <c r="C1411">
        <v>-518</v>
      </c>
    </row>
    <row r="1412" spans="1:4">
      <c r="D1412" t="s">
        <v>16</v>
      </c>
    </row>
    <row r="1413" spans="1:4">
      <c r="A1413" t="s">
        <v>3209</v>
      </c>
    </row>
    <row r="1414" spans="1:4">
      <c r="B1414" t="s">
        <v>55</v>
      </c>
    </row>
    <row r="1415" spans="1:4">
      <c r="C1415">
        <v>-369</v>
      </c>
    </row>
    <row r="1416" spans="1:4">
      <c r="D1416" t="s">
        <v>22</v>
      </c>
    </row>
    <row r="1417" spans="1:4">
      <c r="A1417" t="s">
        <v>948</v>
      </c>
    </row>
    <row r="1418" spans="1:4">
      <c r="B1418" t="s">
        <v>14</v>
      </c>
    </row>
    <row r="1419" spans="1:4">
      <c r="C1419">
        <v>-855</v>
      </c>
    </row>
    <row r="1420" spans="1:4">
      <c r="D1420" t="s">
        <v>16</v>
      </c>
    </row>
    <row r="1421" spans="1:4">
      <c r="B1421" t="s">
        <v>25</v>
      </c>
    </row>
    <row r="1422" spans="1:4">
      <c r="C1422">
        <v>-498</v>
      </c>
    </row>
    <row r="1423" spans="1:4">
      <c r="D1423" t="s">
        <v>11</v>
      </c>
    </row>
    <row r="1424" spans="1:4">
      <c r="A1424" t="s">
        <v>3527</v>
      </c>
    </row>
    <row r="1425" spans="1:4">
      <c r="B1425" t="s">
        <v>9</v>
      </c>
    </row>
    <row r="1426" spans="1:4">
      <c r="C1426">
        <v>-992</v>
      </c>
    </row>
    <row r="1427" spans="1:4">
      <c r="D1427" t="s">
        <v>35</v>
      </c>
    </row>
    <row r="1428" spans="1:4">
      <c r="A1428" t="s">
        <v>2516</v>
      </c>
    </row>
    <row r="1429" spans="1:4">
      <c r="B1429" t="s">
        <v>21</v>
      </c>
    </row>
    <row r="1430" spans="1:4">
      <c r="C1430">
        <v>-1002</v>
      </c>
    </row>
    <row r="1431" spans="1:4">
      <c r="D1431" t="s">
        <v>30</v>
      </c>
    </row>
    <row r="1432" spans="1:4">
      <c r="A1432" t="s">
        <v>581</v>
      </c>
    </row>
    <row r="1433" spans="1:4">
      <c r="B1433" t="s">
        <v>25</v>
      </c>
    </row>
    <row r="1434" spans="1:4">
      <c r="C1434">
        <v>-458</v>
      </c>
    </row>
    <row r="1435" spans="1:4">
      <c r="D1435" t="s">
        <v>22</v>
      </c>
    </row>
    <row r="1436" spans="1:4">
      <c r="B1436" t="s">
        <v>55</v>
      </c>
    </row>
    <row r="1437" spans="1:4">
      <c r="C1437">
        <v>-590</v>
      </c>
    </row>
    <row r="1438" spans="1:4">
      <c r="D1438" t="s">
        <v>35</v>
      </c>
    </row>
    <row r="1439" spans="1:4">
      <c r="A1439" t="s">
        <v>2788</v>
      </c>
    </row>
    <row r="1440" spans="1:4">
      <c r="B1440" t="s">
        <v>14</v>
      </c>
    </row>
    <row r="1441" spans="1:4">
      <c r="C1441">
        <v>-394</v>
      </c>
    </row>
    <row r="1442" spans="1:4">
      <c r="D1442" t="s">
        <v>35</v>
      </c>
    </row>
    <row r="1443" spans="1:4">
      <c r="A1443" t="s">
        <v>1646</v>
      </c>
    </row>
    <row r="1444" spans="1:4">
      <c r="B1444" t="s">
        <v>9</v>
      </c>
    </row>
    <row r="1445" spans="1:4">
      <c r="C1445">
        <v>-1050</v>
      </c>
    </row>
    <row r="1446" spans="1:4">
      <c r="D1446" t="s">
        <v>16</v>
      </c>
    </row>
    <row r="1447" spans="1:4">
      <c r="B1447" t="s">
        <v>55</v>
      </c>
    </row>
    <row r="1448" spans="1:4">
      <c r="C1448">
        <v>-410</v>
      </c>
    </row>
    <row r="1449" spans="1:4">
      <c r="D1449" t="s">
        <v>22</v>
      </c>
    </row>
    <row r="1450" spans="1:4">
      <c r="A1450" t="s">
        <v>878</v>
      </c>
    </row>
    <row r="1451" spans="1:4">
      <c r="B1451" t="s">
        <v>21</v>
      </c>
    </row>
    <row r="1452" spans="1:4">
      <c r="C1452">
        <v>-660</v>
      </c>
    </row>
    <row r="1453" spans="1:4">
      <c r="D1453" t="s">
        <v>11</v>
      </c>
    </row>
    <row r="1454" spans="1:4">
      <c r="B1454" t="s">
        <v>28</v>
      </c>
    </row>
    <row r="1455" spans="1:4">
      <c r="C1455">
        <v>-842</v>
      </c>
    </row>
    <row r="1456" spans="1:4">
      <c r="D1456" t="s">
        <v>35</v>
      </c>
    </row>
    <row r="1457" spans="1:4">
      <c r="A1457" t="s">
        <v>2011</v>
      </c>
    </row>
    <row r="1458" spans="1:4">
      <c r="B1458" t="s">
        <v>21</v>
      </c>
    </row>
    <row r="1459" spans="1:4">
      <c r="C1459">
        <v>-569</v>
      </c>
    </row>
    <row r="1460" spans="1:4">
      <c r="D1460" t="s">
        <v>16</v>
      </c>
    </row>
    <row r="1461" spans="1:4">
      <c r="A1461" t="s">
        <v>2214</v>
      </c>
    </row>
    <row r="1462" spans="1:4">
      <c r="B1462" t="s">
        <v>28</v>
      </c>
    </row>
    <row r="1463" spans="1:4">
      <c r="C1463">
        <v>-584</v>
      </c>
    </row>
    <row r="1464" spans="1:4">
      <c r="D1464" t="s">
        <v>30</v>
      </c>
    </row>
    <row r="1465" spans="1:4">
      <c r="A1465" t="s">
        <v>2762</v>
      </c>
    </row>
    <row r="1466" spans="1:4">
      <c r="B1466" t="s">
        <v>21</v>
      </c>
    </row>
    <row r="1467" spans="1:4">
      <c r="C1467">
        <v>-832</v>
      </c>
    </row>
    <row r="1468" spans="1:4">
      <c r="D1468" t="s">
        <v>35</v>
      </c>
    </row>
    <row r="1469" spans="1:4">
      <c r="A1469" t="s">
        <v>3410</v>
      </c>
    </row>
    <row r="1470" spans="1:4">
      <c r="B1470" t="s">
        <v>9</v>
      </c>
    </row>
    <row r="1471" spans="1:4">
      <c r="C1471">
        <v>-147</v>
      </c>
    </row>
    <row r="1472" spans="1:4">
      <c r="D1472" t="s">
        <v>11</v>
      </c>
    </row>
    <row r="1473" spans="1:4">
      <c r="A1473" t="s">
        <v>709</v>
      </c>
    </row>
    <row r="1474" spans="1:4">
      <c r="B1474" t="s">
        <v>28</v>
      </c>
    </row>
    <row r="1475" spans="1:4">
      <c r="C1475">
        <v>-869</v>
      </c>
    </row>
    <row r="1476" spans="1:4">
      <c r="D1476" t="s">
        <v>16</v>
      </c>
    </row>
    <row r="1477" spans="1:4">
      <c r="C1477">
        <v>-141</v>
      </c>
    </row>
    <row r="1478" spans="1:4">
      <c r="D1478" t="s">
        <v>35</v>
      </c>
    </row>
    <row r="1479" spans="1:4">
      <c r="A1479" t="s">
        <v>1579</v>
      </c>
    </row>
    <row r="1480" spans="1:4">
      <c r="B1480" t="s">
        <v>9</v>
      </c>
    </row>
    <row r="1481" spans="1:4">
      <c r="C1481">
        <v>-798</v>
      </c>
    </row>
    <row r="1482" spans="1:4">
      <c r="D1482" t="s">
        <v>11</v>
      </c>
    </row>
    <row r="1483" spans="1:4">
      <c r="A1483" t="s">
        <v>2858</v>
      </c>
    </row>
    <row r="1484" spans="1:4">
      <c r="B1484" t="s">
        <v>14</v>
      </c>
    </row>
    <row r="1485" spans="1:4">
      <c r="C1485">
        <v>-567</v>
      </c>
    </row>
    <row r="1486" spans="1:4">
      <c r="D1486" t="s">
        <v>16</v>
      </c>
    </row>
    <row r="1487" spans="1:4">
      <c r="A1487" t="s">
        <v>1810</v>
      </c>
    </row>
    <row r="1488" spans="1:4">
      <c r="B1488" t="s">
        <v>9</v>
      </c>
    </row>
    <row r="1489" spans="1:4">
      <c r="C1489">
        <v>-827</v>
      </c>
    </row>
    <row r="1490" spans="1:4">
      <c r="D1490" t="s">
        <v>16</v>
      </c>
    </row>
    <row r="1491" spans="1:4">
      <c r="C1491">
        <v>-642</v>
      </c>
    </row>
    <row r="1492" spans="1:4">
      <c r="D1492" t="s">
        <v>11</v>
      </c>
    </row>
    <row r="1493" spans="1:4">
      <c r="A1493" t="s">
        <v>383</v>
      </c>
    </row>
    <row r="1494" spans="1:4">
      <c r="B1494" t="s">
        <v>14</v>
      </c>
    </row>
    <row r="1495" spans="1:4">
      <c r="C1495">
        <v>-596</v>
      </c>
    </row>
    <row r="1496" spans="1:4">
      <c r="D1496" t="s">
        <v>16</v>
      </c>
    </row>
    <row r="1497" spans="1:4">
      <c r="B1497" t="s">
        <v>21</v>
      </c>
    </row>
    <row r="1498" spans="1:4">
      <c r="C1498">
        <v>-963</v>
      </c>
    </row>
    <row r="1499" spans="1:4">
      <c r="D1499" t="s">
        <v>11</v>
      </c>
    </row>
    <row r="1500" spans="1:4">
      <c r="A1500" t="s">
        <v>795</v>
      </c>
    </row>
    <row r="1501" spans="1:4">
      <c r="B1501" t="s">
        <v>14</v>
      </c>
    </row>
    <row r="1502" spans="1:4">
      <c r="C1502">
        <v>-766</v>
      </c>
    </row>
    <row r="1503" spans="1:4">
      <c r="D1503" t="s">
        <v>22</v>
      </c>
    </row>
    <row r="1504" spans="1:4">
      <c r="A1504" t="s">
        <v>1687</v>
      </c>
    </row>
    <row r="1505" spans="1:4">
      <c r="B1505" t="s">
        <v>25</v>
      </c>
    </row>
    <row r="1506" spans="1:4">
      <c r="C1506">
        <v>-302</v>
      </c>
    </row>
    <row r="1507" spans="1:4">
      <c r="D1507" t="s">
        <v>11</v>
      </c>
    </row>
    <row r="1508" spans="1:4">
      <c r="B1508" t="s">
        <v>21</v>
      </c>
    </row>
    <row r="1509" spans="1:4">
      <c r="C1509">
        <v>-970</v>
      </c>
    </row>
    <row r="1510" spans="1:4">
      <c r="D1510" t="s">
        <v>30</v>
      </c>
    </row>
    <row r="1511" spans="1:4">
      <c r="A1511" t="s">
        <v>3076</v>
      </c>
    </row>
    <row r="1512" spans="1:4">
      <c r="B1512" t="s">
        <v>9</v>
      </c>
    </row>
    <row r="1513" spans="1:4">
      <c r="C1513">
        <v>-468</v>
      </c>
    </row>
    <row r="1514" spans="1:4">
      <c r="D1514" t="s">
        <v>11</v>
      </c>
    </row>
    <row r="1515" spans="1:4">
      <c r="A1515" t="s">
        <v>994</v>
      </c>
    </row>
    <row r="1516" spans="1:4">
      <c r="B1516" t="s">
        <v>21</v>
      </c>
    </row>
    <row r="1517" spans="1:4">
      <c r="C1517">
        <v>-667</v>
      </c>
    </row>
    <row r="1518" spans="1:4">
      <c r="D1518" t="s">
        <v>22</v>
      </c>
    </row>
    <row r="1519" spans="1:4">
      <c r="A1519" t="s">
        <v>3314</v>
      </c>
    </row>
    <row r="1520" spans="1:4">
      <c r="B1520" t="s">
        <v>28</v>
      </c>
    </row>
    <row r="1521" spans="1:4">
      <c r="C1521">
        <v>-630</v>
      </c>
    </row>
    <row r="1522" spans="1:4">
      <c r="D1522" t="s">
        <v>16</v>
      </c>
    </row>
    <row r="1523" spans="1:4">
      <c r="A1523" t="s">
        <v>2125</v>
      </c>
    </row>
    <row r="1524" spans="1:4">
      <c r="B1524" t="s">
        <v>21</v>
      </c>
    </row>
    <row r="1525" spans="1:4">
      <c r="C1525">
        <v>-563</v>
      </c>
    </row>
    <row r="1526" spans="1:4">
      <c r="D1526" t="s">
        <v>22</v>
      </c>
    </row>
    <row r="1527" spans="1:4">
      <c r="B1527" t="s">
        <v>28</v>
      </c>
    </row>
    <row r="1528" spans="1:4">
      <c r="C1528">
        <v>-960</v>
      </c>
    </row>
    <row r="1529" spans="1:4">
      <c r="D1529" t="s">
        <v>30</v>
      </c>
    </row>
    <row r="1530" spans="1:4">
      <c r="A1530" t="s">
        <v>613</v>
      </c>
    </row>
    <row r="1531" spans="1:4">
      <c r="B1531" t="s">
        <v>21</v>
      </c>
    </row>
    <row r="1532" spans="1:4">
      <c r="C1532">
        <v>-316</v>
      </c>
    </row>
    <row r="1533" spans="1:4">
      <c r="D1533" t="s">
        <v>16</v>
      </c>
    </row>
    <row r="1534" spans="1:4">
      <c r="A1534" t="s">
        <v>1208</v>
      </c>
    </row>
    <row r="1535" spans="1:4">
      <c r="B1535" t="s">
        <v>28</v>
      </c>
    </row>
    <row r="1536" spans="1:4">
      <c r="C1536">
        <v>-625</v>
      </c>
    </row>
    <row r="1537" spans="1:4">
      <c r="D1537" t="s">
        <v>11</v>
      </c>
    </row>
    <row r="1538" spans="1:4">
      <c r="A1538" t="s">
        <v>1021</v>
      </c>
    </row>
    <row r="1539" spans="1:4">
      <c r="B1539" t="s">
        <v>9</v>
      </c>
    </row>
    <row r="1540" spans="1:4">
      <c r="C1540">
        <v>-41</v>
      </c>
    </row>
    <row r="1541" spans="1:4">
      <c r="D1541" t="s">
        <v>11</v>
      </c>
    </row>
    <row r="1542" spans="1:4">
      <c r="A1542" t="s">
        <v>2534</v>
      </c>
    </row>
    <row r="1543" spans="1:4">
      <c r="B1543" t="s">
        <v>25</v>
      </c>
    </row>
    <row r="1544" spans="1:4">
      <c r="C1544">
        <v>-631</v>
      </c>
    </row>
    <row r="1545" spans="1:4">
      <c r="D1545" t="s">
        <v>35</v>
      </c>
    </row>
    <row r="1546" spans="1:4">
      <c r="A1546" t="s">
        <v>2631</v>
      </c>
    </row>
    <row r="1547" spans="1:4">
      <c r="B1547" t="s">
        <v>28</v>
      </c>
    </row>
    <row r="1548" spans="1:4">
      <c r="C1548">
        <v>-986</v>
      </c>
    </row>
    <row r="1549" spans="1:4">
      <c r="D1549" t="s">
        <v>22</v>
      </c>
    </row>
    <row r="1550" spans="1:4">
      <c r="A1550" t="s">
        <v>1170</v>
      </c>
    </row>
    <row r="1551" spans="1:4">
      <c r="B1551" t="s">
        <v>55</v>
      </c>
    </row>
    <row r="1552" spans="1:4">
      <c r="C1552">
        <v>-814</v>
      </c>
    </row>
    <row r="1553" spans="1:4">
      <c r="D1553" t="s">
        <v>30</v>
      </c>
    </row>
    <row r="1554" spans="1:4">
      <c r="A1554" t="s">
        <v>248</v>
      </c>
    </row>
    <row r="1555" spans="1:4">
      <c r="B1555" t="s">
        <v>21</v>
      </c>
    </row>
    <row r="1556" spans="1:4">
      <c r="C1556">
        <v>-585</v>
      </c>
    </row>
    <row r="1557" spans="1:4">
      <c r="D1557" t="s">
        <v>35</v>
      </c>
    </row>
    <row r="1558" spans="1:4">
      <c r="A1558" t="s">
        <v>3824</v>
      </c>
    </row>
    <row r="1559" spans="1:4">
      <c r="B1559" t="s">
        <v>9</v>
      </c>
    </row>
    <row r="1560" spans="1:4">
      <c r="C1560">
        <v>-582</v>
      </c>
    </row>
    <row r="1561" spans="1:4">
      <c r="D1561" t="s">
        <v>35</v>
      </c>
    </row>
    <row r="1562" spans="1:4">
      <c r="A1562" t="s">
        <v>3772</v>
      </c>
    </row>
    <row r="1563" spans="1:4">
      <c r="B1563" t="s">
        <v>9</v>
      </c>
    </row>
    <row r="1564" spans="1:4">
      <c r="C1564">
        <v>-1030</v>
      </c>
    </row>
    <row r="1565" spans="1:4">
      <c r="D1565" t="s">
        <v>11</v>
      </c>
    </row>
    <row r="1566" spans="1:4">
      <c r="A1566" t="s">
        <v>2342</v>
      </c>
    </row>
    <row r="1567" spans="1:4">
      <c r="B1567" t="s">
        <v>28</v>
      </c>
    </row>
    <row r="1568" spans="1:4">
      <c r="C1568">
        <v>-477</v>
      </c>
    </row>
    <row r="1569" spans="1:4">
      <c r="D1569" t="s">
        <v>22</v>
      </c>
    </row>
    <row r="1570" spans="1:4">
      <c r="A1570" t="s">
        <v>2678</v>
      </c>
    </row>
    <row r="1571" spans="1:4">
      <c r="B1571" t="s">
        <v>21</v>
      </c>
    </row>
    <row r="1572" spans="1:4">
      <c r="C1572">
        <v>-32</v>
      </c>
    </row>
    <row r="1573" spans="1:4">
      <c r="D1573" t="s">
        <v>22</v>
      </c>
    </row>
    <row r="1574" spans="1:4">
      <c r="A1574" t="s">
        <v>724</v>
      </c>
    </row>
    <row r="1575" spans="1:4">
      <c r="B1575" t="s">
        <v>14</v>
      </c>
    </row>
    <row r="1576" spans="1:4">
      <c r="C1576">
        <v>-365</v>
      </c>
    </row>
    <row r="1577" spans="1:4">
      <c r="D1577" t="s">
        <v>11</v>
      </c>
    </row>
    <row r="1578" spans="1:4">
      <c r="B1578" t="s">
        <v>28</v>
      </c>
    </row>
    <row r="1579" spans="1:4">
      <c r="C1579">
        <v>-768</v>
      </c>
    </row>
    <row r="1580" spans="1:4">
      <c r="D1580" t="s">
        <v>16</v>
      </c>
    </row>
    <row r="1581" spans="1:4">
      <c r="A1581" t="s">
        <v>1923</v>
      </c>
    </row>
    <row r="1582" spans="1:4">
      <c r="B1582" t="s">
        <v>28</v>
      </c>
    </row>
    <row r="1583" spans="1:4">
      <c r="C1583">
        <v>-994</v>
      </c>
    </row>
    <row r="1584" spans="1:4">
      <c r="D1584" t="s">
        <v>11</v>
      </c>
    </row>
    <row r="1585" spans="1:4">
      <c r="A1585" t="s">
        <v>2604</v>
      </c>
    </row>
    <row r="1586" spans="1:4">
      <c r="B1586" t="s">
        <v>25</v>
      </c>
    </row>
    <row r="1587" spans="1:4">
      <c r="C1587">
        <v>-599</v>
      </c>
    </row>
    <row r="1588" spans="1:4">
      <c r="D1588" t="s">
        <v>16</v>
      </c>
    </row>
    <row r="1589" spans="1:4">
      <c r="A1589" t="s">
        <v>1083</v>
      </c>
    </row>
    <row r="1590" spans="1:4">
      <c r="B1590" t="s">
        <v>25</v>
      </c>
    </row>
    <row r="1591" spans="1:4">
      <c r="C1591">
        <v>-560</v>
      </c>
    </row>
    <row r="1592" spans="1:4">
      <c r="D1592" t="s">
        <v>22</v>
      </c>
    </row>
    <row r="1593" spans="1:4">
      <c r="A1593" t="s">
        <v>1544</v>
      </c>
    </row>
    <row r="1594" spans="1:4">
      <c r="B1594" t="s">
        <v>28</v>
      </c>
    </row>
    <row r="1595" spans="1:4">
      <c r="C1595">
        <v>-852</v>
      </c>
    </row>
    <row r="1596" spans="1:4">
      <c r="D1596" t="s">
        <v>30</v>
      </c>
    </row>
    <row r="1597" spans="1:4">
      <c r="A1597" t="s">
        <v>123</v>
      </c>
    </row>
    <row r="1598" spans="1:4">
      <c r="B1598" t="s">
        <v>55</v>
      </c>
    </row>
    <row r="1599" spans="1:4">
      <c r="C1599">
        <v>-507</v>
      </c>
    </row>
    <row r="1600" spans="1:4">
      <c r="D1600" t="s">
        <v>35</v>
      </c>
    </row>
    <row r="1601" spans="1:4">
      <c r="A1601" t="s">
        <v>1676</v>
      </c>
    </row>
    <row r="1602" spans="1:4">
      <c r="B1602" t="s">
        <v>25</v>
      </c>
    </row>
    <row r="1603" spans="1:4">
      <c r="C1603">
        <v>-400</v>
      </c>
    </row>
    <row r="1604" spans="1:4">
      <c r="D1604" t="s">
        <v>35</v>
      </c>
    </row>
    <row r="1605" spans="1:4">
      <c r="B1605" t="s">
        <v>21</v>
      </c>
    </row>
    <row r="1606" spans="1:4">
      <c r="C1606">
        <v>-63</v>
      </c>
    </row>
    <row r="1607" spans="1:4">
      <c r="D1607" t="s">
        <v>11</v>
      </c>
    </row>
    <row r="1608" spans="1:4">
      <c r="A1608" t="s">
        <v>435</v>
      </c>
    </row>
    <row r="1609" spans="1:4">
      <c r="B1609" t="s">
        <v>9</v>
      </c>
    </row>
    <row r="1610" spans="1:4">
      <c r="C1610">
        <v>-763</v>
      </c>
    </row>
    <row r="1611" spans="1:4">
      <c r="D1611" t="s">
        <v>16</v>
      </c>
    </row>
    <row r="1612" spans="1:4">
      <c r="A1612" t="s">
        <v>1917</v>
      </c>
    </row>
    <row r="1613" spans="1:4">
      <c r="B1613" t="s">
        <v>28</v>
      </c>
    </row>
    <row r="1614" spans="1:4">
      <c r="C1614">
        <v>-42</v>
      </c>
    </row>
    <row r="1615" spans="1:4">
      <c r="D1615" t="s">
        <v>35</v>
      </c>
    </row>
    <row r="1616" spans="1:4">
      <c r="A1616" t="s">
        <v>1891</v>
      </c>
    </row>
    <row r="1617" spans="1:4">
      <c r="B1617" t="s">
        <v>14</v>
      </c>
    </row>
    <row r="1618" spans="1:4">
      <c r="C1618">
        <v>-673</v>
      </c>
    </row>
    <row r="1619" spans="1:4">
      <c r="D1619" t="s">
        <v>11</v>
      </c>
    </row>
    <row r="1620" spans="1:4">
      <c r="C1620">
        <v>-619</v>
      </c>
    </row>
    <row r="1621" spans="1:4">
      <c r="D1621" t="s">
        <v>30</v>
      </c>
    </row>
    <row r="1622" spans="1:4">
      <c r="A1622" t="s">
        <v>945</v>
      </c>
    </row>
    <row r="1623" spans="1:4">
      <c r="B1623" t="s">
        <v>25</v>
      </c>
    </row>
    <row r="1624" spans="1:4">
      <c r="C1624">
        <v>-498</v>
      </c>
    </row>
    <row r="1625" spans="1:4">
      <c r="D1625" t="s">
        <v>22</v>
      </c>
    </row>
    <row r="1626" spans="1:4">
      <c r="A1626" t="s">
        <v>2899</v>
      </c>
    </row>
    <row r="1627" spans="1:4">
      <c r="B1627" t="s">
        <v>55</v>
      </c>
    </row>
    <row r="1628" spans="1:4">
      <c r="C1628">
        <v>-861</v>
      </c>
    </row>
    <row r="1629" spans="1:4">
      <c r="D1629" t="s">
        <v>11</v>
      </c>
    </row>
    <row r="1630" spans="1:4">
      <c r="A1630" t="s">
        <v>1361</v>
      </c>
    </row>
    <row r="1631" spans="1:4">
      <c r="B1631" t="s">
        <v>25</v>
      </c>
    </row>
    <row r="1632" spans="1:4">
      <c r="C1632">
        <v>-632</v>
      </c>
    </row>
    <row r="1633" spans="1:4">
      <c r="D1633" t="s">
        <v>22</v>
      </c>
    </row>
    <row r="1634" spans="1:4">
      <c r="C1634">
        <v>-407</v>
      </c>
    </row>
    <row r="1635" spans="1:4">
      <c r="D1635" t="s">
        <v>11</v>
      </c>
    </row>
    <row r="1636" spans="1:4">
      <c r="A1636" t="s">
        <v>3491</v>
      </c>
    </row>
    <row r="1637" spans="1:4">
      <c r="B1637" t="s">
        <v>21</v>
      </c>
    </row>
    <row r="1638" spans="1:4">
      <c r="C1638">
        <v>-693</v>
      </c>
    </row>
    <row r="1639" spans="1:4">
      <c r="D1639" t="s">
        <v>22</v>
      </c>
    </row>
    <row r="1640" spans="1:4">
      <c r="A1640" t="s">
        <v>1699</v>
      </c>
    </row>
    <row r="1641" spans="1:4">
      <c r="B1641" t="s">
        <v>14</v>
      </c>
    </row>
    <row r="1642" spans="1:4">
      <c r="C1642">
        <v>-1177</v>
      </c>
    </row>
    <row r="1643" spans="1:4">
      <c r="D1643" t="s">
        <v>35</v>
      </c>
    </row>
    <row r="1644" spans="1:4">
      <c r="B1644" t="s">
        <v>25</v>
      </c>
    </row>
    <row r="1645" spans="1:4">
      <c r="C1645">
        <v>-582</v>
      </c>
    </row>
    <row r="1646" spans="1:4">
      <c r="D1646" t="s">
        <v>11</v>
      </c>
    </row>
    <row r="1647" spans="1:4">
      <c r="A1647" t="s">
        <v>3021</v>
      </c>
    </row>
    <row r="1648" spans="1:4">
      <c r="B1648" t="s">
        <v>55</v>
      </c>
    </row>
    <row r="1649" spans="1:4">
      <c r="C1649">
        <v>-935</v>
      </c>
    </row>
    <row r="1650" spans="1:4">
      <c r="D1650" t="s">
        <v>22</v>
      </c>
    </row>
    <row r="1651" spans="1:4">
      <c r="A1651" t="s">
        <v>3402</v>
      </c>
    </row>
    <row r="1652" spans="1:4">
      <c r="B1652" t="s">
        <v>25</v>
      </c>
    </row>
    <row r="1653" spans="1:4">
      <c r="C1653">
        <v>-516</v>
      </c>
    </row>
    <row r="1654" spans="1:4">
      <c r="D1654" t="s">
        <v>16</v>
      </c>
    </row>
    <row r="1655" spans="1:4">
      <c r="C1655">
        <v>-420</v>
      </c>
    </row>
    <row r="1656" spans="1:4">
      <c r="D1656" t="s">
        <v>22</v>
      </c>
    </row>
    <row r="1657" spans="1:4">
      <c r="A1657" t="s">
        <v>3706</v>
      </c>
    </row>
    <row r="1658" spans="1:4">
      <c r="B1658" t="s">
        <v>55</v>
      </c>
    </row>
    <row r="1659" spans="1:4">
      <c r="C1659">
        <v>-916</v>
      </c>
    </row>
    <row r="1660" spans="1:4">
      <c r="D1660" t="s">
        <v>16</v>
      </c>
    </row>
    <row r="1661" spans="1:4">
      <c r="A1661" t="s">
        <v>1363</v>
      </c>
    </row>
    <row r="1662" spans="1:4">
      <c r="B1662" t="s">
        <v>25</v>
      </c>
    </row>
    <row r="1663" spans="1:4">
      <c r="C1663">
        <v>-761</v>
      </c>
    </row>
    <row r="1664" spans="1:4">
      <c r="D1664" t="s">
        <v>11</v>
      </c>
    </row>
    <row r="1665" spans="1:4">
      <c r="A1665" t="s">
        <v>2927</v>
      </c>
    </row>
    <row r="1666" spans="1:4">
      <c r="B1666" t="s">
        <v>9</v>
      </c>
    </row>
    <row r="1667" spans="1:4">
      <c r="C1667">
        <v>-840</v>
      </c>
    </row>
    <row r="1668" spans="1:4">
      <c r="D1668" t="s">
        <v>16</v>
      </c>
    </row>
    <row r="1669" spans="1:4">
      <c r="A1669" t="s">
        <v>3421</v>
      </c>
    </row>
    <row r="1670" spans="1:4">
      <c r="B1670" t="s">
        <v>25</v>
      </c>
    </row>
    <row r="1671" spans="1:4">
      <c r="C1671">
        <v>-556</v>
      </c>
    </row>
    <row r="1672" spans="1:4">
      <c r="D1672" t="s">
        <v>22</v>
      </c>
    </row>
    <row r="1673" spans="1:4">
      <c r="A1673" t="s">
        <v>3821</v>
      </c>
    </row>
    <row r="1674" spans="1:4">
      <c r="B1674" t="s">
        <v>9</v>
      </c>
    </row>
    <row r="1675" spans="1:4">
      <c r="C1675">
        <v>-983</v>
      </c>
    </row>
    <row r="1676" spans="1:4">
      <c r="D1676" t="s">
        <v>22</v>
      </c>
    </row>
    <row r="1677" spans="1:4">
      <c r="A1677" t="s">
        <v>3964</v>
      </c>
    </row>
    <row r="1678" spans="1:4">
      <c r="B1678" t="s">
        <v>55</v>
      </c>
    </row>
    <row r="1679" spans="1:4">
      <c r="C1679">
        <v>-528</v>
      </c>
    </row>
    <row r="1680" spans="1:4">
      <c r="D1680" t="s">
        <v>22</v>
      </c>
    </row>
    <row r="1681" spans="1:4">
      <c r="A1681" t="s">
        <v>794</v>
      </c>
    </row>
    <row r="1682" spans="1:4">
      <c r="B1682" t="s">
        <v>14</v>
      </c>
    </row>
    <row r="1683" spans="1:4">
      <c r="C1683">
        <v>-570</v>
      </c>
    </row>
    <row r="1684" spans="1:4">
      <c r="D1684" t="s">
        <v>35</v>
      </c>
    </row>
    <row r="1685" spans="1:4">
      <c r="A1685" t="s">
        <v>663</v>
      </c>
    </row>
    <row r="1686" spans="1:4">
      <c r="B1686" t="s">
        <v>14</v>
      </c>
    </row>
    <row r="1687" spans="1:4">
      <c r="C1687">
        <v>-404</v>
      </c>
    </row>
    <row r="1688" spans="1:4">
      <c r="D1688" t="s">
        <v>11</v>
      </c>
    </row>
    <row r="1689" spans="1:4">
      <c r="A1689" t="s">
        <v>3042</v>
      </c>
    </row>
    <row r="1690" spans="1:4">
      <c r="B1690" t="s">
        <v>14</v>
      </c>
    </row>
    <row r="1691" spans="1:4">
      <c r="C1691">
        <v>-158</v>
      </c>
    </row>
    <row r="1692" spans="1:4">
      <c r="D1692" t="s">
        <v>35</v>
      </c>
    </row>
    <row r="1693" spans="1:4">
      <c r="A1693" t="s">
        <v>3261</v>
      </c>
    </row>
    <row r="1694" spans="1:4">
      <c r="B1694" t="s">
        <v>9</v>
      </c>
    </row>
    <row r="1695" spans="1:4">
      <c r="C1695">
        <v>-859</v>
      </c>
    </row>
    <row r="1696" spans="1:4">
      <c r="D1696" t="s">
        <v>35</v>
      </c>
    </row>
    <row r="1697" spans="1:4">
      <c r="A1697" t="s">
        <v>3234</v>
      </c>
    </row>
    <row r="1698" spans="1:4">
      <c r="B1698" t="s">
        <v>28</v>
      </c>
    </row>
    <row r="1699" spans="1:4">
      <c r="C1699">
        <v>-544</v>
      </c>
    </row>
    <row r="1700" spans="1:4">
      <c r="D1700" t="s">
        <v>30</v>
      </c>
    </row>
    <row r="1701" spans="1:4">
      <c r="A1701" t="s">
        <v>598</v>
      </c>
    </row>
    <row r="1702" spans="1:4">
      <c r="B1702" t="s">
        <v>9</v>
      </c>
    </row>
    <row r="1703" spans="1:4">
      <c r="C1703">
        <v>-756</v>
      </c>
    </row>
    <row r="1704" spans="1:4">
      <c r="D1704" t="s">
        <v>22</v>
      </c>
    </row>
    <row r="1705" spans="1:4">
      <c r="A1705" t="s">
        <v>3866</v>
      </c>
    </row>
    <row r="1706" spans="1:4">
      <c r="B1706" t="s">
        <v>25</v>
      </c>
    </row>
    <row r="1707" spans="1:4">
      <c r="C1707">
        <v>-819</v>
      </c>
    </row>
    <row r="1708" spans="1:4">
      <c r="D1708" t="s">
        <v>22</v>
      </c>
    </row>
    <row r="1709" spans="1:4">
      <c r="A1709" t="s">
        <v>2283</v>
      </c>
    </row>
    <row r="1710" spans="1:4">
      <c r="B1710" t="s">
        <v>55</v>
      </c>
    </row>
    <row r="1711" spans="1:4">
      <c r="C1711">
        <v>-838</v>
      </c>
    </row>
    <row r="1712" spans="1:4">
      <c r="D1712" t="s">
        <v>30</v>
      </c>
    </row>
    <row r="1713" spans="1:4">
      <c r="A1713" t="s">
        <v>2572</v>
      </c>
    </row>
    <row r="1714" spans="1:4">
      <c r="B1714" t="s">
        <v>9</v>
      </c>
    </row>
    <row r="1715" spans="1:4">
      <c r="C1715">
        <v>-597</v>
      </c>
    </row>
    <row r="1716" spans="1:4">
      <c r="D1716" t="s">
        <v>11</v>
      </c>
    </row>
    <row r="1717" spans="1:4">
      <c r="B1717" t="s">
        <v>55</v>
      </c>
    </row>
    <row r="1718" spans="1:4">
      <c r="C1718">
        <v>-847</v>
      </c>
    </row>
    <row r="1719" spans="1:4">
      <c r="D1719" t="s">
        <v>22</v>
      </c>
    </row>
    <row r="1720" spans="1:4">
      <c r="B1720" t="s">
        <v>28</v>
      </c>
    </row>
    <row r="1721" spans="1:4">
      <c r="C1721">
        <v>38</v>
      </c>
    </row>
    <row r="1722" spans="1:4">
      <c r="D1722" t="s">
        <v>22</v>
      </c>
    </row>
    <row r="1723" spans="1:4">
      <c r="A1723" t="s">
        <v>3158</v>
      </c>
    </row>
    <row r="1724" spans="1:4">
      <c r="B1724" t="s">
        <v>9</v>
      </c>
    </row>
    <row r="1725" spans="1:4">
      <c r="C1725">
        <v>-563</v>
      </c>
    </row>
    <row r="1726" spans="1:4">
      <c r="D1726" t="s">
        <v>11</v>
      </c>
    </row>
    <row r="1727" spans="1:4">
      <c r="A1727" t="s">
        <v>700</v>
      </c>
    </row>
    <row r="1728" spans="1:4">
      <c r="B1728" t="s">
        <v>9</v>
      </c>
    </row>
    <row r="1729" spans="1:4">
      <c r="C1729">
        <v>-348</v>
      </c>
    </row>
    <row r="1730" spans="1:4">
      <c r="D1730" t="s">
        <v>35</v>
      </c>
    </row>
    <row r="1731" spans="1:4">
      <c r="A1731" t="s">
        <v>2237</v>
      </c>
    </row>
    <row r="1732" spans="1:4">
      <c r="B1732" t="s">
        <v>28</v>
      </c>
    </row>
    <row r="1733" spans="1:4">
      <c r="C1733">
        <v>-909</v>
      </c>
    </row>
    <row r="1734" spans="1:4">
      <c r="D1734" t="s">
        <v>11</v>
      </c>
    </row>
    <row r="1735" spans="1:4">
      <c r="A1735" t="s">
        <v>3483</v>
      </c>
    </row>
    <row r="1736" spans="1:4">
      <c r="B1736" t="s">
        <v>28</v>
      </c>
    </row>
    <row r="1737" spans="1:4">
      <c r="C1737">
        <v>-682</v>
      </c>
    </row>
    <row r="1738" spans="1:4">
      <c r="D1738" t="s">
        <v>16</v>
      </c>
    </row>
    <row r="1739" spans="1:4">
      <c r="A1739" t="s">
        <v>1061</v>
      </c>
    </row>
    <row r="1740" spans="1:4">
      <c r="B1740" t="s">
        <v>28</v>
      </c>
    </row>
    <row r="1741" spans="1:4">
      <c r="C1741">
        <v>-27</v>
      </c>
    </row>
    <row r="1742" spans="1:4">
      <c r="D1742" t="s">
        <v>16</v>
      </c>
    </row>
    <row r="1743" spans="1:4">
      <c r="A1743" t="s">
        <v>2796</v>
      </c>
    </row>
    <row r="1744" spans="1:4">
      <c r="B1744" t="s">
        <v>28</v>
      </c>
    </row>
    <row r="1745" spans="1:4">
      <c r="C1745">
        <v>-1010</v>
      </c>
    </row>
    <row r="1746" spans="1:4">
      <c r="D1746" t="s">
        <v>35</v>
      </c>
    </row>
    <row r="1747" spans="1:4">
      <c r="A1747" t="s">
        <v>828</v>
      </c>
    </row>
    <row r="1748" spans="1:4">
      <c r="B1748" t="s">
        <v>14</v>
      </c>
    </row>
    <row r="1749" spans="1:4">
      <c r="C1749">
        <v>-1131</v>
      </c>
    </row>
    <row r="1750" spans="1:4">
      <c r="D1750" t="s">
        <v>30</v>
      </c>
    </row>
    <row r="1751" spans="1:4">
      <c r="B1751" t="s">
        <v>55</v>
      </c>
    </row>
    <row r="1752" spans="1:4">
      <c r="C1752">
        <v>-678</v>
      </c>
    </row>
    <row r="1753" spans="1:4">
      <c r="D1753" t="s">
        <v>35</v>
      </c>
    </row>
    <row r="1754" spans="1:4">
      <c r="A1754" t="s">
        <v>3123</v>
      </c>
    </row>
    <row r="1755" spans="1:4">
      <c r="B1755" t="s">
        <v>25</v>
      </c>
    </row>
    <row r="1756" spans="1:4">
      <c r="C1756">
        <v>-385</v>
      </c>
    </row>
    <row r="1757" spans="1:4">
      <c r="D1757" t="s">
        <v>30</v>
      </c>
    </row>
    <row r="1758" spans="1:4">
      <c r="A1758" t="s">
        <v>3441</v>
      </c>
    </row>
    <row r="1759" spans="1:4">
      <c r="B1759" t="s">
        <v>14</v>
      </c>
    </row>
    <row r="1760" spans="1:4">
      <c r="C1760">
        <v>-436</v>
      </c>
    </row>
    <row r="1761" spans="1:4">
      <c r="D1761" t="s">
        <v>22</v>
      </c>
    </row>
    <row r="1762" spans="1:4">
      <c r="A1762" t="s">
        <v>3951</v>
      </c>
    </row>
    <row r="1763" spans="1:4">
      <c r="B1763" t="s">
        <v>28</v>
      </c>
    </row>
    <row r="1764" spans="1:4">
      <c r="C1764">
        <v>-558</v>
      </c>
    </row>
    <row r="1765" spans="1:4">
      <c r="D1765" t="s">
        <v>22</v>
      </c>
    </row>
    <row r="1766" spans="1:4">
      <c r="A1766" t="s">
        <v>3961</v>
      </c>
    </row>
    <row r="1767" spans="1:4">
      <c r="B1767" t="s">
        <v>28</v>
      </c>
    </row>
    <row r="1768" spans="1:4">
      <c r="C1768">
        <v>-63</v>
      </c>
    </row>
    <row r="1769" spans="1:4">
      <c r="D1769" t="s">
        <v>11</v>
      </c>
    </row>
    <row r="1770" spans="1:4">
      <c r="A1770" t="s">
        <v>1896</v>
      </c>
    </row>
    <row r="1771" spans="1:4">
      <c r="B1771" t="s">
        <v>21</v>
      </c>
    </row>
    <row r="1772" spans="1:4">
      <c r="C1772">
        <v>-888</v>
      </c>
    </row>
    <row r="1773" spans="1:4">
      <c r="D1773" t="s">
        <v>16</v>
      </c>
    </row>
    <row r="1774" spans="1:4">
      <c r="A1774" t="s">
        <v>37</v>
      </c>
    </row>
    <row r="1775" spans="1:4">
      <c r="B1775" t="s">
        <v>25</v>
      </c>
    </row>
    <row r="1776" spans="1:4">
      <c r="C1776">
        <v>-1118</v>
      </c>
    </row>
    <row r="1777" spans="1:4">
      <c r="D1777" t="s">
        <v>30</v>
      </c>
    </row>
    <row r="1778" spans="1:4">
      <c r="A1778" t="s">
        <v>2618</v>
      </c>
    </row>
    <row r="1779" spans="1:4">
      <c r="B1779" t="s">
        <v>25</v>
      </c>
    </row>
    <row r="1780" spans="1:4">
      <c r="C1780">
        <v>-941</v>
      </c>
    </row>
    <row r="1781" spans="1:4">
      <c r="D1781" t="s">
        <v>30</v>
      </c>
    </row>
    <row r="1782" spans="1:4">
      <c r="A1782" t="s">
        <v>520</v>
      </c>
    </row>
    <row r="1783" spans="1:4">
      <c r="B1783" t="s">
        <v>25</v>
      </c>
    </row>
    <row r="1784" spans="1:4">
      <c r="C1784">
        <v>-1141</v>
      </c>
    </row>
    <row r="1785" spans="1:4">
      <c r="D1785" t="s">
        <v>16</v>
      </c>
    </row>
    <row r="1786" spans="1:4">
      <c r="B1786" t="s">
        <v>55</v>
      </c>
    </row>
    <row r="1787" spans="1:4">
      <c r="C1787">
        <v>-196</v>
      </c>
    </row>
    <row r="1788" spans="1:4">
      <c r="D1788" t="s">
        <v>11</v>
      </c>
    </row>
    <row r="1789" spans="1:4">
      <c r="A1789" t="s">
        <v>2989</v>
      </c>
    </row>
    <row r="1790" spans="1:4">
      <c r="B1790" t="s">
        <v>28</v>
      </c>
    </row>
    <row r="1791" spans="1:4">
      <c r="C1791">
        <v>-295</v>
      </c>
    </row>
    <row r="1792" spans="1:4">
      <c r="D1792" t="s">
        <v>35</v>
      </c>
    </row>
    <row r="1793" spans="1:4">
      <c r="A1793" t="s">
        <v>1055</v>
      </c>
    </row>
    <row r="1794" spans="1:4">
      <c r="B1794" t="s">
        <v>9</v>
      </c>
    </row>
    <row r="1795" spans="1:4">
      <c r="C1795">
        <v>-193</v>
      </c>
    </row>
    <row r="1796" spans="1:4">
      <c r="D1796" t="s">
        <v>30</v>
      </c>
    </row>
    <row r="1797" spans="1:4">
      <c r="B1797" t="s">
        <v>21</v>
      </c>
    </row>
    <row r="1798" spans="1:4">
      <c r="C1798">
        <v>60</v>
      </c>
    </row>
    <row r="1799" spans="1:4">
      <c r="D1799" t="s">
        <v>30</v>
      </c>
    </row>
    <row r="1800" spans="1:4">
      <c r="A1800" t="s">
        <v>258</v>
      </c>
    </row>
    <row r="1801" spans="1:4">
      <c r="B1801" t="s">
        <v>25</v>
      </c>
    </row>
    <row r="1802" spans="1:4">
      <c r="C1802">
        <v>-164</v>
      </c>
    </row>
    <row r="1803" spans="1:4">
      <c r="D1803" t="s">
        <v>35</v>
      </c>
    </row>
    <row r="1804" spans="1:4">
      <c r="A1804" t="s">
        <v>3262</v>
      </c>
    </row>
    <row r="1805" spans="1:4">
      <c r="B1805" t="s">
        <v>21</v>
      </c>
    </row>
    <row r="1806" spans="1:4">
      <c r="C1806">
        <v>-666</v>
      </c>
    </row>
    <row r="1807" spans="1:4">
      <c r="D1807" t="s">
        <v>16</v>
      </c>
    </row>
    <row r="1808" spans="1:4">
      <c r="A1808" t="s">
        <v>2056</v>
      </c>
    </row>
    <row r="1809" spans="1:4">
      <c r="B1809" t="s">
        <v>25</v>
      </c>
    </row>
    <row r="1810" spans="1:4">
      <c r="C1810">
        <v>-760</v>
      </c>
    </row>
    <row r="1811" spans="1:4">
      <c r="D1811" t="s">
        <v>22</v>
      </c>
    </row>
    <row r="1812" spans="1:4">
      <c r="A1812" t="s">
        <v>2747</v>
      </c>
    </row>
    <row r="1813" spans="1:4">
      <c r="B1813" t="s">
        <v>21</v>
      </c>
    </row>
    <row r="1814" spans="1:4">
      <c r="C1814">
        <v>-876</v>
      </c>
    </row>
    <row r="1815" spans="1:4">
      <c r="D1815" t="s">
        <v>30</v>
      </c>
    </row>
    <row r="1816" spans="1:4">
      <c r="A1816" t="s">
        <v>3393</v>
      </c>
    </row>
    <row r="1817" spans="1:4">
      <c r="B1817" t="s">
        <v>25</v>
      </c>
    </row>
    <row r="1818" spans="1:4">
      <c r="C1818">
        <v>-776</v>
      </c>
    </row>
    <row r="1819" spans="1:4">
      <c r="D1819" t="s">
        <v>30</v>
      </c>
    </row>
    <row r="1820" spans="1:4">
      <c r="A1820" t="s">
        <v>2755</v>
      </c>
    </row>
    <row r="1821" spans="1:4">
      <c r="B1821" t="s">
        <v>9</v>
      </c>
    </row>
    <row r="1822" spans="1:4">
      <c r="C1822">
        <v>-524</v>
      </c>
    </row>
    <row r="1823" spans="1:4">
      <c r="D1823" t="s">
        <v>16</v>
      </c>
    </row>
    <row r="1824" spans="1:4">
      <c r="B1824" t="s">
        <v>55</v>
      </c>
    </row>
    <row r="1825" spans="1:4">
      <c r="C1825">
        <v>-696</v>
      </c>
    </row>
    <row r="1826" spans="1:4">
      <c r="D1826" t="s">
        <v>30</v>
      </c>
    </row>
    <row r="1827" spans="1:4">
      <c r="C1827">
        <v>42</v>
      </c>
    </row>
    <row r="1828" spans="1:4">
      <c r="D1828" t="s">
        <v>30</v>
      </c>
    </row>
    <row r="1829" spans="1:4">
      <c r="A1829" t="s">
        <v>2882</v>
      </c>
    </row>
    <row r="1830" spans="1:4">
      <c r="B1830" t="s">
        <v>55</v>
      </c>
    </row>
    <row r="1831" spans="1:4">
      <c r="C1831">
        <v>-568</v>
      </c>
    </row>
    <row r="1832" spans="1:4">
      <c r="D1832" t="s">
        <v>22</v>
      </c>
    </row>
    <row r="1833" spans="1:4">
      <c r="B1833" t="s">
        <v>28</v>
      </c>
    </row>
    <row r="1834" spans="1:4">
      <c r="C1834">
        <v>-320</v>
      </c>
    </row>
    <row r="1835" spans="1:4">
      <c r="D1835" t="s">
        <v>30</v>
      </c>
    </row>
    <row r="1836" spans="1:4">
      <c r="A1836" t="s">
        <v>516</v>
      </c>
    </row>
    <row r="1837" spans="1:4">
      <c r="B1837" t="s">
        <v>9</v>
      </c>
    </row>
    <row r="1838" spans="1:4">
      <c r="C1838">
        <v>-1169</v>
      </c>
    </row>
    <row r="1839" spans="1:4">
      <c r="D1839" t="s">
        <v>22</v>
      </c>
    </row>
    <row r="1840" spans="1:4">
      <c r="B1840" t="s">
        <v>55</v>
      </c>
    </row>
    <row r="1841" spans="1:4">
      <c r="C1841">
        <v>-515</v>
      </c>
    </row>
    <row r="1842" spans="1:4">
      <c r="D1842" t="s">
        <v>16</v>
      </c>
    </row>
    <row r="1843" spans="1:4">
      <c r="A1843" t="s">
        <v>548</v>
      </c>
    </row>
    <row r="1844" spans="1:4">
      <c r="B1844" t="s">
        <v>55</v>
      </c>
    </row>
    <row r="1845" spans="1:4">
      <c r="C1845">
        <v>-1032</v>
      </c>
    </row>
    <row r="1846" spans="1:4">
      <c r="D1846" t="s">
        <v>22</v>
      </c>
    </row>
    <row r="1847" spans="1:4">
      <c r="A1847" t="s">
        <v>1399</v>
      </c>
    </row>
    <row r="1848" spans="1:4">
      <c r="B1848" t="s">
        <v>9</v>
      </c>
    </row>
    <row r="1849" spans="1:4">
      <c r="C1849">
        <v>-494</v>
      </c>
    </row>
    <row r="1850" spans="1:4">
      <c r="D1850" t="s">
        <v>30</v>
      </c>
    </row>
    <row r="1851" spans="1:4">
      <c r="C1851">
        <v>-384</v>
      </c>
    </row>
    <row r="1852" spans="1:4">
      <c r="D1852" t="s">
        <v>30</v>
      </c>
    </row>
    <row r="1853" spans="1:4">
      <c r="B1853" t="s">
        <v>55</v>
      </c>
    </row>
    <row r="1854" spans="1:4">
      <c r="C1854">
        <v>-29</v>
      </c>
    </row>
    <row r="1855" spans="1:4">
      <c r="D1855" t="s">
        <v>16</v>
      </c>
    </row>
    <row r="1856" spans="1:4">
      <c r="A1856" t="s">
        <v>3473</v>
      </c>
    </row>
    <row r="1857" spans="1:4">
      <c r="B1857" t="s">
        <v>55</v>
      </c>
    </row>
    <row r="1858" spans="1:4">
      <c r="C1858">
        <v>-767</v>
      </c>
    </row>
    <row r="1859" spans="1:4">
      <c r="D1859" t="s">
        <v>22</v>
      </c>
    </row>
    <row r="1860" spans="1:4">
      <c r="C1860">
        <v>19</v>
      </c>
    </row>
    <row r="1861" spans="1:4">
      <c r="D1861" t="s">
        <v>16</v>
      </c>
    </row>
    <row r="1862" spans="1:4">
      <c r="A1862" t="s">
        <v>2801</v>
      </c>
    </row>
    <row r="1863" spans="1:4">
      <c r="B1863" t="s">
        <v>55</v>
      </c>
    </row>
    <row r="1864" spans="1:4">
      <c r="C1864">
        <v>-361</v>
      </c>
    </row>
    <row r="1865" spans="1:4">
      <c r="D1865" t="s">
        <v>35</v>
      </c>
    </row>
    <row r="1866" spans="1:4">
      <c r="C1866">
        <v>-151</v>
      </c>
    </row>
    <row r="1867" spans="1:4">
      <c r="D1867" t="s">
        <v>30</v>
      </c>
    </row>
    <row r="1868" spans="1:4">
      <c r="A1868" t="s">
        <v>3809</v>
      </c>
    </row>
    <row r="1869" spans="1:4">
      <c r="B1869" t="s">
        <v>28</v>
      </c>
    </row>
    <row r="1870" spans="1:4">
      <c r="C1870">
        <v>-835</v>
      </c>
    </row>
    <row r="1871" spans="1:4">
      <c r="D1871" t="s">
        <v>11</v>
      </c>
    </row>
    <row r="1872" spans="1:4">
      <c r="A1872" t="s">
        <v>751</v>
      </c>
    </row>
    <row r="1873" spans="1:4">
      <c r="B1873" t="s">
        <v>28</v>
      </c>
    </row>
    <row r="1874" spans="1:4">
      <c r="C1874">
        <v>-400</v>
      </c>
    </row>
    <row r="1875" spans="1:4">
      <c r="D1875" t="s">
        <v>35</v>
      </c>
    </row>
    <row r="1876" spans="1:4">
      <c r="C1876">
        <v>-85</v>
      </c>
    </row>
    <row r="1877" spans="1:4">
      <c r="D1877" t="s">
        <v>22</v>
      </c>
    </row>
    <row r="1878" spans="1:4">
      <c r="A1878" t="s">
        <v>935</v>
      </c>
    </row>
    <row r="1879" spans="1:4">
      <c r="B1879" t="s">
        <v>14</v>
      </c>
    </row>
    <row r="1880" spans="1:4">
      <c r="C1880">
        <v>-605</v>
      </c>
    </row>
    <row r="1881" spans="1:4">
      <c r="D1881" t="s">
        <v>22</v>
      </c>
    </row>
    <row r="1882" spans="1:4">
      <c r="A1882" t="s">
        <v>567</v>
      </c>
    </row>
    <row r="1883" spans="1:4">
      <c r="B1883" t="s">
        <v>14</v>
      </c>
    </row>
    <row r="1884" spans="1:4">
      <c r="C1884">
        <v>-1007</v>
      </c>
    </row>
    <row r="1885" spans="1:4">
      <c r="D1885" t="s">
        <v>30</v>
      </c>
    </row>
    <row r="1886" spans="1:4">
      <c r="A1886" t="s">
        <v>3570</v>
      </c>
    </row>
    <row r="1887" spans="1:4">
      <c r="B1887" t="s">
        <v>28</v>
      </c>
    </row>
    <row r="1888" spans="1:4">
      <c r="C1888">
        <v>20</v>
      </c>
    </row>
    <row r="1889" spans="1:4">
      <c r="D1889" t="s">
        <v>22</v>
      </c>
    </row>
    <row r="1890" spans="1:4">
      <c r="A1890" t="s">
        <v>691</v>
      </c>
    </row>
    <row r="1891" spans="1:4">
      <c r="B1891" t="s">
        <v>14</v>
      </c>
    </row>
    <row r="1892" spans="1:4">
      <c r="C1892">
        <v>-607</v>
      </c>
    </row>
    <row r="1893" spans="1:4">
      <c r="D1893" t="s">
        <v>35</v>
      </c>
    </row>
    <row r="1894" spans="1:4">
      <c r="B1894" t="s">
        <v>9</v>
      </c>
    </row>
    <row r="1895" spans="1:4">
      <c r="C1895">
        <v>-171</v>
      </c>
    </row>
    <row r="1896" spans="1:4">
      <c r="D1896" t="s">
        <v>22</v>
      </c>
    </row>
    <row r="1897" spans="1:4">
      <c r="B1897" t="s">
        <v>55</v>
      </c>
    </row>
    <row r="1898" spans="1:4">
      <c r="C1898">
        <v>-939</v>
      </c>
    </row>
    <row r="1899" spans="1:4">
      <c r="D1899" t="s">
        <v>30</v>
      </c>
    </row>
    <row r="1900" spans="1:4">
      <c r="A1900" t="s">
        <v>2771</v>
      </c>
    </row>
    <row r="1901" spans="1:4">
      <c r="B1901" t="s">
        <v>9</v>
      </c>
    </row>
    <row r="1902" spans="1:4">
      <c r="C1902">
        <v>-629</v>
      </c>
    </row>
    <row r="1903" spans="1:4">
      <c r="D1903" t="s">
        <v>35</v>
      </c>
    </row>
    <row r="1904" spans="1:4">
      <c r="A1904" t="s">
        <v>2499</v>
      </c>
    </row>
    <row r="1905" spans="1:4">
      <c r="B1905" t="s">
        <v>21</v>
      </c>
    </row>
    <row r="1906" spans="1:4">
      <c r="C1906">
        <v>-382</v>
      </c>
    </row>
    <row r="1907" spans="1:4">
      <c r="D1907" t="s">
        <v>35</v>
      </c>
    </row>
    <row r="1908" spans="1:4">
      <c r="A1908" t="s">
        <v>3428</v>
      </c>
    </row>
    <row r="1909" spans="1:4">
      <c r="B1909" t="s">
        <v>25</v>
      </c>
    </row>
    <row r="1910" spans="1:4">
      <c r="C1910">
        <v>-642</v>
      </c>
    </row>
    <row r="1911" spans="1:4">
      <c r="D1911" t="s">
        <v>35</v>
      </c>
    </row>
    <row r="1912" spans="1:4">
      <c r="A1912" t="s">
        <v>2222</v>
      </c>
    </row>
    <row r="1913" spans="1:4">
      <c r="B1913" t="s">
        <v>14</v>
      </c>
    </row>
    <row r="1914" spans="1:4">
      <c r="C1914">
        <v>-1013</v>
      </c>
    </row>
    <row r="1915" spans="1:4">
      <c r="D1915" t="s">
        <v>16</v>
      </c>
    </row>
    <row r="1916" spans="1:4">
      <c r="A1916" t="s">
        <v>1639</v>
      </c>
    </row>
    <row r="1917" spans="1:4">
      <c r="B1917" t="s">
        <v>25</v>
      </c>
    </row>
    <row r="1918" spans="1:4">
      <c r="C1918">
        <v>-820</v>
      </c>
    </row>
    <row r="1919" spans="1:4">
      <c r="D1919" t="s">
        <v>30</v>
      </c>
    </row>
    <row r="1920" spans="1:4">
      <c r="A1920" t="s">
        <v>2365</v>
      </c>
    </row>
    <row r="1921" spans="1:4">
      <c r="B1921" t="s">
        <v>55</v>
      </c>
    </row>
    <row r="1922" spans="1:4">
      <c r="C1922">
        <v>-763</v>
      </c>
    </row>
    <row r="1923" spans="1:4">
      <c r="D1923" t="s">
        <v>22</v>
      </c>
    </row>
    <row r="1924" spans="1:4">
      <c r="A1924" t="s">
        <v>1885</v>
      </c>
    </row>
    <row r="1925" spans="1:4">
      <c r="B1925" t="s">
        <v>21</v>
      </c>
    </row>
    <row r="1926" spans="1:4">
      <c r="C1926">
        <v>-983</v>
      </c>
    </row>
    <row r="1927" spans="1:4">
      <c r="D1927" t="s">
        <v>22</v>
      </c>
    </row>
    <row r="1928" spans="1:4">
      <c r="A1928" t="s">
        <v>2047</v>
      </c>
    </row>
    <row r="1929" spans="1:4">
      <c r="B1929" t="s">
        <v>25</v>
      </c>
    </row>
    <row r="1930" spans="1:4">
      <c r="C1930">
        <v>-350</v>
      </c>
    </row>
    <row r="1931" spans="1:4">
      <c r="D1931" t="s">
        <v>35</v>
      </c>
    </row>
    <row r="1932" spans="1:4">
      <c r="A1932" t="s">
        <v>157</v>
      </c>
    </row>
    <row r="1933" spans="1:4">
      <c r="B1933" t="s">
        <v>28</v>
      </c>
    </row>
    <row r="1934" spans="1:4">
      <c r="C1934">
        <v>-11</v>
      </c>
    </row>
    <row r="1935" spans="1:4">
      <c r="D1935" t="s">
        <v>16</v>
      </c>
    </row>
    <row r="1936" spans="1:4">
      <c r="A1936" t="s">
        <v>2757</v>
      </c>
    </row>
    <row r="1937" spans="1:4">
      <c r="B1937" t="s">
        <v>28</v>
      </c>
    </row>
    <row r="1938" spans="1:4">
      <c r="C1938">
        <v>-897</v>
      </c>
    </row>
    <row r="1939" spans="1:4">
      <c r="D1939" t="s">
        <v>11</v>
      </c>
    </row>
    <row r="1940" spans="1:4">
      <c r="A1940" t="s">
        <v>484</v>
      </c>
    </row>
    <row r="1941" spans="1:4">
      <c r="B1941" t="s">
        <v>9</v>
      </c>
    </row>
    <row r="1942" spans="1:4">
      <c r="C1942">
        <v>-284</v>
      </c>
    </row>
    <row r="1943" spans="1:4">
      <c r="D1943" t="s">
        <v>16</v>
      </c>
    </row>
    <row r="1944" spans="1:4">
      <c r="A1944" t="s">
        <v>2960</v>
      </c>
    </row>
    <row r="1945" spans="1:4">
      <c r="B1945" t="s">
        <v>14</v>
      </c>
    </row>
    <row r="1946" spans="1:4">
      <c r="C1946">
        <v>-98</v>
      </c>
    </row>
    <row r="1947" spans="1:4">
      <c r="D1947" t="s">
        <v>11</v>
      </c>
    </row>
    <row r="1948" spans="1:4">
      <c r="A1948" t="s">
        <v>250</v>
      </c>
    </row>
    <row r="1949" spans="1:4">
      <c r="B1949" t="s">
        <v>21</v>
      </c>
    </row>
    <row r="1950" spans="1:4">
      <c r="C1950">
        <v>-647</v>
      </c>
    </row>
    <row r="1951" spans="1:4">
      <c r="D1951" t="s">
        <v>16</v>
      </c>
    </row>
    <row r="1952" spans="1:4">
      <c r="A1952" t="s">
        <v>3632</v>
      </c>
    </row>
    <row r="1953" spans="1:4">
      <c r="B1953" t="s">
        <v>28</v>
      </c>
    </row>
    <row r="1954" spans="1:4">
      <c r="C1954">
        <v>-819</v>
      </c>
    </row>
    <row r="1955" spans="1:4">
      <c r="D1955" t="s">
        <v>11</v>
      </c>
    </row>
    <row r="1956" spans="1:4">
      <c r="A1956" t="s">
        <v>3505</v>
      </c>
    </row>
    <row r="1957" spans="1:4">
      <c r="B1957" t="s">
        <v>9</v>
      </c>
    </row>
    <row r="1958" spans="1:4">
      <c r="C1958">
        <v>-584</v>
      </c>
    </row>
    <row r="1959" spans="1:4">
      <c r="D1959" t="s">
        <v>35</v>
      </c>
    </row>
    <row r="1960" spans="1:4">
      <c r="A1960" t="s">
        <v>394</v>
      </c>
    </row>
    <row r="1961" spans="1:4">
      <c r="B1961" t="s">
        <v>21</v>
      </c>
    </row>
    <row r="1962" spans="1:4">
      <c r="C1962">
        <v>-317</v>
      </c>
    </row>
    <row r="1963" spans="1:4">
      <c r="D1963" t="s">
        <v>35</v>
      </c>
    </row>
    <row r="1964" spans="1:4">
      <c r="A1964" t="s">
        <v>253</v>
      </c>
    </row>
    <row r="1965" spans="1:4">
      <c r="B1965" t="s">
        <v>21</v>
      </c>
    </row>
    <row r="1966" spans="1:4">
      <c r="C1966">
        <v>-704</v>
      </c>
    </row>
    <row r="1967" spans="1:4">
      <c r="D1967" t="s">
        <v>30</v>
      </c>
    </row>
    <row r="1968" spans="1:4">
      <c r="A1968" t="s">
        <v>328</v>
      </c>
    </row>
    <row r="1969" spans="1:4">
      <c r="B1969" t="s">
        <v>21</v>
      </c>
    </row>
    <row r="1970" spans="1:4">
      <c r="C1970">
        <v>-665</v>
      </c>
    </row>
    <row r="1971" spans="1:4">
      <c r="D1971" t="s">
        <v>30</v>
      </c>
    </row>
    <row r="1972" spans="1:4">
      <c r="A1972" t="s">
        <v>874</v>
      </c>
    </row>
    <row r="1973" spans="1:4">
      <c r="B1973" t="s">
        <v>25</v>
      </c>
    </row>
    <row r="1974" spans="1:4">
      <c r="C1974">
        <v>-73</v>
      </c>
    </row>
    <row r="1975" spans="1:4">
      <c r="D1975" t="s">
        <v>16</v>
      </c>
    </row>
    <row r="1976" spans="1:4">
      <c r="A1976" t="s">
        <v>3488</v>
      </c>
    </row>
    <row r="1977" spans="1:4">
      <c r="B1977" t="s">
        <v>14</v>
      </c>
    </row>
    <row r="1978" spans="1:4">
      <c r="C1978">
        <v>-89</v>
      </c>
    </row>
    <row r="1979" spans="1:4">
      <c r="D1979" t="s">
        <v>22</v>
      </c>
    </row>
    <row r="1980" spans="1:4">
      <c r="A1980" t="s">
        <v>1623</v>
      </c>
    </row>
    <row r="1981" spans="1:4">
      <c r="B1981" t="s">
        <v>21</v>
      </c>
    </row>
    <row r="1982" spans="1:4">
      <c r="C1982">
        <v>-1096</v>
      </c>
    </row>
    <row r="1983" spans="1:4">
      <c r="D1983" t="s">
        <v>22</v>
      </c>
    </row>
    <row r="1984" spans="1:4">
      <c r="A1984" t="s">
        <v>3888</v>
      </c>
    </row>
    <row r="1985" spans="1:4">
      <c r="B1985" t="s">
        <v>25</v>
      </c>
    </row>
    <row r="1986" spans="1:4">
      <c r="C1986">
        <v>-1004</v>
      </c>
    </row>
    <row r="1987" spans="1:4">
      <c r="D1987" t="s">
        <v>16</v>
      </c>
    </row>
    <row r="1988" spans="1:4">
      <c r="A1988" t="s">
        <v>629</v>
      </c>
    </row>
    <row r="1989" spans="1:4">
      <c r="B1989" t="s">
        <v>25</v>
      </c>
    </row>
    <row r="1990" spans="1:4">
      <c r="C1990">
        <v>-1085</v>
      </c>
    </row>
    <row r="1991" spans="1:4">
      <c r="D1991" t="s">
        <v>22</v>
      </c>
    </row>
    <row r="1992" spans="1:4">
      <c r="A1992" t="s">
        <v>936</v>
      </c>
    </row>
    <row r="1993" spans="1:4">
      <c r="B1993" t="s">
        <v>21</v>
      </c>
    </row>
    <row r="1994" spans="1:4">
      <c r="C1994">
        <v>-233</v>
      </c>
    </row>
    <row r="1995" spans="1:4">
      <c r="D1995" t="s">
        <v>30</v>
      </c>
    </row>
    <row r="1996" spans="1:4">
      <c r="A1996" t="s">
        <v>1921</v>
      </c>
    </row>
    <row r="1997" spans="1:4">
      <c r="B1997" t="s">
        <v>28</v>
      </c>
    </row>
    <row r="1998" spans="1:4">
      <c r="C1998">
        <v>-318</v>
      </c>
    </row>
    <row r="1999" spans="1:4">
      <c r="D1999" t="s">
        <v>11</v>
      </c>
    </row>
    <row r="2000" spans="1:4">
      <c r="A2000" t="s">
        <v>525</v>
      </c>
    </row>
    <row r="2001" spans="1:4">
      <c r="B2001" t="s">
        <v>9</v>
      </c>
    </row>
    <row r="2002" spans="1:4">
      <c r="C2002">
        <v>-512</v>
      </c>
    </row>
    <row r="2003" spans="1:4">
      <c r="D2003" t="s">
        <v>11</v>
      </c>
    </row>
    <row r="2004" spans="1:4">
      <c r="B2004" t="s">
        <v>21</v>
      </c>
    </row>
    <row r="2005" spans="1:4">
      <c r="C2005">
        <v>21</v>
      </c>
    </row>
    <row r="2006" spans="1:4">
      <c r="D2006" t="s">
        <v>11</v>
      </c>
    </row>
    <row r="2007" spans="1:4">
      <c r="A2007" t="s">
        <v>2158</v>
      </c>
    </row>
    <row r="2008" spans="1:4">
      <c r="B2008" t="s">
        <v>21</v>
      </c>
    </row>
    <row r="2009" spans="1:4">
      <c r="C2009">
        <v>-252</v>
      </c>
    </row>
    <row r="2010" spans="1:4">
      <c r="D2010" t="s">
        <v>22</v>
      </c>
    </row>
    <row r="2011" spans="1:4">
      <c r="A2011" t="s">
        <v>2078</v>
      </c>
    </row>
    <row r="2012" spans="1:4">
      <c r="B2012" t="s">
        <v>28</v>
      </c>
    </row>
    <row r="2013" spans="1:4">
      <c r="C2013">
        <v>-1149</v>
      </c>
    </row>
    <row r="2014" spans="1:4">
      <c r="D2014" t="s">
        <v>35</v>
      </c>
    </row>
    <row r="2015" spans="1:4">
      <c r="A2015" t="s">
        <v>3528</v>
      </c>
    </row>
    <row r="2016" spans="1:4">
      <c r="B2016" t="s">
        <v>55</v>
      </c>
    </row>
    <row r="2017" spans="1:4">
      <c r="C2017">
        <v>-30</v>
      </c>
    </row>
    <row r="2018" spans="1:4">
      <c r="D2018" t="s">
        <v>35</v>
      </c>
    </row>
    <row r="2019" spans="1:4">
      <c r="A2019" t="s">
        <v>3256</v>
      </c>
    </row>
    <row r="2020" spans="1:4">
      <c r="B2020" t="s">
        <v>25</v>
      </c>
    </row>
    <row r="2021" spans="1:4">
      <c r="C2021">
        <v>-413</v>
      </c>
    </row>
    <row r="2022" spans="1:4">
      <c r="D2022" t="s">
        <v>11</v>
      </c>
    </row>
    <row r="2023" spans="1:4">
      <c r="A2023" t="s">
        <v>1609</v>
      </c>
    </row>
    <row r="2024" spans="1:4">
      <c r="B2024" t="s">
        <v>55</v>
      </c>
    </row>
    <row r="2025" spans="1:4">
      <c r="C2025">
        <v>-382</v>
      </c>
    </row>
    <row r="2026" spans="1:4">
      <c r="D2026" t="s">
        <v>22</v>
      </c>
    </row>
    <row r="2027" spans="1:4">
      <c r="B2027" t="s">
        <v>28</v>
      </c>
    </row>
    <row r="2028" spans="1:4">
      <c r="C2028">
        <v>-556</v>
      </c>
    </row>
    <row r="2029" spans="1:4">
      <c r="D2029" t="s">
        <v>11</v>
      </c>
    </row>
    <row r="2030" spans="1:4">
      <c r="A2030" t="s">
        <v>728</v>
      </c>
    </row>
    <row r="2031" spans="1:4">
      <c r="B2031" t="s">
        <v>9</v>
      </c>
    </row>
    <row r="2032" spans="1:4">
      <c r="C2032">
        <v>-1027</v>
      </c>
    </row>
    <row r="2033" spans="1:4">
      <c r="D2033" t="s">
        <v>22</v>
      </c>
    </row>
    <row r="2034" spans="1:4">
      <c r="A2034" t="s">
        <v>2398</v>
      </c>
    </row>
    <row r="2035" spans="1:4">
      <c r="B2035" t="s">
        <v>28</v>
      </c>
    </row>
    <row r="2036" spans="1:4">
      <c r="C2036">
        <v>-523</v>
      </c>
    </row>
    <row r="2037" spans="1:4">
      <c r="D2037" t="s">
        <v>22</v>
      </c>
    </row>
    <row r="2038" spans="1:4">
      <c r="A2038" t="s">
        <v>23</v>
      </c>
    </row>
    <row r="2039" spans="1:4">
      <c r="B2039" t="s">
        <v>9</v>
      </c>
    </row>
    <row r="2040" spans="1:4">
      <c r="C2040">
        <v>-652</v>
      </c>
    </row>
    <row r="2041" spans="1:4">
      <c r="D2041" t="s">
        <v>22</v>
      </c>
    </row>
    <row r="2042" spans="1:4">
      <c r="A2042" t="s">
        <v>2520</v>
      </c>
    </row>
    <row r="2043" spans="1:4">
      <c r="B2043" t="s">
        <v>14</v>
      </c>
    </row>
    <row r="2044" spans="1:4">
      <c r="C2044">
        <v>-1097</v>
      </c>
    </row>
    <row r="2045" spans="1:4">
      <c r="D2045" t="s">
        <v>35</v>
      </c>
    </row>
    <row r="2046" spans="1:4">
      <c r="B2046" t="s">
        <v>28</v>
      </c>
    </row>
    <row r="2047" spans="1:4">
      <c r="C2047">
        <v>-952</v>
      </c>
    </row>
    <row r="2048" spans="1:4">
      <c r="D2048" t="s">
        <v>35</v>
      </c>
    </row>
    <row r="2049" spans="1:4">
      <c r="A2049" t="s">
        <v>2278</v>
      </c>
    </row>
    <row r="2050" spans="1:4">
      <c r="B2050" t="s">
        <v>25</v>
      </c>
    </row>
    <row r="2051" spans="1:4">
      <c r="C2051">
        <v>-1022</v>
      </c>
    </row>
    <row r="2052" spans="1:4">
      <c r="D2052" t="s">
        <v>35</v>
      </c>
    </row>
    <row r="2053" spans="1:4">
      <c r="A2053" t="s">
        <v>1088</v>
      </c>
    </row>
    <row r="2054" spans="1:4">
      <c r="B2054" t="s">
        <v>21</v>
      </c>
    </row>
    <row r="2055" spans="1:4">
      <c r="C2055">
        <v>-257</v>
      </c>
    </row>
    <row r="2056" spans="1:4">
      <c r="D2056" t="s">
        <v>11</v>
      </c>
    </row>
    <row r="2057" spans="1:4">
      <c r="A2057" t="s">
        <v>448</v>
      </c>
    </row>
    <row r="2058" spans="1:4">
      <c r="B2058" t="s">
        <v>28</v>
      </c>
    </row>
    <row r="2059" spans="1:4">
      <c r="C2059">
        <v>-817</v>
      </c>
    </row>
    <row r="2060" spans="1:4">
      <c r="D2060" t="s">
        <v>16</v>
      </c>
    </row>
    <row r="2061" spans="1:4">
      <c r="A2061" t="s">
        <v>1750</v>
      </c>
    </row>
    <row r="2062" spans="1:4">
      <c r="B2062" t="s">
        <v>55</v>
      </c>
    </row>
    <row r="2063" spans="1:4">
      <c r="C2063">
        <v>-399</v>
      </c>
    </row>
    <row r="2064" spans="1:4">
      <c r="D2064" t="s">
        <v>35</v>
      </c>
    </row>
    <row r="2065" spans="1:4">
      <c r="A2065" t="s">
        <v>953</v>
      </c>
    </row>
    <row r="2066" spans="1:4">
      <c r="B2066" t="s">
        <v>55</v>
      </c>
    </row>
    <row r="2067" spans="1:4">
      <c r="C2067">
        <v>-708</v>
      </c>
    </row>
    <row r="2068" spans="1:4">
      <c r="D2068" t="s">
        <v>30</v>
      </c>
    </row>
    <row r="2069" spans="1:4">
      <c r="A2069" t="s">
        <v>1502</v>
      </c>
    </row>
    <row r="2070" spans="1:4">
      <c r="B2070" t="s">
        <v>55</v>
      </c>
    </row>
    <row r="2071" spans="1:4">
      <c r="C2071">
        <v>-593</v>
      </c>
    </row>
    <row r="2072" spans="1:4">
      <c r="D2072" t="s">
        <v>30</v>
      </c>
    </row>
    <row r="2073" spans="1:4">
      <c r="A2073" t="s">
        <v>1771</v>
      </c>
    </row>
    <row r="2074" spans="1:4">
      <c r="B2074" t="s">
        <v>25</v>
      </c>
    </row>
    <row r="2075" spans="1:4">
      <c r="C2075">
        <v>-359</v>
      </c>
    </row>
    <row r="2076" spans="1:4">
      <c r="D2076" t="s">
        <v>22</v>
      </c>
    </row>
    <row r="2077" spans="1:4">
      <c r="A2077" t="s">
        <v>2148</v>
      </c>
    </row>
    <row r="2078" spans="1:4">
      <c r="B2078" t="s">
        <v>25</v>
      </c>
    </row>
    <row r="2079" spans="1:4">
      <c r="C2079">
        <v>-839</v>
      </c>
    </row>
    <row r="2080" spans="1:4">
      <c r="D2080" t="s">
        <v>22</v>
      </c>
    </row>
    <row r="2081" spans="1:4">
      <c r="A2081" t="s">
        <v>3355</v>
      </c>
    </row>
    <row r="2082" spans="1:4">
      <c r="B2082" t="s">
        <v>28</v>
      </c>
    </row>
    <row r="2083" spans="1:4">
      <c r="C2083">
        <v>-587</v>
      </c>
    </row>
    <row r="2084" spans="1:4">
      <c r="D2084" t="s">
        <v>16</v>
      </c>
    </row>
    <row r="2085" spans="1:4">
      <c r="A2085" t="s">
        <v>2449</v>
      </c>
    </row>
    <row r="2086" spans="1:4">
      <c r="B2086" t="s">
        <v>28</v>
      </c>
    </row>
    <row r="2087" spans="1:4">
      <c r="C2087">
        <v>-1014</v>
      </c>
    </row>
    <row r="2088" spans="1:4">
      <c r="D2088" t="s">
        <v>22</v>
      </c>
    </row>
    <row r="2089" spans="1:4">
      <c r="A2089" t="s">
        <v>1505</v>
      </c>
    </row>
    <row r="2090" spans="1:4">
      <c r="B2090" t="s">
        <v>28</v>
      </c>
    </row>
    <row r="2091" spans="1:4">
      <c r="C2091">
        <v>-69</v>
      </c>
    </row>
    <row r="2092" spans="1:4">
      <c r="D2092" t="s">
        <v>11</v>
      </c>
    </row>
    <row r="2093" spans="1:4">
      <c r="A2093" t="s">
        <v>1473</v>
      </c>
    </row>
    <row r="2094" spans="1:4">
      <c r="B2094" t="s">
        <v>14</v>
      </c>
    </row>
    <row r="2095" spans="1:4">
      <c r="C2095">
        <v>-1041</v>
      </c>
    </row>
    <row r="2096" spans="1:4">
      <c r="D2096" t="s">
        <v>16</v>
      </c>
    </row>
    <row r="2097" spans="1:4">
      <c r="B2097" t="s">
        <v>21</v>
      </c>
    </row>
    <row r="2098" spans="1:4">
      <c r="C2098">
        <v>-564</v>
      </c>
    </row>
    <row r="2099" spans="1:4">
      <c r="D2099" t="s">
        <v>16</v>
      </c>
    </row>
    <row r="2100" spans="1:4">
      <c r="A2100" t="s">
        <v>3376</v>
      </c>
    </row>
    <row r="2101" spans="1:4">
      <c r="B2101" t="s">
        <v>14</v>
      </c>
    </row>
    <row r="2102" spans="1:4">
      <c r="C2102">
        <v>-523</v>
      </c>
    </row>
    <row r="2103" spans="1:4">
      <c r="D2103" t="s">
        <v>35</v>
      </c>
    </row>
    <row r="2104" spans="1:4">
      <c r="A2104" t="s">
        <v>1617</v>
      </c>
    </row>
    <row r="2105" spans="1:4">
      <c r="B2105" t="s">
        <v>25</v>
      </c>
    </row>
    <row r="2106" spans="1:4">
      <c r="C2106">
        <v>-858</v>
      </c>
    </row>
    <row r="2107" spans="1:4">
      <c r="D2107" t="s">
        <v>11</v>
      </c>
    </row>
    <row r="2108" spans="1:4">
      <c r="B2108" t="s">
        <v>55</v>
      </c>
    </row>
    <row r="2109" spans="1:4">
      <c r="C2109">
        <v>-527</v>
      </c>
    </row>
    <row r="2110" spans="1:4">
      <c r="D2110" t="s">
        <v>11</v>
      </c>
    </row>
    <row r="2111" spans="1:4">
      <c r="A2111" t="s">
        <v>1790</v>
      </c>
    </row>
    <row r="2112" spans="1:4">
      <c r="B2112" t="s">
        <v>14</v>
      </c>
    </row>
    <row r="2113" spans="1:4">
      <c r="C2113">
        <v>-1182</v>
      </c>
    </row>
    <row r="2114" spans="1:4">
      <c r="D2114" t="s">
        <v>30</v>
      </c>
    </row>
    <row r="2115" spans="1:4">
      <c r="A2115" t="s">
        <v>1522</v>
      </c>
    </row>
    <row r="2116" spans="1:4">
      <c r="B2116" t="s">
        <v>14</v>
      </c>
    </row>
    <row r="2117" spans="1:4">
      <c r="C2117">
        <v>-820</v>
      </c>
    </row>
    <row r="2118" spans="1:4">
      <c r="D2118" t="s">
        <v>11</v>
      </c>
    </row>
    <row r="2119" spans="1:4">
      <c r="B2119" t="s">
        <v>9</v>
      </c>
    </row>
    <row r="2120" spans="1:4">
      <c r="C2120">
        <v>39</v>
      </c>
    </row>
    <row r="2121" spans="1:4">
      <c r="D2121" t="s">
        <v>35</v>
      </c>
    </row>
    <row r="2122" spans="1:4">
      <c r="A2122" t="s">
        <v>870</v>
      </c>
    </row>
    <row r="2123" spans="1:4">
      <c r="B2123" t="s">
        <v>25</v>
      </c>
    </row>
    <row r="2124" spans="1:4">
      <c r="C2124">
        <v>-614</v>
      </c>
    </row>
    <row r="2125" spans="1:4">
      <c r="D2125" t="s">
        <v>16</v>
      </c>
    </row>
    <row r="2126" spans="1:4">
      <c r="B2126" t="s">
        <v>55</v>
      </c>
    </row>
    <row r="2127" spans="1:4">
      <c r="C2127">
        <v>-704</v>
      </c>
    </row>
    <row r="2128" spans="1:4">
      <c r="D2128" t="s">
        <v>35</v>
      </c>
    </row>
    <row r="2129" spans="1:4">
      <c r="A2129" t="s">
        <v>146</v>
      </c>
    </row>
    <row r="2130" spans="1:4">
      <c r="B2130" t="s">
        <v>25</v>
      </c>
    </row>
    <row r="2131" spans="1:4">
      <c r="C2131">
        <v>-512</v>
      </c>
    </row>
    <row r="2132" spans="1:4">
      <c r="D2132" t="s">
        <v>11</v>
      </c>
    </row>
    <row r="2133" spans="1:4">
      <c r="A2133" t="s">
        <v>2474</v>
      </c>
    </row>
    <row r="2134" spans="1:4">
      <c r="B2134" t="s">
        <v>14</v>
      </c>
    </row>
    <row r="2135" spans="1:4">
      <c r="C2135">
        <v>-885</v>
      </c>
    </row>
    <row r="2136" spans="1:4">
      <c r="D2136" t="s">
        <v>16</v>
      </c>
    </row>
    <row r="2137" spans="1:4">
      <c r="B2137" t="s">
        <v>9</v>
      </c>
    </row>
    <row r="2138" spans="1:4">
      <c r="C2138">
        <v>-207</v>
      </c>
    </row>
    <row r="2139" spans="1:4">
      <c r="D2139" t="s">
        <v>11</v>
      </c>
    </row>
    <row r="2140" spans="1:4">
      <c r="B2140" t="s">
        <v>28</v>
      </c>
    </row>
    <row r="2141" spans="1:4">
      <c r="C2141">
        <v>-357</v>
      </c>
    </row>
    <row r="2142" spans="1:4">
      <c r="D2142" t="s">
        <v>30</v>
      </c>
    </row>
    <row r="2143" spans="1:4">
      <c r="A2143" t="s">
        <v>3434</v>
      </c>
    </row>
    <row r="2144" spans="1:4">
      <c r="B2144" t="s">
        <v>28</v>
      </c>
    </row>
    <row r="2145" spans="1:4">
      <c r="C2145">
        <v>-905</v>
      </c>
    </row>
    <row r="2146" spans="1:4">
      <c r="D2146" t="s">
        <v>35</v>
      </c>
    </row>
    <row r="2147" spans="1:4">
      <c r="A2147" t="s">
        <v>2323</v>
      </c>
    </row>
    <row r="2148" spans="1:4">
      <c r="B2148" t="s">
        <v>28</v>
      </c>
    </row>
    <row r="2149" spans="1:4">
      <c r="C2149">
        <v>-296</v>
      </c>
    </row>
    <row r="2150" spans="1:4">
      <c r="D2150" t="s">
        <v>35</v>
      </c>
    </row>
    <row r="2151" spans="1:4">
      <c r="A2151" t="s">
        <v>2513</v>
      </c>
    </row>
    <row r="2152" spans="1:4">
      <c r="B2152" t="s">
        <v>14</v>
      </c>
    </row>
    <row r="2153" spans="1:4">
      <c r="C2153">
        <v>-835</v>
      </c>
    </row>
    <row r="2154" spans="1:4">
      <c r="D2154" t="s">
        <v>22</v>
      </c>
    </row>
    <row r="2155" spans="1:4">
      <c r="A2155" t="s">
        <v>939</v>
      </c>
    </row>
    <row r="2156" spans="1:4">
      <c r="B2156" t="s">
        <v>28</v>
      </c>
    </row>
    <row r="2157" spans="1:4">
      <c r="C2157">
        <v>-630</v>
      </c>
    </row>
    <row r="2158" spans="1:4">
      <c r="D2158" t="s">
        <v>22</v>
      </c>
    </row>
    <row r="2159" spans="1:4">
      <c r="A2159" t="s">
        <v>2434</v>
      </c>
    </row>
    <row r="2160" spans="1:4">
      <c r="B2160" t="s">
        <v>55</v>
      </c>
    </row>
    <row r="2161" spans="1:4">
      <c r="C2161">
        <v>-605</v>
      </c>
    </row>
    <row r="2162" spans="1:4">
      <c r="D2162" t="s">
        <v>35</v>
      </c>
    </row>
    <row r="2163" spans="1:4">
      <c r="A2163" t="s">
        <v>1239</v>
      </c>
    </row>
    <row r="2164" spans="1:4">
      <c r="B2164" t="s">
        <v>21</v>
      </c>
    </row>
    <row r="2165" spans="1:4">
      <c r="C2165">
        <v>-624</v>
      </c>
    </row>
    <row r="2166" spans="1:4">
      <c r="D2166" t="s">
        <v>22</v>
      </c>
    </row>
    <row r="2167" spans="1:4">
      <c r="A2167" t="s">
        <v>3629</v>
      </c>
    </row>
    <row r="2168" spans="1:4">
      <c r="B2168" t="s">
        <v>9</v>
      </c>
    </row>
    <row r="2169" spans="1:4">
      <c r="C2169">
        <v>-1139</v>
      </c>
    </row>
    <row r="2170" spans="1:4">
      <c r="D2170" t="s">
        <v>35</v>
      </c>
    </row>
    <row r="2171" spans="1:4">
      <c r="A2171" t="s">
        <v>3405</v>
      </c>
    </row>
    <row r="2172" spans="1:4">
      <c r="B2172" t="s">
        <v>25</v>
      </c>
    </row>
    <row r="2173" spans="1:4">
      <c r="C2173">
        <v>-677</v>
      </c>
    </row>
    <row r="2174" spans="1:4">
      <c r="D2174" t="s">
        <v>16</v>
      </c>
    </row>
    <row r="2175" spans="1:4">
      <c r="A2175" t="s">
        <v>2555</v>
      </c>
    </row>
    <row r="2176" spans="1:4">
      <c r="B2176" t="s">
        <v>55</v>
      </c>
    </row>
    <row r="2177" spans="1:4">
      <c r="C2177">
        <v>-836</v>
      </c>
    </row>
    <row r="2178" spans="1:4">
      <c r="D2178" t="s">
        <v>30</v>
      </c>
    </row>
    <row r="2179" spans="1:4">
      <c r="A2179" t="s">
        <v>2489</v>
      </c>
    </row>
    <row r="2180" spans="1:4">
      <c r="B2180" t="s">
        <v>21</v>
      </c>
    </row>
    <row r="2181" spans="1:4">
      <c r="C2181">
        <v>-127</v>
      </c>
    </row>
    <row r="2182" spans="1:4">
      <c r="D2182" t="s">
        <v>16</v>
      </c>
    </row>
    <row r="2183" spans="1:4">
      <c r="A2183" t="s">
        <v>178</v>
      </c>
    </row>
    <row r="2184" spans="1:4">
      <c r="B2184" t="s">
        <v>28</v>
      </c>
    </row>
    <row r="2185" spans="1:4">
      <c r="C2185">
        <v>-768</v>
      </c>
    </row>
    <row r="2186" spans="1:4">
      <c r="D2186" t="s">
        <v>35</v>
      </c>
    </row>
    <row r="2187" spans="1:4">
      <c r="A2187" t="s">
        <v>1788</v>
      </c>
    </row>
    <row r="2188" spans="1:4">
      <c r="B2188" t="s">
        <v>14</v>
      </c>
    </row>
    <row r="2189" spans="1:4">
      <c r="C2189">
        <v>-1102</v>
      </c>
    </row>
    <row r="2190" spans="1:4">
      <c r="D2190" t="s">
        <v>16</v>
      </c>
    </row>
    <row r="2191" spans="1:4">
      <c r="B2191" t="s">
        <v>21</v>
      </c>
    </row>
    <row r="2192" spans="1:4">
      <c r="C2192">
        <v>-897</v>
      </c>
    </row>
    <row r="2193" spans="1:4">
      <c r="D2193" t="s">
        <v>35</v>
      </c>
    </row>
    <row r="2194" spans="1:4">
      <c r="B2194" t="s">
        <v>55</v>
      </c>
    </row>
    <row r="2195" spans="1:4">
      <c r="C2195">
        <v>-300</v>
      </c>
    </row>
    <row r="2196" spans="1:4">
      <c r="D2196" t="s">
        <v>11</v>
      </c>
    </row>
    <row r="2197" spans="1:4">
      <c r="A2197" t="s">
        <v>1133</v>
      </c>
    </row>
    <row r="2198" spans="1:4">
      <c r="B2198" t="s">
        <v>9</v>
      </c>
    </row>
    <row r="2199" spans="1:4">
      <c r="C2199">
        <v>-391</v>
      </c>
    </row>
    <row r="2200" spans="1:4">
      <c r="D2200" t="s">
        <v>16</v>
      </c>
    </row>
    <row r="2201" spans="1:4">
      <c r="B2201" t="s">
        <v>28</v>
      </c>
    </row>
    <row r="2202" spans="1:4">
      <c r="C2202">
        <v>-825</v>
      </c>
    </row>
    <row r="2203" spans="1:4">
      <c r="D2203" t="s">
        <v>30</v>
      </c>
    </row>
    <row r="2204" spans="1:4">
      <c r="A2204" t="s">
        <v>821</v>
      </c>
    </row>
    <row r="2205" spans="1:4">
      <c r="B2205" t="s">
        <v>9</v>
      </c>
    </row>
    <row r="2206" spans="1:4">
      <c r="C2206">
        <v>58</v>
      </c>
    </row>
    <row r="2207" spans="1:4">
      <c r="D2207" t="s">
        <v>11</v>
      </c>
    </row>
    <row r="2208" spans="1:4">
      <c r="B2208" t="s">
        <v>55</v>
      </c>
    </row>
    <row r="2209" spans="1:4">
      <c r="C2209">
        <v>-725</v>
      </c>
    </row>
    <row r="2210" spans="1:4">
      <c r="D2210" t="s">
        <v>30</v>
      </c>
    </row>
    <row r="2211" spans="1:4">
      <c r="A2211" t="s">
        <v>1744</v>
      </c>
    </row>
    <row r="2212" spans="1:4">
      <c r="B2212" t="s">
        <v>9</v>
      </c>
    </row>
    <row r="2213" spans="1:4">
      <c r="C2213">
        <v>-605</v>
      </c>
    </row>
    <row r="2214" spans="1:4">
      <c r="D2214" t="s">
        <v>35</v>
      </c>
    </row>
    <row r="2215" spans="1:4">
      <c r="A2215" t="s">
        <v>161</v>
      </c>
    </row>
    <row r="2216" spans="1:4">
      <c r="B2216" t="s">
        <v>14</v>
      </c>
    </row>
    <row r="2217" spans="1:4">
      <c r="C2217">
        <v>-563</v>
      </c>
    </row>
    <row r="2218" spans="1:4">
      <c r="D2218" t="s">
        <v>22</v>
      </c>
    </row>
    <row r="2219" spans="1:4">
      <c r="B2219" t="s">
        <v>28</v>
      </c>
    </row>
    <row r="2220" spans="1:4">
      <c r="C2220">
        <v>-525</v>
      </c>
    </row>
    <row r="2221" spans="1:4">
      <c r="D2221" t="s">
        <v>30</v>
      </c>
    </row>
    <row r="2222" spans="1:4">
      <c r="A2222" t="s">
        <v>3375</v>
      </c>
    </row>
    <row r="2223" spans="1:4">
      <c r="B2223" t="s">
        <v>21</v>
      </c>
    </row>
    <row r="2224" spans="1:4">
      <c r="C2224">
        <v>-122</v>
      </c>
    </row>
    <row r="2225" spans="1:4">
      <c r="D2225" t="s">
        <v>16</v>
      </c>
    </row>
    <row r="2226" spans="1:4">
      <c r="A2226" t="s">
        <v>1014</v>
      </c>
    </row>
    <row r="2227" spans="1:4">
      <c r="B2227" t="s">
        <v>28</v>
      </c>
    </row>
    <row r="2228" spans="1:4">
      <c r="C2228">
        <v>-396</v>
      </c>
    </row>
    <row r="2229" spans="1:4">
      <c r="D2229" t="s">
        <v>22</v>
      </c>
    </row>
    <row r="2230" spans="1:4">
      <c r="A2230" t="s">
        <v>141</v>
      </c>
    </row>
    <row r="2231" spans="1:4">
      <c r="B2231" t="s">
        <v>28</v>
      </c>
    </row>
    <row r="2232" spans="1:4">
      <c r="C2232">
        <v>-990</v>
      </c>
    </row>
    <row r="2233" spans="1:4">
      <c r="D2233" t="s">
        <v>35</v>
      </c>
    </row>
    <row r="2234" spans="1:4">
      <c r="A2234" t="s">
        <v>106</v>
      </c>
    </row>
    <row r="2235" spans="1:4">
      <c r="B2235" t="s">
        <v>21</v>
      </c>
    </row>
    <row r="2236" spans="1:4">
      <c r="C2236">
        <v>-1160</v>
      </c>
    </row>
    <row r="2237" spans="1:4">
      <c r="D2237" t="s">
        <v>11</v>
      </c>
    </row>
    <row r="2238" spans="1:4">
      <c r="A2238" t="s">
        <v>2792</v>
      </c>
    </row>
    <row r="2239" spans="1:4">
      <c r="B2239" t="s">
        <v>9</v>
      </c>
    </row>
    <row r="2240" spans="1:4">
      <c r="C2240">
        <v>-416</v>
      </c>
    </row>
    <row r="2241" spans="1:4">
      <c r="D2241" t="s">
        <v>22</v>
      </c>
    </row>
    <row r="2242" spans="1:4">
      <c r="A2242" t="s">
        <v>1247</v>
      </c>
    </row>
    <row r="2243" spans="1:4">
      <c r="B2243" t="s">
        <v>25</v>
      </c>
    </row>
    <row r="2244" spans="1:4">
      <c r="C2244">
        <v>-1072</v>
      </c>
    </row>
    <row r="2245" spans="1:4">
      <c r="D2245" t="s">
        <v>16</v>
      </c>
    </row>
    <row r="2246" spans="1:4">
      <c r="A2246" t="s">
        <v>2676</v>
      </c>
    </row>
    <row r="2247" spans="1:4">
      <c r="B2247" t="s">
        <v>9</v>
      </c>
    </row>
    <row r="2248" spans="1:4">
      <c r="C2248">
        <v>-426</v>
      </c>
    </row>
    <row r="2249" spans="1:4">
      <c r="D2249" t="s">
        <v>22</v>
      </c>
    </row>
    <row r="2250" spans="1:4">
      <c r="A2250" t="s">
        <v>3339</v>
      </c>
    </row>
    <row r="2251" spans="1:4">
      <c r="B2251" t="s">
        <v>55</v>
      </c>
    </row>
    <row r="2252" spans="1:4">
      <c r="C2252">
        <v>-203</v>
      </c>
    </row>
    <row r="2253" spans="1:4">
      <c r="D2253" t="s">
        <v>16</v>
      </c>
    </row>
    <row r="2254" spans="1:4">
      <c r="A2254" t="s">
        <v>2424</v>
      </c>
    </row>
    <row r="2255" spans="1:4">
      <c r="B2255" t="s">
        <v>28</v>
      </c>
    </row>
    <row r="2256" spans="1:4">
      <c r="C2256">
        <v>-836</v>
      </c>
    </row>
    <row r="2257" spans="1:4">
      <c r="D2257" t="s">
        <v>35</v>
      </c>
    </row>
    <row r="2258" spans="1:4">
      <c r="A2258" t="s">
        <v>2164</v>
      </c>
    </row>
    <row r="2259" spans="1:4">
      <c r="B2259" t="s">
        <v>14</v>
      </c>
    </row>
    <row r="2260" spans="1:4">
      <c r="C2260">
        <v>-840</v>
      </c>
    </row>
    <row r="2261" spans="1:4">
      <c r="D2261" t="s">
        <v>30</v>
      </c>
    </row>
    <row r="2262" spans="1:4">
      <c r="A2262" t="s">
        <v>2041</v>
      </c>
    </row>
    <row r="2263" spans="1:4">
      <c r="B2263" t="s">
        <v>9</v>
      </c>
    </row>
    <row r="2264" spans="1:4">
      <c r="C2264">
        <v>-686</v>
      </c>
    </row>
    <row r="2265" spans="1:4">
      <c r="D2265" t="s">
        <v>11</v>
      </c>
    </row>
    <row r="2266" spans="1:4">
      <c r="B2266" t="s">
        <v>55</v>
      </c>
    </row>
    <row r="2267" spans="1:4">
      <c r="C2267">
        <v>-447</v>
      </c>
    </row>
    <row r="2268" spans="1:4">
      <c r="D2268" t="s">
        <v>16</v>
      </c>
    </row>
    <row r="2269" spans="1:4">
      <c r="A2269" t="s">
        <v>2909</v>
      </c>
    </row>
    <row r="2270" spans="1:4">
      <c r="B2270" t="s">
        <v>28</v>
      </c>
    </row>
    <row r="2271" spans="1:4">
      <c r="C2271">
        <v>-1113</v>
      </c>
    </row>
    <row r="2272" spans="1:4">
      <c r="D2272" t="s">
        <v>11</v>
      </c>
    </row>
    <row r="2273" spans="1:4">
      <c r="A2273" t="s">
        <v>2997</v>
      </c>
    </row>
    <row r="2274" spans="1:4">
      <c r="B2274" t="s">
        <v>14</v>
      </c>
    </row>
    <row r="2275" spans="1:4">
      <c r="C2275">
        <v>-483</v>
      </c>
    </row>
    <row r="2276" spans="1:4">
      <c r="D2276" t="s">
        <v>22</v>
      </c>
    </row>
    <row r="2277" spans="1:4">
      <c r="A2277" t="s">
        <v>392</v>
      </c>
    </row>
    <row r="2278" spans="1:4">
      <c r="B2278" t="s">
        <v>14</v>
      </c>
    </row>
    <row r="2279" spans="1:4">
      <c r="C2279">
        <v>-654</v>
      </c>
    </row>
    <row r="2280" spans="1:4">
      <c r="D2280" t="s">
        <v>16</v>
      </c>
    </row>
    <row r="2281" spans="1:4">
      <c r="B2281" t="s">
        <v>25</v>
      </c>
    </row>
    <row r="2282" spans="1:4">
      <c r="C2282">
        <v>-599</v>
      </c>
    </row>
    <row r="2283" spans="1:4">
      <c r="D2283" t="s">
        <v>35</v>
      </c>
    </row>
    <row r="2284" spans="1:4">
      <c r="A2284" t="s">
        <v>84</v>
      </c>
    </row>
    <row r="2285" spans="1:4">
      <c r="B2285" t="s">
        <v>9</v>
      </c>
    </row>
    <row r="2286" spans="1:4">
      <c r="C2286">
        <v>-502</v>
      </c>
    </row>
    <row r="2287" spans="1:4">
      <c r="D2287" t="s">
        <v>30</v>
      </c>
    </row>
    <row r="2288" spans="1:4">
      <c r="A2288" t="s">
        <v>2718</v>
      </c>
    </row>
    <row r="2289" spans="1:4">
      <c r="B2289" t="s">
        <v>28</v>
      </c>
    </row>
    <row r="2290" spans="1:4">
      <c r="C2290">
        <v>-562</v>
      </c>
    </row>
    <row r="2291" spans="1:4">
      <c r="D2291" t="s">
        <v>16</v>
      </c>
    </row>
    <row r="2292" spans="1:4">
      <c r="A2292" t="s">
        <v>1438</v>
      </c>
    </row>
    <row r="2293" spans="1:4">
      <c r="B2293" t="s">
        <v>55</v>
      </c>
    </row>
    <row r="2294" spans="1:4">
      <c r="C2294">
        <v>-733</v>
      </c>
    </row>
    <row r="2295" spans="1:4">
      <c r="D2295" t="s">
        <v>11</v>
      </c>
    </row>
    <row r="2296" spans="1:4">
      <c r="A2296" t="s">
        <v>2992</v>
      </c>
    </row>
    <row r="2297" spans="1:4">
      <c r="B2297" t="s">
        <v>21</v>
      </c>
    </row>
    <row r="2298" spans="1:4">
      <c r="C2298">
        <v>-583</v>
      </c>
    </row>
    <row r="2299" spans="1:4">
      <c r="D2299" t="s">
        <v>30</v>
      </c>
    </row>
    <row r="2300" spans="1:4">
      <c r="A2300" t="s">
        <v>2034</v>
      </c>
    </row>
    <row r="2301" spans="1:4">
      <c r="B2301" t="s">
        <v>55</v>
      </c>
    </row>
    <row r="2302" spans="1:4">
      <c r="C2302">
        <v>-611</v>
      </c>
    </row>
    <row r="2303" spans="1:4">
      <c r="D2303" t="s">
        <v>30</v>
      </c>
    </row>
    <row r="2304" spans="1:4">
      <c r="C2304">
        <v>-413</v>
      </c>
    </row>
    <row r="2305" spans="1:4">
      <c r="D2305" t="s">
        <v>30</v>
      </c>
    </row>
    <row r="2306" spans="1:4">
      <c r="A2306" t="s">
        <v>2984</v>
      </c>
    </row>
    <row r="2307" spans="1:4">
      <c r="B2307" t="s">
        <v>25</v>
      </c>
    </row>
    <row r="2308" spans="1:4">
      <c r="C2308">
        <v>-58</v>
      </c>
    </row>
    <row r="2309" spans="1:4">
      <c r="D2309" t="s">
        <v>22</v>
      </c>
    </row>
    <row r="2310" spans="1:4">
      <c r="A2310" t="s">
        <v>3235</v>
      </c>
    </row>
    <row r="2311" spans="1:4">
      <c r="B2311" t="s">
        <v>14</v>
      </c>
    </row>
    <row r="2312" spans="1:4">
      <c r="C2312">
        <v>-492</v>
      </c>
    </row>
    <row r="2313" spans="1:4">
      <c r="D2313" t="s">
        <v>16</v>
      </c>
    </row>
    <row r="2314" spans="1:4">
      <c r="A2314" t="s">
        <v>543</v>
      </c>
    </row>
    <row r="2315" spans="1:4">
      <c r="B2315" t="s">
        <v>14</v>
      </c>
    </row>
    <row r="2316" spans="1:4">
      <c r="C2316">
        <v>-657</v>
      </c>
    </row>
    <row r="2317" spans="1:4">
      <c r="D2317" t="s">
        <v>16</v>
      </c>
    </row>
    <row r="2318" spans="1:4">
      <c r="A2318" t="s">
        <v>416</v>
      </c>
    </row>
    <row r="2319" spans="1:4">
      <c r="B2319" t="s">
        <v>21</v>
      </c>
    </row>
    <row r="2320" spans="1:4">
      <c r="C2320">
        <v>-577</v>
      </c>
    </row>
    <row r="2321" spans="1:4">
      <c r="D2321" t="s">
        <v>11</v>
      </c>
    </row>
    <row r="2322" spans="1:4">
      <c r="A2322" t="s">
        <v>463</v>
      </c>
    </row>
    <row r="2323" spans="1:4">
      <c r="B2323" t="s">
        <v>55</v>
      </c>
    </row>
    <row r="2324" spans="1:4">
      <c r="C2324">
        <v>-829</v>
      </c>
    </row>
    <row r="2325" spans="1:4">
      <c r="D2325" t="s">
        <v>16</v>
      </c>
    </row>
    <row r="2326" spans="1:4">
      <c r="A2326" t="s">
        <v>507</v>
      </c>
    </row>
    <row r="2327" spans="1:4">
      <c r="B2327" t="s">
        <v>55</v>
      </c>
    </row>
    <row r="2328" spans="1:4">
      <c r="C2328">
        <v>-1020</v>
      </c>
    </row>
    <row r="2329" spans="1:4">
      <c r="D2329" t="s">
        <v>30</v>
      </c>
    </row>
    <row r="2330" spans="1:4">
      <c r="B2330" t="s">
        <v>28</v>
      </c>
    </row>
    <row r="2331" spans="1:4">
      <c r="C2331">
        <v>-764</v>
      </c>
    </row>
    <row r="2332" spans="1:4">
      <c r="D2332" t="s">
        <v>11</v>
      </c>
    </row>
    <row r="2333" spans="1:4">
      <c r="A2333" t="s">
        <v>2528</v>
      </c>
    </row>
    <row r="2334" spans="1:4">
      <c r="B2334" t="s">
        <v>14</v>
      </c>
    </row>
    <row r="2335" spans="1:4">
      <c r="C2335">
        <v>-797</v>
      </c>
    </row>
    <row r="2336" spans="1:4">
      <c r="D2336" t="s">
        <v>30</v>
      </c>
    </row>
    <row r="2337" spans="1:4">
      <c r="A2337" t="s">
        <v>2530</v>
      </c>
    </row>
    <row r="2338" spans="1:4">
      <c r="B2338" t="s">
        <v>14</v>
      </c>
    </row>
    <row r="2339" spans="1:4">
      <c r="C2339">
        <v>-1162</v>
      </c>
    </row>
    <row r="2340" spans="1:4">
      <c r="D2340" t="s">
        <v>22</v>
      </c>
    </row>
    <row r="2341" spans="1:4">
      <c r="A2341" t="s">
        <v>3720</v>
      </c>
    </row>
    <row r="2342" spans="1:4">
      <c r="B2342" t="s">
        <v>25</v>
      </c>
    </row>
    <row r="2343" spans="1:4">
      <c r="C2343">
        <v>-581</v>
      </c>
    </row>
    <row r="2344" spans="1:4">
      <c r="D2344" t="s">
        <v>35</v>
      </c>
    </row>
    <row r="2345" spans="1:4">
      <c r="A2345" t="s">
        <v>1920</v>
      </c>
    </row>
    <row r="2346" spans="1:4">
      <c r="B2346" t="s">
        <v>25</v>
      </c>
    </row>
    <row r="2347" spans="1:4">
      <c r="C2347">
        <v>-956</v>
      </c>
    </row>
    <row r="2348" spans="1:4">
      <c r="D2348" t="s">
        <v>22</v>
      </c>
    </row>
    <row r="2349" spans="1:4">
      <c r="A2349" t="s">
        <v>3425</v>
      </c>
    </row>
    <row r="2350" spans="1:4">
      <c r="B2350" t="s">
        <v>28</v>
      </c>
    </row>
    <row r="2351" spans="1:4">
      <c r="C2351">
        <v>-221</v>
      </c>
    </row>
    <row r="2352" spans="1:4">
      <c r="D2352" t="s">
        <v>11</v>
      </c>
    </row>
    <row r="2353" spans="1:4">
      <c r="A2353" t="s">
        <v>653</v>
      </c>
    </row>
    <row r="2354" spans="1:4">
      <c r="B2354" t="s">
        <v>55</v>
      </c>
    </row>
    <row r="2355" spans="1:4">
      <c r="C2355">
        <v>-369</v>
      </c>
    </row>
    <row r="2356" spans="1:4">
      <c r="D2356" t="s">
        <v>30</v>
      </c>
    </row>
    <row r="2357" spans="1:4">
      <c r="A2357" t="s">
        <v>3539</v>
      </c>
    </row>
    <row r="2358" spans="1:4">
      <c r="B2358" t="s">
        <v>28</v>
      </c>
    </row>
    <row r="2359" spans="1:4">
      <c r="C2359">
        <v>-574</v>
      </c>
    </row>
    <row r="2360" spans="1:4">
      <c r="D2360" t="s">
        <v>11</v>
      </c>
    </row>
    <row r="2361" spans="1:4">
      <c r="A2361" t="s">
        <v>47</v>
      </c>
    </row>
    <row r="2362" spans="1:4">
      <c r="B2362" t="s">
        <v>28</v>
      </c>
    </row>
    <row r="2363" spans="1:4">
      <c r="C2363">
        <v>-527</v>
      </c>
    </row>
    <row r="2364" spans="1:4">
      <c r="D2364" t="s">
        <v>35</v>
      </c>
    </row>
    <row r="2365" spans="1:4">
      <c r="A2365" t="s">
        <v>2457</v>
      </c>
    </row>
    <row r="2366" spans="1:4">
      <c r="B2366" t="s">
        <v>9</v>
      </c>
    </row>
    <row r="2367" spans="1:4">
      <c r="C2367">
        <v>-609</v>
      </c>
    </row>
    <row r="2368" spans="1:4">
      <c r="D2368" t="s">
        <v>22</v>
      </c>
    </row>
    <row r="2369" spans="1:4">
      <c r="A2369" t="s">
        <v>3718</v>
      </c>
    </row>
    <row r="2370" spans="1:4">
      <c r="B2370" t="s">
        <v>9</v>
      </c>
    </row>
    <row r="2371" spans="1:4">
      <c r="C2371">
        <v>-848</v>
      </c>
    </row>
    <row r="2372" spans="1:4">
      <c r="D2372" t="s">
        <v>30</v>
      </c>
    </row>
    <row r="2373" spans="1:4">
      <c r="A2373" t="s">
        <v>1350</v>
      </c>
    </row>
    <row r="2374" spans="1:4">
      <c r="B2374" t="s">
        <v>9</v>
      </c>
    </row>
    <row r="2375" spans="1:4">
      <c r="C2375">
        <v>-880</v>
      </c>
    </row>
    <row r="2376" spans="1:4">
      <c r="D2376" t="s">
        <v>11</v>
      </c>
    </row>
    <row r="2377" spans="1:4">
      <c r="A2377" t="s">
        <v>251</v>
      </c>
    </row>
    <row r="2378" spans="1:4">
      <c r="B2378" t="s">
        <v>14</v>
      </c>
    </row>
    <row r="2379" spans="1:4">
      <c r="C2379">
        <v>-96</v>
      </c>
    </row>
    <row r="2380" spans="1:4">
      <c r="D2380" t="s">
        <v>22</v>
      </c>
    </row>
    <row r="2381" spans="1:4">
      <c r="B2381" t="s">
        <v>21</v>
      </c>
    </row>
    <row r="2382" spans="1:4">
      <c r="C2382">
        <v>-519</v>
      </c>
    </row>
    <row r="2383" spans="1:4">
      <c r="D2383" t="s">
        <v>16</v>
      </c>
    </row>
    <row r="2384" spans="1:4">
      <c r="C2384">
        <v>-499</v>
      </c>
    </row>
    <row r="2385" spans="1:4">
      <c r="D2385" t="s">
        <v>30</v>
      </c>
    </row>
    <row r="2386" spans="1:4">
      <c r="A2386" t="s">
        <v>2173</v>
      </c>
    </row>
    <row r="2387" spans="1:4">
      <c r="B2387" t="s">
        <v>9</v>
      </c>
    </row>
    <row r="2388" spans="1:4">
      <c r="C2388">
        <v>-66</v>
      </c>
    </row>
    <row r="2389" spans="1:4">
      <c r="D2389" t="s">
        <v>30</v>
      </c>
    </row>
    <row r="2390" spans="1:4">
      <c r="A2390" t="s">
        <v>1222</v>
      </c>
    </row>
    <row r="2391" spans="1:4">
      <c r="B2391" t="s">
        <v>28</v>
      </c>
    </row>
    <row r="2392" spans="1:4">
      <c r="C2392">
        <v>44</v>
      </c>
    </row>
    <row r="2393" spans="1:4">
      <c r="D2393" t="s">
        <v>22</v>
      </c>
    </row>
    <row r="2394" spans="1:4">
      <c r="A2394" t="s">
        <v>1693</v>
      </c>
    </row>
    <row r="2395" spans="1:4">
      <c r="B2395" t="s">
        <v>28</v>
      </c>
    </row>
    <row r="2396" spans="1:4">
      <c r="C2396">
        <v>-904</v>
      </c>
    </row>
    <row r="2397" spans="1:4">
      <c r="D2397" t="s">
        <v>22</v>
      </c>
    </row>
    <row r="2398" spans="1:4">
      <c r="A2398" t="s">
        <v>3306</v>
      </c>
    </row>
    <row r="2399" spans="1:4">
      <c r="B2399" t="s">
        <v>9</v>
      </c>
    </row>
    <row r="2400" spans="1:4">
      <c r="C2400">
        <v>-1109</v>
      </c>
    </row>
    <row r="2401" spans="1:4">
      <c r="D2401" t="s">
        <v>35</v>
      </c>
    </row>
    <row r="2402" spans="1:4">
      <c r="A2402" t="s">
        <v>3799</v>
      </c>
    </row>
    <row r="2403" spans="1:4">
      <c r="B2403" t="s">
        <v>25</v>
      </c>
    </row>
    <row r="2404" spans="1:4">
      <c r="C2404">
        <v>-1123</v>
      </c>
    </row>
    <row r="2405" spans="1:4">
      <c r="D2405" t="s">
        <v>30</v>
      </c>
    </row>
    <row r="2406" spans="1:4">
      <c r="A2406" t="s">
        <v>1000</v>
      </c>
    </row>
    <row r="2407" spans="1:4">
      <c r="B2407" t="s">
        <v>9</v>
      </c>
    </row>
    <row r="2408" spans="1:4">
      <c r="C2408">
        <v>-531</v>
      </c>
    </row>
    <row r="2409" spans="1:4">
      <c r="D2409" t="s">
        <v>30</v>
      </c>
    </row>
    <row r="2410" spans="1:4">
      <c r="B2410" t="s">
        <v>55</v>
      </c>
    </row>
    <row r="2411" spans="1:4">
      <c r="C2411">
        <v>-619</v>
      </c>
    </row>
    <row r="2412" spans="1:4">
      <c r="D2412" t="s">
        <v>30</v>
      </c>
    </row>
    <row r="2413" spans="1:4">
      <c r="A2413" t="s">
        <v>2107</v>
      </c>
    </row>
    <row r="2414" spans="1:4">
      <c r="B2414" t="s">
        <v>28</v>
      </c>
    </row>
    <row r="2415" spans="1:4">
      <c r="C2415">
        <v>-497</v>
      </c>
    </row>
    <row r="2416" spans="1:4">
      <c r="D2416" t="s">
        <v>35</v>
      </c>
    </row>
    <row r="2417" spans="1:4">
      <c r="A2417" t="s">
        <v>3015</v>
      </c>
    </row>
    <row r="2418" spans="1:4">
      <c r="B2418" t="s">
        <v>28</v>
      </c>
    </row>
    <row r="2419" spans="1:4">
      <c r="C2419">
        <v>-696</v>
      </c>
    </row>
    <row r="2420" spans="1:4">
      <c r="D2420" t="s">
        <v>22</v>
      </c>
    </row>
    <row r="2421" spans="1:4">
      <c r="A2421" t="s">
        <v>1212</v>
      </c>
    </row>
    <row r="2422" spans="1:4">
      <c r="B2422" t="s">
        <v>9</v>
      </c>
    </row>
    <row r="2423" spans="1:4">
      <c r="C2423">
        <v>-615</v>
      </c>
    </row>
    <row r="2424" spans="1:4">
      <c r="D2424" t="s">
        <v>11</v>
      </c>
    </row>
    <row r="2425" spans="1:4">
      <c r="B2425" t="s">
        <v>28</v>
      </c>
    </row>
    <row r="2426" spans="1:4">
      <c r="C2426">
        <v>-564</v>
      </c>
    </row>
    <row r="2427" spans="1:4">
      <c r="D2427" t="s">
        <v>35</v>
      </c>
    </row>
    <row r="2428" spans="1:4">
      <c r="A2428" t="s">
        <v>2416</v>
      </c>
    </row>
    <row r="2429" spans="1:4">
      <c r="B2429" t="s">
        <v>55</v>
      </c>
    </row>
    <row r="2430" spans="1:4">
      <c r="C2430">
        <v>-87</v>
      </c>
    </row>
    <row r="2431" spans="1:4">
      <c r="D2431" t="s">
        <v>30</v>
      </c>
    </row>
    <row r="2432" spans="1:4">
      <c r="A2432" t="s">
        <v>2184</v>
      </c>
    </row>
    <row r="2433" spans="1:4">
      <c r="B2433" t="s">
        <v>14</v>
      </c>
    </row>
    <row r="2434" spans="1:4">
      <c r="C2434">
        <v>20</v>
      </c>
    </row>
    <row r="2435" spans="1:4">
      <c r="D2435" t="s">
        <v>30</v>
      </c>
    </row>
    <row r="2436" spans="1:4">
      <c r="A2436" t="s">
        <v>3025</v>
      </c>
    </row>
    <row r="2437" spans="1:4">
      <c r="B2437" t="s">
        <v>9</v>
      </c>
    </row>
    <row r="2438" spans="1:4">
      <c r="C2438">
        <v>-311</v>
      </c>
    </row>
    <row r="2439" spans="1:4">
      <c r="D2439" t="s">
        <v>35</v>
      </c>
    </row>
    <row r="2440" spans="1:4">
      <c r="A2440" t="s">
        <v>1726</v>
      </c>
    </row>
    <row r="2441" spans="1:4">
      <c r="B2441" t="s">
        <v>25</v>
      </c>
    </row>
    <row r="2442" spans="1:4">
      <c r="C2442">
        <v>-996</v>
      </c>
    </row>
    <row r="2443" spans="1:4">
      <c r="D2443" t="s">
        <v>11</v>
      </c>
    </row>
    <row r="2444" spans="1:4">
      <c r="A2444" t="s">
        <v>2819</v>
      </c>
    </row>
    <row r="2445" spans="1:4">
      <c r="B2445" t="s">
        <v>25</v>
      </c>
    </row>
    <row r="2446" spans="1:4">
      <c r="C2446">
        <v>-904</v>
      </c>
    </row>
    <row r="2447" spans="1:4">
      <c r="D2447" t="s">
        <v>35</v>
      </c>
    </row>
    <row r="2448" spans="1:4">
      <c r="B2448" t="s">
        <v>55</v>
      </c>
    </row>
    <row r="2449" spans="1:4">
      <c r="C2449">
        <v>-549</v>
      </c>
    </row>
    <row r="2450" spans="1:4">
      <c r="D2450" t="s">
        <v>16</v>
      </c>
    </row>
    <row r="2451" spans="1:4">
      <c r="A2451" t="s">
        <v>2916</v>
      </c>
    </row>
    <row r="2452" spans="1:4">
      <c r="B2452" t="s">
        <v>55</v>
      </c>
    </row>
    <row r="2453" spans="1:4">
      <c r="C2453">
        <v>-1134</v>
      </c>
    </row>
    <row r="2454" spans="1:4">
      <c r="D2454" t="s">
        <v>22</v>
      </c>
    </row>
    <row r="2455" spans="1:4">
      <c r="C2455">
        <v>-952</v>
      </c>
    </row>
    <row r="2456" spans="1:4">
      <c r="D2456" t="s">
        <v>35</v>
      </c>
    </row>
    <row r="2457" spans="1:4">
      <c r="A2457" t="s">
        <v>3858</v>
      </c>
    </row>
    <row r="2458" spans="1:4">
      <c r="B2458" t="s">
        <v>25</v>
      </c>
    </row>
    <row r="2459" spans="1:4">
      <c r="C2459">
        <v>-24</v>
      </c>
    </row>
    <row r="2460" spans="1:4">
      <c r="D2460" t="s">
        <v>22</v>
      </c>
    </row>
    <row r="2461" spans="1:4">
      <c r="A2461" t="s">
        <v>1540</v>
      </c>
    </row>
    <row r="2462" spans="1:4">
      <c r="B2462" t="s">
        <v>25</v>
      </c>
    </row>
    <row r="2463" spans="1:4">
      <c r="C2463">
        <v>-499</v>
      </c>
    </row>
    <row r="2464" spans="1:4">
      <c r="D2464" t="s">
        <v>30</v>
      </c>
    </row>
    <row r="2465" spans="1:4">
      <c r="B2465" t="s">
        <v>9</v>
      </c>
    </row>
    <row r="2466" spans="1:4">
      <c r="C2466">
        <v>-1071</v>
      </c>
    </row>
    <row r="2467" spans="1:4">
      <c r="D2467" t="s">
        <v>16</v>
      </c>
    </row>
    <row r="2468" spans="1:4">
      <c r="A2468" t="s">
        <v>3543</v>
      </c>
    </row>
    <row r="2469" spans="1:4">
      <c r="B2469" t="s">
        <v>25</v>
      </c>
    </row>
    <row r="2470" spans="1:4">
      <c r="C2470">
        <v>-670</v>
      </c>
    </row>
    <row r="2471" spans="1:4">
      <c r="D2471" t="s">
        <v>30</v>
      </c>
    </row>
    <row r="2472" spans="1:4">
      <c r="B2472" t="s">
        <v>55</v>
      </c>
    </row>
    <row r="2473" spans="1:4">
      <c r="C2473">
        <v>-533</v>
      </c>
    </row>
    <row r="2474" spans="1:4">
      <c r="D2474" t="s">
        <v>11</v>
      </c>
    </row>
    <row r="2475" spans="1:4">
      <c r="A2475" t="s">
        <v>1933</v>
      </c>
    </row>
    <row r="2476" spans="1:4">
      <c r="B2476" t="s">
        <v>28</v>
      </c>
    </row>
    <row r="2477" spans="1:4">
      <c r="C2477">
        <v>-395</v>
      </c>
    </row>
    <row r="2478" spans="1:4">
      <c r="D2478" t="s">
        <v>35</v>
      </c>
    </row>
    <row r="2479" spans="1:4">
      <c r="A2479" t="s">
        <v>3216</v>
      </c>
    </row>
    <row r="2480" spans="1:4">
      <c r="B2480" t="s">
        <v>9</v>
      </c>
    </row>
    <row r="2481" spans="1:4">
      <c r="C2481">
        <v>-548</v>
      </c>
    </row>
    <row r="2482" spans="1:4">
      <c r="D2482" t="s">
        <v>11</v>
      </c>
    </row>
    <row r="2483" spans="1:4">
      <c r="A2483" t="s">
        <v>1797</v>
      </c>
    </row>
    <row r="2484" spans="1:4">
      <c r="B2484" t="s">
        <v>14</v>
      </c>
    </row>
    <row r="2485" spans="1:4">
      <c r="C2485">
        <v>-133</v>
      </c>
    </row>
    <row r="2486" spans="1:4">
      <c r="D2486" t="s">
        <v>22</v>
      </c>
    </row>
    <row r="2487" spans="1:4">
      <c r="A2487" t="s">
        <v>2549</v>
      </c>
    </row>
    <row r="2488" spans="1:4">
      <c r="B2488" t="s">
        <v>55</v>
      </c>
    </row>
    <row r="2489" spans="1:4">
      <c r="C2489">
        <v>-789</v>
      </c>
    </row>
    <row r="2490" spans="1:4">
      <c r="D2490" t="s">
        <v>11</v>
      </c>
    </row>
    <row r="2491" spans="1:4">
      <c r="A2491" t="s">
        <v>2110</v>
      </c>
    </row>
    <row r="2492" spans="1:4">
      <c r="B2492" t="s">
        <v>25</v>
      </c>
    </row>
    <row r="2493" spans="1:4">
      <c r="C2493">
        <v>-294</v>
      </c>
    </row>
    <row r="2494" spans="1:4">
      <c r="D2494" t="s">
        <v>30</v>
      </c>
    </row>
    <row r="2495" spans="1:4">
      <c r="A2495" t="s">
        <v>583</v>
      </c>
    </row>
    <row r="2496" spans="1:4">
      <c r="B2496" t="s">
        <v>28</v>
      </c>
    </row>
    <row r="2497" spans="1:4">
      <c r="C2497">
        <v>-411</v>
      </c>
    </row>
    <row r="2498" spans="1:4">
      <c r="D2498" t="s">
        <v>11</v>
      </c>
    </row>
    <row r="2499" spans="1:4">
      <c r="A2499" t="s">
        <v>224</v>
      </c>
    </row>
    <row r="2500" spans="1:4">
      <c r="B2500" t="s">
        <v>21</v>
      </c>
    </row>
    <row r="2501" spans="1:4">
      <c r="C2501">
        <v>-1051</v>
      </c>
    </row>
    <row r="2502" spans="1:4">
      <c r="D2502" t="s">
        <v>16</v>
      </c>
    </row>
    <row r="2503" spans="1:4">
      <c r="A2503" t="s">
        <v>1653</v>
      </c>
    </row>
    <row r="2504" spans="1:4">
      <c r="B2504" t="s">
        <v>25</v>
      </c>
    </row>
    <row r="2505" spans="1:4">
      <c r="C2505">
        <v>-844</v>
      </c>
    </row>
    <row r="2506" spans="1:4">
      <c r="D2506" t="s">
        <v>35</v>
      </c>
    </row>
    <row r="2507" spans="1:4">
      <c r="A2507" t="s">
        <v>3812</v>
      </c>
    </row>
    <row r="2508" spans="1:4">
      <c r="B2508" t="s">
        <v>21</v>
      </c>
    </row>
    <row r="2509" spans="1:4">
      <c r="C2509">
        <v>-716</v>
      </c>
    </row>
    <row r="2510" spans="1:4">
      <c r="D2510" t="s">
        <v>16</v>
      </c>
    </row>
    <row r="2511" spans="1:4">
      <c r="A2511" t="s">
        <v>759</v>
      </c>
    </row>
    <row r="2512" spans="1:4">
      <c r="B2512" t="s">
        <v>14</v>
      </c>
    </row>
    <row r="2513" spans="1:4">
      <c r="C2513">
        <v>-56</v>
      </c>
    </row>
    <row r="2514" spans="1:4">
      <c r="D2514" t="s">
        <v>11</v>
      </c>
    </row>
    <row r="2515" spans="1:4">
      <c r="B2515" t="s">
        <v>21</v>
      </c>
    </row>
    <row r="2516" spans="1:4">
      <c r="C2516">
        <v>-617</v>
      </c>
    </row>
    <row r="2517" spans="1:4">
      <c r="D2517" t="s">
        <v>22</v>
      </c>
    </row>
    <row r="2518" spans="1:4">
      <c r="A2518" t="s">
        <v>1188</v>
      </c>
    </row>
    <row r="2519" spans="1:4">
      <c r="B2519" t="s">
        <v>55</v>
      </c>
    </row>
    <row r="2520" spans="1:4">
      <c r="C2520">
        <v>-148</v>
      </c>
    </row>
    <row r="2521" spans="1:4">
      <c r="D2521" t="s">
        <v>16</v>
      </c>
    </row>
    <row r="2522" spans="1:4">
      <c r="A2522" t="s">
        <v>2988</v>
      </c>
    </row>
    <row r="2523" spans="1:4">
      <c r="B2523" t="s">
        <v>21</v>
      </c>
    </row>
    <row r="2524" spans="1:4">
      <c r="C2524">
        <v>-649</v>
      </c>
    </row>
    <row r="2525" spans="1:4">
      <c r="D2525" t="s">
        <v>11</v>
      </c>
    </row>
    <row r="2526" spans="1:4">
      <c r="A2526" t="s">
        <v>1389</v>
      </c>
    </row>
    <row r="2527" spans="1:4">
      <c r="B2527" t="s">
        <v>14</v>
      </c>
    </row>
    <row r="2528" spans="1:4">
      <c r="C2528">
        <v>-495</v>
      </c>
    </row>
    <row r="2529" spans="1:4">
      <c r="D2529" t="s">
        <v>11</v>
      </c>
    </row>
    <row r="2530" spans="1:4">
      <c r="A2530" t="s">
        <v>3217</v>
      </c>
    </row>
    <row r="2531" spans="1:4">
      <c r="B2531" t="s">
        <v>9</v>
      </c>
    </row>
    <row r="2532" spans="1:4">
      <c r="C2532">
        <v>-837</v>
      </c>
    </row>
    <row r="2533" spans="1:4">
      <c r="D2533" t="s">
        <v>11</v>
      </c>
    </row>
    <row r="2534" spans="1:4">
      <c r="A2534" t="s">
        <v>993</v>
      </c>
    </row>
    <row r="2535" spans="1:4">
      <c r="B2535" t="s">
        <v>21</v>
      </c>
    </row>
    <row r="2536" spans="1:4">
      <c r="C2536">
        <v>-1006</v>
      </c>
    </row>
    <row r="2537" spans="1:4">
      <c r="D2537" t="s">
        <v>30</v>
      </c>
    </row>
    <row r="2538" spans="1:4">
      <c r="A2538" t="s">
        <v>1506</v>
      </c>
    </row>
    <row r="2539" spans="1:4">
      <c r="B2539" t="s">
        <v>9</v>
      </c>
    </row>
    <row r="2540" spans="1:4">
      <c r="C2540">
        <v>-14</v>
      </c>
    </row>
    <row r="2541" spans="1:4">
      <c r="D2541" t="s">
        <v>35</v>
      </c>
    </row>
    <row r="2542" spans="1:4">
      <c r="B2542" t="s">
        <v>55</v>
      </c>
    </row>
    <row r="2543" spans="1:4">
      <c r="C2543">
        <v>-536</v>
      </c>
    </row>
    <row r="2544" spans="1:4">
      <c r="D2544" t="s">
        <v>30</v>
      </c>
    </row>
    <row r="2545" spans="1:4">
      <c r="A2545" t="s">
        <v>696</v>
      </c>
    </row>
    <row r="2546" spans="1:4">
      <c r="B2546" t="s">
        <v>9</v>
      </c>
    </row>
    <row r="2547" spans="1:4">
      <c r="C2547">
        <v>-72</v>
      </c>
    </row>
    <row r="2548" spans="1:4">
      <c r="D2548" t="s">
        <v>11</v>
      </c>
    </row>
    <row r="2549" spans="1:4">
      <c r="A2549" t="s">
        <v>3205</v>
      </c>
    </row>
    <row r="2550" spans="1:4">
      <c r="B2550" t="s">
        <v>55</v>
      </c>
    </row>
    <row r="2551" spans="1:4">
      <c r="C2551">
        <v>-803</v>
      </c>
    </row>
    <row r="2552" spans="1:4">
      <c r="D2552" t="s">
        <v>16</v>
      </c>
    </row>
    <row r="2553" spans="1:4">
      <c r="A2553" t="s">
        <v>2978</v>
      </c>
    </row>
    <row r="2554" spans="1:4">
      <c r="B2554" t="s">
        <v>14</v>
      </c>
    </row>
    <row r="2555" spans="1:4">
      <c r="C2555">
        <v>-51</v>
      </c>
    </row>
    <row r="2556" spans="1:4">
      <c r="D2556" t="s">
        <v>35</v>
      </c>
    </row>
    <row r="2557" spans="1:4">
      <c r="A2557" t="s">
        <v>201</v>
      </c>
    </row>
    <row r="2558" spans="1:4">
      <c r="B2558" t="s">
        <v>25</v>
      </c>
    </row>
    <row r="2559" spans="1:4">
      <c r="C2559">
        <v>-302</v>
      </c>
    </row>
    <row r="2560" spans="1:4">
      <c r="D2560" t="s">
        <v>11</v>
      </c>
    </row>
    <row r="2561" spans="1:4">
      <c r="C2561">
        <v>-75</v>
      </c>
    </row>
    <row r="2562" spans="1:4">
      <c r="D2562" t="s">
        <v>16</v>
      </c>
    </row>
    <row r="2563" spans="1:4">
      <c r="B2563" t="s">
        <v>21</v>
      </c>
    </row>
    <row r="2564" spans="1:4">
      <c r="C2564">
        <v>-1076</v>
      </c>
    </row>
    <row r="2565" spans="1:4">
      <c r="D2565" t="s">
        <v>22</v>
      </c>
    </row>
    <row r="2566" spans="1:4">
      <c r="A2566" t="s">
        <v>3317</v>
      </c>
    </row>
    <row r="2567" spans="1:4">
      <c r="B2567" t="s">
        <v>28</v>
      </c>
    </row>
    <row r="2568" spans="1:4">
      <c r="C2568">
        <v>-498</v>
      </c>
    </row>
    <row r="2569" spans="1:4">
      <c r="D2569" t="s">
        <v>22</v>
      </c>
    </row>
    <row r="2570" spans="1:4">
      <c r="A2570" t="s">
        <v>2972</v>
      </c>
    </row>
    <row r="2571" spans="1:4">
      <c r="B2571" t="s">
        <v>25</v>
      </c>
    </row>
    <row r="2572" spans="1:4">
      <c r="C2572">
        <v>-549</v>
      </c>
    </row>
    <row r="2573" spans="1:4">
      <c r="D2573" t="s">
        <v>16</v>
      </c>
    </row>
    <row r="2574" spans="1:4">
      <c r="B2574" t="s">
        <v>21</v>
      </c>
    </row>
    <row r="2575" spans="1:4">
      <c r="C2575">
        <v>-472</v>
      </c>
    </row>
    <row r="2576" spans="1:4">
      <c r="D2576" t="s">
        <v>22</v>
      </c>
    </row>
    <row r="2577" spans="1:4">
      <c r="A2577" t="s">
        <v>747</v>
      </c>
    </row>
    <row r="2578" spans="1:4">
      <c r="B2578" t="s">
        <v>28</v>
      </c>
    </row>
    <row r="2579" spans="1:4">
      <c r="C2579">
        <v>-552</v>
      </c>
    </row>
    <row r="2580" spans="1:4">
      <c r="D2580" t="s">
        <v>30</v>
      </c>
    </row>
    <row r="2581" spans="1:4">
      <c r="A2581" t="s">
        <v>1696</v>
      </c>
    </row>
    <row r="2582" spans="1:4">
      <c r="B2582" t="s">
        <v>25</v>
      </c>
    </row>
    <row r="2583" spans="1:4">
      <c r="C2583">
        <v>-589</v>
      </c>
    </row>
    <row r="2584" spans="1:4">
      <c r="D2584" t="s">
        <v>16</v>
      </c>
    </row>
    <row r="2585" spans="1:4">
      <c r="B2585" t="s">
        <v>55</v>
      </c>
    </row>
    <row r="2586" spans="1:4">
      <c r="C2586">
        <v>-418</v>
      </c>
    </row>
    <row r="2587" spans="1:4">
      <c r="D2587" t="s">
        <v>16</v>
      </c>
    </row>
    <row r="2588" spans="1:4">
      <c r="A2588" t="s">
        <v>353</v>
      </c>
    </row>
    <row r="2589" spans="1:4">
      <c r="B2589" t="s">
        <v>14</v>
      </c>
    </row>
    <row r="2590" spans="1:4">
      <c r="C2590">
        <v>-811</v>
      </c>
    </row>
    <row r="2591" spans="1:4">
      <c r="D2591" t="s">
        <v>22</v>
      </c>
    </row>
    <row r="2592" spans="1:4">
      <c r="A2592" t="s">
        <v>2386</v>
      </c>
    </row>
    <row r="2593" spans="1:4">
      <c r="B2593" t="s">
        <v>55</v>
      </c>
    </row>
    <row r="2594" spans="1:4">
      <c r="C2594">
        <v>-269</v>
      </c>
    </row>
    <row r="2595" spans="1:4">
      <c r="D2595" t="s">
        <v>22</v>
      </c>
    </row>
    <row r="2596" spans="1:4">
      <c r="A2596" t="s">
        <v>342</v>
      </c>
    </row>
    <row r="2597" spans="1:4">
      <c r="B2597" t="s">
        <v>14</v>
      </c>
    </row>
    <row r="2598" spans="1:4">
      <c r="C2598">
        <v>-385</v>
      </c>
    </row>
    <row r="2599" spans="1:4">
      <c r="D2599" t="s">
        <v>22</v>
      </c>
    </row>
    <row r="2600" spans="1:4">
      <c r="A2600" t="s">
        <v>743</v>
      </c>
    </row>
    <row r="2601" spans="1:4">
      <c r="B2601" t="s">
        <v>28</v>
      </c>
    </row>
    <row r="2602" spans="1:4">
      <c r="C2602">
        <v>-767</v>
      </c>
    </row>
    <row r="2603" spans="1:4">
      <c r="D2603" t="s">
        <v>35</v>
      </c>
    </row>
    <row r="2604" spans="1:4">
      <c r="A2604" t="s">
        <v>3944</v>
      </c>
    </row>
    <row r="2605" spans="1:4">
      <c r="B2605" t="s">
        <v>9</v>
      </c>
    </row>
    <row r="2606" spans="1:4">
      <c r="C2606">
        <v>-950</v>
      </c>
    </row>
    <row r="2607" spans="1:4">
      <c r="D2607" t="s">
        <v>35</v>
      </c>
    </row>
    <row r="2608" spans="1:4">
      <c r="A2608" t="s">
        <v>848</v>
      </c>
    </row>
    <row r="2609" spans="1:4">
      <c r="B2609" t="s">
        <v>21</v>
      </c>
    </row>
    <row r="2610" spans="1:4">
      <c r="C2610">
        <v>-466</v>
      </c>
    </row>
    <row r="2611" spans="1:4">
      <c r="D2611" t="s">
        <v>35</v>
      </c>
    </row>
    <row r="2612" spans="1:4">
      <c r="C2612">
        <v>-422</v>
      </c>
    </row>
    <row r="2613" spans="1:4">
      <c r="D2613" t="s">
        <v>11</v>
      </c>
    </row>
    <row r="2614" spans="1:4">
      <c r="B2614" t="s">
        <v>55</v>
      </c>
    </row>
    <row r="2615" spans="1:4">
      <c r="C2615">
        <v>-467</v>
      </c>
    </row>
    <row r="2616" spans="1:4">
      <c r="D2616" t="s">
        <v>35</v>
      </c>
    </row>
    <row r="2617" spans="1:4">
      <c r="A2617" t="s">
        <v>249</v>
      </c>
    </row>
    <row r="2618" spans="1:4">
      <c r="B2618" t="s">
        <v>55</v>
      </c>
    </row>
    <row r="2619" spans="1:4">
      <c r="C2619">
        <v>-379</v>
      </c>
    </row>
    <row r="2620" spans="1:4">
      <c r="D2620" t="s">
        <v>22</v>
      </c>
    </row>
    <row r="2621" spans="1:4">
      <c r="A2621" t="s">
        <v>343</v>
      </c>
    </row>
    <row r="2622" spans="1:4">
      <c r="B2622" t="s">
        <v>55</v>
      </c>
    </row>
    <row r="2623" spans="1:4">
      <c r="C2623">
        <v>-839</v>
      </c>
    </row>
    <row r="2624" spans="1:4">
      <c r="D2624" t="s">
        <v>16</v>
      </c>
    </row>
    <row r="2625" spans="1:4">
      <c r="A2625" t="s">
        <v>630</v>
      </c>
    </row>
    <row r="2626" spans="1:4">
      <c r="B2626" t="s">
        <v>14</v>
      </c>
    </row>
    <row r="2627" spans="1:4">
      <c r="C2627">
        <v>-360</v>
      </c>
    </row>
    <row r="2628" spans="1:4">
      <c r="D2628" t="s">
        <v>30</v>
      </c>
    </row>
    <row r="2629" spans="1:4">
      <c r="A2629" t="s">
        <v>2823</v>
      </c>
    </row>
    <row r="2630" spans="1:4">
      <c r="B2630" t="s">
        <v>28</v>
      </c>
    </row>
    <row r="2631" spans="1:4">
      <c r="C2631">
        <v>-76</v>
      </c>
    </row>
    <row r="2632" spans="1:4">
      <c r="D2632" t="s">
        <v>35</v>
      </c>
    </row>
    <row r="2633" spans="1:4">
      <c r="A2633" t="s">
        <v>1129</v>
      </c>
    </row>
    <row r="2634" spans="1:4">
      <c r="B2634" t="s">
        <v>55</v>
      </c>
    </row>
    <row r="2635" spans="1:4">
      <c r="C2635">
        <v>-515</v>
      </c>
    </row>
    <row r="2636" spans="1:4">
      <c r="D2636" t="s">
        <v>11</v>
      </c>
    </row>
    <row r="2637" spans="1:4">
      <c r="A2637" t="s">
        <v>3100</v>
      </c>
    </row>
    <row r="2638" spans="1:4">
      <c r="B2638" t="s">
        <v>9</v>
      </c>
    </row>
    <row r="2639" spans="1:4">
      <c r="C2639">
        <v>-765</v>
      </c>
    </row>
    <row r="2640" spans="1:4">
      <c r="D2640" t="s">
        <v>30</v>
      </c>
    </row>
    <row r="2641" spans="1:4">
      <c r="A2641" t="s">
        <v>1253</v>
      </c>
    </row>
    <row r="2642" spans="1:4">
      <c r="B2642" t="s">
        <v>14</v>
      </c>
    </row>
    <row r="2643" spans="1:4">
      <c r="C2643">
        <v>-225</v>
      </c>
    </row>
    <row r="2644" spans="1:4">
      <c r="D2644" t="s">
        <v>16</v>
      </c>
    </row>
    <row r="2645" spans="1:4">
      <c r="B2645" t="s">
        <v>25</v>
      </c>
    </row>
    <row r="2646" spans="1:4">
      <c r="C2646">
        <v>-379</v>
      </c>
    </row>
    <row r="2647" spans="1:4">
      <c r="D2647" t="s">
        <v>16</v>
      </c>
    </row>
    <row r="2648" spans="1:4">
      <c r="C2648">
        <v>-13</v>
      </c>
    </row>
    <row r="2649" spans="1:4">
      <c r="D2649" t="s">
        <v>35</v>
      </c>
    </row>
    <row r="2650" spans="1:4">
      <c r="A2650" t="s">
        <v>1928</v>
      </c>
    </row>
    <row r="2651" spans="1:4">
      <c r="B2651" t="s">
        <v>55</v>
      </c>
    </row>
    <row r="2652" spans="1:4">
      <c r="C2652">
        <v>-863</v>
      </c>
    </row>
    <row r="2653" spans="1:4">
      <c r="D2653" t="s">
        <v>16</v>
      </c>
    </row>
    <row r="2654" spans="1:4">
      <c r="A2654" t="s">
        <v>2986</v>
      </c>
    </row>
    <row r="2655" spans="1:4">
      <c r="B2655" t="s">
        <v>14</v>
      </c>
    </row>
    <row r="2656" spans="1:4">
      <c r="C2656">
        <v>-816</v>
      </c>
    </row>
    <row r="2657" spans="1:4">
      <c r="D2657" t="s">
        <v>11</v>
      </c>
    </row>
    <row r="2658" spans="1:4">
      <c r="A2658" t="s">
        <v>3635</v>
      </c>
    </row>
    <row r="2659" spans="1:4">
      <c r="B2659" t="s">
        <v>9</v>
      </c>
    </row>
    <row r="2660" spans="1:4">
      <c r="C2660">
        <v>-893</v>
      </c>
    </row>
    <row r="2661" spans="1:4">
      <c r="D2661" t="s">
        <v>30</v>
      </c>
    </row>
    <row r="2662" spans="1:4">
      <c r="A2662" t="s">
        <v>2201</v>
      </c>
    </row>
    <row r="2663" spans="1:4">
      <c r="B2663" t="s">
        <v>28</v>
      </c>
    </row>
    <row r="2664" spans="1:4">
      <c r="C2664">
        <v>-854</v>
      </c>
    </row>
    <row r="2665" spans="1:4">
      <c r="D2665" t="s">
        <v>16</v>
      </c>
    </row>
    <row r="2666" spans="1:4">
      <c r="A2666" t="s">
        <v>737</v>
      </c>
    </row>
    <row r="2667" spans="1:4">
      <c r="B2667" t="s">
        <v>25</v>
      </c>
    </row>
    <row r="2668" spans="1:4">
      <c r="C2668">
        <v>-746</v>
      </c>
    </row>
    <row r="2669" spans="1:4">
      <c r="D2669" t="s">
        <v>30</v>
      </c>
    </row>
    <row r="2670" spans="1:4">
      <c r="B2670" t="s">
        <v>9</v>
      </c>
    </row>
    <row r="2671" spans="1:4">
      <c r="C2671">
        <v>-109</v>
      </c>
    </row>
    <row r="2672" spans="1:4">
      <c r="D2672" t="s">
        <v>30</v>
      </c>
    </row>
    <row r="2673" spans="1:4">
      <c r="A2673" t="s">
        <v>992</v>
      </c>
    </row>
    <row r="2674" spans="1:4">
      <c r="B2674" t="s">
        <v>55</v>
      </c>
    </row>
    <row r="2675" spans="1:4">
      <c r="C2675">
        <v>-757</v>
      </c>
    </row>
    <row r="2676" spans="1:4">
      <c r="D2676" t="s">
        <v>22</v>
      </c>
    </row>
    <row r="2677" spans="1:4">
      <c r="A2677" t="s">
        <v>32</v>
      </c>
    </row>
    <row r="2678" spans="1:4">
      <c r="B2678" t="s">
        <v>9</v>
      </c>
    </row>
    <row r="2679" spans="1:4">
      <c r="C2679">
        <v>-611</v>
      </c>
    </row>
    <row r="2680" spans="1:4">
      <c r="D2680" t="s">
        <v>16</v>
      </c>
    </row>
    <row r="2681" spans="1:4">
      <c r="A2681" t="s">
        <v>665</v>
      </c>
    </row>
    <row r="2682" spans="1:4">
      <c r="B2682" t="s">
        <v>21</v>
      </c>
    </row>
    <row r="2683" spans="1:4">
      <c r="C2683">
        <v>-695</v>
      </c>
    </row>
    <row r="2684" spans="1:4">
      <c r="D2684" t="s">
        <v>16</v>
      </c>
    </row>
    <row r="2685" spans="1:4">
      <c r="B2685" t="s">
        <v>28</v>
      </c>
    </row>
    <row r="2686" spans="1:4">
      <c r="C2686">
        <v>-515</v>
      </c>
    </row>
    <row r="2687" spans="1:4">
      <c r="D2687" t="s">
        <v>11</v>
      </c>
    </row>
    <row r="2688" spans="1:4">
      <c r="A2688" t="s">
        <v>2940</v>
      </c>
    </row>
    <row r="2689" spans="1:4">
      <c r="B2689" t="s">
        <v>21</v>
      </c>
    </row>
    <row r="2690" spans="1:4">
      <c r="C2690">
        <v>-893</v>
      </c>
    </row>
    <row r="2691" spans="1:4">
      <c r="D2691" t="s">
        <v>11</v>
      </c>
    </row>
    <row r="2692" spans="1:4">
      <c r="A2692" t="s">
        <v>2354</v>
      </c>
    </row>
    <row r="2693" spans="1:4">
      <c r="B2693" t="s">
        <v>14</v>
      </c>
    </row>
    <row r="2694" spans="1:4">
      <c r="C2694">
        <v>-690</v>
      </c>
    </row>
    <row r="2695" spans="1:4">
      <c r="D2695" t="s">
        <v>35</v>
      </c>
    </row>
    <row r="2696" spans="1:4">
      <c r="A2696" t="s">
        <v>3270</v>
      </c>
    </row>
    <row r="2697" spans="1:4">
      <c r="B2697" t="s">
        <v>14</v>
      </c>
    </row>
    <row r="2698" spans="1:4">
      <c r="C2698">
        <v>-1153</v>
      </c>
    </row>
    <row r="2699" spans="1:4">
      <c r="D2699" t="s">
        <v>16</v>
      </c>
    </row>
    <row r="2700" spans="1:4">
      <c r="B2700" t="s">
        <v>28</v>
      </c>
    </row>
    <row r="2701" spans="1:4">
      <c r="C2701">
        <v>-860</v>
      </c>
    </row>
    <row r="2702" spans="1:4">
      <c r="D2702" t="s">
        <v>30</v>
      </c>
    </row>
    <row r="2703" spans="1:4">
      <c r="A2703" t="s">
        <v>2332</v>
      </c>
    </row>
    <row r="2704" spans="1:4">
      <c r="B2704" t="s">
        <v>9</v>
      </c>
    </row>
    <row r="2705" spans="1:4">
      <c r="C2705">
        <v>-920</v>
      </c>
    </row>
    <row r="2706" spans="1:4">
      <c r="D2706" t="s">
        <v>22</v>
      </c>
    </row>
    <row r="2707" spans="1:4">
      <c r="A2707" t="s">
        <v>3633</v>
      </c>
    </row>
    <row r="2708" spans="1:4">
      <c r="B2708" t="s">
        <v>14</v>
      </c>
    </row>
    <row r="2709" spans="1:4">
      <c r="C2709">
        <v>-97</v>
      </c>
    </row>
    <row r="2710" spans="1:4">
      <c r="D2710" t="s">
        <v>22</v>
      </c>
    </row>
    <row r="2711" spans="1:4">
      <c r="A2711" t="s">
        <v>2004</v>
      </c>
    </row>
    <row r="2712" spans="1:4">
      <c r="B2712" t="s">
        <v>9</v>
      </c>
    </row>
    <row r="2713" spans="1:4">
      <c r="C2713">
        <v>-921</v>
      </c>
    </row>
    <row r="2714" spans="1:4">
      <c r="D2714" t="s">
        <v>11</v>
      </c>
    </row>
    <row r="2715" spans="1:4">
      <c r="B2715" t="s">
        <v>21</v>
      </c>
    </row>
    <row r="2716" spans="1:4">
      <c r="C2716">
        <v>-1159</v>
      </c>
    </row>
    <row r="2717" spans="1:4">
      <c r="D2717" t="s">
        <v>11</v>
      </c>
    </row>
    <row r="2718" spans="1:4">
      <c r="A2718" t="s">
        <v>3399</v>
      </c>
    </row>
    <row r="2719" spans="1:4">
      <c r="B2719" t="s">
        <v>9</v>
      </c>
    </row>
    <row r="2720" spans="1:4">
      <c r="C2720">
        <v>-818</v>
      </c>
    </row>
    <row r="2721" spans="1:4">
      <c r="D2721" t="s">
        <v>22</v>
      </c>
    </row>
    <row r="2722" spans="1:4">
      <c r="A2722" t="s">
        <v>609</v>
      </c>
    </row>
    <row r="2723" spans="1:4">
      <c r="B2723" t="s">
        <v>9</v>
      </c>
    </row>
    <row r="2724" spans="1:4">
      <c r="C2724">
        <v>-685</v>
      </c>
    </row>
    <row r="2725" spans="1:4">
      <c r="D2725" t="s">
        <v>16</v>
      </c>
    </row>
    <row r="2726" spans="1:4">
      <c r="A2726" t="s">
        <v>2080</v>
      </c>
    </row>
    <row r="2727" spans="1:4">
      <c r="B2727" t="s">
        <v>25</v>
      </c>
    </row>
    <row r="2728" spans="1:4">
      <c r="C2728">
        <v>-351</v>
      </c>
    </row>
    <row r="2729" spans="1:4">
      <c r="D2729" t="s">
        <v>35</v>
      </c>
    </row>
    <row r="2730" spans="1:4">
      <c r="A2730" t="s">
        <v>2426</v>
      </c>
    </row>
    <row r="2731" spans="1:4">
      <c r="B2731" t="s">
        <v>9</v>
      </c>
    </row>
    <row r="2732" spans="1:4">
      <c r="C2732">
        <v>-576</v>
      </c>
    </row>
    <row r="2733" spans="1:4">
      <c r="D2733" t="s">
        <v>22</v>
      </c>
    </row>
    <row r="2734" spans="1:4">
      <c r="A2734" t="s">
        <v>1287</v>
      </c>
    </row>
    <row r="2735" spans="1:4">
      <c r="B2735" t="s">
        <v>21</v>
      </c>
    </row>
    <row r="2736" spans="1:4">
      <c r="C2736">
        <v>-333</v>
      </c>
    </row>
    <row r="2737" spans="1:4">
      <c r="D2737" t="s">
        <v>22</v>
      </c>
    </row>
    <row r="2738" spans="1:4">
      <c r="A2738" t="s">
        <v>395</v>
      </c>
    </row>
    <row r="2739" spans="1:4">
      <c r="B2739" t="s">
        <v>25</v>
      </c>
    </row>
    <row r="2740" spans="1:4">
      <c r="C2740">
        <v>-961</v>
      </c>
    </row>
    <row r="2741" spans="1:4">
      <c r="D2741" t="s">
        <v>11</v>
      </c>
    </row>
    <row r="2742" spans="1:4">
      <c r="A2742" t="s">
        <v>3164</v>
      </c>
    </row>
    <row r="2743" spans="1:4">
      <c r="B2743" t="s">
        <v>9</v>
      </c>
    </row>
    <row r="2744" spans="1:4">
      <c r="C2744">
        <v>-355</v>
      </c>
    </row>
    <row r="2745" spans="1:4">
      <c r="D2745" t="s">
        <v>30</v>
      </c>
    </row>
    <row r="2746" spans="1:4">
      <c r="B2746" t="s">
        <v>55</v>
      </c>
    </row>
    <row r="2747" spans="1:4">
      <c r="C2747">
        <v>-490</v>
      </c>
    </row>
    <row r="2748" spans="1:4">
      <c r="D2748" t="s">
        <v>30</v>
      </c>
    </row>
    <row r="2749" spans="1:4">
      <c r="A2749" t="s">
        <v>3315</v>
      </c>
    </row>
    <row r="2750" spans="1:4">
      <c r="B2750" t="s">
        <v>14</v>
      </c>
    </row>
    <row r="2751" spans="1:4">
      <c r="C2751">
        <v>-529</v>
      </c>
    </row>
    <row r="2752" spans="1:4">
      <c r="D2752" t="s">
        <v>35</v>
      </c>
    </row>
    <row r="2753" spans="1:4">
      <c r="A2753" t="s">
        <v>3842</v>
      </c>
    </row>
    <row r="2754" spans="1:4">
      <c r="B2754" t="s">
        <v>9</v>
      </c>
    </row>
    <row r="2755" spans="1:4">
      <c r="C2755">
        <v>-604</v>
      </c>
    </row>
    <row r="2756" spans="1:4">
      <c r="D2756" t="s">
        <v>16</v>
      </c>
    </row>
    <row r="2757" spans="1:4">
      <c r="A2757" t="s">
        <v>3160</v>
      </c>
    </row>
    <row r="2758" spans="1:4">
      <c r="B2758" t="s">
        <v>21</v>
      </c>
    </row>
    <row r="2759" spans="1:4">
      <c r="C2759">
        <v>-956</v>
      </c>
    </row>
    <row r="2760" spans="1:4">
      <c r="D2760" t="s">
        <v>35</v>
      </c>
    </row>
    <row r="2761" spans="1:4">
      <c r="A2761" t="s">
        <v>1124</v>
      </c>
    </row>
    <row r="2762" spans="1:4">
      <c r="B2762" t="s">
        <v>9</v>
      </c>
    </row>
    <row r="2763" spans="1:4">
      <c r="C2763">
        <v>-647</v>
      </c>
    </row>
    <row r="2764" spans="1:4">
      <c r="D2764" t="s">
        <v>30</v>
      </c>
    </row>
    <row r="2765" spans="1:4">
      <c r="B2765" t="s">
        <v>28</v>
      </c>
    </row>
    <row r="2766" spans="1:4">
      <c r="C2766">
        <v>-347</v>
      </c>
    </row>
    <row r="2767" spans="1:4">
      <c r="D2767" t="s">
        <v>16</v>
      </c>
    </row>
    <row r="2768" spans="1:4">
      <c r="A2768" t="s">
        <v>1195</v>
      </c>
    </row>
    <row r="2769" spans="1:4">
      <c r="B2769" t="s">
        <v>21</v>
      </c>
    </row>
    <row r="2770" spans="1:4">
      <c r="C2770">
        <v>-875</v>
      </c>
    </row>
    <row r="2771" spans="1:4">
      <c r="D2771" t="s">
        <v>16</v>
      </c>
    </row>
    <row r="2772" spans="1:4">
      <c r="A2772" t="s">
        <v>2305</v>
      </c>
    </row>
    <row r="2773" spans="1:4">
      <c r="B2773" t="s">
        <v>25</v>
      </c>
    </row>
    <row r="2774" spans="1:4">
      <c r="C2774">
        <v>-1122</v>
      </c>
    </row>
    <row r="2775" spans="1:4">
      <c r="D2775" t="s">
        <v>16</v>
      </c>
    </row>
    <row r="2776" spans="1:4">
      <c r="A2776" t="s">
        <v>1546</v>
      </c>
    </row>
    <row r="2777" spans="1:4">
      <c r="B2777" t="s">
        <v>14</v>
      </c>
    </row>
    <row r="2778" spans="1:4">
      <c r="C2778">
        <v>-539</v>
      </c>
    </row>
    <row r="2779" spans="1:4">
      <c r="D2779" t="s">
        <v>22</v>
      </c>
    </row>
    <row r="2780" spans="1:4">
      <c r="A2780" t="s">
        <v>3289</v>
      </c>
    </row>
    <row r="2781" spans="1:4">
      <c r="B2781" t="s">
        <v>55</v>
      </c>
    </row>
    <row r="2782" spans="1:4">
      <c r="C2782">
        <v>-526</v>
      </c>
    </row>
    <row r="2783" spans="1:4">
      <c r="D2783" t="s">
        <v>11</v>
      </c>
    </row>
    <row r="2784" spans="1:4">
      <c r="A2784" t="s">
        <v>2600</v>
      </c>
    </row>
    <row r="2785" spans="1:4">
      <c r="B2785" t="s">
        <v>9</v>
      </c>
    </row>
    <row r="2786" spans="1:4">
      <c r="C2786">
        <v>-648</v>
      </c>
    </row>
    <row r="2787" spans="1:4">
      <c r="D2787" t="s">
        <v>30</v>
      </c>
    </row>
    <row r="2788" spans="1:4">
      <c r="B2788" t="s">
        <v>28</v>
      </c>
    </row>
    <row r="2789" spans="1:4">
      <c r="C2789">
        <v>-257</v>
      </c>
    </row>
    <row r="2790" spans="1:4">
      <c r="D2790" t="s">
        <v>30</v>
      </c>
    </row>
    <row r="2791" spans="1:4">
      <c r="A2791" t="s">
        <v>2835</v>
      </c>
    </row>
    <row r="2792" spans="1:4">
      <c r="B2792" t="s">
        <v>14</v>
      </c>
    </row>
    <row r="2793" spans="1:4">
      <c r="C2793">
        <v>-555</v>
      </c>
    </row>
    <row r="2794" spans="1:4">
      <c r="D2794" t="s">
        <v>35</v>
      </c>
    </row>
    <row r="2795" spans="1:4">
      <c r="A2795" t="s">
        <v>834</v>
      </c>
    </row>
    <row r="2796" spans="1:4">
      <c r="B2796" t="s">
        <v>55</v>
      </c>
    </row>
    <row r="2797" spans="1:4">
      <c r="C2797">
        <v>-811</v>
      </c>
    </row>
    <row r="2798" spans="1:4">
      <c r="D2798" t="s">
        <v>30</v>
      </c>
    </row>
    <row r="2799" spans="1:4">
      <c r="A2799" t="s">
        <v>715</v>
      </c>
    </row>
    <row r="2800" spans="1:4">
      <c r="B2800" t="s">
        <v>14</v>
      </c>
    </row>
    <row r="2801" spans="1:4">
      <c r="C2801">
        <v>-520</v>
      </c>
    </row>
    <row r="2802" spans="1:4">
      <c r="D2802" t="s">
        <v>11</v>
      </c>
    </row>
    <row r="2803" spans="1:4">
      <c r="A2803" t="s">
        <v>3538</v>
      </c>
    </row>
    <row r="2804" spans="1:4">
      <c r="B2804" t="s">
        <v>28</v>
      </c>
    </row>
    <row r="2805" spans="1:4">
      <c r="C2805">
        <v>-22</v>
      </c>
    </row>
    <row r="2806" spans="1:4">
      <c r="D2806" t="s">
        <v>30</v>
      </c>
    </row>
    <row r="2807" spans="1:4">
      <c r="A2807" t="s">
        <v>3926</v>
      </c>
    </row>
    <row r="2808" spans="1:4">
      <c r="B2808" t="s">
        <v>28</v>
      </c>
    </row>
    <row r="2809" spans="1:4">
      <c r="C2809">
        <v>-136</v>
      </c>
    </row>
    <row r="2810" spans="1:4">
      <c r="D2810" t="s">
        <v>11</v>
      </c>
    </row>
    <row r="2811" spans="1:4">
      <c r="A2811" t="s">
        <v>2012</v>
      </c>
    </row>
    <row r="2812" spans="1:4">
      <c r="B2812" t="s">
        <v>28</v>
      </c>
    </row>
    <row r="2813" spans="1:4">
      <c r="C2813">
        <v>-1156</v>
      </c>
    </row>
    <row r="2814" spans="1:4">
      <c r="D2814" t="s">
        <v>35</v>
      </c>
    </row>
    <row r="2815" spans="1:4">
      <c r="A2815" t="s">
        <v>1412</v>
      </c>
    </row>
    <row r="2816" spans="1:4">
      <c r="B2816" t="s">
        <v>28</v>
      </c>
    </row>
    <row r="2817" spans="1:4">
      <c r="C2817">
        <v>-808</v>
      </c>
    </row>
    <row r="2818" spans="1:4">
      <c r="D2818" t="s">
        <v>30</v>
      </c>
    </row>
    <row r="2819" spans="1:4">
      <c r="A2819" t="s">
        <v>2179</v>
      </c>
    </row>
    <row r="2820" spans="1:4">
      <c r="B2820" t="s">
        <v>25</v>
      </c>
    </row>
    <row r="2821" spans="1:4">
      <c r="C2821">
        <v>-467</v>
      </c>
    </row>
    <row r="2822" spans="1:4">
      <c r="D2822" t="s">
        <v>16</v>
      </c>
    </row>
    <row r="2823" spans="1:4">
      <c r="A2823" t="s">
        <v>275</v>
      </c>
    </row>
    <row r="2824" spans="1:4">
      <c r="B2824" t="s">
        <v>55</v>
      </c>
    </row>
    <row r="2825" spans="1:4">
      <c r="C2825">
        <v>60</v>
      </c>
    </row>
    <row r="2826" spans="1:4">
      <c r="D2826" t="s">
        <v>30</v>
      </c>
    </row>
    <row r="2827" spans="1:4">
      <c r="B2827" t="s">
        <v>28</v>
      </c>
    </row>
    <row r="2828" spans="1:4">
      <c r="C2828">
        <v>-859</v>
      </c>
    </row>
    <row r="2829" spans="1:4">
      <c r="D2829" t="s">
        <v>22</v>
      </c>
    </row>
    <row r="2830" spans="1:4">
      <c r="A2830" t="s">
        <v>3004</v>
      </c>
    </row>
    <row r="2831" spans="1:4">
      <c r="B2831" t="s">
        <v>21</v>
      </c>
    </row>
    <row r="2832" spans="1:4">
      <c r="C2832">
        <v>-778</v>
      </c>
    </row>
    <row r="2833" spans="1:4">
      <c r="D2833" t="s">
        <v>16</v>
      </c>
    </row>
    <row r="2834" spans="1:4">
      <c r="A2834" t="s">
        <v>3264</v>
      </c>
    </row>
    <row r="2835" spans="1:4">
      <c r="B2835" t="s">
        <v>9</v>
      </c>
    </row>
    <row r="2836" spans="1:4">
      <c r="C2836">
        <v>-1041</v>
      </c>
    </row>
    <row r="2837" spans="1:4">
      <c r="D2837" t="s">
        <v>22</v>
      </c>
    </row>
    <row r="2838" spans="1:4">
      <c r="A2838" t="s">
        <v>3838</v>
      </c>
    </row>
    <row r="2839" spans="1:4">
      <c r="B2839" t="s">
        <v>28</v>
      </c>
    </row>
    <row r="2840" spans="1:4">
      <c r="C2840">
        <v>-310</v>
      </c>
    </row>
    <row r="2841" spans="1:4">
      <c r="D2841" t="s">
        <v>11</v>
      </c>
    </row>
    <row r="2842" spans="1:4">
      <c r="A2842" t="s">
        <v>2864</v>
      </c>
    </row>
    <row r="2843" spans="1:4">
      <c r="B2843" t="s">
        <v>14</v>
      </c>
    </row>
    <row r="2844" spans="1:4">
      <c r="C2844">
        <v>-732</v>
      </c>
    </row>
    <row r="2845" spans="1:4">
      <c r="D2845" t="s">
        <v>30</v>
      </c>
    </row>
    <row r="2846" spans="1:4">
      <c r="A2846" t="s">
        <v>162</v>
      </c>
    </row>
    <row r="2847" spans="1:4">
      <c r="B2847" t="s">
        <v>14</v>
      </c>
    </row>
    <row r="2848" spans="1:4">
      <c r="C2848">
        <v>-750</v>
      </c>
    </row>
    <row r="2849" spans="1:4">
      <c r="D2849" t="s">
        <v>11</v>
      </c>
    </row>
    <row r="2850" spans="1:4">
      <c r="A2850" t="s">
        <v>984</v>
      </c>
    </row>
    <row r="2851" spans="1:4">
      <c r="B2851" t="s">
        <v>25</v>
      </c>
    </row>
    <row r="2852" spans="1:4">
      <c r="C2852">
        <v>-328</v>
      </c>
    </row>
    <row r="2853" spans="1:4">
      <c r="D2853" t="s">
        <v>30</v>
      </c>
    </row>
    <row r="2854" spans="1:4">
      <c r="A2854" t="s">
        <v>3104</v>
      </c>
    </row>
    <row r="2855" spans="1:4">
      <c r="B2855" t="s">
        <v>28</v>
      </c>
    </row>
    <row r="2856" spans="1:4">
      <c r="C2856">
        <v>26</v>
      </c>
    </row>
    <row r="2857" spans="1:4">
      <c r="D2857" t="s">
        <v>16</v>
      </c>
    </row>
    <row r="2858" spans="1:4">
      <c r="A2858" t="s">
        <v>2527</v>
      </c>
    </row>
    <row r="2859" spans="1:4">
      <c r="B2859" t="s">
        <v>28</v>
      </c>
    </row>
    <row r="2860" spans="1:4">
      <c r="C2860">
        <v>-1146</v>
      </c>
    </row>
    <row r="2861" spans="1:4">
      <c r="D2861" t="s">
        <v>30</v>
      </c>
    </row>
    <row r="2862" spans="1:4">
      <c r="A2862" t="s">
        <v>3168</v>
      </c>
    </row>
    <row r="2863" spans="1:4">
      <c r="B2863" t="s">
        <v>28</v>
      </c>
    </row>
    <row r="2864" spans="1:4">
      <c r="C2864">
        <v>-368</v>
      </c>
    </row>
    <row r="2865" spans="1:4">
      <c r="D2865" t="s">
        <v>11</v>
      </c>
    </row>
    <row r="2866" spans="1:4">
      <c r="A2866" t="s">
        <v>3512</v>
      </c>
    </row>
    <row r="2867" spans="1:4">
      <c r="B2867" t="s">
        <v>25</v>
      </c>
    </row>
    <row r="2868" spans="1:4">
      <c r="C2868">
        <v>-1093</v>
      </c>
    </row>
    <row r="2869" spans="1:4">
      <c r="D2869" t="s">
        <v>35</v>
      </c>
    </row>
    <row r="2870" spans="1:4">
      <c r="A2870" t="s">
        <v>371</v>
      </c>
    </row>
    <row r="2871" spans="1:4">
      <c r="B2871" t="s">
        <v>55</v>
      </c>
    </row>
    <row r="2872" spans="1:4">
      <c r="C2872">
        <v>-760</v>
      </c>
    </row>
    <row r="2873" spans="1:4">
      <c r="D2873" t="s">
        <v>30</v>
      </c>
    </row>
    <row r="2874" spans="1:4">
      <c r="B2874" t="s">
        <v>28</v>
      </c>
    </row>
    <row r="2875" spans="1:4">
      <c r="C2875">
        <v>-748</v>
      </c>
    </row>
    <row r="2876" spans="1:4">
      <c r="D2876" t="s">
        <v>11</v>
      </c>
    </row>
    <row r="2877" spans="1:4">
      <c r="A2877" t="s">
        <v>3687</v>
      </c>
    </row>
    <row r="2878" spans="1:4">
      <c r="B2878" t="s">
        <v>14</v>
      </c>
    </row>
    <row r="2879" spans="1:4">
      <c r="C2879">
        <v>-481</v>
      </c>
    </row>
    <row r="2880" spans="1:4">
      <c r="D2880" t="s">
        <v>16</v>
      </c>
    </row>
    <row r="2881" spans="1:4">
      <c r="A2881" t="s">
        <v>612</v>
      </c>
    </row>
    <row r="2882" spans="1:4">
      <c r="B2882" t="s">
        <v>55</v>
      </c>
    </row>
    <row r="2883" spans="1:4">
      <c r="C2883">
        <v>-769</v>
      </c>
    </row>
    <row r="2884" spans="1:4">
      <c r="D2884" t="s">
        <v>30</v>
      </c>
    </row>
    <row r="2885" spans="1:4">
      <c r="A2885" t="s">
        <v>2562</v>
      </c>
    </row>
    <row r="2886" spans="1:4">
      <c r="B2886" t="s">
        <v>28</v>
      </c>
    </row>
    <row r="2887" spans="1:4">
      <c r="C2887">
        <v>50</v>
      </c>
    </row>
    <row r="2888" spans="1:4">
      <c r="D2888" t="s">
        <v>22</v>
      </c>
    </row>
    <row r="2889" spans="1:4">
      <c r="A2889" t="s">
        <v>2338</v>
      </c>
    </row>
    <row r="2890" spans="1:4">
      <c r="B2890" t="s">
        <v>25</v>
      </c>
    </row>
    <row r="2891" spans="1:4">
      <c r="C2891">
        <v>-595</v>
      </c>
    </row>
    <row r="2892" spans="1:4">
      <c r="D2892" t="s">
        <v>35</v>
      </c>
    </row>
    <row r="2893" spans="1:4">
      <c r="A2893" t="s">
        <v>244</v>
      </c>
    </row>
    <row r="2894" spans="1:4">
      <c r="B2894" t="s">
        <v>25</v>
      </c>
    </row>
    <row r="2895" spans="1:4">
      <c r="C2895">
        <v>-1000</v>
      </c>
    </row>
    <row r="2896" spans="1:4">
      <c r="D2896" t="s">
        <v>16</v>
      </c>
    </row>
    <row r="2897" spans="1:4">
      <c r="A2897" t="s">
        <v>1154</v>
      </c>
    </row>
    <row r="2898" spans="1:4">
      <c r="B2898" t="s">
        <v>55</v>
      </c>
    </row>
    <row r="2899" spans="1:4">
      <c r="C2899">
        <v>-162</v>
      </c>
    </row>
    <row r="2900" spans="1:4">
      <c r="D2900" t="s">
        <v>35</v>
      </c>
    </row>
    <row r="2901" spans="1:4">
      <c r="B2901" t="s">
        <v>28</v>
      </c>
    </row>
    <row r="2902" spans="1:4">
      <c r="C2902">
        <v>-49</v>
      </c>
    </row>
    <row r="2903" spans="1:4">
      <c r="D2903" t="s">
        <v>22</v>
      </c>
    </row>
    <row r="2904" spans="1:4">
      <c r="A2904" t="s">
        <v>3024</v>
      </c>
    </row>
    <row r="2905" spans="1:4">
      <c r="B2905" t="s">
        <v>55</v>
      </c>
    </row>
    <row r="2906" spans="1:4">
      <c r="C2906">
        <v>-674</v>
      </c>
    </row>
    <row r="2907" spans="1:4">
      <c r="D2907" t="s">
        <v>30</v>
      </c>
    </row>
    <row r="2908" spans="1:4">
      <c r="A2908" t="s">
        <v>431</v>
      </c>
    </row>
    <row r="2909" spans="1:4">
      <c r="B2909" t="s">
        <v>21</v>
      </c>
    </row>
    <row r="2910" spans="1:4">
      <c r="C2910">
        <v>-765</v>
      </c>
    </row>
    <row r="2911" spans="1:4">
      <c r="D2911" t="s">
        <v>30</v>
      </c>
    </row>
    <row r="2912" spans="1:4">
      <c r="A2912" t="s">
        <v>3049</v>
      </c>
    </row>
    <row r="2913" spans="1:4">
      <c r="B2913" t="s">
        <v>25</v>
      </c>
    </row>
    <row r="2914" spans="1:4">
      <c r="C2914">
        <v>-894</v>
      </c>
    </row>
    <row r="2915" spans="1:4">
      <c r="D2915" t="s">
        <v>22</v>
      </c>
    </row>
    <row r="2916" spans="1:4">
      <c r="A2916" t="s">
        <v>3566</v>
      </c>
    </row>
    <row r="2917" spans="1:4">
      <c r="B2917" t="s">
        <v>14</v>
      </c>
    </row>
    <row r="2918" spans="1:4">
      <c r="C2918">
        <v>-360</v>
      </c>
    </row>
    <row r="2919" spans="1:4">
      <c r="D2919" t="s">
        <v>11</v>
      </c>
    </row>
    <row r="2920" spans="1:4">
      <c r="B2920" t="s">
        <v>55</v>
      </c>
    </row>
    <row r="2921" spans="1:4">
      <c r="C2921">
        <v>-995</v>
      </c>
    </row>
    <row r="2922" spans="1:4">
      <c r="D2922" t="s">
        <v>30</v>
      </c>
    </row>
    <row r="2923" spans="1:4">
      <c r="A2923" t="s">
        <v>277</v>
      </c>
    </row>
    <row r="2924" spans="1:4">
      <c r="B2924" t="s">
        <v>25</v>
      </c>
    </row>
    <row r="2925" spans="1:4">
      <c r="C2925">
        <v>-844</v>
      </c>
    </row>
    <row r="2926" spans="1:4">
      <c r="D2926" t="s">
        <v>11</v>
      </c>
    </row>
    <row r="2927" spans="1:4">
      <c r="A2927" t="s">
        <v>2082</v>
      </c>
    </row>
    <row r="2928" spans="1:4">
      <c r="B2928" t="s">
        <v>55</v>
      </c>
    </row>
    <row r="2929" spans="1:4">
      <c r="C2929">
        <v>-1157</v>
      </c>
    </row>
    <row r="2930" spans="1:4">
      <c r="D2930" t="s">
        <v>11</v>
      </c>
    </row>
    <row r="2931" spans="1:4">
      <c r="A2931" t="s">
        <v>296</v>
      </c>
    </row>
    <row r="2932" spans="1:4">
      <c r="B2932" t="s">
        <v>55</v>
      </c>
    </row>
    <row r="2933" spans="1:4">
      <c r="C2933">
        <v>-176</v>
      </c>
    </row>
    <row r="2934" spans="1:4">
      <c r="D2934" t="s">
        <v>22</v>
      </c>
    </row>
    <row r="2935" spans="1:4">
      <c r="A2935" t="s">
        <v>3068</v>
      </c>
    </row>
    <row r="2936" spans="1:4">
      <c r="B2936" t="s">
        <v>21</v>
      </c>
    </row>
    <row r="2937" spans="1:4">
      <c r="C2937">
        <v>-788</v>
      </c>
    </row>
    <row r="2938" spans="1:4">
      <c r="D2938" t="s">
        <v>30</v>
      </c>
    </row>
    <row r="2939" spans="1:4">
      <c r="A2939" t="s">
        <v>2417</v>
      </c>
    </row>
    <row r="2940" spans="1:4">
      <c r="B2940" t="s">
        <v>55</v>
      </c>
    </row>
    <row r="2941" spans="1:4">
      <c r="C2941">
        <v>-240</v>
      </c>
    </row>
    <row r="2942" spans="1:4">
      <c r="D2942" t="s">
        <v>22</v>
      </c>
    </row>
    <row r="2943" spans="1:4">
      <c r="A2943" t="s">
        <v>1570</v>
      </c>
    </row>
    <row r="2944" spans="1:4">
      <c r="B2944" t="s">
        <v>9</v>
      </c>
    </row>
    <row r="2945" spans="1:4">
      <c r="C2945">
        <v>-129</v>
      </c>
    </row>
    <row r="2946" spans="1:4">
      <c r="D2946" t="s">
        <v>16</v>
      </c>
    </row>
    <row r="2947" spans="1:4">
      <c r="B2947" t="s">
        <v>21</v>
      </c>
    </row>
    <row r="2948" spans="1:4">
      <c r="C2948">
        <v>-620</v>
      </c>
    </row>
    <row r="2949" spans="1:4">
      <c r="D2949" t="s">
        <v>35</v>
      </c>
    </row>
    <row r="2950" spans="1:4">
      <c r="A2950" t="s">
        <v>132</v>
      </c>
    </row>
    <row r="2951" spans="1:4">
      <c r="B2951" t="s">
        <v>55</v>
      </c>
    </row>
    <row r="2952" spans="1:4">
      <c r="C2952">
        <v>-593</v>
      </c>
    </row>
    <row r="2953" spans="1:4">
      <c r="D2953" t="s">
        <v>35</v>
      </c>
    </row>
    <row r="2954" spans="1:4">
      <c r="B2954" t="s">
        <v>28</v>
      </c>
    </row>
    <row r="2955" spans="1:4">
      <c r="C2955">
        <v>-982</v>
      </c>
    </row>
    <row r="2956" spans="1:4">
      <c r="D2956" t="s">
        <v>22</v>
      </c>
    </row>
    <row r="2957" spans="1:4">
      <c r="A2957" t="s">
        <v>2990</v>
      </c>
    </row>
    <row r="2958" spans="1:4">
      <c r="B2958" t="s">
        <v>28</v>
      </c>
    </row>
    <row r="2959" spans="1:4">
      <c r="C2959">
        <v>-811</v>
      </c>
    </row>
    <row r="2960" spans="1:4">
      <c r="D2960" t="s">
        <v>30</v>
      </c>
    </row>
    <row r="2961" spans="1:4">
      <c r="A2961" t="s">
        <v>491</v>
      </c>
    </row>
    <row r="2962" spans="1:4">
      <c r="B2962" t="s">
        <v>14</v>
      </c>
    </row>
    <row r="2963" spans="1:4">
      <c r="C2963">
        <v>-346</v>
      </c>
    </row>
    <row r="2964" spans="1:4">
      <c r="D2964" t="s">
        <v>35</v>
      </c>
    </row>
    <row r="2965" spans="1:4">
      <c r="B2965" t="s">
        <v>25</v>
      </c>
    </row>
    <row r="2966" spans="1:4">
      <c r="C2966">
        <v>-1025</v>
      </c>
    </row>
    <row r="2967" spans="1:4">
      <c r="D2967" t="s">
        <v>22</v>
      </c>
    </row>
    <row r="2968" spans="1:4">
      <c r="A2968" t="s">
        <v>2871</v>
      </c>
    </row>
    <row r="2969" spans="1:4">
      <c r="B2969" t="s">
        <v>55</v>
      </c>
    </row>
    <row r="2970" spans="1:4">
      <c r="C2970">
        <v>-544</v>
      </c>
    </row>
    <row r="2971" spans="1:4">
      <c r="D2971" t="s">
        <v>16</v>
      </c>
    </row>
    <row r="2972" spans="1:4">
      <c r="A2972" t="s">
        <v>2666</v>
      </c>
    </row>
    <row r="2973" spans="1:4">
      <c r="B2973" t="s">
        <v>25</v>
      </c>
    </row>
    <row r="2974" spans="1:4">
      <c r="C2974">
        <v>-549</v>
      </c>
    </row>
    <row r="2975" spans="1:4">
      <c r="D2975" t="s">
        <v>22</v>
      </c>
    </row>
    <row r="2976" spans="1:4">
      <c r="A2976" t="s">
        <v>780</v>
      </c>
    </row>
    <row r="2977" spans="1:4">
      <c r="B2977" t="s">
        <v>21</v>
      </c>
    </row>
    <row r="2978" spans="1:4">
      <c r="C2978">
        <v>-839</v>
      </c>
    </row>
    <row r="2979" spans="1:4">
      <c r="D2979" t="s">
        <v>11</v>
      </c>
    </row>
    <row r="2980" spans="1:4">
      <c r="B2980" t="s">
        <v>28</v>
      </c>
    </row>
    <row r="2981" spans="1:4">
      <c r="C2981">
        <v>-318</v>
      </c>
    </row>
    <row r="2982" spans="1:4">
      <c r="D2982" t="s">
        <v>16</v>
      </c>
    </row>
    <row r="2983" spans="1:4">
      <c r="A2983" t="s">
        <v>3484</v>
      </c>
    </row>
    <row r="2984" spans="1:4">
      <c r="B2984" t="s">
        <v>9</v>
      </c>
    </row>
    <row r="2985" spans="1:4">
      <c r="C2985">
        <v>-1167</v>
      </c>
    </row>
    <row r="2986" spans="1:4">
      <c r="D2986" t="s">
        <v>30</v>
      </c>
    </row>
    <row r="2987" spans="1:4">
      <c r="A2987" t="s">
        <v>1500</v>
      </c>
    </row>
    <row r="2988" spans="1:4">
      <c r="B2988" t="s">
        <v>21</v>
      </c>
    </row>
    <row r="2989" spans="1:4">
      <c r="C2989">
        <v>-751</v>
      </c>
    </row>
    <row r="2990" spans="1:4">
      <c r="D2990" t="s">
        <v>11</v>
      </c>
    </row>
    <row r="2991" spans="1:4">
      <c r="A2991" t="s">
        <v>530</v>
      </c>
    </row>
    <row r="2992" spans="1:4">
      <c r="B2992" t="s">
        <v>14</v>
      </c>
    </row>
    <row r="2993" spans="1:4">
      <c r="C2993">
        <v>-425</v>
      </c>
    </row>
    <row r="2994" spans="1:4">
      <c r="D2994" t="s">
        <v>30</v>
      </c>
    </row>
    <row r="2995" spans="1:4">
      <c r="A2995" t="s">
        <v>1995</v>
      </c>
    </row>
    <row r="2996" spans="1:4">
      <c r="B2996" t="s">
        <v>9</v>
      </c>
    </row>
    <row r="2997" spans="1:4">
      <c r="C2997">
        <v>-955</v>
      </c>
    </row>
    <row r="2998" spans="1:4">
      <c r="D2998" t="s">
        <v>22</v>
      </c>
    </row>
    <row r="2999" spans="1:4">
      <c r="A2999" t="s">
        <v>1065</v>
      </c>
    </row>
    <row r="3000" spans="1:4">
      <c r="B3000" t="s">
        <v>21</v>
      </c>
    </row>
    <row r="3001" spans="1:4">
      <c r="C3001">
        <v>-682</v>
      </c>
    </row>
    <row r="3002" spans="1:4">
      <c r="D3002" t="s">
        <v>16</v>
      </c>
    </row>
    <row r="3003" spans="1:4">
      <c r="A3003" t="s">
        <v>3118</v>
      </c>
    </row>
    <row r="3004" spans="1:4">
      <c r="B3004" t="s">
        <v>14</v>
      </c>
    </row>
    <row r="3005" spans="1:4">
      <c r="C3005">
        <v>-894</v>
      </c>
    </row>
    <row r="3006" spans="1:4">
      <c r="D3006" t="s">
        <v>16</v>
      </c>
    </row>
    <row r="3007" spans="1:4">
      <c r="A3007" t="s">
        <v>1004</v>
      </c>
    </row>
    <row r="3008" spans="1:4">
      <c r="B3008" t="s">
        <v>28</v>
      </c>
    </row>
    <row r="3009" spans="1:4">
      <c r="C3009">
        <v>-928</v>
      </c>
    </row>
    <row r="3010" spans="1:4">
      <c r="D3010" t="s">
        <v>11</v>
      </c>
    </row>
    <row r="3011" spans="1:4">
      <c r="A3011" t="s">
        <v>242</v>
      </c>
    </row>
    <row r="3012" spans="1:4">
      <c r="B3012" t="s">
        <v>9</v>
      </c>
    </row>
    <row r="3013" spans="1:4">
      <c r="C3013">
        <v>-328</v>
      </c>
    </row>
    <row r="3014" spans="1:4">
      <c r="D3014" t="s">
        <v>35</v>
      </c>
    </row>
    <row r="3015" spans="1:4">
      <c r="B3015" t="s">
        <v>55</v>
      </c>
    </row>
    <row r="3016" spans="1:4">
      <c r="C3016">
        <v>-990</v>
      </c>
    </row>
    <row r="3017" spans="1:4">
      <c r="D3017" t="s">
        <v>11</v>
      </c>
    </row>
    <row r="3018" spans="1:4">
      <c r="B3018" t="s">
        <v>28</v>
      </c>
    </row>
    <row r="3019" spans="1:4">
      <c r="C3019">
        <v>-61</v>
      </c>
    </row>
    <row r="3020" spans="1:4">
      <c r="D3020" t="s">
        <v>22</v>
      </c>
    </row>
    <row r="3021" spans="1:4">
      <c r="A3021" t="s">
        <v>3623</v>
      </c>
    </row>
    <row r="3022" spans="1:4">
      <c r="B3022" t="s">
        <v>55</v>
      </c>
    </row>
    <row r="3023" spans="1:4">
      <c r="C3023">
        <v>-885</v>
      </c>
    </row>
    <row r="3024" spans="1:4">
      <c r="D3024" t="s">
        <v>30</v>
      </c>
    </row>
    <row r="3025" spans="1:4">
      <c r="A3025" t="s">
        <v>2428</v>
      </c>
    </row>
    <row r="3026" spans="1:4">
      <c r="B3026" t="s">
        <v>25</v>
      </c>
    </row>
    <row r="3027" spans="1:4">
      <c r="C3027">
        <v>-949</v>
      </c>
    </row>
    <row r="3028" spans="1:4">
      <c r="D3028" t="s">
        <v>11</v>
      </c>
    </row>
    <row r="3029" spans="1:4">
      <c r="A3029" t="s">
        <v>2699</v>
      </c>
    </row>
    <row r="3030" spans="1:4">
      <c r="B3030" t="s">
        <v>9</v>
      </c>
    </row>
    <row r="3031" spans="1:4">
      <c r="C3031">
        <v>-245</v>
      </c>
    </row>
    <row r="3032" spans="1:4">
      <c r="D3032" t="s">
        <v>22</v>
      </c>
    </row>
    <row r="3033" spans="1:4">
      <c r="B3033" t="s">
        <v>55</v>
      </c>
    </row>
    <row r="3034" spans="1:4">
      <c r="C3034">
        <v>0</v>
      </c>
    </row>
    <row r="3035" spans="1:4">
      <c r="D3035" t="s">
        <v>11</v>
      </c>
    </row>
    <row r="3036" spans="1:4">
      <c r="A3036" t="s">
        <v>1822</v>
      </c>
    </row>
    <row r="3037" spans="1:4">
      <c r="B3037" t="s">
        <v>21</v>
      </c>
    </row>
    <row r="3038" spans="1:4">
      <c r="C3038">
        <v>-803</v>
      </c>
    </row>
    <row r="3039" spans="1:4">
      <c r="D3039" t="s">
        <v>35</v>
      </c>
    </row>
    <row r="3040" spans="1:4">
      <c r="A3040" t="s">
        <v>1277</v>
      </c>
    </row>
    <row r="3041" spans="1:4">
      <c r="B3041" t="s">
        <v>28</v>
      </c>
    </row>
    <row r="3042" spans="1:4">
      <c r="C3042">
        <v>-591</v>
      </c>
    </row>
    <row r="3043" spans="1:4">
      <c r="D3043" t="s">
        <v>30</v>
      </c>
    </row>
    <row r="3044" spans="1:4">
      <c r="A3044" t="s">
        <v>1292</v>
      </c>
    </row>
    <row r="3045" spans="1:4">
      <c r="B3045" t="s">
        <v>25</v>
      </c>
    </row>
    <row r="3046" spans="1:4">
      <c r="C3046">
        <v>-314</v>
      </c>
    </row>
    <row r="3047" spans="1:4">
      <c r="D3047" t="s">
        <v>22</v>
      </c>
    </row>
    <row r="3048" spans="1:4">
      <c r="A3048" t="s">
        <v>1388</v>
      </c>
    </row>
    <row r="3049" spans="1:4">
      <c r="B3049" t="s">
        <v>14</v>
      </c>
    </row>
    <row r="3050" spans="1:4">
      <c r="C3050">
        <v>-543</v>
      </c>
    </row>
    <row r="3051" spans="1:4">
      <c r="D3051" t="s">
        <v>11</v>
      </c>
    </row>
    <row r="3052" spans="1:4">
      <c r="A3052" t="s">
        <v>2693</v>
      </c>
    </row>
    <row r="3053" spans="1:4">
      <c r="B3053" t="s">
        <v>55</v>
      </c>
    </row>
    <row r="3054" spans="1:4">
      <c r="C3054">
        <v>-570</v>
      </c>
    </row>
    <row r="3055" spans="1:4">
      <c r="D3055" t="s">
        <v>35</v>
      </c>
    </row>
    <row r="3056" spans="1:4">
      <c r="A3056" t="s">
        <v>1358</v>
      </c>
    </row>
    <row r="3057" spans="1:4">
      <c r="B3057" t="s">
        <v>14</v>
      </c>
    </row>
    <row r="3058" spans="1:4">
      <c r="C3058">
        <v>-610</v>
      </c>
    </row>
    <row r="3059" spans="1:4">
      <c r="D3059" t="s">
        <v>11</v>
      </c>
    </row>
    <row r="3060" spans="1:4">
      <c r="A3060" t="s">
        <v>2500</v>
      </c>
    </row>
    <row r="3061" spans="1:4">
      <c r="B3061" t="s">
        <v>21</v>
      </c>
    </row>
    <row r="3062" spans="1:4">
      <c r="C3062">
        <v>-1146</v>
      </c>
    </row>
    <row r="3063" spans="1:4">
      <c r="D3063" t="s">
        <v>22</v>
      </c>
    </row>
    <row r="3064" spans="1:4">
      <c r="A3064" t="s">
        <v>3609</v>
      </c>
    </row>
    <row r="3065" spans="1:4">
      <c r="B3065" t="s">
        <v>55</v>
      </c>
    </row>
    <row r="3066" spans="1:4">
      <c r="C3066">
        <v>-282</v>
      </c>
    </row>
    <row r="3067" spans="1:4">
      <c r="D3067" t="s">
        <v>16</v>
      </c>
    </row>
    <row r="3068" spans="1:4">
      <c r="A3068" t="s">
        <v>510</v>
      </c>
    </row>
    <row r="3069" spans="1:4">
      <c r="B3069" t="s">
        <v>14</v>
      </c>
    </row>
    <row r="3070" spans="1:4">
      <c r="C3070">
        <v>-723</v>
      </c>
    </row>
    <row r="3071" spans="1:4">
      <c r="D3071" t="s">
        <v>22</v>
      </c>
    </row>
    <row r="3072" spans="1:4">
      <c r="A3072" t="s">
        <v>3952</v>
      </c>
    </row>
    <row r="3073" spans="1:4">
      <c r="B3073" t="s">
        <v>21</v>
      </c>
    </row>
    <row r="3074" spans="1:4">
      <c r="C3074">
        <v>-1006</v>
      </c>
    </row>
    <row r="3075" spans="1:4">
      <c r="D3075" t="s">
        <v>35</v>
      </c>
    </row>
    <row r="3076" spans="1:4">
      <c r="A3076" t="s">
        <v>2049</v>
      </c>
    </row>
    <row r="3077" spans="1:4">
      <c r="B3077" t="s">
        <v>14</v>
      </c>
    </row>
    <row r="3078" spans="1:4">
      <c r="C3078">
        <v>-398</v>
      </c>
    </row>
    <row r="3079" spans="1:4">
      <c r="D3079" t="s">
        <v>22</v>
      </c>
    </row>
    <row r="3080" spans="1:4">
      <c r="A3080" t="s">
        <v>1789</v>
      </c>
    </row>
    <row r="3081" spans="1:4">
      <c r="B3081" t="s">
        <v>55</v>
      </c>
    </row>
    <row r="3082" spans="1:4">
      <c r="C3082">
        <v>-792</v>
      </c>
    </row>
    <row r="3083" spans="1:4">
      <c r="D3083" t="s">
        <v>11</v>
      </c>
    </row>
    <row r="3084" spans="1:4">
      <c r="A3084" t="s">
        <v>3662</v>
      </c>
    </row>
    <row r="3085" spans="1:4">
      <c r="B3085" t="s">
        <v>9</v>
      </c>
    </row>
    <row r="3086" spans="1:4">
      <c r="C3086">
        <v>-1102</v>
      </c>
    </row>
    <row r="3087" spans="1:4">
      <c r="D3087" t="s">
        <v>22</v>
      </c>
    </row>
    <row r="3088" spans="1:4">
      <c r="A3088" t="s">
        <v>2444</v>
      </c>
    </row>
    <row r="3089" spans="1:4">
      <c r="B3089" t="s">
        <v>55</v>
      </c>
    </row>
    <row r="3090" spans="1:4">
      <c r="C3090">
        <v>-411</v>
      </c>
    </row>
    <row r="3091" spans="1:4">
      <c r="D3091" t="s">
        <v>11</v>
      </c>
    </row>
    <row r="3092" spans="1:4">
      <c r="A3092" t="s">
        <v>1574</v>
      </c>
    </row>
    <row r="3093" spans="1:4">
      <c r="B3093" t="s">
        <v>14</v>
      </c>
    </row>
    <row r="3094" spans="1:4">
      <c r="C3094">
        <v>-58</v>
      </c>
    </row>
    <row r="3095" spans="1:4">
      <c r="D3095" t="s">
        <v>30</v>
      </c>
    </row>
    <row r="3096" spans="1:4">
      <c r="B3096" t="s">
        <v>9</v>
      </c>
    </row>
    <row r="3097" spans="1:4">
      <c r="C3097">
        <v>-248</v>
      </c>
    </row>
    <row r="3098" spans="1:4">
      <c r="D3098" t="s">
        <v>16</v>
      </c>
    </row>
    <row r="3099" spans="1:4">
      <c r="A3099" t="s">
        <v>2821</v>
      </c>
    </row>
    <row r="3100" spans="1:4">
      <c r="B3100" t="s">
        <v>9</v>
      </c>
    </row>
    <row r="3101" spans="1:4">
      <c r="C3101">
        <v>-561</v>
      </c>
    </row>
    <row r="3102" spans="1:4">
      <c r="D3102" t="s">
        <v>16</v>
      </c>
    </row>
    <row r="3103" spans="1:4">
      <c r="A3103" t="s">
        <v>2901</v>
      </c>
    </row>
    <row r="3104" spans="1:4">
      <c r="B3104" t="s">
        <v>9</v>
      </c>
    </row>
    <row r="3105" spans="1:4">
      <c r="C3105">
        <v>-138</v>
      </c>
    </row>
    <row r="3106" spans="1:4">
      <c r="D3106" t="s">
        <v>16</v>
      </c>
    </row>
    <row r="3107" spans="1:4">
      <c r="A3107" t="s">
        <v>2133</v>
      </c>
    </row>
    <row r="3108" spans="1:4">
      <c r="B3108" t="s">
        <v>21</v>
      </c>
    </row>
    <row r="3109" spans="1:4">
      <c r="C3109">
        <v>-455</v>
      </c>
    </row>
    <row r="3110" spans="1:4">
      <c r="D3110" t="s">
        <v>30</v>
      </c>
    </row>
    <row r="3111" spans="1:4">
      <c r="A3111" t="s">
        <v>1056</v>
      </c>
    </row>
    <row r="3112" spans="1:4">
      <c r="B3112" t="s">
        <v>25</v>
      </c>
    </row>
    <row r="3113" spans="1:4">
      <c r="C3113">
        <v>-900</v>
      </c>
    </row>
    <row r="3114" spans="1:4">
      <c r="D3114" t="s">
        <v>30</v>
      </c>
    </row>
    <row r="3115" spans="1:4">
      <c r="A3115" t="s">
        <v>2075</v>
      </c>
    </row>
    <row r="3116" spans="1:4">
      <c r="B3116" t="s">
        <v>28</v>
      </c>
    </row>
    <row r="3117" spans="1:4">
      <c r="C3117">
        <v>-625</v>
      </c>
    </row>
    <row r="3118" spans="1:4">
      <c r="D3118" t="s">
        <v>11</v>
      </c>
    </row>
    <row r="3119" spans="1:4">
      <c r="A3119" t="s">
        <v>3805</v>
      </c>
    </row>
    <row r="3120" spans="1:4">
      <c r="B3120" t="s">
        <v>55</v>
      </c>
    </row>
    <row r="3121" spans="1:4">
      <c r="C3121">
        <v>-278</v>
      </c>
    </row>
    <row r="3122" spans="1:4">
      <c r="D3122" t="s">
        <v>16</v>
      </c>
    </row>
    <row r="3123" spans="1:4">
      <c r="A3123" t="s">
        <v>1776</v>
      </c>
    </row>
    <row r="3124" spans="1:4">
      <c r="B3124" t="s">
        <v>14</v>
      </c>
    </row>
    <row r="3125" spans="1:4">
      <c r="C3125">
        <v>-614</v>
      </c>
    </row>
    <row r="3126" spans="1:4">
      <c r="D3126" t="s">
        <v>30</v>
      </c>
    </row>
    <row r="3127" spans="1:4">
      <c r="A3127" t="s">
        <v>3278</v>
      </c>
    </row>
    <row r="3128" spans="1:4">
      <c r="B3128" t="s">
        <v>28</v>
      </c>
    </row>
    <row r="3129" spans="1:4">
      <c r="C3129">
        <v>-707</v>
      </c>
    </row>
    <row r="3130" spans="1:4">
      <c r="D3130" t="s">
        <v>22</v>
      </c>
    </row>
    <row r="3131" spans="1:4">
      <c r="A3131" t="s">
        <v>2154</v>
      </c>
    </row>
    <row r="3132" spans="1:4">
      <c r="B3132" t="s">
        <v>21</v>
      </c>
    </row>
    <row r="3133" spans="1:4">
      <c r="C3133">
        <v>-261</v>
      </c>
    </row>
    <row r="3134" spans="1:4">
      <c r="D3134" t="s">
        <v>35</v>
      </c>
    </row>
    <row r="3135" spans="1:4">
      <c r="A3135" t="s">
        <v>3946</v>
      </c>
    </row>
    <row r="3136" spans="1:4">
      <c r="B3136" t="s">
        <v>21</v>
      </c>
    </row>
    <row r="3137" spans="1:4">
      <c r="C3137">
        <v>-908</v>
      </c>
    </row>
    <row r="3138" spans="1:4">
      <c r="D3138" t="s">
        <v>35</v>
      </c>
    </row>
    <row r="3139" spans="1:4">
      <c r="A3139" t="s">
        <v>1474</v>
      </c>
    </row>
    <row r="3140" spans="1:4">
      <c r="B3140" t="s">
        <v>9</v>
      </c>
    </row>
    <row r="3141" spans="1:4">
      <c r="C3141">
        <v>-1013</v>
      </c>
    </row>
    <row r="3142" spans="1:4">
      <c r="D3142" t="s">
        <v>22</v>
      </c>
    </row>
    <row r="3143" spans="1:4">
      <c r="B3143" t="s">
        <v>55</v>
      </c>
    </row>
    <row r="3144" spans="1:4">
      <c r="C3144">
        <v>-18</v>
      </c>
    </row>
    <row r="3145" spans="1:4">
      <c r="D3145" t="s">
        <v>22</v>
      </c>
    </row>
    <row r="3146" spans="1:4">
      <c r="A3146" t="s">
        <v>2385</v>
      </c>
    </row>
    <row r="3147" spans="1:4">
      <c r="B3147" t="s">
        <v>9</v>
      </c>
    </row>
    <row r="3148" spans="1:4">
      <c r="C3148">
        <v>-489</v>
      </c>
    </row>
    <row r="3149" spans="1:4">
      <c r="D3149" t="s">
        <v>11</v>
      </c>
    </row>
    <row r="3150" spans="1:4">
      <c r="A3150" t="s">
        <v>1204</v>
      </c>
    </row>
    <row r="3151" spans="1:4">
      <c r="B3151" t="s">
        <v>14</v>
      </c>
    </row>
    <row r="3152" spans="1:4">
      <c r="C3152">
        <v>-523</v>
      </c>
    </row>
    <row r="3153" spans="1:4">
      <c r="D3153" t="s">
        <v>22</v>
      </c>
    </row>
    <row r="3154" spans="1:4">
      <c r="A3154" t="s">
        <v>1147</v>
      </c>
    </row>
    <row r="3155" spans="1:4">
      <c r="B3155" t="s">
        <v>21</v>
      </c>
    </row>
    <row r="3156" spans="1:4">
      <c r="C3156">
        <v>-449</v>
      </c>
    </row>
    <row r="3157" spans="1:4">
      <c r="D3157" t="s">
        <v>16</v>
      </c>
    </row>
    <row r="3158" spans="1:4">
      <c r="A3158" t="s">
        <v>2101</v>
      </c>
    </row>
    <row r="3159" spans="1:4">
      <c r="B3159" t="s">
        <v>25</v>
      </c>
    </row>
    <row r="3160" spans="1:4">
      <c r="C3160">
        <v>-651</v>
      </c>
    </row>
    <row r="3161" spans="1:4">
      <c r="D3161" t="s">
        <v>11</v>
      </c>
    </row>
    <row r="3162" spans="1:4">
      <c r="C3162">
        <v>-624</v>
      </c>
    </row>
    <row r="3163" spans="1:4">
      <c r="D3163" t="s">
        <v>35</v>
      </c>
    </row>
    <row r="3164" spans="1:4">
      <c r="A3164" t="s">
        <v>3320</v>
      </c>
    </row>
    <row r="3165" spans="1:4">
      <c r="B3165" t="s">
        <v>21</v>
      </c>
    </row>
    <row r="3166" spans="1:4">
      <c r="C3166">
        <v>-332</v>
      </c>
    </row>
    <row r="3167" spans="1:4">
      <c r="D3167" t="s">
        <v>22</v>
      </c>
    </row>
    <row r="3168" spans="1:4">
      <c r="A3168" t="s">
        <v>2319</v>
      </c>
    </row>
    <row r="3169" spans="1:4">
      <c r="B3169" t="s">
        <v>14</v>
      </c>
    </row>
    <row r="3170" spans="1:4">
      <c r="C3170">
        <v>-355</v>
      </c>
    </row>
    <row r="3171" spans="1:4">
      <c r="D3171" t="s">
        <v>30</v>
      </c>
    </row>
    <row r="3172" spans="1:4">
      <c r="B3172" t="s">
        <v>9</v>
      </c>
    </row>
    <row r="3173" spans="1:4">
      <c r="C3173">
        <v>-760</v>
      </c>
    </row>
    <row r="3174" spans="1:4">
      <c r="D3174" t="s">
        <v>16</v>
      </c>
    </row>
    <row r="3175" spans="1:4">
      <c r="A3175" t="s">
        <v>3549</v>
      </c>
    </row>
    <row r="3176" spans="1:4">
      <c r="B3176" t="s">
        <v>55</v>
      </c>
    </row>
    <row r="3177" spans="1:4">
      <c r="C3177">
        <v>-473</v>
      </c>
    </row>
    <row r="3178" spans="1:4">
      <c r="D3178" t="s">
        <v>30</v>
      </c>
    </row>
    <row r="3179" spans="1:4">
      <c r="A3179" t="s">
        <v>2490</v>
      </c>
    </row>
    <row r="3180" spans="1:4">
      <c r="B3180" t="s">
        <v>9</v>
      </c>
    </row>
    <row r="3181" spans="1:4">
      <c r="C3181">
        <v>-505</v>
      </c>
    </row>
    <row r="3182" spans="1:4">
      <c r="D3182" t="s">
        <v>30</v>
      </c>
    </row>
    <row r="3183" spans="1:4">
      <c r="A3183" t="s">
        <v>975</v>
      </c>
    </row>
    <row r="3184" spans="1:4">
      <c r="B3184" t="s">
        <v>25</v>
      </c>
    </row>
    <row r="3185" spans="1:4">
      <c r="C3185">
        <v>-648</v>
      </c>
    </row>
    <row r="3186" spans="1:4">
      <c r="D3186" t="s">
        <v>22</v>
      </c>
    </row>
    <row r="3187" spans="1:4">
      <c r="A3187" t="s">
        <v>3860</v>
      </c>
    </row>
    <row r="3188" spans="1:4">
      <c r="B3188" t="s">
        <v>21</v>
      </c>
    </row>
    <row r="3189" spans="1:4">
      <c r="C3189">
        <v>-605</v>
      </c>
    </row>
    <row r="3190" spans="1:4">
      <c r="D3190" t="s">
        <v>11</v>
      </c>
    </row>
    <row r="3191" spans="1:4">
      <c r="A3191" t="s">
        <v>2077</v>
      </c>
    </row>
    <row r="3192" spans="1:4">
      <c r="B3192" t="s">
        <v>25</v>
      </c>
    </row>
    <row r="3193" spans="1:4">
      <c r="C3193">
        <v>-662</v>
      </c>
    </row>
    <row r="3194" spans="1:4">
      <c r="D3194" t="s">
        <v>22</v>
      </c>
    </row>
    <row r="3195" spans="1:4">
      <c r="A3195" t="s">
        <v>557</v>
      </c>
    </row>
    <row r="3196" spans="1:4">
      <c r="B3196" t="s">
        <v>14</v>
      </c>
    </row>
    <row r="3197" spans="1:4">
      <c r="C3197">
        <v>-824</v>
      </c>
    </row>
    <row r="3198" spans="1:4">
      <c r="D3198" t="s">
        <v>22</v>
      </c>
    </row>
    <row r="3199" spans="1:4">
      <c r="B3199" t="s">
        <v>9</v>
      </c>
    </row>
    <row r="3200" spans="1:4">
      <c r="C3200">
        <v>-537</v>
      </c>
    </row>
    <row r="3201" spans="1:4">
      <c r="D3201" t="s">
        <v>35</v>
      </c>
    </row>
    <row r="3202" spans="1:4">
      <c r="C3202">
        <v>-468</v>
      </c>
    </row>
    <row r="3203" spans="1:4">
      <c r="D3203" t="s">
        <v>11</v>
      </c>
    </row>
    <row r="3204" spans="1:4">
      <c r="A3204" t="s">
        <v>2922</v>
      </c>
    </row>
    <row r="3205" spans="1:4">
      <c r="B3205" t="s">
        <v>14</v>
      </c>
    </row>
    <row r="3206" spans="1:4">
      <c r="C3206">
        <v>-580</v>
      </c>
    </row>
    <row r="3207" spans="1:4">
      <c r="D3207" t="s">
        <v>22</v>
      </c>
    </row>
    <row r="3208" spans="1:4">
      <c r="A3208" t="s">
        <v>372</v>
      </c>
    </row>
    <row r="3209" spans="1:4">
      <c r="B3209" t="s">
        <v>14</v>
      </c>
    </row>
    <row r="3210" spans="1:4">
      <c r="C3210">
        <v>-591</v>
      </c>
    </row>
    <row r="3211" spans="1:4">
      <c r="D3211" t="s">
        <v>22</v>
      </c>
    </row>
    <row r="3212" spans="1:4">
      <c r="B3212" t="s">
        <v>21</v>
      </c>
    </row>
    <row r="3213" spans="1:4">
      <c r="C3213">
        <v>-423</v>
      </c>
    </row>
    <row r="3214" spans="1:4">
      <c r="D3214" t="s">
        <v>30</v>
      </c>
    </row>
    <row r="3215" spans="1:4">
      <c r="A3215" t="s">
        <v>3283</v>
      </c>
    </row>
    <row r="3216" spans="1:4">
      <c r="B3216" t="s">
        <v>14</v>
      </c>
    </row>
    <row r="3217" spans="1:4">
      <c r="C3217">
        <v>-532</v>
      </c>
    </row>
    <row r="3218" spans="1:4">
      <c r="D3218" t="s">
        <v>16</v>
      </c>
    </row>
    <row r="3219" spans="1:4">
      <c r="A3219" t="s">
        <v>1573</v>
      </c>
    </row>
    <row r="3220" spans="1:4">
      <c r="B3220" t="s">
        <v>14</v>
      </c>
    </row>
    <row r="3221" spans="1:4">
      <c r="C3221">
        <v>-637</v>
      </c>
    </row>
    <row r="3222" spans="1:4">
      <c r="D3222" t="s">
        <v>11</v>
      </c>
    </row>
    <row r="3223" spans="1:4">
      <c r="B3223" t="s">
        <v>9</v>
      </c>
    </row>
    <row r="3224" spans="1:4">
      <c r="C3224">
        <v>-720</v>
      </c>
    </row>
    <row r="3225" spans="1:4">
      <c r="D3225" t="s">
        <v>35</v>
      </c>
    </row>
    <row r="3226" spans="1:4">
      <c r="A3226" t="s">
        <v>130</v>
      </c>
    </row>
    <row r="3227" spans="1:4">
      <c r="B3227" t="s">
        <v>25</v>
      </c>
    </row>
    <row r="3228" spans="1:4">
      <c r="C3228">
        <v>-14</v>
      </c>
    </row>
    <row r="3229" spans="1:4">
      <c r="D3229" t="s">
        <v>35</v>
      </c>
    </row>
    <row r="3230" spans="1:4">
      <c r="A3230" t="s">
        <v>2097</v>
      </c>
    </row>
    <row r="3231" spans="1:4">
      <c r="B3231" t="s">
        <v>28</v>
      </c>
    </row>
    <row r="3232" spans="1:4">
      <c r="C3232">
        <v>-745</v>
      </c>
    </row>
    <row r="3233" spans="1:4">
      <c r="D3233" t="s">
        <v>35</v>
      </c>
    </row>
    <row r="3234" spans="1:4">
      <c r="A3234" t="s">
        <v>2083</v>
      </c>
    </row>
    <row r="3235" spans="1:4">
      <c r="B3235" t="s">
        <v>21</v>
      </c>
    </row>
    <row r="3236" spans="1:4">
      <c r="C3236">
        <v>-735</v>
      </c>
    </row>
    <row r="3237" spans="1:4">
      <c r="D3237" t="s">
        <v>16</v>
      </c>
    </row>
    <row r="3238" spans="1:4">
      <c r="A3238" t="s">
        <v>808</v>
      </c>
    </row>
    <row r="3239" spans="1:4">
      <c r="B3239" t="s">
        <v>21</v>
      </c>
    </row>
    <row r="3240" spans="1:4">
      <c r="C3240">
        <v>-562</v>
      </c>
    </row>
    <row r="3241" spans="1:4">
      <c r="D3241" t="s">
        <v>16</v>
      </c>
    </row>
    <row r="3242" spans="1:4">
      <c r="A3242" t="s">
        <v>2667</v>
      </c>
    </row>
    <row r="3243" spans="1:4">
      <c r="B3243" t="s">
        <v>55</v>
      </c>
    </row>
    <row r="3244" spans="1:4">
      <c r="C3244">
        <v>-726</v>
      </c>
    </row>
    <row r="3245" spans="1:4">
      <c r="D3245" t="s">
        <v>16</v>
      </c>
    </row>
    <row r="3246" spans="1:4">
      <c r="A3246" t="s">
        <v>1429</v>
      </c>
    </row>
    <row r="3247" spans="1:4">
      <c r="B3247" t="s">
        <v>21</v>
      </c>
    </row>
    <row r="3248" spans="1:4">
      <c r="C3248">
        <v>-685</v>
      </c>
    </row>
    <row r="3249" spans="1:4">
      <c r="D3249" t="s">
        <v>35</v>
      </c>
    </row>
    <row r="3250" spans="1:4">
      <c r="A3250" t="s">
        <v>95</v>
      </c>
    </row>
    <row r="3251" spans="1:4">
      <c r="B3251" t="s">
        <v>9</v>
      </c>
    </row>
    <row r="3252" spans="1:4">
      <c r="C3252">
        <v>-556</v>
      </c>
    </row>
    <row r="3253" spans="1:4">
      <c r="D3253" t="s">
        <v>35</v>
      </c>
    </row>
    <row r="3254" spans="1:4">
      <c r="A3254" t="s">
        <v>2363</v>
      </c>
    </row>
    <row r="3255" spans="1:4">
      <c r="B3255" t="s">
        <v>25</v>
      </c>
    </row>
    <row r="3256" spans="1:4">
      <c r="C3256">
        <v>-694</v>
      </c>
    </row>
    <row r="3257" spans="1:4">
      <c r="D3257" t="s">
        <v>35</v>
      </c>
    </row>
    <row r="3258" spans="1:4">
      <c r="A3258" t="s">
        <v>2130</v>
      </c>
    </row>
    <row r="3259" spans="1:4">
      <c r="B3259" t="s">
        <v>55</v>
      </c>
    </row>
    <row r="3260" spans="1:4">
      <c r="C3260">
        <v>-334</v>
      </c>
    </row>
    <row r="3261" spans="1:4">
      <c r="D3261" t="s">
        <v>11</v>
      </c>
    </row>
    <row r="3262" spans="1:4">
      <c r="A3262" t="s">
        <v>2036</v>
      </c>
    </row>
    <row r="3263" spans="1:4">
      <c r="B3263" t="s">
        <v>14</v>
      </c>
    </row>
    <row r="3264" spans="1:4">
      <c r="C3264">
        <v>-886</v>
      </c>
    </row>
    <row r="3265" spans="1:4">
      <c r="D3265" t="s">
        <v>35</v>
      </c>
    </row>
    <row r="3266" spans="1:4">
      <c r="A3266" t="s">
        <v>909</v>
      </c>
    </row>
    <row r="3267" spans="1:4">
      <c r="B3267" t="s">
        <v>9</v>
      </c>
    </row>
    <row r="3268" spans="1:4">
      <c r="C3268">
        <v>-603</v>
      </c>
    </row>
    <row r="3269" spans="1:4">
      <c r="D3269" t="s">
        <v>22</v>
      </c>
    </row>
    <row r="3270" spans="1:4">
      <c r="A3270" t="s">
        <v>1310</v>
      </c>
    </row>
    <row r="3271" spans="1:4">
      <c r="B3271" t="s">
        <v>14</v>
      </c>
    </row>
    <row r="3272" spans="1:4">
      <c r="C3272">
        <v>54</v>
      </c>
    </row>
    <row r="3273" spans="1:4">
      <c r="D3273" t="s">
        <v>22</v>
      </c>
    </row>
    <row r="3274" spans="1:4">
      <c r="A3274" t="s">
        <v>1268</v>
      </c>
    </row>
    <row r="3275" spans="1:4">
      <c r="B3275" t="s">
        <v>28</v>
      </c>
    </row>
    <row r="3276" spans="1:4">
      <c r="C3276">
        <v>-832</v>
      </c>
    </row>
    <row r="3277" spans="1:4">
      <c r="D3277" t="s">
        <v>22</v>
      </c>
    </row>
    <row r="3278" spans="1:4">
      <c r="A3278" t="s">
        <v>1341</v>
      </c>
    </row>
    <row r="3279" spans="1:4">
      <c r="B3279" t="s">
        <v>14</v>
      </c>
    </row>
    <row r="3280" spans="1:4">
      <c r="C3280">
        <v>-249</v>
      </c>
    </row>
    <row r="3281" spans="1:4">
      <c r="D3281" t="s">
        <v>11</v>
      </c>
    </row>
    <row r="3282" spans="1:4">
      <c r="A3282" t="s">
        <v>1047</v>
      </c>
    </row>
    <row r="3283" spans="1:4">
      <c r="B3283" t="s">
        <v>9</v>
      </c>
    </row>
    <row r="3284" spans="1:4">
      <c r="C3284">
        <v>-457</v>
      </c>
    </row>
    <row r="3285" spans="1:4">
      <c r="D3285" t="s">
        <v>35</v>
      </c>
    </row>
    <row r="3286" spans="1:4">
      <c r="A3286" t="s">
        <v>1826</v>
      </c>
    </row>
    <row r="3287" spans="1:4">
      <c r="B3287" t="s">
        <v>28</v>
      </c>
    </row>
    <row r="3288" spans="1:4">
      <c r="C3288">
        <v>-1123</v>
      </c>
    </row>
    <row r="3289" spans="1:4">
      <c r="D3289" t="s">
        <v>30</v>
      </c>
    </row>
    <row r="3290" spans="1:4">
      <c r="A3290" t="s">
        <v>473</v>
      </c>
    </row>
    <row r="3291" spans="1:4">
      <c r="B3291" t="s">
        <v>21</v>
      </c>
    </row>
    <row r="3292" spans="1:4">
      <c r="C3292">
        <v>-567</v>
      </c>
    </row>
    <row r="3293" spans="1:4">
      <c r="D3293" t="s">
        <v>11</v>
      </c>
    </row>
    <row r="3294" spans="1:4">
      <c r="A3294" t="s">
        <v>1845</v>
      </c>
    </row>
    <row r="3295" spans="1:4">
      <c r="B3295" t="s">
        <v>21</v>
      </c>
    </row>
    <row r="3296" spans="1:4">
      <c r="C3296">
        <v>-210</v>
      </c>
    </row>
    <row r="3297" spans="1:4">
      <c r="D3297" t="s">
        <v>35</v>
      </c>
    </row>
    <row r="3298" spans="1:4">
      <c r="B3298" t="s">
        <v>55</v>
      </c>
    </row>
    <row r="3299" spans="1:4">
      <c r="C3299">
        <v>-955</v>
      </c>
    </row>
    <row r="3300" spans="1:4">
      <c r="D3300" t="s">
        <v>30</v>
      </c>
    </row>
    <row r="3301" spans="1:4">
      <c r="A3301" t="s">
        <v>3575</v>
      </c>
    </row>
    <row r="3302" spans="1:4">
      <c r="B3302" t="s">
        <v>21</v>
      </c>
    </row>
    <row r="3303" spans="1:4">
      <c r="C3303">
        <v>-537</v>
      </c>
    </row>
    <row r="3304" spans="1:4">
      <c r="D3304" t="s">
        <v>11</v>
      </c>
    </row>
    <row r="3305" spans="1:4">
      <c r="A3305" t="s">
        <v>1782</v>
      </c>
    </row>
    <row r="3306" spans="1:4">
      <c r="B3306" t="s">
        <v>28</v>
      </c>
    </row>
    <row r="3307" spans="1:4">
      <c r="C3307">
        <v>-713</v>
      </c>
    </row>
    <row r="3308" spans="1:4">
      <c r="D3308" t="s">
        <v>11</v>
      </c>
    </row>
    <row r="3309" spans="1:4">
      <c r="A3309" t="s">
        <v>1293</v>
      </c>
    </row>
    <row r="3310" spans="1:4">
      <c r="B3310" t="s">
        <v>14</v>
      </c>
    </row>
    <row r="3311" spans="1:4">
      <c r="C3311">
        <v>-254</v>
      </c>
    </row>
    <row r="3312" spans="1:4">
      <c r="D3312" t="s">
        <v>35</v>
      </c>
    </row>
    <row r="3313" spans="1:4">
      <c r="B3313" t="s">
        <v>25</v>
      </c>
    </row>
    <row r="3314" spans="1:4">
      <c r="C3314">
        <v>-996</v>
      </c>
    </row>
    <row r="3315" spans="1:4">
      <c r="D3315" t="s">
        <v>11</v>
      </c>
    </row>
    <row r="3316" spans="1:4">
      <c r="A3316" t="s">
        <v>823</v>
      </c>
    </row>
    <row r="3317" spans="1:4">
      <c r="B3317" t="s">
        <v>21</v>
      </c>
    </row>
    <row r="3318" spans="1:4">
      <c r="C3318">
        <v>-227</v>
      </c>
    </row>
    <row r="3319" spans="1:4">
      <c r="D3319" t="s">
        <v>16</v>
      </c>
    </row>
    <row r="3320" spans="1:4">
      <c r="A3320" t="s">
        <v>1853</v>
      </c>
    </row>
    <row r="3321" spans="1:4">
      <c r="B3321" t="s">
        <v>21</v>
      </c>
    </row>
    <row r="3322" spans="1:4">
      <c r="C3322">
        <v>-859</v>
      </c>
    </row>
    <row r="3323" spans="1:4">
      <c r="D3323" t="s">
        <v>11</v>
      </c>
    </row>
    <row r="3324" spans="1:4">
      <c r="B3324" t="s">
        <v>55</v>
      </c>
    </row>
    <row r="3325" spans="1:4">
      <c r="C3325">
        <v>-839</v>
      </c>
    </row>
    <row r="3326" spans="1:4">
      <c r="D3326" t="s">
        <v>16</v>
      </c>
    </row>
    <row r="3327" spans="1:4">
      <c r="A3327" t="s">
        <v>1176</v>
      </c>
    </row>
    <row r="3328" spans="1:4">
      <c r="B3328" t="s">
        <v>9</v>
      </c>
    </row>
    <row r="3329" spans="1:4">
      <c r="C3329">
        <v>-609</v>
      </c>
    </row>
    <row r="3330" spans="1:4">
      <c r="D3330" t="s">
        <v>30</v>
      </c>
    </row>
    <row r="3331" spans="1:4">
      <c r="C3331">
        <v>-502</v>
      </c>
    </row>
    <row r="3332" spans="1:4">
      <c r="D3332" t="s">
        <v>30</v>
      </c>
    </row>
    <row r="3333" spans="1:4">
      <c r="A3333" t="s">
        <v>2094</v>
      </c>
    </row>
    <row r="3334" spans="1:4">
      <c r="B3334" t="s">
        <v>9</v>
      </c>
    </row>
    <row r="3335" spans="1:4">
      <c r="C3335">
        <v>-386</v>
      </c>
    </row>
    <row r="3336" spans="1:4">
      <c r="D3336" t="s">
        <v>11</v>
      </c>
    </row>
    <row r="3337" spans="1:4">
      <c r="A3337" t="s">
        <v>3852</v>
      </c>
    </row>
    <row r="3338" spans="1:4">
      <c r="B3338" t="s">
        <v>9</v>
      </c>
    </row>
    <row r="3339" spans="1:4">
      <c r="C3339">
        <v>-541</v>
      </c>
    </row>
    <row r="3340" spans="1:4">
      <c r="D3340" t="s">
        <v>22</v>
      </c>
    </row>
    <row r="3341" spans="1:4">
      <c r="A3341" t="s">
        <v>645</v>
      </c>
    </row>
    <row r="3342" spans="1:4">
      <c r="B3342" t="s">
        <v>25</v>
      </c>
    </row>
    <row r="3343" spans="1:4">
      <c r="C3343">
        <v>-482</v>
      </c>
    </row>
    <row r="3344" spans="1:4">
      <c r="D3344" t="s">
        <v>11</v>
      </c>
    </row>
    <row r="3345" spans="1:4">
      <c r="A3345" t="s">
        <v>871</v>
      </c>
    </row>
    <row r="3346" spans="1:4">
      <c r="B3346" t="s">
        <v>55</v>
      </c>
    </row>
    <row r="3347" spans="1:4">
      <c r="C3347">
        <v>-746</v>
      </c>
    </row>
    <row r="3348" spans="1:4">
      <c r="D3348" t="s">
        <v>16</v>
      </c>
    </row>
    <row r="3349" spans="1:4">
      <c r="A3349" t="s">
        <v>1937</v>
      </c>
    </row>
    <row r="3350" spans="1:4">
      <c r="B3350" t="s">
        <v>28</v>
      </c>
    </row>
    <row r="3351" spans="1:4">
      <c r="C3351">
        <v>-573</v>
      </c>
    </row>
    <row r="3352" spans="1:4">
      <c r="D3352" t="s">
        <v>22</v>
      </c>
    </row>
    <row r="3353" spans="1:4">
      <c r="A3353" t="s">
        <v>3498</v>
      </c>
    </row>
    <row r="3354" spans="1:4">
      <c r="B3354" t="s">
        <v>55</v>
      </c>
    </row>
    <row r="3355" spans="1:4">
      <c r="C3355">
        <v>60</v>
      </c>
    </row>
    <row r="3356" spans="1:4">
      <c r="D3356" t="s">
        <v>35</v>
      </c>
    </row>
    <row r="3357" spans="1:4">
      <c r="A3357" t="s">
        <v>2590</v>
      </c>
    </row>
    <row r="3358" spans="1:4">
      <c r="B3358" t="s">
        <v>25</v>
      </c>
    </row>
    <row r="3359" spans="1:4">
      <c r="C3359">
        <v>-1174</v>
      </c>
    </row>
    <row r="3360" spans="1:4">
      <c r="D3360" t="s">
        <v>16</v>
      </c>
    </row>
    <row r="3361" spans="1:4">
      <c r="A3361" t="s">
        <v>114</v>
      </c>
    </row>
    <row r="3362" spans="1:4">
      <c r="B3362" t="s">
        <v>28</v>
      </c>
    </row>
    <row r="3363" spans="1:4">
      <c r="C3363">
        <v>-719</v>
      </c>
    </row>
    <row r="3364" spans="1:4">
      <c r="D3364" t="s">
        <v>11</v>
      </c>
    </row>
    <row r="3365" spans="1:4">
      <c r="A3365" t="s">
        <v>3429</v>
      </c>
    </row>
    <row r="3366" spans="1:4">
      <c r="B3366" t="s">
        <v>21</v>
      </c>
    </row>
    <row r="3367" spans="1:4">
      <c r="C3367">
        <v>-351</v>
      </c>
    </row>
    <row r="3368" spans="1:4">
      <c r="D3368" t="s">
        <v>35</v>
      </c>
    </row>
    <row r="3369" spans="1:4">
      <c r="A3369" t="s">
        <v>2114</v>
      </c>
    </row>
    <row r="3370" spans="1:4">
      <c r="B3370" t="s">
        <v>25</v>
      </c>
    </row>
    <row r="3371" spans="1:4">
      <c r="C3371">
        <v>-671</v>
      </c>
    </row>
    <row r="3372" spans="1:4">
      <c r="D3372" t="s">
        <v>16</v>
      </c>
    </row>
    <row r="3373" spans="1:4">
      <c r="A3373" t="s">
        <v>1258</v>
      </c>
    </row>
    <row r="3374" spans="1:4">
      <c r="B3374" t="s">
        <v>14</v>
      </c>
    </row>
    <row r="3375" spans="1:4">
      <c r="C3375">
        <v>-985</v>
      </c>
    </row>
    <row r="3376" spans="1:4">
      <c r="D3376" t="s">
        <v>35</v>
      </c>
    </row>
    <row r="3377" spans="1:4">
      <c r="C3377">
        <v>-816</v>
      </c>
    </row>
    <row r="3378" spans="1:4">
      <c r="D3378" t="s">
        <v>22</v>
      </c>
    </row>
    <row r="3379" spans="1:4">
      <c r="A3379" t="s">
        <v>1118</v>
      </c>
    </row>
    <row r="3380" spans="1:4">
      <c r="B3380" t="s">
        <v>21</v>
      </c>
    </row>
    <row r="3381" spans="1:4">
      <c r="C3381">
        <v>-71</v>
      </c>
    </row>
    <row r="3382" spans="1:4">
      <c r="D3382" t="s">
        <v>35</v>
      </c>
    </row>
    <row r="3383" spans="1:4">
      <c r="B3383" t="s">
        <v>55</v>
      </c>
    </row>
    <row r="3384" spans="1:4">
      <c r="C3384">
        <v>-80</v>
      </c>
    </row>
    <row r="3385" spans="1:4">
      <c r="D3385" t="s">
        <v>35</v>
      </c>
    </row>
    <row r="3386" spans="1:4">
      <c r="A3386" t="s">
        <v>3188</v>
      </c>
    </row>
    <row r="3387" spans="1:4">
      <c r="B3387" t="s">
        <v>25</v>
      </c>
    </row>
    <row r="3388" spans="1:4">
      <c r="C3388">
        <v>-612</v>
      </c>
    </row>
    <row r="3389" spans="1:4">
      <c r="D3389" t="s">
        <v>16</v>
      </c>
    </row>
    <row r="3390" spans="1:4">
      <c r="A3390" t="s">
        <v>2717</v>
      </c>
    </row>
    <row r="3391" spans="1:4">
      <c r="B3391" t="s">
        <v>28</v>
      </c>
    </row>
    <row r="3392" spans="1:4">
      <c r="C3392">
        <v>-568</v>
      </c>
    </row>
    <row r="3393" spans="1:4">
      <c r="D3393" t="s">
        <v>35</v>
      </c>
    </row>
    <row r="3394" spans="1:4">
      <c r="A3394" t="s">
        <v>1142</v>
      </c>
    </row>
    <row r="3395" spans="1:4">
      <c r="B3395" t="s">
        <v>55</v>
      </c>
    </row>
    <row r="3396" spans="1:4">
      <c r="C3396">
        <v>-503</v>
      </c>
    </row>
    <row r="3397" spans="1:4">
      <c r="D3397" t="s">
        <v>35</v>
      </c>
    </row>
    <row r="3398" spans="1:4">
      <c r="A3398" t="s">
        <v>1815</v>
      </c>
    </row>
    <row r="3399" spans="1:4">
      <c r="B3399" t="s">
        <v>21</v>
      </c>
    </row>
    <row r="3400" spans="1:4">
      <c r="C3400">
        <v>-305</v>
      </c>
    </row>
    <row r="3401" spans="1:4">
      <c r="D3401" t="s">
        <v>22</v>
      </c>
    </row>
    <row r="3402" spans="1:4">
      <c r="A3402" t="s">
        <v>1339</v>
      </c>
    </row>
    <row r="3403" spans="1:4">
      <c r="B3403" t="s">
        <v>28</v>
      </c>
    </row>
    <row r="3404" spans="1:4">
      <c r="C3404">
        <v>-838</v>
      </c>
    </row>
    <row r="3405" spans="1:4">
      <c r="D3405" t="s">
        <v>22</v>
      </c>
    </row>
    <row r="3406" spans="1:4">
      <c r="A3406" t="s">
        <v>964</v>
      </c>
    </row>
    <row r="3407" spans="1:4">
      <c r="B3407" t="s">
        <v>9</v>
      </c>
    </row>
    <row r="3408" spans="1:4">
      <c r="C3408">
        <v>-125</v>
      </c>
    </row>
    <row r="3409" spans="1:4">
      <c r="D3409" t="s">
        <v>22</v>
      </c>
    </row>
    <row r="3410" spans="1:4">
      <c r="A3410" t="s">
        <v>651</v>
      </c>
    </row>
    <row r="3411" spans="1:4">
      <c r="B3411" t="s">
        <v>9</v>
      </c>
    </row>
    <row r="3412" spans="1:4">
      <c r="C3412">
        <v>-371</v>
      </c>
    </row>
    <row r="3413" spans="1:4">
      <c r="D3413" t="s">
        <v>11</v>
      </c>
    </row>
    <row r="3414" spans="1:4">
      <c r="A3414" t="s">
        <v>115</v>
      </c>
    </row>
    <row r="3415" spans="1:4">
      <c r="B3415" t="s">
        <v>21</v>
      </c>
    </row>
    <row r="3416" spans="1:4">
      <c r="C3416">
        <v>-308</v>
      </c>
    </row>
    <row r="3417" spans="1:4">
      <c r="D3417" t="s">
        <v>30</v>
      </c>
    </row>
    <row r="3418" spans="1:4">
      <c r="A3418" t="s">
        <v>1284</v>
      </c>
    </row>
    <row r="3419" spans="1:4">
      <c r="B3419" t="s">
        <v>28</v>
      </c>
    </row>
    <row r="3420" spans="1:4">
      <c r="C3420">
        <v>-908</v>
      </c>
    </row>
    <row r="3421" spans="1:4">
      <c r="D3421" t="s">
        <v>22</v>
      </c>
    </row>
    <row r="3422" spans="1:4">
      <c r="A3422" t="s">
        <v>3281</v>
      </c>
    </row>
    <row r="3423" spans="1:4">
      <c r="B3423" t="s">
        <v>21</v>
      </c>
    </row>
    <row r="3424" spans="1:4">
      <c r="C3424">
        <v>-680</v>
      </c>
    </row>
    <row r="3425" spans="1:4">
      <c r="D3425" t="s">
        <v>11</v>
      </c>
    </row>
    <row r="3426" spans="1:4">
      <c r="A3426" t="s">
        <v>3600</v>
      </c>
    </row>
    <row r="3427" spans="1:4">
      <c r="B3427" t="s">
        <v>9</v>
      </c>
    </row>
    <row r="3428" spans="1:4">
      <c r="C3428">
        <v>-563</v>
      </c>
    </row>
    <row r="3429" spans="1:4">
      <c r="D3429" t="s">
        <v>22</v>
      </c>
    </row>
    <row r="3430" spans="1:4">
      <c r="A3430" t="s">
        <v>857</v>
      </c>
    </row>
    <row r="3431" spans="1:4">
      <c r="B3431" t="s">
        <v>21</v>
      </c>
    </row>
    <row r="3432" spans="1:4">
      <c r="C3432">
        <v>-635</v>
      </c>
    </row>
    <row r="3433" spans="1:4">
      <c r="D3433" t="s">
        <v>16</v>
      </c>
    </row>
    <row r="3434" spans="1:4">
      <c r="A3434" t="s">
        <v>374</v>
      </c>
    </row>
    <row r="3435" spans="1:4">
      <c r="B3435" t="s">
        <v>14</v>
      </c>
    </row>
    <row r="3436" spans="1:4">
      <c r="C3436">
        <v>-428</v>
      </c>
    </row>
    <row r="3437" spans="1:4">
      <c r="D3437" t="s">
        <v>22</v>
      </c>
    </row>
    <row r="3438" spans="1:4">
      <c r="B3438" t="s">
        <v>9</v>
      </c>
    </row>
    <row r="3439" spans="1:4">
      <c r="C3439">
        <v>-612</v>
      </c>
    </row>
    <row r="3440" spans="1:4">
      <c r="D3440" t="s">
        <v>35</v>
      </c>
    </row>
    <row r="3441" spans="1:4">
      <c r="A3441" t="s">
        <v>1390</v>
      </c>
    </row>
    <row r="3442" spans="1:4">
      <c r="B3442" t="s">
        <v>55</v>
      </c>
    </row>
    <row r="3443" spans="1:4">
      <c r="C3443">
        <v>-1178</v>
      </c>
    </row>
    <row r="3444" spans="1:4">
      <c r="D3444" t="s">
        <v>11</v>
      </c>
    </row>
    <row r="3445" spans="1:4">
      <c r="A3445" t="s">
        <v>1825</v>
      </c>
    </row>
    <row r="3446" spans="1:4">
      <c r="B3446" t="s">
        <v>14</v>
      </c>
    </row>
    <row r="3447" spans="1:4">
      <c r="C3447">
        <v>-577</v>
      </c>
    </row>
    <row r="3448" spans="1:4">
      <c r="D3448" t="s">
        <v>30</v>
      </c>
    </row>
    <row r="3449" spans="1:4">
      <c r="A3449" t="s">
        <v>1636</v>
      </c>
    </row>
    <row r="3450" spans="1:4">
      <c r="B3450" t="s">
        <v>25</v>
      </c>
    </row>
    <row r="3451" spans="1:4">
      <c r="C3451">
        <v>-434</v>
      </c>
    </row>
    <row r="3452" spans="1:4">
      <c r="D3452" t="s">
        <v>30</v>
      </c>
    </row>
    <row r="3453" spans="1:4">
      <c r="B3453" t="s">
        <v>21</v>
      </c>
    </row>
    <row r="3454" spans="1:4">
      <c r="C3454">
        <v>-990</v>
      </c>
    </row>
    <row r="3455" spans="1:4">
      <c r="D3455" t="s">
        <v>22</v>
      </c>
    </row>
    <row r="3456" spans="1:4">
      <c r="C3456">
        <v>-528</v>
      </c>
    </row>
    <row r="3457" spans="1:4">
      <c r="D3457" t="s">
        <v>16</v>
      </c>
    </row>
    <row r="3458" spans="1:4">
      <c r="A3458" t="s">
        <v>642</v>
      </c>
    </row>
    <row r="3459" spans="1:4">
      <c r="B3459" t="s">
        <v>14</v>
      </c>
    </row>
    <row r="3460" spans="1:4">
      <c r="C3460">
        <v>56</v>
      </c>
    </row>
    <row r="3461" spans="1:4">
      <c r="D3461" t="s">
        <v>16</v>
      </c>
    </row>
    <row r="3462" spans="1:4">
      <c r="B3462" t="s">
        <v>21</v>
      </c>
    </row>
    <row r="3463" spans="1:4">
      <c r="C3463">
        <v>58</v>
      </c>
    </row>
    <row r="3464" spans="1:4">
      <c r="D3464" t="s">
        <v>30</v>
      </c>
    </row>
    <row r="3465" spans="1:4">
      <c r="A3465" t="s">
        <v>1547</v>
      </c>
    </row>
    <row r="3466" spans="1:4">
      <c r="B3466" t="s">
        <v>14</v>
      </c>
    </row>
    <row r="3467" spans="1:4">
      <c r="C3467">
        <v>-844</v>
      </c>
    </row>
    <row r="3468" spans="1:4">
      <c r="D3468" t="s">
        <v>16</v>
      </c>
    </row>
    <row r="3469" spans="1:4">
      <c r="A3469" t="s">
        <v>2423</v>
      </c>
    </row>
    <row r="3470" spans="1:4">
      <c r="B3470" t="s">
        <v>14</v>
      </c>
    </row>
    <row r="3471" spans="1:4">
      <c r="C3471">
        <v>-23</v>
      </c>
    </row>
    <row r="3472" spans="1:4">
      <c r="D3472" t="s">
        <v>11</v>
      </c>
    </row>
    <row r="3473" spans="1:4">
      <c r="A3473" t="s">
        <v>2488</v>
      </c>
    </row>
    <row r="3474" spans="1:4">
      <c r="B3474" t="s">
        <v>21</v>
      </c>
    </row>
    <row r="3475" spans="1:4">
      <c r="C3475">
        <v>-927</v>
      </c>
    </row>
    <row r="3476" spans="1:4">
      <c r="D3476" t="s">
        <v>22</v>
      </c>
    </row>
    <row r="3477" spans="1:4">
      <c r="B3477" t="s">
        <v>28</v>
      </c>
    </row>
    <row r="3478" spans="1:4">
      <c r="C3478">
        <v>-647</v>
      </c>
    </row>
    <row r="3479" spans="1:4">
      <c r="D3479" t="s">
        <v>35</v>
      </c>
    </row>
    <row r="3480" spans="1:4">
      <c r="A3480" t="s">
        <v>1908</v>
      </c>
    </row>
    <row r="3481" spans="1:4">
      <c r="B3481" t="s">
        <v>28</v>
      </c>
    </row>
    <row r="3482" spans="1:4">
      <c r="C3482">
        <v>-1056</v>
      </c>
    </row>
    <row r="3483" spans="1:4">
      <c r="D3483" t="s">
        <v>16</v>
      </c>
    </row>
    <row r="3484" spans="1:4">
      <c r="A3484" t="s">
        <v>3050</v>
      </c>
    </row>
    <row r="3485" spans="1:4">
      <c r="B3485" t="s">
        <v>55</v>
      </c>
    </row>
    <row r="3486" spans="1:4">
      <c r="C3486">
        <v>-97</v>
      </c>
    </row>
    <row r="3487" spans="1:4">
      <c r="D3487" t="s">
        <v>16</v>
      </c>
    </row>
    <row r="3488" spans="1:4">
      <c r="A3488" t="s">
        <v>1572</v>
      </c>
    </row>
    <row r="3489" spans="1:4">
      <c r="B3489" t="s">
        <v>25</v>
      </c>
    </row>
    <row r="3490" spans="1:4">
      <c r="C3490">
        <v>-591</v>
      </c>
    </row>
    <row r="3491" spans="1:4">
      <c r="D3491" t="s">
        <v>11</v>
      </c>
    </row>
    <row r="3492" spans="1:4">
      <c r="A3492" t="s">
        <v>3093</v>
      </c>
    </row>
    <row r="3493" spans="1:4">
      <c r="B3493" t="s">
        <v>25</v>
      </c>
    </row>
    <row r="3494" spans="1:4">
      <c r="C3494">
        <v>-323</v>
      </c>
    </row>
    <row r="3495" spans="1:4">
      <c r="D3495" t="s">
        <v>16</v>
      </c>
    </row>
    <row r="3496" spans="1:4">
      <c r="A3496" t="s">
        <v>2774</v>
      </c>
    </row>
    <row r="3497" spans="1:4">
      <c r="B3497" t="s">
        <v>55</v>
      </c>
    </row>
    <row r="3498" spans="1:4">
      <c r="C3498">
        <v>-743</v>
      </c>
    </row>
    <row r="3499" spans="1:4">
      <c r="D3499" t="s">
        <v>11</v>
      </c>
    </row>
    <row r="3500" spans="1:4">
      <c r="A3500" t="s">
        <v>973</v>
      </c>
    </row>
    <row r="3501" spans="1:4">
      <c r="B3501" t="s">
        <v>14</v>
      </c>
    </row>
    <row r="3502" spans="1:4">
      <c r="C3502">
        <v>-529</v>
      </c>
    </row>
    <row r="3503" spans="1:4">
      <c r="D3503" t="s">
        <v>22</v>
      </c>
    </row>
    <row r="3504" spans="1:4">
      <c r="B3504" t="s">
        <v>25</v>
      </c>
    </row>
    <row r="3505" spans="1:4">
      <c r="C3505">
        <v>-931</v>
      </c>
    </row>
    <row r="3506" spans="1:4">
      <c r="D3506" t="s">
        <v>22</v>
      </c>
    </row>
    <row r="3507" spans="1:4">
      <c r="A3507" t="s">
        <v>3411</v>
      </c>
    </row>
    <row r="3508" spans="1:4">
      <c r="B3508" t="s">
        <v>14</v>
      </c>
    </row>
    <row r="3509" spans="1:4">
      <c r="C3509">
        <v>-688</v>
      </c>
    </row>
    <row r="3510" spans="1:4">
      <c r="D3510" t="s">
        <v>16</v>
      </c>
    </row>
    <row r="3511" spans="1:4">
      <c r="C3511">
        <v>-683</v>
      </c>
    </row>
    <row r="3512" spans="1:4">
      <c r="D3512" t="s">
        <v>30</v>
      </c>
    </row>
    <row r="3513" spans="1:4">
      <c r="A3513" t="s">
        <v>3686</v>
      </c>
    </row>
    <row r="3514" spans="1:4">
      <c r="B3514" t="s">
        <v>28</v>
      </c>
    </row>
    <row r="3515" spans="1:4">
      <c r="C3515">
        <v>-1160</v>
      </c>
    </row>
    <row r="3516" spans="1:4">
      <c r="D3516" t="s">
        <v>16</v>
      </c>
    </row>
    <row r="3517" spans="1:4">
      <c r="A3517" t="s">
        <v>3061</v>
      </c>
    </row>
    <row r="3518" spans="1:4">
      <c r="B3518" t="s">
        <v>14</v>
      </c>
    </row>
    <row r="3519" spans="1:4">
      <c r="C3519">
        <v>-788</v>
      </c>
    </row>
    <row r="3520" spans="1:4">
      <c r="D3520" t="s">
        <v>22</v>
      </c>
    </row>
    <row r="3521" spans="1:4">
      <c r="A3521" t="s">
        <v>3437</v>
      </c>
    </row>
    <row r="3522" spans="1:4">
      <c r="B3522" t="s">
        <v>25</v>
      </c>
    </row>
    <row r="3523" spans="1:4">
      <c r="C3523">
        <v>-605</v>
      </c>
    </row>
    <row r="3524" spans="1:4">
      <c r="D3524" t="s">
        <v>30</v>
      </c>
    </row>
    <row r="3525" spans="1:4">
      <c r="A3525" t="s">
        <v>754</v>
      </c>
    </row>
    <row r="3526" spans="1:4">
      <c r="B3526" t="s">
        <v>21</v>
      </c>
    </row>
    <row r="3527" spans="1:4">
      <c r="C3527">
        <v>52</v>
      </c>
    </row>
    <row r="3528" spans="1:4">
      <c r="D3528" t="s">
        <v>11</v>
      </c>
    </row>
    <row r="3529" spans="1:4">
      <c r="A3529" t="s">
        <v>325</v>
      </c>
    </row>
    <row r="3530" spans="1:4">
      <c r="B3530" t="s">
        <v>14</v>
      </c>
    </row>
    <row r="3531" spans="1:4">
      <c r="C3531">
        <v>-1060</v>
      </c>
    </row>
    <row r="3532" spans="1:4">
      <c r="D3532" t="s">
        <v>11</v>
      </c>
    </row>
    <row r="3533" spans="1:4">
      <c r="B3533" t="s">
        <v>55</v>
      </c>
    </row>
    <row r="3534" spans="1:4">
      <c r="C3534">
        <v>-261</v>
      </c>
    </row>
    <row r="3535" spans="1:4">
      <c r="D3535" t="s">
        <v>16</v>
      </c>
    </row>
    <row r="3536" spans="1:4">
      <c r="A3536" t="s">
        <v>2290</v>
      </c>
    </row>
    <row r="3537" spans="1:4">
      <c r="B3537" t="s">
        <v>14</v>
      </c>
    </row>
    <row r="3538" spans="1:4">
      <c r="C3538">
        <v>-260</v>
      </c>
    </row>
    <row r="3539" spans="1:4">
      <c r="D3539" t="s">
        <v>30</v>
      </c>
    </row>
    <row r="3540" spans="1:4">
      <c r="A3540" t="s">
        <v>1441</v>
      </c>
    </row>
    <row r="3541" spans="1:4">
      <c r="B3541" t="s">
        <v>25</v>
      </c>
    </row>
    <row r="3542" spans="1:4">
      <c r="C3542">
        <v>-567</v>
      </c>
    </row>
    <row r="3543" spans="1:4">
      <c r="D3543" t="s">
        <v>11</v>
      </c>
    </row>
    <row r="3544" spans="1:4">
      <c r="A3544" t="s">
        <v>3493</v>
      </c>
    </row>
    <row r="3545" spans="1:4">
      <c r="B3545" t="s">
        <v>21</v>
      </c>
    </row>
    <row r="3546" spans="1:4">
      <c r="C3546">
        <v>-431</v>
      </c>
    </row>
    <row r="3547" spans="1:4">
      <c r="D3547" t="s">
        <v>16</v>
      </c>
    </row>
    <row r="3548" spans="1:4">
      <c r="B3548" t="s">
        <v>28</v>
      </c>
    </row>
    <row r="3549" spans="1:4">
      <c r="C3549">
        <v>-60</v>
      </c>
    </row>
    <row r="3550" spans="1:4">
      <c r="D3550" t="s">
        <v>30</v>
      </c>
    </row>
    <row r="3551" spans="1:4">
      <c r="A3551" t="s">
        <v>1241</v>
      </c>
    </row>
    <row r="3552" spans="1:4">
      <c r="B3552" t="s">
        <v>14</v>
      </c>
    </row>
    <row r="3553" spans="1:4">
      <c r="C3553">
        <v>-638</v>
      </c>
    </row>
    <row r="3554" spans="1:4">
      <c r="D3554" t="s">
        <v>16</v>
      </c>
    </row>
    <row r="3555" spans="1:4">
      <c r="A3555" t="s">
        <v>3341</v>
      </c>
    </row>
    <row r="3556" spans="1:4">
      <c r="B3556" t="s">
        <v>25</v>
      </c>
    </row>
    <row r="3557" spans="1:4">
      <c r="C3557">
        <v>-956</v>
      </c>
    </row>
    <row r="3558" spans="1:4">
      <c r="D3558" t="s">
        <v>35</v>
      </c>
    </row>
    <row r="3559" spans="1:4">
      <c r="A3559" t="s">
        <v>875</v>
      </c>
    </row>
    <row r="3560" spans="1:4">
      <c r="B3560" t="s">
        <v>14</v>
      </c>
    </row>
    <row r="3561" spans="1:4">
      <c r="C3561">
        <v>-430</v>
      </c>
    </row>
    <row r="3562" spans="1:4">
      <c r="D3562" t="s">
        <v>22</v>
      </c>
    </row>
    <row r="3563" spans="1:4">
      <c r="B3563" t="s">
        <v>55</v>
      </c>
    </row>
    <row r="3564" spans="1:4">
      <c r="C3564">
        <v>-816</v>
      </c>
    </row>
    <row r="3565" spans="1:4">
      <c r="D3565" t="s">
        <v>11</v>
      </c>
    </row>
    <row r="3566" spans="1:4">
      <c r="A3566" t="s">
        <v>3151</v>
      </c>
    </row>
    <row r="3567" spans="1:4">
      <c r="B3567" t="s">
        <v>14</v>
      </c>
    </row>
    <row r="3568" spans="1:4">
      <c r="C3568">
        <v>-645</v>
      </c>
    </row>
    <row r="3569" spans="1:4">
      <c r="D3569" t="s">
        <v>35</v>
      </c>
    </row>
    <row r="3570" spans="1:4">
      <c r="A3570" t="s">
        <v>681</v>
      </c>
    </row>
    <row r="3571" spans="1:4">
      <c r="B3571" t="s">
        <v>25</v>
      </c>
    </row>
    <row r="3572" spans="1:4">
      <c r="C3572">
        <v>-1083</v>
      </c>
    </row>
    <row r="3573" spans="1:4">
      <c r="D3573" t="s">
        <v>16</v>
      </c>
    </row>
    <row r="3574" spans="1:4">
      <c r="B3574" t="s">
        <v>21</v>
      </c>
    </row>
    <row r="3575" spans="1:4">
      <c r="C3575">
        <v>-341</v>
      </c>
    </row>
    <row r="3576" spans="1:4">
      <c r="D3576" t="s">
        <v>35</v>
      </c>
    </row>
    <row r="3577" spans="1:4">
      <c r="A3577" t="s">
        <v>797</v>
      </c>
    </row>
    <row r="3578" spans="1:4">
      <c r="B3578" t="s">
        <v>14</v>
      </c>
    </row>
    <row r="3579" spans="1:4">
      <c r="C3579">
        <v>-469</v>
      </c>
    </row>
    <row r="3580" spans="1:4">
      <c r="D3580" t="s">
        <v>30</v>
      </c>
    </row>
    <row r="3581" spans="1:4">
      <c r="B3581" t="s">
        <v>55</v>
      </c>
    </row>
    <row r="3582" spans="1:4">
      <c r="C3582">
        <v>-893</v>
      </c>
    </row>
    <row r="3583" spans="1:4">
      <c r="D3583" t="s">
        <v>11</v>
      </c>
    </row>
    <row r="3584" spans="1:4">
      <c r="C3584">
        <v>-345</v>
      </c>
    </row>
    <row r="3585" spans="1:4">
      <c r="D3585" t="s">
        <v>16</v>
      </c>
    </row>
    <row r="3586" spans="1:4">
      <c r="A3586" t="s">
        <v>2136</v>
      </c>
    </row>
    <row r="3587" spans="1:4">
      <c r="B3587" t="s">
        <v>21</v>
      </c>
    </row>
    <row r="3588" spans="1:4">
      <c r="C3588">
        <v>-1158</v>
      </c>
    </row>
    <row r="3589" spans="1:4">
      <c r="D3589" t="s">
        <v>30</v>
      </c>
    </row>
    <row r="3590" spans="1:4">
      <c r="A3590" t="s">
        <v>3266</v>
      </c>
    </row>
    <row r="3591" spans="1:4">
      <c r="B3591" t="s">
        <v>21</v>
      </c>
    </row>
    <row r="3592" spans="1:4">
      <c r="C3592">
        <v>-720</v>
      </c>
    </row>
    <row r="3593" spans="1:4">
      <c r="D3593" t="s">
        <v>30</v>
      </c>
    </row>
    <row r="3594" spans="1:4">
      <c r="A3594" t="s">
        <v>576</v>
      </c>
    </row>
    <row r="3595" spans="1:4">
      <c r="B3595" t="s">
        <v>55</v>
      </c>
    </row>
    <row r="3596" spans="1:4">
      <c r="C3596">
        <v>-695</v>
      </c>
    </row>
    <row r="3597" spans="1:4">
      <c r="D3597" t="s">
        <v>35</v>
      </c>
    </row>
    <row r="3598" spans="1:4">
      <c r="A3598" t="s">
        <v>2606</v>
      </c>
    </row>
    <row r="3599" spans="1:4">
      <c r="B3599" t="s">
        <v>14</v>
      </c>
    </row>
    <row r="3600" spans="1:4">
      <c r="C3600">
        <v>-515</v>
      </c>
    </row>
    <row r="3601" spans="1:4">
      <c r="D3601" t="s">
        <v>35</v>
      </c>
    </row>
    <row r="3602" spans="1:4">
      <c r="A3602" t="s">
        <v>247</v>
      </c>
    </row>
    <row r="3603" spans="1:4">
      <c r="B3603" t="s">
        <v>14</v>
      </c>
    </row>
    <row r="3604" spans="1:4">
      <c r="C3604">
        <v>-575</v>
      </c>
    </row>
    <row r="3605" spans="1:4">
      <c r="D3605" t="s">
        <v>35</v>
      </c>
    </row>
    <row r="3606" spans="1:4">
      <c r="A3606" t="s">
        <v>577</v>
      </c>
    </row>
    <row r="3607" spans="1:4">
      <c r="B3607" t="s">
        <v>55</v>
      </c>
    </row>
    <row r="3608" spans="1:4">
      <c r="C3608">
        <v>-431</v>
      </c>
    </row>
    <row r="3609" spans="1:4">
      <c r="D3609" t="s">
        <v>22</v>
      </c>
    </row>
    <row r="3610" spans="1:4">
      <c r="A3610" t="s">
        <v>1484</v>
      </c>
    </row>
    <row r="3611" spans="1:4">
      <c r="B3611" t="s">
        <v>14</v>
      </c>
    </row>
    <row r="3612" spans="1:4">
      <c r="C3612">
        <v>-1141</v>
      </c>
    </row>
    <row r="3613" spans="1:4">
      <c r="D3613" t="s">
        <v>30</v>
      </c>
    </row>
    <row r="3614" spans="1:4">
      <c r="A3614" t="s">
        <v>2979</v>
      </c>
    </row>
    <row r="3615" spans="1:4">
      <c r="B3615" t="s">
        <v>21</v>
      </c>
    </row>
    <row r="3616" spans="1:4">
      <c r="C3616">
        <v>-839</v>
      </c>
    </row>
    <row r="3617" spans="1:4">
      <c r="D3617" t="s">
        <v>35</v>
      </c>
    </row>
    <row r="3618" spans="1:4">
      <c r="A3618" t="s">
        <v>2597</v>
      </c>
    </row>
    <row r="3619" spans="1:4">
      <c r="B3619" t="s">
        <v>21</v>
      </c>
    </row>
    <row r="3620" spans="1:4">
      <c r="C3620">
        <v>-349</v>
      </c>
    </row>
    <row r="3621" spans="1:4">
      <c r="D3621" t="s">
        <v>30</v>
      </c>
    </row>
    <row r="3622" spans="1:4">
      <c r="A3622" t="s">
        <v>1967</v>
      </c>
    </row>
    <row r="3623" spans="1:4">
      <c r="B3623" t="s">
        <v>14</v>
      </c>
    </row>
    <row r="3624" spans="1:4">
      <c r="C3624">
        <v>-305</v>
      </c>
    </row>
    <row r="3625" spans="1:4">
      <c r="D3625" t="s">
        <v>35</v>
      </c>
    </row>
    <row r="3626" spans="1:4">
      <c r="A3626" t="s">
        <v>1868</v>
      </c>
    </row>
    <row r="3627" spans="1:4">
      <c r="B3627" t="s">
        <v>9</v>
      </c>
    </row>
    <row r="3628" spans="1:4">
      <c r="C3628">
        <v>-19</v>
      </c>
    </row>
    <row r="3629" spans="1:4">
      <c r="D3629" t="s">
        <v>30</v>
      </c>
    </row>
    <row r="3630" spans="1:4">
      <c r="A3630" t="s">
        <v>2827</v>
      </c>
    </row>
    <row r="3631" spans="1:4">
      <c r="B3631" t="s">
        <v>28</v>
      </c>
    </row>
    <row r="3632" spans="1:4">
      <c r="C3632">
        <v>-316</v>
      </c>
    </row>
    <row r="3633" spans="1:4">
      <c r="D3633" t="s">
        <v>35</v>
      </c>
    </row>
    <row r="3634" spans="1:4">
      <c r="A3634" t="s">
        <v>2739</v>
      </c>
    </row>
    <row r="3635" spans="1:4">
      <c r="B3635" t="s">
        <v>28</v>
      </c>
    </row>
    <row r="3636" spans="1:4">
      <c r="C3636">
        <v>-1066</v>
      </c>
    </row>
    <row r="3637" spans="1:4">
      <c r="D3637" t="s">
        <v>35</v>
      </c>
    </row>
    <row r="3638" spans="1:4">
      <c r="A3638" t="s">
        <v>3781</v>
      </c>
    </row>
    <row r="3639" spans="1:4">
      <c r="B3639" t="s">
        <v>21</v>
      </c>
    </row>
    <row r="3640" spans="1:4">
      <c r="C3640">
        <v>-585</v>
      </c>
    </row>
    <row r="3641" spans="1:4">
      <c r="D3641" t="s">
        <v>30</v>
      </c>
    </row>
    <row r="3642" spans="1:4">
      <c r="A3642" t="s">
        <v>1317</v>
      </c>
    </row>
    <row r="3643" spans="1:4">
      <c r="B3643" t="s">
        <v>25</v>
      </c>
    </row>
    <row r="3644" spans="1:4">
      <c r="C3644">
        <v>-753</v>
      </c>
    </row>
    <row r="3645" spans="1:4">
      <c r="D3645" t="s">
        <v>16</v>
      </c>
    </row>
    <row r="3646" spans="1:4">
      <c r="C3646">
        <v>-430</v>
      </c>
    </row>
    <row r="3647" spans="1:4">
      <c r="D3647" t="s">
        <v>16</v>
      </c>
    </row>
    <row r="3648" spans="1:4">
      <c r="A3648" t="s">
        <v>3621</v>
      </c>
    </row>
    <row r="3649" spans="1:4">
      <c r="B3649" t="s">
        <v>28</v>
      </c>
    </row>
    <row r="3650" spans="1:4">
      <c r="C3650">
        <v>-1145</v>
      </c>
    </row>
    <row r="3651" spans="1:4">
      <c r="D3651" t="s">
        <v>35</v>
      </c>
    </row>
    <row r="3652" spans="1:4">
      <c r="A3652" t="s">
        <v>2460</v>
      </c>
    </row>
    <row r="3653" spans="1:4">
      <c r="B3653" t="s">
        <v>55</v>
      </c>
    </row>
    <row r="3654" spans="1:4">
      <c r="C3654">
        <v>-1169</v>
      </c>
    </row>
    <row r="3655" spans="1:4">
      <c r="D3655" t="s">
        <v>11</v>
      </c>
    </row>
    <row r="3656" spans="1:4">
      <c r="A3656" t="s">
        <v>3365</v>
      </c>
    </row>
    <row r="3657" spans="1:4">
      <c r="B3657" t="s">
        <v>28</v>
      </c>
    </row>
    <row r="3658" spans="1:4">
      <c r="C3658">
        <v>-1022</v>
      </c>
    </row>
    <row r="3659" spans="1:4">
      <c r="D3659" t="s">
        <v>30</v>
      </c>
    </row>
    <row r="3660" spans="1:4">
      <c r="A3660" t="s">
        <v>3752</v>
      </c>
    </row>
    <row r="3661" spans="1:4">
      <c r="B3661" t="s">
        <v>14</v>
      </c>
    </row>
    <row r="3662" spans="1:4">
      <c r="C3662">
        <v>-761</v>
      </c>
    </row>
    <row r="3663" spans="1:4">
      <c r="D3663" t="s">
        <v>30</v>
      </c>
    </row>
    <row r="3664" spans="1:4">
      <c r="A3664" t="s">
        <v>3530</v>
      </c>
    </row>
    <row r="3665" spans="1:4">
      <c r="B3665" t="s">
        <v>14</v>
      </c>
    </row>
    <row r="3666" spans="1:4">
      <c r="C3666">
        <v>-787</v>
      </c>
    </row>
    <row r="3667" spans="1:4">
      <c r="D3667" t="s">
        <v>11</v>
      </c>
    </row>
    <row r="3668" spans="1:4">
      <c r="A3668" t="s">
        <v>1656</v>
      </c>
    </row>
    <row r="3669" spans="1:4">
      <c r="B3669" t="s">
        <v>28</v>
      </c>
    </row>
    <row r="3670" spans="1:4">
      <c r="C3670">
        <v>-894</v>
      </c>
    </row>
    <row r="3671" spans="1:4">
      <c r="D3671" t="s">
        <v>30</v>
      </c>
    </row>
    <row r="3672" spans="1:4">
      <c r="A3672" t="s">
        <v>3292</v>
      </c>
    </row>
    <row r="3673" spans="1:4">
      <c r="B3673" t="s">
        <v>14</v>
      </c>
    </row>
    <row r="3674" spans="1:4">
      <c r="C3674">
        <v>-664</v>
      </c>
    </row>
    <row r="3675" spans="1:4">
      <c r="D3675" t="s">
        <v>35</v>
      </c>
    </row>
    <row r="3676" spans="1:4">
      <c r="A3676" t="s">
        <v>1064</v>
      </c>
    </row>
    <row r="3677" spans="1:4">
      <c r="B3677" t="s">
        <v>25</v>
      </c>
    </row>
    <row r="3678" spans="1:4">
      <c r="C3678">
        <v>-346</v>
      </c>
    </row>
    <row r="3679" spans="1:4">
      <c r="D3679" t="s">
        <v>16</v>
      </c>
    </row>
    <row r="3680" spans="1:4">
      <c r="A3680" t="s">
        <v>3630</v>
      </c>
    </row>
    <row r="3681" spans="1:4">
      <c r="B3681" t="s">
        <v>14</v>
      </c>
    </row>
    <row r="3682" spans="1:4">
      <c r="C3682">
        <v>-388</v>
      </c>
    </row>
    <row r="3683" spans="1:4">
      <c r="D3683" t="s">
        <v>16</v>
      </c>
    </row>
    <row r="3684" spans="1:4">
      <c r="B3684" t="s">
        <v>55</v>
      </c>
    </row>
    <row r="3685" spans="1:4">
      <c r="C3685">
        <v>-933</v>
      </c>
    </row>
    <row r="3686" spans="1:4">
      <c r="D3686" t="s">
        <v>11</v>
      </c>
    </row>
    <row r="3687" spans="1:4">
      <c r="A3687" t="s">
        <v>2127</v>
      </c>
    </row>
    <row r="3688" spans="1:4">
      <c r="B3688" t="s">
        <v>28</v>
      </c>
    </row>
    <row r="3689" spans="1:4">
      <c r="C3689">
        <v>-558</v>
      </c>
    </row>
    <row r="3690" spans="1:4">
      <c r="D3690" t="s">
        <v>16</v>
      </c>
    </row>
    <row r="3691" spans="1:4">
      <c r="A3691" t="s">
        <v>1990</v>
      </c>
    </row>
    <row r="3692" spans="1:4">
      <c r="B3692" t="s">
        <v>25</v>
      </c>
    </row>
    <row r="3693" spans="1:4">
      <c r="C3693">
        <v>-767</v>
      </c>
    </row>
    <row r="3694" spans="1:4">
      <c r="D3694" t="s">
        <v>35</v>
      </c>
    </row>
    <row r="3695" spans="1:4">
      <c r="C3695">
        <v>-604</v>
      </c>
    </row>
    <row r="3696" spans="1:4">
      <c r="D3696" t="s">
        <v>35</v>
      </c>
    </row>
    <row r="3697" spans="1:4">
      <c r="A3697" t="s">
        <v>3182</v>
      </c>
    </row>
    <row r="3698" spans="1:4">
      <c r="B3698" t="s">
        <v>21</v>
      </c>
    </row>
    <row r="3699" spans="1:4">
      <c r="C3699">
        <v>-352</v>
      </c>
    </row>
    <row r="3700" spans="1:4">
      <c r="D3700" t="s">
        <v>22</v>
      </c>
    </row>
    <row r="3701" spans="1:4">
      <c r="A3701" t="s">
        <v>454</v>
      </c>
    </row>
    <row r="3702" spans="1:4">
      <c r="B3702" t="s">
        <v>55</v>
      </c>
    </row>
    <row r="3703" spans="1:4">
      <c r="C3703">
        <v>-271</v>
      </c>
    </row>
    <row r="3704" spans="1:4">
      <c r="D3704" t="s">
        <v>11</v>
      </c>
    </row>
    <row r="3705" spans="1:4">
      <c r="A3705" t="s">
        <v>2850</v>
      </c>
    </row>
    <row r="3706" spans="1:4">
      <c r="B3706" t="s">
        <v>25</v>
      </c>
    </row>
    <row r="3707" spans="1:4">
      <c r="C3707">
        <v>-603</v>
      </c>
    </row>
    <row r="3708" spans="1:4">
      <c r="D3708" t="s">
        <v>16</v>
      </c>
    </row>
    <row r="3709" spans="1:4">
      <c r="A3709" t="s">
        <v>1619</v>
      </c>
    </row>
    <row r="3710" spans="1:4">
      <c r="B3710" t="s">
        <v>9</v>
      </c>
    </row>
    <row r="3711" spans="1:4">
      <c r="C3711">
        <v>-362</v>
      </c>
    </row>
    <row r="3712" spans="1:4">
      <c r="D3712" t="s">
        <v>11</v>
      </c>
    </row>
    <row r="3713" spans="1:4">
      <c r="B3713" t="s">
        <v>28</v>
      </c>
    </row>
    <row r="3714" spans="1:4">
      <c r="C3714">
        <v>-811</v>
      </c>
    </row>
    <row r="3715" spans="1:4">
      <c r="D3715" t="s">
        <v>22</v>
      </c>
    </row>
    <row r="3716" spans="1:4">
      <c r="A3716" t="s">
        <v>3267</v>
      </c>
    </row>
    <row r="3717" spans="1:4">
      <c r="B3717" t="s">
        <v>9</v>
      </c>
    </row>
    <row r="3718" spans="1:4">
      <c r="C3718">
        <v>-539</v>
      </c>
    </row>
    <row r="3719" spans="1:4">
      <c r="D3719" t="s">
        <v>35</v>
      </c>
    </row>
    <row r="3720" spans="1:4">
      <c r="A3720" t="s">
        <v>2145</v>
      </c>
    </row>
    <row r="3721" spans="1:4">
      <c r="B3721" t="s">
        <v>21</v>
      </c>
    </row>
    <row r="3722" spans="1:4">
      <c r="C3722">
        <v>-703</v>
      </c>
    </row>
    <row r="3723" spans="1:4">
      <c r="D3723" t="s">
        <v>22</v>
      </c>
    </row>
    <row r="3724" spans="1:4">
      <c r="A3724" t="s">
        <v>2769</v>
      </c>
    </row>
    <row r="3725" spans="1:4">
      <c r="B3725" t="s">
        <v>14</v>
      </c>
    </row>
    <row r="3726" spans="1:4">
      <c r="C3726">
        <v>-566</v>
      </c>
    </row>
    <row r="3727" spans="1:4">
      <c r="D3727" t="s">
        <v>35</v>
      </c>
    </row>
    <row r="3728" spans="1:4">
      <c r="B3728" t="s">
        <v>28</v>
      </c>
    </row>
    <row r="3729" spans="1:4">
      <c r="C3729">
        <v>-673</v>
      </c>
    </row>
    <row r="3730" spans="1:4">
      <c r="D3730" t="s">
        <v>30</v>
      </c>
    </row>
    <row r="3731" spans="1:4">
      <c r="A3731" t="s">
        <v>3250</v>
      </c>
    </row>
    <row r="3732" spans="1:4">
      <c r="B3732" t="s">
        <v>9</v>
      </c>
    </row>
    <row r="3733" spans="1:4">
      <c r="C3733">
        <v>-612</v>
      </c>
    </row>
    <row r="3734" spans="1:4">
      <c r="D3734" t="s">
        <v>16</v>
      </c>
    </row>
    <row r="3735" spans="1:4">
      <c r="A3735" t="s">
        <v>1054</v>
      </c>
    </row>
    <row r="3736" spans="1:4">
      <c r="B3736" t="s">
        <v>55</v>
      </c>
    </row>
    <row r="3737" spans="1:4">
      <c r="C3737">
        <v>-93</v>
      </c>
    </row>
    <row r="3738" spans="1:4">
      <c r="D3738" t="s">
        <v>30</v>
      </c>
    </row>
    <row r="3739" spans="1:4">
      <c r="B3739" t="s">
        <v>28</v>
      </c>
    </row>
    <row r="3740" spans="1:4">
      <c r="C3740">
        <v>-1098</v>
      </c>
    </row>
    <row r="3741" spans="1:4">
      <c r="D3741" t="s">
        <v>35</v>
      </c>
    </row>
    <row r="3742" spans="1:4">
      <c r="A3742" t="s">
        <v>2558</v>
      </c>
    </row>
    <row r="3743" spans="1:4">
      <c r="B3743" t="s">
        <v>14</v>
      </c>
    </row>
    <row r="3744" spans="1:4">
      <c r="C3744">
        <v>-571</v>
      </c>
    </row>
    <row r="3745" spans="1:4">
      <c r="D3745" t="s">
        <v>16</v>
      </c>
    </row>
    <row r="3746" spans="1:4">
      <c r="A3746" t="s">
        <v>3840</v>
      </c>
    </row>
    <row r="3747" spans="1:4">
      <c r="B3747" t="s">
        <v>9</v>
      </c>
    </row>
    <row r="3748" spans="1:4">
      <c r="C3748">
        <v>-430</v>
      </c>
    </row>
    <row r="3749" spans="1:4">
      <c r="D3749" t="s">
        <v>11</v>
      </c>
    </row>
    <row r="3750" spans="1:4">
      <c r="A3750" t="s">
        <v>2372</v>
      </c>
    </row>
    <row r="3751" spans="1:4">
      <c r="B3751" t="s">
        <v>21</v>
      </c>
    </row>
    <row r="3752" spans="1:4">
      <c r="C3752">
        <v>-583</v>
      </c>
    </row>
    <row r="3753" spans="1:4">
      <c r="D3753" t="s">
        <v>35</v>
      </c>
    </row>
    <row r="3754" spans="1:4">
      <c r="A3754" t="s">
        <v>1282</v>
      </c>
    </row>
    <row r="3755" spans="1:4">
      <c r="B3755" t="s">
        <v>14</v>
      </c>
    </row>
    <row r="3756" spans="1:4">
      <c r="C3756">
        <v>-268</v>
      </c>
    </row>
    <row r="3757" spans="1:4">
      <c r="D3757" t="s">
        <v>11</v>
      </c>
    </row>
    <row r="3758" spans="1:4">
      <c r="A3758" t="s">
        <v>971</v>
      </c>
    </row>
    <row r="3759" spans="1:4">
      <c r="B3759" t="s">
        <v>28</v>
      </c>
    </row>
    <row r="3760" spans="1:4">
      <c r="C3760">
        <v>-610</v>
      </c>
    </row>
    <row r="3761" spans="1:4">
      <c r="D3761" t="s">
        <v>35</v>
      </c>
    </row>
    <row r="3762" spans="1:4">
      <c r="A3762" t="s">
        <v>877</v>
      </c>
    </row>
    <row r="3763" spans="1:4">
      <c r="B3763" t="s">
        <v>9</v>
      </c>
    </row>
    <row r="3764" spans="1:4">
      <c r="C3764">
        <v>-706</v>
      </c>
    </row>
    <row r="3765" spans="1:4">
      <c r="D3765" t="s">
        <v>16</v>
      </c>
    </row>
    <row r="3766" spans="1:4">
      <c r="B3766" t="s">
        <v>28</v>
      </c>
    </row>
    <row r="3767" spans="1:4">
      <c r="C3767">
        <v>-937</v>
      </c>
    </row>
    <row r="3768" spans="1:4">
      <c r="D3768" t="s">
        <v>22</v>
      </c>
    </row>
    <row r="3769" spans="1:4">
      <c r="A3769" t="s">
        <v>1107</v>
      </c>
    </row>
    <row r="3770" spans="1:4">
      <c r="B3770" t="s">
        <v>25</v>
      </c>
    </row>
    <row r="3771" spans="1:4">
      <c r="C3771">
        <v>-257</v>
      </c>
    </row>
    <row r="3772" spans="1:4">
      <c r="D3772" t="s">
        <v>11</v>
      </c>
    </row>
    <row r="3773" spans="1:4">
      <c r="B3773" t="s">
        <v>28</v>
      </c>
    </row>
    <row r="3774" spans="1:4">
      <c r="C3774">
        <v>-461</v>
      </c>
    </row>
    <row r="3775" spans="1:4">
      <c r="D3775" t="s">
        <v>35</v>
      </c>
    </row>
    <row r="3776" spans="1:4">
      <c r="A3776" t="s">
        <v>1675</v>
      </c>
    </row>
    <row r="3777" spans="1:4">
      <c r="B3777" t="s">
        <v>14</v>
      </c>
    </row>
    <row r="3778" spans="1:4">
      <c r="C3778">
        <v>-840</v>
      </c>
    </row>
    <row r="3779" spans="1:4">
      <c r="D3779" t="s">
        <v>22</v>
      </c>
    </row>
    <row r="3780" spans="1:4">
      <c r="A3780" t="s">
        <v>3685</v>
      </c>
    </row>
    <row r="3781" spans="1:4">
      <c r="B3781" t="s">
        <v>28</v>
      </c>
    </row>
    <row r="3782" spans="1:4">
      <c r="C3782">
        <v>-775</v>
      </c>
    </row>
    <row r="3783" spans="1:4">
      <c r="D3783" t="s">
        <v>16</v>
      </c>
    </row>
    <row r="3784" spans="1:4">
      <c r="A3784" t="s">
        <v>2839</v>
      </c>
    </row>
    <row r="3785" spans="1:4">
      <c r="B3785" t="s">
        <v>28</v>
      </c>
    </row>
    <row r="3786" spans="1:4">
      <c r="C3786">
        <v>-951</v>
      </c>
    </row>
    <row r="3787" spans="1:4">
      <c r="D3787" t="s">
        <v>30</v>
      </c>
    </row>
    <row r="3788" spans="1:4">
      <c r="A3788" t="s">
        <v>2076</v>
      </c>
    </row>
    <row r="3789" spans="1:4">
      <c r="B3789" t="s">
        <v>21</v>
      </c>
    </row>
    <row r="3790" spans="1:4">
      <c r="C3790">
        <v>-785</v>
      </c>
    </row>
    <row r="3791" spans="1:4">
      <c r="D3791" t="s">
        <v>22</v>
      </c>
    </row>
    <row r="3792" spans="1:4">
      <c r="A3792" t="s">
        <v>3757</v>
      </c>
    </row>
    <row r="3793" spans="1:4">
      <c r="B3793" t="s">
        <v>21</v>
      </c>
    </row>
    <row r="3794" spans="1:4">
      <c r="C3794">
        <v>-1143</v>
      </c>
    </row>
    <row r="3795" spans="1:4">
      <c r="D3795" t="s">
        <v>11</v>
      </c>
    </row>
    <row r="3796" spans="1:4">
      <c r="A3796" t="s">
        <v>2465</v>
      </c>
    </row>
    <row r="3797" spans="1:4">
      <c r="B3797" t="s">
        <v>21</v>
      </c>
    </row>
    <row r="3798" spans="1:4">
      <c r="C3798">
        <v>-1016</v>
      </c>
    </row>
    <row r="3799" spans="1:4">
      <c r="D3799" t="s">
        <v>35</v>
      </c>
    </row>
    <row r="3800" spans="1:4">
      <c r="A3800" t="s">
        <v>3088</v>
      </c>
    </row>
    <row r="3801" spans="1:4">
      <c r="B3801" t="s">
        <v>21</v>
      </c>
    </row>
    <row r="3802" spans="1:4">
      <c r="C3802">
        <v>-888</v>
      </c>
    </row>
    <row r="3803" spans="1:4">
      <c r="D3803" t="s">
        <v>30</v>
      </c>
    </row>
    <row r="3804" spans="1:4">
      <c r="A3804" t="s">
        <v>3352</v>
      </c>
    </row>
    <row r="3805" spans="1:4">
      <c r="B3805" t="s">
        <v>55</v>
      </c>
    </row>
    <row r="3806" spans="1:4">
      <c r="C3806">
        <v>-590</v>
      </c>
    </row>
    <row r="3807" spans="1:4">
      <c r="D3807" t="s">
        <v>11</v>
      </c>
    </row>
    <row r="3808" spans="1:4">
      <c r="A3808" t="s">
        <v>1679</v>
      </c>
    </row>
    <row r="3809" spans="1:4">
      <c r="B3809" t="s">
        <v>9</v>
      </c>
    </row>
    <row r="3810" spans="1:4">
      <c r="C3810">
        <v>-469</v>
      </c>
    </row>
    <row r="3811" spans="1:4">
      <c r="D3811" t="s">
        <v>30</v>
      </c>
    </row>
    <row r="3812" spans="1:4">
      <c r="A3812" t="s">
        <v>1892</v>
      </c>
    </row>
    <row r="3813" spans="1:4">
      <c r="B3813" t="s">
        <v>28</v>
      </c>
    </row>
    <row r="3814" spans="1:4">
      <c r="C3814">
        <v>-760</v>
      </c>
    </row>
    <row r="3815" spans="1:4">
      <c r="D3815" t="s">
        <v>35</v>
      </c>
    </row>
    <row r="3816" spans="1:4">
      <c r="A3816" t="s">
        <v>3236</v>
      </c>
    </row>
    <row r="3817" spans="1:4">
      <c r="B3817" t="s">
        <v>14</v>
      </c>
    </row>
    <row r="3818" spans="1:4">
      <c r="C3818">
        <v>-447</v>
      </c>
    </row>
    <row r="3819" spans="1:4">
      <c r="D3819" t="s">
        <v>35</v>
      </c>
    </row>
    <row r="3820" spans="1:4">
      <c r="B3820" t="s">
        <v>9</v>
      </c>
    </row>
    <row r="3821" spans="1:4">
      <c r="C3821">
        <v>-470</v>
      </c>
    </row>
    <row r="3822" spans="1:4">
      <c r="D3822" t="s">
        <v>11</v>
      </c>
    </row>
    <row r="3823" spans="1:4">
      <c r="A3823" t="s">
        <v>689</v>
      </c>
    </row>
    <row r="3824" spans="1:4">
      <c r="B3824" t="s">
        <v>28</v>
      </c>
    </row>
    <row r="3825" spans="1:4">
      <c r="C3825">
        <v>-506</v>
      </c>
    </row>
    <row r="3826" spans="1:4">
      <c r="D3826" t="s">
        <v>11</v>
      </c>
    </row>
    <row r="3827" spans="1:4">
      <c r="A3827" t="s">
        <v>2403</v>
      </c>
    </row>
    <row r="3828" spans="1:4">
      <c r="B3828" t="s">
        <v>55</v>
      </c>
    </row>
    <row r="3829" spans="1:4">
      <c r="C3829">
        <v>-936</v>
      </c>
    </row>
    <row r="3830" spans="1:4">
      <c r="D3830" t="s">
        <v>35</v>
      </c>
    </row>
    <row r="3831" spans="1:4">
      <c r="A3831" t="s">
        <v>2177</v>
      </c>
    </row>
    <row r="3832" spans="1:4">
      <c r="B3832" t="s">
        <v>9</v>
      </c>
    </row>
    <row r="3833" spans="1:4">
      <c r="C3833">
        <v>-857</v>
      </c>
    </row>
    <row r="3834" spans="1:4">
      <c r="D3834" t="s">
        <v>30</v>
      </c>
    </row>
    <row r="3835" spans="1:4">
      <c r="A3835" t="s">
        <v>27</v>
      </c>
    </row>
    <row r="3836" spans="1:4">
      <c r="B3836" t="s">
        <v>28</v>
      </c>
    </row>
    <row r="3837" spans="1:4">
      <c r="C3837">
        <v>-165</v>
      </c>
    </row>
    <row r="3838" spans="1:4">
      <c r="D3838" t="s">
        <v>16</v>
      </c>
    </row>
    <row r="3839" spans="1:4">
      <c r="A3839" t="s">
        <v>542</v>
      </c>
    </row>
    <row r="3840" spans="1:4">
      <c r="B3840" t="s">
        <v>55</v>
      </c>
    </row>
    <row r="3841" spans="1:4">
      <c r="C3841">
        <v>-279</v>
      </c>
    </row>
    <row r="3842" spans="1:4">
      <c r="D3842" t="s">
        <v>35</v>
      </c>
    </row>
    <row r="3843" spans="1:4">
      <c r="B3843" t="s">
        <v>28</v>
      </c>
    </row>
    <row r="3844" spans="1:4">
      <c r="C3844">
        <v>-830</v>
      </c>
    </row>
    <row r="3845" spans="1:4">
      <c r="D3845" t="s">
        <v>30</v>
      </c>
    </row>
    <row r="3846" spans="1:4">
      <c r="A3846" t="s">
        <v>1936</v>
      </c>
    </row>
    <row r="3847" spans="1:4">
      <c r="B3847" t="s">
        <v>14</v>
      </c>
    </row>
    <row r="3848" spans="1:4">
      <c r="C3848">
        <v>-453</v>
      </c>
    </row>
    <row r="3849" spans="1:4">
      <c r="D3849" t="s">
        <v>30</v>
      </c>
    </row>
    <row r="3850" spans="1:4">
      <c r="C3850">
        <v>-228</v>
      </c>
    </row>
    <row r="3851" spans="1:4">
      <c r="D3851" t="s">
        <v>30</v>
      </c>
    </row>
    <row r="3852" spans="1:4">
      <c r="A3852" t="s">
        <v>1697</v>
      </c>
    </row>
    <row r="3853" spans="1:4">
      <c r="B3853" t="s">
        <v>25</v>
      </c>
    </row>
    <row r="3854" spans="1:4">
      <c r="C3854">
        <v>-1</v>
      </c>
    </row>
    <row r="3855" spans="1:4">
      <c r="D3855" t="s">
        <v>22</v>
      </c>
    </row>
    <row r="3856" spans="1:4">
      <c r="B3856" t="s">
        <v>28</v>
      </c>
    </row>
    <row r="3857" spans="1:4">
      <c r="C3857">
        <v>-937</v>
      </c>
    </row>
    <row r="3858" spans="1:4">
      <c r="D3858" t="s">
        <v>35</v>
      </c>
    </row>
    <row r="3859" spans="1:4">
      <c r="A3859" t="s">
        <v>2742</v>
      </c>
    </row>
    <row r="3860" spans="1:4">
      <c r="B3860" t="s">
        <v>21</v>
      </c>
    </row>
    <row r="3861" spans="1:4">
      <c r="C3861">
        <v>-654</v>
      </c>
    </row>
    <row r="3862" spans="1:4">
      <c r="D3862" t="s">
        <v>35</v>
      </c>
    </row>
    <row r="3863" spans="1:4">
      <c r="A3863" t="s">
        <v>558</v>
      </c>
    </row>
    <row r="3864" spans="1:4">
      <c r="B3864" t="s">
        <v>55</v>
      </c>
    </row>
    <row r="3865" spans="1:4">
      <c r="C3865">
        <v>-538</v>
      </c>
    </row>
    <row r="3866" spans="1:4">
      <c r="D3866" t="s">
        <v>35</v>
      </c>
    </row>
    <row r="3867" spans="1:4">
      <c r="A3867" t="s">
        <v>1165</v>
      </c>
    </row>
    <row r="3868" spans="1:4">
      <c r="B3868" t="s">
        <v>9</v>
      </c>
    </row>
    <row r="3869" spans="1:4">
      <c r="C3869">
        <v>-825</v>
      </c>
    </row>
    <row r="3870" spans="1:4">
      <c r="D3870" t="s">
        <v>35</v>
      </c>
    </row>
    <row r="3871" spans="1:4">
      <c r="A3871" t="s">
        <v>986</v>
      </c>
    </row>
    <row r="3872" spans="1:4">
      <c r="B3872" t="s">
        <v>14</v>
      </c>
    </row>
    <row r="3873" spans="1:4">
      <c r="C3873">
        <v>-599</v>
      </c>
    </row>
    <row r="3874" spans="1:4">
      <c r="D3874" t="s">
        <v>22</v>
      </c>
    </row>
    <row r="3875" spans="1:4">
      <c r="A3875" t="s">
        <v>505</v>
      </c>
    </row>
    <row r="3876" spans="1:4">
      <c r="B3876" t="s">
        <v>14</v>
      </c>
    </row>
    <row r="3877" spans="1:4">
      <c r="C3877">
        <v>-466</v>
      </c>
    </row>
    <row r="3878" spans="1:4">
      <c r="D3878" t="s">
        <v>22</v>
      </c>
    </row>
    <row r="3879" spans="1:4">
      <c r="B3879" t="s">
        <v>21</v>
      </c>
    </row>
    <row r="3880" spans="1:4">
      <c r="C3880">
        <v>-1109</v>
      </c>
    </row>
    <row r="3881" spans="1:4">
      <c r="D3881" t="s">
        <v>30</v>
      </c>
    </row>
    <row r="3882" spans="1:4">
      <c r="A3882" t="s">
        <v>2852</v>
      </c>
    </row>
    <row r="3883" spans="1:4">
      <c r="B3883" t="s">
        <v>14</v>
      </c>
    </row>
    <row r="3884" spans="1:4">
      <c r="C3884">
        <v>-1107</v>
      </c>
    </row>
    <row r="3885" spans="1:4">
      <c r="D3885" t="s">
        <v>11</v>
      </c>
    </row>
    <row r="3886" spans="1:4">
      <c r="A3886" t="s">
        <v>585</v>
      </c>
    </row>
    <row r="3887" spans="1:4">
      <c r="B3887" t="s">
        <v>25</v>
      </c>
    </row>
    <row r="3888" spans="1:4">
      <c r="C3888">
        <v>-1157</v>
      </c>
    </row>
    <row r="3889" spans="1:4">
      <c r="D3889" t="s">
        <v>22</v>
      </c>
    </row>
    <row r="3890" spans="1:4">
      <c r="C3890">
        <v>-380</v>
      </c>
    </row>
    <row r="3891" spans="1:4">
      <c r="D3891" t="s">
        <v>22</v>
      </c>
    </row>
    <row r="3892" spans="1:4">
      <c r="B3892" t="s">
        <v>28</v>
      </c>
    </row>
    <row r="3893" spans="1:4">
      <c r="C3893">
        <v>-54</v>
      </c>
    </row>
    <row r="3894" spans="1:4">
      <c r="D3894" t="s">
        <v>30</v>
      </c>
    </row>
    <row r="3895" spans="1:4">
      <c r="A3895" t="s">
        <v>1994</v>
      </c>
    </row>
    <row r="3896" spans="1:4">
      <c r="B3896" t="s">
        <v>14</v>
      </c>
    </row>
    <row r="3897" spans="1:4">
      <c r="C3897">
        <v>-260</v>
      </c>
    </row>
    <row r="3898" spans="1:4">
      <c r="D3898" t="s">
        <v>35</v>
      </c>
    </row>
    <row r="3899" spans="1:4">
      <c r="A3899" t="s">
        <v>429</v>
      </c>
    </row>
    <row r="3900" spans="1:4">
      <c r="B3900" t="s">
        <v>55</v>
      </c>
    </row>
    <row r="3901" spans="1:4">
      <c r="C3901">
        <v>-409</v>
      </c>
    </row>
    <row r="3902" spans="1:4">
      <c r="D3902" t="s">
        <v>35</v>
      </c>
    </row>
    <row r="3903" spans="1:4">
      <c r="A3903" t="s">
        <v>3754</v>
      </c>
    </row>
    <row r="3904" spans="1:4">
      <c r="B3904" t="s">
        <v>21</v>
      </c>
    </row>
    <row r="3905" spans="1:4">
      <c r="C3905">
        <v>-57</v>
      </c>
    </row>
    <row r="3906" spans="1:4">
      <c r="D3906" t="s">
        <v>35</v>
      </c>
    </row>
    <row r="3907" spans="1:4">
      <c r="A3907" t="s">
        <v>320</v>
      </c>
    </row>
    <row r="3908" spans="1:4">
      <c r="B3908" t="s">
        <v>14</v>
      </c>
    </row>
    <row r="3909" spans="1:4">
      <c r="C3909">
        <v>-271</v>
      </c>
    </row>
    <row r="3910" spans="1:4">
      <c r="D3910" t="s">
        <v>16</v>
      </c>
    </row>
    <row r="3911" spans="1:4">
      <c r="B3911" t="s">
        <v>25</v>
      </c>
    </row>
    <row r="3912" spans="1:4">
      <c r="C3912">
        <v>-602</v>
      </c>
    </row>
    <row r="3913" spans="1:4">
      <c r="D3913" t="s">
        <v>35</v>
      </c>
    </row>
    <row r="3914" spans="1:4">
      <c r="A3914" t="s">
        <v>2730</v>
      </c>
    </row>
    <row r="3915" spans="1:4">
      <c r="B3915" t="s">
        <v>28</v>
      </c>
    </row>
    <row r="3916" spans="1:4">
      <c r="C3916">
        <v>-862</v>
      </c>
    </row>
    <row r="3917" spans="1:4">
      <c r="D3917" t="s">
        <v>22</v>
      </c>
    </row>
    <row r="3918" spans="1:4">
      <c r="A3918" t="s">
        <v>1837</v>
      </c>
    </row>
    <row r="3919" spans="1:4">
      <c r="B3919" t="s">
        <v>21</v>
      </c>
    </row>
    <row r="3920" spans="1:4">
      <c r="C3920">
        <v>-902</v>
      </c>
    </row>
    <row r="3921" spans="1:4">
      <c r="D3921" t="s">
        <v>22</v>
      </c>
    </row>
    <row r="3922" spans="1:4">
      <c r="A3922" t="s">
        <v>883</v>
      </c>
    </row>
    <row r="3923" spans="1:4">
      <c r="B3923" t="s">
        <v>25</v>
      </c>
    </row>
    <row r="3924" spans="1:4">
      <c r="C3924">
        <v>-22</v>
      </c>
    </row>
    <row r="3925" spans="1:4">
      <c r="D3925" t="s">
        <v>30</v>
      </c>
    </row>
    <row r="3926" spans="1:4">
      <c r="A3926" t="s">
        <v>2374</v>
      </c>
    </row>
    <row r="3927" spans="1:4">
      <c r="B3927" t="s">
        <v>14</v>
      </c>
    </row>
    <row r="3928" spans="1:4">
      <c r="C3928">
        <v>-83</v>
      </c>
    </row>
    <row r="3929" spans="1:4">
      <c r="D3929" t="s">
        <v>22</v>
      </c>
    </row>
    <row r="3930" spans="1:4">
      <c r="A3930" t="s">
        <v>1381</v>
      </c>
    </row>
    <row r="3931" spans="1:4">
      <c r="B3931" t="s">
        <v>25</v>
      </c>
    </row>
    <row r="3932" spans="1:4">
      <c r="C3932">
        <v>-387</v>
      </c>
    </row>
    <row r="3933" spans="1:4">
      <c r="D3933" t="s">
        <v>22</v>
      </c>
    </row>
    <row r="3934" spans="1:4">
      <c r="A3934" t="s">
        <v>519</v>
      </c>
    </row>
    <row r="3935" spans="1:4">
      <c r="B3935" t="s">
        <v>14</v>
      </c>
    </row>
    <row r="3936" spans="1:4">
      <c r="C3936">
        <v>-363</v>
      </c>
    </row>
    <row r="3937" spans="1:4">
      <c r="D3937" t="s">
        <v>22</v>
      </c>
    </row>
    <row r="3938" spans="1:4">
      <c r="B3938" t="s">
        <v>25</v>
      </c>
    </row>
    <row r="3939" spans="1:4">
      <c r="C3939">
        <v>45</v>
      </c>
    </row>
    <row r="3940" spans="1:4">
      <c r="D3940" t="s">
        <v>30</v>
      </c>
    </row>
    <row r="3941" spans="1:4">
      <c r="A3941" t="s">
        <v>2957</v>
      </c>
    </row>
    <row r="3942" spans="1:4">
      <c r="B3942" t="s">
        <v>14</v>
      </c>
    </row>
    <row r="3943" spans="1:4">
      <c r="C3943">
        <v>-401</v>
      </c>
    </row>
    <row r="3944" spans="1:4">
      <c r="D3944" t="s">
        <v>16</v>
      </c>
    </row>
    <row r="3945" spans="1:4">
      <c r="B3945" t="s">
        <v>25</v>
      </c>
    </row>
    <row r="3946" spans="1:4">
      <c r="C3946">
        <v>-659</v>
      </c>
    </row>
    <row r="3947" spans="1:4">
      <c r="D3947" t="s">
        <v>16</v>
      </c>
    </row>
    <row r="3948" spans="1:4">
      <c r="A3948" t="s">
        <v>1421</v>
      </c>
    </row>
    <row r="3949" spans="1:4">
      <c r="B3949" t="s">
        <v>9</v>
      </c>
    </row>
    <row r="3950" spans="1:4">
      <c r="C3950">
        <v>-798</v>
      </c>
    </row>
    <row r="3951" spans="1:4">
      <c r="D3951" t="s">
        <v>11</v>
      </c>
    </row>
    <row r="3952" spans="1:4">
      <c r="B3952" t="s">
        <v>21</v>
      </c>
    </row>
    <row r="3953" spans="1:4">
      <c r="C3953">
        <v>-775</v>
      </c>
    </row>
    <row r="3954" spans="1:4">
      <c r="D3954" t="s">
        <v>16</v>
      </c>
    </row>
    <row r="3955" spans="1:4">
      <c r="A3955" t="s">
        <v>2084</v>
      </c>
    </row>
    <row r="3956" spans="1:4">
      <c r="B3956" t="s">
        <v>55</v>
      </c>
    </row>
    <row r="3957" spans="1:4">
      <c r="C3957">
        <v>-463</v>
      </c>
    </row>
    <row r="3958" spans="1:4">
      <c r="D3958" t="s">
        <v>11</v>
      </c>
    </row>
    <row r="3959" spans="1:4">
      <c r="B3959" t="s">
        <v>28</v>
      </c>
    </row>
    <row r="3960" spans="1:4">
      <c r="C3960">
        <v>-289</v>
      </c>
    </row>
    <row r="3961" spans="1:4">
      <c r="D3961" t="s">
        <v>22</v>
      </c>
    </row>
    <row r="3962" spans="1:4">
      <c r="A3962" t="s">
        <v>1074</v>
      </c>
    </row>
    <row r="3963" spans="1:4">
      <c r="B3963" t="s">
        <v>25</v>
      </c>
    </row>
    <row r="3964" spans="1:4">
      <c r="C3964">
        <v>-885</v>
      </c>
    </row>
    <row r="3965" spans="1:4">
      <c r="D3965" t="s">
        <v>11</v>
      </c>
    </row>
    <row r="3966" spans="1:4">
      <c r="B3966" t="s">
        <v>9</v>
      </c>
    </row>
    <row r="3967" spans="1:4">
      <c r="C3967">
        <v>-522</v>
      </c>
    </row>
    <row r="3968" spans="1:4">
      <c r="D3968" t="s">
        <v>30</v>
      </c>
    </row>
    <row r="3969" spans="1:4">
      <c r="A3969" t="s">
        <v>650</v>
      </c>
    </row>
    <row r="3970" spans="1:4">
      <c r="B3970" t="s">
        <v>14</v>
      </c>
    </row>
    <row r="3971" spans="1:4">
      <c r="C3971">
        <v>-853</v>
      </c>
    </row>
    <row r="3972" spans="1:4">
      <c r="D3972" t="s">
        <v>35</v>
      </c>
    </row>
    <row r="3973" spans="1:4">
      <c r="B3973" t="s">
        <v>28</v>
      </c>
    </row>
    <row r="3974" spans="1:4">
      <c r="C3974">
        <v>38</v>
      </c>
    </row>
    <row r="3975" spans="1:4">
      <c r="D3975" t="s">
        <v>11</v>
      </c>
    </row>
    <row r="3976" spans="1:4">
      <c r="A3976" t="s">
        <v>1250</v>
      </c>
    </row>
    <row r="3977" spans="1:4">
      <c r="B3977" t="s">
        <v>25</v>
      </c>
    </row>
    <row r="3978" spans="1:4">
      <c r="C3978">
        <v>-576</v>
      </c>
    </row>
    <row r="3979" spans="1:4">
      <c r="D3979" t="s">
        <v>16</v>
      </c>
    </row>
    <row r="3980" spans="1:4">
      <c r="A3980" t="s">
        <v>1137</v>
      </c>
    </row>
    <row r="3981" spans="1:4">
      <c r="B3981" t="s">
        <v>28</v>
      </c>
    </row>
    <row r="3982" spans="1:4">
      <c r="C3982">
        <v>-734</v>
      </c>
    </row>
    <row r="3983" spans="1:4">
      <c r="D3983" t="s">
        <v>22</v>
      </c>
    </row>
    <row r="3984" spans="1:4">
      <c r="A3984" t="s">
        <v>885</v>
      </c>
    </row>
    <row r="3985" spans="1:4">
      <c r="B3985" t="s">
        <v>55</v>
      </c>
    </row>
    <row r="3986" spans="1:4">
      <c r="C3986">
        <v>-247</v>
      </c>
    </row>
    <row r="3987" spans="1:4">
      <c r="D3987" t="s">
        <v>35</v>
      </c>
    </row>
    <row r="3988" spans="1:4">
      <c r="A3988" t="s">
        <v>219</v>
      </c>
    </row>
    <row r="3989" spans="1:4">
      <c r="B3989" t="s">
        <v>28</v>
      </c>
    </row>
    <row r="3990" spans="1:4">
      <c r="C3990">
        <v>-593</v>
      </c>
    </row>
    <row r="3991" spans="1:4">
      <c r="D3991" t="s">
        <v>16</v>
      </c>
    </row>
    <row r="3992" spans="1:4">
      <c r="A3992" t="s">
        <v>1804</v>
      </c>
    </row>
    <row r="3993" spans="1:4">
      <c r="B3993" t="s">
        <v>55</v>
      </c>
    </row>
    <row r="3994" spans="1:4">
      <c r="C3994">
        <v>-718</v>
      </c>
    </row>
    <row r="3995" spans="1:4">
      <c r="D3995" t="s">
        <v>22</v>
      </c>
    </row>
    <row r="3996" spans="1:4">
      <c r="A3996" t="s">
        <v>2420</v>
      </c>
    </row>
    <row r="3997" spans="1:4">
      <c r="B3997" t="s">
        <v>21</v>
      </c>
    </row>
    <row r="3998" spans="1:4">
      <c r="C3998">
        <v>-644</v>
      </c>
    </row>
    <row r="3999" spans="1:4">
      <c r="D3999" t="s">
        <v>11</v>
      </c>
    </row>
    <row r="4000" spans="1:4">
      <c r="A4000" t="s">
        <v>667</v>
      </c>
    </row>
    <row r="4001" spans="1:4">
      <c r="B4001" t="s">
        <v>55</v>
      </c>
    </row>
    <row r="4002" spans="1:4">
      <c r="C4002">
        <v>-832</v>
      </c>
    </row>
    <row r="4003" spans="1:4">
      <c r="D4003" t="s">
        <v>11</v>
      </c>
    </row>
    <row r="4004" spans="1:4">
      <c r="A4004" t="s">
        <v>983</v>
      </c>
    </row>
    <row r="4005" spans="1:4">
      <c r="B4005" t="s">
        <v>25</v>
      </c>
    </row>
    <row r="4006" spans="1:4">
      <c r="C4006">
        <v>-624</v>
      </c>
    </row>
    <row r="4007" spans="1:4">
      <c r="D4007" t="s">
        <v>11</v>
      </c>
    </row>
    <row r="4008" spans="1:4">
      <c r="A4008" t="s">
        <v>2710</v>
      </c>
    </row>
    <row r="4009" spans="1:4">
      <c r="B4009" t="s">
        <v>25</v>
      </c>
    </row>
    <row r="4010" spans="1:4">
      <c r="C4010">
        <v>-666</v>
      </c>
    </row>
    <row r="4011" spans="1:4">
      <c r="D4011" t="s">
        <v>16</v>
      </c>
    </row>
    <row r="4012" spans="1:4">
      <c r="A4012" t="s">
        <v>3313</v>
      </c>
    </row>
    <row r="4013" spans="1:4">
      <c r="B4013" t="s">
        <v>9</v>
      </c>
    </row>
    <row r="4014" spans="1:4">
      <c r="C4014">
        <v>-973</v>
      </c>
    </row>
    <row r="4015" spans="1:4">
      <c r="D4015" t="s">
        <v>16</v>
      </c>
    </row>
    <row r="4016" spans="1:4">
      <c r="B4016" t="s">
        <v>55</v>
      </c>
    </row>
    <row r="4017" spans="1:4">
      <c r="C4017">
        <v>-678</v>
      </c>
    </row>
    <row r="4018" spans="1:4">
      <c r="D4018" t="s">
        <v>16</v>
      </c>
    </row>
    <row r="4019" spans="1:4">
      <c r="A4019" t="s">
        <v>1387</v>
      </c>
    </row>
    <row r="4020" spans="1:4">
      <c r="B4020" t="s">
        <v>9</v>
      </c>
    </row>
    <row r="4021" spans="1:4">
      <c r="C4021">
        <v>-220</v>
      </c>
    </row>
    <row r="4022" spans="1:4">
      <c r="D4022" t="s">
        <v>11</v>
      </c>
    </row>
    <row r="4023" spans="1:4">
      <c r="B4023" t="s">
        <v>21</v>
      </c>
    </row>
    <row r="4024" spans="1:4">
      <c r="C4024">
        <v>-409</v>
      </c>
    </row>
    <row r="4025" spans="1:4">
      <c r="D4025" t="s">
        <v>16</v>
      </c>
    </row>
    <row r="4026" spans="1:4">
      <c r="A4026" t="s">
        <v>3041</v>
      </c>
    </row>
    <row r="4027" spans="1:4">
      <c r="B4027" t="s">
        <v>21</v>
      </c>
    </row>
    <row r="4028" spans="1:4">
      <c r="C4028">
        <v>-772</v>
      </c>
    </row>
    <row r="4029" spans="1:4">
      <c r="D4029" t="s">
        <v>22</v>
      </c>
    </row>
    <row r="4030" spans="1:4">
      <c r="A4030" t="s">
        <v>3702</v>
      </c>
    </row>
    <row r="4031" spans="1:4">
      <c r="B4031" t="s">
        <v>55</v>
      </c>
    </row>
    <row r="4032" spans="1:4">
      <c r="C4032">
        <v>-321</v>
      </c>
    </row>
    <row r="4033" spans="1:4">
      <c r="D4033" t="s">
        <v>30</v>
      </c>
    </row>
    <row r="4034" spans="1:4">
      <c r="B4034" t="s">
        <v>28</v>
      </c>
    </row>
    <row r="4035" spans="1:4">
      <c r="C4035">
        <v>-246</v>
      </c>
    </row>
    <row r="4036" spans="1:4">
      <c r="D4036" t="s">
        <v>22</v>
      </c>
    </row>
    <row r="4037" spans="1:4">
      <c r="A4037" t="s">
        <v>3372</v>
      </c>
    </row>
    <row r="4038" spans="1:4">
      <c r="B4038" t="s">
        <v>25</v>
      </c>
    </row>
    <row r="4039" spans="1:4">
      <c r="C4039">
        <v>-904</v>
      </c>
    </row>
    <row r="4040" spans="1:4">
      <c r="D4040" t="s">
        <v>30</v>
      </c>
    </row>
    <row r="4041" spans="1:4">
      <c r="B4041" t="s">
        <v>9</v>
      </c>
    </row>
    <row r="4042" spans="1:4">
      <c r="C4042">
        <v>-904</v>
      </c>
    </row>
    <row r="4043" spans="1:4">
      <c r="D4043" t="s">
        <v>35</v>
      </c>
    </row>
    <row r="4044" spans="1:4">
      <c r="A4044" t="s">
        <v>3246</v>
      </c>
    </row>
    <row r="4045" spans="1:4">
      <c r="B4045" t="s">
        <v>9</v>
      </c>
    </row>
    <row r="4046" spans="1:4">
      <c r="C4046">
        <v>-1183</v>
      </c>
    </row>
    <row r="4047" spans="1:4">
      <c r="D4047" t="s">
        <v>11</v>
      </c>
    </row>
    <row r="4048" spans="1:4">
      <c r="A4048" t="s">
        <v>2458</v>
      </c>
    </row>
    <row r="4049" spans="1:4">
      <c r="B4049" t="s">
        <v>9</v>
      </c>
    </row>
    <row r="4050" spans="1:4">
      <c r="C4050">
        <v>-982</v>
      </c>
    </row>
    <row r="4051" spans="1:4">
      <c r="D4051" t="s">
        <v>22</v>
      </c>
    </row>
    <row r="4052" spans="1:4">
      <c r="A4052" t="s">
        <v>2380</v>
      </c>
    </row>
    <row r="4053" spans="1:4">
      <c r="B4053" t="s">
        <v>28</v>
      </c>
    </row>
    <row r="4054" spans="1:4">
      <c r="C4054">
        <v>-328</v>
      </c>
    </row>
    <row r="4055" spans="1:4">
      <c r="D4055" t="s">
        <v>35</v>
      </c>
    </row>
    <row r="4056" spans="1:4">
      <c r="A4056" t="s">
        <v>1939</v>
      </c>
    </row>
    <row r="4057" spans="1:4">
      <c r="B4057" t="s">
        <v>14</v>
      </c>
    </row>
    <row r="4058" spans="1:4">
      <c r="C4058">
        <v>-542</v>
      </c>
    </row>
    <row r="4059" spans="1:4">
      <c r="D4059" t="s">
        <v>30</v>
      </c>
    </row>
    <row r="4060" spans="1:4">
      <c r="A4060" t="s">
        <v>1539</v>
      </c>
    </row>
    <row r="4061" spans="1:4">
      <c r="B4061" t="s">
        <v>55</v>
      </c>
    </row>
    <row r="4062" spans="1:4">
      <c r="C4062">
        <v>-738</v>
      </c>
    </row>
    <row r="4063" spans="1:4">
      <c r="D4063" t="s">
        <v>35</v>
      </c>
    </row>
    <row r="4064" spans="1:4">
      <c r="A4064" t="s">
        <v>2963</v>
      </c>
    </row>
    <row r="4065" spans="1:4">
      <c r="B4065" t="s">
        <v>55</v>
      </c>
    </row>
    <row r="4066" spans="1:4">
      <c r="C4066">
        <v>-10</v>
      </c>
    </row>
    <row r="4067" spans="1:4">
      <c r="D4067" t="s">
        <v>16</v>
      </c>
    </row>
    <row r="4068" spans="1:4">
      <c r="A4068" t="s">
        <v>54</v>
      </c>
    </row>
    <row r="4069" spans="1:4">
      <c r="B4069" t="s">
        <v>55</v>
      </c>
    </row>
    <row r="4070" spans="1:4">
      <c r="C4070">
        <v>-1062</v>
      </c>
    </row>
    <row r="4071" spans="1:4">
      <c r="D4071" t="s">
        <v>22</v>
      </c>
    </row>
    <row r="4072" spans="1:4">
      <c r="A4072" t="s">
        <v>31</v>
      </c>
    </row>
    <row r="4073" spans="1:4">
      <c r="B4073" t="s">
        <v>28</v>
      </c>
    </row>
    <row r="4074" spans="1:4">
      <c r="C4074">
        <v>-589</v>
      </c>
    </row>
    <row r="4075" spans="1:4">
      <c r="D4075" t="s">
        <v>16</v>
      </c>
    </row>
    <row r="4076" spans="1:4">
      <c r="A4076" t="s">
        <v>3040</v>
      </c>
    </row>
    <row r="4077" spans="1:4">
      <c r="B4077" t="s">
        <v>55</v>
      </c>
    </row>
    <row r="4078" spans="1:4">
      <c r="C4078">
        <v>-847</v>
      </c>
    </row>
    <row r="4079" spans="1:4">
      <c r="D4079" t="s">
        <v>30</v>
      </c>
    </row>
    <row r="4080" spans="1:4">
      <c r="A4080" t="s">
        <v>2317</v>
      </c>
    </row>
    <row r="4081" spans="1:4">
      <c r="B4081" t="s">
        <v>14</v>
      </c>
    </row>
    <row r="4082" spans="1:4">
      <c r="C4082">
        <v>-889</v>
      </c>
    </row>
    <row r="4083" spans="1:4">
      <c r="D4083" t="s">
        <v>35</v>
      </c>
    </row>
    <row r="4084" spans="1:4">
      <c r="B4084" t="s">
        <v>55</v>
      </c>
    </row>
    <row r="4085" spans="1:4">
      <c r="C4085">
        <v>-572</v>
      </c>
    </row>
    <row r="4086" spans="1:4">
      <c r="D4086" t="s">
        <v>30</v>
      </c>
    </row>
    <row r="4087" spans="1:4">
      <c r="A4087" t="s">
        <v>833</v>
      </c>
    </row>
    <row r="4088" spans="1:4">
      <c r="B4088" t="s">
        <v>28</v>
      </c>
    </row>
    <row r="4089" spans="1:4">
      <c r="C4089">
        <v>-439</v>
      </c>
    </row>
    <row r="4090" spans="1:4">
      <c r="D4090" t="s">
        <v>11</v>
      </c>
    </row>
    <row r="4091" spans="1:4">
      <c r="A4091" t="s">
        <v>1622</v>
      </c>
    </row>
    <row r="4092" spans="1:4">
      <c r="B4092" t="s">
        <v>14</v>
      </c>
    </row>
    <row r="4093" spans="1:4">
      <c r="C4093">
        <v>-381</v>
      </c>
    </row>
    <row r="4094" spans="1:4">
      <c r="D4094" t="s">
        <v>35</v>
      </c>
    </row>
    <row r="4095" spans="1:4">
      <c r="A4095" t="s">
        <v>1324</v>
      </c>
    </row>
    <row r="4096" spans="1:4">
      <c r="B4096" t="s">
        <v>14</v>
      </c>
    </row>
    <row r="4097" spans="1:4">
      <c r="C4097">
        <v>9</v>
      </c>
    </row>
    <row r="4098" spans="1:4">
      <c r="D4098" t="s">
        <v>30</v>
      </c>
    </row>
    <row r="4099" spans="1:4">
      <c r="B4099" t="s">
        <v>9</v>
      </c>
    </row>
    <row r="4100" spans="1:4">
      <c r="C4100">
        <v>-347</v>
      </c>
    </row>
    <row r="4101" spans="1:4">
      <c r="D4101" t="s">
        <v>16</v>
      </c>
    </row>
    <row r="4102" spans="1:4">
      <c r="B4102" t="s">
        <v>21</v>
      </c>
    </row>
    <row r="4103" spans="1:4">
      <c r="C4103">
        <v>-760</v>
      </c>
    </row>
    <row r="4104" spans="1:4">
      <c r="D4104" t="s">
        <v>11</v>
      </c>
    </row>
    <row r="4105" spans="1:4">
      <c r="A4105" t="s">
        <v>1210</v>
      </c>
    </row>
    <row r="4106" spans="1:4">
      <c r="B4106" t="s">
        <v>55</v>
      </c>
    </row>
    <row r="4107" spans="1:4">
      <c r="C4107">
        <v>-508</v>
      </c>
    </row>
    <row r="4108" spans="1:4">
      <c r="D4108" t="s">
        <v>16</v>
      </c>
    </row>
    <row r="4109" spans="1:4">
      <c r="A4109" t="s">
        <v>1496</v>
      </c>
    </row>
    <row r="4110" spans="1:4">
      <c r="B4110" t="s">
        <v>21</v>
      </c>
    </row>
    <row r="4111" spans="1:4">
      <c r="C4111">
        <v>-580</v>
      </c>
    </row>
    <row r="4112" spans="1:4">
      <c r="D4112" t="s">
        <v>35</v>
      </c>
    </row>
    <row r="4113" spans="1:4">
      <c r="A4113" t="s">
        <v>3606</v>
      </c>
    </row>
    <row r="4114" spans="1:4">
      <c r="B4114" t="s">
        <v>9</v>
      </c>
    </row>
    <row r="4115" spans="1:4">
      <c r="C4115">
        <v>6</v>
      </c>
    </row>
    <row r="4116" spans="1:4">
      <c r="D4116" t="s">
        <v>30</v>
      </c>
    </row>
    <row r="4117" spans="1:4">
      <c r="A4117" t="s">
        <v>2350</v>
      </c>
    </row>
    <row r="4118" spans="1:4">
      <c r="B4118" t="s">
        <v>28</v>
      </c>
    </row>
    <row r="4119" spans="1:4">
      <c r="C4119">
        <v>-429</v>
      </c>
    </row>
    <row r="4120" spans="1:4">
      <c r="D4120" t="s">
        <v>11</v>
      </c>
    </row>
    <row r="4121" spans="1:4">
      <c r="A4121" t="s">
        <v>3874</v>
      </c>
    </row>
    <row r="4122" spans="1:4">
      <c r="B4122" t="s">
        <v>55</v>
      </c>
    </row>
    <row r="4123" spans="1:4">
      <c r="C4123">
        <v>-830</v>
      </c>
    </row>
    <row r="4124" spans="1:4">
      <c r="D4124" t="s">
        <v>22</v>
      </c>
    </row>
    <row r="4125" spans="1:4">
      <c r="A4125" t="s">
        <v>1887</v>
      </c>
    </row>
    <row r="4126" spans="1:4">
      <c r="B4126" t="s">
        <v>9</v>
      </c>
    </row>
    <row r="4127" spans="1:4">
      <c r="C4127">
        <v>-736</v>
      </c>
    </row>
    <row r="4128" spans="1:4">
      <c r="D4128" t="s">
        <v>11</v>
      </c>
    </row>
    <row r="4129" spans="1:4">
      <c r="C4129">
        <v>-490</v>
      </c>
    </row>
    <row r="4130" spans="1:4">
      <c r="D4130" t="s">
        <v>30</v>
      </c>
    </row>
    <row r="4131" spans="1:4">
      <c r="A4131" t="s">
        <v>2195</v>
      </c>
    </row>
    <row r="4132" spans="1:4">
      <c r="B4132" t="s">
        <v>21</v>
      </c>
    </row>
    <row r="4133" spans="1:4">
      <c r="C4133">
        <v>-160</v>
      </c>
    </row>
    <row r="4134" spans="1:4">
      <c r="D4134" t="s">
        <v>11</v>
      </c>
    </row>
    <row r="4135" spans="1:4">
      <c r="B4135" t="s">
        <v>28</v>
      </c>
    </row>
    <row r="4136" spans="1:4">
      <c r="C4136">
        <v>-794</v>
      </c>
    </row>
    <row r="4137" spans="1:4">
      <c r="D4137" t="s">
        <v>11</v>
      </c>
    </row>
    <row r="4138" spans="1:4">
      <c r="A4138" t="s">
        <v>33</v>
      </c>
    </row>
    <row r="4139" spans="1:4">
      <c r="B4139" t="s">
        <v>21</v>
      </c>
    </row>
    <row r="4140" spans="1:4">
      <c r="C4140">
        <v>-421</v>
      </c>
    </row>
    <row r="4141" spans="1:4">
      <c r="D4141" t="s">
        <v>30</v>
      </c>
    </row>
    <row r="4142" spans="1:4">
      <c r="A4142" t="s">
        <v>125</v>
      </c>
    </row>
    <row r="4143" spans="1:4">
      <c r="B4143" t="s">
        <v>21</v>
      </c>
    </row>
    <row r="4144" spans="1:4">
      <c r="C4144">
        <v>-655</v>
      </c>
    </row>
    <row r="4145" spans="1:4">
      <c r="D4145" t="s">
        <v>30</v>
      </c>
    </row>
    <row r="4146" spans="1:4">
      <c r="A4146" t="s">
        <v>2478</v>
      </c>
    </row>
    <row r="4147" spans="1:4">
      <c r="B4147" t="s">
        <v>28</v>
      </c>
    </row>
    <row r="4148" spans="1:4">
      <c r="C4148">
        <v>-103</v>
      </c>
    </row>
    <row r="4149" spans="1:4">
      <c r="D4149" t="s">
        <v>35</v>
      </c>
    </row>
    <row r="4150" spans="1:4">
      <c r="A4150" t="s">
        <v>3114</v>
      </c>
    </row>
    <row r="4151" spans="1:4">
      <c r="B4151" t="s">
        <v>28</v>
      </c>
    </row>
    <row r="4152" spans="1:4">
      <c r="C4152">
        <v>-347</v>
      </c>
    </row>
    <row r="4153" spans="1:4">
      <c r="D4153" t="s">
        <v>22</v>
      </c>
    </row>
    <row r="4154" spans="1:4">
      <c r="A4154" t="s">
        <v>3259</v>
      </c>
    </row>
    <row r="4155" spans="1:4">
      <c r="B4155" t="s">
        <v>55</v>
      </c>
    </row>
    <row r="4156" spans="1:4">
      <c r="C4156">
        <v>-389</v>
      </c>
    </row>
    <row r="4157" spans="1:4">
      <c r="D4157" t="s">
        <v>35</v>
      </c>
    </row>
    <row r="4158" spans="1:4">
      <c r="A4158" t="s">
        <v>2468</v>
      </c>
    </row>
    <row r="4159" spans="1:4">
      <c r="B4159" t="s">
        <v>28</v>
      </c>
    </row>
    <row r="4160" spans="1:4">
      <c r="C4160">
        <v>-364</v>
      </c>
    </row>
    <row r="4161" spans="1:4">
      <c r="D4161" t="s">
        <v>30</v>
      </c>
    </row>
    <row r="4162" spans="1:4">
      <c r="A4162" t="s">
        <v>3644</v>
      </c>
    </row>
    <row r="4163" spans="1:4">
      <c r="B4163" t="s">
        <v>14</v>
      </c>
    </row>
    <row r="4164" spans="1:4">
      <c r="C4164">
        <v>-1044</v>
      </c>
    </row>
    <row r="4165" spans="1:4">
      <c r="D4165" t="s">
        <v>30</v>
      </c>
    </row>
    <row r="4166" spans="1:4">
      <c r="A4166" t="s">
        <v>1608</v>
      </c>
    </row>
    <row r="4167" spans="1:4">
      <c r="B4167" t="s">
        <v>9</v>
      </c>
    </row>
    <row r="4168" spans="1:4">
      <c r="C4168">
        <v>-1038</v>
      </c>
    </row>
    <row r="4169" spans="1:4">
      <c r="D4169" t="s">
        <v>30</v>
      </c>
    </row>
    <row r="4170" spans="1:4">
      <c r="B4170" t="s">
        <v>55</v>
      </c>
    </row>
    <row r="4171" spans="1:4">
      <c r="C4171">
        <v>-556</v>
      </c>
    </row>
    <row r="4172" spans="1:4">
      <c r="D4172" t="s">
        <v>16</v>
      </c>
    </row>
    <row r="4173" spans="1:4">
      <c r="A4173" t="s">
        <v>327</v>
      </c>
    </row>
    <row r="4174" spans="1:4">
      <c r="B4174" t="s">
        <v>14</v>
      </c>
    </row>
    <row r="4175" spans="1:4">
      <c r="C4175">
        <v>-72</v>
      </c>
    </row>
    <row r="4176" spans="1:4">
      <c r="D4176" t="s">
        <v>16</v>
      </c>
    </row>
    <row r="4177" spans="1:4">
      <c r="B4177" t="s">
        <v>28</v>
      </c>
    </row>
    <row r="4178" spans="1:4">
      <c r="C4178">
        <v>-115</v>
      </c>
    </row>
    <row r="4179" spans="1:4">
      <c r="D4179" t="s">
        <v>16</v>
      </c>
    </row>
    <row r="4180" spans="1:4">
      <c r="A4180" t="s">
        <v>2054</v>
      </c>
    </row>
    <row r="4181" spans="1:4">
      <c r="B4181" t="s">
        <v>9</v>
      </c>
    </row>
    <row r="4182" spans="1:4">
      <c r="C4182">
        <v>-622</v>
      </c>
    </row>
    <row r="4183" spans="1:4">
      <c r="D4183" t="s">
        <v>35</v>
      </c>
    </row>
    <row r="4184" spans="1:4">
      <c r="A4184" t="s">
        <v>2501</v>
      </c>
    </row>
    <row r="4185" spans="1:4">
      <c r="B4185" t="s">
        <v>14</v>
      </c>
    </row>
    <row r="4186" spans="1:4">
      <c r="C4186">
        <v>-619</v>
      </c>
    </row>
    <row r="4187" spans="1:4">
      <c r="D4187" t="s">
        <v>35</v>
      </c>
    </row>
    <row r="4188" spans="1:4">
      <c r="A4188" t="s">
        <v>1370</v>
      </c>
    </row>
    <row r="4189" spans="1:4">
      <c r="B4189" t="s">
        <v>55</v>
      </c>
    </row>
    <row r="4190" spans="1:4">
      <c r="C4190">
        <v>-933</v>
      </c>
    </row>
    <row r="4191" spans="1:4">
      <c r="D4191" t="s">
        <v>22</v>
      </c>
    </row>
    <row r="4192" spans="1:4">
      <c r="A4192" t="s">
        <v>1786</v>
      </c>
    </row>
    <row r="4193" spans="1:4">
      <c r="B4193" t="s">
        <v>9</v>
      </c>
    </row>
    <row r="4194" spans="1:4">
      <c r="C4194">
        <v>-753</v>
      </c>
    </row>
    <row r="4195" spans="1:4">
      <c r="D4195" t="s">
        <v>22</v>
      </c>
    </row>
    <row r="4196" spans="1:4">
      <c r="A4196" t="s">
        <v>2302</v>
      </c>
    </row>
    <row r="4197" spans="1:4">
      <c r="B4197" t="s">
        <v>21</v>
      </c>
    </row>
    <row r="4198" spans="1:4">
      <c r="C4198">
        <v>15</v>
      </c>
    </row>
    <row r="4199" spans="1:4">
      <c r="D4199" t="s">
        <v>22</v>
      </c>
    </row>
    <row r="4200" spans="1:4">
      <c r="A4200" t="s">
        <v>2010</v>
      </c>
    </row>
    <row r="4201" spans="1:4">
      <c r="B4201" t="s">
        <v>55</v>
      </c>
    </row>
    <row r="4202" spans="1:4">
      <c r="C4202">
        <v>-621</v>
      </c>
    </row>
    <row r="4203" spans="1:4">
      <c r="D4203" t="s">
        <v>22</v>
      </c>
    </row>
    <row r="4204" spans="1:4">
      <c r="B4204" t="s">
        <v>28</v>
      </c>
    </row>
    <row r="4205" spans="1:4">
      <c r="C4205">
        <v>-306</v>
      </c>
    </row>
    <row r="4206" spans="1:4">
      <c r="D4206" t="s">
        <v>22</v>
      </c>
    </row>
    <row r="4207" spans="1:4">
      <c r="A4207" t="s">
        <v>99</v>
      </c>
    </row>
    <row r="4208" spans="1:4">
      <c r="B4208" t="s">
        <v>28</v>
      </c>
    </row>
    <row r="4209" spans="1:4">
      <c r="C4209">
        <v>-328</v>
      </c>
    </row>
    <row r="4210" spans="1:4">
      <c r="D4210" t="s">
        <v>16</v>
      </c>
    </row>
    <row r="4211" spans="1:4">
      <c r="A4211" t="s">
        <v>3596</v>
      </c>
    </row>
    <row r="4212" spans="1:4">
      <c r="B4212" t="s">
        <v>28</v>
      </c>
    </row>
    <row r="4213" spans="1:4">
      <c r="C4213">
        <v>-1078</v>
      </c>
    </row>
    <row r="4214" spans="1:4">
      <c r="D4214" t="s">
        <v>11</v>
      </c>
    </row>
    <row r="4215" spans="1:4">
      <c r="A4215" t="s">
        <v>2939</v>
      </c>
    </row>
    <row r="4216" spans="1:4">
      <c r="B4216" t="s">
        <v>9</v>
      </c>
    </row>
    <row r="4217" spans="1:4">
      <c r="C4217">
        <v>-783</v>
      </c>
    </row>
    <row r="4218" spans="1:4">
      <c r="D4218" t="s">
        <v>22</v>
      </c>
    </row>
    <row r="4219" spans="1:4">
      <c r="A4219" t="s">
        <v>1872</v>
      </c>
    </row>
    <row r="4220" spans="1:4">
      <c r="B4220" t="s">
        <v>28</v>
      </c>
    </row>
    <row r="4221" spans="1:4">
      <c r="C4221">
        <v>-461</v>
      </c>
    </row>
    <row r="4222" spans="1:4">
      <c r="D4222" t="s">
        <v>11</v>
      </c>
    </row>
    <row r="4223" spans="1:4">
      <c r="A4223" t="s">
        <v>3265</v>
      </c>
    </row>
    <row r="4224" spans="1:4">
      <c r="B4224" t="s">
        <v>28</v>
      </c>
    </row>
    <row r="4225" spans="1:4">
      <c r="C4225">
        <v>-367</v>
      </c>
    </row>
    <row r="4226" spans="1:4">
      <c r="D4226" t="s">
        <v>22</v>
      </c>
    </row>
    <row r="4227" spans="1:4">
      <c r="A4227" t="s">
        <v>2150</v>
      </c>
    </row>
    <row r="4228" spans="1:4">
      <c r="B4228" t="s">
        <v>25</v>
      </c>
    </row>
    <row r="4229" spans="1:4">
      <c r="C4229">
        <v>-1156</v>
      </c>
    </row>
    <row r="4230" spans="1:4">
      <c r="D4230" t="s">
        <v>30</v>
      </c>
    </row>
    <row r="4231" spans="1:4">
      <c r="A4231" t="s">
        <v>2007</v>
      </c>
    </row>
    <row r="4232" spans="1:4">
      <c r="B4232" t="s">
        <v>9</v>
      </c>
    </row>
    <row r="4233" spans="1:4">
      <c r="C4233">
        <v>-514</v>
      </c>
    </row>
    <row r="4234" spans="1:4">
      <c r="D4234" t="s">
        <v>22</v>
      </c>
    </row>
    <row r="4235" spans="1:4">
      <c r="B4235" t="s">
        <v>28</v>
      </c>
    </row>
    <row r="4236" spans="1:4">
      <c r="C4236">
        <v>-1117</v>
      </c>
    </row>
    <row r="4237" spans="1:4">
      <c r="D4237" t="s">
        <v>22</v>
      </c>
    </row>
    <row r="4238" spans="1:4">
      <c r="A4238" t="s">
        <v>990</v>
      </c>
    </row>
    <row r="4239" spans="1:4">
      <c r="B4239" t="s">
        <v>25</v>
      </c>
    </row>
    <row r="4240" spans="1:4">
      <c r="C4240">
        <v>-898</v>
      </c>
    </row>
    <row r="4241" spans="1:4">
      <c r="D4241" t="s">
        <v>11</v>
      </c>
    </row>
    <row r="4242" spans="1:4">
      <c r="A4242" t="s">
        <v>452</v>
      </c>
    </row>
    <row r="4243" spans="1:4">
      <c r="B4243" t="s">
        <v>9</v>
      </c>
    </row>
    <row r="4244" spans="1:4">
      <c r="C4244">
        <v>-948</v>
      </c>
    </row>
    <row r="4245" spans="1:4">
      <c r="D4245" t="s">
        <v>22</v>
      </c>
    </row>
    <row r="4246" spans="1:4">
      <c r="A4246" t="s">
        <v>1989</v>
      </c>
    </row>
    <row r="4247" spans="1:4">
      <c r="B4247" t="s">
        <v>25</v>
      </c>
    </row>
    <row r="4248" spans="1:4">
      <c r="C4248">
        <v>-379</v>
      </c>
    </row>
    <row r="4249" spans="1:4">
      <c r="D4249" t="s">
        <v>16</v>
      </c>
    </row>
    <row r="4250" spans="1:4">
      <c r="B4250" t="s">
        <v>21</v>
      </c>
    </row>
    <row r="4251" spans="1:4">
      <c r="C4251">
        <v>-788</v>
      </c>
    </row>
    <row r="4252" spans="1:4">
      <c r="D4252" t="s">
        <v>30</v>
      </c>
    </row>
    <row r="4253" spans="1:4">
      <c r="A4253" t="s">
        <v>1985</v>
      </c>
    </row>
    <row r="4254" spans="1:4">
      <c r="B4254" t="s">
        <v>21</v>
      </c>
    </row>
    <row r="4255" spans="1:4">
      <c r="C4255">
        <v>-158</v>
      </c>
    </row>
    <row r="4256" spans="1:4">
      <c r="D4256" t="s">
        <v>30</v>
      </c>
    </row>
    <row r="4257" spans="1:4">
      <c r="A4257" t="s">
        <v>1178</v>
      </c>
    </row>
    <row r="4258" spans="1:4">
      <c r="B4258" t="s">
        <v>9</v>
      </c>
    </row>
    <row r="4259" spans="1:4">
      <c r="C4259">
        <v>-351</v>
      </c>
    </row>
    <row r="4260" spans="1:4">
      <c r="D4260" t="s">
        <v>11</v>
      </c>
    </row>
    <row r="4261" spans="1:4">
      <c r="A4261" t="s">
        <v>824</v>
      </c>
    </row>
    <row r="4262" spans="1:4">
      <c r="B4262" t="s">
        <v>9</v>
      </c>
    </row>
    <row r="4263" spans="1:4">
      <c r="C4263">
        <v>-513</v>
      </c>
    </row>
    <row r="4264" spans="1:4">
      <c r="D4264" t="s">
        <v>11</v>
      </c>
    </row>
    <row r="4265" spans="1:4">
      <c r="A4265" t="s">
        <v>3627</v>
      </c>
    </row>
    <row r="4266" spans="1:4">
      <c r="B4266" t="s">
        <v>14</v>
      </c>
    </row>
    <row r="4267" spans="1:4">
      <c r="C4267">
        <v>-352</v>
      </c>
    </row>
    <row r="4268" spans="1:4">
      <c r="D4268" t="s">
        <v>35</v>
      </c>
    </row>
    <row r="4269" spans="1:4">
      <c r="A4269" t="s">
        <v>1037</v>
      </c>
    </row>
    <row r="4270" spans="1:4">
      <c r="B4270" t="s">
        <v>14</v>
      </c>
    </row>
    <row r="4271" spans="1:4">
      <c r="C4271">
        <v>-98</v>
      </c>
    </row>
    <row r="4272" spans="1:4">
      <c r="D4272" t="s">
        <v>16</v>
      </c>
    </row>
    <row r="4273" spans="1:4">
      <c r="B4273" t="s">
        <v>9</v>
      </c>
    </row>
    <row r="4274" spans="1:4">
      <c r="C4274">
        <v>-141</v>
      </c>
    </row>
    <row r="4275" spans="1:4">
      <c r="D4275" t="s">
        <v>35</v>
      </c>
    </row>
    <row r="4276" spans="1:4">
      <c r="B4276" t="s">
        <v>55</v>
      </c>
    </row>
    <row r="4277" spans="1:4">
      <c r="C4277">
        <v>-587</v>
      </c>
    </row>
    <row r="4278" spans="1:4">
      <c r="D4278" t="s">
        <v>35</v>
      </c>
    </row>
    <row r="4279" spans="1:4">
      <c r="A4279" t="s">
        <v>3312</v>
      </c>
    </row>
    <row r="4280" spans="1:4">
      <c r="B4280" t="s">
        <v>25</v>
      </c>
    </row>
    <row r="4281" spans="1:4">
      <c r="C4281">
        <v>-706</v>
      </c>
    </row>
    <row r="4282" spans="1:4">
      <c r="D4282" t="s">
        <v>22</v>
      </c>
    </row>
    <row r="4283" spans="1:4">
      <c r="A4283" t="s">
        <v>3657</v>
      </c>
    </row>
    <row r="4284" spans="1:4">
      <c r="B4284" t="s">
        <v>21</v>
      </c>
    </row>
    <row r="4285" spans="1:4">
      <c r="C4285">
        <v>-40</v>
      </c>
    </row>
    <row r="4286" spans="1:4">
      <c r="D4286" t="s">
        <v>22</v>
      </c>
    </row>
    <row r="4287" spans="1:4">
      <c r="A4287" t="s">
        <v>2983</v>
      </c>
    </row>
    <row r="4288" spans="1:4">
      <c r="B4288" t="s">
        <v>14</v>
      </c>
    </row>
    <row r="4289" spans="1:4">
      <c r="C4289">
        <v>-770</v>
      </c>
    </row>
    <row r="4290" spans="1:4">
      <c r="D4290" t="s">
        <v>22</v>
      </c>
    </row>
    <row r="4291" spans="1:4">
      <c r="A4291" t="s">
        <v>1450</v>
      </c>
    </row>
    <row r="4292" spans="1:4">
      <c r="B4292" t="s">
        <v>28</v>
      </c>
    </row>
    <row r="4293" spans="1:4">
      <c r="C4293">
        <v>-413</v>
      </c>
    </row>
    <row r="4294" spans="1:4">
      <c r="D4294" t="s">
        <v>35</v>
      </c>
    </row>
    <row r="4295" spans="1:4">
      <c r="A4295" t="s">
        <v>276</v>
      </c>
    </row>
    <row r="4296" spans="1:4">
      <c r="B4296" t="s">
        <v>9</v>
      </c>
    </row>
    <row r="4297" spans="1:4">
      <c r="C4297">
        <v>-64</v>
      </c>
    </row>
    <row r="4298" spans="1:4">
      <c r="D4298" t="s">
        <v>16</v>
      </c>
    </row>
    <row r="4299" spans="1:4">
      <c r="A4299" t="s">
        <v>1714</v>
      </c>
    </row>
    <row r="4300" spans="1:4">
      <c r="B4300" t="s">
        <v>9</v>
      </c>
    </row>
    <row r="4301" spans="1:4">
      <c r="C4301">
        <v>-102</v>
      </c>
    </row>
    <row r="4302" spans="1:4">
      <c r="D4302" t="s">
        <v>30</v>
      </c>
    </row>
    <row r="4303" spans="1:4">
      <c r="B4303" t="s">
        <v>21</v>
      </c>
    </row>
    <row r="4304" spans="1:4">
      <c r="C4304">
        <v>-1093</v>
      </c>
    </row>
    <row r="4305" spans="1:4">
      <c r="D4305" t="s">
        <v>35</v>
      </c>
    </row>
    <row r="4306" spans="1:4">
      <c r="A4306" t="s">
        <v>2692</v>
      </c>
    </row>
    <row r="4307" spans="1:4">
      <c r="B4307" t="s">
        <v>21</v>
      </c>
    </row>
    <row r="4308" spans="1:4">
      <c r="C4308">
        <v>-589</v>
      </c>
    </row>
    <row r="4309" spans="1:4">
      <c r="D4309" t="s">
        <v>35</v>
      </c>
    </row>
    <row r="4310" spans="1:4">
      <c r="A4310" t="s">
        <v>1456</v>
      </c>
    </row>
    <row r="4311" spans="1:4">
      <c r="B4311" t="s">
        <v>28</v>
      </c>
    </row>
    <row r="4312" spans="1:4">
      <c r="C4312">
        <v>-666</v>
      </c>
    </row>
    <row r="4313" spans="1:4">
      <c r="D4313" t="s">
        <v>11</v>
      </c>
    </row>
    <row r="4314" spans="1:4">
      <c r="A4314" t="s">
        <v>2232</v>
      </c>
    </row>
    <row r="4315" spans="1:4">
      <c r="B4315" t="s">
        <v>9</v>
      </c>
    </row>
    <row r="4316" spans="1:4">
      <c r="C4316">
        <v>-501</v>
      </c>
    </row>
    <row r="4317" spans="1:4">
      <c r="D4317" t="s">
        <v>22</v>
      </c>
    </row>
    <row r="4318" spans="1:4">
      <c r="B4318" t="s">
        <v>28</v>
      </c>
    </row>
    <row r="4319" spans="1:4">
      <c r="C4319">
        <v>-91</v>
      </c>
    </row>
    <row r="4320" spans="1:4">
      <c r="D4320" t="s">
        <v>35</v>
      </c>
    </row>
    <row r="4321" spans="1:4">
      <c r="A4321" t="s">
        <v>847</v>
      </c>
    </row>
    <row r="4322" spans="1:4">
      <c r="B4322" t="s">
        <v>14</v>
      </c>
    </row>
    <row r="4323" spans="1:4">
      <c r="C4323">
        <v>-16</v>
      </c>
    </row>
    <row r="4324" spans="1:4">
      <c r="D4324" t="s">
        <v>30</v>
      </c>
    </row>
    <row r="4325" spans="1:4">
      <c r="A4325" t="s">
        <v>1025</v>
      </c>
    </row>
    <row r="4326" spans="1:4">
      <c r="B4326" t="s">
        <v>9</v>
      </c>
    </row>
    <row r="4327" spans="1:4">
      <c r="C4327">
        <v>-9</v>
      </c>
    </row>
    <row r="4328" spans="1:4">
      <c r="D4328" t="s">
        <v>16</v>
      </c>
    </row>
    <row r="4329" spans="1:4">
      <c r="A4329" t="s">
        <v>2598</v>
      </c>
    </row>
    <row r="4330" spans="1:4">
      <c r="B4330" t="s">
        <v>14</v>
      </c>
    </row>
    <row r="4331" spans="1:4">
      <c r="C4331">
        <v>-643</v>
      </c>
    </row>
    <row r="4332" spans="1:4">
      <c r="D4332" t="s">
        <v>30</v>
      </c>
    </row>
    <row r="4333" spans="1:4">
      <c r="B4333" t="s">
        <v>21</v>
      </c>
    </row>
    <row r="4334" spans="1:4">
      <c r="C4334">
        <v>-902</v>
      </c>
    </row>
    <row r="4335" spans="1:4">
      <c r="D4335" t="s">
        <v>35</v>
      </c>
    </row>
    <row r="4336" spans="1:4">
      <c r="C4336">
        <v>-763</v>
      </c>
    </row>
    <row r="4337" spans="1:4">
      <c r="D4337" t="s">
        <v>22</v>
      </c>
    </row>
    <row r="4338" spans="1:4">
      <c r="A4338" t="s">
        <v>1960</v>
      </c>
    </row>
    <row r="4339" spans="1:4">
      <c r="B4339" t="s">
        <v>21</v>
      </c>
    </row>
    <row r="4340" spans="1:4">
      <c r="C4340">
        <v>-57</v>
      </c>
    </row>
    <row r="4341" spans="1:4">
      <c r="D4341" t="s">
        <v>30</v>
      </c>
    </row>
    <row r="4342" spans="1:4">
      <c r="A4342" t="s">
        <v>2393</v>
      </c>
    </row>
    <row r="4343" spans="1:4">
      <c r="B4343" t="s">
        <v>25</v>
      </c>
    </row>
    <row r="4344" spans="1:4">
      <c r="C4344">
        <v>-414</v>
      </c>
    </row>
    <row r="4345" spans="1:4">
      <c r="D4345" t="s">
        <v>22</v>
      </c>
    </row>
    <row r="4346" spans="1:4">
      <c r="A4346" t="s">
        <v>750</v>
      </c>
    </row>
    <row r="4347" spans="1:4">
      <c r="B4347" t="s">
        <v>25</v>
      </c>
    </row>
    <row r="4348" spans="1:4">
      <c r="C4348">
        <v>-251</v>
      </c>
    </row>
    <row r="4349" spans="1:4">
      <c r="D4349" t="s">
        <v>35</v>
      </c>
    </row>
    <row r="4350" spans="1:4">
      <c r="B4350" t="s">
        <v>9</v>
      </c>
    </row>
    <row r="4351" spans="1:4">
      <c r="C4351">
        <v>-1041</v>
      </c>
    </row>
    <row r="4352" spans="1:4">
      <c r="D4352" t="s">
        <v>35</v>
      </c>
    </row>
    <row r="4353" spans="1:4">
      <c r="B4353" t="s">
        <v>21</v>
      </c>
    </row>
    <row r="4354" spans="1:4">
      <c r="C4354">
        <v>-808</v>
      </c>
    </row>
    <row r="4355" spans="1:4">
      <c r="D4355" t="s">
        <v>22</v>
      </c>
    </row>
    <row r="4356" spans="1:4">
      <c r="A4356" t="s">
        <v>3587</v>
      </c>
    </row>
    <row r="4357" spans="1:4">
      <c r="B4357" t="s">
        <v>14</v>
      </c>
    </row>
    <row r="4358" spans="1:4">
      <c r="C4358">
        <v>-358</v>
      </c>
    </row>
    <row r="4359" spans="1:4">
      <c r="D4359" t="s">
        <v>16</v>
      </c>
    </row>
    <row r="4360" spans="1:4">
      <c r="A4360" t="s">
        <v>3396</v>
      </c>
    </row>
    <row r="4361" spans="1:4">
      <c r="B4361" t="s">
        <v>21</v>
      </c>
    </row>
    <row r="4362" spans="1:4">
      <c r="C4362">
        <v>-796</v>
      </c>
    </row>
    <row r="4363" spans="1:4">
      <c r="D4363" t="s">
        <v>11</v>
      </c>
    </row>
    <row r="4364" spans="1:4">
      <c r="A4364" t="s">
        <v>2135</v>
      </c>
    </row>
    <row r="4365" spans="1:4">
      <c r="B4365" t="s">
        <v>21</v>
      </c>
    </row>
    <row r="4366" spans="1:4">
      <c r="C4366">
        <v>-875</v>
      </c>
    </row>
    <row r="4367" spans="1:4">
      <c r="D4367" t="s">
        <v>11</v>
      </c>
    </row>
    <row r="4368" spans="1:4">
      <c r="B4368" t="s">
        <v>28</v>
      </c>
    </row>
    <row r="4369" spans="1:4">
      <c r="C4369">
        <v>-365</v>
      </c>
    </row>
    <row r="4370" spans="1:4">
      <c r="D4370" t="s">
        <v>30</v>
      </c>
    </row>
    <row r="4371" spans="1:4">
      <c r="A4371" t="s">
        <v>1938</v>
      </c>
    </row>
    <row r="4372" spans="1:4">
      <c r="B4372" t="s">
        <v>25</v>
      </c>
    </row>
    <row r="4373" spans="1:4">
      <c r="C4373">
        <v>-600</v>
      </c>
    </row>
    <row r="4374" spans="1:4">
      <c r="D4374" t="s">
        <v>22</v>
      </c>
    </row>
    <row r="4375" spans="1:4">
      <c r="A4375" t="s">
        <v>234</v>
      </c>
    </row>
    <row r="4376" spans="1:4">
      <c r="B4376" t="s">
        <v>14</v>
      </c>
    </row>
    <row r="4377" spans="1:4">
      <c r="C4377">
        <v>-585</v>
      </c>
    </row>
    <row r="4378" spans="1:4">
      <c r="D4378" t="s">
        <v>16</v>
      </c>
    </row>
    <row r="4379" spans="1:4">
      <c r="B4379" t="s">
        <v>55</v>
      </c>
    </row>
    <row r="4380" spans="1:4">
      <c r="C4380">
        <v>-903</v>
      </c>
    </row>
    <row r="4381" spans="1:4">
      <c r="D4381" t="s">
        <v>22</v>
      </c>
    </row>
    <row r="4382" spans="1:4">
      <c r="A4382" t="s">
        <v>3855</v>
      </c>
    </row>
    <row r="4383" spans="1:4">
      <c r="B4383" t="s">
        <v>14</v>
      </c>
    </row>
    <row r="4384" spans="1:4">
      <c r="C4384">
        <v>-246</v>
      </c>
    </row>
    <row r="4385" spans="1:4">
      <c r="D4385" t="s">
        <v>30</v>
      </c>
    </row>
    <row r="4386" spans="1:4">
      <c r="A4386" t="s">
        <v>311</v>
      </c>
    </row>
    <row r="4387" spans="1:4">
      <c r="B4387" t="s">
        <v>9</v>
      </c>
    </row>
    <row r="4388" spans="1:4">
      <c r="C4388">
        <v>-873</v>
      </c>
    </row>
    <row r="4389" spans="1:4">
      <c r="D4389" t="s">
        <v>30</v>
      </c>
    </row>
    <row r="4390" spans="1:4">
      <c r="A4390" t="s">
        <v>78</v>
      </c>
    </row>
    <row r="4391" spans="1:4">
      <c r="B4391" t="s">
        <v>14</v>
      </c>
    </row>
    <row r="4392" spans="1:4">
      <c r="C4392">
        <v>-856</v>
      </c>
    </row>
    <row r="4393" spans="1:4">
      <c r="D4393" t="s">
        <v>30</v>
      </c>
    </row>
    <row r="4394" spans="1:4">
      <c r="B4394" t="s">
        <v>9</v>
      </c>
    </row>
    <row r="4395" spans="1:4">
      <c r="C4395">
        <v>-894</v>
      </c>
    </row>
    <row r="4396" spans="1:4">
      <c r="D4396" t="s">
        <v>30</v>
      </c>
    </row>
    <row r="4397" spans="1:4">
      <c r="A4397" t="s">
        <v>889</v>
      </c>
    </row>
    <row r="4398" spans="1:4">
      <c r="B4398" t="s">
        <v>9</v>
      </c>
    </row>
    <row r="4399" spans="1:4">
      <c r="C4399">
        <v>-511</v>
      </c>
    </row>
    <row r="4400" spans="1:4">
      <c r="D4400" t="s">
        <v>35</v>
      </c>
    </row>
    <row r="4401" spans="1:4">
      <c r="A4401" t="s">
        <v>1850</v>
      </c>
    </row>
    <row r="4402" spans="1:4">
      <c r="B4402" t="s">
        <v>25</v>
      </c>
    </row>
    <row r="4403" spans="1:4">
      <c r="C4403">
        <v>-1044</v>
      </c>
    </row>
    <row r="4404" spans="1:4">
      <c r="D4404" t="s">
        <v>35</v>
      </c>
    </row>
    <row r="4405" spans="1:4">
      <c r="A4405" t="s">
        <v>3844</v>
      </c>
    </row>
    <row r="4406" spans="1:4">
      <c r="B4406" t="s">
        <v>55</v>
      </c>
    </row>
    <row r="4407" spans="1:4">
      <c r="C4407">
        <v>-88</v>
      </c>
    </row>
    <row r="4408" spans="1:4">
      <c r="D4408" t="s">
        <v>16</v>
      </c>
    </row>
    <row r="4409" spans="1:4">
      <c r="A4409" t="s">
        <v>1530</v>
      </c>
    </row>
    <row r="4410" spans="1:4">
      <c r="B4410" t="s">
        <v>9</v>
      </c>
    </row>
    <row r="4411" spans="1:4">
      <c r="C4411">
        <v>-302</v>
      </c>
    </row>
    <row r="4412" spans="1:4">
      <c r="D4412" t="s">
        <v>16</v>
      </c>
    </row>
    <row r="4413" spans="1:4">
      <c r="B4413" t="s">
        <v>55</v>
      </c>
    </row>
    <row r="4414" spans="1:4">
      <c r="C4414">
        <v>-891</v>
      </c>
    </row>
    <row r="4415" spans="1:4">
      <c r="D4415" t="s">
        <v>22</v>
      </c>
    </row>
    <row r="4416" spans="1:4">
      <c r="A4416" t="s">
        <v>3258</v>
      </c>
    </row>
    <row r="4417" spans="1:4">
      <c r="B4417" t="s">
        <v>21</v>
      </c>
    </row>
    <row r="4418" spans="1:4">
      <c r="C4418">
        <v>-765</v>
      </c>
    </row>
    <row r="4419" spans="1:4">
      <c r="D4419" t="s">
        <v>22</v>
      </c>
    </row>
    <row r="4420" spans="1:4">
      <c r="A4420" t="s">
        <v>3703</v>
      </c>
    </row>
    <row r="4421" spans="1:4">
      <c r="B4421" t="s">
        <v>25</v>
      </c>
    </row>
    <row r="4422" spans="1:4">
      <c r="C4422">
        <v>-1036</v>
      </c>
    </row>
    <row r="4423" spans="1:4">
      <c r="D4423" t="s">
        <v>30</v>
      </c>
    </row>
    <row r="4424" spans="1:4">
      <c r="A4424" t="s">
        <v>1467</v>
      </c>
    </row>
    <row r="4425" spans="1:4">
      <c r="B4425" t="s">
        <v>9</v>
      </c>
    </row>
    <row r="4426" spans="1:4">
      <c r="C4426">
        <v>-667</v>
      </c>
    </row>
    <row r="4427" spans="1:4">
      <c r="D4427" t="s">
        <v>35</v>
      </c>
    </row>
    <row r="4428" spans="1:4">
      <c r="A4428" t="s">
        <v>145</v>
      </c>
    </row>
    <row r="4429" spans="1:4">
      <c r="B4429" t="s">
        <v>55</v>
      </c>
    </row>
    <row r="4430" spans="1:4">
      <c r="C4430">
        <v>-275</v>
      </c>
    </row>
    <row r="4431" spans="1:4">
      <c r="D4431" t="s">
        <v>30</v>
      </c>
    </row>
    <row r="4432" spans="1:4">
      <c r="A4432" t="s">
        <v>1515</v>
      </c>
    </row>
    <row r="4433" spans="1:4">
      <c r="B4433" t="s">
        <v>14</v>
      </c>
    </row>
    <row r="4434" spans="1:4">
      <c r="C4434">
        <v>-368</v>
      </c>
    </row>
    <row r="4435" spans="1:4">
      <c r="D4435" t="s">
        <v>11</v>
      </c>
    </row>
    <row r="4436" spans="1:4">
      <c r="B4436" t="s">
        <v>21</v>
      </c>
    </row>
    <row r="4437" spans="1:4">
      <c r="C4437">
        <v>-509</v>
      </c>
    </row>
    <row r="4438" spans="1:4">
      <c r="D4438" t="s">
        <v>16</v>
      </c>
    </row>
    <row r="4439" spans="1:4">
      <c r="A4439" t="s">
        <v>2190</v>
      </c>
    </row>
    <row r="4440" spans="1:4">
      <c r="B4440" t="s">
        <v>9</v>
      </c>
    </row>
    <row r="4441" spans="1:4">
      <c r="C4441">
        <v>-606</v>
      </c>
    </row>
    <row r="4442" spans="1:4">
      <c r="D4442" t="s">
        <v>22</v>
      </c>
    </row>
    <row r="4443" spans="1:4">
      <c r="B4443" t="s">
        <v>21</v>
      </c>
    </row>
    <row r="4444" spans="1:4">
      <c r="C4444">
        <v>-485</v>
      </c>
    </row>
    <row r="4445" spans="1:4">
      <c r="D4445" t="s">
        <v>16</v>
      </c>
    </row>
    <row r="4446" spans="1:4">
      <c r="A4446" t="s">
        <v>1132</v>
      </c>
    </row>
    <row r="4447" spans="1:4">
      <c r="B4447" t="s">
        <v>55</v>
      </c>
    </row>
    <row r="4448" spans="1:4">
      <c r="C4448">
        <v>-439</v>
      </c>
    </row>
    <row r="4449" spans="1:4">
      <c r="D4449" t="s">
        <v>35</v>
      </c>
    </row>
    <row r="4450" spans="1:4">
      <c r="A4450" t="s">
        <v>2937</v>
      </c>
    </row>
    <row r="4451" spans="1:4">
      <c r="B4451" t="s">
        <v>21</v>
      </c>
    </row>
    <row r="4452" spans="1:4">
      <c r="C4452">
        <v>-598</v>
      </c>
    </row>
    <row r="4453" spans="1:4">
      <c r="D4453" t="s">
        <v>16</v>
      </c>
    </row>
    <row r="4454" spans="1:4">
      <c r="A4454" t="s">
        <v>2702</v>
      </c>
    </row>
    <row r="4455" spans="1:4">
      <c r="B4455" t="s">
        <v>25</v>
      </c>
    </row>
    <row r="4456" spans="1:4">
      <c r="C4456">
        <v>-464</v>
      </c>
    </row>
    <row r="4457" spans="1:4">
      <c r="D4457" t="s">
        <v>11</v>
      </c>
    </row>
    <row r="4458" spans="1:4">
      <c r="B4458" t="s">
        <v>55</v>
      </c>
    </row>
    <row r="4459" spans="1:4">
      <c r="C4459">
        <v>-573</v>
      </c>
    </row>
    <row r="4460" spans="1:4">
      <c r="D4460" t="s">
        <v>11</v>
      </c>
    </row>
    <row r="4461" spans="1:4">
      <c r="A4461" t="s">
        <v>2051</v>
      </c>
    </row>
    <row r="4462" spans="1:4">
      <c r="B4462" t="s">
        <v>25</v>
      </c>
    </row>
    <row r="4463" spans="1:4">
      <c r="C4463">
        <v>-730</v>
      </c>
    </row>
    <row r="4464" spans="1:4">
      <c r="D4464" t="s">
        <v>30</v>
      </c>
    </row>
    <row r="4465" spans="1:4">
      <c r="A4465" t="s">
        <v>2949</v>
      </c>
    </row>
    <row r="4466" spans="1:4">
      <c r="B4466" t="s">
        <v>28</v>
      </c>
    </row>
    <row r="4467" spans="1:4">
      <c r="C4467">
        <v>-739</v>
      </c>
    </row>
    <row r="4468" spans="1:4">
      <c r="D4468" t="s">
        <v>16</v>
      </c>
    </row>
    <row r="4469" spans="1:4">
      <c r="A4469" t="s">
        <v>1052</v>
      </c>
    </row>
    <row r="4470" spans="1:4">
      <c r="B4470" t="s">
        <v>14</v>
      </c>
    </row>
    <row r="4471" spans="1:4">
      <c r="C4471">
        <v>-614</v>
      </c>
    </row>
    <row r="4472" spans="1:4">
      <c r="D4472" t="s">
        <v>35</v>
      </c>
    </row>
    <row r="4473" spans="1:4">
      <c r="B4473" t="s">
        <v>9</v>
      </c>
    </row>
    <row r="4474" spans="1:4">
      <c r="C4474">
        <v>-1132</v>
      </c>
    </row>
    <row r="4475" spans="1:4">
      <c r="D4475" t="s">
        <v>16</v>
      </c>
    </row>
    <row r="4476" spans="1:4">
      <c r="B4476" t="s">
        <v>55</v>
      </c>
    </row>
    <row r="4477" spans="1:4">
      <c r="C4477">
        <v>-496</v>
      </c>
    </row>
    <row r="4478" spans="1:4">
      <c r="D4478" t="s">
        <v>16</v>
      </c>
    </row>
    <row r="4479" spans="1:4">
      <c r="A4479" t="s">
        <v>393</v>
      </c>
    </row>
    <row r="4480" spans="1:4">
      <c r="B4480" t="s">
        <v>14</v>
      </c>
    </row>
    <row r="4481" spans="1:4">
      <c r="C4481">
        <v>-502</v>
      </c>
    </row>
    <row r="4482" spans="1:4">
      <c r="D4482" t="s">
        <v>16</v>
      </c>
    </row>
    <row r="4483" spans="1:4">
      <c r="A4483" t="s">
        <v>266</v>
      </c>
    </row>
    <row r="4484" spans="1:4">
      <c r="B4484" t="s">
        <v>14</v>
      </c>
    </row>
    <row r="4485" spans="1:4">
      <c r="C4485">
        <v>-735</v>
      </c>
    </row>
    <row r="4486" spans="1:4">
      <c r="D4486" t="s">
        <v>11</v>
      </c>
    </row>
    <row r="4487" spans="1:4">
      <c r="B4487" t="s">
        <v>25</v>
      </c>
    </row>
    <row r="4488" spans="1:4">
      <c r="C4488">
        <v>-1036</v>
      </c>
    </row>
    <row r="4489" spans="1:4">
      <c r="D4489" t="s">
        <v>35</v>
      </c>
    </row>
    <row r="4490" spans="1:4">
      <c r="A4490" t="s">
        <v>1005</v>
      </c>
    </row>
    <row r="4491" spans="1:4">
      <c r="B4491" t="s">
        <v>28</v>
      </c>
    </row>
    <row r="4492" spans="1:4">
      <c r="C4492">
        <v>-1052</v>
      </c>
    </row>
    <row r="4493" spans="1:4">
      <c r="D4493" t="s">
        <v>16</v>
      </c>
    </row>
    <row r="4494" spans="1:4">
      <c r="A4494" t="s">
        <v>1794</v>
      </c>
    </row>
    <row r="4495" spans="1:4">
      <c r="B4495" t="s">
        <v>55</v>
      </c>
    </row>
    <row r="4496" spans="1:4">
      <c r="C4496">
        <v>-685</v>
      </c>
    </row>
    <row r="4497" spans="1:4">
      <c r="D4497" t="s">
        <v>16</v>
      </c>
    </row>
    <row r="4498" spans="1:4">
      <c r="A4498" t="s">
        <v>1695</v>
      </c>
    </row>
    <row r="4499" spans="1:4">
      <c r="B4499" t="s">
        <v>9</v>
      </c>
    </row>
    <row r="4500" spans="1:4">
      <c r="C4500">
        <v>-529</v>
      </c>
    </row>
    <row r="4501" spans="1:4">
      <c r="D4501" t="s">
        <v>11</v>
      </c>
    </row>
    <row r="4502" spans="1:4">
      <c r="B4502" t="s">
        <v>21</v>
      </c>
    </row>
    <row r="4503" spans="1:4">
      <c r="C4503">
        <v>-322</v>
      </c>
    </row>
    <row r="4504" spans="1:4">
      <c r="D4504" t="s">
        <v>16</v>
      </c>
    </row>
    <row r="4505" spans="1:4">
      <c r="A4505" t="s">
        <v>1283</v>
      </c>
    </row>
    <row r="4506" spans="1:4">
      <c r="B4506" t="s">
        <v>28</v>
      </c>
    </row>
    <row r="4507" spans="1:4">
      <c r="C4507">
        <v>-544</v>
      </c>
    </row>
    <row r="4508" spans="1:4">
      <c r="D4508" t="s">
        <v>22</v>
      </c>
    </row>
    <row r="4509" spans="1:4">
      <c r="A4509" t="s">
        <v>307</v>
      </c>
    </row>
    <row r="4510" spans="1:4">
      <c r="B4510" t="s">
        <v>28</v>
      </c>
    </row>
    <row r="4511" spans="1:4">
      <c r="C4511">
        <v>-160</v>
      </c>
    </row>
    <row r="4512" spans="1:4">
      <c r="D4512" t="s">
        <v>11</v>
      </c>
    </row>
    <row r="4513" spans="1:4">
      <c r="A4513" t="s">
        <v>3631</v>
      </c>
    </row>
    <row r="4514" spans="1:4">
      <c r="B4514" t="s">
        <v>25</v>
      </c>
    </row>
    <row r="4515" spans="1:4">
      <c r="C4515">
        <v>-253</v>
      </c>
    </row>
    <row r="4516" spans="1:4">
      <c r="D4516" t="s">
        <v>16</v>
      </c>
    </row>
    <row r="4517" spans="1:4">
      <c r="A4517" t="s">
        <v>482</v>
      </c>
    </row>
    <row r="4518" spans="1:4">
      <c r="B4518" t="s">
        <v>14</v>
      </c>
    </row>
    <row r="4519" spans="1:4">
      <c r="C4519">
        <v>-163</v>
      </c>
    </row>
    <row r="4520" spans="1:4">
      <c r="D4520" t="s">
        <v>30</v>
      </c>
    </row>
    <row r="4521" spans="1:4">
      <c r="B4521" t="s">
        <v>25</v>
      </c>
    </row>
    <row r="4522" spans="1:4">
      <c r="C4522">
        <v>-424</v>
      </c>
    </row>
    <row r="4523" spans="1:4">
      <c r="D4523" t="s">
        <v>22</v>
      </c>
    </row>
    <row r="4524" spans="1:4">
      <c r="A4524" t="s">
        <v>1799</v>
      </c>
    </row>
    <row r="4525" spans="1:4">
      <c r="B4525" t="s">
        <v>25</v>
      </c>
    </row>
    <row r="4526" spans="1:4">
      <c r="C4526">
        <v>44</v>
      </c>
    </row>
    <row r="4527" spans="1:4">
      <c r="D4527" t="s">
        <v>35</v>
      </c>
    </row>
    <row r="4528" spans="1:4">
      <c r="B4528" t="s">
        <v>21</v>
      </c>
    </row>
    <row r="4529" spans="1:4">
      <c r="C4529">
        <v>-749</v>
      </c>
    </row>
    <row r="4530" spans="1:4">
      <c r="D4530" t="s">
        <v>30</v>
      </c>
    </row>
    <row r="4531" spans="1:4">
      <c r="B4531" t="s">
        <v>28</v>
      </c>
    </row>
    <row r="4532" spans="1:4">
      <c r="C4532">
        <v>-265</v>
      </c>
    </row>
    <row r="4533" spans="1:4">
      <c r="D4533" t="s">
        <v>16</v>
      </c>
    </row>
    <row r="4534" spans="1:4">
      <c r="A4534" t="s">
        <v>762</v>
      </c>
    </row>
    <row r="4535" spans="1:4">
      <c r="B4535" t="s">
        <v>55</v>
      </c>
    </row>
    <row r="4536" spans="1:4">
      <c r="C4536">
        <v>-633</v>
      </c>
    </row>
    <row r="4537" spans="1:4">
      <c r="D4537" t="s">
        <v>22</v>
      </c>
    </row>
    <row r="4538" spans="1:4">
      <c r="A4538" t="s">
        <v>437</v>
      </c>
    </row>
    <row r="4539" spans="1:4">
      <c r="B4539" t="s">
        <v>9</v>
      </c>
    </row>
    <row r="4540" spans="1:4">
      <c r="C4540">
        <v>-141</v>
      </c>
    </row>
    <row r="4541" spans="1:4">
      <c r="D4541" t="s">
        <v>35</v>
      </c>
    </row>
    <row r="4542" spans="1:4">
      <c r="B4542" t="s">
        <v>55</v>
      </c>
    </row>
    <row r="4543" spans="1:4">
      <c r="C4543">
        <v>-668</v>
      </c>
    </row>
    <row r="4544" spans="1:4">
      <c r="D4544" t="s">
        <v>30</v>
      </c>
    </row>
    <row r="4545" spans="1:4">
      <c r="A4545" t="s">
        <v>3170</v>
      </c>
    </row>
    <row r="4546" spans="1:4">
      <c r="B4546" t="s">
        <v>9</v>
      </c>
    </row>
    <row r="4547" spans="1:4">
      <c r="C4547">
        <v>-486</v>
      </c>
    </row>
    <row r="4548" spans="1:4">
      <c r="D4548" t="s">
        <v>16</v>
      </c>
    </row>
    <row r="4549" spans="1:4">
      <c r="A4549" t="s">
        <v>729</v>
      </c>
    </row>
    <row r="4550" spans="1:4">
      <c r="B4550" t="s">
        <v>28</v>
      </c>
    </row>
    <row r="4551" spans="1:4">
      <c r="C4551">
        <v>-323</v>
      </c>
    </row>
    <row r="4552" spans="1:4">
      <c r="D4552" t="s">
        <v>35</v>
      </c>
    </row>
    <row r="4553" spans="1:4">
      <c r="A4553" t="s">
        <v>2898</v>
      </c>
    </row>
    <row r="4554" spans="1:4">
      <c r="B4554" t="s">
        <v>55</v>
      </c>
    </row>
    <row r="4555" spans="1:4">
      <c r="C4555">
        <v>-617</v>
      </c>
    </row>
    <row r="4556" spans="1:4">
      <c r="D4556" t="s">
        <v>35</v>
      </c>
    </row>
    <row r="4557" spans="1:4">
      <c r="A4557" t="s">
        <v>1661</v>
      </c>
    </row>
    <row r="4558" spans="1:4">
      <c r="B4558" t="s">
        <v>21</v>
      </c>
    </row>
    <row r="4559" spans="1:4">
      <c r="C4559">
        <v>-207</v>
      </c>
    </row>
    <row r="4560" spans="1:4">
      <c r="D4560" t="s">
        <v>22</v>
      </c>
    </row>
    <row r="4561" spans="1:4">
      <c r="A4561" t="s">
        <v>2529</v>
      </c>
    </row>
    <row r="4562" spans="1:4">
      <c r="B4562" t="s">
        <v>55</v>
      </c>
    </row>
    <row r="4563" spans="1:4">
      <c r="C4563">
        <v>-813</v>
      </c>
    </row>
    <row r="4564" spans="1:4">
      <c r="D4564" t="s">
        <v>35</v>
      </c>
    </row>
    <row r="4565" spans="1:4">
      <c r="A4565" t="s">
        <v>778</v>
      </c>
    </row>
    <row r="4566" spans="1:4">
      <c r="B4566" t="s">
        <v>25</v>
      </c>
    </row>
    <row r="4567" spans="1:4">
      <c r="C4567">
        <v>-567</v>
      </c>
    </row>
    <row r="4568" spans="1:4">
      <c r="D4568" t="s">
        <v>22</v>
      </c>
    </row>
    <row r="4569" spans="1:4">
      <c r="A4569" t="s">
        <v>550</v>
      </c>
    </row>
    <row r="4570" spans="1:4">
      <c r="B4570" t="s">
        <v>25</v>
      </c>
    </row>
    <row r="4571" spans="1:4">
      <c r="C4571">
        <v>-804</v>
      </c>
    </row>
    <row r="4572" spans="1:4">
      <c r="D4572" t="s">
        <v>35</v>
      </c>
    </row>
    <row r="4573" spans="1:4">
      <c r="A4573" t="s">
        <v>1354</v>
      </c>
    </row>
    <row r="4574" spans="1:4">
      <c r="B4574" t="s">
        <v>55</v>
      </c>
    </row>
    <row r="4575" spans="1:4">
      <c r="C4575">
        <v>-1050</v>
      </c>
    </row>
    <row r="4576" spans="1:4">
      <c r="D4576" t="s">
        <v>35</v>
      </c>
    </row>
    <row r="4577" spans="1:4">
      <c r="A4577" t="s">
        <v>2786</v>
      </c>
    </row>
    <row r="4578" spans="1:4">
      <c r="B4578" t="s">
        <v>14</v>
      </c>
    </row>
    <row r="4579" spans="1:4">
      <c r="C4579">
        <v>-1116</v>
      </c>
    </row>
    <row r="4580" spans="1:4">
      <c r="D4580" t="s">
        <v>16</v>
      </c>
    </row>
    <row r="4581" spans="1:4">
      <c r="A4581" t="s">
        <v>269</v>
      </c>
    </row>
    <row r="4582" spans="1:4">
      <c r="B4582" t="s">
        <v>25</v>
      </c>
    </row>
    <row r="4583" spans="1:4">
      <c r="C4583">
        <v>-6</v>
      </c>
    </row>
    <row r="4584" spans="1:4">
      <c r="D4584" t="s">
        <v>16</v>
      </c>
    </row>
    <row r="4585" spans="1:4">
      <c r="A4585" t="s">
        <v>3592</v>
      </c>
    </row>
    <row r="4586" spans="1:4">
      <c r="B4586" t="s">
        <v>9</v>
      </c>
    </row>
    <row r="4587" spans="1:4">
      <c r="C4587">
        <v>-665</v>
      </c>
    </row>
    <row r="4588" spans="1:4">
      <c r="D4588" t="s">
        <v>22</v>
      </c>
    </row>
    <row r="4589" spans="1:4">
      <c r="A4589" t="s">
        <v>566</v>
      </c>
    </row>
    <row r="4590" spans="1:4">
      <c r="B4590" t="s">
        <v>21</v>
      </c>
    </row>
    <row r="4591" spans="1:4">
      <c r="C4591">
        <v>-636</v>
      </c>
    </row>
    <row r="4592" spans="1:4">
      <c r="D4592" t="s">
        <v>11</v>
      </c>
    </row>
    <row r="4593" spans="1:4">
      <c r="A4593" t="s">
        <v>345</v>
      </c>
    </row>
    <row r="4594" spans="1:4">
      <c r="B4594" t="s">
        <v>14</v>
      </c>
    </row>
    <row r="4595" spans="1:4">
      <c r="C4595">
        <v>-867</v>
      </c>
    </row>
    <row r="4596" spans="1:4">
      <c r="D4596" t="s">
        <v>22</v>
      </c>
    </row>
    <row r="4597" spans="1:4">
      <c r="A4597" t="s">
        <v>2557</v>
      </c>
    </row>
    <row r="4598" spans="1:4">
      <c r="B4598" t="s">
        <v>28</v>
      </c>
    </row>
    <row r="4599" spans="1:4">
      <c r="C4599">
        <v>-357</v>
      </c>
    </row>
    <row r="4600" spans="1:4">
      <c r="D4600" t="s">
        <v>16</v>
      </c>
    </row>
    <row r="4601" spans="1:4">
      <c r="A4601" t="s">
        <v>1494</v>
      </c>
    </row>
    <row r="4602" spans="1:4">
      <c r="B4602" t="s">
        <v>21</v>
      </c>
    </row>
    <row r="4603" spans="1:4">
      <c r="C4603">
        <v>-526</v>
      </c>
    </row>
    <row r="4604" spans="1:4">
      <c r="D4604" t="s">
        <v>30</v>
      </c>
    </row>
    <row r="4605" spans="1:4">
      <c r="B4605" t="s">
        <v>55</v>
      </c>
    </row>
    <row r="4606" spans="1:4">
      <c r="C4606">
        <v>-718</v>
      </c>
    </row>
    <row r="4607" spans="1:4">
      <c r="D4607" t="s">
        <v>30</v>
      </c>
    </row>
    <row r="4608" spans="1:4">
      <c r="A4608" t="s">
        <v>3536</v>
      </c>
    </row>
    <row r="4609" spans="1:4">
      <c r="B4609" t="s">
        <v>9</v>
      </c>
    </row>
    <row r="4610" spans="1:4">
      <c r="C4610">
        <v>-508</v>
      </c>
    </row>
    <row r="4611" spans="1:4">
      <c r="D4611" t="s">
        <v>22</v>
      </c>
    </row>
    <row r="4612" spans="1:4">
      <c r="B4612" t="s">
        <v>28</v>
      </c>
    </row>
    <row r="4613" spans="1:4">
      <c r="C4613">
        <v>-972</v>
      </c>
    </row>
    <row r="4614" spans="1:4">
      <c r="D4614" t="s">
        <v>35</v>
      </c>
    </row>
    <row r="4615" spans="1:4">
      <c r="A4615" t="s">
        <v>3716</v>
      </c>
    </row>
    <row r="4616" spans="1:4">
      <c r="B4616" t="s">
        <v>55</v>
      </c>
    </row>
    <row r="4617" spans="1:4">
      <c r="C4617">
        <v>-387</v>
      </c>
    </row>
    <row r="4618" spans="1:4">
      <c r="D4618" t="s">
        <v>16</v>
      </c>
    </row>
    <row r="4619" spans="1:4">
      <c r="A4619" t="s">
        <v>1838</v>
      </c>
    </row>
    <row r="4620" spans="1:4">
      <c r="B4620" t="s">
        <v>28</v>
      </c>
    </row>
    <row r="4621" spans="1:4">
      <c r="C4621">
        <v>-278</v>
      </c>
    </row>
    <row r="4622" spans="1:4">
      <c r="D4622" t="s">
        <v>11</v>
      </c>
    </row>
    <row r="4623" spans="1:4">
      <c r="C4623">
        <v>-59</v>
      </c>
    </row>
    <row r="4624" spans="1:4">
      <c r="D4624" t="s">
        <v>11</v>
      </c>
    </row>
    <row r="4625" spans="1:4">
      <c r="A4625" t="s">
        <v>1098</v>
      </c>
    </row>
    <row r="4626" spans="1:4">
      <c r="B4626" t="s">
        <v>21</v>
      </c>
    </row>
    <row r="4627" spans="1:4">
      <c r="C4627">
        <v>-369</v>
      </c>
    </row>
    <row r="4628" spans="1:4">
      <c r="D4628" t="s">
        <v>22</v>
      </c>
    </row>
    <row r="4629" spans="1:4">
      <c r="B4629" t="s">
        <v>28</v>
      </c>
    </row>
    <row r="4630" spans="1:4">
      <c r="C4630">
        <v>-529</v>
      </c>
    </row>
    <row r="4631" spans="1:4">
      <c r="D4631" t="s">
        <v>16</v>
      </c>
    </row>
    <row r="4632" spans="1:4">
      <c r="A4632" t="s">
        <v>1162</v>
      </c>
    </row>
    <row r="4633" spans="1:4">
      <c r="B4633" t="s">
        <v>55</v>
      </c>
    </row>
    <row r="4634" spans="1:4">
      <c r="C4634">
        <v>-704</v>
      </c>
    </row>
    <row r="4635" spans="1:4">
      <c r="D4635" t="s">
        <v>16</v>
      </c>
    </row>
    <row r="4636" spans="1:4">
      <c r="A4636" t="s">
        <v>733</v>
      </c>
    </row>
    <row r="4637" spans="1:4">
      <c r="B4637" t="s">
        <v>25</v>
      </c>
    </row>
    <row r="4638" spans="1:4">
      <c r="C4638">
        <v>-412</v>
      </c>
    </row>
    <row r="4639" spans="1:4">
      <c r="D4639" t="s">
        <v>30</v>
      </c>
    </row>
    <row r="4640" spans="1:4">
      <c r="B4640" t="s">
        <v>55</v>
      </c>
    </row>
    <row r="4641" spans="1:4">
      <c r="C4641">
        <v>-311</v>
      </c>
    </row>
    <row r="4642" spans="1:4">
      <c r="D4642" t="s">
        <v>16</v>
      </c>
    </row>
    <row r="4643" spans="1:4">
      <c r="A4643" t="s">
        <v>2031</v>
      </c>
    </row>
    <row r="4644" spans="1:4">
      <c r="B4644" t="s">
        <v>28</v>
      </c>
    </row>
    <row r="4645" spans="1:4">
      <c r="C4645">
        <v>-817</v>
      </c>
    </row>
    <row r="4646" spans="1:4">
      <c r="D4646" t="s">
        <v>16</v>
      </c>
    </row>
    <row r="4647" spans="1:4">
      <c r="A4647" t="s">
        <v>1734</v>
      </c>
    </row>
    <row r="4648" spans="1:4">
      <c r="B4648" t="s">
        <v>21</v>
      </c>
    </row>
    <row r="4649" spans="1:4">
      <c r="C4649">
        <v>-881</v>
      </c>
    </row>
    <row r="4650" spans="1:4">
      <c r="D4650" t="s">
        <v>11</v>
      </c>
    </row>
    <row r="4651" spans="1:4">
      <c r="A4651" t="s">
        <v>3701</v>
      </c>
    </row>
    <row r="4652" spans="1:4">
      <c r="B4652" t="s">
        <v>25</v>
      </c>
    </row>
    <row r="4653" spans="1:4">
      <c r="C4653">
        <v>-158</v>
      </c>
    </row>
    <row r="4654" spans="1:4">
      <c r="D4654" t="s">
        <v>16</v>
      </c>
    </row>
    <row r="4655" spans="1:4">
      <c r="A4655" t="s">
        <v>2811</v>
      </c>
    </row>
    <row r="4656" spans="1:4">
      <c r="B4656" t="s">
        <v>28</v>
      </c>
    </row>
    <row r="4657" spans="1:4">
      <c r="C4657">
        <v>-354</v>
      </c>
    </row>
    <row r="4658" spans="1:4">
      <c r="D4658" t="s">
        <v>22</v>
      </c>
    </row>
    <row r="4659" spans="1:4">
      <c r="A4659" t="s">
        <v>854</v>
      </c>
    </row>
    <row r="4660" spans="1:4">
      <c r="B4660" t="s">
        <v>25</v>
      </c>
    </row>
    <row r="4661" spans="1:4">
      <c r="C4661">
        <v>-447</v>
      </c>
    </row>
    <row r="4662" spans="1:4">
      <c r="D4662" t="s">
        <v>22</v>
      </c>
    </row>
    <row r="4663" spans="1:4">
      <c r="B4663" t="s">
        <v>9</v>
      </c>
    </row>
    <row r="4664" spans="1:4">
      <c r="C4664">
        <v>-901</v>
      </c>
    </row>
    <row r="4665" spans="1:4">
      <c r="D4665" t="s">
        <v>16</v>
      </c>
    </row>
    <row r="4666" spans="1:4">
      <c r="A4666" t="s">
        <v>1571</v>
      </c>
    </row>
    <row r="4667" spans="1:4">
      <c r="B4667" t="s">
        <v>25</v>
      </c>
    </row>
    <row r="4668" spans="1:4">
      <c r="C4668">
        <v>-753</v>
      </c>
    </row>
    <row r="4669" spans="1:4">
      <c r="D4669" t="s">
        <v>35</v>
      </c>
    </row>
    <row r="4670" spans="1:4">
      <c r="A4670" t="s">
        <v>1727</v>
      </c>
    </row>
    <row r="4671" spans="1:4">
      <c r="B4671" t="s">
        <v>25</v>
      </c>
    </row>
    <row r="4672" spans="1:4">
      <c r="C4672">
        <v>-745</v>
      </c>
    </row>
    <row r="4673" spans="1:4">
      <c r="D4673" t="s">
        <v>35</v>
      </c>
    </row>
    <row r="4674" spans="1:4">
      <c r="A4674" t="s">
        <v>237</v>
      </c>
    </row>
    <row r="4675" spans="1:4">
      <c r="B4675" t="s">
        <v>21</v>
      </c>
    </row>
    <row r="4676" spans="1:4">
      <c r="C4676">
        <v>-511</v>
      </c>
    </row>
    <row r="4677" spans="1:4">
      <c r="D4677" t="s">
        <v>30</v>
      </c>
    </row>
    <row r="4678" spans="1:4">
      <c r="C4678">
        <v>-35</v>
      </c>
    </row>
    <row r="4679" spans="1:4">
      <c r="D4679" t="s">
        <v>16</v>
      </c>
    </row>
    <row r="4680" spans="1:4">
      <c r="A4680" t="s">
        <v>2952</v>
      </c>
    </row>
    <row r="4681" spans="1:4">
      <c r="B4681" t="s">
        <v>28</v>
      </c>
    </row>
    <row r="4682" spans="1:4">
      <c r="C4682">
        <v>-398</v>
      </c>
    </row>
    <row r="4683" spans="1:4">
      <c r="D4683" t="s">
        <v>16</v>
      </c>
    </row>
    <row r="4684" spans="1:4">
      <c r="A4684" t="s">
        <v>1179</v>
      </c>
    </row>
    <row r="4685" spans="1:4">
      <c r="B4685" t="s">
        <v>21</v>
      </c>
    </row>
    <row r="4686" spans="1:4">
      <c r="C4686">
        <v>-388</v>
      </c>
    </row>
    <row r="4687" spans="1:4">
      <c r="D4687" t="s">
        <v>35</v>
      </c>
    </row>
    <row r="4688" spans="1:4">
      <c r="B4688" t="s">
        <v>55</v>
      </c>
    </row>
    <row r="4689" spans="1:4">
      <c r="C4689">
        <v>-346</v>
      </c>
    </row>
    <row r="4690" spans="1:4">
      <c r="D4690" t="s">
        <v>35</v>
      </c>
    </row>
    <row r="4691" spans="1:4">
      <c r="A4691" t="s">
        <v>906</v>
      </c>
    </row>
    <row r="4692" spans="1:4">
      <c r="B4692" t="s">
        <v>9</v>
      </c>
    </row>
    <row r="4693" spans="1:4">
      <c r="C4693">
        <v>-112</v>
      </c>
    </row>
    <row r="4694" spans="1:4">
      <c r="D4694" t="s">
        <v>35</v>
      </c>
    </row>
    <row r="4695" spans="1:4">
      <c r="A4695" t="s">
        <v>625</v>
      </c>
    </row>
    <row r="4696" spans="1:4">
      <c r="B4696" t="s">
        <v>55</v>
      </c>
    </row>
    <row r="4697" spans="1:4">
      <c r="C4697">
        <v>-330</v>
      </c>
    </row>
    <row r="4698" spans="1:4">
      <c r="D4698" t="s">
        <v>22</v>
      </c>
    </row>
    <row r="4699" spans="1:4">
      <c r="A4699" t="s">
        <v>3299</v>
      </c>
    </row>
    <row r="4700" spans="1:4">
      <c r="B4700" t="s">
        <v>9</v>
      </c>
    </row>
    <row r="4701" spans="1:4">
      <c r="C4701">
        <v>-1064</v>
      </c>
    </row>
    <row r="4702" spans="1:4">
      <c r="D4702" t="s">
        <v>35</v>
      </c>
    </row>
    <row r="4703" spans="1:4">
      <c r="A4703" t="s">
        <v>3659</v>
      </c>
    </row>
    <row r="4704" spans="1:4">
      <c r="B4704" t="s">
        <v>14</v>
      </c>
    </row>
    <row r="4705" spans="1:4">
      <c r="C4705">
        <v>-422</v>
      </c>
    </row>
    <row r="4706" spans="1:4">
      <c r="D4706" t="s">
        <v>30</v>
      </c>
    </row>
    <row r="4707" spans="1:4">
      <c r="A4707" t="s">
        <v>1432</v>
      </c>
    </row>
    <row r="4708" spans="1:4">
      <c r="B4708" t="s">
        <v>28</v>
      </c>
    </row>
    <row r="4709" spans="1:4">
      <c r="C4709">
        <v>-515</v>
      </c>
    </row>
    <row r="4710" spans="1:4">
      <c r="D4710" t="s">
        <v>22</v>
      </c>
    </row>
    <row r="4711" spans="1:4">
      <c r="A4711" t="s">
        <v>2055</v>
      </c>
    </row>
    <row r="4712" spans="1:4">
      <c r="B4712" t="s">
        <v>55</v>
      </c>
    </row>
    <row r="4713" spans="1:4">
      <c r="C4713">
        <v>-476</v>
      </c>
    </row>
    <row r="4714" spans="1:4">
      <c r="D4714" t="s">
        <v>16</v>
      </c>
    </row>
    <row r="4715" spans="1:4">
      <c r="A4715" t="s">
        <v>664</v>
      </c>
    </row>
    <row r="4716" spans="1:4">
      <c r="B4716" t="s">
        <v>25</v>
      </c>
    </row>
    <row r="4717" spans="1:4">
      <c r="C4717">
        <v>-243</v>
      </c>
    </row>
    <row r="4718" spans="1:4">
      <c r="D4718" t="s">
        <v>16</v>
      </c>
    </row>
    <row r="4719" spans="1:4">
      <c r="A4719" t="s">
        <v>259</v>
      </c>
    </row>
    <row r="4720" spans="1:4">
      <c r="B4720" t="s">
        <v>9</v>
      </c>
    </row>
    <row r="4721" spans="1:4">
      <c r="C4721">
        <v>-751</v>
      </c>
    </row>
    <row r="4722" spans="1:4">
      <c r="D4722" t="s">
        <v>16</v>
      </c>
    </row>
    <row r="4723" spans="1:4">
      <c r="A4723" t="s">
        <v>1542</v>
      </c>
    </row>
    <row r="4724" spans="1:4">
      <c r="B4724" t="s">
        <v>55</v>
      </c>
    </row>
    <row r="4725" spans="1:4">
      <c r="C4725">
        <v>-867</v>
      </c>
    </row>
    <row r="4726" spans="1:4">
      <c r="D4726" t="s">
        <v>16</v>
      </c>
    </row>
    <row r="4727" spans="1:4">
      <c r="A4727" t="s">
        <v>2538</v>
      </c>
    </row>
    <row r="4728" spans="1:4">
      <c r="B4728" t="s">
        <v>55</v>
      </c>
    </row>
    <row r="4729" spans="1:4">
      <c r="C4729">
        <v>-915</v>
      </c>
    </row>
    <row r="4730" spans="1:4">
      <c r="D4730" t="s">
        <v>16</v>
      </c>
    </row>
    <row r="4731" spans="1:4">
      <c r="A4731" t="s">
        <v>3348</v>
      </c>
    </row>
    <row r="4732" spans="1:4">
      <c r="B4732" t="s">
        <v>14</v>
      </c>
    </row>
    <row r="4733" spans="1:4">
      <c r="C4733">
        <v>-424</v>
      </c>
    </row>
    <row r="4734" spans="1:4">
      <c r="D4734" t="s">
        <v>30</v>
      </c>
    </row>
    <row r="4735" spans="1:4">
      <c r="A4735" t="s">
        <v>494</v>
      </c>
    </row>
    <row r="4736" spans="1:4">
      <c r="B4736" t="s">
        <v>14</v>
      </c>
    </row>
    <row r="4737" spans="1:4">
      <c r="C4737">
        <v>-603</v>
      </c>
    </row>
    <row r="4738" spans="1:4">
      <c r="D4738" t="s">
        <v>35</v>
      </c>
    </row>
    <row r="4739" spans="1:4">
      <c r="A4739" t="s">
        <v>3925</v>
      </c>
    </row>
    <row r="4740" spans="1:4">
      <c r="B4740" t="s">
        <v>55</v>
      </c>
    </row>
    <row r="4741" spans="1:4">
      <c r="C4741">
        <v>-895</v>
      </c>
    </row>
    <row r="4742" spans="1:4">
      <c r="D4742" t="s">
        <v>22</v>
      </c>
    </row>
    <row r="4743" spans="1:4">
      <c r="A4743" t="s">
        <v>2531</v>
      </c>
    </row>
    <row r="4744" spans="1:4">
      <c r="B4744" t="s">
        <v>21</v>
      </c>
    </row>
    <row r="4745" spans="1:4">
      <c r="C4745">
        <v>-98</v>
      </c>
    </row>
    <row r="4746" spans="1:4">
      <c r="D4746" t="s">
        <v>11</v>
      </c>
    </row>
    <row r="4747" spans="1:4">
      <c r="A4747" t="s">
        <v>3912</v>
      </c>
    </row>
    <row r="4748" spans="1:4">
      <c r="B4748" t="s">
        <v>21</v>
      </c>
    </row>
    <row r="4749" spans="1:4">
      <c r="C4749">
        <v>-953</v>
      </c>
    </row>
    <row r="4750" spans="1:4">
      <c r="D4750" t="s">
        <v>35</v>
      </c>
    </row>
    <row r="4751" spans="1:4">
      <c r="A4751" t="s">
        <v>357</v>
      </c>
    </row>
    <row r="4752" spans="1:4">
      <c r="B4752" t="s">
        <v>25</v>
      </c>
    </row>
    <row r="4753" spans="1:4">
      <c r="C4753">
        <v>-1038</v>
      </c>
    </row>
    <row r="4754" spans="1:4">
      <c r="D4754" t="s">
        <v>30</v>
      </c>
    </row>
    <row r="4755" spans="1:4">
      <c r="B4755" t="s">
        <v>21</v>
      </c>
    </row>
    <row r="4756" spans="1:4">
      <c r="C4756">
        <v>-606</v>
      </c>
    </row>
    <row r="4757" spans="1:4">
      <c r="D4757" t="s">
        <v>16</v>
      </c>
    </row>
    <row r="4758" spans="1:4">
      <c r="A4758" t="s">
        <v>3003</v>
      </c>
    </row>
    <row r="4759" spans="1:4">
      <c r="B4759" t="s">
        <v>55</v>
      </c>
    </row>
    <row r="4760" spans="1:4">
      <c r="C4760">
        <v>-750</v>
      </c>
    </row>
    <row r="4761" spans="1:4">
      <c r="D4761" t="s">
        <v>16</v>
      </c>
    </row>
    <row r="4762" spans="1:4">
      <c r="A4762" t="s">
        <v>1672</v>
      </c>
    </row>
    <row r="4763" spans="1:4">
      <c r="B4763" t="s">
        <v>55</v>
      </c>
    </row>
    <row r="4764" spans="1:4">
      <c r="C4764">
        <v>-1072</v>
      </c>
    </row>
    <row r="4765" spans="1:4">
      <c r="D4765" t="s">
        <v>30</v>
      </c>
    </row>
    <row r="4766" spans="1:4">
      <c r="A4766" t="s">
        <v>950</v>
      </c>
    </row>
    <row r="4767" spans="1:4">
      <c r="B4767" t="s">
        <v>55</v>
      </c>
    </row>
    <row r="4768" spans="1:4">
      <c r="C4768">
        <v>-771</v>
      </c>
    </row>
    <row r="4769" spans="1:4">
      <c r="D4769" t="s">
        <v>22</v>
      </c>
    </row>
    <row r="4770" spans="1:4">
      <c r="A4770" t="s">
        <v>1488</v>
      </c>
    </row>
    <row r="4771" spans="1:4">
      <c r="B4771" t="s">
        <v>14</v>
      </c>
    </row>
    <row r="4772" spans="1:4">
      <c r="C4772">
        <v>-842</v>
      </c>
    </row>
    <row r="4773" spans="1:4">
      <c r="D4773" t="s">
        <v>16</v>
      </c>
    </row>
    <row r="4774" spans="1:4">
      <c r="A4774" t="s">
        <v>2274</v>
      </c>
    </row>
    <row r="4775" spans="1:4">
      <c r="B4775" t="s">
        <v>9</v>
      </c>
    </row>
    <row r="4776" spans="1:4">
      <c r="C4776">
        <v>-61</v>
      </c>
    </row>
    <row r="4777" spans="1:4">
      <c r="D4777" t="s">
        <v>30</v>
      </c>
    </row>
    <row r="4778" spans="1:4">
      <c r="B4778" t="s">
        <v>55</v>
      </c>
    </row>
    <row r="4779" spans="1:4">
      <c r="C4779">
        <v>-502</v>
      </c>
    </row>
    <row r="4780" spans="1:4">
      <c r="D4780" t="s">
        <v>11</v>
      </c>
    </row>
    <row r="4781" spans="1:4">
      <c r="A4781" t="s">
        <v>3357</v>
      </c>
    </row>
    <row r="4782" spans="1:4">
      <c r="B4782" t="s">
        <v>14</v>
      </c>
    </row>
    <row r="4783" spans="1:4">
      <c r="C4783">
        <v>-1125</v>
      </c>
    </row>
    <row r="4784" spans="1:4">
      <c r="D4784" t="s">
        <v>30</v>
      </c>
    </row>
    <row r="4785" spans="1:4">
      <c r="A4785" t="s">
        <v>757</v>
      </c>
    </row>
    <row r="4786" spans="1:4">
      <c r="B4786" t="s">
        <v>25</v>
      </c>
    </row>
    <row r="4787" spans="1:4">
      <c r="C4787">
        <v>-898</v>
      </c>
    </row>
    <row r="4788" spans="1:4">
      <c r="D4788" t="s">
        <v>11</v>
      </c>
    </row>
    <row r="4789" spans="1:4">
      <c r="A4789" t="s">
        <v>1895</v>
      </c>
    </row>
    <row r="4790" spans="1:4">
      <c r="B4790" t="s">
        <v>25</v>
      </c>
    </row>
    <row r="4791" spans="1:4">
      <c r="C4791">
        <v>-519</v>
      </c>
    </row>
    <row r="4792" spans="1:4">
      <c r="D4792" t="s">
        <v>30</v>
      </c>
    </row>
    <row r="4793" spans="1:4">
      <c r="A4793" t="s">
        <v>1690</v>
      </c>
    </row>
    <row r="4794" spans="1:4">
      <c r="B4794" t="s">
        <v>55</v>
      </c>
    </row>
    <row r="4795" spans="1:4">
      <c r="C4795">
        <v>-703</v>
      </c>
    </row>
    <row r="4796" spans="1:4">
      <c r="D4796" t="s">
        <v>30</v>
      </c>
    </row>
    <row r="4797" spans="1:4">
      <c r="A4797" t="s">
        <v>3784</v>
      </c>
    </row>
    <row r="4798" spans="1:4">
      <c r="B4798" t="s">
        <v>25</v>
      </c>
    </row>
    <row r="4799" spans="1:4">
      <c r="C4799">
        <v>-984</v>
      </c>
    </row>
    <row r="4800" spans="1:4">
      <c r="D4800" t="s">
        <v>16</v>
      </c>
    </row>
    <row r="4801" spans="1:4">
      <c r="A4801" t="s">
        <v>2180</v>
      </c>
    </row>
    <row r="4802" spans="1:4">
      <c r="B4802" t="s">
        <v>25</v>
      </c>
    </row>
    <row r="4803" spans="1:4">
      <c r="C4803">
        <v>-924</v>
      </c>
    </row>
    <row r="4804" spans="1:4">
      <c r="D4804" t="s">
        <v>22</v>
      </c>
    </row>
    <row r="4805" spans="1:4">
      <c r="A4805" t="s">
        <v>1159</v>
      </c>
    </row>
    <row r="4806" spans="1:4">
      <c r="B4806" t="s">
        <v>28</v>
      </c>
    </row>
    <row r="4807" spans="1:4">
      <c r="C4807">
        <v>-554</v>
      </c>
    </row>
    <row r="4808" spans="1:4">
      <c r="D4808" t="s">
        <v>35</v>
      </c>
    </row>
    <row r="4809" spans="1:4">
      <c r="A4809" t="s">
        <v>486</v>
      </c>
    </row>
    <row r="4810" spans="1:4">
      <c r="B4810" t="s">
        <v>28</v>
      </c>
    </row>
    <row r="4811" spans="1:4">
      <c r="C4811">
        <v>-763</v>
      </c>
    </row>
    <row r="4812" spans="1:4">
      <c r="D4812" t="s">
        <v>22</v>
      </c>
    </row>
    <row r="4813" spans="1:4">
      <c r="A4813" t="s">
        <v>3054</v>
      </c>
    </row>
    <row r="4814" spans="1:4">
      <c r="B4814" t="s">
        <v>25</v>
      </c>
    </row>
    <row r="4815" spans="1:4">
      <c r="C4815">
        <v>-803</v>
      </c>
    </row>
    <row r="4816" spans="1:4">
      <c r="D4816" t="s">
        <v>30</v>
      </c>
    </row>
    <row r="4817" spans="1:4">
      <c r="A4817" t="s">
        <v>3868</v>
      </c>
    </row>
    <row r="4818" spans="1:4">
      <c r="B4818" t="s">
        <v>25</v>
      </c>
    </row>
    <row r="4819" spans="1:4">
      <c r="C4819">
        <v>-918</v>
      </c>
    </row>
    <row r="4820" spans="1:4">
      <c r="D4820" t="s">
        <v>30</v>
      </c>
    </row>
    <row r="4821" spans="1:4">
      <c r="A4821" t="s">
        <v>2721</v>
      </c>
    </row>
    <row r="4822" spans="1:4">
      <c r="B4822" t="s">
        <v>55</v>
      </c>
    </row>
    <row r="4823" spans="1:4">
      <c r="C4823">
        <v>-427</v>
      </c>
    </row>
    <row r="4824" spans="1:4">
      <c r="D4824" t="s">
        <v>35</v>
      </c>
    </row>
    <row r="4825" spans="1:4">
      <c r="A4825" t="s">
        <v>2166</v>
      </c>
    </row>
    <row r="4826" spans="1:4">
      <c r="B4826" t="s">
        <v>28</v>
      </c>
    </row>
    <row r="4827" spans="1:4">
      <c r="C4827">
        <v>-626</v>
      </c>
    </row>
    <row r="4828" spans="1:4">
      <c r="D4828" t="s">
        <v>16</v>
      </c>
    </row>
    <row r="4829" spans="1:4">
      <c r="A4829" t="s">
        <v>2337</v>
      </c>
    </row>
    <row r="4830" spans="1:4">
      <c r="B4830" t="s">
        <v>55</v>
      </c>
    </row>
    <row r="4831" spans="1:4">
      <c r="C4831">
        <v>-558</v>
      </c>
    </row>
    <row r="4832" spans="1:4">
      <c r="D4832" t="s">
        <v>30</v>
      </c>
    </row>
    <row r="4833" spans="1:4">
      <c r="A4833" t="s">
        <v>1228</v>
      </c>
    </row>
    <row r="4834" spans="1:4">
      <c r="B4834" t="s">
        <v>9</v>
      </c>
    </row>
    <row r="4835" spans="1:4">
      <c r="C4835">
        <v>-727</v>
      </c>
    </row>
    <row r="4836" spans="1:4">
      <c r="D4836" t="s">
        <v>22</v>
      </c>
    </row>
    <row r="4837" spans="1:4">
      <c r="A4837" t="s">
        <v>590</v>
      </c>
    </row>
    <row r="4838" spans="1:4">
      <c r="B4838" t="s">
        <v>21</v>
      </c>
    </row>
    <row r="4839" spans="1:4">
      <c r="C4839">
        <v>-346</v>
      </c>
    </row>
    <row r="4840" spans="1:4">
      <c r="D4840" t="s">
        <v>22</v>
      </c>
    </row>
    <row r="4841" spans="1:4">
      <c r="A4841" t="s">
        <v>2351</v>
      </c>
    </row>
    <row r="4842" spans="1:4">
      <c r="B4842" t="s">
        <v>21</v>
      </c>
    </row>
    <row r="4843" spans="1:4">
      <c r="C4843">
        <v>-783</v>
      </c>
    </row>
    <row r="4844" spans="1:4">
      <c r="D4844" t="s">
        <v>30</v>
      </c>
    </row>
    <row r="4845" spans="1:4">
      <c r="A4845" t="s">
        <v>1565</v>
      </c>
    </row>
    <row r="4846" spans="1:4">
      <c r="B4846" t="s">
        <v>9</v>
      </c>
    </row>
    <row r="4847" spans="1:4">
      <c r="C4847">
        <v>-597</v>
      </c>
    </row>
    <row r="4848" spans="1:4">
      <c r="D4848" t="s">
        <v>11</v>
      </c>
    </row>
    <row r="4849" spans="1:4">
      <c r="A4849" t="s">
        <v>2603</v>
      </c>
    </row>
    <row r="4850" spans="1:4">
      <c r="B4850" t="s">
        <v>9</v>
      </c>
    </row>
    <row r="4851" spans="1:4">
      <c r="C4851">
        <v>-996</v>
      </c>
    </row>
    <row r="4852" spans="1:4">
      <c r="D4852" t="s">
        <v>35</v>
      </c>
    </row>
    <row r="4853" spans="1:4">
      <c r="A4853" t="s">
        <v>3105</v>
      </c>
    </row>
    <row r="4854" spans="1:4">
      <c r="B4854" t="s">
        <v>9</v>
      </c>
    </row>
    <row r="4855" spans="1:4">
      <c r="C4855">
        <v>-1076</v>
      </c>
    </row>
    <row r="4856" spans="1:4">
      <c r="D4856" t="s">
        <v>11</v>
      </c>
    </row>
    <row r="4857" spans="1:4">
      <c r="A4857" t="s">
        <v>3734</v>
      </c>
    </row>
    <row r="4858" spans="1:4">
      <c r="B4858" t="s">
        <v>55</v>
      </c>
    </row>
    <row r="4859" spans="1:4">
      <c r="C4859">
        <v>-967</v>
      </c>
    </row>
    <row r="4860" spans="1:4">
      <c r="D4860" t="s">
        <v>11</v>
      </c>
    </row>
    <row r="4861" spans="1:4">
      <c r="A4861" t="s">
        <v>692</v>
      </c>
    </row>
    <row r="4862" spans="1:4">
      <c r="B4862" t="s">
        <v>28</v>
      </c>
    </row>
    <row r="4863" spans="1:4">
      <c r="C4863">
        <v>-903</v>
      </c>
    </row>
    <row r="4864" spans="1:4">
      <c r="D4864" t="s">
        <v>35</v>
      </c>
    </row>
    <row r="4865" spans="1:4">
      <c r="A4865" t="s">
        <v>1483</v>
      </c>
    </row>
    <row r="4866" spans="1:4">
      <c r="B4866" t="s">
        <v>9</v>
      </c>
    </row>
    <row r="4867" spans="1:4">
      <c r="C4867">
        <v>-716</v>
      </c>
    </row>
    <row r="4868" spans="1:4">
      <c r="D4868" t="s">
        <v>11</v>
      </c>
    </row>
    <row r="4869" spans="1:4">
      <c r="A4869" t="s">
        <v>591</v>
      </c>
    </row>
    <row r="4870" spans="1:4">
      <c r="B4870" t="s">
        <v>25</v>
      </c>
    </row>
    <row r="4871" spans="1:4">
      <c r="C4871">
        <v>-755</v>
      </c>
    </row>
    <row r="4872" spans="1:4">
      <c r="D4872" t="s">
        <v>30</v>
      </c>
    </row>
    <row r="4873" spans="1:4">
      <c r="B4873" t="s">
        <v>21</v>
      </c>
    </row>
    <row r="4874" spans="1:4">
      <c r="C4874">
        <v>-820</v>
      </c>
    </row>
    <row r="4875" spans="1:4">
      <c r="D4875" t="s">
        <v>35</v>
      </c>
    </row>
    <row r="4876" spans="1:4">
      <c r="A4876" t="s">
        <v>2165</v>
      </c>
    </row>
    <row r="4877" spans="1:4">
      <c r="B4877" t="s">
        <v>55</v>
      </c>
    </row>
    <row r="4878" spans="1:4">
      <c r="C4878">
        <v>-506</v>
      </c>
    </row>
    <row r="4879" spans="1:4">
      <c r="D4879" t="s">
        <v>22</v>
      </c>
    </row>
    <row r="4880" spans="1:4">
      <c r="A4880" t="s">
        <v>3759</v>
      </c>
    </row>
    <row r="4881" spans="1:4">
      <c r="B4881" t="s">
        <v>25</v>
      </c>
    </row>
    <row r="4882" spans="1:4">
      <c r="C4882">
        <v>-500</v>
      </c>
    </row>
    <row r="4883" spans="1:4">
      <c r="D4883" t="s">
        <v>11</v>
      </c>
    </row>
    <row r="4884" spans="1:4">
      <c r="A4884" t="s">
        <v>483</v>
      </c>
    </row>
    <row r="4885" spans="1:4">
      <c r="B4885" t="s">
        <v>21</v>
      </c>
    </row>
    <row r="4886" spans="1:4">
      <c r="C4886">
        <v>24</v>
      </c>
    </row>
    <row r="4887" spans="1:4">
      <c r="D4887" t="s">
        <v>30</v>
      </c>
    </row>
    <row r="4888" spans="1:4">
      <c r="B4888" t="s">
        <v>55</v>
      </c>
    </row>
    <row r="4889" spans="1:4">
      <c r="C4889">
        <v>-537</v>
      </c>
    </row>
    <row r="4890" spans="1:4">
      <c r="D4890" t="s">
        <v>22</v>
      </c>
    </row>
    <row r="4891" spans="1:4">
      <c r="A4891" t="s">
        <v>2700</v>
      </c>
    </row>
    <row r="4892" spans="1:4">
      <c r="B4892" t="s">
        <v>14</v>
      </c>
    </row>
    <row r="4893" spans="1:4">
      <c r="C4893">
        <v>-1146</v>
      </c>
    </row>
    <row r="4894" spans="1:4">
      <c r="D4894" t="s">
        <v>35</v>
      </c>
    </row>
    <row r="4895" spans="1:4">
      <c r="A4895" t="s">
        <v>2306</v>
      </c>
    </row>
    <row r="4896" spans="1:4">
      <c r="B4896" t="s">
        <v>14</v>
      </c>
    </row>
    <row r="4897" spans="1:4">
      <c r="C4897">
        <v>-745</v>
      </c>
    </row>
    <row r="4898" spans="1:4">
      <c r="D4898" t="s">
        <v>35</v>
      </c>
    </row>
    <row r="4899" spans="1:4">
      <c r="A4899" t="s">
        <v>2284</v>
      </c>
    </row>
    <row r="4900" spans="1:4">
      <c r="B4900" t="s">
        <v>9</v>
      </c>
    </row>
    <row r="4901" spans="1:4">
      <c r="C4901">
        <v>-361</v>
      </c>
    </row>
    <row r="4902" spans="1:4">
      <c r="D4902" t="s">
        <v>11</v>
      </c>
    </row>
    <row r="4903" spans="1:4">
      <c r="A4903" t="s">
        <v>644</v>
      </c>
    </row>
    <row r="4904" spans="1:4">
      <c r="B4904" t="s">
        <v>55</v>
      </c>
    </row>
    <row r="4905" spans="1:4">
      <c r="C4905">
        <v>-982</v>
      </c>
    </row>
    <row r="4906" spans="1:4">
      <c r="D4906" t="s">
        <v>11</v>
      </c>
    </row>
    <row r="4907" spans="1:4">
      <c r="B4907" t="s">
        <v>28</v>
      </c>
    </row>
    <row r="4908" spans="1:4">
      <c r="C4908">
        <v>-711</v>
      </c>
    </row>
    <row r="4909" spans="1:4">
      <c r="D4909" t="s">
        <v>35</v>
      </c>
    </row>
    <row r="4910" spans="1:4">
      <c r="A4910" t="s">
        <v>989</v>
      </c>
    </row>
    <row r="4911" spans="1:4">
      <c r="B4911" t="s">
        <v>28</v>
      </c>
    </row>
    <row r="4912" spans="1:4">
      <c r="C4912">
        <v>-422</v>
      </c>
    </row>
    <row r="4913" spans="1:4">
      <c r="D4913" t="s">
        <v>16</v>
      </c>
    </row>
    <row r="4914" spans="1:4">
      <c r="C4914">
        <v>-338</v>
      </c>
    </row>
    <row r="4915" spans="1:4">
      <c r="D4915" t="s">
        <v>11</v>
      </c>
    </row>
    <row r="4916" spans="1:4">
      <c r="A4916" t="s">
        <v>1655</v>
      </c>
    </row>
    <row r="4917" spans="1:4">
      <c r="B4917" t="s">
        <v>21</v>
      </c>
    </row>
    <row r="4918" spans="1:4">
      <c r="C4918">
        <v>-830</v>
      </c>
    </row>
    <row r="4919" spans="1:4">
      <c r="D4919" t="s">
        <v>16</v>
      </c>
    </row>
    <row r="4920" spans="1:4">
      <c r="B4920" t="s">
        <v>28</v>
      </c>
    </row>
    <row r="4921" spans="1:4">
      <c r="C4921">
        <v>-482</v>
      </c>
    </row>
    <row r="4922" spans="1:4">
      <c r="D4922" t="s">
        <v>22</v>
      </c>
    </row>
    <row r="4923" spans="1:4">
      <c r="A4923" t="s">
        <v>1311</v>
      </c>
    </row>
    <row r="4924" spans="1:4">
      <c r="B4924" t="s">
        <v>55</v>
      </c>
    </row>
    <row r="4925" spans="1:4">
      <c r="C4925">
        <v>-788</v>
      </c>
    </row>
    <row r="4926" spans="1:4">
      <c r="D4926" t="s">
        <v>35</v>
      </c>
    </row>
    <row r="4927" spans="1:4">
      <c r="A4927" t="s">
        <v>171</v>
      </c>
    </row>
    <row r="4928" spans="1:4">
      <c r="B4928" t="s">
        <v>25</v>
      </c>
    </row>
    <row r="4929" spans="1:4">
      <c r="C4929">
        <v>-663</v>
      </c>
    </row>
    <row r="4930" spans="1:4">
      <c r="D4930" t="s">
        <v>11</v>
      </c>
    </row>
    <row r="4931" spans="1:4">
      <c r="A4931" t="s">
        <v>2711</v>
      </c>
    </row>
    <row r="4932" spans="1:4">
      <c r="B4932" t="s">
        <v>9</v>
      </c>
    </row>
    <row r="4933" spans="1:4">
      <c r="C4933">
        <v>-913</v>
      </c>
    </row>
    <row r="4934" spans="1:4">
      <c r="D4934" t="s">
        <v>35</v>
      </c>
    </row>
    <row r="4935" spans="1:4">
      <c r="A4935" t="s">
        <v>913</v>
      </c>
    </row>
    <row r="4936" spans="1:4">
      <c r="B4936" t="s">
        <v>55</v>
      </c>
    </row>
    <row r="4937" spans="1:4">
      <c r="C4937">
        <v>-415</v>
      </c>
    </row>
    <row r="4938" spans="1:4">
      <c r="D4938" t="s">
        <v>35</v>
      </c>
    </row>
    <row r="4939" spans="1:4">
      <c r="B4939" t="s">
        <v>28</v>
      </c>
    </row>
    <row r="4940" spans="1:4">
      <c r="C4940">
        <v>-301</v>
      </c>
    </row>
    <row r="4941" spans="1:4">
      <c r="D4941" t="s">
        <v>11</v>
      </c>
    </row>
    <row r="4942" spans="1:4">
      <c r="A4942" t="s">
        <v>1843</v>
      </c>
    </row>
    <row r="4943" spans="1:4">
      <c r="B4943" t="s">
        <v>28</v>
      </c>
    </row>
    <row r="4944" spans="1:4">
      <c r="C4944">
        <v>-857</v>
      </c>
    </row>
    <row r="4945" spans="1:4">
      <c r="D4945" t="s">
        <v>11</v>
      </c>
    </row>
    <row r="4946" spans="1:4">
      <c r="A4946" t="s">
        <v>1717</v>
      </c>
    </row>
    <row r="4947" spans="1:4">
      <c r="B4947" t="s">
        <v>9</v>
      </c>
    </row>
    <row r="4948" spans="1:4">
      <c r="C4948">
        <v>-671</v>
      </c>
    </row>
    <row r="4949" spans="1:4">
      <c r="D4949" t="s">
        <v>30</v>
      </c>
    </row>
    <row r="4950" spans="1:4">
      <c r="A4950" t="s">
        <v>822</v>
      </c>
    </row>
    <row r="4951" spans="1:4">
      <c r="B4951" t="s">
        <v>55</v>
      </c>
    </row>
    <row r="4952" spans="1:4">
      <c r="C4952">
        <v>-637</v>
      </c>
    </row>
    <row r="4953" spans="1:4">
      <c r="D4953" t="s">
        <v>35</v>
      </c>
    </row>
    <row r="4954" spans="1:4">
      <c r="A4954" t="s">
        <v>3329</v>
      </c>
    </row>
    <row r="4955" spans="1:4">
      <c r="B4955" t="s">
        <v>25</v>
      </c>
    </row>
    <row r="4956" spans="1:4">
      <c r="C4956">
        <v>-557</v>
      </c>
    </row>
    <row r="4957" spans="1:4">
      <c r="D4957" t="s">
        <v>22</v>
      </c>
    </row>
    <row r="4958" spans="1:4">
      <c r="A4958" t="s">
        <v>958</v>
      </c>
    </row>
    <row r="4959" spans="1:4">
      <c r="B4959" t="s">
        <v>14</v>
      </c>
    </row>
    <row r="4960" spans="1:4">
      <c r="C4960">
        <v>-1092</v>
      </c>
    </row>
    <row r="4961" spans="1:4">
      <c r="D4961" t="s">
        <v>16</v>
      </c>
    </row>
    <row r="4962" spans="1:4">
      <c r="B4962" t="s">
        <v>9</v>
      </c>
    </row>
    <row r="4963" spans="1:4">
      <c r="C4963">
        <v>-903</v>
      </c>
    </row>
    <row r="4964" spans="1:4">
      <c r="D4964" t="s">
        <v>22</v>
      </c>
    </row>
    <row r="4965" spans="1:4">
      <c r="A4965" t="s">
        <v>3519</v>
      </c>
    </row>
    <row r="4966" spans="1:4">
      <c r="B4966" t="s">
        <v>25</v>
      </c>
    </row>
    <row r="4967" spans="1:4">
      <c r="C4967">
        <v>-914</v>
      </c>
    </row>
    <row r="4968" spans="1:4">
      <c r="D4968" t="s">
        <v>35</v>
      </c>
    </row>
    <row r="4969" spans="1:4">
      <c r="A4969" t="s">
        <v>2707</v>
      </c>
    </row>
    <row r="4970" spans="1:4">
      <c r="B4970" t="s">
        <v>9</v>
      </c>
    </row>
    <row r="4971" spans="1:4">
      <c r="C4971">
        <v>-527</v>
      </c>
    </row>
    <row r="4972" spans="1:4">
      <c r="D4972" t="s">
        <v>35</v>
      </c>
    </row>
    <row r="4973" spans="1:4">
      <c r="A4973" t="s">
        <v>2628</v>
      </c>
    </row>
    <row r="4974" spans="1:4">
      <c r="B4974" t="s">
        <v>21</v>
      </c>
    </row>
    <row r="4975" spans="1:4">
      <c r="C4975">
        <v>-317</v>
      </c>
    </row>
    <row r="4976" spans="1:4">
      <c r="D4976" t="s">
        <v>16</v>
      </c>
    </row>
    <row r="4977" spans="1:4">
      <c r="A4977" t="s">
        <v>546</v>
      </c>
    </row>
    <row r="4978" spans="1:4">
      <c r="B4978" t="s">
        <v>14</v>
      </c>
    </row>
    <row r="4979" spans="1:4">
      <c r="C4979">
        <v>-945</v>
      </c>
    </row>
    <row r="4980" spans="1:4">
      <c r="D4980" t="s">
        <v>35</v>
      </c>
    </row>
    <row r="4981" spans="1:4">
      <c r="B4981" t="s">
        <v>21</v>
      </c>
    </row>
    <row r="4982" spans="1:4">
      <c r="C4982">
        <v>-48</v>
      </c>
    </row>
    <row r="4983" spans="1:4">
      <c r="D4983" t="s">
        <v>16</v>
      </c>
    </row>
    <row r="4984" spans="1:4">
      <c r="A4984" t="s">
        <v>736</v>
      </c>
    </row>
    <row r="4985" spans="1:4">
      <c r="B4985" t="s">
        <v>9</v>
      </c>
    </row>
    <row r="4986" spans="1:4">
      <c r="C4986">
        <v>-651</v>
      </c>
    </row>
    <row r="4987" spans="1:4">
      <c r="D4987" t="s">
        <v>30</v>
      </c>
    </row>
    <row r="4988" spans="1:4">
      <c r="B4988" t="s">
        <v>55</v>
      </c>
    </row>
    <row r="4989" spans="1:4">
      <c r="C4989">
        <v>-614</v>
      </c>
    </row>
    <row r="4990" spans="1:4">
      <c r="D4990" t="s">
        <v>16</v>
      </c>
    </row>
    <row r="4991" spans="1:4">
      <c r="C4991">
        <v>-373</v>
      </c>
    </row>
    <row r="4992" spans="1:4">
      <c r="D4992" t="s">
        <v>22</v>
      </c>
    </row>
    <row r="4993" spans="1:4">
      <c r="A4993" t="s">
        <v>1307</v>
      </c>
    </row>
    <row r="4994" spans="1:4">
      <c r="B4994" t="s">
        <v>25</v>
      </c>
    </row>
    <row r="4995" spans="1:4">
      <c r="C4995">
        <v>-972</v>
      </c>
    </row>
    <row r="4996" spans="1:4">
      <c r="D4996" t="s">
        <v>11</v>
      </c>
    </row>
    <row r="4997" spans="1:4">
      <c r="B4997" t="s">
        <v>55</v>
      </c>
    </row>
    <row r="4998" spans="1:4">
      <c r="C4998">
        <v>-835</v>
      </c>
    </row>
    <row r="4999" spans="1:4">
      <c r="D4999" t="s">
        <v>16</v>
      </c>
    </row>
    <row r="5000" spans="1:4">
      <c r="A5000" t="s">
        <v>1149</v>
      </c>
    </row>
    <row r="5001" spans="1:4">
      <c r="B5001" t="s">
        <v>25</v>
      </c>
    </row>
    <row r="5002" spans="1:4">
      <c r="C5002">
        <v>-1096</v>
      </c>
    </row>
    <row r="5003" spans="1:4">
      <c r="D5003" t="s">
        <v>35</v>
      </c>
    </row>
    <row r="5004" spans="1:4">
      <c r="A5004" t="s">
        <v>3300</v>
      </c>
    </row>
    <row r="5005" spans="1:4">
      <c r="B5005" t="s">
        <v>14</v>
      </c>
    </row>
    <row r="5006" spans="1:4">
      <c r="C5006">
        <v>-856</v>
      </c>
    </row>
    <row r="5007" spans="1:4">
      <c r="D5007" t="s">
        <v>16</v>
      </c>
    </row>
    <row r="5008" spans="1:4">
      <c r="A5008" t="s">
        <v>147</v>
      </c>
    </row>
    <row r="5009" spans="1:4">
      <c r="B5009" t="s">
        <v>25</v>
      </c>
    </row>
    <row r="5010" spans="1:4">
      <c r="C5010">
        <v>-1017</v>
      </c>
    </row>
    <row r="5011" spans="1:4">
      <c r="D5011" t="s">
        <v>35</v>
      </c>
    </row>
    <row r="5012" spans="1:4">
      <c r="B5012" t="s">
        <v>9</v>
      </c>
    </row>
    <row r="5013" spans="1:4">
      <c r="C5013">
        <v>-989</v>
      </c>
    </row>
    <row r="5014" spans="1:4">
      <c r="D5014" t="s">
        <v>11</v>
      </c>
    </row>
    <row r="5015" spans="1:4">
      <c r="A5015" t="s">
        <v>1702</v>
      </c>
    </row>
    <row r="5016" spans="1:4">
      <c r="B5016" t="s">
        <v>25</v>
      </c>
    </row>
    <row r="5017" spans="1:4">
      <c r="C5017">
        <v>-418</v>
      </c>
    </row>
    <row r="5018" spans="1:4">
      <c r="D5018" t="s">
        <v>22</v>
      </c>
    </row>
    <row r="5019" spans="1:4">
      <c r="B5019" t="s">
        <v>28</v>
      </c>
    </row>
    <row r="5020" spans="1:4">
      <c r="C5020">
        <v>-281</v>
      </c>
    </row>
    <row r="5021" spans="1:4">
      <c r="D5021" t="s">
        <v>30</v>
      </c>
    </row>
    <row r="5022" spans="1:4">
      <c r="A5022" t="s">
        <v>3211</v>
      </c>
    </row>
    <row r="5023" spans="1:4">
      <c r="B5023" t="s">
        <v>25</v>
      </c>
    </row>
    <row r="5024" spans="1:4">
      <c r="C5024">
        <v>-299</v>
      </c>
    </row>
    <row r="5025" spans="1:4">
      <c r="D5025" t="s">
        <v>11</v>
      </c>
    </row>
    <row r="5026" spans="1:4">
      <c r="A5026" t="s">
        <v>3763</v>
      </c>
    </row>
    <row r="5027" spans="1:4">
      <c r="B5027" t="s">
        <v>9</v>
      </c>
    </row>
    <row r="5028" spans="1:4">
      <c r="C5028">
        <v>-754</v>
      </c>
    </row>
    <row r="5029" spans="1:4">
      <c r="D5029" t="s">
        <v>16</v>
      </c>
    </row>
    <row r="5030" spans="1:4">
      <c r="A5030" t="s">
        <v>317</v>
      </c>
    </row>
    <row r="5031" spans="1:4">
      <c r="B5031" t="s">
        <v>28</v>
      </c>
    </row>
    <row r="5032" spans="1:4">
      <c r="C5032">
        <v>-531</v>
      </c>
    </row>
    <row r="5033" spans="1:4">
      <c r="D5033" t="s">
        <v>30</v>
      </c>
    </row>
    <row r="5034" spans="1:4">
      <c r="A5034" t="s">
        <v>2023</v>
      </c>
    </row>
    <row r="5035" spans="1:4">
      <c r="B5035" t="s">
        <v>25</v>
      </c>
    </row>
    <row r="5036" spans="1:4">
      <c r="C5036">
        <v>-10</v>
      </c>
    </row>
    <row r="5037" spans="1:4">
      <c r="D5037" t="s">
        <v>16</v>
      </c>
    </row>
    <row r="5038" spans="1:4">
      <c r="A5038" t="s">
        <v>1913</v>
      </c>
    </row>
    <row r="5039" spans="1:4">
      <c r="B5039" t="s">
        <v>14</v>
      </c>
    </row>
    <row r="5040" spans="1:4">
      <c r="C5040">
        <v>-682</v>
      </c>
    </row>
    <row r="5041" spans="1:4">
      <c r="D5041" t="s">
        <v>22</v>
      </c>
    </row>
    <row r="5042" spans="1:4">
      <c r="B5042" t="s">
        <v>55</v>
      </c>
    </row>
    <row r="5043" spans="1:4">
      <c r="C5043">
        <v>-554</v>
      </c>
    </row>
    <row r="5044" spans="1:4">
      <c r="D5044" t="s">
        <v>22</v>
      </c>
    </row>
    <row r="5045" spans="1:4">
      <c r="A5045" t="s">
        <v>2469</v>
      </c>
    </row>
    <row r="5046" spans="1:4">
      <c r="B5046" t="s">
        <v>9</v>
      </c>
    </row>
    <row r="5047" spans="1:4">
      <c r="C5047">
        <v>-874</v>
      </c>
    </row>
    <row r="5048" spans="1:4">
      <c r="D5048" t="s">
        <v>35</v>
      </c>
    </row>
    <row r="5049" spans="1:4">
      <c r="B5049" t="s">
        <v>55</v>
      </c>
    </row>
    <row r="5050" spans="1:4">
      <c r="C5050">
        <v>-993</v>
      </c>
    </row>
    <row r="5051" spans="1:4">
      <c r="D5051" t="s">
        <v>11</v>
      </c>
    </row>
    <row r="5052" spans="1:4">
      <c r="A5052" t="s">
        <v>1198</v>
      </c>
    </row>
    <row r="5053" spans="1:4">
      <c r="B5053" t="s">
        <v>21</v>
      </c>
    </row>
    <row r="5054" spans="1:4">
      <c r="C5054">
        <v>-547</v>
      </c>
    </row>
    <row r="5055" spans="1:4">
      <c r="D5055" t="s">
        <v>35</v>
      </c>
    </row>
    <row r="5056" spans="1:4">
      <c r="A5056" t="s">
        <v>2111</v>
      </c>
    </row>
    <row r="5057" spans="1:4">
      <c r="B5057" t="s">
        <v>55</v>
      </c>
    </row>
    <row r="5058" spans="1:4">
      <c r="C5058">
        <v>-424</v>
      </c>
    </row>
    <row r="5059" spans="1:4">
      <c r="D5059" t="s">
        <v>22</v>
      </c>
    </row>
    <row r="5060" spans="1:4">
      <c r="A5060" t="s">
        <v>902</v>
      </c>
    </row>
    <row r="5061" spans="1:4">
      <c r="B5061" t="s">
        <v>25</v>
      </c>
    </row>
    <row r="5062" spans="1:4">
      <c r="C5062">
        <v>-620</v>
      </c>
    </row>
    <row r="5063" spans="1:4">
      <c r="D5063" t="s">
        <v>30</v>
      </c>
    </row>
    <row r="5064" spans="1:4">
      <c r="A5064" t="s">
        <v>1775</v>
      </c>
    </row>
    <row r="5065" spans="1:4">
      <c r="B5065" t="s">
        <v>14</v>
      </c>
    </row>
    <row r="5066" spans="1:4">
      <c r="C5066">
        <v>-906</v>
      </c>
    </row>
    <row r="5067" spans="1:4">
      <c r="D5067" t="s">
        <v>11</v>
      </c>
    </row>
    <row r="5068" spans="1:4">
      <c r="A5068" t="s">
        <v>3154</v>
      </c>
    </row>
    <row r="5069" spans="1:4">
      <c r="B5069" t="s">
        <v>55</v>
      </c>
    </row>
    <row r="5070" spans="1:4">
      <c r="C5070">
        <v>-429</v>
      </c>
    </row>
    <row r="5071" spans="1:4">
      <c r="D5071" t="s">
        <v>16</v>
      </c>
    </row>
    <row r="5072" spans="1:4">
      <c r="A5072" t="s">
        <v>2389</v>
      </c>
    </row>
    <row r="5073" spans="1:4">
      <c r="B5073" t="s">
        <v>9</v>
      </c>
    </row>
    <row r="5074" spans="1:4">
      <c r="C5074">
        <v>-243</v>
      </c>
    </row>
    <row r="5075" spans="1:4">
      <c r="D5075" t="s">
        <v>22</v>
      </c>
    </row>
    <row r="5076" spans="1:4">
      <c r="A5076" t="s">
        <v>2622</v>
      </c>
    </row>
    <row r="5077" spans="1:4">
      <c r="B5077" t="s">
        <v>21</v>
      </c>
    </row>
    <row r="5078" spans="1:4">
      <c r="C5078">
        <v>-600</v>
      </c>
    </row>
    <row r="5079" spans="1:4">
      <c r="D5079" t="s">
        <v>22</v>
      </c>
    </row>
    <row r="5080" spans="1:4">
      <c r="A5080" t="s">
        <v>2884</v>
      </c>
    </row>
    <row r="5081" spans="1:4">
      <c r="B5081" t="s">
        <v>9</v>
      </c>
    </row>
    <row r="5082" spans="1:4">
      <c r="C5082">
        <v>-395</v>
      </c>
    </row>
    <row r="5083" spans="1:4">
      <c r="D5083" t="s">
        <v>35</v>
      </c>
    </row>
    <row r="5084" spans="1:4">
      <c r="A5084" t="s">
        <v>1401</v>
      </c>
    </row>
    <row r="5085" spans="1:4">
      <c r="B5085" t="s">
        <v>9</v>
      </c>
    </row>
    <row r="5086" spans="1:4">
      <c r="C5086">
        <v>-943</v>
      </c>
    </row>
    <row r="5087" spans="1:4">
      <c r="D5087" t="s">
        <v>35</v>
      </c>
    </row>
    <row r="5088" spans="1:4">
      <c r="A5088" t="s">
        <v>3764</v>
      </c>
    </row>
    <row r="5089" spans="1:4">
      <c r="B5089" t="s">
        <v>14</v>
      </c>
    </row>
    <row r="5090" spans="1:4">
      <c r="C5090">
        <v>-184</v>
      </c>
    </row>
    <row r="5091" spans="1:4">
      <c r="D5091" t="s">
        <v>35</v>
      </c>
    </row>
    <row r="5092" spans="1:4">
      <c r="A5092" t="s">
        <v>1017</v>
      </c>
    </row>
    <row r="5093" spans="1:4">
      <c r="B5093" t="s">
        <v>28</v>
      </c>
    </row>
    <row r="5094" spans="1:4">
      <c r="C5094">
        <v>43</v>
      </c>
    </row>
    <row r="5095" spans="1:4">
      <c r="D5095" t="s">
        <v>11</v>
      </c>
    </row>
    <row r="5096" spans="1:4">
      <c r="A5096" t="s">
        <v>2117</v>
      </c>
    </row>
    <row r="5097" spans="1:4">
      <c r="B5097" t="s">
        <v>14</v>
      </c>
    </row>
    <row r="5098" spans="1:4">
      <c r="C5098">
        <v>-704</v>
      </c>
    </row>
    <row r="5099" spans="1:4">
      <c r="D5099" t="s">
        <v>35</v>
      </c>
    </row>
    <row r="5100" spans="1:4">
      <c r="A5100" t="s">
        <v>1709</v>
      </c>
    </row>
    <row r="5101" spans="1:4">
      <c r="B5101" t="s">
        <v>55</v>
      </c>
    </row>
    <row r="5102" spans="1:4">
      <c r="C5102">
        <v>-87</v>
      </c>
    </row>
    <row r="5103" spans="1:4">
      <c r="D5103" t="s">
        <v>22</v>
      </c>
    </row>
    <row r="5104" spans="1:4">
      <c r="A5104" t="s">
        <v>760</v>
      </c>
    </row>
    <row r="5105" spans="1:4">
      <c r="B5105" t="s">
        <v>55</v>
      </c>
    </row>
    <row r="5106" spans="1:4">
      <c r="C5106">
        <v>-865</v>
      </c>
    </row>
    <row r="5107" spans="1:4">
      <c r="D5107" t="s">
        <v>16</v>
      </c>
    </row>
    <row r="5108" spans="1:4">
      <c r="A5108" t="s">
        <v>1016</v>
      </c>
    </row>
    <row r="5109" spans="1:4">
      <c r="B5109" t="s">
        <v>21</v>
      </c>
    </row>
    <row r="5110" spans="1:4">
      <c r="C5110">
        <v>-799</v>
      </c>
    </row>
    <row r="5111" spans="1:4">
      <c r="D5111" t="s">
        <v>16</v>
      </c>
    </row>
    <row r="5112" spans="1:4">
      <c r="C5112">
        <v>-190</v>
      </c>
    </row>
    <row r="5113" spans="1:4">
      <c r="D5113" t="s">
        <v>22</v>
      </c>
    </row>
    <row r="5114" spans="1:4">
      <c r="A5114" t="s">
        <v>2613</v>
      </c>
    </row>
    <row r="5115" spans="1:4">
      <c r="B5115" t="s">
        <v>25</v>
      </c>
    </row>
    <row r="5116" spans="1:4">
      <c r="C5116">
        <v>-809</v>
      </c>
    </row>
    <row r="5117" spans="1:4">
      <c r="D5117" t="s">
        <v>16</v>
      </c>
    </row>
    <row r="5118" spans="1:4">
      <c r="A5118" t="s">
        <v>375</v>
      </c>
    </row>
    <row r="5119" spans="1:4">
      <c r="B5119" t="s">
        <v>21</v>
      </c>
    </row>
    <row r="5120" spans="1:4">
      <c r="C5120">
        <v>-341</v>
      </c>
    </row>
    <row r="5121" spans="1:4">
      <c r="D5121" t="s">
        <v>16</v>
      </c>
    </row>
    <row r="5122" spans="1:4">
      <c r="A5122" t="s">
        <v>1660</v>
      </c>
    </row>
    <row r="5123" spans="1:4">
      <c r="B5123" t="s">
        <v>55</v>
      </c>
    </row>
    <row r="5124" spans="1:4">
      <c r="C5124">
        <v>-212</v>
      </c>
    </row>
    <row r="5125" spans="1:4">
      <c r="D5125" t="s">
        <v>22</v>
      </c>
    </row>
    <row r="5126" spans="1:4">
      <c r="A5126" t="s">
        <v>742</v>
      </c>
    </row>
    <row r="5127" spans="1:4">
      <c r="B5127" t="s">
        <v>9</v>
      </c>
    </row>
    <row r="5128" spans="1:4">
      <c r="C5128">
        <v>-1130</v>
      </c>
    </row>
    <row r="5129" spans="1:4">
      <c r="D5129" t="s">
        <v>16</v>
      </c>
    </row>
    <row r="5130" spans="1:4">
      <c r="A5130" t="s">
        <v>3208</v>
      </c>
    </row>
    <row r="5131" spans="1:4">
      <c r="B5131" t="s">
        <v>21</v>
      </c>
    </row>
    <row r="5132" spans="1:4">
      <c r="C5132">
        <v>-214</v>
      </c>
    </row>
    <row r="5133" spans="1:4">
      <c r="D5133" t="s">
        <v>35</v>
      </c>
    </row>
    <row r="5134" spans="1:4">
      <c r="A5134" t="s">
        <v>2421</v>
      </c>
    </row>
    <row r="5135" spans="1:4">
      <c r="B5135" t="s">
        <v>14</v>
      </c>
    </row>
    <row r="5136" spans="1:4">
      <c r="C5136">
        <v>-857</v>
      </c>
    </row>
    <row r="5137" spans="1:4">
      <c r="D5137" t="s">
        <v>35</v>
      </c>
    </row>
    <row r="5138" spans="1:4">
      <c r="B5138" t="s">
        <v>21</v>
      </c>
    </row>
    <row r="5139" spans="1:4">
      <c r="C5139">
        <v>-782</v>
      </c>
    </row>
    <row r="5140" spans="1:4">
      <c r="D5140" t="s">
        <v>35</v>
      </c>
    </row>
    <row r="5141" spans="1:4">
      <c r="A5141" t="s">
        <v>1857</v>
      </c>
    </row>
    <row r="5142" spans="1:4">
      <c r="B5142" t="s">
        <v>14</v>
      </c>
    </row>
    <row r="5143" spans="1:4">
      <c r="C5143">
        <v>-680</v>
      </c>
    </row>
    <row r="5144" spans="1:4">
      <c r="D5144" t="s">
        <v>11</v>
      </c>
    </row>
    <row r="5145" spans="1:4">
      <c r="A5145" t="s">
        <v>2620</v>
      </c>
    </row>
    <row r="5146" spans="1:4">
      <c r="B5146" t="s">
        <v>14</v>
      </c>
    </row>
    <row r="5147" spans="1:4">
      <c r="C5147">
        <v>-958</v>
      </c>
    </row>
    <row r="5148" spans="1:4">
      <c r="D5148" t="s">
        <v>22</v>
      </c>
    </row>
    <row r="5149" spans="1:4">
      <c r="A5149" t="s">
        <v>1079</v>
      </c>
    </row>
    <row r="5150" spans="1:4">
      <c r="B5150" t="s">
        <v>14</v>
      </c>
    </row>
    <row r="5151" spans="1:4">
      <c r="C5151">
        <v>-1064</v>
      </c>
    </row>
    <row r="5152" spans="1:4">
      <c r="D5152" t="s">
        <v>22</v>
      </c>
    </row>
    <row r="5153" spans="1:4">
      <c r="B5153" t="s">
        <v>9</v>
      </c>
    </row>
    <row r="5154" spans="1:4">
      <c r="C5154">
        <v>-743</v>
      </c>
    </row>
    <row r="5155" spans="1:4">
      <c r="D5155" t="s">
        <v>22</v>
      </c>
    </row>
    <row r="5156" spans="1:4">
      <c r="A5156" t="s">
        <v>410</v>
      </c>
    </row>
    <row r="5157" spans="1:4">
      <c r="B5157" t="s">
        <v>21</v>
      </c>
    </row>
    <row r="5158" spans="1:4">
      <c r="C5158">
        <v>-1070</v>
      </c>
    </row>
    <row r="5159" spans="1:4">
      <c r="D5159" t="s">
        <v>11</v>
      </c>
    </row>
    <row r="5160" spans="1:4">
      <c r="B5160" t="s">
        <v>55</v>
      </c>
    </row>
    <row r="5161" spans="1:4">
      <c r="C5161">
        <v>-297</v>
      </c>
    </row>
    <row r="5162" spans="1:4">
      <c r="D5162" t="s">
        <v>11</v>
      </c>
    </row>
    <row r="5163" spans="1:4">
      <c r="A5163" t="s">
        <v>3619</v>
      </c>
    </row>
    <row r="5164" spans="1:4">
      <c r="B5164" t="s">
        <v>14</v>
      </c>
    </row>
    <row r="5165" spans="1:4">
      <c r="C5165">
        <v>-901</v>
      </c>
    </row>
    <row r="5166" spans="1:4">
      <c r="D5166" t="s">
        <v>11</v>
      </c>
    </row>
    <row r="5167" spans="1:4">
      <c r="A5167" t="s">
        <v>934</v>
      </c>
    </row>
    <row r="5168" spans="1:4">
      <c r="B5168" t="s">
        <v>25</v>
      </c>
    </row>
    <row r="5169" spans="1:4">
      <c r="C5169">
        <v>-487</v>
      </c>
    </row>
    <row r="5170" spans="1:4">
      <c r="D5170" t="s">
        <v>11</v>
      </c>
    </row>
    <row r="5171" spans="1:4">
      <c r="A5171" t="s">
        <v>1716</v>
      </c>
    </row>
    <row r="5172" spans="1:4">
      <c r="B5172" t="s">
        <v>21</v>
      </c>
    </row>
    <row r="5173" spans="1:4">
      <c r="C5173">
        <v>-986</v>
      </c>
    </row>
    <row r="5174" spans="1:4">
      <c r="D5174" t="s">
        <v>35</v>
      </c>
    </row>
    <row r="5175" spans="1:4">
      <c r="A5175" t="s">
        <v>1343</v>
      </c>
    </row>
    <row r="5176" spans="1:4">
      <c r="B5176" t="s">
        <v>55</v>
      </c>
    </row>
    <row r="5177" spans="1:4">
      <c r="C5177">
        <v>-565</v>
      </c>
    </row>
    <row r="5178" spans="1:4">
      <c r="D5178" t="s">
        <v>11</v>
      </c>
    </row>
    <row r="5179" spans="1:4">
      <c r="A5179" t="s">
        <v>3458</v>
      </c>
    </row>
    <row r="5180" spans="1:4">
      <c r="B5180" t="s">
        <v>9</v>
      </c>
    </row>
    <row r="5181" spans="1:4">
      <c r="C5181">
        <v>-791</v>
      </c>
    </row>
    <row r="5182" spans="1:4">
      <c r="D5182" t="s">
        <v>30</v>
      </c>
    </row>
    <row r="5183" spans="1:4">
      <c r="B5183" t="s">
        <v>55</v>
      </c>
    </row>
    <row r="5184" spans="1:4">
      <c r="C5184">
        <v>-20</v>
      </c>
    </row>
    <row r="5185" spans="1:4">
      <c r="D5185" t="s">
        <v>35</v>
      </c>
    </row>
    <row r="5186" spans="1:4">
      <c r="A5186" t="s">
        <v>173</v>
      </c>
    </row>
    <row r="5187" spans="1:4">
      <c r="B5187" t="s">
        <v>25</v>
      </c>
    </row>
    <row r="5188" spans="1:4">
      <c r="C5188">
        <v>-222</v>
      </c>
    </row>
    <row r="5189" spans="1:4">
      <c r="D5189" t="s">
        <v>16</v>
      </c>
    </row>
    <row r="5190" spans="1:4">
      <c r="A5190" t="s">
        <v>1419</v>
      </c>
    </row>
    <row r="5191" spans="1:4">
      <c r="B5191" t="s">
        <v>14</v>
      </c>
    </row>
    <row r="5192" spans="1:4">
      <c r="C5192">
        <v>-776</v>
      </c>
    </row>
    <row r="5193" spans="1:4">
      <c r="D5193" t="s">
        <v>11</v>
      </c>
    </row>
    <row r="5194" spans="1:4">
      <c r="B5194" t="s">
        <v>28</v>
      </c>
    </row>
    <row r="5195" spans="1:4">
      <c r="C5195">
        <v>-956</v>
      </c>
    </row>
    <row r="5196" spans="1:4">
      <c r="D5196" t="s">
        <v>16</v>
      </c>
    </row>
    <row r="5197" spans="1:4">
      <c r="A5197" t="s">
        <v>376</v>
      </c>
    </row>
    <row r="5198" spans="1:4">
      <c r="B5198" t="s">
        <v>55</v>
      </c>
    </row>
    <row r="5199" spans="1:4">
      <c r="C5199">
        <v>-966</v>
      </c>
    </row>
    <row r="5200" spans="1:4">
      <c r="D5200" t="s">
        <v>22</v>
      </c>
    </row>
    <row r="5201" spans="1:4">
      <c r="A5201" t="s">
        <v>1607</v>
      </c>
    </row>
    <row r="5202" spans="1:4">
      <c r="B5202" t="s">
        <v>28</v>
      </c>
    </row>
    <row r="5203" spans="1:4">
      <c r="C5203">
        <v>-582</v>
      </c>
    </row>
    <row r="5204" spans="1:4">
      <c r="D5204" t="s">
        <v>11</v>
      </c>
    </row>
    <row r="5205" spans="1:4">
      <c r="C5205">
        <v>-37</v>
      </c>
    </row>
    <row r="5206" spans="1:4">
      <c r="D5206" t="s">
        <v>30</v>
      </c>
    </row>
    <row r="5207" spans="1:4">
      <c r="A5207" t="s">
        <v>2002</v>
      </c>
    </row>
    <row r="5208" spans="1:4">
      <c r="B5208" t="s">
        <v>14</v>
      </c>
    </row>
    <row r="5209" spans="1:4">
      <c r="C5209">
        <v>11</v>
      </c>
    </row>
    <row r="5210" spans="1:4">
      <c r="D5210" t="s">
        <v>22</v>
      </c>
    </row>
    <row r="5211" spans="1:4">
      <c r="A5211" t="s">
        <v>3933</v>
      </c>
    </row>
    <row r="5212" spans="1:4">
      <c r="B5212" t="s">
        <v>25</v>
      </c>
    </row>
    <row r="5213" spans="1:4">
      <c r="C5213">
        <v>-907</v>
      </c>
    </row>
    <row r="5214" spans="1:4">
      <c r="D5214" t="s">
        <v>22</v>
      </c>
    </row>
    <row r="5215" spans="1:4">
      <c r="A5215" t="s">
        <v>1666</v>
      </c>
    </row>
    <row r="5216" spans="1:4">
      <c r="B5216" t="s">
        <v>25</v>
      </c>
    </row>
    <row r="5217" spans="1:4">
      <c r="C5217">
        <v>-714</v>
      </c>
    </row>
    <row r="5218" spans="1:4">
      <c r="D5218" t="s">
        <v>30</v>
      </c>
    </row>
    <row r="5219" spans="1:4">
      <c r="A5219" t="s">
        <v>291</v>
      </c>
    </row>
    <row r="5220" spans="1:4">
      <c r="B5220" t="s">
        <v>28</v>
      </c>
    </row>
    <row r="5221" spans="1:4">
      <c r="C5221">
        <v>-873</v>
      </c>
    </row>
    <row r="5222" spans="1:4">
      <c r="D5222" t="s">
        <v>35</v>
      </c>
    </row>
    <row r="5223" spans="1:4">
      <c r="A5223" t="s">
        <v>3045</v>
      </c>
    </row>
    <row r="5224" spans="1:4">
      <c r="B5224" t="s">
        <v>28</v>
      </c>
    </row>
    <row r="5225" spans="1:4">
      <c r="C5225">
        <v>0</v>
      </c>
    </row>
    <row r="5226" spans="1:4">
      <c r="D5226" t="s">
        <v>35</v>
      </c>
    </row>
    <row r="5227" spans="1:4">
      <c r="A5227" t="s">
        <v>3407</v>
      </c>
    </row>
    <row r="5228" spans="1:4">
      <c r="B5228" t="s">
        <v>25</v>
      </c>
    </row>
    <row r="5229" spans="1:4">
      <c r="C5229">
        <v>-770</v>
      </c>
    </row>
    <row r="5230" spans="1:4">
      <c r="D5230" t="s">
        <v>30</v>
      </c>
    </row>
    <row r="5231" spans="1:4">
      <c r="A5231" t="s">
        <v>200</v>
      </c>
    </row>
    <row r="5232" spans="1:4">
      <c r="B5232" t="s">
        <v>28</v>
      </c>
    </row>
    <row r="5233" spans="1:4">
      <c r="C5233">
        <v>-744</v>
      </c>
    </row>
    <row r="5234" spans="1:4">
      <c r="D5234" t="s">
        <v>22</v>
      </c>
    </row>
    <row r="5235" spans="1:4">
      <c r="A5235" t="s">
        <v>2239</v>
      </c>
    </row>
    <row r="5236" spans="1:4">
      <c r="B5236" t="s">
        <v>28</v>
      </c>
    </row>
    <row r="5237" spans="1:4">
      <c r="C5237">
        <v>-115</v>
      </c>
    </row>
    <row r="5238" spans="1:4">
      <c r="D5238" t="s">
        <v>22</v>
      </c>
    </row>
    <row r="5239" spans="1:4">
      <c r="A5239" t="s">
        <v>2976</v>
      </c>
    </row>
    <row r="5240" spans="1:4">
      <c r="B5240" t="s">
        <v>25</v>
      </c>
    </row>
    <row r="5241" spans="1:4">
      <c r="C5241">
        <v>60</v>
      </c>
    </row>
    <row r="5242" spans="1:4">
      <c r="D5242" t="s">
        <v>16</v>
      </c>
    </row>
    <row r="5243" spans="1:4">
      <c r="A5243" t="s">
        <v>2714</v>
      </c>
    </row>
    <row r="5244" spans="1:4">
      <c r="B5244" t="s">
        <v>21</v>
      </c>
    </row>
    <row r="5245" spans="1:4">
      <c r="C5245">
        <v>-96</v>
      </c>
    </row>
    <row r="5246" spans="1:4">
      <c r="D5246" t="s">
        <v>35</v>
      </c>
    </row>
    <row r="5247" spans="1:4">
      <c r="A5247" t="s">
        <v>3508</v>
      </c>
    </row>
    <row r="5248" spans="1:4">
      <c r="B5248" t="s">
        <v>28</v>
      </c>
    </row>
    <row r="5249" spans="1:4">
      <c r="C5249">
        <v>-810</v>
      </c>
    </row>
    <row r="5250" spans="1:4">
      <c r="D5250" t="s">
        <v>35</v>
      </c>
    </row>
    <row r="5251" spans="1:4">
      <c r="A5251" t="s">
        <v>2526</v>
      </c>
    </row>
    <row r="5252" spans="1:4">
      <c r="B5252" t="s">
        <v>14</v>
      </c>
    </row>
    <row r="5253" spans="1:4">
      <c r="C5253">
        <v>-993</v>
      </c>
    </row>
    <row r="5254" spans="1:4">
      <c r="D5254" t="s">
        <v>22</v>
      </c>
    </row>
    <row r="5255" spans="1:4">
      <c r="A5255" t="s">
        <v>3057</v>
      </c>
    </row>
    <row r="5256" spans="1:4">
      <c r="B5256" t="s">
        <v>9</v>
      </c>
    </row>
    <row r="5257" spans="1:4">
      <c r="C5257">
        <v>-427</v>
      </c>
    </row>
    <row r="5258" spans="1:4">
      <c r="D5258" t="s">
        <v>16</v>
      </c>
    </row>
    <row r="5259" spans="1:4">
      <c r="A5259" t="s">
        <v>1713</v>
      </c>
    </row>
    <row r="5260" spans="1:4">
      <c r="B5260" t="s">
        <v>9</v>
      </c>
    </row>
    <row r="5261" spans="1:4">
      <c r="C5261">
        <v>-849</v>
      </c>
    </row>
    <row r="5262" spans="1:4">
      <c r="D5262" t="s">
        <v>22</v>
      </c>
    </row>
    <row r="5263" spans="1:4">
      <c r="A5263" t="s">
        <v>3777</v>
      </c>
    </row>
    <row r="5264" spans="1:4">
      <c r="B5264" t="s">
        <v>55</v>
      </c>
    </row>
    <row r="5265" spans="1:4">
      <c r="C5265">
        <v>-1132</v>
      </c>
    </row>
    <row r="5266" spans="1:4">
      <c r="D5266" t="s">
        <v>35</v>
      </c>
    </row>
    <row r="5267" spans="1:4">
      <c r="A5267" t="s">
        <v>3403</v>
      </c>
    </row>
    <row r="5268" spans="1:4">
      <c r="B5268" t="s">
        <v>9</v>
      </c>
    </row>
    <row r="5269" spans="1:4">
      <c r="C5269">
        <v>-734</v>
      </c>
    </row>
    <row r="5270" spans="1:4">
      <c r="D5270" t="s">
        <v>35</v>
      </c>
    </row>
    <row r="5271" spans="1:4">
      <c r="A5271" t="s">
        <v>2778</v>
      </c>
    </row>
    <row r="5272" spans="1:4">
      <c r="B5272" t="s">
        <v>55</v>
      </c>
    </row>
    <row r="5273" spans="1:4">
      <c r="C5273">
        <v>-579</v>
      </c>
    </row>
    <row r="5274" spans="1:4">
      <c r="D5274" t="s">
        <v>11</v>
      </c>
    </row>
    <row r="5275" spans="1:4">
      <c r="A5275" t="s">
        <v>2911</v>
      </c>
    </row>
    <row r="5276" spans="1:4">
      <c r="B5276" t="s">
        <v>55</v>
      </c>
    </row>
    <row r="5277" spans="1:4">
      <c r="C5277">
        <v>-753</v>
      </c>
    </row>
    <row r="5278" spans="1:4">
      <c r="D5278" t="s">
        <v>35</v>
      </c>
    </row>
    <row r="5279" spans="1:4">
      <c r="A5279" t="s">
        <v>3705</v>
      </c>
    </row>
    <row r="5280" spans="1:4">
      <c r="B5280" t="s">
        <v>55</v>
      </c>
    </row>
    <row r="5281" spans="1:4">
      <c r="C5281">
        <v>-735</v>
      </c>
    </row>
    <row r="5282" spans="1:4">
      <c r="D5282" t="s">
        <v>16</v>
      </c>
    </row>
    <row r="5283" spans="1:4">
      <c r="A5283" t="s">
        <v>3072</v>
      </c>
    </row>
    <row r="5284" spans="1:4">
      <c r="B5284" t="s">
        <v>55</v>
      </c>
    </row>
    <row r="5285" spans="1:4">
      <c r="C5285">
        <v>-965</v>
      </c>
    </row>
    <row r="5286" spans="1:4">
      <c r="D5286" t="s">
        <v>16</v>
      </c>
    </row>
    <row r="5287" spans="1:4">
      <c r="A5287" t="s">
        <v>3938</v>
      </c>
    </row>
    <row r="5288" spans="1:4">
      <c r="B5288" t="s">
        <v>55</v>
      </c>
    </row>
    <row r="5289" spans="1:4">
      <c r="C5289">
        <v>-568</v>
      </c>
    </row>
    <row r="5290" spans="1:4">
      <c r="D5290" t="s">
        <v>16</v>
      </c>
    </row>
    <row r="5291" spans="1:4">
      <c r="A5291" t="s">
        <v>3098</v>
      </c>
    </row>
    <row r="5292" spans="1:4">
      <c r="B5292" t="s">
        <v>14</v>
      </c>
    </row>
    <row r="5293" spans="1:4">
      <c r="C5293">
        <v>-784</v>
      </c>
    </row>
    <row r="5294" spans="1:4">
      <c r="D5294" t="s">
        <v>35</v>
      </c>
    </row>
    <row r="5295" spans="1:4">
      <c r="B5295" t="s">
        <v>28</v>
      </c>
    </row>
    <row r="5296" spans="1:4">
      <c r="C5296">
        <v>-757</v>
      </c>
    </row>
    <row r="5297" spans="1:4">
      <c r="D5297" t="s">
        <v>16</v>
      </c>
    </row>
    <row r="5298" spans="1:4">
      <c r="A5298" t="s">
        <v>3439</v>
      </c>
    </row>
    <row r="5299" spans="1:4">
      <c r="B5299" t="s">
        <v>28</v>
      </c>
    </row>
    <row r="5300" spans="1:4">
      <c r="C5300">
        <v>-354</v>
      </c>
    </row>
    <row r="5301" spans="1:4">
      <c r="D5301" t="s">
        <v>22</v>
      </c>
    </row>
    <row r="5302" spans="1:4">
      <c r="A5302" t="s">
        <v>2304</v>
      </c>
    </row>
    <row r="5303" spans="1:4">
      <c r="B5303" t="s">
        <v>14</v>
      </c>
    </row>
    <row r="5304" spans="1:4">
      <c r="C5304">
        <v>-628</v>
      </c>
    </row>
    <row r="5305" spans="1:4">
      <c r="D5305" t="s">
        <v>35</v>
      </c>
    </row>
    <row r="5306" spans="1:4">
      <c r="A5306" t="s">
        <v>359</v>
      </c>
    </row>
    <row r="5307" spans="1:4">
      <c r="B5307" t="s">
        <v>14</v>
      </c>
    </row>
    <row r="5308" spans="1:4">
      <c r="C5308">
        <v>-1144</v>
      </c>
    </row>
    <row r="5309" spans="1:4">
      <c r="D5309" t="s">
        <v>16</v>
      </c>
    </row>
    <row r="5310" spans="1:4">
      <c r="B5310" t="s">
        <v>55</v>
      </c>
    </row>
    <row r="5311" spans="1:4">
      <c r="C5311">
        <v>-483</v>
      </c>
    </row>
    <row r="5312" spans="1:4">
      <c r="D5312" t="s">
        <v>22</v>
      </c>
    </row>
    <row r="5313" spans="1:4">
      <c r="A5313" t="s">
        <v>2282</v>
      </c>
    </row>
    <row r="5314" spans="1:4">
      <c r="B5314" t="s">
        <v>55</v>
      </c>
    </row>
    <row r="5315" spans="1:4">
      <c r="C5315">
        <v>-814</v>
      </c>
    </row>
    <row r="5316" spans="1:4">
      <c r="D5316" t="s">
        <v>35</v>
      </c>
    </row>
    <row r="5317" spans="1:4">
      <c r="A5317" t="s">
        <v>96</v>
      </c>
    </row>
    <row r="5318" spans="1:4">
      <c r="B5318" t="s">
        <v>55</v>
      </c>
    </row>
    <row r="5319" spans="1:4">
      <c r="C5319">
        <v>-882</v>
      </c>
    </row>
    <row r="5320" spans="1:4">
      <c r="D5320" t="s">
        <v>35</v>
      </c>
    </row>
    <row r="5321" spans="1:4">
      <c r="A5321" t="s">
        <v>1041</v>
      </c>
    </row>
    <row r="5322" spans="1:4">
      <c r="B5322" t="s">
        <v>28</v>
      </c>
    </row>
    <row r="5323" spans="1:4">
      <c r="C5323">
        <v>-171</v>
      </c>
    </row>
    <row r="5324" spans="1:4">
      <c r="D5324" t="s">
        <v>22</v>
      </c>
    </row>
    <row r="5325" spans="1:4">
      <c r="A5325" t="s">
        <v>3444</v>
      </c>
    </row>
    <row r="5326" spans="1:4">
      <c r="B5326" t="s">
        <v>21</v>
      </c>
    </row>
    <row r="5327" spans="1:4">
      <c r="C5327">
        <v>-616</v>
      </c>
    </row>
    <row r="5328" spans="1:4">
      <c r="D5328" t="s">
        <v>35</v>
      </c>
    </row>
    <row r="5329" spans="1:4">
      <c r="A5329" t="s">
        <v>2412</v>
      </c>
    </row>
    <row r="5330" spans="1:4">
      <c r="B5330" t="s">
        <v>55</v>
      </c>
    </row>
    <row r="5331" spans="1:4">
      <c r="C5331">
        <v>-405</v>
      </c>
    </row>
    <row r="5332" spans="1:4">
      <c r="D5332" t="s">
        <v>35</v>
      </c>
    </row>
    <row r="5333" spans="1:4">
      <c r="A5333" t="s">
        <v>2705</v>
      </c>
    </row>
    <row r="5334" spans="1:4">
      <c r="B5334" t="s">
        <v>21</v>
      </c>
    </row>
    <row r="5335" spans="1:4">
      <c r="C5335">
        <v>-691</v>
      </c>
    </row>
    <row r="5336" spans="1:4">
      <c r="D5336" t="s">
        <v>30</v>
      </c>
    </row>
    <row r="5337" spans="1:4">
      <c r="A5337" t="s">
        <v>1780</v>
      </c>
    </row>
    <row r="5338" spans="1:4">
      <c r="B5338" t="s">
        <v>25</v>
      </c>
    </row>
    <row r="5339" spans="1:4">
      <c r="C5339">
        <v>-669</v>
      </c>
    </row>
    <row r="5340" spans="1:4">
      <c r="D5340" t="s">
        <v>11</v>
      </c>
    </row>
    <row r="5341" spans="1:4">
      <c r="A5341" t="s">
        <v>1024</v>
      </c>
    </row>
    <row r="5342" spans="1:4">
      <c r="B5342" t="s">
        <v>25</v>
      </c>
    </row>
    <row r="5343" spans="1:4">
      <c r="C5343">
        <v>-190</v>
      </c>
    </row>
    <row r="5344" spans="1:4">
      <c r="D5344" t="s">
        <v>30</v>
      </c>
    </row>
    <row r="5345" spans="1:4">
      <c r="A5345" t="s">
        <v>2231</v>
      </c>
    </row>
    <row r="5346" spans="1:4">
      <c r="B5346" t="s">
        <v>9</v>
      </c>
    </row>
    <row r="5347" spans="1:4">
      <c r="C5347">
        <v>-534</v>
      </c>
    </row>
    <row r="5348" spans="1:4">
      <c r="D5348" t="s">
        <v>35</v>
      </c>
    </row>
    <row r="5349" spans="1:4">
      <c r="A5349" t="s">
        <v>3878</v>
      </c>
    </row>
    <row r="5350" spans="1:4">
      <c r="B5350" t="s">
        <v>14</v>
      </c>
    </row>
    <row r="5351" spans="1:4">
      <c r="C5351">
        <v>-633</v>
      </c>
    </row>
    <row r="5352" spans="1:4">
      <c r="D5352" t="s">
        <v>35</v>
      </c>
    </row>
    <row r="5353" spans="1:4">
      <c r="A5353" t="s">
        <v>3204</v>
      </c>
    </row>
    <row r="5354" spans="1:4">
      <c r="B5354" t="s">
        <v>14</v>
      </c>
    </row>
    <row r="5355" spans="1:4">
      <c r="C5355">
        <v>-87</v>
      </c>
    </row>
    <row r="5356" spans="1:4">
      <c r="D5356" t="s">
        <v>30</v>
      </c>
    </row>
    <row r="5357" spans="1:4">
      <c r="A5357" t="s">
        <v>3001</v>
      </c>
    </row>
    <row r="5358" spans="1:4">
      <c r="B5358" t="s">
        <v>25</v>
      </c>
    </row>
    <row r="5359" spans="1:4">
      <c r="C5359">
        <v>-1148</v>
      </c>
    </row>
    <row r="5360" spans="1:4">
      <c r="D5360" t="s">
        <v>16</v>
      </c>
    </row>
    <row r="5361" spans="1:4">
      <c r="A5361" t="s">
        <v>235</v>
      </c>
    </row>
    <row r="5362" spans="1:4">
      <c r="B5362" t="s">
        <v>14</v>
      </c>
    </row>
    <row r="5363" spans="1:4">
      <c r="C5363">
        <v>-479</v>
      </c>
    </row>
    <row r="5364" spans="1:4">
      <c r="D5364" t="s">
        <v>30</v>
      </c>
    </row>
    <row r="5365" spans="1:4">
      <c r="A5365" t="s">
        <v>978</v>
      </c>
    </row>
    <row r="5366" spans="1:4">
      <c r="B5366" t="s">
        <v>25</v>
      </c>
    </row>
    <row r="5367" spans="1:4">
      <c r="C5367">
        <v>-362</v>
      </c>
    </row>
    <row r="5368" spans="1:4">
      <c r="D5368" t="s">
        <v>35</v>
      </c>
    </row>
    <row r="5369" spans="1:4">
      <c r="B5369" t="s">
        <v>21</v>
      </c>
    </row>
    <row r="5370" spans="1:4">
      <c r="C5370">
        <v>-1121</v>
      </c>
    </row>
    <row r="5371" spans="1:4">
      <c r="D5371" t="s">
        <v>35</v>
      </c>
    </row>
    <row r="5372" spans="1:4">
      <c r="A5372" t="s">
        <v>815</v>
      </c>
    </row>
    <row r="5373" spans="1:4">
      <c r="B5373" t="s">
        <v>25</v>
      </c>
    </row>
    <row r="5374" spans="1:4">
      <c r="C5374">
        <v>-801</v>
      </c>
    </row>
    <row r="5375" spans="1:4">
      <c r="D5375" t="s">
        <v>35</v>
      </c>
    </row>
    <row r="5376" spans="1:4">
      <c r="A5376" t="s">
        <v>1861</v>
      </c>
    </row>
    <row r="5377" spans="1:4">
      <c r="B5377" t="s">
        <v>55</v>
      </c>
    </row>
    <row r="5378" spans="1:4">
      <c r="C5378">
        <v>-952</v>
      </c>
    </row>
    <row r="5379" spans="1:4">
      <c r="D5379" t="s">
        <v>30</v>
      </c>
    </row>
    <row r="5380" spans="1:4">
      <c r="B5380" t="s">
        <v>28</v>
      </c>
    </row>
    <row r="5381" spans="1:4">
      <c r="C5381">
        <v>-598</v>
      </c>
    </row>
    <row r="5382" spans="1:4">
      <c r="D5382" t="s">
        <v>30</v>
      </c>
    </row>
    <row r="5383" spans="1:4">
      <c r="A5383" t="s">
        <v>901</v>
      </c>
    </row>
    <row r="5384" spans="1:4">
      <c r="B5384" t="s">
        <v>14</v>
      </c>
    </row>
    <row r="5385" spans="1:4">
      <c r="C5385">
        <v>-386</v>
      </c>
    </row>
    <row r="5386" spans="1:4">
      <c r="D5386" t="s">
        <v>35</v>
      </c>
    </row>
    <row r="5387" spans="1:4">
      <c r="B5387" t="s">
        <v>21</v>
      </c>
    </row>
    <row r="5388" spans="1:4">
      <c r="C5388">
        <v>-17</v>
      </c>
    </row>
    <row r="5389" spans="1:4">
      <c r="D5389" t="s">
        <v>30</v>
      </c>
    </row>
    <row r="5390" spans="1:4">
      <c r="A5390" t="s">
        <v>405</v>
      </c>
    </row>
    <row r="5391" spans="1:4">
      <c r="B5391" t="s">
        <v>14</v>
      </c>
    </row>
    <row r="5392" spans="1:4">
      <c r="C5392">
        <v>-1124</v>
      </c>
    </row>
    <row r="5393" spans="1:4">
      <c r="D5393" t="s">
        <v>35</v>
      </c>
    </row>
    <row r="5394" spans="1:4">
      <c r="A5394" t="s">
        <v>684</v>
      </c>
    </row>
    <row r="5395" spans="1:4">
      <c r="B5395" t="s">
        <v>25</v>
      </c>
    </row>
    <row r="5396" spans="1:4">
      <c r="C5396">
        <v>-361</v>
      </c>
    </row>
    <row r="5397" spans="1:4">
      <c r="D5397" t="s">
        <v>35</v>
      </c>
    </row>
    <row r="5398" spans="1:4">
      <c r="B5398" t="s">
        <v>28</v>
      </c>
    </row>
    <row r="5399" spans="1:4">
      <c r="C5399">
        <v>-355</v>
      </c>
    </row>
    <row r="5400" spans="1:4">
      <c r="D5400" t="s">
        <v>22</v>
      </c>
    </row>
    <row r="5401" spans="1:4">
      <c r="A5401" t="s">
        <v>238</v>
      </c>
    </row>
    <row r="5402" spans="1:4">
      <c r="B5402" t="s">
        <v>14</v>
      </c>
    </row>
    <row r="5403" spans="1:4">
      <c r="C5403">
        <v>-273</v>
      </c>
    </row>
    <row r="5404" spans="1:4">
      <c r="D5404" t="s">
        <v>22</v>
      </c>
    </row>
    <row r="5405" spans="1:4">
      <c r="A5405" t="s">
        <v>601</v>
      </c>
    </row>
    <row r="5406" spans="1:4">
      <c r="B5406" t="s">
        <v>21</v>
      </c>
    </row>
    <row r="5407" spans="1:4">
      <c r="C5407">
        <v>-559</v>
      </c>
    </row>
    <row r="5408" spans="1:4">
      <c r="D5408" t="s">
        <v>11</v>
      </c>
    </row>
    <row r="5409" spans="1:4">
      <c r="A5409" t="s">
        <v>561</v>
      </c>
    </row>
    <row r="5410" spans="1:4">
      <c r="B5410" t="s">
        <v>25</v>
      </c>
    </row>
    <row r="5411" spans="1:4">
      <c r="C5411">
        <v>-946</v>
      </c>
    </row>
    <row r="5412" spans="1:4">
      <c r="D5412" t="s">
        <v>30</v>
      </c>
    </row>
    <row r="5413" spans="1:4">
      <c r="A5413" t="s">
        <v>2706</v>
      </c>
    </row>
    <row r="5414" spans="1:4">
      <c r="B5414" t="s">
        <v>55</v>
      </c>
    </row>
    <row r="5415" spans="1:4">
      <c r="C5415">
        <v>-825</v>
      </c>
    </row>
    <row r="5416" spans="1:4">
      <c r="D5416" t="s">
        <v>35</v>
      </c>
    </row>
    <row r="5417" spans="1:4">
      <c r="A5417" t="s">
        <v>50</v>
      </c>
    </row>
    <row r="5418" spans="1:4">
      <c r="B5418" t="s">
        <v>25</v>
      </c>
    </row>
    <row r="5419" spans="1:4">
      <c r="C5419">
        <v>-389</v>
      </c>
    </row>
    <row r="5420" spans="1:4">
      <c r="D5420" t="s">
        <v>16</v>
      </c>
    </row>
    <row r="5421" spans="1:4">
      <c r="B5421" t="s">
        <v>9</v>
      </c>
    </row>
    <row r="5422" spans="1:4">
      <c r="C5422">
        <v>-330</v>
      </c>
    </row>
    <row r="5423" spans="1:4">
      <c r="D5423" t="s">
        <v>16</v>
      </c>
    </row>
    <row r="5424" spans="1:4">
      <c r="A5424" t="s">
        <v>923</v>
      </c>
    </row>
    <row r="5425" spans="1:4">
      <c r="B5425" t="s">
        <v>25</v>
      </c>
    </row>
    <row r="5426" spans="1:4">
      <c r="C5426">
        <v>-1115</v>
      </c>
    </row>
    <row r="5427" spans="1:4">
      <c r="D5427" t="s">
        <v>11</v>
      </c>
    </row>
    <row r="5428" spans="1:4">
      <c r="B5428" t="s">
        <v>21</v>
      </c>
    </row>
    <row r="5429" spans="1:4">
      <c r="C5429">
        <v>-1130</v>
      </c>
    </row>
    <row r="5430" spans="1:4">
      <c r="D5430" t="s">
        <v>16</v>
      </c>
    </row>
    <row r="5431" spans="1:4">
      <c r="A5431" t="s">
        <v>2480</v>
      </c>
    </row>
    <row r="5432" spans="1:4">
      <c r="B5432" t="s">
        <v>28</v>
      </c>
    </row>
    <row r="5433" spans="1:4">
      <c r="C5433">
        <v>-771</v>
      </c>
    </row>
    <row r="5434" spans="1:4">
      <c r="D5434" t="s">
        <v>22</v>
      </c>
    </row>
    <row r="5435" spans="1:4">
      <c r="A5435" t="s">
        <v>3741</v>
      </c>
    </row>
    <row r="5436" spans="1:4">
      <c r="B5436" t="s">
        <v>9</v>
      </c>
    </row>
    <row r="5437" spans="1:4">
      <c r="C5437">
        <v>-954</v>
      </c>
    </row>
    <row r="5438" spans="1:4">
      <c r="D5438" t="s">
        <v>11</v>
      </c>
    </row>
    <row r="5439" spans="1:4">
      <c r="A5439" t="s">
        <v>369</v>
      </c>
    </row>
    <row r="5440" spans="1:4">
      <c r="B5440" t="s">
        <v>14</v>
      </c>
    </row>
    <row r="5441" spans="1:4">
      <c r="C5441">
        <v>-615</v>
      </c>
    </row>
    <row r="5442" spans="1:4">
      <c r="D5442" t="s">
        <v>35</v>
      </c>
    </row>
    <row r="5443" spans="1:4">
      <c r="A5443" t="s">
        <v>1400</v>
      </c>
    </row>
    <row r="5444" spans="1:4">
      <c r="B5444" t="s">
        <v>25</v>
      </c>
    </row>
    <row r="5445" spans="1:4">
      <c r="C5445">
        <v>-701</v>
      </c>
    </row>
    <row r="5446" spans="1:4">
      <c r="D5446" t="s">
        <v>16</v>
      </c>
    </row>
    <row r="5447" spans="1:4">
      <c r="B5447" t="s">
        <v>21</v>
      </c>
    </row>
    <row r="5448" spans="1:4">
      <c r="C5448">
        <v>-820</v>
      </c>
    </row>
    <row r="5449" spans="1:4">
      <c r="D5449" t="s">
        <v>35</v>
      </c>
    </row>
    <row r="5450" spans="1:4">
      <c r="A5450" t="s">
        <v>3450</v>
      </c>
    </row>
    <row r="5451" spans="1:4">
      <c r="B5451" t="s">
        <v>25</v>
      </c>
    </row>
    <row r="5452" spans="1:4">
      <c r="C5452">
        <v>-1030</v>
      </c>
    </row>
    <row r="5453" spans="1:4">
      <c r="D5453" t="s">
        <v>22</v>
      </c>
    </row>
    <row r="5454" spans="1:4">
      <c r="B5454" t="s">
        <v>28</v>
      </c>
    </row>
    <row r="5455" spans="1:4">
      <c r="C5455">
        <v>-501</v>
      </c>
    </row>
    <row r="5456" spans="1:4">
      <c r="D5456" t="s">
        <v>30</v>
      </c>
    </row>
    <row r="5457" spans="1:4">
      <c r="A5457" t="s">
        <v>167</v>
      </c>
    </row>
    <row r="5458" spans="1:4">
      <c r="B5458" t="s">
        <v>28</v>
      </c>
    </row>
    <row r="5459" spans="1:4">
      <c r="C5459">
        <v>-1092</v>
      </c>
    </row>
    <row r="5460" spans="1:4">
      <c r="D5460" t="s">
        <v>16</v>
      </c>
    </row>
    <row r="5461" spans="1:4">
      <c r="A5461" t="s">
        <v>685</v>
      </c>
    </row>
    <row r="5462" spans="1:4">
      <c r="B5462" t="s">
        <v>25</v>
      </c>
    </row>
    <row r="5463" spans="1:4">
      <c r="C5463">
        <v>-590</v>
      </c>
    </row>
    <row r="5464" spans="1:4">
      <c r="D5464" t="s">
        <v>16</v>
      </c>
    </row>
    <row r="5465" spans="1:4">
      <c r="A5465" t="s">
        <v>498</v>
      </c>
    </row>
    <row r="5466" spans="1:4">
      <c r="B5466" t="s">
        <v>9</v>
      </c>
    </row>
    <row r="5467" spans="1:4">
      <c r="C5467">
        <v>-801</v>
      </c>
    </row>
    <row r="5468" spans="1:4">
      <c r="D5468" t="s">
        <v>11</v>
      </c>
    </row>
    <row r="5469" spans="1:4">
      <c r="A5469" t="s">
        <v>2635</v>
      </c>
    </row>
    <row r="5470" spans="1:4">
      <c r="B5470" t="s">
        <v>21</v>
      </c>
    </row>
    <row r="5471" spans="1:4">
      <c r="C5471">
        <v>-1083</v>
      </c>
    </row>
    <row r="5472" spans="1:4">
      <c r="D5472" t="s">
        <v>30</v>
      </c>
    </row>
    <row r="5473" spans="1:4">
      <c r="C5473">
        <v>-562</v>
      </c>
    </row>
    <row r="5474" spans="1:4">
      <c r="D5474" t="s">
        <v>22</v>
      </c>
    </row>
    <row r="5475" spans="1:4">
      <c r="A5475" t="s">
        <v>1262</v>
      </c>
    </row>
    <row r="5476" spans="1:4">
      <c r="B5476" t="s">
        <v>21</v>
      </c>
    </row>
    <row r="5477" spans="1:4">
      <c r="C5477">
        <v>-15</v>
      </c>
    </row>
    <row r="5478" spans="1:4">
      <c r="D5478" t="s">
        <v>30</v>
      </c>
    </row>
    <row r="5479" spans="1:4">
      <c r="A5479" t="s">
        <v>2152</v>
      </c>
    </row>
    <row r="5480" spans="1:4">
      <c r="B5480" t="s">
        <v>21</v>
      </c>
    </row>
    <row r="5481" spans="1:4">
      <c r="C5481">
        <v>-1118</v>
      </c>
    </row>
    <row r="5482" spans="1:4">
      <c r="D5482" t="s">
        <v>22</v>
      </c>
    </row>
    <row r="5483" spans="1:4">
      <c r="A5483" t="s">
        <v>3513</v>
      </c>
    </row>
    <row r="5484" spans="1:4">
      <c r="B5484" t="s">
        <v>14</v>
      </c>
    </row>
    <row r="5485" spans="1:4">
      <c r="C5485">
        <v>-1173</v>
      </c>
    </row>
    <row r="5486" spans="1:4">
      <c r="D5486" t="s">
        <v>22</v>
      </c>
    </row>
    <row r="5487" spans="1:4">
      <c r="A5487" t="s">
        <v>2924</v>
      </c>
    </row>
    <row r="5488" spans="1:4">
      <c r="B5488" t="s">
        <v>25</v>
      </c>
    </row>
    <row r="5489" spans="1:4">
      <c r="C5489">
        <v>-487</v>
      </c>
    </row>
    <row r="5490" spans="1:4">
      <c r="D5490" t="s">
        <v>16</v>
      </c>
    </row>
    <row r="5491" spans="1:4">
      <c r="A5491" t="s">
        <v>198</v>
      </c>
    </row>
    <row r="5492" spans="1:4">
      <c r="B5492" t="s">
        <v>25</v>
      </c>
    </row>
    <row r="5493" spans="1:4">
      <c r="C5493">
        <v>-615</v>
      </c>
    </row>
    <row r="5494" spans="1:4">
      <c r="D5494" t="s">
        <v>35</v>
      </c>
    </row>
    <row r="5495" spans="1:4">
      <c r="B5495" t="s">
        <v>55</v>
      </c>
    </row>
    <row r="5496" spans="1:4">
      <c r="C5496">
        <v>-374</v>
      </c>
    </row>
    <row r="5497" spans="1:4">
      <c r="D5497" t="s">
        <v>22</v>
      </c>
    </row>
    <row r="5498" spans="1:4">
      <c r="A5498" t="s">
        <v>1181</v>
      </c>
    </row>
    <row r="5499" spans="1:4">
      <c r="B5499" t="s">
        <v>25</v>
      </c>
    </row>
    <row r="5500" spans="1:4">
      <c r="C5500">
        <v>-631</v>
      </c>
    </row>
    <row r="5501" spans="1:4">
      <c r="D5501" t="s">
        <v>35</v>
      </c>
    </row>
    <row r="5502" spans="1:4">
      <c r="A5502" t="s">
        <v>1796</v>
      </c>
    </row>
    <row r="5503" spans="1:4">
      <c r="B5503" t="s">
        <v>28</v>
      </c>
    </row>
    <row r="5504" spans="1:4">
      <c r="C5504">
        <v>-1035</v>
      </c>
    </row>
    <row r="5505" spans="1:4">
      <c r="D5505" t="s">
        <v>11</v>
      </c>
    </row>
    <row r="5506" spans="1:4">
      <c r="C5506">
        <v>-404</v>
      </c>
    </row>
    <row r="5507" spans="1:4">
      <c r="D5507" t="s">
        <v>35</v>
      </c>
    </row>
    <row r="5508" spans="1:4">
      <c r="A5508" t="s">
        <v>2643</v>
      </c>
    </row>
    <row r="5509" spans="1:4">
      <c r="B5509" t="s">
        <v>21</v>
      </c>
    </row>
    <row r="5510" spans="1:4">
      <c r="C5510">
        <v>-1058</v>
      </c>
    </row>
    <row r="5511" spans="1:4">
      <c r="D5511" t="s">
        <v>35</v>
      </c>
    </row>
    <row r="5512" spans="1:4">
      <c r="A5512" t="s">
        <v>2861</v>
      </c>
    </row>
    <row r="5513" spans="1:4">
      <c r="B5513" t="s">
        <v>25</v>
      </c>
    </row>
    <row r="5514" spans="1:4">
      <c r="C5514">
        <v>14</v>
      </c>
    </row>
    <row r="5515" spans="1:4">
      <c r="D5515" t="s">
        <v>16</v>
      </c>
    </row>
    <row r="5516" spans="1:4">
      <c r="A5516" t="s">
        <v>1058</v>
      </c>
    </row>
    <row r="5517" spans="1:4">
      <c r="B5517" t="s">
        <v>28</v>
      </c>
    </row>
    <row r="5518" spans="1:4">
      <c r="C5518">
        <v>-315</v>
      </c>
    </row>
    <row r="5519" spans="1:4">
      <c r="D5519" t="s">
        <v>11</v>
      </c>
    </row>
    <row r="5520" spans="1:4">
      <c r="A5520" t="s">
        <v>1523</v>
      </c>
    </row>
    <row r="5521" spans="1:4">
      <c r="B5521" t="s">
        <v>25</v>
      </c>
    </row>
    <row r="5522" spans="1:4">
      <c r="C5522">
        <v>6</v>
      </c>
    </row>
    <row r="5523" spans="1:4">
      <c r="D5523" t="s">
        <v>22</v>
      </c>
    </row>
    <row r="5524" spans="1:4">
      <c r="A5524" t="s">
        <v>1184</v>
      </c>
    </row>
    <row r="5525" spans="1:4">
      <c r="B5525" t="s">
        <v>55</v>
      </c>
    </row>
    <row r="5526" spans="1:4">
      <c r="C5526">
        <v>-874</v>
      </c>
    </row>
    <row r="5527" spans="1:4">
      <c r="D5527" t="s">
        <v>30</v>
      </c>
    </row>
    <row r="5528" spans="1:4">
      <c r="A5528" t="s">
        <v>1095</v>
      </c>
    </row>
    <row r="5529" spans="1:4">
      <c r="B5529" t="s">
        <v>55</v>
      </c>
    </row>
    <row r="5530" spans="1:4">
      <c r="C5530">
        <v>-1131</v>
      </c>
    </row>
    <row r="5531" spans="1:4">
      <c r="D5531" t="s">
        <v>30</v>
      </c>
    </row>
    <row r="5532" spans="1:4">
      <c r="A5532" t="s">
        <v>261</v>
      </c>
    </row>
    <row r="5533" spans="1:4">
      <c r="B5533" t="s">
        <v>25</v>
      </c>
    </row>
    <row r="5534" spans="1:4">
      <c r="C5534">
        <v>-113</v>
      </c>
    </row>
    <row r="5535" spans="1:4">
      <c r="D5535" t="s">
        <v>16</v>
      </c>
    </row>
    <row r="5536" spans="1:4">
      <c r="B5536" t="s">
        <v>28</v>
      </c>
    </row>
    <row r="5537" spans="1:4">
      <c r="C5537">
        <v>-191</v>
      </c>
    </row>
    <row r="5538" spans="1:4">
      <c r="D5538" t="s">
        <v>30</v>
      </c>
    </row>
    <row r="5539" spans="1:4">
      <c r="A5539" t="s">
        <v>2568</v>
      </c>
    </row>
    <row r="5540" spans="1:4">
      <c r="B5540" t="s">
        <v>21</v>
      </c>
    </row>
    <row r="5541" spans="1:4">
      <c r="C5541">
        <v>-963</v>
      </c>
    </row>
    <row r="5542" spans="1:4">
      <c r="D5542" t="s">
        <v>16</v>
      </c>
    </row>
    <row r="5543" spans="1:4">
      <c r="A5543" t="s">
        <v>1087</v>
      </c>
    </row>
    <row r="5544" spans="1:4">
      <c r="B5544" t="s">
        <v>9</v>
      </c>
    </row>
    <row r="5545" spans="1:4">
      <c r="C5545">
        <v>-842</v>
      </c>
    </row>
    <row r="5546" spans="1:4">
      <c r="D5546" t="s">
        <v>11</v>
      </c>
    </row>
    <row r="5547" spans="1:4">
      <c r="A5547" t="s">
        <v>3047</v>
      </c>
    </row>
    <row r="5548" spans="1:4">
      <c r="B5548" t="s">
        <v>25</v>
      </c>
    </row>
    <row r="5549" spans="1:4">
      <c r="C5549">
        <v>-323</v>
      </c>
    </row>
    <row r="5550" spans="1:4">
      <c r="D5550" t="s">
        <v>16</v>
      </c>
    </row>
    <row r="5551" spans="1:4">
      <c r="A5551" t="s">
        <v>1756</v>
      </c>
    </row>
    <row r="5552" spans="1:4">
      <c r="B5552" t="s">
        <v>14</v>
      </c>
    </row>
    <row r="5553" spans="1:4">
      <c r="C5553">
        <v>-852</v>
      </c>
    </row>
    <row r="5554" spans="1:4">
      <c r="D5554" t="s">
        <v>30</v>
      </c>
    </row>
    <row r="5555" spans="1:4">
      <c r="A5555" t="s">
        <v>1649</v>
      </c>
    </row>
    <row r="5556" spans="1:4">
      <c r="B5556" t="s">
        <v>9</v>
      </c>
    </row>
    <row r="5557" spans="1:4">
      <c r="C5557">
        <v>7</v>
      </c>
    </row>
    <row r="5558" spans="1:4">
      <c r="D5558" t="s">
        <v>30</v>
      </c>
    </row>
    <row r="5559" spans="1:4">
      <c r="A5559" t="s">
        <v>1105</v>
      </c>
    </row>
    <row r="5560" spans="1:4">
      <c r="B5560" t="s">
        <v>14</v>
      </c>
    </row>
    <row r="5561" spans="1:4">
      <c r="C5561">
        <v>-793</v>
      </c>
    </row>
    <row r="5562" spans="1:4">
      <c r="D5562" t="s">
        <v>30</v>
      </c>
    </row>
    <row r="5563" spans="1:4">
      <c r="B5563" t="s">
        <v>9</v>
      </c>
    </row>
    <row r="5564" spans="1:4">
      <c r="C5564">
        <v>-1051</v>
      </c>
    </row>
    <row r="5565" spans="1:4">
      <c r="D5565" t="s">
        <v>30</v>
      </c>
    </row>
    <row r="5566" spans="1:4">
      <c r="A5566" t="s">
        <v>3053</v>
      </c>
    </row>
    <row r="5567" spans="1:4">
      <c r="B5567" t="s">
        <v>21</v>
      </c>
    </row>
    <row r="5568" spans="1:4">
      <c r="C5568">
        <v>-416</v>
      </c>
    </row>
    <row r="5569" spans="1:4">
      <c r="D5569" t="s">
        <v>16</v>
      </c>
    </row>
    <row r="5570" spans="1:4">
      <c r="A5570" t="s">
        <v>1062</v>
      </c>
    </row>
    <row r="5571" spans="1:4">
      <c r="B5571" t="s">
        <v>9</v>
      </c>
    </row>
    <row r="5572" spans="1:4">
      <c r="C5572">
        <v>-961</v>
      </c>
    </row>
    <row r="5573" spans="1:4">
      <c r="D5573" t="s">
        <v>11</v>
      </c>
    </row>
    <row r="5574" spans="1:4">
      <c r="B5574" t="s">
        <v>21</v>
      </c>
    </row>
    <row r="5575" spans="1:4">
      <c r="C5575">
        <v>-971</v>
      </c>
    </row>
    <row r="5576" spans="1:4">
      <c r="D5576" t="s">
        <v>35</v>
      </c>
    </row>
    <row r="5577" spans="1:4">
      <c r="B5577" t="s">
        <v>28</v>
      </c>
    </row>
    <row r="5578" spans="1:4">
      <c r="C5578">
        <v>-547</v>
      </c>
    </row>
    <row r="5579" spans="1:4">
      <c r="D5579" t="s">
        <v>16</v>
      </c>
    </row>
    <row r="5580" spans="1:4">
      <c r="A5580" t="s">
        <v>678</v>
      </c>
    </row>
    <row r="5581" spans="1:4">
      <c r="B5581" t="s">
        <v>14</v>
      </c>
    </row>
    <row r="5582" spans="1:4">
      <c r="C5582">
        <v>-945</v>
      </c>
    </row>
    <row r="5583" spans="1:4">
      <c r="D5583" t="s">
        <v>30</v>
      </c>
    </row>
    <row r="5584" spans="1:4">
      <c r="B5584" t="s">
        <v>55</v>
      </c>
    </row>
    <row r="5585" spans="1:4">
      <c r="C5585">
        <v>-771</v>
      </c>
    </row>
    <row r="5586" spans="1:4">
      <c r="D5586" t="s">
        <v>30</v>
      </c>
    </row>
    <row r="5587" spans="1:4">
      <c r="A5587" t="s">
        <v>3831</v>
      </c>
    </row>
    <row r="5588" spans="1:4">
      <c r="B5588" t="s">
        <v>28</v>
      </c>
    </row>
    <row r="5589" spans="1:4">
      <c r="C5589">
        <v>-485</v>
      </c>
    </row>
    <row r="5590" spans="1:4">
      <c r="D5590" t="s">
        <v>35</v>
      </c>
    </row>
    <row r="5591" spans="1:4">
      <c r="A5591" t="s">
        <v>149</v>
      </c>
    </row>
    <row r="5592" spans="1:4">
      <c r="B5592" t="s">
        <v>25</v>
      </c>
    </row>
    <row r="5593" spans="1:4">
      <c r="C5593">
        <v>-817</v>
      </c>
    </row>
    <row r="5594" spans="1:4">
      <c r="D5594" t="s">
        <v>30</v>
      </c>
    </row>
    <row r="5595" spans="1:4">
      <c r="A5595" t="s">
        <v>1545</v>
      </c>
    </row>
    <row r="5596" spans="1:4">
      <c r="B5596" t="s">
        <v>55</v>
      </c>
    </row>
    <row r="5597" spans="1:4">
      <c r="C5597">
        <v>-385</v>
      </c>
    </row>
    <row r="5598" spans="1:4">
      <c r="D5598" t="s">
        <v>11</v>
      </c>
    </row>
    <row r="5599" spans="1:4">
      <c r="A5599" t="s">
        <v>108</v>
      </c>
    </row>
    <row r="5600" spans="1:4">
      <c r="B5600" t="s">
        <v>14</v>
      </c>
    </row>
    <row r="5601" spans="1:4">
      <c r="C5601">
        <v>-776</v>
      </c>
    </row>
    <row r="5602" spans="1:4">
      <c r="D5602" t="s">
        <v>22</v>
      </c>
    </row>
    <row r="5603" spans="1:4">
      <c r="A5603" t="s">
        <v>2435</v>
      </c>
    </row>
    <row r="5604" spans="1:4">
      <c r="B5604" t="s">
        <v>9</v>
      </c>
    </row>
    <row r="5605" spans="1:4">
      <c r="C5605">
        <v>-546</v>
      </c>
    </row>
    <row r="5606" spans="1:4">
      <c r="D5606" t="s">
        <v>22</v>
      </c>
    </row>
    <row r="5607" spans="1:4">
      <c r="A5607" t="s">
        <v>282</v>
      </c>
    </row>
    <row r="5608" spans="1:4">
      <c r="B5608" t="s">
        <v>14</v>
      </c>
    </row>
    <row r="5609" spans="1:4">
      <c r="C5609">
        <v>-815</v>
      </c>
    </row>
    <row r="5610" spans="1:4">
      <c r="D5610" t="s">
        <v>22</v>
      </c>
    </row>
    <row r="5611" spans="1:4">
      <c r="B5611" t="s">
        <v>25</v>
      </c>
    </row>
    <row r="5612" spans="1:4">
      <c r="C5612">
        <v>-954</v>
      </c>
    </row>
    <row r="5613" spans="1:4">
      <c r="D5613" t="s">
        <v>11</v>
      </c>
    </row>
    <row r="5614" spans="1:4">
      <c r="A5614" t="s">
        <v>2877</v>
      </c>
    </row>
    <row r="5615" spans="1:4">
      <c r="B5615" t="s">
        <v>21</v>
      </c>
    </row>
    <row r="5616" spans="1:4">
      <c r="C5616">
        <v>-1140</v>
      </c>
    </row>
    <row r="5617" spans="1:4">
      <c r="D5617" t="s">
        <v>16</v>
      </c>
    </row>
    <row r="5618" spans="1:4">
      <c r="A5618" t="s">
        <v>158</v>
      </c>
    </row>
    <row r="5619" spans="1:4">
      <c r="B5619" t="s">
        <v>14</v>
      </c>
    </row>
    <row r="5620" spans="1:4">
      <c r="C5620">
        <v>-509</v>
      </c>
    </row>
    <row r="5621" spans="1:4">
      <c r="D5621" t="s">
        <v>30</v>
      </c>
    </row>
    <row r="5622" spans="1:4">
      <c r="B5622" t="s">
        <v>55</v>
      </c>
    </row>
    <row r="5623" spans="1:4">
      <c r="C5623">
        <v>-707</v>
      </c>
    </row>
    <row r="5624" spans="1:4">
      <c r="D5624" t="s">
        <v>22</v>
      </c>
    </row>
    <row r="5625" spans="1:4">
      <c r="A5625" t="s">
        <v>3857</v>
      </c>
    </row>
    <row r="5626" spans="1:4">
      <c r="B5626" t="s">
        <v>14</v>
      </c>
    </row>
    <row r="5627" spans="1:4">
      <c r="C5627">
        <v>-196</v>
      </c>
    </row>
    <row r="5628" spans="1:4">
      <c r="D5628" t="s">
        <v>35</v>
      </c>
    </row>
    <row r="5629" spans="1:4">
      <c r="A5629" t="s">
        <v>3124</v>
      </c>
    </row>
    <row r="5630" spans="1:4">
      <c r="B5630" t="s">
        <v>28</v>
      </c>
    </row>
    <row r="5631" spans="1:4">
      <c r="C5631">
        <v>-69</v>
      </c>
    </row>
    <row r="5632" spans="1:4">
      <c r="D5632" t="s">
        <v>30</v>
      </c>
    </row>
    <row r="5633" spans="1:4">
      <c r="A5633" t="s">
        <v>449</v>
      </c>
    </row>
    <row r="5634" spans="1:4">
      <c r="B5634" t="s">
        <v>28</v>
      </c>
    </row>
    <row r="5635" spans="1:4">
      <c r="C5635">
        <v>-922</v>
      </c>
    </row>
    <row r="5636" spans="1:4">
      <c r="D5636" t="s">
        <v>22</v>
      </c>
    </row>
    <row r="5637" spans="1:4">
      <c r="A5637" t="s">
        <v>562</v>
      </c>
    </row>
    <row r="5638" spans="1:4">
      <c r="B5638" t="s">
        <v>21</v>
      </c>
    </row>
    <row r="5639" spans="1:4">
      <c r="C5639">
        <v>-1026</v>
      </c>
    </row>
    <row r="5640" spans="1:4">
      <c r="D5640" t="s">
        <v>16</v>
      </c>
    </row>
    <row r="5641" spans="1:4">
      <c r="B5641" t="s">
        <v>55</v>
      </c>
    </row>
    <row r="5642" spans="1:4">
      <c r="C5642">
        <v>-716</v>
      </c>
    </row>
    <row r="5643" spans="1:4">
      <c r="D5643" t="s">
        <v>16</v>
      </c>
    </row>
    <row r="5644" spans="1:4">
      <c r="A5644" t="s">
        <v>1478</v>
      </c>
    </row>
    <row r="5645" spans="1:4">
      <c r="B5645" t="s">
        <v>21</v>
      </c>
    </row>
    <row r="5646" spans="1:4">
      <c r="C5646">
        <v>-981</v>
      </c>
    </row>
    <row r="5647" spans="1:4">
      <c r="D5647" t="s">
        <v>11</v>
      </c>
    </row>
    <row r="5648" spans="1:4">
      <c r="A5648" t="s">
        <v>2432</v>
      </c>
    </row>
    <row r="5649" spans="1:4">
      <c r="B5649" t="s">
        <v>55</v>
      </c>
    </row>
    <row r="5650" spans="1:4">
      <c r="C5650">
        <v>-165</v>
      </c>
    </row>
    <row r="5651" spans="1:4">
      <c r="D5651" t="s">
        <v>11</v>
      </c>
    </row>
    <row r="5652" spans="1:4">
      <c r="B5652" t="s">
        <v>28</v>
      </c>
    </row>
    <row r="5653" spans="1:4">
      <c r="C5653">
        <v>-892</v>
      </c>
    </row>
    <row r="5654" spans="1:4">
      <c r="D5654" t="s">
        <v>22</v>
      </c>
    </row>
    <row r="5655" spans="1:4">
      <c r="A5655" t="s">
        <v>1216</v>
      </c>
    </row>
    <row r="5656" spans="1:4">
      <c r="B5656" t="s">
        <v>25</v>
      </c>
    </row>
    <row r="5657" spans="1:4">
      <c r="C5657">
        <v>-317</v>
      </c>
    </row>
    <row r="5658" spans="1:4">
      <c r="D5658" t="s">
        <v>35</v>
      </c>
    </row>
    <row r="5659" spans="1:4">
      <c r="A5659" t="s">
        <v>876</v>
      </c>
    </row>
    <row r="5660" spans="1:4">
      <c r="B5660" t="s">
        <v>9</v>
      </c>
    </row>
    <row r="5661" spans="1:4">
      <c r="C5661">
        <v>-853</v>
      </c>
    </row>
    <row r="5662" spans="1:4">
      <c r="D5662" t="s">
        <v>22</v>
      </c>
    </row>
    <row r="5663" spans="1:4">
      <c r="A5663" t="s">
        <v>3836</v>
      </c>
    </row>
    <row r="5664" spans="1:4">
      <c r="B5664" t="s">
        <v>55</v>
      </c>
    </row>
    <row r="5665" spans="1:4">
      <c r="C5665">
        <v>-596</v>
      </c>
    </row>
    <row r="5666" spans="1:4">
      <c r="D5666" t="s">
        <v>16</v>
      </c>
    </row>
    <row r="5667" spans="1:4">
      <c r="A5667" t="s">
        <v>3560</v>
      </c>
    </row>
    <row r="5668" spans="1:4">
      <c r="B5668" t="s">
        <v>21</v>
      </c>
    </row>
    <row r="5669" spans="1:4">
      <c r="C5669">
        <v>-453</v>
      </c>
    </row>
    <row r="5670" spans="1:4">
      <c r="D5670" t="s">
        <v>22</v>
      </c>
    </row>
    <row r="5671" spans="1:4">
      <c r="A5671" t="s">
        <v>1705</v>
      </c>
    </row>
    <row r="5672" spans="1:4">
      <c r="B5672" t="s">
        <v>9</v>
      </c>
    </row>
    <row r="5673" spans="1:4">
      <c r="C5673">
        <v>-377</v>
      </c>
    </row>
    <row r="5674" spans="1:4">
      <c r="D5674" t="s">
        <v>30</v>
      </c>
    </row>
    <row r="5675" spans="1:4">
      <c r="A5675" t="s">
        <v>3107</v>
      </c>
    </row>
    <row r="5676" spans="1:4">
      <c r="B5676" t="s">
        <v>14</v>
      </c>
    </row>
    <row r="5677" spans="1:4">
      <c r="C5677">
        <v>-528</v>
      </c>
    </row>
    <row r="5678" spans="1:4">
      <c r="D5678" t="s">
        <v>16</v>
      </c>
    </row>
    <row r="5679" spans="1:4">
      <c r="A5679" t="s">
        <v>1422</v>
      </c>
    </row>
    <row r="5680" spans="1:4">
      <c r="B5680" t="s">
        <v>25</v>
      </c>
    </row>
    <row r="5681" spans="1:4">
      <c r="C5681">
        <v>-618</v>
      </c>
    </row>
    <row r="5682" spans="1:4">
      <c r="D5682" t="s">
        <v>30</v>
      </c>
    </row>
    <row r="5683" spans="1:4">
      <c r="A5683" t="s">
        <v>1867</v>
      </c>
    </row>
    <row r="5684" spans="1:4">
      <c r="B5684" t="s">
        <v>9</v>
      </c>
    </row>
    <row r="5685" spans="1:4">
      <c r="C5685">
        <v>-871</v>
      </c>
    </row>
    <row r="5686" spans="1:4">
      <c r="D5686" t="s">
        <v>16</v>
      </c>
    </row>
    <row r="5687" spans="1:4">
      <c r="A5687" t="s">
        <v>2733</v>
      </c>
    </row>
    <row r="5688" spans="1:4">
      <c r="B5688" t="s">
        <v>28</v>
      </c>
    </row>
    <row r="5689" spans="1:4">
      <c r="C5689">
        <v>-971</v>
      </c>
    </row>
    <row r="5690" spans="1:4">
      <c r="D5690" t="s">
        <v>11</v>
      </c>
    </row>
    <row r="5691" spans="1:4">
      <c r="A5691" t="s">
        <v>3847</v>
      </c>
    </row>
    <row r="5692" spans="1:4">
      <c r="B5692" t="s">
        <v>14</v>
      </c>
    </row>
    <row r="5693" spans="1:4">
      <c r="C5693">
        <v>-582</v>
      </c>
    </row>
    <row r="5694" spans="1:4">
      <c r="D5694" t="s">
        <v>11</v>
      </c>
    </row>
    <row r="5695" spans="1:4">
      <c r="A5695" t="s">
        <v>2614</v>
      </c>
    </row>
    <row r="5696" spans="1:4">
      <c r="B5696" t="s">
        <v>14</v>
      </c>
    </row>
    <row r="5697" spans="1:4">
      <c r="C5697">
        <v>-79</v>
      </c>
    </row>
    <row r="5698" spans="1:4">
      <c r="D5698" t="s">
        <v>30</v>
      </c>
    </row>
    <row r="5699" spans="1:4">
      <c r="A5699" t="s">
        <v>3060</v>
      </c>
    </row>
    <row r="5700" spans="1:4">
      <c r="B5700" t="s">
        <v>9</v>
      </c>
    </row>
    <row r="5701" spans="1:4">
      <c r="C5701">
        <v>-435</v>
      </c>
    </row>
    <row r="5702" spans="1:4">
      <c r="D5702" t="s">
        <v>30</v>
      </c>
    </row>
    <row r="5703" spans="1:4">
      <c r="A5703" t="s">
        <v>1374</v>
      </c>
    </row>
    <row r="5704" spans="1:4">
      <c r="B5704" t="s">
        <v>28</v>
      </c>
    </row>
    <row r="5705" spans="1:4">
      <c r="C5705">
        <v>-723</v>
      </c>
    </row>
    <row r="5706" spans="1:4">
      <c r="D5706" t="s">
        <v>35</v>
      </c>
    </row>
    <row r="5707" spans="1:4">
      <c r="A5707" t="s">
        <v>2914</v>
      </c>
    </row>
    <row r="5708" spans="1:4">
      <c r="B5708" t="s">
        <v>14</v>
      </c>
    </row>
    <row r="5709" spans="1:4">
      <c r="C5709">
        <v>-81</v>
      </c>
    </row>
    <row r="5710" spans="1:4">
      <c r="D5710" t="s">
        <v>30</v>
      </c>
    </row>
    <row r="5711" spans="1:4">
      <c r="B5711" t="s">
        <v>9</v>
      </c>
    </row>
    <row r="5712" spans="1:4">
      <c r="C5712">
        <v>-1131</v>
      </c>
    </row>
    <row r="5713" spans="1:4">
      <c r="D5713" t="s">
        <v>16</v>
      </c>
    </row>
    <row r="5714" spans="1:4">
      <c r="A5714" t="s">
        <v>336</v>
      </c>
    </row>
    <row r="5715" spans="1:4">
      <c r="B5715" t="s">
        <v>25</v>
      </c>
    </row>
    <row r="5716" spans="1:4">
      <c r="C5716">
        <v>-920</v>
      </c>
    </row>
    <row r="5717" spans="1:4">
      <c r="D5717" t="s">
        <v>30</v>
      </c>
    </row>
    <row r="5718" spans="1:4">
      <c r="A5718" t="s">
        <v>2138</v>
      </c>
    </row>
    <row r="5719" spans="1:4">
      <c r="B5719" t="s">
        <v>55</v>
      </c>
    </row>
    <row r="5720" spans="1:4">
      <c r="C5720">
        <v>-551</v>
      </c>
    </row>
    <row r="5721" spans="1:4">
      <c r="D5721" t="s">
        <v>22</v>
      </c>
    </row>
    <row r="5722" spans="1:4">
      <c r="A5722" t="s">
        <v>3490</v>
      </c>
    </row>
    <row r="5723" spans="1:4">
      <c r="B5723" t="s">
        <v>14</v>
      </c>
    </row>
    <row r="5724" spans="1:4">
      <c r="C5724">
        <v>-758</v>
      </c>
    </row>
    <row r="5725" spans="1:4">
      <c r="D5725" t="s">
        <v>30</v>
      </c>
    </row>
    <row r="5726" spans="1:4">
      <c r="A5726" t="s">
        <v>1501</v>
      </c>
    </row>
    <row r="5727" spans="1:4">
      <c r="B5727" t="s">
        <v>25</v>
      </c>
    </row>
    <row r="5728" spans="1:4">
      <c r="C5728">
        <v>-176</v>
      </c>
    </row>
    <row r="5729" spans="1:4">
      <c r="D5729" t="s">
        <v>35</v>
      </c>
    </row>
    <row r="5730" spans="1:4">
      <c r="A5730" t="s">
        <v>790</v>
      </c>
    </row>
    <row r="5731" spans="1:4">
      <c r="B5731" t="s">
        <v>21</v>
      </c>
    </row>
    <row r="5732" spans="1:4">
      <c r="C5732">
        <v>-974</v>
      </c>
    </row>
    <row r="5733" spans="1:4">
      <c r="D5733" t="s">
        <v>30</v>
      </c>
    </row>
    <row r="5734" spans="1:4">
      <c r="B5734" t="s">
        <v>55</v>
      </c>
    </row>
    <row r="5735" spans="1:4">
      <c r="C5735">
        <v>-1074</v>
      </c>
    </row>
    <row r="5736" spans="1:4">
      <c r="D5736" t="s">
        <v>11</v>
      </c>
    </row>
    <row r="5737" spans="1:4">
      <c r="A5737" t="s">
        <v>1664</v>
      </c>
    </row>
    <row r="5738" spans="1:4">
      <c r="B5738" t="s">
        <v>14</v>
      </c>
    </row>
    <row r="5739" spans="1:4">
      <c r="C5739">
        <v>-815</v>
      </c>
    </row>
    <row r="5740" spans="1:4">
      <c r="D5740" t="s">
        <v>11</v>
      </c>
    </row>
    <row r="5741" spans="1:4">
      <c r="A5741" t="s">
        <v>2067</v>
      </c>
    </row>
    <row r="5742" spans="1:4">
      <c r="B5742" t="s">
        <v>25</v>
      </c>
    </row>
    <row r="5743" spans="1:4">
      <c r="C5743">
        <v>-1119</v>
      </c>
    </row>
    <row r="5744" spans="1:4">
      <c r="D5744" t="s">
        <v>30</v>
      </c>
    </row>
    <row r="5745" spans="1:4">
      <c r="A5745" t="s">
        <v>3207</v>
      </c>
    </row>
    <row r="5746" spans="1:4">
      <c r="B5746" t="s">
        <v>9</v>
      </c>
    </row>
    <row r="5747" spans="1:4">
      <c r="C5747">
        <v>-502</v>
      </c>
    </row>
    <row r="5748" spans="1:4">
      <c r="D5748" t="s">
        <v>11</v>
      </c>
    </row>
    <row r="5749" spans="1:4">
      <c r="B5749" t="s">
        <v>21</v>
      </c>
    </row>
    <row r="5750" spans="1:4">
      <c r="C5750">
        <v>-789</v>
      </c>
    </row>
    <row r="5751" spans="1:4">
      <c r="D5751" t="s">
        <v>16</v>
      </c>
    </row>
    <row r="5752" spans="1:4">
      <c r="A5752" t="s">
        <v>1122</v>
      </c>
    </row>
    <row r="5753" spans="1:4">
      <c r="B5753" t="s">
        <v>28</v>
      </c>
    </row>
    <row r="5754" spans="1:4">
      <c r="C5754">
        <v>-41</v>
      </c>
    </row>
    <row r="5755" spans="1:4">
      <c r="D5755" t="s">
        <v>22</v>
      </c>
    </row>
    <row r="5756" spans="1:4">
      <c r="A5756" t="s">
        <v>2751</v>
      </c>
    </row>
    <row r="5757" spans="1:4">
      <c r="B5757" t="s">
        <v>9</v>
      </c>
    </row>
    <row r="5758" spans="1:4">
      <c r="C5758">
        <v>-704</v>
      </c>
    </row>
    <row r="5759" spans="1:4">
      <c r="D5759" t="s">
        <v>22</v>
      </c>
    </row>
    <row r="5760" spans="1:4">
      <c r="A5760" t="s">
        <v>1777</v>
      </c>
    </row>
    <row r="5761" spans="1:4">
      <c r="B5761" t="s">
        <v>14</v>
      </c>
    </row>
    <row r="5762" spans="1:4">
      <c r="C5762">
        <v>-679</v>
      </c>
    </row>
    <row r="5763" spans="1:4">
      <c r="D5763" t="s">
        <v>16</v>
      </c>
    </row>
    <row r="5764" spans="1:4">
      <c r="A5764" t="s">
        <v>3090</v>
      </c>
    </row>
    <row r="5765" spans="1:4">
      <c r="B5765" t="s">
        <v>21</v>
      </c>
    </row>
    <row r="5766" spans="1:4">
      <c r="C5766">
        <v>-999</v>
      </c>
    </row>
    <row r="5767" spans="1:4">
      <c r="D5767" t="s">
        <v>22</v>
      </c>
    </row>
    <row r="5768" spans="1:4">
      <c r="A5768" t="s">
        <v>1715</v>
      </c>
    </row>
    <row r="5769" spans="1:4">
      <c r="B5769" t="s">
        <v>55</v>
      </c>
    </row>
    <row r="5770" spans="1:4">
      <c r="C5770">
        <v>-385</v>
      </c>
    </row>
    <row r="5771" spans="1:4">
      <c r="D5771" t="s">
        <v>11</v>
      </c>
    </row>
    <row r="5772" spans="1:4">
      <c r="A5772" t="s">
        <v>1308</v>
      </c>
    </row>
    <row r="5773" spans="1:4">
      <c r="B5773" t="s">
        <v>55</v>
      </c>
    </row>
    <row r="5774" spans="1:4">
      <c r="C5774">
        <v>-398</v>
      </c>
    </row>
    <row r="5775" spans="1:4">
      <c r="D5775" t="s">
        <v>22</v>
      </c>
    </row>
    <row r="5776" spans="1:4">
      <c r="A5776" t="s">
        <v>1635</v>
      </c>
    </row>
    <row r="5777" spans="1:4">
      <c r="B5777" t="s">
        <v>25</v>
      </c>
    </row>
    <row r="5778" spans="1:4">
      <c r="C5778">
        <v>-1064</v>
      </c>
    </row>
    <row r="5779" spans="1:4">
      <c r="D5779" t="s">
        <v>35</v>
      </c>
    </row>
    <row r="5780" spans="1:4">
      <c r="A5780" t="s">
        <v>2973</v>
      </c>
    </row>
    <row r="5781" spans="1:4">
      <c r="B5781" t="s">
        <v>14</v>
      </c>
    </row>
    <row r="5782" spans="1:4">
      <c r="C5782">
        <v>-442</v>
      </c>
    </row>
    <row r="5783" spans="1:4">
      <c r="D5783" t="s">
        <v>35</v>
      </c>
    </row>
    <row r="5784" spans="1:4">
      <c r="A5784" t="s">
        <v>3358</v>
      </c>
    </row>
    <row r="5785" spans="1:4">
      <c r="B5785" t="s">
        <v>25</v>
      </c>
    </row>
    <row r="5786" spans="1:4">
      <c r="C5786">
        <v>-486</v>
      </c>
    </row>
    <row r="5787" spans="1:4">
      <c r="D5787" t="s">
        <v>30</v>
      </c>
    </row>
    <row r="5788" spans="1:4">
      <c r="A5788" t="s">
        <v>3916</v>
      </c>
    </row>
    <row r="5789" spans="1:4">
      <c r="B5789" t="s">
        <v>55</v>
      </c>
    </row>
    <row r="5790" spans="1:4">
      <c r="C5790">
        <v>-224</v>
      </c>
    </row>
    <row r="5791" spans="1:4">
      <c r="D5791" t="s">
        <v>11</v>
      </c>
    </row>
    <row r="5792" spans="1:4">
      <c r="A5792" t="s">
        <v>1101</v>
      </c>
    </row>
    <row r="5793" spans="1:4">
      <c r="B5793" t="s">
        <v>14</v>
      </c>
    </row>
    <row r="5794" spans="1:4">
      <c r="C5794">
        <v>-888</v>
      </c>
    </row>
    <row r="5795" spans="1:4">
      <c r="D5795" t="s">
        <v>11</v>
      </c>
    </row>
    <row r="5796" spans="1:4">
      <c r="A5796" t="s">
        <v>3935</v>
      </c>
    </row>
    <row r="5797" spans="1:4">
      <c r="B5797" t="s">
        <v>55</v>
      </c>
    </row>
    <row r="5798" spans="1:4">
      <c r="C5798">
        <v>-445</v>
      </c>
    </row>
    <row r="5799" spans="1:4">
      <c r="D5799" t="s">
        <v>16</v>
      </c>
    </row>
    <row r="5800" spans="1:4">
      <c r="A5800" t="s">
        <v>3506</v>
      </c>
    </row>
    <row r="5801" spans="1:4">
      <c r="B5801" t="s">
        <v>14</v>
      </c>
    </row>
    <row r="5802" spans="1:4">
      <c r="C5802">
        <v>-812</v>
      </c>
    </row>
    <row r="5803" spans="1:4">
      <c r="D5803" t="s">
        <v>11</v>
      </c>
    </row>
    <row r="5804" spans="1:4">
      <c r="A5804" t="s">
        <v>772</v>
      </c>
    </row>
    <row r="5805" spans="1:4">
      <c r="B5805" t="s">
        <v>55</v>
      </c>
    </row>
    <row r="5806" spans="1:4">
      <c r="C5806">
        <v>-730</v>
      </c>
    </row>
    <row r="5807" spans="1:4">
      <c r="D5807" t="s">
        <v>16</v>
      </c>
    </row>
    <row r="5808" spans="1:4">
      <c r="A5808" t="s">
        <v>3717</v>
      </c>
    </row>
    <row r="5809" spans="1:4">
      <c r="B5809" t="s">
        <v>9</v>
      </c>
    </row>
    <row r="5810" spans="1:4">
      <c r="C5810">
        <v>-1168</v>
      </c>
    </row>
    <row r="5811" spans="1:4">
      <c r="D5811" t="s">
        <v>35</v>
      </c>
    </row>
    <row r="5812" spans="1:4">
      <c r="A5812" t="s">
        <v>1800</v>
      </c>
    </row>
    <row r="5813" spans="1:4">
      <c r="B5813" t="s">
        <v>14</v>
      </c>
    </row>
    <row r="5814" spans="1:4">
      <c r="C5814">
        <v>-676</v>
      </c>
    </row>
    <row r="5815" spans="1:4">
      <c r="D5815" t="s">
        <v>30</v>
      </c>
    </row>
    <row r="5816" spans="1:4">
      <c r="A5816" t="s">
        <v>2511</v>
      </c>
    </row>
    <row r="5817" spans="1:4">
      <c r="B5817" t="s">
        <v>9</v>
      </c>
    </row>
    <row r="5818" spans="1:4">
      <c r="C5818">
        <v>-299</v>
      </c>
    </row>
    <row r="5819" spans="1:4">
      <c r="D5819" t="s">
        <v>16</v>
      </c>
    </row>
    <row r="5820" spans="1:4">
      <c r="A5820" t="s">
        <v>2328</v>
      </c>
    </row>
    <row r="5821" spans="1:4">
      <c r="B5821" t="s">
        <v>25</v>
      </c>
    </row>
    <row r="5822" spans="1:4">
      <c r="C5822">
        <v>-940</v>
      </c>
    </row>
    <row r="5823" spans="1:4">
      <c r="D5823" t="s">
        <v>30</v>
      </c>
    </row>
    <row r="5824" spans="1:4">
      <c r="A5824" t="s">
        <v>3637</v>
      </c>
    </row>
    <row r="5825" spans="1:4">
      <c r="B5825" t="s">
        <v>28</v>
      </c>
    </row>
    <row r="5826" spans="1:4">
      <c r="C5826">
        <v>-1091</v>
      </c>
    </row>
    <row r="5827" spans="1:4">
      <c r="D5827" t="s">
        <v>30</v>
      </c>
    </row>
    <row r="5828" spans="1:4">
      <c r="A5828" t="s">
        <v>3296</v>
      </c>
    </row>
    <row r="5829" spans="1:4">
      <c r="B5829" t="s">
        <v>14</v>
      </c>
    </row>
    <row r="5830" spans="1:4">
      <c r="C5830">
        <v>-352</v>
      </c>
    </row>
    <row r="5831" spans="1:4">
      <c r="D5831" t="s">
        <v>35</v>
      </c>
    </row>
    <row r="5832" spans="1:4">
      <c r="A5832" t="s">
        <v>3775</v>
      </c>
    </row>
    <row r="5833" spans="1:4">
      <c r="B5833" t="s">
        <v>55</v>
      </c>
    </row>
    <row r="5834" spans="1:4">
      <c r="C5834">
        <v>20</v>
      </c>
    </row>
    <row r="5835" spans="1:4">
      <c r="D5835" t="s">
        <v>30</v>
      </c>
    </row>
    <row r="5836" spans="1:4">
      <c r="A5836" t="s">
        <v>3854</v>
      </c>
    </row>
    <row r="5837" spans="1:4">
      <c r="B5837" t="s">
        <v>25</v>
      </c>
    </row>
    <row r="5838" spans="1:4">
      <c r="C5838">
        <v>-804</v>
      </c>
    </row>
    <row r="5839" spans="1:4">
      <c r="D5839" t="s">
        <v>30</v>
      </c>
    </row>
    <row r="5840" spans="1:4">
      <c r="A5840" t="s">
        <v>2789</v>
      </c>
    </row>
    <row r="5841" spans="1:4">
      <c r="B5841" t="s">
        <v>14</v>
      </c>
    </row>
    <row r="5842" spans="1:4">
      <c r="C5842">
        <v>-1009</v>
      </c>
    </row>
    <row r="5843" spans="1:4">
      <c r="D5843" t="s">
        <v>30</v>
      </c>
    </row>
    <row r="5844" spans="1:4">
      <c r="A5844" t="s">
        <v>3178</v>
      </c>
    </row>
    <row r="5845" spans="1:4">
      <c r="B5845" t="s">
        <v>55</v>
      </c>
    </row>
    <row r="5846" spans="1:4">
      <c r="C5846">
        <v>-16</v>
      </c>
    </row>
    <row r="5847" spans="1:4">
      <c r="D5847" t="s">
        <v>35</v>
      </c>
    </row>
    <row r="5848" spans="1:4">
      <c r="A5848" t="s">
        <v>570</v>
      </c>
    </row>
    <row r="5849" spans="1:4">
      <c r="B5849" t="s">
        <v>21</v>
      </c>
    </row>
    <row r="5850" spans="1:4">
      <c r="C5850">
        <v>-819</v>
      </c>
    </row>
    <row r="5851" spans="1:4">
      <c r="D5851" t="s">
        <v>11</v>
      </c>
    </row>
    <row r="5852" spans="1:4">
      <c r="B5852" t="s">
        <v>55</v>
      </c>
    </row>
    <row r="5853" spans="1:4">
      <c r="C5853">
        <v>-39</v>
      </c>
    </row>
    <row r="5854" spans="1:4">
      <c r="D5854" t="s">
        <v>16</v>
      </c>
    </row>
    <row r="5855" spans="1:4">
      <c r="A5855" t="s">
        <v>2092</v>
      </c>
    </row>
    <row r="5856" spans="1:4">
      <c r="B5856" t="s">
        <v>14</v>
      </c>
    </row>
    <row r="5857" spans="1:4">
      <c r="C5857">
        <v>-746</v>
      </c>
    </row>
    <row r="5858" spans="1:4">
      <c r="D5858" t="s">
        <v>35</v>
      </c>
    </row>
    <row r="5859" spans="1:4">
      <c r="B5859" t="s">
        <v>21</v>
      </c>
    </row>
    <row r="5860" spans="1:4">
      <c r="C5860">
        <v>-594</v>
      </c>
    </row>
    <row r="5861" spans="1:4">
      <c r="D5861" t="s">
        <v>11</v>
      </c>
    </row>
    <row r="5862" spans="1:4">
      <c r="A5862" t="s">
        <v>3097</v>
      </c>
    </row>
    <row r="5863" spans="1:4">
      <c r="B5863" t="s">
        <v>21</v>
      </c>
    </row>
    <row r="5864" spans="1:4">
      <c r="C5864">
        <v>-761</v>
      </c>
    </row>
    <row r="5865" spans="1:4">
      <c r="D5865" t="s">
        <v>30</v>
      </c>
    </row>
    <row r="5866" spans="1:4">
      <c r="A5866" t="s">
        <v>3962</v>
      </c>
    </row>
    <row r="5867" spans="1:4">
      <c r="B5867" t="s">
        <v>9</v>
      </c>
    </row>
    <row r="5868" spans="1:4">
      <c r="C5868">
        <v>-398</v>
      </c>
    </row>
    <row r="5869" spans="1:4">
      <c r="D5869" t="s">
        <v>35</v>
      </c>
    </row>
    <row r="5870" spans="1:4">
      <c r="A5870" t="s">
        <v>1735</v>
      </c>
    </row>
    <row r="5871" spans="1:4">
      <c r="B5871" t="s">
        <v>14</v>
      </c>
    </row>
    <row r="5872" spans="1:4">
      <c r="C5872">
        <v>-510</v>
      </c>
    </row>
    <row r="5873" spans="1:4">
      <c r="D5873" t="s">
        <v>30</v>
      </c>
    </row>
    <row r="5874" spans="1:4">
      <c r="A5874" t="s">
        <v>63</v>
      </c>
    </row>
    <row r="5875" spans="1:4">
      <c r="B5875" t="s">
        <v>21</v>
      </c>
    </row>
    <row r="5876" spans="1:4">
      <c r="C5876">
        <v>-592</v>
      </c>
    </row>
    <row r="5877" spans="1:4">
      <c r="D5877" t="s">
        <v>11</v>
      </c>
    </row>
    <row r="5878" spans="1:4">
      <c r="B5878" t="s">
        <v>28</v>
      </c>
    </row>
    <row r="5879" spans="1:4">
      <c r="C5879">
        <v>-753</v>
      </c>
    </row>
    <row r="5880" spans="1:4">
      <c r="D5880" t="s">
        <v>11</v>
      </c>
    </row>
    <row r="5881" spans="1:4">
      <c r="A5881" t="s">
        <v>3758</v>
      </c>
    </row>
    <row r="5882" spans="1:4">
      <c r="B5882" t="s">
        <v>25</v>
      </c>
    </row>
    <row r="5883" spans="1:4">
      <c r="C5883">
        <v>-686</v>
      </c>
    </row>
    <row r="5884" spans="1:4">
      <c r="D5884" t="s">
        <v>11</v>
      </c>
    </row>
    <row r="5885" spans="1:4">
      <c r="A5885" t="s">
        <v>506</v>
      </c>
    </row>
    <row r="5886" spans="1:4">
      <c r="B5886" t="s">
        <v>21</v>
      </c>
    </row>
    <row r="5887" spans="1:4">
      <c r="C5887">
        <v>-276</v>
      </c>
    </row>
    <row r="5888" spans="1:4">
      <c r="D5888" t="s">
        <v>35</v>
      </c>
    </row>
    <row r="5889" spans="1:4">
      <c r="A5889" t="s">
        <v>104</v>
      </c>
    </row>
    <row r="5890" spans="1:4">
      <c r="B5890" t="s">
        <v>28</v>
      </c>
    </row>
    <row r="5891" spans="1:4">
      <c r="C5891">
        <v>-511</v>
      </c>
    </row>
    <row r="5892" spans="1:4">
      <c r="D5892" t="s">
        <v>11</v>
      </c>
    </row>
    <row r="5893" spans="1:4">
      <c r="A5893" t="s">
        <v>2298</v>
      </c>
    </row>
    <row r="5894" spans="1:4">
      <c r="B5894" t="s">
        <v>14</v>
      </c>
    </row>
    <row r="5895" spans="1:4">
      <c r="C5895">
        <v>-810</v>
      </c>
    </row>
    <row r="5896" spans="1:4">
      <c r="D5896" t="s">
        <v>35</v>
      </c>
    </row>
    <row r="5897" spans="1:4">
      <c r="A5897" t="s">
        <v>501</v>
      </c>
    </row>
    <row r="5898" spans="1:4">
      <c r="B5898" t="s">
        <v>25</v>
      </c>
    </row>
    <row r="5899" spans="1:4">
      <c r="C5899">
        <v>-405</v>
      </c>
    </row>
    <row r="5900" spans="1:4">
      <c r="D5900" t="s">
        <v>30</v>
      </c>
    </row>
    <row r="5901" spans="1:4">
      <c r="A5901" t="s">
        <v>3092</v>
      </c>
    </row>
    <row r="5902" spans="1:4">
      <c r="B5902" t="s">
        <v>21</v>
      </c>
    </row>
    <row r="5903" spans="1:4">
      <c r="C5903">
        <v>-985</v>
      </c>
    </row>
    <row r="5904" spans="1:4">
      <c r="D5904" t="s">
        <v>35</v>
      </c>
    </row>
    <row r="5905" spans="1:4">
      <c r="A5905" t="s">
        <v>3340</v>
      </c>
    </row>
    <row r="5906" spans="1:4">
      <c r="B5906" t="s">
        <v>55</v>
      </c>
    </row>
    <row r="5907" spans="1:4">
      <c r="C5907">
        <v>-1174</v>
      </c>
    </row>
    <row r="5908" spans="1:4">
      <c r="D5908" t="s">
        <v>30</v>
      </c>
    </row>
    <row r="5909" spans="1:4">
      <c r="A5909" t="s">
        <v>3360</v>
      </c>
    </row>
    <row r="5910" spans="1:4">
      <c r="B5910" t="s">
        <v>28</v>
      </c>
    </row>
    <row r="5911" spans="1:4">
      <c r="C5911">
        <v>-988</v>
      </c>
    </row>
    <row r="5912" spans="1:4">
      <c r="D5912" t="s">
        <v>11</v>
      </c>
    </row>
    <row r="5913" spans="1:4">
      <c r="A5913" t="s">
        <v>3892</v>
      </c>
    </row>
    <row r="5914" spans="1:4">
      <c r="B5914" t="s">
        <v>25</v>
      </c>
    </row>
    <row r="5915" spans="1:4">
      <c r="C5915">
        <v>-305</v>
      </c>
    </row>
    <row r="5916" spans="1:4">
      <c r="D5916" t="s">
        <v>22</v>
      </c>
    </row>
    <row r="5917" spans="1:4">
      <c r="A5917" t="s">
        <v>75</v>
      </c>
    </row>
    <row r="5918" spans="1:4">
      <c r="B5918" t="s">
        <v>25</v>
      </c>
    </row>
    <row r="5919" spans="1:4">
      <c r="C5919">
        <v>52</v>
      </c>
    </row>
    <row r="5920" spans="1:4">
      <c r="D5920" t="s">
        <v>11</v>
      </c>
    </row>
    <row r="5921" spans="1:4">
      <c r="A5921" t="s">
        <v>3697</v>
      </c>
    </row>
    <row r="5922" spans="1:4">
      <c r="B5922" t="s">
        <v>28</v>
      </c>
    </row>
    <row r="5923" spans="1:4">
      <c r="C5923">
        <v>-348</v>
      </c>
    </row>
    <row r="5924" spans="1:4">
      <c r="D5924" t="s">
        <v>16</v>
      </c>
    </row>
    <row r="5925" spans="1:4">
      <c r="A5925" t="s">
        <v>1114</v>
      </c>
    </row>
    <row r="5926" spans="1:4">
      <c r="B5926" t="s">
        <v>14</v>
      </c>
    </row>
    <row r="5927" spans="1:4">
      <c r="C5927">
        <v>-144</v>
      </c>
    </row>
    <row r="5928" spans="1:4">
      <c r="D5928" t="s">
        <v>16</v>
      </c>
    </row>
    <row r="5929" spans="1:4">
      <c r="A5929" t="s">
        <v>1614</v>
      </c>
    </row>
    <row r="5930" spans="1:4">
      <c r="B5930" t="s">
        <v>9</v>
      </c>
    </row>
    <row r="5931" spans="1:4">
      <c r="C5931">
        <v>-218</v>
      </c>
    </row>
    <row r="5932" spans="1:4">
      <c r="D5932" t="s">
        <v>22</v>
      </c>
    </row>
    <row r="5933" spans="1:4">
      <c r="A5933" t="s">
        <v>1078</v>
      </c>
    </row>
    <row r="5934" spans="1:4">
      <c r="B5934" t="s">
        <v>55</v>
      </c>
    </row>
    <row r="5935" spans="1:4">
      <c r="C5935">
        <v>-82</v>
      </c>
    </row>
    <row r="5936" spans="1:4">
      <c r="D5936" t="s">
        <v>16</v>
      </c>
    </row>
    <row r="5937" spans="1:4">
      <c r="A5937" t="s">
        <v>3895</v>
      </c>
    </row>
    <row r="5938" spans="1:4">
      <c r="B5938" t="s">
        <v>25</v>
      </c>
    </row>
    <row r="5939" spans="1:4">
      <c r="C5939">
        <v>-533</v>
      </c>
    </row>
    <row r="5940" spans="1:4">
      <c r="D5940" t="s">
        <v>16</v>
      </c>
    </row>
    <row r="5941" spans="1:4">
      <c r="A5941" t="s">
        <v>3595</v>
      </c>
    </row>
    <row r="5942" spans="1:4">
      <c r="B5942" t="s">
        <v>28</v>
      </c>
    </row>
    <row r="5943" spans="1:4">
      <c r="C5943">
        <v>-916</v>
      </c>
    </row>
    <row r="5944" spans="1:4">
      <c r="D5944" t="s">
        <v>30</v>
      </c>
    </row>
    <row r="5945" spans="1:4">
      <c r="A5945" t="s">
        <v>2384</v>
      </c>
    </row>
    <row r="5946" spans="1:4">
      <c r="B5946" t="s">
        <v>28</v>
      </c>
    </row>
    <row r="5947" spans="1:4">
      <c r="C5947">
        <v>-1161</v>
      </c>
    </row>
    <row r="5948" spans="1:4">
      <c r="D5948" t="s">
        <v>11</v>
      </c>
    </row>
    <row r="5949" spans="1:4">
      <c r="A5949" t="s">
        <v>3023</v>
      </c>
    </row>
    <row r="5950" spans="1:4">
      <c r="B5950" t="s">
        <v>28</v>
      </c>
    </row>
    <row r="5951" spans="1:4">
      <c r="C5951">
        <v>-790</v>
      </c>
    </row>
    <row r="5952" spans="1:4">
      <c r="D5952" t="s">
        <v>30</v>
      </c>
    </row>
    <row r="5953" spans="1:4">
      <c r="A5953" t="s">
        <v>1903</v>
      </c>
    </row>
    <row r="5954" spans="1:4">
      <c r="B5954" t="s">
        <v>25</v>
      </c>
    </row>
    <row r="5955" spans="1:4">
      <c r="C5955">
        <v>-764</v>
      </c>
    </row>
    <row r="5956" spans="1:4">
      <c r="D5956" t="s">
        <v>30</v>
      </c>
    </row>
    <row r="5957" spans="1:4">
      <c r="A5957" t="s">
        <v>657</v>
      </c>
    </row>
    <row r="5958" spans="1:4">
      <c r="B5958" t="s">
        <v>25</v>
      </c>
    </row>
    <row r="5959" spans="1:4">
      <c r="C5959">
        <v>-717</v>
      </c>
    </row>
    <row r="5960" spans="1:4">
      <c r="D5960" t="s">
        <v>35</v>
      </c>
    </row>
    <row r="5961" spans="1:4">
      <c r="A5961" t="s">
        <v>1243</v>
      </c>
    </row>
    <row r="5962" spans="1:4">
      <c r="B5962" t="s">
        <v>25</v>
      </c>
    </row>
    <row r="5963" spans="1:4">
      <c r="C5963">
        <v>-186</v>
      </c>
    </row>
    <row r="5964" spans="1:4">
      <c r="D5964" t="s">
        <v>11</v>
      </c>
    </row>
    <row r="5965" spans="1:4">
      <c r="A5965" t="s">
        <v>3255</v>
      </c>
    </row>
    <row r="5966" spans="1:4">
      <c r="B5966" t="s">
        <v>55</v>
      </c>
    </row>
    <row r="5967" spans="1:4">
      <c r="C5967">
        <v>-650</v>
      </c>
    </row>
    <row r="5968" spans="1:4">
      <c r="D5968" t="s">
        <v>16</v>
      </c>
    </row>
    <row r="5969" spans="1:4">
      <c r="A5969" t="s">
        <v>3578</v>
      </c>
    </row>
    <row r="5970" spans="1:4">
      <c r="B5970" t="s">
        <v>9</v>
      </c>
    </row>
    <row r="5971" spans="1:4">
      <c r="C5971">
        <v>-503</v>
      </c>
    </row>
    <row r="5972" spans="1:4">
      <c r="D5972" t="s">
        <v>35</v>
      </c>
    </row>
    <row r="5973" spans="1:4">
      <c r="A5973" t="s">
        <v>3712</v>
      </c>
    </row>
    <row r="5974" spans="1:4">
      <c r="B5974" t="s">
        <v>25</v>
      </c>
    </row>
    <row r="5975" spans="1:4">
      <c r="C5975">
        <v>-391</v>
      </c>
    </row>
    <row r="5976" spans="1:4">
      <c r="D5976" t="s">
        <v>35</v>
      </c>
    </row>
    <row r="5977" spans="1:4">
      <c r="A5977" t="s">
        <v>3122</v>
      </c>
    </row>
    <row r="5978" spans="1:4">
      <c r="B5978" t="s">
        <v>25</v>
      </c>
    </row>
    <row r="5979" spans="1:4">
      <c r="C5979">
        <v>-519</v>
      </c>
    </row>
    <row r="5980" spans="1:4">
      <c r="D5980" t="s">
        <v>16</v>
      </c>
    </row>
    <row r="5981" spans="1:4">
      <c r="B5981" t="s">
        <v>28</v>
      </c>
    </row>
    <row r="5982" spans="1:4">
      <c r="C5982">
        <v>-1087</v>
      </c>
    </row>
    <row r="5983" spans="1:4">
      <c r="D5983" t="s">
        <v>11</v>
      </c>
    </row>
    <row r="5984" spans="1:4">
      <c r="A5984" t="s">
        <v>1448</v>
      </c>
    </row>
    <row r="5985" spans="1:4">
      <c r="B5985" t="s">
        <v>55</v>
      </c>
    </row>
    <row r="5986" spans="1:4">
      <c r="C5986">
        <v>-450</v>
      </c>
    </row>
    <row r="5987" spans="1:4">
      <c r="D5987" t="s">
        <v>22</v>
      </c>
    </row>
    <row r="5988" spans="1:4">
      <c r="A5988" t="s">
        <v>389</v>
      </c>
    </row>
    <row r="5989" spans="1:4">
      <c r="B5989" t="s">
        <v>21</v>
      </c>
    </row>
    <row r="5990" spans="1:4">
      <c r="C5990">
        <v>-198</v>
      </c>
    </row>
    <row r="5991" spans="1:4">
      <c r="D5991" t="s">
        <v>22</v>
      </c>
    </row>
    <row r="5992" spans="1:4">
      <c r="A5992" t="s">
        <v>3574</v>
      </c>
    </row>
    <row r="5993" spans="1:4">
      <c r="B5993" t="s">
        <v>9</v>
      </c>
    </row>
    <row r="5994" spans="1:4">
      <c r="C5994">
        <v>-571</v>
      </c>
    </row>
    <row r="5995" spans="1:4">
      <c r="D5995" t="s">
        <v>35</v>
      </c>
    </row>
    <row r="5996" spans="1:4">
      <c r="A5996" t="s">
        <v>1927</v>
      </c>
    </row>
    <row r="5997" spans="1:4">
      <c r="B5997" t="s">
        <v>14</v>
      </c>
    </row>
    <row r="5998" spans="1:4">
      <c r="C5998">
        <v>-475</v>
      </c>
    </row>
    <row r="5999" spans="1:4">
      <c r="D5999" t="s">
        <v>30</v>
      </c>
    </row>
    <row r="6000" spans="1:4">
      <c r="B6000" t="s">
        <v>9</v>
      </c>
    </row>
    <row r="6001" spans="1:4">
      <c r="C6001">
        <v>-905</v>
      </c>
    </row>
    <row r="6002" spans="1:4">
      <c r="D6002" t="s">
        <v>35</v>
      </c>
    </row>
    <row r="6003" spans="1:4">
      <c r="A6003" t="s">
        <v>121</v>
      </c>
    </row>
    <row r="6004" spans="1:4">
      <c r="B6004" t="s">
        <v>25</v>
      </c>
    </row>
    <row r="6005" spans="1:4">
      <c r="C6005">
        <v>-971</v>
      </c>
    </row>
    <row r="6006" spans="1:4">
      <c r="D6006" t="s">
        <v>22</v>
      </c>
    </row>
    <row r="6007" spans="1:4">
      <c r="A6007" t="s">
        <v>628</v>
      </c>
    </row>
    <row r="6008" spans="1:4">
      <c r="B6008" t="s">
        <v>14</v>
      </c>
    </row>
    <row r="6009" spans="1:4">
      <c r="C6009">
        <v>-541</v>
      </c>
    </row>
    <row r="6010" spans="1:4">
      <c r="D6010" t="s">
        <v>30</v>
      </c>
    </row>
    <row r="6011" spans="1:4">
      <c r="B6011" t="s">
        <v>9</v>
      </c>
    </row>
    <row r="6012" spans="1:4">
      <c r="C6012">
        <v>-804</v>
      </c>
    </row>
    <row r="6013" spans="1:4">
      <c r="D6013" t="s">
        <v>30</v>
      </c>
    </row>
    <row r="6014" spans="1:4">
      <c r="A6014" t="s">
        <v>3225</v>
      </c>
    </row>
    <row r="6015" spans="1:4">
      <c r="B6015" t="s">
        <v>55</v>
      </c>
    </row>
    <row r="6016" spans="1:4">
      <c r="C6016">
        <v>-1154</v>
      </c>
    </row>
    <row r="6017" spans="1:4">
      <c r="D6017" t="s">
        <v>35</v>
      </c>
    </row>
    <row r="6018" spans="1:4">
      <c r="A6018" t="s">
        <v>522</v>
      </c>
    </row>
    <row r="6019" spans="1:4">
      <c r="B6019" t="s">
        <v>28</v>
      </c>
    </row>
    <row r="6020" spans="1:4">
      <c r="C6020">
        <v>-627</v>
      </c>
    </row>
    <row r="6021" spans="1:4">
      <c r="D6021" t="s">
        <v>16</v>
      </c>
    </row>
    <row r="6022" spans="1:4">
      <c r="A6022" t="s">
        <v>1531</v>
      </c>
    </row>
    <row r="6023" spans="1:4">
      <c r="B6023" t="s">
        <v>28</v>
      </c>
    </row>
    <row r="6024" spans="1:4">
      <c r="C6024">
        <v>-558</v>
      </c>
    </row>
    <row r="6025" spans="1:4">
      <c r="D6025" t="s">
        <v>22</v>
      </c>
    </row>
    <row r="6026" spans="1:4">
      <c r="A6026" t="s">
        <v>968</v>
      </c>
    </row>
    <row r="6027" spans="1:4">
      <c r="B6027" t="s">
        <v>9</v>
      </c>
    </row>
    <row r="6028" spans="1:4">
      <c r="C6028">
        <v>-579</v>
      </c>
    </row>
    <row r="6029" spans="1:4">
      <c r="D6029" t="s">
        <v>11</v>
      </c>
    </row>
    <row r="6030" spans="1:4">
      <c r="A6030" t="s">
        <v>616</v>
      </c>
    </row>
    <row r="6031" spans="1:4">
      <c r="B6031" t="s">
        <v>55</v>
      </c>
    </row>
    <row r="6032" spans="1:4">
      <c r="C6032">
        <v>-231</v>
      </c>
    </row>
    <row r="6033" spans="1:4">
      <c r="D6033" t="s">
        <v>16</v>
      </c>
    </row>
    <row r="6034" spans="1:4">
      <c r="A6034" t="s">
        <v>3379</v>
      </c>
    </row>
    <row r="6035" spans="1:4">
      <c r="B6035" t="s">
        <v>21</v>
      </c>
    </row>
    <row r="6036" spans="1:4">
      <c r="C6036">
        <v>-429</v>
      </c>
    </row>
    <row r="6037" spans="1:4">
      <c r="D6037" t="s">
        <v>35</v>
      </c>
    </row>
    <row r="6038" spans="1:4">
      <c r="A6038" t="s">
        <v>1314</v>
      </c>
    </row>
    <row r="6039" spans="1:4">
      <c r="B6039" t="s">
        <v>28</v>
      </c>
    </row>
    <row r="6040" spans="1:4">
      <c r="C6040">
        <v>-633</v>
      </c>
    </row>
    <row r="6041" spans="1:4">
      <c r="D6041" t="s">
        <v>16</v>
      </c>
    </row>
    <row r="6042" spans="1:4">
      <c r="A6042" t="s">
        <v>2670</v>
      </c>
    </row>
    <row r="6043" spans="1:4">
      <c r="B6043" t="s">
        <v>55</v>
      </c>
    </row>
    <row r="6044" spans="1:4">
      <c r="C6044">
        <v>-865</v>
      </c>
    </row>
    <row r="6045" spans="1:4">
      <c r="D6045" t="s">
        <v>16</v>
      </c>
    </row>
    <row r="6046" spans="1:4">
      <c r="C6046">
        <v>45</v>
      </c>
    </row>
    <row r="6047" spans="1:4">
      <c r="D6047" t="s">
        <v>35</v>
      </c>
    </row>
    <row r="6048" spans="1:4">
      <c r="A6048" t="s">
        <v>24</v>
      </c>
    </row>
    <row r="6049" spans="1:4">
      <c r="B6049" t="s">
        <v>25</v>
      </c>
    </row>
    <row r="6050" spans="1:4">
      <c r="C6050">
        <v>-796</v>
      </c>
    </row>
    <row r="6051" spans="1:4">
      <c r="D6051" t="s">
        <v>16</v>
      </c>
    </row>
    <row r="6052" spans="1:4">
      <c r="B6052" t="s">
        <v>28</v>
      </c>
    </row>
    <row r="6053" spans="1:4">
      <c r="C6053">
        <v>32</v>
      </c>
    </row>
    <row r="6054" spans="1:4">
      <c r="D6054" t="s">
        <v>22</v>
      </c>
    </row>
    <row r="6055" spans="1:4">
      <c r="A6055" t="s">
        <v>3224</v>
      </c>
    </row>
    <row r="6056" spans="1:4">
      <c r="B6056" t="s">
        <v>55</v>
      </c>
    </row>
    <row r="6057" spans="1:4">
      <c r="C6057">
        <v>-564</v>
      </c>
    </row>
    <row r="6058" spans="1:4">
      <c r="D6058" t="s">
        <v>11</v>
      </c>
    </row>
    <row r="6059" spans="1:4">
      <c r="A6059" t="s">
        <v>2124</v>
      </c>
    </row>
    <row r="6060" spans="1:4">
      <c r="B6060" t="s">
        <v>21</v>
      </c>
    </row>
    <row r="6061" spans="1:4">
      <c r="C6061">
        <v>-767</v>
      </c>
    </row>
    <row r="6062" spans="1:4">
      <c r="D6062" t="s">
        <v>22</v>
      </c>
    </row>
    <row r="6063" spans="1:4">
      <c r="A6063" t="s">
        <v>246</v>
      </c>
    </row>
    <row r="6064" spans="1:4">
      <c r="B6064" t="s">
        <v>55</v>
      </c>
    </row>
    <row r="6065" spans="1:4">
      <c r="C6065">
        <v>-856</v>
      </c>
    </row>
    <row r="6066" spans="1:4">
      <c r="D6066" t="s">
        <v>16</v>
      </c>
    </row>
    <row r="6067" spans="1:4">
      <c r="C6067">
        <v>-836</v>
      </c>
    </row>
    <row r="6068" spans="1:4">
      <c r="D6068" t="s">
        <v>22</v>
      </c>
    </row>
    <row r="6069" spans="1:4">
      <c r="C6069">
        <v>-475</v>
      </c>
    </row>
    <row r="6070" spans="1:4">
      <c r="D6070" t="s">
        <v>16</v>
      </c>
    </row>
    <row r="6071" spans="1:4">
      <c r="A6071" t="s">
        <v>802</v>
      </c>
    </row>
    <row r="6072" spans="1:4">
      <c r="B6072" t="s">
        <v>55</v>
      </c>
    </row>
    <row r="6073" spans="1:4">
      <c r="C6073">
        <v>-691</v>
      </c>
    </row>
    <row r="6074" spans="1:4">
      <c r="D6074" t="s">
        <v>35</v>
      </c>
    </row>
    <row r="6075" spans="1:4">
      <c r="A6075" t="s">
        <v>1138</v>
      </c>
    </row>
    <row r="6076" spans="1:4">
      <c r="B6076" t="s">
        <v>28</v>
      </c>
    </row>
    <row r="6077" spans="1:4">
      <c r="C6077">
        <v>-833</v>
      </c>
    </row>
    <row r="6078" spans="1:4">
      <c r="D6078" t="s">
        <v>30</v>
      </c>
    </row>
    <row r="6079" spans="1:4">
      <c r="A6079" t="s">
        <v>2662</v>
      </c>
    </row>
    <row r="6080" spans="1:4">
      <c r="B6080" t="s">
        <v>28</v>
      </c>
    </row>
    <row r="6081" spans="1:4">
      <c r="C6081">
        <v>-1136</v>
      </c>
    </row>
    <row r="6082" spans="1:4">
      <c r="D6082" t="s">
        <v>16</v>
      </c>
    </row>
    <row r="6083" spans="1:4">
      <c r="A6083" t="s">
        <v>3307</v>
      </c>
    </row>
    <row r="6084" spans="1:4">
      <c r="B6084" t="s">
        <v>9</v>
      </c>
    </row>
    <row r="6085" spans="1:4">
      <c r="C6085">
        <v>-808</v>
      </c>
    </row>
    <row r="6086" spans="1:4">
      <c r="D6086" t="s">
        <v>16</v>
      </c>
    </row>
    <row r="6087" spans="1:4">
      <c r="A6087" t="s">
        <v>443</v>
      </c>
    </row>
    <row r="6088" spans="1:4">
      <c r="B6088" t="s">
        <v>25</v>
      </c>
    </row>
    <row r="6089" spans="1:4">
      <c r="C6089">
        <v>-905</v>
      </c>
    </row>
    <row r="6090" spans="1:4">
      <c r="D6090" t="s">
        <v>16</v>
      </c>
    </row>
    <row r="6091" spans="1:4">
      <c r="A6091" t="s">
        <v>427</v>
      </c>
    </row>
    <row r="6092" spans="1:4">
      <c r="B6092" t="s">
        <v>9</v>
      </c>
    </row>
    <row r="6093" spans="1:4">
      <c r="C6093">
        <v>-803</v>
      </c>
    </row>
    <row r="6094" spans="1:4">
      <c r="D6094" t="s">
        <v>35</v>
      </c>
    </row>
    <row r="6095" spans="1:4">
      <c r="B6095" t="s">
        <v>55</v>
      </c>
    </row>
    <row r="6096" spans="1:4">
      <c r="C6096">
        <v>-671</v>
      </c>
    </row>
    <row r="6097" spans="1:4">
      <c r="D6097" t="s">
        <v>35</v>
      </c>
    </row>
    <row r="6098" spans="1:4">
      <c r="A6098" t="s">
        <v>2272</v>
      </c>
    </row>
    <row r="6099" spans="1:4">
      <c r="B6099" t="s">
        <v>21</v>
      </c>
    </row>
    <row r="6100" spans="1:4">
      <c r="C6100">
        <v>-475</v>
      </c>
    </row>
    <row r="6101" spans="1:4">
      <c r="D6101" t="s">
        <v>35</v>
      </c>
    </row>
    <row r="6102" spans="1:4">
      <c r="A6102" t="s">
        <v>3286</v>
      </c>
    </row>
    <row r="6103" spans="1:4">
      <c r="B6103" t="s">
        <v>55</v>
      </c>
    </row>
    <row r="6104" spans="1:4">
      <c r="C6104">
        <v>22</v>
      </c>
    </row>
    <row r="6105" spans="1:4">
      <c r="D6105" t="s">
        <v>16</v>
      </c>
    </row>
    <row r="6106" spans="1:4">
      <c r="A6106" t="s">
        <v>2967</v>
      </c>
    </row>
    <row r="6107" spans="1:4">
      <c r="B6107" t="s">
        <v>14</v>
      </c>
    </row>
    <row r="6108" spans="1:4">
      <c r="C6108">
        <v>-567</v>
      </c>
    </row>
    <row r="6109" spans="1:4">
      <c r="D6109" t="s">
        <v>30</v>
      </c>
    </row>
    <row r="6110" spans="1:4">
      <c r="B6110" t="s">
        <v>9</v>
      </c>
    </row>
    <row r="6111" spans="1:4">
      <c r="C6111">
        <v>-493</v>
      </c>
    </row>
    <row r="6112" spans="1:4">
      <c r="D6112" t="s">
        <v>35</v>
      </c>
    </row>
    <row r="6113" spans="1:4">
      <c r="B6113" t="s">
        <v>55</v>
      </c>
    </row>
    <row r="6114" spans="1:4">
      <c r="C6114">
        <v>-617</v>
      </c>
    </row>
    <row r="6115" spans="1:4">
      <c r="D6115" t="s">
        <v>35</v>
      </c>
    </row>
    <row r="6116" spans="1:4">
      <c r="A6116" t="s">
        <v>1882</v>
      </c>
    </row>
    <row r="6117" spans="1:4">
      <c r="B6117" t="s">
        <v>28</v>
      </c>
    </row>
    <row r="6118" spans="1:4">
      <c r="C6118">
        <v>-416</v>
      </c>
    </row>
    <row r="6119" spans="1:4">
      <c r="D6119" t="s">
        <v>30</v>
      </c>
    </row>
    <row r="6120" spans="1:4">
      <c r="A6120" t="s">
        <v>1333</v>
      </c>
    </row>
    <row r="6121" spans="1:4">
      <c r="B6121" t="s">
        <v>25</v>
      </c>
    </row>
    <row r="6122" spans="1:4">
      <c r="C6122">
        <v>-450</v>
      </c>
    </row>
    <row r="6123" spans="1:4">
      <c r="D6123" t="s">
        <v>16</v>
      </c>
    </row>
    <row r="6124" spans="1:4">
      <c r="A6124" t="s">
        <v>1602</v>
      </c>
    </row>
    <row r="6125" spans="1:4">
      <c r="B6125" t="s">
        <v>9</v>
      </c>
    </row>
    <row r="6126" spans="1:4">
      <c r="C6126">
        <v>-1144</v>
      </c>
    </row>
    <row r="6127" spans="1:4">
      <c r="D6127" t="s">
        <v>30</v>
      </c>
    </row>
    <row r="6128" spans="1:4">
      <c r="A6128" t="s">
        <v>293</v>
      </c>
    </row>
    <row r="6129" spans="1:4">
      <c r="B6129" t="s">
        <v>55</v>
      </c>
    </row>
    <row r="6130" spans="1:4">
      <c r="C6130">
        <v>-761</v>
      </c>
    </row>
    <row r="6131" spans="1:4">
      <c r="D6131" t="s">
        <v>16</v>
      </c>
    </row>
    <row r="6132" spans="1:4">
      <c r="A6132" t="s">
        <v>1947</v>
      </c>
    </row>
    <row r="6133" spans="1:4">
      <c r="B6133" t="s">
        <v>9</v>
      </c>
    </row>
    <row r="6134" spans="1:4">
      <c r="C6134">
        <v>-249</v>
      </c>
    </row>
    <row r="6135" spans="1:4">
      <c r="D6135" t="s">
        <v>16</v>
      </c>
    </row>
    <row r="6136" spans="1:4">
      <c r="A6136" t="s">
        <v>1482</v>
      </c>
    </row>
    <row r="6137" spans="1:4">
      <c r="B6137" t="s">
        <v>9</v>
      </c>
    </row>
    <row r="6138" spans="1:4">
      <c r="C6138">
        <v>-1008</v>
      </c>
    </row>
    <row r="6139" spans="1:4">
      <c r="D6139" t="s">
        <v>30</v>
      </c>
    </row>
    <row r="6140" spans="1:4">
      <c r="A6140" t="s">
        <v>2467</v>
      </c>
    </row>
    <row r="6141" spans="1:4">
      <c r="B6141" t="s">
        <v>14</v>
      </c>
    </row>
    <row r="6142" spans="1:4">
      <c r="C6142">
        <v>-976</v>
      </c>
    </row>
    <row r="6143" spans="1:4">
      <c r="D6143" t="s">
        <v>30</v>
      </c>
    </row>
    <row r="6144" spans="1:4">
      <c r="A6144" t="s">
        <v>2194</v>
      </c>
    </row>
    <row r="6145" spans="1:4">
      <c r="B6145" t="s">
        <v>25</v>
      </c>
    </row>
    <row r="6146" spans="1:4">
      <c r="C6146">
        <v>-543</v>
      </c>
    </row>
    <row r="6147" spans="1:4">
      <c r="D6147" t="s">
        <v>16</v>
      </c>
    </row>
    <row r="6148" spans="1:4">
      <c r="B6148" t="s">
        <v>55</v>
      </c>
    </row>
    <row r="6149" spans="1:4">
      <c r="C6149">
        <v>-583</v>
      </c>
    </row>
    <row r="6150" spans="1:4">
      <c r="D6150" t="s">
        <v>22</v>
      </c>
    </row>
    <row r="6151" spans="1:4">
      <c r="A6151" t="s">
        <v>3501</v>
      </c>
    </row>
    <row r="6152" spans="1:4">
      <c r="B6152" t="s">
        <v>28</v>
      </c>
    </row>
    <row r="6153" spans="1:4">
      <c r="C6153">
        <v>-503</v>
      </c>
    </row>
    <row r="6154" spans="1:4">
      <c r="D6154" t="s">
        <v>22</v>
      </c>
    </row>
    <row r="6155" spans="1:4">
      <c r="A6155" t="s">
        <v>159</v>
      </c>
    </row>
    <row r="6156" spans="1:4">
      <c r="B6156" t="s">
        <v>21</v>
      </c>
    </row>
    <row r="6157" spans="1:4">
      <c r="C6157">
        <v>-1025</v>
      </c>
    </row>
    <row r="6158" spans="1:4">
      <c r="D6158" t="s">
        <v>16</v>
      </c>
    </row>
    <row r="6159" spans="1:4">
      <c r="A6159" t="s">
        <v>3664</v>
      </c>
    </row>
    <row r="6160" spans="1:4">
      <c r="B6160" t="s">
        <v>25</v>
      </c>
    </row>
    <row r="6161" spans="1:4">
      <c r="C6161">
        <v>-325</v>
      </c>
    </row>
    <row r="6162" spans="1:4">
      <c r="D6162" t="s">
        <v>11</v>
      </c>
    </row>
    <row r="6163" spans="1:4">
      <c r="A6163" t="s">
        <v>1274</v>
      </c>
    </row>
    <row r="6164" spans="1:4">
      <c r="B6164" t="s">
        <v>9</v>
      </c>
    </row>
    <row r="6165" spans="1:4">
      <c r="C6165">
        <v>-927</v>
      </c>
    </row>
    <row r="6166" spans="1:4">
      <c r="D6166" t="s">
        <v>16</v>
      </c>
    </row>
    <row r="6167" spans="1:4">
      <c r="B6167" t="s">
        <v>28</v>
      </c>
    </row>
    <row r="6168" spans="1:4">
      <c r="C6168">
        <v>-601</v>
      </c>
    </row>
    <row r="6169" spans="1:4">
      <c r="D6169" t="s">
        <v>35</v>
      </c>
    </row>
    <row r="6170" spans="1:4">
      <c r="A6170" t="s">
        <v>3827</v>
      </c>
    </row>
    <row r="6171" spans="1:4">
      <c r="B6171" t="s">
        <v>9</v>
      </c>
    </row>
    <row r="6172" spans="1:4">
      <c r="C6172">
        <v>-352</v>
      </c>
    </row>
    <row r="6173" spans="1:4">
      <c r="D6173" t="s">
        <v>11</v>
      </c>
    </row>
    <row r="6174" spans="1:4">
      <c r="A6174" t="s">
        <v>1907</v>
      </c>
    </row>
    <row r="6175" spans="1:4">
      <c r="B6175" t="s">
        <v>21</v>
      </c>
    </row>
    <row r="6176" spans="1:4">
      <c r="C6176">
        <v>-1015</v>
      </c>
    </row>
    <row r="6177" spans="1:4">
      <c r="D6177" t="s">
        <v>16</v>
      </c>
    </row>
    <row r="6178" spans="1:4">
      <c r="A6178" t="s">
        <v>3682</v>
      </c>
    </row>
    <row r="6179" spans="1:4">
      <c r="B6179" t="s">
        <v>25</v>
      </c>
    </row>
    <row r="6180" spans="1:4">
      <c r="C6180">
        <v>-148</v>
      </c>
    </row>
    <row r="6181" spans="1:4">
      <c r="D6181" t="s">
        <v>11</v>
      </c>
    </row>
    <row r="6182" spans="1:4">
      <c r="A6182" t="s">
        <v>1123</v>
      </c>
    </row>
    <row r="6183" spans="1:4">
      <c r="B6183" t="s">
        <v>14</v>
      </c>
    </row>
    <row r="6184" spans="1:4">
      <c r="C6184">
        <v>-545</v>
      </c>
    </row>
    <row r="6185" spans="1:4">
      <c r="D6185" t="s">
        <v>30</v>
      </c>
    </row>
    <row r="6186" spans="1:4">
      <c r="B6186" t="s">
        <v>25</v>
      </c>
    </row>
    <row r="6187" spans="1:4">
      <c r="C6187">
        <v>-120</v>
      </c>
    </row>
    <row r="6188" spans="1:4">
      <c r="D6188" t="s">
        <v>30</v>
      </c>
    </row>
    <row r="6189" spans="1:4">
      <c r="B6189" t="s">
        <v>55</v>
      </c>
    </row>
    <row r="6190" spans="1:4">
      <c r="C6190">
        <v>-629</v>
      </c>
    </row>
    <row r="6191" spans="1:4">
      <c r="D6191" t="s">
        <v>22</v>
      </c>
    </row>
    <row r="6192" spans="1:4">
      <c r="A6192" t="s">
        <v>1173</v>
      </c>
    </row>
    <row r="6193" spans="1:4">
      <c r="B6193" t="s">
        <v>25</v>
      </c>
    </row>
    <row r="6194" spans="1:4">
      <c r="C6194">
        <v>-1052</v>
      </c>
    </row>
    <row r="6195" spans="1:4">
      <c r="D6195" t="s">
        <v>11</v>
      </c>
    </row>
    <row r="6196" spans="1:4">
      <c r="B6196" t="s">
        <v>55</v>
      </c>
    </row>
    <row r="6197" spans="1:4">
      <c r="C6197">
        <v>-777</v>
      </c>
    </row>
    <row r="6198" spans="1:4">
      <c r="D6198" t="s">
        <v>22</v>
      </c>
    </row>
    <row r="6199" spans="1:4">
      <c r="A6199" t="s">
        <v>3010</v>
      </c>
    </row>
    <row r="6200" spans="1:4">
      <c r="B6200" t="s">
        <v>25</v>
      </c>
    </row>
    <row r="6201" spans="1:4">
      <c r="C6201">
        <v>-768</v>
      </c>
    </row>
    <row r="6202" spans="1:4">
      <c r="D6202" t="s">
        <v>11</v>
      </c>
    </row>
    <row r="6203" spans="1:4">
      <c r="A6203" t="s">
        <v>3735</v>
      </c>
    </row>
    <row r="6204" spans="1:4">
      <c r="B6204" t="s">
        <v>9</v>
      </c>
    </row>
    <row r="6205" spans="1:4">
      <c r="C6205">
        <v>-492</v>
      </c>
    </row>
    <row r="6206" spans="1:4">
      <c r="D6206" t="s">
        <v>16</v>
      </c>
    </row>
    <row r="6207" spans="1:4">
      <c r="A6207" t="s">
        <v>2550</v>
      </c>
    </row>
    <row r="6208" spans="1:4">
      <c r="B6208" t="s">
        <v>14</v>
      </c>
    </row>
    <row r="6209" spans="1:4">
      <c r="C6209">
        <v>-854</v>
      </c>
    </row>
    <row r="6210" spans="1:4">
      <c r="D6210" t="s">
        <v>11</v>
      </c>
    </row>
    <row r="6211" spans="1:4">
      <c r="C6211">
        <v>-500</v>
      </c>
    </row>
    <row r="6212" spans="1:4">
      <c r="D6212" t="s">
        <v>22</v>
      </c>
    </row>
    <row r="6213" spans="1:4">
      <c r="A6213" t="s">
        <v>1585</v>
      </c>
    </row>
    <row r="6214" spans="1:4">
      <c r="B6214" t="s">
        <v>14</v>
      </c>
    </row>
    <row r="6215" spans="1:4">
      <c r="C6215">
        <v>-717</v>
      </c>
    </row>
    <row r="6216" spans="1:4">
      <c r="D6216" t="s">
        <v>22</v>
      </c>
    </row>
    <row r="6217" spans="1:4">
      <c r="C6217">
        <v>-161</v>
      </c>
    </row>
    <row r="6218" spans="1:4">
      <c r="D6218" t="s">
        <v>11</v>
      </c>
    </row>
    <row r="6219" spans="1:4">
      <c r="B6219" t="s">
        <v>21</v>
      </c>
    </row>
    <row r="6220" spans="1:4">
      <c r="C6220">
        <v>38</v>
      </c>
    </row>
    <row r="6221" spans="1:4">
      <c r="D6221" t="s">
        <v>30</v>
      </c>
    </row>
    <row r="6222" spans="1:4">
      <c r="A6222" t="s">
        <v>1182</v>
      </c>
    </row>
    <row r="6223" spans="1:4">
      <c r="B6223" t="s">
        <v>28</v>
      </c>
    </row>
    <row r="6224" spans="1:4">
      <c r="C6224">
        <v>-582</v>
      </c>
    </row>
    <row r="6225" spans="1:4">
      <c r="D6225" t="s">
        <v>30</v>
      </c>
    </row>
    <row r="6226" spans="1:4">
      <c r="A6226" t="s">
        <v>1497</v>
      </c>
    </row>
    <row r="6227" spans="1:4">
      <c r="B6227" t="s">
        <v>14</v>
      </c>
    </row>
    <row r="6228" spans="1:4">
      <c r="C6228">
        <v>-484</v>
      </c>
    </row>
    <row r="6229" spans="1:4">
      <c r="D6229" t="s">
        <v>35</v>
      </c>
    </row>
    <row r="6230" spans="1:4">
      <c r="B6230" t="s">
        <v>28</v>
      </c>
    </row>
    <row r="6231" spans="1:4">
      <c r="C6231">
        <v>-856</v>
      </c>
    </row>
    <row r="6232" spans="1:4">
      <c r="D6232" t="s">
        <v>35</v>
      </c>
    </row>
    <row r="6233" spans="1:4">
      <c r="A6233" t="s">
        <v>401</v>
      </c>
    </row>
    <row r="6234" spans="1:4">
      <c r="B6234" t="s">
        <v>14</v>
      </c>
    </row>
    <row r="6235" spans="1:4">
      <c r="C6235">
        <v>-542</v>
      </c>
    </row>
    <row r="6236" spans="1:4">
      <c r="D6236" t="s">
        <v>22</v>
      </c>
    </row>
    <row r="6237" spans="1:4">
      <c r="A6237" t="s">
        <v>903</v>
      </c>
    </row>
    <row r="6238" spans="1:4">
      <c r="B6238" t="s">
        <v>55</v>
      </c>
    </row>
    <row r="6239" spans="1:4">
      <c r="C6239">
        <v>-632</v>
      </c>
    </row>
    <row r="6240" spans="1:4">
      <c r="D6240" t="s">
        <v>30</v>
      </c>
    </row>
    <row r="6241" spans="1:4">
      <c r="A6241" t="s">
        <v>306</v>
      </c>
    </row>
    <row r="6242" spans="1:4">
      <c r="B6242" t="s">
        <v>14</v>
      </c>
    </row>
    <row r="6243" spans="1:4">
      <c r="C6243">
        <v>-845</v>
      </c>
    </row>
    <row r="6244" spans="1:4">
      <c r="D6244" t="s">
        <v>35</v>
      </c>
    </row>
    <row r="6245" spans="1:4">
      <c r="B6245" t="s">
        <v>28</v>
      </c>
    </row>
    <row r="6246" spans="1:4">
      <c r="C6246">
        <v>-995</v>
      </c>
    </row>
    <row r="6247" spans="1:4">
      <c r="D6247" t="s">
        <v>35</v>
      </c>
    </row>
    <row r="6248" spans="1:4">
      <c r="A6248" t="s">
        <v>1752</v>
      </c>
    </row>
    <row r="6249" spans="1:4">
      <c r="B6249" t="s">
        <v>9</v>
      </c>
    </row>
    <row r="6250" spans="1:4">
      <c r="C6250">
        <v>-950</v>
      </c>
    </row>
    <row r="6251" spans="1:4">
      <c r="D6251" t="s">
        <v>35</v>
      </c>
    </row>
    <row r="6252" spans="1:4">
      <c r="B6252" t="s">
        <v>28</v>
      </c>
    </row>
    <row r="6253" spans="1:4">
      <c r="C6253">
        <v>-538</v>
      </c>
    </row>
    <row r="6254" spans="1:4">
      <c r="D6254" t="s">
        <v>30</v>
      </c>
    </row>
    <row r="6255" spans="1:4">
      <c r="A6255" t="s">
        <v>1223</v>
      </c>
    </row>
    <row r="6256" spans="1:4">
      <c r="B6256" t="s">
        <v>55</v>
      </c>
    </row>
    <row r="6257" spans="1:4">
      <c r="C6257">
        <v>4</v>
      </c>
    </row>
    <row r="6258" spans="1:4">
      <c r="D6258" t="s">
        <v>30</v>
      </c>
    </row>
    <row r="6259" spans="1:4">
      <c r="A6259" t="s">
        <v>436</v>
      </c>
    </row>
    <row r="6260" spans="1:4">
      <c r="B6260" t="s">
        <v>9</v>
      </c>
    </row>
    <row r="6261" spans="1:4">
      <c r="C6261">
        <v>-412</v>
      </c>
    </row>
    <row r="6262" spans="1:4">
      <c r="D6262" t="s">
        <v>16</v>
      </c>
    </row>
    <row r="6263" spans="1:4">
      <c r="B6263" t="s">
        <v>28</v>
      </c>
    </row>
    <row r="6264" spans="1:4">
      <c r="C6264">
        <v>-514</v>
      </c>
    </row>
    <row r="6265" spans="1:4">
      <c r="D6265" t="s">
        <v>22</v>
      </c>
    </row>
    <row r="6266" spans="1:4">
      <c r="A6266" t="s">
        <v>465</v>
      </c>
    </row>
    <row r="6267" spans="1:4">
      <c r="B6267" t="s">
        <v>14</v>
      </c>
    </row>
    <row r="6268" spans="1:4">
      <c r="C6268">
        <v>-554</v>
      </c>
    </row>
    <row r="6269" spans="1:4">
      <c r="D6269" t="s">
        <v>35</v>
      </c>
    </row>
    <row r="6270" spans="1:4">
      <c r="A6270" t="s">
        <v>3364</v>
      </c>
    </row>
    <row r="6271" spans="1:4">
      <c r="B6271" t="s">
        <v>55</v>
      </c>
    </row>
    <row r="6272" spans="1:4">
      <c r="C6272">
        <v>-923</v>
      </c>
    </row>
    <row r="6273" spans="1:4">
      <c r="D6273" t="s">
        <v>11</v>
      </c>
    </row>
    <row r="6274" spans="1:4">
      <c r="A6274" t="s">
        <v>1499</v>
      </c>
    </row>
    <row r="6275" spans="1:4">
      <c r="B6275" t="s">
        <v>21</v>
      </c>
    </row>
    <row r="6276" spans="1:4">
      <c r="C6276">
        <v>-199</v>
      </c>
    </row>
    <row r="6277" spans="1:4">
      <c r="D6277" t="s">
        <v>16</v>
      </c>
    </row>
    <row r="6278" spans="1:4">
      <c r="A6278" t="s">
        <v>2642</v>
      </c>
    </row>
    <row r="6279" spans="1:4">
      <c r="B6279" t="s">
        <v>14</v>
      </c>
    </row>
    <row r="6280" spans="1:4">
      <c r="C6280">
        <v>-518</v>
      </c>
    </row>
    <row r="6281" spans="1:4">
      <c r="D6281" t="s">
        <v>30</v>
      </c>
    </row>
    <row r="6282" spans="1:4">
      <c r="B6282" t="s">
        <v>55</v>
      </c>
    </row>
    <row r="6283" spans="1:4">
      <c r="C6283">
        <v>-861</v>
      </c>
    </row>
    <row r="6284" spans="1:4">
      <c r="D6284" t="s">
        <v>35</v>
      </c>
    </row>
    <row r="6285" spans="1:4">
      <c r="A6285" t="s">
        <v>1260</v>
      </c>
    </row>
    <row r="6286" spans="1:4">
      <c r="B6286" t="s">
        <v>25</v>
      </c>
    </row>
    <row r="6287" spans="1:4">
      <c r="C6287">
        <v>-1098</v>
      </c>
    </row>
    <row r="6288" spans="1:4">
      <c r="D6288" t="s">
        <v>22</v>
      </c>
    </row>
    <row r="6289" spans="1:4">
      <c r="A6289" t="s">
        <v>379</v>
      </c>
    </row>
    <row r="6290" spans="1:4">
      <c r="B6290" t="s">
        <v>25</v>
      </c>
    </row>
    <row r="6291" spans="1:4">
      <c r="C6291">
        <v>-1063</v>
      </c>
    </row>
    <row r="6292" spans="1:4">
      <c r="D6292" t="s">
        <v>11</v>
      </c>
    </row>
    <row r="6293" spans="1:4">
      <c r="B6293" t="s">
        <v>9</v>
      </c>
    </row>
    <row r="6294" spans="1:4">
      <c r="C6294">
        <v>-297</v>
      </c>
    </row>
    <row r="6295" spans="1:4">
      <c r="D6295" t="s">
        <v>22</v>
      </c>
    </row>
    <row r="6296" spans="1:4">
      <c r="B6296" t="s">
        <v>28</v>
      </c>
    </row>
    <row r="6297" spans="1:4">
      <c r="C6297">
        <v>-381</v>
      </c>
    </row>
    <row r="6298" spans="1:4">
      <c r="D6298" t="s">
        <v>35</v>
      </c>
    </row>
    <row r="6299" spans="1:4">
      <c r="A6299" t="s">
        <v>3871</v>
      </c>
    </row>
    <row r="6300" spans="1:4">
      <c r="B6300" t="s">
        <v>14</v>
      </c>
    </row>
    <row r="6301" spans="1:4">
      <c r="C6301">
        <v>-758</v>
      </c>
    </row>
    <row r="6302" spans="1:4">
      <c r="D6302" t="s">
        <v>16</v>
      </c>
    </row>
    <row r="6303" spans="1:4">
      <c r="A6303" t="s">
        <v>1451</v>
      </c>
    </row>
    <row r="6304" spans="1:4">
      <c r="B6304" t="s">
        <v>55</v>
      </c>
    </row>
    <row r="6305" spans="1:4">
      <c r="C6305">
        <v>-790</v>
      </c>
    </row>
    <row r="6306" spans="1:4">
      <c r="D6306" t="s">
        <v>35</v>
      </c>
    </row>
    <row r="6307" spans="1:4">
      <c r="A6307" t="s">
        <v>3152</v>
      </c>
    </row>
    <row r="6308" spans="1:4">
      <c r="B6308" t="s">
        <v>9</v>
      </c>
    </row>
    <row r="6309" spans="1:4">
      <c r="C6309">
        <v>-806</v>
      </c>
    </row>
    <row r="6310" spans="1:4">
      <c r="D6310" t="s">
        <v>22</v>
      </c>
    </row>
    <row r="6311" spans="1:4">
      <c r="A6311" t="s">
        <v>830</v>
      </c>
    </row>
    <row r="6312" spans="1:4">
      <c r="B6312" t="s">
        <v>28</v>
      </c>
    </row>
    <row r="6313" spans="1:4">
      <c r="C6313">
        <v>-462</v>
      </c>
    </row>
    <row r="6314" spans="1:4">
      <c r="D6314" t="s">
        <v>16</v>
      </c>
    </row>
    <row r="6315" spans="1:4">
      <c r="A6315" t="s">
        <v>2161</v>
      </c>
    </row>
    <row r="6316" spans="1:4">
      <c r="B6316" t="s">
        <v>25</v>
      </c>
    </row>
    <row r="6317" spans="1:4">
      <c r="C6317">
        <v>-438</v>
      </c>
    </row>
    <row r="6318" spans="1:4">
      <c r="D6318" t="s">
        <v>30</v>
      </c>
    </row>
    <row r="6319" spans="1:4">
      <c r="B6319" t="s">
        <v>21</v>
      </c>
    </row>
    <row r="6320" spans="1:4">
      <c r="C6320">
        <v>-624</v>
      </c>
    </row>
    <row r="6321" spans="1:4">
      <c r="D6321" t="s">
        <v>30</v>
      </c>
    </row>
    <row r="6322" spans="1:4">
      <c r="A6322" t="s">
        <v>2329</v>
      </c>
    </row>
    <row r="6323" spans="1:4">
      <c r="B6323" t="s">
        <v>14</v>
      </c>
    </row>
    <row r="6324" spans="1:4">
      <c r="C6324">
        <v>-271</v>
      </c>
    </row>
    <row r="6325" spans="1:4">
      <c r="D6325" t="s">
        <v>30</v>
      </c>
    </row>
    <row r="6326" spans="1:4">
      <c r="A6326" t="s">
        <v>1931</v>
      </c>
    </row>
    <row r="6327" spans="1:4">
      <c r="B6327" t="s">
        <v>14</v>
      </c>
    </row>
    <row r="6328" spans="1:4">
      <c r="C6328">
        <v>-704</v>
      </c>
    </row>
    <row r="6329" spans="1:4">
      <c r="D6329" t="s">
        <v>30</v>
      </c>
    </row>
    <row r="6330" spans="1:4">
      <c r="A6330" t="s">
        <v>2096</v>
      </c>
    </row>
    <row r="6331" spans="1:4">
      <c r="B6331" t="s">
        <v>25</v>
      </c>
    </row>
    <row r="6332" spans="1:4">
      <c r="C6332">
        <v>-134</v>
      </c>
    </row>
    <row r="6333" spans="1:4">
      <c r="D6333" t="s">
        <v>11</v>
      </c>
    </row>
    <row r="6334" spans="1:4">
      <c r="B6334" t="s">
        <v>9</v>
      </c>
    </row>
    <row r="6335" spans="1:4">
      <c r="C6335">
        <v>-415</v>
      </c>
    </row>
    <row r="6336" spans="1:4">
      <c r="D6336" t="s">
        <v>35</v>
      </c>
    </row>
    <row r="6337" spans="1:4">
      <c r="A6337" t="s">
        <v>3206</v>
      </c>
    </row>
    <row r="6338" spans="1:4">
      <c r="B6338" t="s">
        <v>14</v>
      </c>
    </row>
    <row r="6339" spans="1:4">
      <c r="C6339">
        <v>-1184</v>
      </c>
    </row>
    <row r="6340" spans="1:4">
      <c r="D6340" t="s">
        <v>35</v>
      </c>
    </row>
    <row r="6341" spans="1:4">
      <c r="A6341" t="s">
        <v>3213</v>
      </c>
    </row>
    <row r="6342" spans="1:4">
      <c r="B6342" t="s">
        <v>28</v>
      </c>
    </row>
    <row r="6343" spans="1:4">
      <c r="C6343">
        <v>-569</v>
      </c>
    </row>
    <row r="6344" spans="1:4">
      <c r="D6344" t="s">
        <v>35</v>
      </c>
    </row>
    <row r="6345" spans="1:4">
      <c r="A6345" t="s">
        <v>3830</v>
      </c>
    </row>
    <row r="6346" spans="1:4">
      <c r="B6346" t="s">
        <v>14</v>
      </c>
    </row>
    <row r="6347" spans="1:4">
      <c r="C6347">
        <v>-373</v>
      </c>
    </row>
    <row r="6348" spans="1:4">
      <c r="D6348" t="s">
        <v>16</v>
      </c>
    </row>
    <row r="6349" spans="1:4">
      <c r="A6349" t="s">
        <v>825</v>
      </c>
    </row>
    <row r="6350" spans="1:4">
      <c r="B6350" t="s">
        <v>28</v>
      </c>
    </row>
    <row r="6351" spans="1:4">
      <c r="C6351">
        <v>-486</v>
      </c>
    </row>
    <row r="6352" spans="1:4">
      <c r="D6352" t="s">
        <v>11</v>
      </c>
    </row>
    <row r="6353" spans="1:4">
      <c r="A6353" t="s">
        <v>668</v>
      </c>
    </row>
    <row r="6354" spans="1:4">
      <c r="B6354" t="s">
        <v>21</v>
      </c>
    </row>
    <row r="6355" spans="1:4">
      <c r="C6355">
        <v>-613</v>
      </c>
    </row>
    <row r="6356" spans="1:4">
      <c r="D6356" t="s">
        <v>11</v>
      </c>
    </row>
    <row r="6357" spans="1:4">
      <c r="A6357" t="s">
        <v>82</v>
      </c>
    </row>
    <row r="6358" spans="1:4">
      <c r="B6358" t="s">
        <v>14</v>
      </c>
    </row>
    <row r="6359" spans="1:4">
      <c r="C6359">
        <v>-351</v>
      </c>
    </row>
    <row r="6360" spans="1:4">
      <c r="D6360" t="s">
        <v>11</v>
      </c>
    </row>
    <row r="6361" spans="1:4">
      <c r="A6361" t="s">
        <v>2139</v>
      </c>
    </row>
    <row r="6362" spans="1:4">
      <c r="B6362" t="s">
        <v>55</v>
      </c>
    </row>
    <row r="6363" spans="1:4">
      <c r="C6363">
        <v>-1090</v>
      </c>
    </row>
    <row r="6364" spans="1:4">
      <c r="D6364" t="s">
        <v>16</v>
      </c>
    </row>
    <row r="6365" spans="1:4">
      <c r="A6365" t="s">
        <v>2142</v>
      </c>
    </row>
    <row r="6366" spans="1:4">
      <c r="B6366" t="s">
        <v>9</v>
      </c>
    </row>
    <row r="6367" spans="1:4">
      <c r="C6367">
        <v>-511</v>
      </c>
    </row>
    <row r="6368" spans="1:4">
      <c r="D6368" t="s">
        <v>30</v>
      </c>
    </row>
    <row r="6369" spans="1:4">
      <c r="A6369" t="s">
        <v>2638</v>
      </c>
    </row>
    <row r="6370" spans="1:4">
      <c r="B6370" t="s">
        <v>25</v>
      </c>
    </row>
    <row r="6371" spans="1:4">
      <c r="C6371">
        <v>-947</v>
      </c>
    </row>
    <row r="6372" spans="1:4">
      <c r="D6372" t="s">
        <v>30</v>
      </c>
    </row>
    <row r="6373" spans="1:4">
      <c r="B6373" t="s">
        <v>28</v>
      </c>
    </row>
    <row r="6374" spans="1:4">
      <c r="C6374">
        <v>-593</v>
      </c>
    </row>
    <row r="6375" spans="1:4">
      <c r="D6375" t="s">
        <v>35</v>
      </c>
    </row>
    <row r="6376" spans="1:4">
      <c r="A6376" t="s">
        <v>1615</v>
      </c>
    </row>
    <row r="6377" spans="1:4">
      <c r="B6377" t="s">
        <v>21</v>
      </c>
    </row>
    <row r="6378" spans="1:4">
      <c r="C6378">
        <v>-695</v>
      </c>
    </row>
    <row r="6379" spans="1:4">
      <c r="D6379" t="s">
        <v>22</v>
      </c>
    </row>
    <row r="6380" spans="1:4">
      <c r="A6380" t="s">
        <v>2325</v>
      </c>
    </row>
    <row r="6381" spans="1:4">
      <c r="B6381" t="s">
        <v>55</v>
      </c>
    </row>
    <row r="6382" spans="1:4">
      <c r="C6382">
        <v>-981</v>
      </c>
    </row>
    <row r="6383" spans="1:4">
      <c r="D6383" t="s">
        <v>22</v>
      </c>
    </row>
    <row r="6384" spans="1:4">
      <c r="A6384" t="s">
        <v>2873</v>
      </c>
    </row>
    <row r="6385" spans="1:4">
      <c r="B6385" t="s">
        <v>28</v>
      </c>
    </row>
    <row r="6386" spans="1:4">
      <c r="C6386">
        <v>-725</v>
      </c>
    </row>
    <row r="6387" spans="1:4">
      <c r="D6387" t="s">
        <v>35</v>
      </c>
    </row>
    <row r="6388" spans="1:4">
      <c r="A6388" t="s">
        <v>365</v>
      </c>
    </row>
    <row r="6389" spans="1:4">
      <c r="B6389" t="s">
        <v>14</v>
      </c>
    </row>
    <row r="6390" spans="1:4">
      <c r="C6390">
        <v>-694</v>
      </c>
    </row>
    <row r="6391" spans="1:4">
      <c r="D6391" t="s">
        <v>35</v>
      </c>
    </row>
    <row r="6392" spans="1:4">
      <c r="A6392" t="s">
        <v>225</v>
      </c>
    </row>
    <row r="6393" spans="1:4">
      <c r="B6393" t="s">
        <v>28</v>
      </c>
    </row>
    <row r="6394" spans="1:4">
      <c r="C6394">
        <v>-822</v>
      </c>
    </row>
    <row r="6395" spans="1:4">
      <c r="D6395" t="s">
        <v>16</v>
      </c>
    </row>
    <row r="6396" spans="1:4">
      <c r="A6396" t="s">
        <v>144</v>
      </c>
    </row>
    <row r="6397" spans="1:4">
      <c r="B6397" t="s">
        <v>25</v>
      </c>
    </row>
    <row r="6398" spans="1:4">
      <c r="C6398">
        <v>-151</v>
      </c>
    </row>
    <row r="6399" spans="1:4">
      <c r="D6399" t="s">
        <v>30</v>
      </c>
    </row>
    <row r="6400" spans="1:4">
      <c r="A6400" t="s">
        <v>3740</v>
      </c>
    </row>
    <row r="6401" spans="1:4">
      <c r="B6401" t="s">
        <v>28</v>
      </c>
    </row>
    <row r="6402" spans="1:4">
      <c r="C6402">
        <v>-954</v>
      </c>
    </row>
    <row r="6403" spans="1:4">
      <c r="D6403" t="s">
        <v>35</v>
      </c>
    </row>
    <row r="6404" spans="1:4">
      <c r="A6404" t="s">
        <v>3801</v>
      </c>
    </row>
    <row r="6405" spans="1:4">
      <c r="B6405" t="s">
        <v>9</v>
      </c>
    </row>
    <row r="6406" spans="1:4">
      <c r="C6406">
        <v>-990</v>
      </c>
    </row>
    <row r="6407" spans="1:4">
      <c r="D6407" t="s">
        <v>22</v>
      </c>
    </row>
    <row r="6408" spans="1:4">
      <c r="A6408" t="s">
        <v>740</v>
      </c>
    </row>
    <row r="6409" spans="1:4">
      <c r="B6409" t="s">
        <v>14</v>
      </c>
    </row>
    <row r="6410" spans="1:4">
      <c r="C6410">
        <v>-1079</v>
      </c>
    </row>
    <row r="6411" spans="1:4">
      <c r="D6411" t="s">
        <v>22</v>
      </c>
    </row>
    <row r="6412" spans="1:4">
      <c r="A6412" t="s">
        <v>3430</v>
      </c>
    </row>
    <row r="6413" spans="1:4">
      <c r="B6413" t="s">
        <v>9</v>
      </c>
    </row>
    <row r="6414" spans="1:4">
      <c r="C6414">
        <v>-158</v>
      </c>
    </row>
    <row r="6415" spans="1:4">
      <c r="D6415" t="s">
        <v>16</v>
      </c>
    </row>
    <row r="6416" spans="1:4">
      <c r="A6416" t="s">
        <v>2482</v>
      </c>
    </row>
    <row r="6417" spans="1:4">
      <c r="B6417" t="s">
        <v>21</v>
      </c>
    </row>
    <row r="6418" spans="1:4">
      <c r="C6418">
        <v>-535</v>
      </c>
    </row>
    <row r="6419" spans="1:4">
      <c r="D6419" t="s">
        <v>11</v>
      </c>
    </row>
    <row r="6420" spans="1:4">
      <c r="A6420" t="s">
        <v>1802</v>
      </c>
    </row>
    <row r="6421" spans="1:4">
      <c r="B6421" t="s">
        <v>55</v>
      </c>
    </row>
    <row r="6422" spans="1:4">
      <c r="C6422">
        <v>6</v>
      </c>
    </row>
    <row r="6423" spans="1:4">
      <c r="D6423" t="s">
        <v>30</v>
      </c>
    </row>
    <row r="6424" spans="1:4">
      <c r="A6424" t="s">
        <v>703</v>
      </c>
    </row>
    <row r="6425" spans="1:4">
      <c r="B6425" t="s">
        <v>9</v>
      </c>
    </row>
    <row r="6426" spans="1:4">
      <c r="C6426">
        <v>-352</v>
      </c>
    </row>
    <row r="6427" spans="1:4">
      <c r="D6427" t="s">
        <v>30</v>
      </c>
    </row>
    <row r="6428" spans="1:4">
      <c r="A6428" t="s">
        <v>2269</v>
      </c>
    </row>
    <row r="6429" spans="1:4">
      <c r="B6429" t="s">
        <v>9</v>
      </c>
    </row>
    <row r="6430" spans="1:4">
      <c r="C6430">
        <v>-278</v>
      </c>
    </row>
    <row r="6431" spans="1:4">
      <c r="D6431" t="s">
        <v>16</v>
      </c>
    </row>
    <row r="6432" spans="1:4">
      <c r="B6432" t="s">
        <v>28</v>
      </c>
    </row>
    <row r="6433" spans="1:4">
      <c r="C6433">
        <v>-628</v>
      </c>
    </row>
    <row r="6434" spans="1:4">
      <c r="D6434" t="s">
        <v>35</v>
      </c>
    </row>
    <row r="6435" spans="1:4">
      <c r="A6435" t="s">
        <v>1168</v>
      </c>
    </row>
    <row r="6436" spans="1:4">
      <c r="B6436" t="s">
        <v>28</v>
      </c>
    </row>
    <row r="6437" spans="1:4">
      <c r="C6437">
        <v>-91</v>
      </c>
    </row>
    <row r="6438" spans="1:4">
      <c r="D6438" t="s">
        <v>35</v>
      </c>
    </row>
    <row r="6439" spans="1:4">
      <c r="A6439" t="s">
        <v>2806</v>
      </c>
    </row>
    <row r="6440" spans="1:4">
      <c r="B6440" t="s">
        <v>21</v>
      </c>
    </row>
    <row r="6441" spans="1:4">
      <c r="C6441">
        <v>55</v>
      </c>
    </row>
    <row r="6442" spans="1:4">
      <c r="D6442" t="s">
        <v>30</v>
      </c>
    </row>
    <row r="6443" spans="1:4">
      <c r="A6443" t="s">
        <v>329</v>
      </c>
    </row>
    <row r="6444" spans="1:4">
      <c r="B6444" t="s">
        <v>21</v>
      </c>
    </row>
    <row r="6445" spans="1:4">
      <c r="C6445">
        <v>-974</v>
      </c>
    </row>
    <row r="6446" spans="1:4">
      <c r="D6446" t="s">
        <v>22</v>
      </c>
    </row>
    <row r="6447" spans="1:4">
      <c r="A6447" t="s">
        <v>1681</v>
      </c>
    </row>
    <row r="6448" spans="1:4">
      <c r="B6448" t="s">
        <v>14</v>
      </c>
    </row>
    <row r="6449" spans="1:4">
      <c r="C6449">
        <v>-910</v>
      </c>
    </row>
    <row r="6450" spans="1:4">
      <c r="D6450" t="s">
        <v>11</v>
      </c>
    </row>
    <row r="6451" spans="1:4">
      <c r="A6451" t="s">
        <v>3395</v>
      </c>
    </row>
    <row r="6452" spans="1:4">
      <c r="B6452" t="s">
        <v>14</v>
      </c>
    </row>
    <row r="6453" spans="1:4">
      <c r="C6453">
        <v>-1175</v>
      </c>
    </row>
    <row r="6454" spans="1:4">
      <c r="D6454" t="s">
        <v>30</v>
      </c>
    </row>
    <row r="6455" spans="1:4">
      <c r="A6455" t="s">
        <v>1455</v>
      </c>
    </row>
    <row r="6456" spans="1:4">
      <c r="B6456" t="s">
        <v>21</v>
      </c>
    </row>
    <row r="6457" spans="1:4">
      <c r="C6457">
        <v>-929</v>
      </c>
    </row>
    <row r="6458" spans="1:4">
      <c r="D6458" t="s">
        <v>35</v>
      </c>
    </row>
    <row r="6459" spans="1:4">
      <c r="A6459" t="s">
        <v>914</v>
      </c>
    </row>
    <row r="6460" spans="1:4">
      <c r="B6460" t="s">
        <v>25</v>
      </c>
    </row>
    <row r="6461" spans="1:4">
      <c r="C6461">
        <v>-1111</v>
      </c>
    </row>
    <row r="6462" spans="1:4">
      <c r="D6462" t="s">
        <v>11</v>
      </c>
    </row>
    <row r="6463" spans="1:4">
      <c r="B6463" t="s">
        <v>9</v>
      </c>
    </row>
    <row r="6464" spans="1:4">
      <c r="C6464">
        <v>-1131</v>
      </c>
    </row>
    <row r="6465" spans="1:4">
      <c r="D6465" t="s">
        <v>16</v>
      </c>
    </row>
    <row r="6466" spans="1:4">
      <c r="B6466" t="s">
        <v>21</v>
      </c>
    </row>
    <row r="6467" spans="1:4">
      <c r="C6467">
        <v>-179</v>
      </c>
    </row>
    <row r="6468" spans="1:4">
      <c r="D6468" t="s">
        <v>22</v>
      </c>
    </row>
    <row r="6469" spans="1:4">
      <c r="A6469" t="s">
        <v>1036</v>
      </c>
    </row>
    <row r="6470" spans="1:4">
      <c r="B6470" t="s">
        <v>14</v>
      </c>
    </row>
    <row r="6471" spans="1:4">
      <c r="C6471">
        <v>-215</v>
      </c>
    </row>
    <row r="6472" spans="1:4">
      <c r="D6472" t="s">
        <v>30</v>
      </c>
    </row>
    <row r="6473" spans="1:4">
      <c r="A6473" t="s">
        <v>2936</v>
      </c>
    </row>
    <row r="6474" spans="1:4">
      <c r="B6474" t="s">
        <v>14</v>
      </c>
    </row>
    <row r="6475" spans="1:4">
      <c r="C6475">
        <v>-705</v>
      </c>
    </row>
    <row r="6476" spans="1:4">
      <c r="D6476" t="s">
        <v>35</v>
      </c>
    </row>
    <row r="6477" spans="1:4">
      <c r="A6477" t="s">
        <v>2619</v>
      </c>
    </row>
    <row r="6478" spans="1:4">
      <c r="B6478" t="s">
        <v>21</v>
      </c>
    </row>
    <row r="6479" spans="1:4">
      <c r="C6479">
        <v>-462</v>
      </c>
    </row>
    <row r="6480" spans="1:4">
      <c r="D6480" t="s">
        <v>11</v>
      </c>
    </row>
    <row r="6481" spans="1:4">
      <c r="A6481" t="s">
        <v>1633</v>
      </c>
    </row>
    <row r="6482" spans="1:4">
      <c r="B6482" t="s">
        <v>21</v>
      </c>
    </row>
    <row r="6483" spans="1:4">
      <c r="C6483">
        <v>-600</v>
      </c>
    </row>
    <row r="6484" spans="1:4">
      <c r="D6484" t="s">
        <v>11</v>
      </c>
    </row>
    <row r="6485" spans="1:4">
      <c r="A6485" t="s">
        <v>1077</v>
      </c>
    </row>
    <row r="6486" spans="1:4">
      <c r="B6486" t="s">
        <v>21</v>
      </c>
    </row>
    <row r="6487" spans="1:4">
      <c r="C6487">
        <v>-610</v>
      </c>
    </row>
    <row r="6488" spans="1:4">
      <c r="D6488" t="s">
        <v>11</v>
      </c>
    </row>
    <row r="6489" spans="1:4">
      <c r="A6489" t="s">
        <v>72</v>
      </c>
    </row>
    <row r="6490" spans="1:4">
      <c r="B6490" t="s">
        <v>55</v>
      </c>
    </row>
    <row r="6491" spans="1:4">
      <c r="C6491">
        <v>-383</v>
      </c>
    </row>
    <row r="6492" spans="1:4">
      <c r="D6492" t="s">
        <v>35</v>
      </c>
    </row>
    <row r="6493" spans="1:4">
      <c r="A6493" t="s">
        <v>2493</v>
      </c>
    </row>
    <row r="6494" spans="1:4">
      <c r="B6494" t="s">
        <v>55</v>
      </c>
    </row>
    <row r="6495" spans="1:4">
      <c r="C6495">
        <v>-1148</v>
      </c>
    </row>
    <row r="6496" spans="1:4">
      <c r="D6496" t="s">
        <v>11</v>
      </c>
    </row>
    <row r="6497" spans="1:4">
      <c r="B6497" t="s">
        <v>28</v>
      </c>
    </row>
    <row r="6498" spans="1:4">
      <c r="C6498">
        <v>-1064</v>
      </c>
    </row>
    <row r="6499" spans="1:4">
      <c r="D6499" t="s">
        <v>35</v>
      </c>
    </row>
    <row r="6500" spans="1:4">
      <c r="A6500" t="s">
        <v>1751</v>
      </c>
    </row>
    <row r="6501" spans="1:4">
      <c r="B6501" t="s">
        <v>14</v>
      </c>
    </row>
    <row r="6502" spans="1:4">
      <c r="C6502">
        <v>-544</v>
      </c>
    </row>
    <row r="6503" spans="1:4">
      <c r="D6503" t="s">
        <v>22</v>
      </c>
    </row>
    <row r="6504" spans="1:4">
      <c r="A6504" t="s">
        <v>1158</v>
      </c>
    </row>
    <row r="6505" spans="1:4">
      <c r="B6505" t="s">
        <v>9</v>
      </c>
    </row>
    <row r="6506" spans="1:4">
      <c r="C6506">
        <v>-681</v>
      </c>
    </row>
    <row r="6507" spans="1:4">
      <c r="D6507" t="s">
        <v>30</v>
      </c>
    </row>
    <row r="6508" spans="1:4">
      <c r="B6508" t="s">
        <v>21</v>
      </c>
    </row>
    <row r="6509" spans="1:4">
      <c r="C6509">
        <v>-670</v>
      </c>
    </row>
    <row r="6510" spans="1:4">
      <c r="D6510" t="s">
        <v>35</v>
      </c>
    </row>
    <row r="6511" spans="1:4">
      <c r="C6511">
        <v>-617</v>
      </c>
    </row>
    <row r="6512" spans="1:4">
      <c r="D6512" t="s">
        <v>22</v>
      </c>
    </row>
    <row r="6513" spans="1:4">
      <c r="B6513" t="s">
        <v>28</v>
      </c>
    </row>
    <row r="6514" spans="1:4">
      <c r="C6514">
        <v>-1124</v>
      </c>
    </row>
    <row r="6515" spans="1:4">
      <c r="D6515" t="s">
        <v>30</v>
      </c>
    </row>
    <row r="6516" spans="1:4">
      <c r="A6516" t="s">
        <v>3617</v>
      </c>
    </row>
    <row r="6517" spans="1:4">
      <c r="B6517" t="s">
        <v>55</v>
      </c>
    </row>
    <row r="6518" spans="1:4">
      <c r="C6518">
        <v>-715</v>
      </c>
    </row>
    <row r="6519" spans="1:4">
      <c r="D6519" t="s">
        <v>22</v>
      </c>
    </row>
    <row r="6520" spans="1:4">
      <c r="A6520" t="s">
        <v>423</v>
      </c>
    </row>
    <row r="6521" spans="1:4">
      <c r="B6521" t="s">
        <v>14</v>
      </c>
    </row>
    <row r="6522" spans="1:4">
      <c r="C6522">
        <v>-978</v>
      </c>
    </row>
    <row r="6523" spans="1:4">
      <c r="D6523" t="s">
        <v>30</v>
      </c>
    </row>
    <row r="6524" spans="1:4">
      <c r="C6524">
        <v>-76</v>
      </c>
    </row>
    <row r="6525" spans="1:4">
      <c r="D6525" t="s">
        <v>35</v>
      </c>
    </row>
    <row r="6526" spans="1:4">
      <c r="B6526" t="s">
        <v>25</v>
      </c>
    </row>
    <row r="6527" spans="1:4">
      <c r="C6527">
        <v>-921</v>
      </c>
    </row>
    <row r="6528" spans="1:4">
      <c r="D6528" t="s">
        <v>16</v>
      </c>
    </row>
    <row r="6529" spans="1:4">
      <c r="B6529" t="s">
        <v>9</v>
      </c>
    </row>
    <row r="6530" spans="1:4">
      <c r="C6530">
        <v>54</v>
      </c>
    </row>
    <row r="6531" spans="1:4">
      <c r="D6531" t="s">
        <v>22</v>
      </c>
    </row>
    <row r="6532" spans="1:4">
      <c r="A6532" t="s">
        <v>426</v>
      </c>
    </row>
    <row r="6533" spans="1:4">
      <c r="B6533" t="s">
        <v>14</v>
      </c>
    </row>
    <row r="6534" spans="1:4">
      <c r="C6534">
        <v>-387</v>
      </c>
    </row>
    <row r="6535" spans="1:4">
      <c r="D6535" t="s">
        <v>22</v>
      </c>
    </row>
    <row r="6536" spans="1:4">
      <c r="A6536" t="s">
        <v>163</v>
      </c>
    </row>
    <row r="6537" spans="1:4">
      <c r="B6537" t="s">
        <v>14</v>
      </c>
    </row>
    <row r="6538" spans="1:4">
      <c r="C6538">
        <v>-1040</v>
      </c>
    </row>
    <row r="6539" spans="1:4">
      <c r="D6539" t="s">
        <v>30</v>
      </c>
    </row>
    <row r="6540" spans="1:4">
      <c r="B6540" t="s">
        <v>55</v>
      </c>
    </row>
    <row r="6541" spans="1:4">
      <c r="C6541">
        <v>-974</v>
      </c>
    </row>
    <row r="6542" spans="1:4">
      <c r="D6542" t="s">
        <v>22</v>
      </c>
    </row>
    <row r="6543" spans="1:4">
      <c r="A6543" t="s">
        <v>1787</v>
      </c>
    </row>
    <row r="6544" spans="1:4">
      <c r="B6544" t="s">
        <v>55</v>
      </c>
    </row>
    <row r="6545" spans="1:4">
      <c r="C6545">
        <v>-353</v>
      </c>
    </row>
    <row r="6546" spans="1:4">
      <c r="D6546" t="s">
        <v>35</v>
      </c>
    </row>
    <row r="6547" spans="1:4">
      <c r="A6547" t="s">
        <v>3471</v>
      </c>
    </row>
    <row r="6548" spans="1:4">
      <c r="B6548" t="s">
        <v>9</v>
      </c>
    </row>
    <row r="6549" spans="1:4">
      <c r="C6549">
        <v>-564</v>
      </c>
    </row>
    <row r="6550" spans="1:4">
      <c r="D6550" t="s">
        <v>22</v>
      </c>
    </row>
    <row r="6551" spans="1:4">
      <c r="A6551" t="s">
        <v>2048</v>
      </c>
    </row>
    <row r="6552" spans="1:4">
      <c r="B6552" t="s">
        <v>21</v>
      </c>
    </row>
    <row r="6553" spans="1:4">
      <c r="C6553">
        <v>-959</v>
      </c>
    </row>
    <row r="6554" spans="1:4">
      <c r="D6554" t="s">
        <v>30</v>
      </c>
    </row>
    <row r="6555" spans="1:4">
      <c r="A6555" t="s">
        <v>2602</v>
      </c>
    </row>
    <row r="6556" spans="1:4">
      <c r="B6556" t="s">
        <v>55</v>
      </c>
    </row>
    <row r="6557" spans="1:4">
      <c r="C6557">
        <v>-429</v>
      </c>
    </row>
    <row r="6558" spans="1:4">
      <c r="D6558" t="s">
        <v>35</v>
      </c>
    </row>
    <row r="6559" spans="1:4">
      <c r="A6559" t="s">
        <v>2358</v>
      </c>
    </row>
    <row r="6560" spans="1:4">
      <c r="B6560" t="s">
        <v>9</v>
      </c>
    </row>
    <row r="6561" spans="1:4">
      <c r="C6561">
        <v>-1185</v>
      </c>
    </row>
    <row r="6562" spans="1:4">
      <c r="D6562" t="s">
        <v>16</v>
      </c>
    </row>
    <row r="6563" spans="1:4">
      <c r="A6563" t="s">
        <v>1842</v>
      </c>
    </row>
    <row r="6564" spans="1:4">
      <c r="B6564" t="s">
        <v>9</v>
      </c>
    </row>
    <row r="6565" spans="1:4">
      <c r="C6565">
        <v>-755</v>
      </c>
    </row>
    <row r="6566" spans="1:4">
      <c r="D6566" t="s">
        <v>22</v>
      </c>
    </row>
    <row r="6567" spans="1:4">
      <c r="A6567" t="s">
        <v>3350</v>
      </c>
    </row>
    <row r="6568" spans="1:4">
      <c r="B6568" t="s">
        <v>28</v>
      </c>
    </row>
    <row r="6569" spans="1:4">
      <c r="C6569">
        <v>3</v>
      </c>
    </row>
    <row r="6570" spans="1:4">
      <c r="D6570" t="s">
        <v>30</v>
      </c>
    </row>
    <row r="6571" spans="1:4">
      <c r="A6571" t="s">
        <v>2205</v>
      </c>
    </row>
    <row r="6572" spans="1:4">
      <c r="B6572" t="s">
        <v>21</v>
      </c>
    </row>
    <row r="6573" spans="1:4">
      <c r="C6573">
        <v>-494</v>
      </c>
    </row>
    <row r="6574" spans="1:4">
      <c r="D6574" t="s">
        <v>35</v>
      </c>
    </row>
    <row r="6575" spans="1:4">
      <c r="B6575" t="s">
        <v>55</v>
      </c>
    </row>
    <row r="6576" spans="1:4">
      <c r="C6576">
        <v>-406</v>
      </c>
    </row>
    <row r="6577" spans="1:4">
      <c r="D6577" t="s">
        <v>35</v>
      </c>
    </row>
    <row r="6578" spans="1:4">
      <c r="A6578" t="s">
        <v>536</v>
      </c>
    </row>
    <row r="6579" spans="1:4">
      <c r="B6579" t="s">
        <v>9</v>
      </c>
    </row>
    <row r="6580" spans="1:4">
      <c r="C6580">
        <v>-482</v>
      </c>
    </row>
    <row r="6581" spans="1:4">
      <c r="D6581" t="s">
        <v>22</v>
      </c>
    </row>
    <row r="6582" spans="1:4">
      <c r="A6582" t="s">
        <v>976</v>
      </c>
    </row>
    <row r="6583" spans="1:4">
      <c r="B6583" t="s">
        <v>28</v>
      </c>
    </row>
    <row r="6584" spans="1:4">
      <c r="C6584">
        <v>-50</v>
      </c>
    </row>
    <row r="6585" spans="1:4">
      <c r="D6585" t="s">
        <v>16</v>
      </c>
    </row>
    <row r="6586" spans="1:4">
      <c r="A6586" t="s">
        <v>2059</v>
      </c>
    </row>
    <row r="6587" spans="1:4">
      <c r="B6587" t="s">
        <v>55</v>
      </c>
    </row>
    <row r="6588" spans="1:4">
      <c r="C6588">
        <v>-673</v>
      </c>
    </row>
    <row r="6589" spans="1:4">
      <c r="D6589" t="s">
        <v>30</v>
      </c>
    </row>
    <row r="6590" spans="1:4">
      <c r="A6590" t="s">
        <v>3638</v>
      </c>
    </row>
    <row r="6591" spans="1:4">
      <c r="B6591" t="s">
        <v>55</v>
      </c>
    </row>
    <row r="6592" spans="1:4">
      <c r="C6592">
        <v>-763</v>
      </c>
    </row>
    <row r="6593" spans="1:4">
      <c r="D6593" t="s">
        <v>35</v>
      </c>
    </row>
    <row r="6594" spans="1:4">
      <c r="A6594" t="s">
        <v>509</v>
      </c>
    </row>
    <row r="6595" spans="1:4">
      <c r="B6595" t="s">
        <v>14</v>
      </c>
    </row>
    <row r="6596" spans="1:4">
      <c r="C6596">
        <v>-490</v>
      </c>
    </row>
    <row r="6597" spans="1:4">
      <c r="D6597" t="s">
        <v>22</v>
      </c>
    </row>
    <row r="6598" spans="1:4">
      <c r="B6598" t="s">
        <v>28</v>
      </c>
    </row>
    <row r="6599" spans="1:4">
      <c r="C6599">
        <v>-336</v>
      </c>
    </row>
    <row r="6600" spans="1:4">
      <c r="D6600" t="s">
        <v>16</v>
      </c>
    </row>
    <row r="6601" spans="1:4">
      <c r="A6601" t="s">
        <v>2577</v>
      </c>
    </row>
    <row r="6602" spans="1:4">
      <c r="B6602" t="s">
        <v>25</v>
      </c>
    </row>
    <row r="6603" spans="1:4">
      <c r="C6603">
        <v>-478</v>
      </c>
    </row>
    <row r="6604" spans="1:4">
      <c r="D6604" t="s">
        <v>22</v>
      </c>
    </row>
    <row r="6605" spans="1:4">
      <c r="A6605" t="s">
        <v>3849</v>
      </c>
    </row>
    <row r="6606" spans="1:4">
      <c r="B6606" t="s">
        <v>21</v>
      </c>
    </row>
    <row r="6607" spans="1:4">
      <c r="C6607">
        <v>-970</v>
      </c>
    </row>
    <row r="6608" spans="1:4">
      <c r="D6608" t="s">
        <v>35</v>
      </c>
    </row>
    <row r="6609" spans="1:4">
      <c r="A6609" t="s">
        <v>636</v>
      </c>
    </row>
    <row r="6610" spans="1:4">
      <c r="B6610" t="s">
        <v>25</v>
      </c>
    </row>
    <row r="6611" spans="1:4">
      <c r="C6611">
        <v>-483</v>
      </c>
    </row>
    <row r="6612" spans="1:4">
      <c r="D6612" t="s">
        <v>22</v>
      </c>
    </row>
    <row r="6613" spans="1:4">
      <c r="C6613">
        <v>-397</v>
      </c>
    </row>
    <row r="6614" spans="1:4">
      <c r="D6614" t="s">
        <v>35</v>
      </c>
    </row>
    <row r="6615" spans="1:4">
      <c r="A6615" t="s">
        <v>2262</v>
      </c>
    </row>
    <row r="6616" spans="1:4">
      <c r="B6616" t="s">
        <v>14</v>
      </c>
    </row>
    <row r="6617" spans="1:4">
      <c r="C6617">
        <v>-744</v>
      </c>
    </row>
    <row r="6618" spans="1:4">
      <c r="D6618" t="s">
        <v>35</v>
      </c>
    </row>
    <row r="6619" spans="1:4">
      <c r="A6619" t="s">
        <v>1813</v>
      </c>
    </row>
    <row r="6620" spans="1:4">
      <c r="B6620" t="s">
        <v>9</v>
      </c>
    </row>
    <row r="6621" spans="1:4">
      <c r="C6621">
        <v>-381</v>
      </c>
    </row>
    <row r="6622" spans="1:4">
      <c r="D6622" t="s">
        <v>30</v>
      </c>
    </row>
    <row r="6623" spans="1:4">
      <c r="A6623" t="s">
        <v>532</v>
      </c>
    </row>
    <row r="6624" spans="1:4">
      <c r="B6624" t="s">
        <v>55</v>
      </c>
    </row>
    <row r="6625" spans="1:4">
      <c r="C6625">
        <v>-754</v>
      </c>
    </row>
    <row r="6626" spans="1:4">
      <c r="D6626" t="s">
        <v>16</v>
      </c>
    </row>
    <row r="6627" spans="1:4">
      <c r="A6627" t="s">
        <v>2453</v>
      </c>
    </row>
    <row r="6628" spans="1:4">
      <c r="B6628" t="s">
        <v>9</v>
      </c>
    </row>
    <row r="6629" spans="1:4">
      <c r="C6629">
        <v>-326</v>
      </c>
    </row>
    <row r="6630" spans="1:4">
      <c r="D6630" t="s">
        <v>30</v>
      </c>
    </row>
    <row r="6631" spans="1:4">
      <c r="B6631" t="s">
        <v>55</v>
      </c>
    </row>
    <row r="6632" spans="1:4">
      <c r="C6632">
        <v>-931</v>
      </c>
    </row>
    <row r="6633" spans="1:4">
      <c r="D6633" t="s">
        <v>16</v>
      </c>
    </row>
    <row r="6634" spans="1:4">
      <c r="A6634" t="s">
        <v>3650</v>
      </c>
    </row>
    <row r="6635" spans="1:4">
      <c r="B6635" t="s">
        <v>21</v>
      </c>
    </row>
    <row r="6636" spans="1:4">
      <c r="C6636">
        <v>-988</v>
      </c>
    </row>
    <row r="6637" spans="1:4">
      <c r="D6637" t="s">
        <v>16</v>
      </c>
    </row>
    <row r="6638" spans="1:4">
      <c r="A6638" t="s">
        <v>2720</v>
      </c>
    </row>
    <row r="6639" spans="1:4">
      <c r="B6639" t="s">
        <v>28</v>
      </c>
    </row>
    <row r="6640" spans="1:4">
      <c r="C6640">
        <v>-943</v>
      </c>
    </row>
    <row r="6641" spans="1:4">
      <c r="D6641" t="s">
        <v>16</v>
      </c>
    </row>
    <row r="6642" spans="1:4">
      <c r="A6642" t="s">
        <v>2874</v>
      </c>
    </row>
    <row r="6643" spans="1:4">
      <c r="B6643" t="s">
        <v>21</v>
      </c>
    </row>
    <row r="6644" spans="1:4">
      <c r="C6644">
        <v>-1031</v>
      </c>
    </row>
    <row r="6645" spans="1:4">
      <c r="D6645" t="s">
        <v>16</v>
      </c>
    </row>
    <row r="6646" spans="1:4">
      <c r="A6646" t="s">
        <v>2607</v>
      </c>
    </row>
    <row r="6647" spans="1:4">
      <c r="B6647" t="s">
        <v>28</v>
      </c>
    </row>
    <row r="6648" spans="1:4">
      <c r="C6648">
        <v>-443</v>
      </c>
    </row>
    <row r="6649" spans="1:4">
      <c r="D6649" t="s">
        <v>22</v>
      </c>
    </row>
    <row r="6650" spans="1:4">
      <c r="A6650" t="s">
        <v>2216</v>
      </c>
    </row>
    <row r="6651" spans="1:4">
      <c r="B6651" t="s">
        <v>21</v>
      </c>
    </row>
    <row r="6652" spans="1:4">
      <c r="C6652">
        <v>-1000</v>
      </c>
    </row>
    <row r="6653" spans="1:4">
      <c r="D6653" t="s">
        <v>11</v>
      </c>
    </row>
    <row r="6654" spans="1:4">
      <c r="A6654" t="s">
        <v>53</v>
      </c>
    </row>
    <row r="6655" spans="1:4">
      <c r="B6655" t="s">
        <v>28</v>
      </c>
    </row>
    <row r="6656" spans="1:4">
      <c r="C6656">
        <v>-227</v>
      </c>
    </row>
    <row r="6657" spans="1:4">
      <c r="D6657" t="s">
        <v>30</v>
      </c>
    </row>
    <row r="6658" spans="1:4">
      <c r="A6658" t="s">
        <v>1557</v>
      </c>
    </row>
    <row r="6659" spans="1:4">
      <c r="B6659" t="s">
        <v>55</v>
      </c>
    </row>
    <row r="6660" spans="1:4">
      <c r="C6660">
        <v>-575</v>
      </c>
    </row>
    <row r="6661" spans="1:4">
      <c r="D6661" t="s">
        <v>30</v>
      </c>
    </row>
    <row r="6662" spans="1:4">
      <c r="A6662" t="s">
        <v>2025</v>
      </c>
    </row>
    <row r="6663" spans="1:4">
      <c r="B6663" t="s">
        <v>25</v>
      </c>
    </row>
    <row r="6664" spans="1:4">
      <c r="C6664">
        <v>-653</v>
      </c>
    </row>
    <row r="6665" spans="1:4">
      <c r="D6665" t="s">
        <v>16</v>
      </c>
    </row>
    <row r="6666" spans="1:4">
      <c r="B6666" t="s">
        <v>55</v>
      </c>
    </row>
    <row r="6667" spans="1:4">
      <c r="C6667">
        <v>-714</v>
      </c>
    </row>
    <row r="6668" spans="1:4">
      <c r="D6668" t="s">
        <v>16</v>
      </c>
    </row>
    <row r="6669" spans="1:4">
      <c r="A6669" t="s">
        <v>812</v>
      </c>
    </row>
    <row r="6670" spans="1:4">
      <c r="B6670" t="s">
        <v>28</v>
      </c>
    </row>
    <row r="6671" spans="1:4">
      <c r="C6671">
        <v>-817</v>
      </c>
    </row>
    <row r="6672" spans="1:4">
      <c r="D6672" t="s">
        <v>16</v>
      </c>
    </row>
    <row r="6673" spans="1:4">
      <c r="A6673" t="s">
        <v>1131</v>
      </c>
    </row>
    <row r="6674" spans="1:4">
      <c r="B6674" t="s">
        <v>55</v>
      </c>
    </row>
    <row r="6675" spans="1:4">
      <c r="C6675">
        <v>-454</v>
      </c>
    </row>
    <row r="6676" spans="1:4">
      <c r="D6676" t="s">
        <v>30</v>
      </c>
    </row>
    <row r="6677" spans="1:4">
      <c r="B6677" t="s">
        <v>28</v>
      </c>
    </row>
    <row r="6678" spans="1:4">
      <c r="C6678">
        <v>-408</v>
      </c>
    </row>
    <row r="6679" spans="1:4">
      <c r="D6679" t="s">
        <v>22</v>
      </c>
    </row>
    <row r="6680" spans="1:4">
      <c r="A6680" t="s">
        <v>897</v>
      </c>
    </row>
    <row r="6681" spans="1:4">
      <c r="B6681" t="s">
        <v>21</v>
      </c>
    </row>
    <row r="6682" spans="1:4">
      <c r="C6682">
        <v>-611</v>
      </c>
    </row>
    <row r="6683" spans="1:4">
      <c r="D6683" t="s">
        <v>35</v>
      </c>
    </row>
    <row r="6684" spans="1:4">
      <c r="B6684" t="s">
        <v>28</v>
      </c>
    </row>
    <row r="6685" spans="1:4">
      <c r="C6685">
        <v>-438</v>
      </c>
    </row>
    <row r="6686" spans="1:4">
      <c r="D6686" t="s">
        <v>11</v>
      </c>
    </row>
    <row r="6687" spans="1:4">
      <c r="A6687" t="s">
        <v>1869</v>
      </c>
    </row>
    <row r="6688" spans="1:4">
      <c r="B6688" t="s">
        <v>25</v>
      </c>
    </row>
    <row r="6689" spans="1:4">
      <c r="C6689">
        <v>-593</v>
      </c>
    </row>
    <row r="6690" spans="1:4">
      <c r="D6690" t="s">
        <v>35</v>
      </c>
    </row>
    <row r="6691" spans="1:4">
      <c r="A6691" t="s">
        <v>60</v>
      </c>
    </row>
    <row r="6692" spans="1:4">
      <c r="B6692" t="s">
        <v>55</v>
      </c>
    </row>
    <row r="6693" spans="1:4">
      <c r="C6693">
        <v>-1089</v>
      </c>
    </row>
    <row r="6694" spans="1:4">
      <c r="D6694" t="s">
        <v>11</v>
      </c>
    </row>
    <row r="6695" spans="1:4">
      <c r="A6695" t="s">
        <v>3371</v>
      </c>
    </row>
    <row r="6696" spans="1:4">
      <c r="B6696" t="s">
        <v>9</v>
      </c>
    </row>
    <row r="6697" spans="1:4">
      <c r="C6697">
        <v>-578</v>
      </c>
    </row>
    <row r="6698" spans="1:4">
      <c r="D6698" t="s">
        <v>35</v>
      </c>
    </row>
    <row r="6699" spans="1:4">
      <c r="A6699" t="s">
        <v>1878</v>
      </c>
    </row>
    <row r="6700" spans="1:4">
      <c r="B6700" t="s">
        <v>55</v>
      </c>
    </row>
    <row r="6701" spans="1:4">
      <c r="C6701">
        <v>-640</v>
      </c>
    </row>
    <row r="6702" spans="1:4">
      <c r="D6702" t="s">
        <v>22</v>
      </c>
    </row>
    <row r="6703" spans="1:4">
      <c r="A6703" t="s">
        <v>2576</v>
      </c>
    </row>
    <row r="6704" spans="1:4">
      <c r="B6704" t="s">
        <v>21</v>
      </c>
    </row>
    <row r="6705" spans="1:4">
      <c r="C6705">
        <v>-714</v>
      </c>
    </row>
    <row r="6706" spans="1:4">
      <c r="D6706" t="s">
        <v>30</v>
      </c>
    </row>
    <row r="6707" spans="1:4">
      <c r="A6707" t="s">
        <v>1211</v>
      </c>
    </row>
    <row r="6708" spans="1:4">
      <c r="B6708" t="s">
        <v>14</v>
      </c>
    </row>
    <row r="6709" spans="1:4">
      <c r="C6709">
        <v>-549</v>
      </c>
    </row>
    <row r="6710" spans="1:4">
      <c r="D6710" t="s">
        <v>35</v>
      </c>
    </row>
    <row r="6711" spans="1:4">
      <c r="A6711" t="s">
        <v>3150</v>
      </c>
    </row>
    <row r="6712" spans="1:4">
      <c r="B6712" t="s">
        <v>14</v>
      </c>
    </row>
    <row r="6713" spans="1:4">
      <c r="C6713">
        <v>-506</v>
      </c>
    </row>
    <row r="6714" spans="1:4">
      <c r="D6714" t="s">
        <v>30</v>
      </c>
    </row>
    <row r="6715" spans="1:4">
      <c r="A6715" t="s">
        <v>215</v>
      </c>
    </row>
    <row r="6716" spans="1:4">
      <c r="B6716" t="s">
        <v>28</v>
      </c>
    </row>
    <row r="6717" spans="1:4">
      <c r="C6717">
        <v>-536</v>
      </c>
    </row>
    <row r="6718" spans="1:4">
      <c r="D6718" t="s">
        <v>22</v>
      </c>
    </row>
    <row r="6719" spans="1:4">
      <c r="A6719" t="s">
        <v>2783</v>
      </c>
    </row>
    <row r="6720" spans="1:4">
      <c r="B6720" t="s">
        <v>9</v>
      </c>
    </row>
    <row r="6721" spans="1:4">
      <c r="C6721">
        <v>-844</v>
      </c>
    </row>
    <row r="6722" spans="1:4">
      <c r="D6722" t="s">
        <v>16</v>
      </c>
    </row>
    <row r="6723" spans="1:4">
      <c r="A6723" t="s">
        <v>2289</v>
      </c>
    </row>
    <row r="6724" spans="1:4">
      <c r="B6724" t="s">
        <v>55</v>
      </c>
    </row>
    <row r="6725" spans="1:4">
      <c r="C6725">
        <v>-599</v>
      </c>
    </row>
    <row r="6726" spans="1:4">
      <c r="D6726" t="s">
        <v>22</v>
      </c>
    </row>
    <row r="6727" spans="1:4">
      <c r="A6727" t="s">
        <v>2248</v>
      </c>
    </row>
    <row r="6728" spans="1:4">
      <c r="B6728" t="s">
        <v>9</v>
      </c>
    </row>
    <row r="6729" spans="1:4">
      <c r="C6729">
        <v>-838</v>
      </c>
    </row>
    <row r="6730" spans="1:4">
      <c r="D6730" t="s">
        <v>16</v>
      </c>
    </row>
    <row r="6731" spans="1:4">
      <c r="A6731" t="s">
        <v>1684</v>
      </c>
    </row>
    <row r="6732" spans="1:4">
      <c r="B6732" t="s">
        <v>25</v>
      </c>
    </row>
    <row r="6733" spans="1:4">
      <c r="C6733">
        <v>-503</v>
      </c>
    </row>
    <row r="6734" spans="1:4">
      <c r="D6734" t="s">
        <v>30</v>
      </c>
    </row>
    <row r="6735" spans="1:4">
      <c r="A6735" t="s">
        <v>1553</v>
      </c>
    </row>
    <row r="6736" spans="1:4">
      <c r="B6736" t="s">
        <v>14</v>
      </c>
    </row>
    <row r="6737" spans="1:4">
      <c r="C6737">
        <v>-596</v>
      </c>
    </row>
    <row r="6738" spans="1:4">
      <c r="D6738" t="s">
        <v>30</v>
      </c>
    </row>
    <row r="6739" spans="1:4">
      <c r="A6739" t="s">
        <v>761</v>
      </c>
    </row>
    <row r="6740" spans="1:4">
      <c r="B6740" t="s">
        <v>14</v>
      </c>
    </row>
    <row r="6741" spans="1:4">
      <c r="C6741">
        <v>-817</v>
      </c>
    </row>
    <row r="6742" spans="1:4">
      <c r="D6742" t="s">
        <v>30</v>
      </c>
    </row>
    <row r="6743" spans="1:4">
      <c r="C6743">
        <v>-734</v>
      </c>
    </row>
    <row r="6744" spans="1:4">
      <c r="D6744" t="s">
        <v>16</v>
      </c>
    </row>
    <row r="6745" spans="1:4">
      <c r="A6745" t="s">
        <v>646</v>
      </c>
    </row>
    <row r="6746" spans="1:4">
      <c r="B6746" t="s">
        <v>9</v>
      </c>
    </row>
    <row r="6747" spans="1:4">
      <c r="C6747">
        <v>-324</v>
      </c>
    </row>
    <row r="6748" spans="1:4">
      <c r="D6748" t="s">
        <v>22</v>
      </c>
    </row>
    <row r="6749" spans="1:4">
      <c r="A6749" t="s">
        <v>735</v>
      </c>
    </row>
    <row r="6750" spans="1:4">
      <c r="B6750" t="s">
        <v>14</v>
      </c>
    </row>
    <row r="6751" spans="1:4">
      <c r="C6751">
        <v>-936</v>
      </c>
    </row>
    <row r="6752" spans="1:4">
      <c r="D6752" t="s">
        <v>35</v>
      </c>
    </row>
    <row r="6753" spans="1:4">
      <c r="A6753" t="s">
        <v>725</v>
      </c>
    </row>
    <row r="6754" spans="1:4">
      <c r="B6754" t="s">
        <v>14</v>
      </c>
    </row>
    <row r="6755" spans="1:4">
      <c r="C6755">
        <v>-726</v>
      </c>
    </row>
    <row r="6756" spans="1:4">
      <c r="D6756" t="s">
        <v>30</v>
      </c>
    </row>
    <row r="6757" spans="1:4">
      <c r="A6757" t="s">
        <v>2016</v>
      </c>
    </row>
    <row r="6758" spans="1:4">
      <c r="B6758" t="s">
        <v>21</v>
      </c>
    </row>
    <row r="6759" spans="1:4">
      <c r="C6759">
        <v>-935</v>
      </c>
    </row>
    <row r="6760" spans="1:4">
      <c r="D6760" t="s">
        <v>16</v>
      </c>
    </row>
    <row r="6761" spans="1:4">
      <c r="A6761" t="s">
        <v>218</v>
      </c>
    </row>
    <row r="6762" spans="1:4">
      <c r="B6762" t="s">
        <v>55</v>
      </c>
    </row>
    <row r="6763" spans="1:4">
      <c r="C6763">
        <v>-814</v>
      </c>
    </row>
    <row r="6764" spans="1:4">
      <c r="D6764" t="s">
        <v>11</v>
      </c>
    </row>
    <row r="6765" spans="1:4">
      <c r="B6765" t="s">
        <v>28</v>
      </c>
    </row>
    <row r="6766" spans="1:4">
      <c r="C6766">
        <v>-441</v>
      </c>
    </row>
    <row r="6767" spans="1:4">
      <c r="D6767" t="s">
        <v>30</v>
      </c>
    </row>
    <row r="6768" spans="1:4">
      <c r="A6768" t="s">
        <v>949</v>
      </c>
    </row>
    <row r="6769" spans="1:4">
      <c r="B6769" t="s">
        <v>9</v>
      </c>
    </row>
    <row r="6770" spans="1:4">
      <c r="C6770">
        <v>-369</v>
      </c>
    </row>
    <row r="6771" spans="1:4">
      <c r="D6771" t="s">
        <v>22</v>
      </c>
    </row>
    <row r="6772" spans="1:4">
      <c r="A6772" t="s">
        <v>3008</v>
      </c>
    </row>
    <row r="6773" spans="1:4">
      <c r="B6773" t="s">
        <v>21</v>
      </c>
    </row>
    <row r="6774" spans="1:4">
      <c r="C6774">
        <v>-481</v>
      </c>
    </row>
    <row r="6775" spans="1:4">
      <c r="D6775" t="s">
        <v>11</v>
      </c>
    </row>
    <row r="6776" spans="1:4">
      <c r="A6776" t="s">
        <v>1415</v>
      </c>
    </row>
    <row r="6777" spans="1:4">
      <c r="B6777" t="s">
        <v>9</v>
      </c>
    </row>
    <row r="6778" spans="1:4">
      <c r="C6778">
        <v>-317</v>
      </c>
    </row>
    <row r="6779" spans="1:4">
      <c r="D6779" t="s">
        <v>11</v>
      </c>
    </row>
    <row r="6780" spans="1:4">
      <c r="A6780" t="s">
        <v>2975</v>
      </c>
    </row>
    <row r="6781" spans="1:4">
      <c r="B6781" t="s">
        <v>55</v>
      </c>
    </row>
    <row r="6782" spans="1:4">
      <c r="C6782">
        <v>35</v>
      </c>
    </row>
    <row r="6783" spans="1:4">
      <c r="D6783" t="s">
        <v>30</v>
      </c>
    </row>
    <row r="6784" spans="1:4">
      <c r="A6784" t="s">
        <v>1476</v>
      </c>
    </row>
    <row r="6785" spans="1:4">
      <c r="B6785" t="s">
        <v>14</v>
      </c>
    </row>
    <row r="6786" spans="1:4">
      <c r="C6786">
        <v>-779</v>
      </c>
    </row>
    <row r="6787" spans="1:4">
      <c r="D6787" t="s">
        <v>35</v>
      </c>
    </row>
    <row r="6788" spans="1:4">
      <c r="A6788" t="s">
        <v>140</v>
      </c>
    </row>
    <row r="6789" spans="1:4">
      <c r="B6789" t="s">
        <v>25</v>
      </c>
    </row>
    <row r="6790" spans="1:4">
      <c r="C6790">
        <v>-349</v>
      </c>
    </row>
    <row r="6791" spans="1:4">
      <c r="D6791" t="s">
        <v>30</v>
      </c>
    </row>
    <row r="6792" spans="1:4">
      <c r="B6792" t="s">
        <v>21</v>
      </c>
    </row>
    <row r="6793" spans="1:4">
      <c r="C6793">
        <v>-993</v>
      </c>
    </row>
    <row r="6794" spans="1:4">
      <c r="D6794" t="s">
        <v>22</v>
      </c>
    </row>
    <row r="6795" spans="1:4">
      <c r="A6795" t="s">
        <v>488</v>
      </c>
    </row>
    <row r="6796" spans="1:4">
      <c r="B6796" t="s">
        <v>55</v>
      </c>
    </row>
    <row r="6797" spans="1:4">
      <c r="C6797">
        <v>-787</v>
      </c>
    </row>
    <row r="6798" spans="1:4">
      <c r="D6798" t="s">
        <v>22</v>
      </c>
    </row>
    <row r="6799" spans="1:4">
      <c r="A6799" t="s">
        <v>2000</v>
      </c>
    </row>
    <row r="6800" spans="1:4">
      <c r="B6800" t="s">
        <v>14</v>
      </c>
    </row>
    <row r="6801" spans="1:4">
      <c r="C6801">
        <v>-946</v>
      </c>
    </row>
    <row r="6802" spans="1:4">
      <c r="D6802" t="s">
        <v>30</v>
      </c>
    </row>
    <row r="6803" spans="1:4">
      <c r="A6803" t="s">
        <v>3642</v>
      </c>
    </row>
    <row r="6804" spans="1:4">
      <c r="B6804" t="s">
        <v>21</v>
      </c>
    </row>
    <row r="6805" spans="1:4">
      <c r="C6805">
        <v>-916</v>
      </c>
    </row>
    <row r="6806" spans="1:4">
      <c r="D6806" t="s">
        <v>30</v>
      </c>
    </row>
    <row r="6807" spans="1:4">
      <c r="A6807" t="s">
        <v>3537</v>
      </c>
    </row>
    <row r="6808" spans="1:4">
      <c r="B6808" t="s">
        <v>28</v>
      </c>
    </row>
    <row r="6809" spans="1:4">
      <c r="C6809">
        <v>-47</v>
      </c>
    </row>
    <row r="6810" spans="1:4">
      <c r="D6810" t="s">
        <v>22</v>
      </c>
    </row>
    <row r="6811" spans="1:4">
      <c r="A6811" t="s">
        <v>1470</v>
      </c>
    </row>
    <row r="6812" spans="1:4">
      <c r="B6812" t="s">
        <v>55</v>
      </c>
    </row>
    <row r="6813" spans="1:4">
      <c r="C6813">
        <v>-929</v>
      </c>
    </row>
    <row r="6814" spans="1:4">
      <c r="D6814" t="s">
        <v>16</v>
      </c>
    </row>
    <row r="6815" spans="1:4">
      <c r="A6815" t="s">
        <v>1485</v>
      </c>
    </row>
    <row r="6816" spans="1:4">
      <c r="B6816" t="s">
        <v>55</v>
      </c>
    </row>
    <row r="6817" spans="1:4">
      <c r="C6817">
        <v>-674</v>
      </c>
    </row>
    <row r="6818" spans="1:4">
      <c r="D6818" t="s">
        <v>35</v>
      </c>
    </row>
    <row r="6819" spans="1:4">
      <c r="A6819" t="s">
        <v>3218</v>
      </c>
    </row>
    <row r="6820" spans="1:4">
      <c r="B6820" t="s">
        <v>28</v>
      </c>
    </row>
    <row r="6821" spans="1:4">
      <c r="C6821">
        <v>-364</v>
      </c>
    </row>
    <row r="6822" spans="1:4">
      <c r="D6822" t="s">
        <v>16</v>
      </c>
    </row>
    <row r="6823" spans="1:4">
      <c r="A6823" t="s">
        <v>1758</v>
      </c>
    </row>
    <row r="6824" spans="1:4">
      <c r="B6824" t="s">
        <v>55</v>
      </c>
    </row>
    <row r="6825" spans="1:4">
      <c r="C6825">
        <v>-489</v>
      </c>
    </row>
    <row r="6826" spans="1:4">
      <c r="D6826" t="s">
        <v>30</v>
      </c>
    </row>
    <row r="6827" spans="1:4">
      <c r="B6827" t="s">
        <v>28</v>
      </c>
    </row>
    <row r="6828" spans="1:4">
      <c r="C6828">
        <v>-1155</v>
      </c>
    </row>
    <row r="6829" spans="1:4">
      <c r="D6829" t="s">
        <v>16</v>
      </c>
    </row>
    <row r="6830" spans="1:4">
      <c r="C6830">
        <v>-426</v>
      </c>
    </row>
    <row r="6831" spans="1:4">
      <c r="D6831" t="s">
        <v>16</v>
      </c>
    </row>
    <row r="6832" spans="1:4">
      <c r="A6832" t="s">
        <v>2860</v>
      </c>
    </row>
    <row r="6833" spans="1:4">
      <c r="B6833" t="s">
        <v>9</v>
      </c>
    </row>
    <row r="6834" spans="1:4">
      <c r="C6834">
        <v>-765</v>
      </c>
    </row>
    <row r="6835" spans="1:4">
      <c r="D6835" t="s">
        <v>35</v>
      </c>
    </row>
    <row r="6836" spans="1:4">
      <c r="A6836" t="s">
        <v>597</v>
      </c>
    </row>
    <row r="6837" spans="1:4">
      <c r="B6837" t="s">
        <v>21</v>
      </c>
    </row>
    <row r="6838" spans="1:4">
      <c r="C6838">
        <v>-923</v>
      </c>
    </row>
    <row r="6839" spans="1:4">
      <c r="D6839" t="s">
        <v>30</v>
      </c>
    </row>
    <row r="6840" spans="1:4">
      <c r="A6840" t="s">
        <v>2556</v>
      </c>
    </row>
    <row r="6841" spans="1:4">
      <c r="B6841" t="s">
        <v>28</v>
      </c>
    </row>
    <row r="6842" spans="1:4">
      <c r="C6842">
        <v>-888</v>
      </c>
    </row>
    <row r="6843" spans="1:4">
      <c r="D6843" t="s">
        <v>11</v>
      </c>
    </row>
    <row r="6844" spans="1:4">
      <c r="A6844" t="s">
        <v>1893</v>
      </c>
    </row>
    <row r="6845" spans="1:4">
      <c r="B6845" t="s">
        <v>25</v>
      </c>
    </row>
    <row r="6846" spans="1:4">
      <c r="C6846">
        <v>-303</v>
      </c>
    </row>
    <row r="6847" spans="1:4">
      <c r="D6847" t="s">
        <v>30</v>
      </c>
    </row>
    <row r="6848" spans="1:4">
      <c r="A6848" t="s">
        <v>1192</v>
      </c>
    </row>
    <row r="6849" spans="1:4">
      <c r="B6849" t="s">
        <v>55</v>
      </c>
    </row>
    <row r="6850" spans="1:4">
      <c r="C6850">
        <v>27</v>
      </c>
    </row>
    <row r="6851" spans="1:4">
      <c r="D6851" t="s">
        <v>16</v>
      </c>
    </row>
    <row r="6852" spans="1:4">
      <c r="B6852" t="s">
        <v>28</v>
      </c>
    </row>
    <row r="6853" spans="1:4">
      <c r="C6853">
        <v>-762</v>
      </c>
    </row>
    <row r="6854" spans="1:4">
      <c r="D6854" t="s">
        <v>16</v>
      </c>
    </row>
    <row r="6855" spans="1:4">
      <c r="A6855" t="s">
        <v>1548</v>
      </c>
    </row>
    <row r="6856" spans="1:4">
      <c r="B6856" t="s">
        <v>14</v>
      </c>
    </row>
    <row r="6857" spans="1:4">
      <c r="C6857">
        <v>-817</v>
      </c>
    </row>
    <row r="6858" spans="1:4">
      <c r="D6858" t="s">
        <v>16</v>
      </c>
    </row>
    <row r="6859" spans="1:4">
      <c r="B6859" t="s">
        <v>9</v>
      </c>
    </row>
    <row r="6860" spans="1:4">
      <c r="C6860">
        <v>-962</v>
      </c>
    </row>
    <row r="6861" spans="1:4">
      <c r="D6861" t="s">
        <v>11</v>
      </c>
    </row>
    <row r="6862" spans="1:4">
      <c r="A6862" t="s">
        <v>1746</v>
      </c>
    </row>
    <row r="6863" spans="1:4">
      <c r="B6863" t="s">
        <v>9</v>
      </c>
    </row>
    <row r="6864" spans="1:4">
      <c r="C6864">
        <v>-960</v>
      </c>
    </row>
    <row r="6865" spans="1:4">
      <c r="D6865" t="s">
        <v>11</v>
      </c>
    </row>
    <row r="6866" spans="1:4">
      <c r="A6866" t="s">
        <v>1109</v>
      </c>
    </row>
    <row r="6867" spans="1:4">
      <c r="B6867" t="s">
        <v>28</v>
      </c>
    </row>
    <row r="6868" spans="1:4">
      <c r="C6868">
        <v>-900</v>
      </c>
    </row>
    <row r="6869" spans="1:4">
      <c r="D6869" t="s">
        <v>22</v>
      </c>
    </row>
    <row r="6870" spans="1:4">
      <c r="C6870">
        <v>-729</v>
      </c>
    </row>
    <row r="6871" spans="1:4">
      <c r="D6871" t="s">
        <v>11</v>
      </c>
    </row>
    <row r="6872" spans="1:4">
      <c r="A6872" t="s">
        <v>3486</v>
      </c>
    </row>
    <row r="6873" spans="1:4">
      <c r="B6873" t="s">
        <v>28</v>
      </c>
    </row>
    <row r="6874" spans="1:4">
      <c r="C6874">
        <v>-471</v>
      </c>
    </row>
    <row r="6875" spans="1:4">
      <c r="D6875" t="s">
        <v>22</v>
      </c>
    </row>
    <row r="6876" spans="1:4">
      <c r="A6876" t="s">
        <v>2379</v>
      </c>
    </row>
    <row r="6877" spans="1:4">
      <c r="B6877" t="s">
        <v>14</v>
      </c>
    </row>
    <row r="6878" spans="1:4">
      <c r="C6878">
        <v>-881</v>
      </c>
    </row>
    <row r="6879" spans="1:4">
      <c r="D6879" t="s">
        <v>22</v>
      </c>
    </row>
    <row r="6880" spans="1:4">
      <c r="A6880" t="s">
        <v>1418</v>
      </c>
    </row>
    <row r="6881" spans="1:4">
      <c r="B6881" t="s">
        <v>55</v>
      </c>
    </row>
    <row r="6882" spans="1:4">
      <c r="C6882">
        <v>-756</v>
      </c>
    </row>
    <row r="6883" spans="1:4">
      <c r="D6883" t="s">
        <v>11</v>
      </c>
    </row>
    <row r="6884" spans="1:4">
      <c r="A6884" t="s">
        <v>2793</v>
      </c>
    </row>
    <row r="6885" spans="1:4">
      <c r="B6885" t="s">
        <v>21</v>
      </c>
    </row>
    <row r="6886" spans="1:4">
      <c r="C6886">
        <v>-998</v>
      </c>
    </row>
    <row r="6887" spans="1:4">
      <c r="D6887" t="s">
        <v>22</v>
      </c>
    </row>
    <row r="6888" spans="1:4">
      <c r="A6888" t="s">
        <v>1377</v>
      </c>
    </row>
    <row r="6889" spans="1:4">
      <c r="B6889" t="s">
        <v>28</v>
      </c>
    </row>
    <row r="6890" spans="1:4">
      <c r="C6890">
        <v>-1139</v>
      </c>
    </row>
    <row r="6891" spans="1:4">
      <c r="D6891" t="s">
        <v>30</v>
      </c>
    </row>
    <row r="6892" spans="1:4">
      <c r="A6892" t="s">
        <v>863</v>
      </c>
    </row>
    <row r="6893" spans="1:4">
      <c r="B6893" t="s">
        <v>28</v>
      </c>
    </row>
    <row r="6894" spans="1:4">
      <c r="C6894">
        <v>-344</v>
      </c>
    </row>
    <row r="6895" spans="1:4">
      <c r="D6895" t="s">
        <v>30</v>
      </c>
    </row>
    <row r="6896" spans="1:4">
      <c r="A6896" t="s">
        <v>898</v>
      </c>
    </row>
    <row r="6897" spans="1:4">
      <c r="B6897" t="s">
        <v>14</v>
      </c>
    </row>
    <row r="6898" spans="1:4">
      <c r="C6898">
        <v>-458</v>
      </c>
    </row>
    <row r="6899" spans="1:4">
      <c r="D6899" t="s">
        <v>22</v>
      </c>
    </row>
    <row r="6900" spans="1:4">
      <c r="B6900" t="s">
        <v>28</v>
      </c>
    </row>
    <row r="6901" spans="1:4">
      <c r="C6901">
        <v>-429</v>
      </c>
    </row>
    <row r="6902" spans="1:4">
      <c r="D6902" t="s">
        <v>35</v>
      </c>
    </row>
    <row r="6903" spans="1:4">
      <c r="A6903" t="s">
        <v>2220</v>
      </c>
    </row>
    <row r="6904" spans="1:4">
      <c r="B6904" t="s">
        <v>21</v>
      </c>
    </row>
    <row r="6905" spans="1:4">
      <c r="C6905">
        <v>-653</v>
      </c>
    </row>
    <row r="6906" spans="1:4">
      <c r="D6906" t="s">
        <v>16</v>
      </c>
    </row>
    <row r="6907" spans="1:4">
      <c r="A6907" t="s">
        <v>391</v>
      </c>
    </row>
    <row r="6908" spans="1:4">
      <c r="B6908" t="s">
        <v>25</v>
      </c>
    </row>
    <row r="6909" spans="1:4">
      <c r="C6909">
        <v>-206</v>
      </c>
    </row>
    <row r="6910" spans="1:4">
      <c r="D6910" t="s">
        <v>30</v>
      </c>
    </row>
    <row r="6911" spans="1:4">
      <c r="B6911" t="s">
        <v>9</v>
      </c>
    </row>
    <row r="6912" spans="1:4">
      <c r="C6912">
        <v>-759</v>
      </c>
    </row>
    <row r="6913" spans="1:4">
      <c r="D6913" t="s">
        <v>22</v>
      </c>
    </row>
    <row r="6914" spans="1:4">
      <c r="A6914" t="s">
        <v>2174</v>
      </c>
    </row>
    <row r="6915" spans="1:4">
      <c r="B6915" t="s">
        <v>14</v>
      </c>
    </row>
    <row r="6916" spans="1:4">
      <c r="C6916">
        <v>-1117</v>
      </c>
    </row>
    <row r="6917" spans="1:4">
      <c r="D6917" t="s">
        <v>35</v>
      </c>
    </row>
    <row r="6918" spans="1:4">
      <c r="A6918" t="s">
        <v>2564</v>
      </c>
    </row>
    <row r="6919" spans="1:4">
      <c r="B6919" t="s">
        <v>25</v>
      </c>
    </row>
    <row r="6920" spans="1:4">
      <c r="C6920">
        <v>-635</v>
      </c>
    </row>
    <row r="6921" spans="1:4">
      <c r="D6921" t="s">
        <v>30</v>
      </c>
    </row>
    <row r="6922" spans="1:4">
      <c r="A6922" t="s">
        <v>3811</v>
      </c>
    </row>
    <row r="6923" spans="1:4">
      <c r="B6923" t="s">
        <v>14</v>
      </c>
    </row>
    <row r="6924" spans="1:4">
      <c r="C6924">
        <v>-545</v>
      </c>
    </row>
    <row r="6925" spans="1:4">
      <c r="D6925" t="s">
        <v>11</v>
      </c>
    </row>
    <row r="6926" spans="1:4">
      <c r="A6926" t="s">
        <v>241</v>
      </c>
    </row>
    <row r="6927" spans="1:4">
      <c r="B6927" t="s">
        <v>9</v>
      </c>
    </row>
    <row r="6928" spans="1:4">
      <c r="C6928">
        <v>-809</v>
      </c>
    </row>
    <row r="6929" spans="1:4">
      <c r="D6929" t="s">
        <v>35</v>
      </c>
    </row>
    <row r="6930" spans="1:4">
      <c r="A6930" t="s">
        <v>2853</v>
      </c>
    </row>
    <row r="6931" spans="1:4">
      <c r="B6931" t="s">
        <v>21</v>
      </c>
    </row>
    <row r="6932" spans="1:4">
      <c r="C6932">
        <v>-85</v>
      </c>
    </row>
    <row r="6933" spans="1:4">
      <c r="D6933" t="s">
        <v>30</v>
      </c>
    </row>
    <row r="6934" spans="1:4">
      <c r="A6934" t="s">
        <v>2633</v>
      </c>
    </row>
    <row r="6935" spans="1:4">
      <c r="B6935" t="s">
        <v>55</v>
      </c>
    </row>
    <row r="6936" spans="1:4">
      <c r="C6936">
        <v>-655</v>
      </c>
    </row>
    <row r="6937" spans="1:4">
      <c r="D6937" t="s">
        <v>30</v>
      </c>
    </row>
    <row r="6938" spans="1:4">
      <c r="A6938" t="s">
        <v>1001</v>
      </c>
    </row>
    <row r="6939" spans="1:4">
      <c r="B6939" t="s">
        <v>14</v>
      </c>
    </row>
    <row r="6940" spans="1:4">
      <c r="C6940">
        <v>-690</v>
      </c>
    </row>
    <row r="6941" spans="1:4">
      <c r="D6941" t="s">
        <v>22</v>
      </c>
    </row>
    <row r="6942" spans="1:4">
      <c r="B6942" t="s">
        <v>21</v>
      </c>
    </row>
    <row r="6943" spans="1:4">
      <c r="C6943">
        <v>-455</v>
      </c>
    </row>
    <row r="6944" spans="1:4">
      <c r="D6944" t="s">
        <v>30</v>
      </c>
    </row>
    <row r="6945" spans="1:4">
      <c r="B6945" t="s">
        <v>28</v>
      </c>
    </row>
    <row r="6946" spans="1:4">
      <c r="C6946">
        <v>-1029</v>
      </c>
    </row>
    <row r="6947" spans="1:4">
      <c r="D6947" t="s">
        <v>35</v>
      </c>
    </row>
    <row r="6948" spans="1:4">
      <c r="A6948" t="s">
        <v>2650</v>
      </c>
    </row>
    <row r="6949" spans="1:4">
      <c r="B6949" t="s">
        <v>9</v>
      </c>
    </row>
    <row r="6950" spans="1:4">
      <c r="C6950">
        <v>-884</v>
      </c>
    </row>
    <row r="6951" spans="1:4">
      <c r="D6951" t="s">
        <v>11</v>
      </c>
    </row>
    <row r="6952" spans="1:4">
      <c r="A6952" t="s">
        <v>288</v>
      </c>
    </row>
    <row r="6953" spans="1:4">
      <c r="B6953" t="s">
        <v>25</v>
      </c>
    </row>
    <row r="6954" spans="1:4">
      <c r="C6954">
        <v>-528</v>
      </c>
    </row>
    <row r="6955" spans="1:4">
      <c r="D6955" t="s">
        <v>22</v>
      </c>
    </row>
    <row r="6956" spans="1:4">
      <c r="A6956" t="s">
        <v>3361</v>
      </c>
    </row>
    <row r="6957" spans="1:4">
      <c r="B6957" t="s">
        <v>55</v>
      </c>
    </row>
    <row r="6958" spans="1:4">
      <c r="C6958">
        <v>-749</v>
      </c>
    </row>
    <row r="6959" spans="1:4">
      <c r="D6959" t="s">
        <v>35</v>
      </c>
    </row>
    <row r="6960" spans="1:4">
      <c r="A6960" t="s">
        <v>133</v>
      </c>
    </row>
    <row r="6961" spans="1:4">
      <c r="B6961" t="s">
        <v>14</v>
      </c>
    </row>
    <row r="6962" spans="1:4">
      <c r="C6962">
        <v>-150</v>
      </c>
    </row>
    <row r="6963" spans="1:4">
      <c r="D6963" t="s">
        <v>11</v>
      </c>
    </row>
    <row r="6964" spans="1:4">
      <c r="B6964" t="s">
        <v>9</v>
      </c>
    </row>
    <row r="6965" spans="1:4">
      <c r="C6965">
        <v>-512</v>
      </c>
    </row>
    <row r="6966" spans="1:4">
      <c r="D6966" t="s">
        <v>35</v>
      </c>
    </row>
    <row r="6967" spans="1:4">
      <c r="A6967" t="s">
        <v>2322</v>
      </c>
    </row>
    <row r="6968" spans="1:4">
      <c r="B6968" t="s">
        <v>25</v>
      </c>
    </row>
    <row r="6969" spans="1:4">
      <c r="C6969">
        <v>-351</v>
      </c>
    </row>
    <row r="6970" spans="1:4">
      <c r="D6970" t="s">
        <v>30</v>
      </c>
    </row>
    <row r="6971" spans="1:4">
      <c r="A6971" t="s">
        <v>3212</v>
      </c>
    </row>
    <row r="6972" spans="1:4">
      <c r="B6972" t="s">
        <v>9</v>
      </c>
    </row>
    <row r="6973" spans="1:4">
      <c r="C6973">
        <v>-612</v>
      </c>
    </row>
    <row r="6974" spans="1:4">
      <c r="D6974" t="s">
        <v>35</v>
      </c>
    </row>
    <row r="6975" spans="1:4">
      <c r="A6975" t="s">
        <v>2086</v>
      </c>
    </row>
    <row r="6976" spans="1:4">
      <c r="B6976" t="s">
        <v>21</v>
      </c>
    </row>
    <row r="6977" spans="1:4">
      <c r="C6977">
        <v>-12</v>
      </c>
    </row>
    <row r="6978" spans="1:4">
      <c r="D6978" t="s">
        <v>30</v>
      </c>
    </row>
    <row r="6979" spans="1:4">
      <c r="A6979" t="s">
        <v>3864</v>
      </c>
    </row>
    <row r="6980" spans="1:4">
      <c r="B6980" t="s">
        <v>21</v>
      </c>
    </row>
    <row r="6981" spans="1:4">
      <c r="C6981">
        <v>-847</v>
      </c>
    </row>
    <row r="6982" spans="1:4">
      <c r="D6982" t="s">
        <v>35</v>
      </c>
    </row>
    <row r="6983" spans="1:4">
      <c r="A6983" t="s">
        <v>3084</v>
      </c>
    </row>
    <row r="6984" spans="1:4">
      <c r="B6984" t="s">
        <v>14</v>
      </c>
    </row>
    <row r="6985" spans="1:4">
      <c r="C6985">
        <v>-598</v>
      </c>
    </row>
    <row r="6986" spans="1:4">
      <c r="D6986" t="s">
        <v>22</v>
      </c>
    </row>
    <row r="6987" spans="1:4">
      <c r="B6987" t="s">
        <v>25</v>
      </c>
    </row>
    <row r="6988" spans="1:4">
      <c r="C6988">
        <v>-560</v>
      </c>
    </row>
    <row r="6989" spans="1:4">
      <c r="D6989" t="s">
        <v>35</v>
      </c>
    </row>
    <row r="6990" spans="1:4">
      <c r="A6990" t="s">
        <v>441</v>
      </c>
    </row>
    <row r="6991" spans="1:4">
      <c r="B6991" t="s">
        <v>28</v>
      </c>
    </row>
    <row r="6992" spans="1:4">
      <c r="C6992">
        <v>-638</v>
      </c>
    </row>
    <row r="6993" spans="1:4">
      <c r="D6993" t="s">
        <v>30</v>
      </c>
    </row>
    <row r="6994" spans="1:4">
      <c r="A6994" t="s">
        <v>981</v>
      </c>
    </row>
    <row r="6995" spans="1:4">
      <c r="B6995" t="s">
        <v>14</v>
      </c>
    </row>
    <row r="6996" spans="1:4">
      <c r="C6996">
        <v>26</v>
      </c>
    </row>
    <row r="6997" spans="1:4">
      <c r="D6997" t="s">
        <v>30</v>
      </c>
    </row>
    <row r="6998" spans="1:4">
      <c r="B6998" t="s">
        <v>9</v>
      </c>
    </row>
    <row r="6999" spans="1:4">
      <c r="C6999">
        <v>-159</v>
      </c>
    </row>
    <row r="7000" spans="1:4">
      <c r="D7000" t="s">
        <v>16</v>
      </c>
    </row>
    <row r="7001" spans="1:4">
      <c r="A7001" t="s">
        <v>489</v>
      </c>
    </row>
    <row r="7002" spans="1:4">
      <c r="B7002" t="s">
        <v>21</v>
      </c>
    </row>
    <row r="7003" spans="1:4">
      <c r="C7003">
        <v>-594</v>
      </c>
    </row>
    <row r="7004" spans="1:4">
      <c r="D7004" t="s">
        <v>16</v>
      </c>
    </row>
    <row r="7005" spans="1:4">
      <c r="A7005" t="s">
        <v>3677</v>
      </c>
    </row>
    <row r="7006" spans="1:4">
      <c r="B7006" t="s">
        <v>55</v>
      </c>
    </row>
    <row r="7007" spans="1:4">
      <c r="C7007">
        <v>-118</v>
      </c>
    </row>
    <row r="7008" spans="1:4">
      <c r="D7008" t="s">
        <v>30</v>
      </c>
    </row>
    <row r="7009" spans="1:4">
      <c r="A7009" t="s">
        <v>2069</v>
      </c>
    </row>
    <row r="7010" spans="1:4">
      <c r="B7010" t="s">
        <v>21</v>
      </c>
    </row>
    <row r="7011" spans="1:4">
      <c r="C7011">
        <v>-529</v>
      </c>
    </row>
    <row r="7012" spans="1:4">
      <c r="D7012" t="s">
        <v>35</v>
      </c>
    </row>
    <row r="7013" spans="1:4">
      <c r="A7013" t="s">
        <v>712</v>
      </c>
    </row>
    <row r="7014" spans="1:4">
      <c r="B7014" t="s">
        <v>25</v>
      </c>
    </row>
    <row r="7015" spans="1:4">
      <c r="C7015">
        <v>-699</v>
      </c>
    </row>
    <row r="7016" spans="1:4">
      <c r="D7016" t="s">
        <v>30</v>
      </c>
    </row>
    <row r="7017" spans="1:4">
      <c r="A7017" t="s">
        <v>1225</v>
      </c>
    </row>
    <row r="7018" spans="1:4">
      <c r="B7018" t="s">
        <v>14</v>
      </c>
    </row>
    <row r="7019" spans="1:4">
      <c r="C7019">
        <v>18</v>
      </c>
    </row>
    <row r="7020" spans="1:4">
      <c r="D7020" t="s">
        <v>30</v>
      </c>
    </row>
    <row r="7021" spans="1:4">
      <c r="A7021" t="s">
        <v>3418</v>
      </c>
    </row>
    <row r="7022" spans="1:4">
      <c r="B7022" t="s">
        <v>28</v>
      </c>
    </row>
    <row r="7023" spans="1:4">
      <c r="C7023">
        <v>-324</v>
      </c>
    </row>
    <row r="7024" spans="1:4">
      <c r="D7024" t="s">
        <v>11</v>
      </c>
    </row>
    <row r="7025" spans="1:4">
      <c r="A7025" t="s">
        <v>414</v>
      </c>
    </row>
    <row r="7026" spans="1:4">
      <c r="B7026" t="s">
        <v>14</v>
      </c>
    </row>
    <row r="7027" spans="1:4">
      <c r="C7027">
        <v>-1179</v>
      </c>
    </row>
    <row r="7028" spans="1:4">
      <c r="D7028" t="s">
        <v>30</v>
      </c>
    </row>
    <row r="7029" spans="1:4">
      <c r="B7029" t="s">
        <v>9</v>
      </c>
    </row>
    <row r="7030" spans="1:4">
      <c r="C7030">
        <v>-889</v>
      </c>
    </row>
    <row r="7031" spans="1:4">
      <c r="D7031" t="s">
        <v>35</v>
      </c>
    </row>
    <row r="7032" spans="1:4">
      <c r="A7032" t="s">
        <v>1856</v>
      </c>
    </row>
    <row r="7033" spans="1:4">
      <c r="B7033" t="s">
        <v>25</v>
      </c>
    </row>
    <row r="7034" spans="1:4">
      <c r="C7034">
        <v>-426</v>
      </c>
    </row>
    <row r="7035" spans="1:4">
      <c r="D7035" t="s">
        <v>11</v>
      </c>
    </row>
    <row r="7036" spans="1:4">
      <c r="B7036" t="s">
        <v>28</v>
      </c>
    </row>
    <row r="7037" spans="1:4">
      <c r="C7037">
        <v>-897</v>
      </c>
    </row>
    <row r="7038" spans="1:4">
      <c r="D7038" t="s">
        <v>16</v>
      </c>
    </row>
    <row r="7039" spans="1:4">
      <c r="A7039" t="s">
        <v>1973</v>
      </c>
    </row>
    <row r="7040" spans="1:4">
      <c r="B7040" t="s">
        <v>25</v>
      </c>
    </row>
    <row r="7041" spans="1:4">
      <c r="C7041">
        <v>-719</v>
      </c>
    </row>
    <row r="7042" spans="1:4">
      <c r="D7042" t="s">
        <v>11</v>
      </c>
    </row>
    <row r="7043" spans="1:4">
      <c r="A7043" t="s">
        <v>1342</v>
      </c>
    </row>
    <row r="7044" spans="1:4">
      <c r="B7044" t="s">
        <v>9</v>
      </c>
    </row>
    <row r="7045" spans="1:4">
      <c r="C7045">
        <v>-589</v>
      </c>
    </row>
    <row r="7046" spans="1:4">
      <c r="D7046" t="s">
        <v>35</v>
      </c>
    </row>
    <row r="7047" spans="1:4">
      <c r="A7047" t="s">
        <v>3969</v>
      </c>
    </row>
    <row r="7048" spans="1:4">
      <c r="B7048" t="s">
        <v>55</v>
      </c>
    </row>
    <row r="7049" spans="1:4">
      <c r="C7049">
        <v>-1139</v>
      </c>
    </row>
    <row r="7050" spans="1:4">
      <c r="D7050" t="s">
        <v>30</v>
      </c>
    </row>
    <row r="7051" spans="1:4">
      <c r="A7051" t="s">
        <v>3571</v>
      </c>
    </row>
    <row r="7052" spans="1:4">
      <c r="B7052" t="s">
        <v>28</v>
      </c>
    </row>
    <row r="7053" spans="1:4">
      <c r="C7053">
        <v>-291</v>
      </c>
    </row>
    <row r="7054" spans="1:4">
      <c r="D7054" t="s">
        <v>16</v>
      </c>
    </row>
    <row r="7055" spans="1:4">
      <c r="A7055" t="s">
        <v>2234</v>
      </c>
    </row>
    <row r="7056" spans="1:4">
      <c r="B7056" t="s">
        <v>25</v>
      </c>
    </row>
    <row r="7057" spans="1:4">
      <c r="C7057">
        <v>-555</v>
      </c>
    </row>
    <row r="7058" spans="1:4">
      <c r="D7058" t="s">
        <v>22</v>
      </c>
    </row>
    <row r="7059" spans="1:4">
      <c r="A7059" t="s">
        <v>3165</v>
      </c>
    </row>
    <row r="7060" spans="1:4">
      <c r="B7060" t="s">
        <v>9</v>
      </c>
    </row>
    <row r="7061" spans="1:4">
      <c r="C7061">
        <v>-750</v>
      </c>
    </row>
    <row r="7062" spans="1:4">
      <c r="D7062" t="s">
        <v>16</v>
      </c>
    </row>
    <row r="7063" spans="1:4">
      <c r="B7063" t="s">
        <v>28</v>
      </c>
    </row>
    <row r="7064" spans="1:4">
      <c r="C7064">
        <v>-994</v>
      </c>
    </row>
    <row r="7065" spans="1:4">
      <c r="D7065" t="s">
        <v>30</v>
      </c>
    </row>
    <row r="7066" spans="1:4">
      <c r="A7066" t="s">
        <v>1423</v>
      </c>
    </row>
    <row r="7067" spans="1:4">
      <c r="B7067" t="s">
        <v>9</v>
      </c>
    </row>
    <row r="7068" spans="1:4">
      <c r="C7068">
        <v>-1082</v>
      </c>
    </row>
    <row r="7069" spans="1:4">
      <c r="D7069" t="s">
        <v>30</v>
      </c>
    </row>
    <row r="7070" spans="1:4">
      <c r="A7070" t="s">
        <v>3652</v>
      </c>
    </row>
    <row r="7071" spans="1:4">
      <c r="B7071" t="s">
        <v>9</v>
      </c>
    </row>
    <row r="7072" spans="1:4">
      <c r="C7072">
        <v>-528</v>
      </c>
    </row>
    <row r="7073" spans="1:4">
      <c r="D7073" t="s">
        <v>35</v>
      </c>
    </row>
    <row r="7074" spans="1:4">
      <c r="B7074" t="s">
        <v>21</v>
      </c>
    </row>
    <row r="7075" spans="1:4">
      <c r="C7075">
        <v>-740</v>
      </c>
    </row>
    <row r="7076" spans="1:4">
      <c r="D7076" t="s">
        <v>35</v>
      </c>
    </row>
    <row r="7077" spans="1:4">
      <c r="A7077" t="s">
        <v>2982</v>
      </c>
    </row>
    <row r="7078" spans="1:4">
      <c r="B7078" t="s">
        <v>9</v>
      </c>
    </row>
    <row r="7079" spans="1:4">
      <c r="C7079">
        <v>-555</v>
      </c>
    </row>
    <row r="7080" spans="1:4">
      <c r="D7080" t="s">
        <v>16</v>
      </c>
    </row>
    <row r="7081" spans="1:4">
      <c r="A7081" t="s">
        <v>2160</v>
      </c>
    </row>
    <row r="7082" spans="1:4">
      <c r="B7082" t="s">
        <v>21</v>
      </c>
    </row>
    <row r="7083" spans="1:4">
      <c r="C7083">
        <v>-536</v>
      </c>
    </row>
    <row r="7084" spans="1:4">
      <c r="D7084" t="s">
        <v>16</v>
      </c>
    </row>
    <row r="7085" spans="1:4">
      <c r="D7085" t="s">
        <v>11</v>
      </c>
    </row>
    <row r="7086" spans="1:4">
      <c r="A7086" t="s">
        <v>2630</v>
      </c>
    </row>
    <row r="7087" spans="1:4">
      <c r="B7087" t="s">
        <v>21</v>
      </c>
    </row>
    <row r="7088" spans="1:4">
      <c r="C7088">
        <v>-512</v>
      </c>
    </row>
    <row r="7089" spans="1:4">
      <c r="D7089" t="s">
        <v>35</v>
      </c>
    </row>
    <row r="7090" spans="1:4">
      <c r="B7090" t="s">
        <v>28</v>
      </c>
    </row>
    <row r="7091" spans="1:4">
      <c r="C7091">
        <v>-550</v>
      </c>
    </row>
    <row r="7092" spans="1:4">
      <c r="D7092" t="s">
        <v>11</v>
      </c>
    </row>
    <row r="7093" spans="1:4">
      <c r="A7093" t="s">
        <v>3739</v>
      </c>
    </row>
    <row r="7094" spans="1:4">
      <c r="B7094" t="s">
        <v>21</v>
      </c>
    </row>
    <row r="7095" spans="1:4">
      <c r="C7095">
        <v>-965</v>
      </c>
    </row>
    <row r="7096" spans="1:4">
      <c r="D7096" t="s">
        <v>16</v>
      </c>
    </row>
    <row r="7097" spans="1:4">
      <c r="A7097" t="s">
        <v>2344</v>
      </c>
    </row>
    <row r="7098" spans="1:4">
      <c r="B7098" t="s">
        <v>9</v>
      </c>
    </row>
    <row r="7099" spans="1:4">
      <c r="C7099">
        <v>-582</v>
      </c>
    </row>
    <row r="7100" spans="1:4">
      <c r="D7100" t="s">
        <v>16</v>
      </c>
    </row>
    <row r="7101" spans="1:4">
      <c r="A7101" t="s">
        <v>1586</v>
      </c>
    </row>
    <row r="7102" spans="1:4">
      <c r="B7102" t="s">
        <v>25</v>
      </c>
    </row>
    <row r="7103" spans="1:4">
      <c r="C7103">
        <v>-584</v>
      </c>
    </row>
    <row r="7104" spans="1:4">
      <c r="D7104" t="s">
        <v>30</v>
      </c>
    </row>
    <row r="7105" spans="1:4">
      <c r="A7105" t="s">
        <v>2301</v>
      </c>
    </row>
    <row r="7106" spans="1:4">
      <c r="B7106" t="s">
        <v>14</v>
      </c>
    </row>
    <row r="7107" spans="1:4">
      <c r="C7107">
        <v>-993</v>
      </c>
    </row>
    <row r="7108" spans="1:4">
      <c r="D7108" t="s">
        <v>16</v>
      </c>
    </row>
    <row r="7109" spans="1:4">
      <c r="B7109" t="s">
        <v>28</v>
      </c>
    </row>
    <row r="7110" spans="1:4">
      <c r="C7110">
        <v>-1011</v>
      </c>
    </row>
    <row r="7111" spans="1:4">
      <c r="D7111" t="s">
        <v>30</v>
      </c>
    </row>
    <row r="7112" spans="1:4">
      <c r="A7112" t="s">
        <v>1049</v>
      </c>
    </row>
    <row r="7113" spans="1:4">
      <c r="B7113" t="s">
        <v>55</v>
      </c>
    </row>
    <row r="7114" spans="1:4">
      <c r="C7114">
        <v>-967</v>
      </c>
    </row>
    <row r="7115" spans="1:4">
      <c r="D7115" t="s">
        <v>35</v>
      </c>
    </row>
    <row r="7116" spans="1:4">
      <c r="A7116" t="s">
        <v>3647</v>
      </c>
    </row>
    <row r="7117" spans="1:4">
      <c r="B7117" t="s">
        <v>21</v>
      </c>
    </row>
    <row r="7118" spans="1:4">
      <c r="C7118">
        <v>-1054</v>
      </c>
    </row>
    <row r="7119" spans="1:4">
      <c r="D7119" t="s">
        <v>11</v>
      </c>
    </row>
    <row r="7120" spans="1:4">
      <c r="A7120" t="s">
        <v>2837</v>
      </c>
    </row>
    <row r="7121" spans="1:4">
      <c r="B7121" t="s">
        <v>25</v>
      </c>
    </row>
    <row r="7122" spans="1:4">
      <c r="C7122">
        <v>-795</v>
      </c>
    </row>
    <row r="7123" spans="1:4">
      <c r="D7123" t="s">
        <v>22</v>
      </c>
    </row>
    <row r="7124" spans="1:4">
      <c r="A7124" t="s">
        <v>2736</v>
      </c>
    </row>
    <row r="7125" spans="1:4">
      <c r="B7125" t="s">
        <v>21</v>
      </c>
    </row>
    <row r="7126" spans="1:4">
      <c r="C7126">
        <v>-385</v>
      </c>
    </row>
    <row r="7127" spans="1:4">
      <c r="D7127" t="s">
        <v>30</v>
      </c>
    </row>
    <row r="7128" spans="1:4">
      <c r="A7128" t="s">
        <v>2203</v>
      </c>
    </row>
    <row r="7129" spans="1:4">
      <c r="B7129" t="s">
        <v>21</v>
      </c>
    </row>
    <row r="7130" spans="1:4">
      <c r="C7130">
        <v>-936</v>
      </c>
    </row>
    <row r="7131" spans="1:4">
      <c r="D7131" t="s">
        <v>30</v>
      </c>
    </row>
    <row r="7132" spans="1:4">
      <c r="A7132" t="s">
        <v>1881</v>
      </c>
    </row>
    <row r="7133" spans="1:4">
      <c r="B7133" t="s">
        <v>21</v>
      </c>
    </row>
    <row r="7134" spans="1:4">
      <c r="C7134">
        <v>-302</v>
      </c>
    </row>
    <row r="7135" spans="1:4">
      <c r="D7135" t="s">
        <v>30</v>
      </c>
    </row>
    <row r="7136" spans="1:4">
      <c r="A7136" t="s">
        <v>91</v>
      </c>
    </row>
    <row r="7137" spans="1:4">
      <c r="B7137" t="s">
        <v>25</v>
      </c>
    </row>
    <row r="7138" spans="1:4">
      <c r="C7138">
        <v>-794</v>
      </c>
    </row>
    <row r="7139" spans="1:4">
      <c r="D7139" t="s">
        <v>16</v>
      </c>
    </row>
    <row r="7140" spans="1:4">
      <c r="A7140" t="s">
        <v>42</v>
      </c>
    </row>
    <row r="7141" spans="1:4">
      <c r="B7141" t="s">
        <v>21</v>
      </c>
    </row>
    <row r="7142" spans="1:4">
      <c r="C7142">
        <v>-1092</v>
      </c>
    </row>
    <row r="7143" spans="1:4">
      <c r="D7143" t="s">
        <v>22</v>
      </c>
    </row>
    <row r="7144" spans="1:4">
      <c r="A7144" t="s">
        <v>255</v>
      </c>
    </row>
    <row r="7145" spans="1:4">
      <c r="B7145" t="s">
        <v>25</v>
      </c>
    </row>
    <row r="7146" spans="1:4">
      <c r="C7146">
        <v>-731</v>
      </c>
    </row>
    <row r="7147" spans="1:4">
      <c r="D7147" t="s">
        <v>22</v>
      </c>
    </row>
    <row r="7148" spans="1:4">
      <c r="B7148" t="s">
        <v>28</v>
      </c>
    </row>
    <row r="7149" spans="1:4">
      <c r="C7149">
        <v>-927</v>
      </c>
    </row>
    <row r="7150" spans="1:4">
      <c r="D7150" t="s">
        <v>30</v>
      </c>
    </row>
    <row r="7151" spans="1:4">
      <c r="A7151" t="s">
        <v>2058</v>
      </c>
    </row>
    <row r="7152" spans="1:4">
      <c r="B7152" t="s">
        <v>21</v>
      </c>
    </row>
    <row r="7153" spans="1:4">
      <c r="C7153">
        <v>-889</v>
      </c>
    </row>
    <row r="7154" spans="1:4">
      <c r="D7154" t="s">
        <v>35</v>
      </c>
    </row>
    <row r="7155" spans="1:4">
      <c r="A7155" t="s">
        <v>2368</v>
      </c>
    </row>
    <row r="7156" spans="1:4">
      <c r="B7156" t="s">
        <v>21</v>
      </c>
    </row>
    <row r="7157" spans="1:4">
      <c r="C7157">
        <v>-520</v>
      </c>
    </row>
    <row r="7158" spans="1:4">
      <c r="D7158" t="s">
        <v>16</v>
      </c>
    </row>
    <row r="7159" spans="1:4">
      <c r="A7159" t="s">
        <v>3120</v>
      </c>
    </row>
    <row r="7160" spans="1:4">
      <c r="B7160" t="s">
        <v>9</v>
      </c>
    </row>
    <row r="7161" spans="1:4">
      <c r="C7161">
        <v>-1127</v>
      </c>
    </row>
    <row r="7162" spans="1:4">
      <c r="D7162" t="s">
        <v>16</v>
      </c>
    </row>
    <row r="7163" spans="1:4">
      <c r="A7163" t="s">
        <v>2439</v>
      </c>
    </row>
    <row r="7164" spans="1:4">
      <c r="B7164" t="s">
        <v>14</v>
      </c>
    </row>
    <row r="7165" spans="1:4">
      <c r="C7165">
        <v>-644</v>
      </c>
    </row>
    <row r="7166" spans="1:4">
      <c r="D7166" t="s">
        <v>16</v>
      </c>
    </row>
    <row r="7167" spans="1:4">
      <c r="C7167">
        <v>-247</v>
      </c>
    </row>
    <row r="7168" spans="1:4">
      <c r="D7168" t="s">
        <v>11</v>
      </c>
    </row>
    <row r="7169" spans="1:4">
      <c r="A7169" t="s">
        <v>1302</v>
      </c>
    </row>
    <row r="7170" spans="1:4">
      <c r="B7170" t="s">
        <v>25</v>
      </c>
    </row>
    <row r="7171" spans="1:4">
      <c r="C7171">
        <v>-948</v>
      </c>
    </row>
    <row r="7172" spans="1:4">
      <c r="D7172" t="s">
        <v>22</v>
      </c>
    </row>
    <row r="7173" spans="1:4">
      <c r="A7173" t="s">
        <v>1827</v>
      </c>
    </row>
    <row r="7174" spans="1:4">
      <c r="B7174" t="s">
        <v>9</v>
      </c>
    </row>
    <row r="7175" spans="1:4">
      <c r="C7175">
        <v>-479</v>
      </c>
    </row>
    <row r="7176" spans="1:4">
      <c r="D7176" t="s">
        <v>16</v>
      </c>
    </row>
    <row r="7177" spans="1:4">
      <c r="A7177" t="s">
        <v>1425</v>
      </c>
    </row>
    <row r="7178" spans="1:4">
      <c r="B7178" t="s">
        <v>25</v>
      </c>
    </row>
    <row r="7179" spans="1:4">
      <c r="C7179">
        <v>-96</v>
      </c>
    </row>
    <row r="7180" spans="1:4">
      <c r="D7180" t="s">
        <v>11</v>
      </c>
    </row>
    <row r="7181" spans="1:4">
      <c r="A7181" t="s">
        <v>860</v>
      </c>
    </row>
    <row r="7182" spans="1:4">
      <c r="B7182" t="s">
        <v>9</v>
      </c>
    </row>
    <row r="7183" spans="1:4">
      <c r="C7183">
        <v>-807</v>
      </c>
    </row>
    <row r="7184" spans="1:4">
      <c r="D7184" t="s">
        <v>30</v>
      </c>
    </row>
    <row r="7185" spans="1:4">
      <c r="A7185" t="s">
        <v>3622</v>
      </c>
    </row>
    <row r="7186" spans="1:4">
      <c r="B7186" t="s">
        <v>14</v>
      </c>
    </row>
    <row r="7187" spans="1:4">
      <c r="C7187">
        <v>-618</v>
      </c>
    </row>
    <row r="7188" spans="1:4">
      <c r="D7188" t="s">
        <v>22</v>
      </c>
    </row>
    <row r="7189" spans="1:4">
      <c r="A7189" t="s">
        <v>693</v>
      </c>
    </row>
    <row r="7190" spans="1:4">
      <c r="B7190" t="s">
        <v>55</v>
      </c>
    </row>
    <row r="7191" spans="1:4">
      <c r="C7191">
        <v>-483</v>
      </c>
    </row>
    <row r="7192" spans="1:4">
      <c r="D7192" t="s">
        <v>22</v>
      </c>
    </row>
    <row r="7193" spans="1:4">
      <c r="A7193" t="s">
        <v>3540</v>
      </c>
    </row>
    <row r="7194" spans="1:4">
      <c r="B7194" t="s">
        <v>21</v>
      </c>
    </row>
    <row r="7195" spans="1:4">
      <c r="C7195">
        <v>-396</v>
      </c>
    </row>
    <row r="7196" spans="1:4">
      <c r="D7196" t="s">
        <v>11</v>
      </c>
    </row>
    <row r="7197" spans="1:4">
      <c r="A7197" t="s">
        <v>3668</v>
      </c>
    </row>
    <row r="7198" spans="1:4">
      <c r="B7198" t="s">
        <v>14</v>
      </c>
    </row>
    <row r="7199" spans="1:4">
      <c r="C7199">
        <v>-897</v>
      </c>
    </row>
    <row r="7200" spans="1:4">
      <c r="D7200" t="s">
        <v>16</v>
      </c>
    </row>
    <row r="7201" spans="1:4">
      <c r="A7201" t="s">
        <v>2888</v>
      </c>
    </row>
    <row r="7202" spans="1:4">
      <c r="B7202" t="s">
        <v>28</v>
      </c>
    </row>
    <row r="7203" spans="1:4">
      <c r="C7203">
        <v>-67</v>
      </c>
    </row>
    <row r="7204" spans="1:4">
      <c r="D7204" t="s">
        <v>35</v>
      </c>
    </row>
    <row r="7205" spans="1:4">
      <c r="A7205" t="s">
        <v>3297</v>
      </c>
    </row>
    <row r="7206" spans="1:4">
      <c r="B7206" t="s">
        <v>14</v>
      </c>
    </row>
    <row r="7207" spans="1:4">
      <c r="C7207">
        <v>-643</v>
      </c>
    </row>
    <row r="7208" spans="1:4">
      <c r="D7208" t="s">
        <v>22</v>
      </c>
    </row>
    <row r="7209" spans="1:4">
      <c r="B7209" t="s">
        <v>25</v>
      </c>
    </row>
    <row r="7210" spans="1:4">
      <c r="C7210">
        <v>-966</v>
      </c>
    </row>
    <row r="7211" spans="1:4">
      <c r="D7211" t="s">
        <v>22</v>
      </c>
    </row>
    <row r="7212" spans="1:4">
      <c r="B7212" t="s">
        <v>9</v>
      </c>
    </row>
    <row r="7213" spans="1:4">
      <c r="C7213">
        <v>-612</v>
      </c>
    </row>
    <row r="7214" spans="1:4">
      <c r="D7214" t="s">
        <v>22</v>
      </c>
    </row>
    <row r="7215" spans="1:4">
      <c r="A7215" t="s">
        <v>2171</v>
      </c>
    </row>
    <row r="7216" spans="1:4">
      <c r="B7216" t="s">
        <v>25</v>
      </c>
    </row>
    <row r="7217" spans="1:4">
      <c r="C7217">
        <v>-697</v>
      </c>
    </row>
    <row r="7218" spans="1:4">
      <c r="D7218" t="s">
        <v>22</v>
      </c>
    </row>
    <row r="7219" spans="1:4">
      <c r="A7219" t="s">
        <v>3945</v>
      </c>
    </row>
    <row r="7220" spans="1:4">
      <c r="B7220" t="s">
        <v>21</v>
      </c>
    </row>
    <row r="7221" spans="1:4">
      <c r="C7221">
        <v>-680</v>
      </c>
    </row>
    <row r="7222" spans="1:4">
      <c r="D7222" t="s">
        <v>22</v>
      </c>
    </row>
    <row r="7223" spans="1:4">
      <c r="A7223" t="s">
        <v>3245</v>
      </c>
    </row>
    <row r="7224" spans="1:4">
      <c r="B7224" t="s">
        <v>14</v>
      </c>
    </row>
    <row r="7225" spans="1:4">
      <c r="C7225">
        <v>-986</v>
      </c>
    </row>
    <row r="7226" spans="1:4">
      <c r="D7226" t="s">
        <v>11</v>
      </c>
    </row>
    <row r="7227" spans="1:4">
      <c r="A7227" t="s">
        <v>205</v>
      </c>
    </row>
    <row r="7228" spans="1:4">
      <c r="B7228" t="s">
        <v>28</v>
      </c>
    </row>
    <row r="7229" spans="1:4">
      <c r="C7229">
        <v>-542</v>
      </c>
    </row>
    <row r="7230" spans="1:4">
      <c r="D7230" t="s">
        <v>11</v>
      </c>
    </row>
    <row r="7231" spans="1:4">
      <c r="A7231" t="s">
        <v>57</v>
      </c>
    </row>
    <row r="7232" spans="1:4">
      <c r="B7232" t="s">
        <v>9</v>
      </c>
    </row>
    <row r="7233" spans="1:4">
      <c r="C7233">
        <v>-951</v>
      </c>
    </row>
    <row r="7234" spans="1:4">
      <c r="D7234" t="s">
        <v>16</v>
      </c>
    </row>
    <row r="7235" spans="1:4">
      <c r="A7235" t="s">
        <v>649</v>
      </c>
    </row>
    <row r="7236" spans="1:4">
      <c r="B7236" t="s">
        <v>25</v>
      </c>
    </row>
    <row r="7237" spans="1:4">
      <c r="C7237">
        <v>-347</v>
      </c>
    </row>
    <row r="7238" spans="1:4">
      <c r="D7238" t="s">
        <v>35</v>
      </c>
    </row>
    <row r="7239" spans="1:4">
      <c r="B7239" t="s">
        <v>55</v>
      </c>
    </row>
    <row r="7240" spans="1:4">
      <c r="C7240">
        <v>-1172</v>
      </c>
    </row>
    <row r="7241" spans="1:4">
      <c r="D7241" t="s">
        <v>11</v>
      </c>
    </row>
    <row r="7242" spans="1:4">
      <c r="A7242" t="s">
        <v>564</v>
      </c>
    </row>
    <row r="7243" spans="1:4">
      <c r="B7243" t="s">
        <v>55</v>
      </c>
    </row>
    <row r="7244" spans="1:4">
      <c r="C7244">
        <v>-914</v>
      </c>
    </row>
    <row r="7245" spans="1:4">
      <c r="D7245" t="s">
        <v>22</v>
      </c>
    </row>
    <row r="7246" spans="1:4">
      <c r="A7246" t="s">
        <v>1724</v>
      </c>
    </row>
    <row r="7247" spans="1:4">
      <c r="B7247" t="s">
        <v>21</v>
      </c>
    </row>
    <row r="7248" spans="1:4">
      <c r="C7248">
        <v>-807</v>
      </c>
    </row>
    <row r="7249" spans="1:4">
      <c r="D7249" t="s">
        <v>35</v>
      </c>
    </row>
    <row r="7250" spans="1:4">
      <c r="B7250" t="s">
        <v>55</v>
      </c>
    </row>
    <row r="7251" spans="1:4">
      <c r="C7251">
        <v>-525</v>
      </c>
    </row>
    <row r="7252" spans="1:4">
      <c r="D7252" t="s">
        <v>30</v>
      </c>
    </row>
    <row r="7253" spans="1:4">
      <c r="A7253" t="s">
        <v>1988</v>
      </c>
    </row>
    <row r="7254" spans="1:4">
      <c r="B7254" t="s">
        <v>9</v>
      </c>
    </row>
    <row r="7255" spans="1:4">
      <c r="C7255">
        <v>-849</v>
      </c>
    </row>
    <row r="7256" spans="1:4">
      <c r="D7256" t="s">
        <v>30</v>
      </c>
    </row>
    <row r="7257" spans="1:4">
      <c r="A7257" t="s">
        <v>3233</v>
      </c>
    </row>
    <row r="7258" spans="1:4">
      <c r="B7258" t="s">
        <v>28</v>
      </c>
    </row>
    <row r="7259" spans="1:4">
      <c r="C7259">
        <v>-490</v>
      </c>
    </row>
    <row r="7260" spans="1:4">
      <c r="D7260" t="s">
        <v>16</v>
      </c>
    </row>
    <row r="7261" spans="1:4">
      <c r="A7261" t="s">
        <v>3446</v>
      </c>
    </row>
    <row r="7262" spans="1:4">
      <c r="B7262" t="s">
        <v>28</v>
      </c>
    </row>
    <row r="7263" spans="1:4">
      <c r="C7263">
        <v>-1185</v>
      </c>
    </row>
    <row r="7264" spans="1:4">
      <c r="D7264" t="s">
        <v>22</v>
      </c>
    </row>
    <row r="7265" spans="1:4">
      <c r="A7265" t="s">
        <v>826</v>
      </c>
    </row>
    <row r="7266" spans="1:4">
      <c r="B7266" t="s">
        <v>28</v>
      </c>
    </row>
    <row r="7267" spans="1:4">
      <c r="C7267">
        <v>-1076</v>
      </c>
    </row>
    <row r="7268" spans="1:4">
      <c r="D7268" t="s">
        <v>11</v>
      </c>
    </row>
    <row r="7269" spans="1:4">
      <c r="A7269" t="s">
        <v>1817</v>
      </c>
    </row>
    <row r="7270" spans="1:4">
      <c r="B7270" t="s">
        <v>25</v>
      </c>
    </row>
    <row r="7271" spans="1:4">
      <c r="C7271">
        <v>-331</v>
      </c>
    </row>
    <row r="7272" spans="1:4">
      <c r="D7272" t="s">
        <v>16</v>
      </c>
    </row>
    <row r="7273" spans="1:4">
      <c r="A7273" t="s">
        <v>1594</v>
      </c>
    </row>
    <row r="7274" spans="1:4">
      <c r="B7274" t="s">
        <v>9</v>
      </c>
    </row>
    <row r="7275" spans="1:4">
      <c r="C7275">
        <v>-778</v>
      </c>
    </row>
    <row r="7276" spans="1:4">
      <c r="D7276" t="s">
        <v>22</v>
      </c>
    </row>
    <row r="7277" spans="1:4">
      <c r="A7277" t="s">
        <v>554</v>
      </c>
    </row>
    <row r="7278" spans="1:4">
      <c r="B7278" t="s">
        <v>14</v>
      </c>
    </row>
    <row r="7279" spans="1:4">
      <c r="C7279">
        <v>-1031</v>
      </c>
    </row>
    <row r="7280" spans="1:4">
      <c r="D7280" t="s">
        <v>11</v>
      </c>
    </row>
    <row r="7281" spans="1:4">
      <c r="C7281">
        <v>-292</v>
      </c>
    </row>
    <row r="7282" spans="1:4">
      <c r="D7282" t="s">
        <v>35</v>
      </c>
    </row>
    <row r="7283" spans="1:4">
      <c r="B7283" t="s">
        <v>28</v>
      </c>
    </row>
    <row r="7284" spans="1:4">
      <c r="C7284">
        <v>-618</v>
      </c>
    </row>
    <row r="7285" spans="1:4">
      <c r="D7285" t="s">
        <v>35</v>
      </c>
    </row>
    <row r="7286" spans="1:4">
      <c r="A7286" t="s">
        <v>3063</v>
      </c>
    </row>
    <row r="7287" spans="1:4">
      <c r="B7287" t="s">
        <v>25</v>
      </c>
    </row>
    <row r="7288" spans="1:4">
      <c r="C7288">
        <v>-768</v>
      </c>
    </row>
    <row r="7289" spans="1:4">
      <c r="D7289" t="s">
        <v>11</v>
      </c>
    </row>
    <row r="7290" spans="1:4">
      <c r="A7290" t="s">
        <v>3766</v>
      </c>
    </row>
    <row r="7291" spans="1:4">
      <c r="B7291" t="s">
        <v>25</v>
      </c>
    </row>
    <row r="7292" spans="1:4">
      <c r="C7292">
        <v>-72</v>
      </c>
    </row>
    <row r="7293" spans="1:4">
      <c r="D7293" t="s">
        <v>22</v>
      </c>
    </row>
    <row r="7294" spans="1:4">
      <c r="A7294" t="s">
        <v>3955</v>
      </c>
    </row>
    <row r="7295" spans="1:4">
      <c r="B7295" t="s">
        <v>28</v>
      </c>
    </row>
    <row r="7296" spans="1:4">
      <c r="C7296">
        <v>-418</v>
      </c>
    </row>
    <row r="7297" spans="1:4">
      <c r="D7297" t="s">
        <v>16</v>
      </c>
    </row>
    <row r="7298" spans="1:4">
      <c r="A7298" t="s">
        <v>3397</v>
      </c>
    </row>
    <row r="7299" spans="1:4">
      <c r="B7299" t="s">
        <v>21</v>
      </c>
    </row>
    <row r="7300" spans="1:4">
      <c r="C7300">
        <v>-623</v>
      </c>
    </row>
    <row r="7301" spans="1:4">
      <c r="D7301" t="s">
        <v>16</v>
      </c>
    </row>
    <row r="7302" spans="1:4">
      <c r="B7302" t="s">
        <v>55</v>
      </c>
    </row>
    <row r="7303" spans="1:4">
      <c r="C7303">
        <v>-698</v>
      </c>
    </row>
    <row r="7304" spans="1:4">
      <c r="D7304" t="s">
        <v>16</v>
      </c>
    </row>
    <row r="7305" spans="1:4">
      <c r="A7305" t="s">
        <v>3958</v>
      </c>
    </row>
    <row r="7306" spans="1:4">
      <c r="B7306" t="s">
        <v>25</v>
      </c>
    </row>
    <row r="7307" spans="1:4">
      <c r="C7307">
        <v>-806</v>
      </c>
    </row>
    <row r="7308" spans="1:4">
      <c r="D7308" t="s">
        <v>22</v>
      </c>
    </row>
    <row r="7309" spans="1:4">
      <c r="A7309" t="s">
        <v>2920</v>
      </c>
    </row>
    <row r="7310" spans="1:4">
      <c r="B7310" t="s">
        <v>9</v>
      </c>
    </row>
    <row r="7311" spans="1:4">
      <c r="C7311">
        <v>-162</v>
      </c>
    </row>
    <row r="7312" spans="1:4">
      <c r="D7312" t="s">
        <v>16</v>
      </c>
    </row>
    <row r="7313" spans="1:4">
      <c r="A7313" t="s">
        <v>3937</v>
      </c>
    </row>
    <row r="7314" spans="1:4">
      <c r="B7314" t="s">
        <v>14</v>
      </c>
    </row>
    <row r="7315" spans="1:4">
      <c r="C7315">
        <v>-860</v>
      </c>
    </row>
    <row r="7316" spans="1:4">
      <c r="D7316" t="s">
        <v>30</v>
      </c>
    </row>
    <row r="7317" spans="1:4">
      <c r="A7317" t="s">
        <v>2316</v>
      </c>
    </row>
    <row r="7318" spans="1:4">
      <c r="B7318" t="s">
        <v>55</v>
      </c>
    </row>
    <row r="7319" spans="1:4">
      <c r="C7319">
        <v>-557</v>
      </c>
    </row>
    <row r="7320" spans="1:4">
      <c r="D7320" t="s">
        <v>22</v>
      </c>
    </row>
    <row r="7321" spans="1:4">
      <c r="A7321" t="s">
        <v>2254</v>
      </c>
    </row>
    <row r="7322" spans="1:4">
      <c r="B7322" t="s">
        <v>21</v>
      </c>
    </row>
    <row r="7323" spans="1:4">
      <c r="C7323">
        <v>-603</v>
      </c>
    </row>
    <row r="7324" spans="1:4">
      <c r="D7324" t="s">
        <v>16</v>
      </c>
    </row>
    <row r="7325" spans="1:4">
      <c r="A7325" t="s">
        <v>2345</v>
      </c>
    </row>
    <row r="7326" spans="1:4">
      <c r="B7326" t="s">
        <v>55</v>
      </c>
    </row>
    <row r="7327" spans="1:4">
      <c r="C7327">
        <v>-961</v>
      </c>
    </row>
    <row r="7328" spans="1:4">
      <c r="D7328" t="s">
        <v>16</v>
      </c>
    </row>
    <row r="7329" spans="1:4">
      <c r="A7329" t="s">
        <v>2565</v>
      </c>
    </row>
    <row r="7330" spans="1:4">
      <c r="B7330" t="s">
        <v>28</v>
      </c>
    </row>
    <row r="7331" spans="1:4">
      <c r="C7331">
        <v>-767</v>
      </c>
    </row>
    <row r="7332" spans="1:4">
      <c r="D7332" t="s">
        <v>22</v>
      </c>
    </row>
    <row r="7333" spans="1:4">
      <c r="A7333" t="s">
        <v>3275</v>
      </c>
    </row>
    <row r="7334" spans="1:4">
      <c r="B7334" t="s">
        <v>9</v>
      </c>
    </row>
    <row r="7335" spans="1:4">
      <c r="C7335">
        <v>-545</v>
      </c>
    </row>
    <row r="7336" spans="1:4">
      <c r="D7336" t="s">
        <v>22</v>
      </c>
    </row>
    <row r="7337" spans="1:4">
      <c r="A7337" t="s">
        <v>432</v>
      </c>
    </row>
    <row r="7338" spans="1:4">
      <c r="B7338" t="s">
        <v>55</v>
      </c>
    </row>
    <row r="7339" spans="1:4">
      <c r="C7339">
        <v>-737</v>
      </c>
    </row>
    <row r="7340" spans="1:4">
      <c r="D7340" t="s">
        <v>30</v>
      </c>
    </row>
    <row r="7341" spans="1:4">
      <c r="A7341" t="s">
        <v>3714</v>
      </c>
    </row>
    <row r="7342" spans="1:4">
      <c r="B7342" t="s">
        <v>25</v>
      </c>
    </row>
    <row r="7343" spans="1:4">
      <c r="C7343">
        <v>-802</v>
      </c>
    </row>
    <row r="7344" spans="1:4">
      <c r="D7344" t="s">
        <v>30</v>
      </c>
    </row>
    <row r="7345" spans="1:4">
      <c r="A7345" t="s">
        <v>3616</v>
      </c>
    </row>
    <row r="7346" spans="1:4">
      <c r="B7346" t="s">
        <v>9</v>
      </c>
    </row>
    <row r="7347" spans="1:4">
      <c r="C7347">
        <v>-351</v>
      </c>
    </row>
    <row r="7348" spans="1:4">
      <c r="D7348" t="s">
        <v>22</v>
      </c>
    </row>
    <row r="7349" spans="1:4">
      <c r="A7349" t="s">
        <v>938</v>
      </c>
    </row>
    <row r="7350" spans="1:4">
      <c r="B7350" t="s">
        <v>25</v>
      </c>
    </row>
    <row r="7351" spans="1:4">
      <c r="C7351">
        <v>-706</v>
      </c>
    </row>
    <row r="7352" spans="1:4">
      <c r="D7352" t="s">
        <v>16</v>
      </c>
    </row>
    <row r="7353" spans="1:4">
      <c r="B7353" t="s">
        <v>55</v>
      </c>
    </row>
    <row r="7354" spans="1:4">
      <c r="C7354">
        <v>-844</v>
      </c>
    </row>
    <row r="7355" spans="1:4">
      <c r="D7355" t="s">
        <v>35</v>
      </c>
    </row>
    <row r="7356" spans="1:4">
      <c r="B7356" t="s">
        <v>28</v>
      </c>
    </row>
    <row r="7357" spans="1:4">
      <c r="C7357">
        <v>-491</v>
      </c>
    </row>
    <row r="7358" spans="1:4">
      <c r="D7358" t="s">
        <v>11</v>
      </c>
    </row>
    <row r="7359" spans="1:4">
      <c r="A7359" t="s">
        <v>2156</v>
      </c>
    </row>
    <row r="7360" spans="1:4">
      <c r="B7360" t="s">
        <v>25</v>
      </c>
    </row>
    <row r="7361" spans="1:4">
      <c r="C7361">
        <v>-329</v>
      </c>
    </row>
    <row r="7362" spans="1:4">
      <c r="D7362" t="s">
        <v>22</v>
      </c>
    </row>
    <row r="7363" spans="1:4">
      <c r="C7363">
        <v>-299</v>
      </c>
    </row>
    <row r="7364" spans="1:4">
      <c r="D7364" t="s">
        <v>30</v>
      </c>
    </row>
    <row r="7365" spans="1:4">
      <c r="A7365" t="s">
        <v>3401</v>
      </c>
    </row>
    <row r="7366" spans="1:4">
      <c r="B7366" t="s">
        <v>25</v>
      </c>
    </row>
    <row r="7367" spans="1:4">
      <c r="C7367">
        <v>-451</v>
      </c>
    </row>
    <row r="7368" spans="1:4">
      <c r="D7368" t="s">
        <v>30</v>
      </c>
    </row>
    <row r="7369" spans="1:4">
      <c r="A7369" t="s">
        <v>1069</v>
      </c>
    </row>
    <row r="7370" spans="1:4">
      <c r="B7370" t="s">
        <v>9</v>
      </c>
    </row>
    <row r="7371" spans="1:4">
      <c r="C7371">
        <v>33</v>
      </c>
    </row>
    <row r="7372" spans="1:4">
      <c r="D7372" t="s">
        <v>11</v>
      </c>
    </row>
    <row r="7373" spans="1:4">
      <c r="A7373" t="s">
        <v>1561</v>
      </c>
    </row>
    <row r="7374" spans="1:4">
      <c r="B7374" t="s">
        <v>14</v>
      </c>
    </row>
    <row r="7375" spans="1:4">
      <c r="C7375">
        <v>-600</v>
      </c>
    </row>
    <row r="7376" spans="1:4">
      <c r="D7376" t="s">
        <v>30</v>
      </c>
    </row>
    <row r="7377" spans="1:4">
      <c r="B7377" t="s">
        <v>55</v>
      </c>
    </row>
    <row r="7378" spans="1:4">
      <c r="C7378">
        <v>-657</v>
      </c>
    </row>
    <row r="7379" spans="1:4">
      <c r="D7379" t="s">
        <v>30</v>
      </c>
    </row>
    <row r="7380" spans="1:4">
      <c r="A7380" t="s">
        <v>148</v>
      </c>
    </row>
    <row r="7381" spans="1:4">
      <c r="B7381" t="s">
        <v>25</v>
      </c>
    </row>
    <row r="7382" spans="1:4">
      <c r="C7382">
        <v>-389</v>
      </c>
    </row>
    <row r="7383" spans="1:4">
      <c r="D7383" t="s">
        <v>35</v>
      </c>
    </row>
    <row r="7384" spans="1:4">
      <c r="A7384" t="s">
        <v>3200</v>
      </c>
    </row>
    <row r="7385" spans="1:4">
      <c r="B7385" t="s">
        <v>9</v>
      </c>
    </row>
    <row r="7386" spans="1:4">
      <c r="C7386">
        <v>-394</v>
      </c>
    </row>
    <row r="7387" spans="1:4">
      <c r="D7387" t="s">
        <v>22</v>
      </c>
    </row>
    <row r="7388" spans="1:4">
      <c r="B7388" t="s">
        <v>28</v>
      </c>
    </row>
    <row r="7389" spans="1:4">
      <c r="C7389">
        <v>-830</v>
      </c>
    </row>
    <row r="7390" spans="1:4">
      <c r="D7390" t="s">
        <v>30</v>
      </c>
    </row>
    <row r="7391" spans="1:4">
      <c r="A7391" t="s">
        <v>2183</v>
      </c>
    </row>
    <row r="7392" spans="1:4">
      <c r="B7392" t="s">
        <v>14</v>
      </c>
    </row>
    <row r="7393" spans="1:4">
      <c r="C7393">
        <v>-577</v>
      </c>
    </row>
    <row r="7394" spans="1:4">
      <c r="D7394" t="s">
        <v>22</v>
      </c>
    </row>
    <row r="7395" spans="1:4">
      <c r="B7395" t="s">
        <v>9</v>
      </c>
    </row>
    <row r="7396" spans="1:4">
      <c r="C7396">
        <v>-913</v>
      </c>
    </row>
    <row r="7397" spans="1:4">
      <c r="D7397" t="s">
        <v>30</v>
      </c>
    </row>
    <row r="7398" spans="1:4">
      <c r="A7398" t="s">
        <v>2623</v>
      </c>
    </row>
    <row r="7399" spans="1:4">
      <c r="B7399" t="s">
        <v>28</v>
      </c>
    </row>
    <row r="7400" spans="1:4">
      <c r="C7400">
        <v>-648</v>
      </c>
    </row>
    <row r="7401" spans="1:4">
      <c r="D7401" t="s">
        <v>35</v>
      </c>
    </row>
    <row r="7402" spans="1:4">
      <c r="A7402" t="s">
        <v>232</v>
      </c>
    </row>
    <row r="7403" spans="1:4">
      <c r="B7403" t="s">
        <v>28</v>
      </c>
    </row>
    <row r="7404" spans="1:4">
      <c r="C7404">
        <v>-534</v>
      </c>
    </row>
    <row r="7405" spans="1:4">
      <c r="D7405" t="s">
        <v>22</v>
      </c>
    </row>
    <row r="7406" spans="1:4">
      <c r="A7406" t="s">
        <v>2810</v>
      </c>
    </row>
    <row r="7407" spans="1:4">
      <c r="B7407" t="s">
        <v>28</v>
      </c>
    </row>
    <row r="7408" spans="1:4">
      <c r="C7408">
        <v>-934</v>
      </c>
    </row>
    <row r="7409" spans="1:4">
      <c r="D7409" t="s">
        <v>11</v>
      </c>
    </row>
    <row r="7410" spans="1:4">
      <c r="A7410" t="s">
        <v>820</v>
      </c>
    </row>
    <row r="7411" spans="1:4">
      <c r="B7411" t="s">
        <v>14</v>
      </c>
    </row>
    <row r="7412" spans="1:4">
      <c r="C7412">
        <v>-972</v>
      </c>
    </row>
    <row r="7413" spans="1:4">
      <c r="D7413" t="s">
        <v>35</v>
      </c>
    </row>
    <row r="7414" spans="1:4">
      <c r="B7414" t="s">
        <v>28</v>
      </c>
    </row>
    <row r="7415" spans="1:4">
      <c r="C7415">
        <v>-711</v>
      </c>
    </row>
    <row r="7416" spans="1:4">
      <c r="D7416" t="s">
        <v>35</v>
      </c>
    </row>
    <row r="7417" spans="1:4">
      <c r="A7417" t="s">
        <v>1348</v>
      </c>
    </row>
    <row r="7418" spans="1:4">
      <c r="B7418" t="s">
        <v>14</v>
      </c>
    </row>
    <row r="7419" spans="1:4">
      <c r="C7419">
        <v>-110</v>
      </c>
    </row>
    <row r="7420" spans="1:4">
      <c r="D7420" t="s">
        <v>11</v>
      </c>
    </row>
    <row r="7421" spans="1:4">
      <c r="A7421" t="s">
        <v>1784</v>
      </c>
    </row>
    <row r="7422" spans="1:4">
      <c r="B7422" t="s">
        <v>14</v>
      </c>
    </row>
    <row r="7423" spans="1:4">
      <c r="C7423">
        <v>-640</v>
      </c>
    </row>
    <row r="7424" spans="1:4">
      <c r="D7424" t="s">
        <v>22</v>
      </c>
    </row>
    <row r="7425" spans="1:4">
      <c r="B7425" t="s">
        <v>21</v>
      </c>
    </row>
    <row r="7426" spans="1:4">
      <c r="C7426">
        <v>-393</v>
      </c>
    </row>
    <row r="7427" spans="1:4">
      <c r="D7427" t="s">
        <v>30</v>
      </c>
    </row>
    <row r="7428" spans="1:4">
      <c r="A7428" t="s">
        <v>3228</v>
      </c>
    </row>
    <row r="7429" spans="1:4">
      <c r="B7429" t="s">
        <v>9</v>
      </c>
    </row>
    <row r="7430" spans="1:4">
      <c r="C7430">
        <v>-1040</v>
      </c>
    </row>
    <row r="7431" spans="1:4">
      <c r="D7431" t="s">
        <v>22</v>
      </c>
    </row>
    <row r="7432" spans="1:4">
      <c r="A7432" t="s">
        <v>1559</v>
      </c>
    </row>
    <row r="7433" spans="1:4">
      <c r="B7433" t="s">
        <v>25</v>
      </c>
    </row>
    <row r="7434" spans="1:4">
      <c r="C7434">
        <v>-1066</v>
      </c>
    </row>
    <row r="7435" spans="1:4">
      <c r="D7435" t="s">
        <v>16</v>
      </c>
    </row>
    <row r="7436" spans="1:4">
      <c r="B7436" t="s">
        <v>55</v>
      </c>
    </row>
    <row r="7437" spans="1:4">
      <c r="C7437">
        <v>-897</v>
      </c>
    </row>
    <row r="7438" spans="1:4">
      <c r="D7438" t="s">
        <v>22</v>
      </c>
    </row>
    <row r="7439" spans="1:4">
      <c r="A7439" t="s">
        <v>1761</v>
      </c>
    </row>
    <row r="7440" spans="1:4">
      <c r="B7440" t="s">
        <v>55</v>
      </c>
    </row>
    <row r="7441" spans="1:4">
      <c r="C7441">
        <v>-754</v>
      </c>
    </row>
    <row r="7442" spans="1:4">
      <c r="D7442" t="s">
        <v>30</v>
      </c>
    </row>
    <row r="7443" spans="1:4">
      <c r="A7443" t="s">
        <v>3461</v>
      </c>
    </row>
    <row r="7444" spans="1:4">
      <c r="B7444" t="s">
        <v>55</v>
      </c>
    </row>
    <row r="7445" spans="1:4">
      <c r="C7445">
        <v>-619</v>
      </c>
    </row>
    <row r="7446" spans="1:4">
      <c r="D7446" t="s">
        <v>11</v>
      </c>
    </row>
    <row r="7447" spans="1:4">
      <c r="A7447" t="s">
        <v>1347</v>
      </c>
    </row>
    <row r="7448" spans="1:4">
      <c r="B7448" t="s">
        <v>14</v>
      </c>
    </row>
    <row r="7449" spans="1:4">
      <c r="C7449">
        <v>-488</v>
      </c>
    </row>
    <row r="7450" spans="1:4">
      <c r="D7450" t="s">
        <v>11</v>
      </c>
    </row>
    <row r="7451" spans="1:4">
      <c r="A7451" t="s">
        <v>110</v>
      </c>
    </row>
    <row r="7452" spans="1:4">
      <c r="B7452" t="s">
        <v>9</v>
      </c>
    </row>
    <row r="7453" spans="1:4">
      <c r="C7453">
        <v>-876</v>
      </c>
    </row>
    <row r="7454" spans="1:4">
      <c r="D7454" t="s">
        <v>11</v>
      </c>
    </row>
    <row r="7455" spans="1:4">
      <c r="A7455" t="s">
        <v>352</v>
      </c>
    </row>
    <row r="7456" spans="1:4">
      <c r="B7456" t="s">
        <v>25</v>
      </c>
    </row>
    <row r="7457" spans="1:4">
      <c r="C7457">
        <v>-890</v>
      </c>
    </row>
    <row r="7458" spans="1:4">
      <c r="D7458" t="s">
        <v>16</v>
      </c>
    </row>
    <row r="7459" spans="1:4">
      <c r="A7459" t="s">
        <v>3750</v>
      </c>
    </row>
    <row r="7460" spans="1:4">
      <c r="B7460" t="s">
        <v>14</v>
      </c>
    </row>
    <row r="7461" spans="1:4">
      <c r="C7461">
        <v>-842</v>
      </c>
    </row>
    <row r="7462" spans="1:4">
      <c r="D7462" t="s">
        <v>11</v>
      </c>
    </row>
    <row r="7463" spans="1:4">
      <c r="A7463" t="s">
        <v>321</v>
      </c>
    </row>
    <row r="7464" spans="1:4">
      <c r="B7464" t="s">
        <v>25</v>
      </c>
    </row>
    <row r="7465" spans="1:4">
      <c r="C7465">
        <v>-557</v>
      </c>
    </row>
    <row r="7466" spans="1:4">
      <c r="D7466" t="s">
        <v>22</v>
      </c>
    </row>
    <row r="7467" spans="1:4">
      <c r="A7467" t="s">
        <v>1818</v>
      </c>
    </row>
    <row r="7468" spans="1:4">
      <c r="B7468" t="s">
        <v>55</v>
      </c>
    </row>
    <row r="7469" spans="1:4">
      <c r="C7469">
        <v>52</v>
      </c>
    </row>
    <row r="7470" spans="1:4">
      <c r="D7470" t="s">
        <v>16</v>
      </c>
    </row>
    <row r="7471" spans="1:4">
      <c r="B7471" t="s">
        <v>28</v>
      </c>
    </row>
    <row r="7472" spans="1:4">
      <c r="C7472">
        <v>-880</v>
      </c>
    </row>
    <row r="7473" spans="1:4">
      <c r="D7473" t="s">
        <v>30</v>
      </c>
    </row>
    <row r="7474" spans="1:4">
      <c r="C7474">
        <v>-738</v>
      </c>
    </row>
    <row r="7475" spans="1:4">
      <c r="D7475" t="s">
        <v>22</v>
      </c>
    </row>
    <row r="7476" spans="1:4">
      <c r="A7476" t="s">
        <v>472</v>
      </c>
    </row>
    <row r="7477" spans="1:4">
      <c r="B7477" t="s">
        <v>25</v>
      </c>
    </row>
    <row r="7478" spans="1:4">
      <c r="C7478">
        <v>-311</v>
      </c>
    </row>
    <row r="7479" spans="1:4">
      <c r="D7479" t="s">
        <v>22</v>
      </c>
    </row>
    <row r="7480" spans="1:4">
      <c r="A7480" t="s">
        <v>3036</v>
      </c>
    </row>
    <row r="7481" spans="1:4">
      <c r="B7481" t="s">
        <v>25</v>
      </c>
    </row>
    <row r="7482" spans="1:4">
      <c r="C7482">
        <v>-1134</v>
      </c>
    </row>
    <row r="7483" spans="1:4">
      <c r="D7483" t="s">
        <v>16</v>
      </c>
    </row>
    <row r="7484" spans="1:4">
      <c r="A7484" t="s">
        <v>1669</v>
      </c>
    </row>
    <row r="7485" spans="1:4">
      <c r="B7485" t="s">
        <v>28</v>
      </c>
    </row>
    <row r="7486" spans="1:4">
      <c r="C7486">
        <v>-850</v>
      </c>
    </row>
    <row r="7487" spans="1:4">
      <c r="D7487" t="s">
        <v>16</v>
      </c>
    </row>
    <row r="7488" spans="1:4">
      <c r="A7488" t="s">
        <v>3932</v>
      </c>
    </row>
    <row r="7489" spans="1:4">
      <c r="B7489" t="s">
        <v>25</v>
      </c>
    </row>
    <row r="7490" spans="1:4">
      <c r="C7490">
        <v>-538</v>
      </c>
    </row>
    <row r="7491" spans="1:4">
      <c r="D7491" t="s">
        <v>35</v>
      </c>
    </row>
    <row r="7492" spans="1:4">
      <c r="A7492" t="s">
        <v>2362</v>
      </c>
    </row>
    <row r="7493" spans="1:4">
      <c r="B7493" t="s">
        <v>21</v>
      </c>
    </row>
    <row r="7494" spans="1:4">
      <c r="C7494">
        <v>-698</v>
      </c>
    </row>
    <row r="7495" spans="1:4">
      <c r="D7495" t="s">
        <v>16</v>
      </c>
    </row>
    <row r="7496" spans="1:4">
      <c r="A7496" t="s">
        <v>3818</v>
      </c>
    </row>
    <row r="7497" spans="1:4">
      <c r="B7497" t="s">
        <v>14</v>
      </c>
    </row>
    <row r="7498" spans="1:4">
      <c r="C7498">
        <v>-567</v>
      </c>
    </row>
    <row r="7499" spans="1:4">
      <c r="D7499" t="s">
        <v>22</v>
      </c>
    </row>
    <row r="7500" spans="1:4">
      <c r="A7500" t="s">
        <v>1269</v>
      </c>
    </row>
    <row r="7501" spans="1:4">
      <c r="B7501" t="s">
        <v>21</v>
      </c>
    </row>
    <row r="7502" spans="1:4">
      <c r="C7502">
        <v>-1131</v>
      </c>
    </row>
    <row r="7503" spans="1:4">
      <c r="D7503" t="s">
        <v>22</v>
      </c>
    </row>
    <row r="7504" spans="1:4">
      <c r="A7504" t="s">
        <v>187</v>
      </c>
    </row>
    <row r="7505" spans="1:4">
      <c r="B7505" t="s">
        <v>14</v>
      </c>
    </row>
    <row r="7506" spans="1:4">
      <c r="C7506">
        <v>44</v>
      </c>
    </row>
    <row r="7507" spans="1:4">
      <c r="D7507" t="s">
        <v>22</v>
      </c>
    </row>
    <row r="7508" spans="1:4">
      <c r="A7508" t="s">
        <v>3568</v>
      </c>
    </row>
    <row r="7509" spans="1:4">
      <c r="B7509" t="s">
        <v>28</v>
      </c>
    </row>
    <row r="7510" spans="1:4">
      <c r="C7510">
        <v>-721</v>
      </c>
    </row>
    <row r="7511" spans="1:4">
      <c r="D7511" t="s">
        <v>11</v>
      </c>
    </row>
    <row r="7512" spans="1:4">
      <c r="A7512" t="s">
        <v>867</v>
      </c>
    </row>
    <row r="7513" spans="1:4">
      <c r="B7513" t="s">
        <v>14</v>
      </c>
    </row>
    <row r="7514" spans="1:4">
      <c r="C7514">
        <v>-1093</v>
      </c>
    </row>
    <row r="7515" spans="1:4">
      <c r="D7515" t="s">
        <v>11</v>
      </c>
    </row>
    <row r="7516" spans="1:4">
      <c r="A7516" t="s">
        <v>1703</v>
      </c>
    </row>
    <row r="7517" spans="1:4">
      <c r="B7517" t="s">
        <v>9</v>
      </c>
    </row>
    <row r="7518" spans="1:4">
      <c r="C7518">
        <v>-596</v>
      </c>
    </row>
    <row r="7519" spans="1:4">
      <c r="D7519" t="s">
        <v>22</v>
      </c>
    </row>
    <row r="7520" spans="1:4">
      <c r="A7520" t="s">
        <v>2612</v>
      </c>
    </row>
    <row r="7521" spans="1:4">
      <c r="B7521" t="s">
        <v>9</v>
      </c>
    </row>
    <row r="7522" spans="1:4">
      <c r="C7522">
        <v>-354</v>
      </c>
    </row>
    <row r="7523" spans="1:4">
      <c r="D7523" t="s">
        <v>30</v>
      </c>
    </row>
    <row r="7524" spans="1:4">
      <c r="A7524" t="s">
        <v>3333</v>
      </c>
    </row>
    <row r="7525" spans="1:4">
      <c r="B7525" t="s">
        <v>9</v>
      </c>
    </row>
    <row r="7526" spans="1:4">
      <c r="C7526">
        <v>-942</v>
      </c>
    </row>
    <row r="7527" spans="1:4">
      <c r="D7527" t="s">
        <v>11</v>
      </c>
    </row>
    <row r="7528" spans="1:4">
      <c r="A7528" t="s">
        <v>177</v>
      </c>
    </row>
    <row r="7529" spans="1:4">
      <c r="B7529" t="s">
        <v>9</v>
      </c>
    </row>
    <row r="7530" spans="1:4">
      <c r="C7530">
        <v>-390</v>
      </c>
    </row>
    <row r="7531" spans="1:4">
      <c r="D7531" t="s">
        <v>35</v>
      </c>
    </row>
    <row r="7532" spans="1:4">
      <c r="A7532" t="s">
        <v>782</v>
      </c>
    </row>
    <row r="7533" spans="1:4">
      <c r="B7533" t="s">
        <v>14</v>
      </c>
    </row>
    <row r="7534" spans="1:4">
      <c r="C7534">
        <v>-420</v>
      </c>
    </row>
    <row r="7535" spans="1:4">
      <c r="D7535" t="s">
        <v>22</v>
      </c>
    </row>
    <row r="7536" spans="1:4">
      <c r="A7536" t="s">
        <v>3733</v>
      </c>
    </row>
    <row r="7537" spans="1:4">
      <c r="B7537" t="s">
        <v>28</v>
      </c>
    </row>
    <row r="7538" spans="1:4">
      <c r="C7538">
        <v>-834</v>
      </c>
    </row>
    <row r="7539" spans="1:4">
      <c r="D7539" t="s">
        <v>16</v>
      </c>
    </row>
    <row r="7540" spans="1:4">
      <c r="A7540" t="s">
        <v>2126</v>
      </c>
    </row>
    <row r="7541" spans="1:4">
      <c r="B7541" t="s">
        <v>9</v>
      </c>
    </row>
    <row r="7542" spans="1:4">
      <c r="C7542">
        <v>-476</v>
      </c>
    </row>
    <row r="7543" spans="1:4">
      <c r="D7543" t="s">
        <v>16</v>
      </c>
    </row>
    <row r="7544" spans="1:4">
      <c r="A7544" t="s">
        <v>545</v>
      </c>
    </row>
    <row r="7545" spans="1:4">
      <c r="B7545" t="s">
        <v>14</v>
      </c>
    </row>
    <row r="7546" spans="1:4">
      <c r="C7546">
        <v>-612</v>
      </c>
    </row>
    <row r="7547" spans="1:4">
      <c r="D7547" t="s">
        <v>22</v>
      </c>
    </row>
    <row r="7548" spans="1:4">
      <c r="B7548" t="s">
        <v>28</v>
      </c>
    </row>
    <row r="7549" spans="1:4">
      <c r="C7549">
        <v>-124</v>
      </c>
    </row>
    <row r="7550" spans="1:4">
      <c r="D7550" t="s">
        <v>16</v>
      </c>
    </row>
    <row r="7551" spans="1:4">
      <c r="A7551" t="s">
        <v>2309</v>
      </c>
    </row>
    <row r="7552" spans="1:4">
      <c r="B7552" t="s">
        <v>25</v>
      </c>
    </row>
    <row r="7553" spans="1:4">
      <c r="C7553">
        <v>-402</v>
      </c>
    </row>
    <row r="7554" spans="1:4">
      <c r="D7554" t="s">
        <v>11</v>
      </c>
    </row>
    <row r="7555" spans="1:4">
      <c r="A7555" t="s">
        <v>1360</v>
      </c>
    </row>
    <row r="7556" spans="1:4">
      <c r="B7556" t="s">
        <v>55</v>
      </c>
    </row>
    <row r="7557" spans="1:4">
      <c r="C7557">
        <v>-1074</v>
      </c>
    </row>
    <row r="7558" spans="1:4">
      <c r="D7558" t="s">
        <v>22</v>
      </c>
    </row>
    <row r="7559" spans="1:4">
      <c r="B7559" t="s">
        <v>28</v>
      </c>
    </row>
    <row r="7560" spans="1:4">
      <c r="C7560">
        <v>39</v>
      </c>
    </row>
    <row r="7561" spans="1:4">
      <c r="D7561" t="s">
        <v>16</v>
      </c>
    </row>
    <row r="7562" spans="1:4">
      <c r="A7562" t="s">
        <v>1135</v>
      </c>
    </row>
    <row r="7563" spans="1:4">
      <c r="B7563" t="s">
        <v>21</v>
      </c>
    </row>
    <row r="7564" spans="1:4">
      <c r="C7564">
        <v>-452</v>
      </c>
    </row>
    <row r="7565" spans="1:4">
      <c r="D7565" t="s">
        <v>11</v>
      </c>
    </row>
    <row r="7566" spans="1:4">
      <c r="A7566" t="s">
        <v>1707</v>
      </c>
    </row>
    <row r="7567" spans="1:4">
      <c r="B7567" t="s">
        <v>55</v>
      </c>
    </row>
    <row r="7568" spans="1:4">
      <c r="C7568">
        <v>-315</v>
      </c>
    </row>
    <row r="7569" spans="1:4">
      <c r="D7569" t="s">
        <v>11</v>
      </c>
    </row>
    <row r="7570" spans="1:4">
      <c r="A7570" t="s">
        <v>3454</v>
      </c>
    </row>
    <row r="7571" spans="1:4">
      <c r="B7571" t="s">
        <v>14</v>
      </c>
    </row>
    <row r="7572" spans="1:4">
      <c r="C7572">
        <v>-949</v>
      </c>
    </row>
    <row r="7573" spans="1:4">
      <c r="D7573" t="s">
        <v>11</v>
      </c>
    </row>
    <row r="7574" spans="1:4">
      <c r="A7574" t="s">
        <v>2141</v>
      </c>
    </row>
    <row r="7575" spans="1:4">
      <c r="B7575" t="s">
        <v>14</v>
      </c>
    </row>
    <row r="7576" spans="1:4">
      <c r="C7576">
        <v>-676</v>
      </c>
    </row>
    <row r="7577" spans="1:4">
      <c r="D7577" t="s">
        <v>30</v>
      </c>
    </row>
    <row r="7578" spans="1:4">
      <c r="A7578" t="s">
        <v>1626</v>
      </c>
    </row>
    <row r="7579" spans="1:4">
      <c r="B7579" t="s">
        <v>21</v>
      </c>
    </row>
    <row r="7580" spans="1:4">
      <c r="C7580">
        <v>-1141</v>
      </c>
    </row>
    <row r="7581" spans="1:4">
      <c r="D7581" t="s">
        <v>11</v>
      </c>
    </row>
    <row r="7582" spans="1:4">
      <c r="A7582" t="s">
        <v>2708</v>
      </c>
    </row>
    <row r="7583" spans="1:4">
      <c r="B7583" t="s">
        <v>14</v>
      </c>
    </row>
    <row r="7584" spans="1:4">
      <c r="C7584">
        <v>-956</v>
      </c>
    </row>
    <row r="7585" spans="1:4">
      <c r="D7585" t="s">
        <v>30</v>
      </c>
    </row>
    <row r="7586" spans="1:4">
      <c r="C7586">
        <v>-538</v>
      </c>
    </row>
    <row r="7587" spans="1:4">
      <c r="D7587" t="s">
        <v>22</v>
      </c>
    </row>
    <row r="7588" spans="1:4">
      <c r="A7588" t="s">
        <v>1844</v>
      </c>
    </row>
    <row r="7589" spans="1:4">
      <c r="B7589" t="s">
        <v>55</v>
      </c>
    </row>
    <row r="7590" spans="1:4">
      <c r="C7590">
        <v>-616</v>
      </c>
    </row>
    <row r="7591" spans="1:4">
      <c r="D7591" t="s">
        <v>35</v>
      </c>
    </row>
    <row r="7592" spans="1:4">
      <c r="A7592" t="s">
        <v>922</v>
      </c>
    </row>
    <row r="7593" spans="1:4">
      <c r="B7593" t="s">
        <v>28</v>
      </c>
    </row>
    <row r="7594" spans="1:4">
      <c r="C7594">
        <v>-1140</v>
      </c>
    </row>
    <row r="7595" spans="1:4">
      <c r="D7595" t="s">
        <v>22</v>
      </c>
    </row>
    <row r="7596" spans="1:4">
      <c r="A7596" t="s">
        <v>1459</v>
      </c>
    </row>
    <row r="7597" spans="1:4">
      <c r="B7597" t="s">
        <v>21</v>
      </c>
    </row>
    <row r="7598" spans="1:4">
      <c r="C7598">
        <v>-318</v>
      </c>
    </row>
    <row r="7599" spans="1:4">
      <c r="D7599" t="s">
        <v>35</v>
      </c>
    </row>
    <row r="7600" spans="1:4">
      <c r="A7600" t="s">
        <v>2958</v>
      </c>
    </row>
    <row r="7601" spans="1:4">
      <c r="B7601" t="s">
        <v>21</v>
      </c>
    </row>
    <row r="7602" spans="1:4">
      <c r="C7602">
        <v>-454</v>
      </c>
    </row>
    <row r="7603" spans="1:4">
      <c r="D7603" t="s">
        <v>16</v>
      </c>
    </row>
    <row r="7604" spans="1:4">
      <c r="A7604" t="s">
        <v>1792</v>
      </c>
    </row>
    <row r="7605" spans="1:4">
      <c r="B7605" t="s">
        <v>21</v>
      </c>
    </row>
    <row r="7606" spans="1:4">
      <c r="C7606">
        <v>-562</v>
      </c>
    </row>
    <row r="7607" spans="1:4">
      <c r="D7607" t="s">
        <v>22</v>
      </c>
    </row>
    <row r="7608" spans="1:4">
      <c r="A7608" t="s">
        <v>2162</v>
      </c>
    </row>
    <row r="7609" spans="1:4">
      <c r="B7609" t="s">
        <v>25</v>
      </c>
    </row>
    <row r="7610" spans="1:4">
      <c r="C7610">
        <v>-585</v>
      </c>
    </row>
    <row r="7611" spans="1:4">
      <c r="D7611" t="s">
        <v>35</v>
      </c>
    </row>
    <row r="7612" spans="1:4">
      <c r="A7612" t="s">
        <v>1257</v>
      </c>
    </row>
    <row r="7613" spans="1:4">
      <c r="B7613" t="s">
        <v>55</v>
      </c>
    </row>
    <row r="7614" spans="1:4">
      <c r="C7614">
        <v>-465</v>
      </c>
    </row>
    <row r="7615" spans="1:4">
      <c r="D7615" t="s">
        <v>35</v>
      </c>
    </row>
    <row r="7616" spans="1:4">
      <c r="C7616">
        <v>-424</v>
      </c>
    </row>
    <row r="7617" spans="1:4">
      <c r="D7617" t="s">
        <v>22</v>
      </c>
    </row>
    <row r="7618" spans="1:4">
      <c r="A7618" t="s">
        <v>1103</v>
      </c>
    </row>
    <row r="7619" spans="1:4">
      <c r="B7619" t="s">
        <v>55</v>
      </c>
    </row>
    <row r="7620" spans="1:4">
      <c r="C7620">
        <v>-457</v>
      </c>
    </row>
    <row r="7621" spans="1:4">
      <c r="D7621" t="s">
        <v>22</v>
      </c>
    </row>
    <row r="7622" spans="1:4">
      <c r="B7622" t="s">
        <v>28</v>
      </c>
    </row>
    <row r="7623" spans="1:4">
      <c r="C7623">
        <v>-739</v>
      </c>
    </row>
    <row r="7624" spans="1:4">
      <c r="D7624" t="s">
        <v>16</v>
      </c>
    </row>
    <row r="7625" spans="1:4">
      <c r="A7625" t="s">
        <v>513</v>
      </c>
    </row>
    <row r="7626" spans="1:4">
      <c r="B7626" t="s">
        <v>14</v>
      </c>
    </row>
    <row r="7627" spans="1:4">
      <c r="C7627">
        <v>-453</v>
      </c>
    </row>
    <row r="7628" spans="1:4">
      <c r="D7628" t="s">
        <v>16</v>
      </c>
    </row>
    <row r="7629" spans="1:4">
      <c r="B7629" t="s">
        <v>9</v>
      </c>
    </row>
    <row r="7630" spans="1:4">
      <c r="C7630">
        <v>18</v>
      </c>
    </row>
    <row r="7631" spans="1:4">
      <c r="D7631" t="s">
        <v>22</v>
      </c>
    </row>
    <row r="7632" spans="1:4">
      <c r="B7632" t="s">
        <v>21</v>
      </c>
    </row>
    <row r="7633" spans="1:4">
      <c r="C7633">
        <v>-1086</v>
      </c>
    </row>
    <row r="7634" spans="1:4">
      <c r="D7634" t="s">
        <v>35</v>
      </c>
    </row>
    <row r="7635" spans="1:4">
      <c r="A7635" t="s">
        <v>212</v>
      </c>
    </row>
    <row r="7636" spans="1:4">
      <c r="B7636" t="s">
        <v>9</v>
      </c>
    </row>
    <row r="7637" spans="1:4">
      <c r="C7637">
        <v>-300</v>
      </c>
    </row>
    <row r="7638" spans="1:4">
      <c r="D7638" t="s">
        <v>35</v>
      </c>
    </row>
    <row r="7639" spans="1:4">
      <c r="A7639" t="s">
        <v>3798</v>
      </c>
    </row>
    <row r="7640" spans="1:4">
      <c r="B7640" t="s">
        <v>55</v>
      </c>
    </row>
    <row r="7641" spans="1:4">
      <c r="C7641">
        <v>-62</v>
      </c>
    </row>
    <row r="7642" spans="1:4">
      <c r="D7642" t="s">
        <v>35</v>
      </c>
    </row>
    <row r="7643" spans="1:4">
      <c r="A7643" t="s">
        <v>2505</v>
      </c>
    </row>
    <row r="7644" spans="1:4">
      <c r="B7644" t="s">
        <v>28</v>
      </c>
    </row>
    <row r="7645" spans="1:4">
      <c r="C7645">
        <v>-313</v>
      </c>
    </row>
    <row r="7646" spans="1:4">
      <c r="D7646" t="s">
        <v>11</v>
      </c>
    </row>
    <row r="7647" spans="1:4">
      <c r="A7647" t="s">
        <v>1130</v>
      </c>
    </row>
    <row r="7648" spans="1:4">
      <c r="B7648" t="s">
        <v>14</v>
      </c>
    </row>
    <row r="7649" spans="1:4">
      <c r="C7649">
        <v>-992</v>
      </c>
    </row>
    <row r="7650" spans="1:4">
      <c r="D7650" t="s">
        <v>30</v>
      </c>
    </row>
    <row r="7651" spans="1:4">
      <c r="B7651" t="s">
        <v>55</v>
      </c>
    </row>
    <row r="7652" spans="1:4">
      <c r="C7652">
        <v>-943</v>
      </c>
    </row>
    <row r="7653" spans="1:4">
      <c r="D7653" t="s">
        <v>35</v>
      </c>
    </row>
    <row r="7654" spans="1:4">
      <c r="A7654" t="s">
        <v>1877</v>
      </c>
    </row>
    <row r="7655" spans="1:4">
      <c r="B7655" t="s">
        <v>9</v>
      </c>
    </row>
    <row r="7656" spans="1:4">
      <c r="C7656">
        <v>-731</v>
      </c>
    </row>
    <row r="7657" spans="1:4">
      <c r="D7657" t="s">
        <v>22</v>
      </c>
    </row>
    <row r="7658" spans="1:4">
      <c r="B7658" t="s">
        <v>55</v>
      </c>
    </row>
    <row r="7659" spans="1:4">
      <c r="C7659">
        <v>-451</v>
      </c>
    </row>
    <row r="7660" spans="1:4">
      <c r="D7660" t="s">
        <v>22</v>
      </c>
    </row>
    <row r="7661" spans="1:4">
      <c r="A7661" t="s">
        <v>2181</v>
      </c>
    </row>
    <row r="7662" spans="1:4">
      <c r="B7662" t="s">
        <v>55</v>
      </c>
    </row>
    <row r="7663" spans="1:4">
      <c r="C7663">
        <v>-502</v>
      </c>
    </row>
    <row r="7664" spans="1:4">
      <c r="D7664" t="s">
        <v>11</v>
      </c>
    </row>
    <row r="7665" spans="1:4">
      <c r="A7665" t="s">
        <v>3294</v>
      </c>
    </row>
    <row r="7666" spans="1:4">
      <c r="B7666" t="s">
        <v>21</v>
      </c>
    </row>
    <row r="7667" spans="1:4">
      <c r="C7667">
        <v>-578</v>
      </c>
    </row>
    <row r="7668" spans="1:4">
      <c r="D7668" t="s">
        <v>35</v>
      </c>
    </row>
    <row r="7669" spans="1:4">
      <c r="A7669" t="s">
        <v>1890</v>
      </c>
    </row>
    <row r="7670" spans="1:4">
      <c r="B7670" t="s">
        <v>55</v>
      </c>
    </row>
    <row r="7671" spans="1:4">
      <c r="C7671">
        <v>-438</v>
      </c>
    </row>
    <row r="7672" spans="1:4">
      <c r="D7672" t="s">
        <v>30</v>
      </c>
    </row>
    <row r="7673" spans="1:4">
      <c r="B7673" t="s">
        <v>28</v>
      </c>
    </row>
    <row r="7674" spans="1:4">
      <c r="C7674">
        <v>-69</v>
      </c>
    </row>
    <row r="7675" spans="1:4">
      <c r="D7675" t="s">
        <v>16</v>
      </c>
    </row>
    <row r="7676" spans="1:4">
      <c r="A7676" t="s">
        <v>835</v>
      </c>
    </row>
    <row r="7677" spans="1:4">
      <c r="B7677" t="s">
        <v>21</v>
      </c>
    </row>
    <row r="7678" spans="1:4">
      <c r="C7678">
        <v>-46</v>
      </c>
    </row>
    <row r="7679" spans="1:4">
      <c r="D7679" t="s">
        <v>11</v>
      </c>
    </row>
    <row r="7680" spans="1:4">
      <c r="A7680" t="s">
        <v>160</v>
      </c>
    </row>
    <row r="7681" spans="1:4">
      <c r="B7681" t="s">
        <v>14</v>
      </c>
    </row>
    <row r="7682" spans="1:4">
      <c r="C7682">
        <v>-887</v>
      </c>
    </row>
    <row r="7683" spans="1:4">
      <c r="D7683" t="s">
        <v>22</v>
      </c>
    </row>
    <row r="7684" spans="1:4">
      <c r="B7684" t="s">
        <v>28</v>
      </c>
    </row>
    <row r="7685" spans="1:4">
      <c r="C7685">
        <v>-306</v>
      </c>
    </row>
    <row r="7686" spans="1:4">
      <c r="D7686" t="s">
        <v>35</v>
      </c>
    </row>
    <row r="7687" spans="1:4">
      <c r="A7687" t="s">
        <v>2292</v>
      </c>
    </row>
    <row r="7688" spans="1:4">
      <c r="B7688" t="s">
        <v>14</v>
      </c>
    </row>
    <row r="7689" spans="1:4">
      <c r="C7689">
        <v>-664</v>
      </c>
    </row>
    <row r="7690" spans="1:4">
      <c r="D7690" t="s">
        <v>30</v>
      </c>
    </row>
    <row r="7691" spans="1:4">
      <c r="B7691" t="s">
        <v>55</v>
      </c>
    </row>
    <row r="7692" spans="1:4">
      <c r="C7692">
        <v>-1138</v>
      </c>
    </row>
    <row r="7693" spans="1:4">
      <c r="D7693" t="s">
        <v>11</v>
      </c>
    </row>
    <row r="7694" spans="1:4">
      <c r="A7694" t="s">
        <v>1762</v>
      </c>
    </row>
    <row r="7695" spans="1:4">
      <c r="B7695" t="s">
        <v>21</v>
      </c>
    </row>
    <row r="7696" spans="1:4">
      <c r="C7696">
        <v>-395</v>
      </c>
    </row>
    <row r="7697" spans="1:4">
      <c r="D7697" t="s">
        <v>30</v>
      </c>
    </row>
    <row r="7698" spans="1:4">
      <c r="A7698" t="s">
        <v>3532</v>
      </c>
    </row>
    <row r="7699" spans="1:4">
      <c r="B7699" t="s">
        <v>9</v>
      </c>
    </row>
    <row r="7700" spans="1:4">
      <c r="C7700">
        <v>-815</v>
      </c>
    </row>
    <row r="7701" spans="1:4">
      <c r="D7701" t="s">
        <v>35</v>
      </c>
    </row>
    <row r="7702" spans="1:4">
      <c r="A7702" t="s">
        <v>3342</v>
      </c>
    </row>
    <row r="7703" spans="1:4">
      <c r="B7703" t="s">
        <v>21</v>
      </c>
    </row>
    <row r="7704" spans="1:4">
      <c r="C7704">
        <v>-546</v>
      </c>
    </row>
    <row r="7705" spans="1:4">
      <c r="D7705" t="s">
        <v>30</v>
      </c>
    </row>
    <row r="7706" spans="1:4">
      <c r="A7706" t="s">
        <v>1301</v>
      </c>
    </row>
    <row r="7707" spans="1:4">
      <c r="B7707" t="s">
        <v>55</v>
      </c>
    </row>
    <row r="7708" spans="1:4">
      <c r="C7708">
        <v>-175</v>
      </c>
    </row>
    <row r="7709" spans="1:4">
      <c r="D7709" t="s">
        <v>16</v>
      </c>
    </row>
    <row r="7710" spans="1:4">
      <c r="A7710" t="s">
        <v>3894</v>
      </c>
    </row>
    <row r="7711" spans="1:4">
      <c r="B7711" t="s">
        <v>21</v>
      </c>
    </row>
    <row r="7712" spans="1:4">
      <c r="C7712">
        <v>-864</v>
      </c>
    </row>
    <row r="7713" spans="1:4">
      <c r="D7713" t="s">
        <v>16</v>
      </c>
    </row>
    <row r="7714" spans="1:4">
      <c r="A7714" t="s">
        <v>575</v>
      </c>
    </row>
    <row r="7715" spans="1:4">
      <c r="B7715" t="s">
        <v>21</v>
      </c>
    </row>
    <row r="7716" spans="1:4">
      <c r="C7716">
        <v>-1</v>
      </c>
    </row>
    <row r="7717" spans="1:4">
      <c r="D7717" t="s">
        <v>35</v>
      </c>
    </row>
    <row r="7718" spans="1:4">
      <c r="A7718" t="s">
        <v>2321</v>
      </c>
    </row>
    <row r="7719" spans="1:4">
      <c r="B7719" t="s">
        <v>9</v>
      </c>
    </row>
    <row r="7720" spans="1:4">
      <c r="C7720">
        <v>-622</v>
      </c>
    </row>
    <row r="7721" spans="1:4">
      <c r="D7721" t="s">
        <v>22</v>
      </c>
    </row>
    <row r="7722" spans="1:4">
      <c r="A7722" t="s">
        <v>152</v>
      </c>
    </row>
    <row r="7723" spans="1:4">
      <c r="B7723" t="s">
        <v>21</v>
      </c>
    </row>
    <row r="7724" spans="1:4">
      <c r="C7724">
        <v>-1177</v>
      </c>
    </row>
    <row r="7725" spans="1:4">
      <c r="D7725" t="s">
        <v>35</v>
      </c>
    </row>
    <row r="7726" spans="1:4">
      <c r="B7726" t="s">
        <v>55</v>
      </c>
    </row>
    <row r="7727" spans="1:4">
      <c r="C7727">
        <v>-997</v>
      </c>
    </row>
    <row r="7728" spans="1:4">
      <c r="D7728" t="s">
        <v>30</v>
      </c>
    </row>
    <row r="7729" spans="1:4">
      <c r="A7729" t="s">
        <v>2052</v>
      </c>
    </row>
    <row r="7730" spans="1:4">
      <c r="B7730" t="s">
        <v>21</v>
      </c>
    </row>
    <row r="7731" spans="1:4">
      <c r="C7731">
        <v>-311</v>
      </c>
    </row>
    <row r="7732" spans="1:4">
      <c r="D7732" t="s">
        <v>11</v>
      </c>
    </row>
    <row r="7733" spans="1:4">
      <c r="A7733" t="s">
        <v>1010</v>
      </c>
    </row>
    <row r="7734" spans="1:4">
      <c r="B7734" t="s">
        <v>55</v>
      </c>
    </row>
    <row r="7735" spans="1:4">
      <c r="C7735">
        <v>-517</v>
      </c>
    </row>
    <row r="7736" spans="1:4">
      <c r="D7736" t="s">
        <v>35</v>
      </c>
    </row>
    <row r="7737" spans="1:4">
      <c r="C7737">
        <v>-488</v>
      </c>
    </row>
    <row r="7738" spans="1:4">
      <c r="D7738" t="s">
        <v>11</v>
      </c>
    </row>
    <row r="7739" spans="1:4">
      <c r="A7739" t="s">
        <v>535</v>
      </c>
    </row>
    <row r="7740" spans="1:4">
      <c r="B7740" t="s">
        <v>9</v>
      </c>
    </row>
    <row r="7741" spans="1:4">
      <c r="C7741">
        <v>-1116</v>
      </c>
    </row>
    <row r="7742" spans="1:4">
      <c r="D7742" t="s">
        <v>35</v>
      </c>
    </row>
    <row r="7743" spans="1:4">
      <c r="A7743" t="s">
        <v>3226</v>
      </c>
    </row>
    <row r="7744" spans="1:4">
      <c r="B7744" t="s">
        <v>21</v>
      </c>
    </row>
    <row r="7745" spans="1:4">
      <c r="C7745">
        <v>-609</v>
      </c>
    </row>
    <row r="7746" spans="1:4">
      <c r="D7746" t="s">
        <v>30</v>
      </c>
    </row>
    <row r="7747" spans="1:4">
      <c r="A7747" t="s">
        <v>1323</v>
      </c>
    </row>
    <row r="7748" spans="1:4">
      <c r="B7748" t="s">
        <v>25</v>
      </c>
    </row>
    <row r="7749" spans="1:4">
      <c r="C7749">
        <v>-1010</v>
      </c>
    </row>
    <row r="7750" spans="1:4">
      <c r="D7750" t="s">
        <v>35</v>
      </c>
    </row>
    <row r="7751" spans="1:4">
      <c r="A7751" t="s">
        <v>3901</v>
      </c>
    </row>
    <row r="7752" spans="1:4">
      <c r="B7752" t="s">
        <v>9</v>
      </c>
    </row>
    <row r="7753" spans="1:4">
      <c r="C7753">
        <v>-741</v>
      </c>
    </row>
    <row r="7754" spans="1:4">
      <c r="D7754" t="s">
        <v>16</v>
      </c>
    </row>
    <row r="7755" spans="1:4">
      <c r="A7755" t="s">
        <v>1092</v>
      </c>
    </row>
    <row r="7756" spans="1:4">
      <c r="B7756" t="s">
        <v>14</v>
      </c>
    </row>
    <row r="7757" spans="1:4">
      <c r="C7757">
        <v>-489</v>
      </c>
    </row>
    <row r="7758" spans="1:4">
      <c r="D7758" t="s">
        <v>11</v>
      </c>
    </row>
    <row r="7759" spans="1:4">
      <c r="A7759" t="s">
        <v>1161</v>
      </c>
    </row>
    <row r="7760" spans="1:4">
      <c r="B7760" t="s">
        <v>14</v>
      </c>
    </row>
    <row r="7761" spans="1:4">
      <c r="C7761">
        <v>-1018</v>
      </c>
    </row>
    <row r="7762" spans="1:4">
      <c r="D7762" t="s">
        <v>30</v>
      </c>
    </row>
    <row r="7763" spans="1:4">
      <c r="A7763" t="s">
        <v>373</v>
      </c>
    </row>
    <row r="7764" spans="1:4">
      <c r="B7764" t="s">
        <v>14</v>
      </c>
    </row>
    <row r="7765" spans="1:4">
      <c r="C7765">
        <v>-1033</v>
      </c>
    </row>
    <row r="7766" spans="1:4">
      <c r="D7766" t="s">
        <v>30</v>
      </c>
    </row>
    <row r="7767" spans="1:4">
      <c r="B7767" t="s">
        <v>25</v>
      </c>
    </row>
    <row r="7768" spans="1:4">
      <c r="C7768">
        <v>-62</v>
      </c>
    </row>
    <row r="7769" spans="1:4">
      <c r="D7769" t="s">
        <v>30</v>
      </c>
    </row>
    <row r="7770" spans="1:4">
      <c r="A7770" t="s">
        <v>1658</v>
      </c>
    </row>
    <row r="7771" spans="1:4">
      <c r="B7771" t="s">
        <v>9</v>
      </c>
    </row>
    <row r="7772" spans="1:4">
      <c r="C7772">
        <v>-198</v>
      </c>
    </row>
    <row r="7773" spans="1:4">
      <c r="D7773" t="s">
        <v>35</v>
      </c>
    </row>
    <row r="7774" spans="1:4">
      <c r="A7774" t="s">
        <v>3683</v>
      </c>
    </row>
    <row r="7775" spans="1:4">
      <c r="B7775" t="s">
        <v>14</v>
      </c>
    </row>
    <row r="7776" spans="1:4">
      <c r="C7776">
        <v>-639</v>
      </c>
    </row>
    <row r="7777" spans="1:4">
      <c r="D7777" t="s">
        <v>30</v>
      </c>
    </row>
    <row r="7778" spans="1:4">
      <c r="B7778" t="s">
        <v>55</v>
      </c>
    </row>
    <row r="7779" spans="1:4">
      <c r="C7779">
        <v>-626</v>
      </c>
    </row>
    <row r="7780" spans="1:4">
      <c r="D7780" t="s">
        <v>30</v>
      </c>
    </row>
    <row r="7781" spans="1:4">
      <c r="A7781" t="s">
        <v>1454</v>
      </c>
    </row>
    <row r="7782" spans="1:4">
      <c r="B7782" t="s">
        <v>9</v>
      </c>
    </row>
    <row r="7783" spans="1:4">
      <c r="C7783">
        <v>-929</v>
      </c>
    </row>
    <row r="7784" spans="1:4">
      <c r="D7784" t="s">
        <v>11</v>
      </c>
    </row>
    <row r="7785" spans="1:4">
      <c r="A7785" t="s">
        <v>1134</v>
      </c>
    </row>
    <row r="7786" spans="1:4">
      <c r="B7786" t="s">
        <v>25</v>
      </c>
    </row>
    <row r="7787" spans="1:4">
      <c r="C7787">
        <v>-849</v>
      </c>
    </row>
    <row r="7788" spans="1:4">
      <c r="D7788" t="s">
        <v>16</v>
      </c>
    </row>
    <row r="7789" spans="1:4">
      <c r="C7789">
        <v>-3</v>
      </c>
    </row>
    <row r="7790" spans="1:4">
      <c r="D7790" t="s">
        <v>30</v>
      </c>
    </row>
    <row r="7791" spans="1:4">
      <c r="A7791" t="s">
        <v>1256</v>
      </c>
    </row>
    <row r="7792" spans="1:4">
      <c r="B7792" t="s">
        <v>9</v>
      </c>
    </row>
    <row r="7793" spans="1:4">
      <c r="C7793">
        <v>-805</v>
      </c>
    </row>
    <row r="7794" spans="1:4">
      <c r="D7794" t="s">
        <v>11</v>
      </c>
    </row>
    <row r="7795" spans="1:4">
      <c r="A7795" t="s">
        <v>1042</v>
      </c>
    </row>
    <row r="7796" spans="1:4">
      <c r="B7796" t="s">
        <v>28</v>
      </c>
    </row>
    <row r="7797" spans="1:4">
      <c r="C7797">
        <v>-639</v>
      </c>
    </row>
    <row r="7798" spans="1:4">
      <c r="D7798" t="s">
        <v>22</v>
      </c>
    </row>
    <row r="7799" spans="1:4">
      <c r="A7799" t="s">
        <v>980</v>
      </c>
    </row>
    <row r="7800" spans="1:4">
      <c r="B7800" t="s">
        <v>14</v>
      </c>
    </row>
    <row r="7801" spans="1:4">
      <c r="C7801">
        <v>-238</v>
      </c>
    </row>
    <row r="7802" spans="1:4">
      <c r="D7802" t="s">
        <v>35</v>
      </c>
    </row>
    <row r="7803" spans="1:4">
      <c r="B7803" t="s">
        <v>55</v>
      </c>
    </row>
    <row r="7804" spans="1:4">
      <c r="C7804">
        <v>-945</v>
      </c>
    </row>
    <row r="7805" spans="1:4">
      <c r="D7805" t="s">
        <v>22</v>
      </c>
    </row>
    <row r="7806" spans="1:4">
      <c r="C7806">
        <v>-397</v>
      </c>
    </row>
    <row r="7807" spans="1:4">
      <c r="D7807" t="s">
        <v>35</v>
      </c>
    </row>
    <row r="7808" spans="1:4">
      <c r="A7808" t="s">
        <v>1044</v>
      </c>
    </row>
    <row r="7809" spans="1:4">
      <c r="B7809" t="s">
        <v>28</v>
      </c>
    </row>
    <row r="7810" spans="1:4">
      <c r="C7810">
        <v>-583</v>
      </c>
    </row>
    <row r="7811" spans="1:4">
      <c r="D7811" t="s">
        <v>35</v>
      </c>
    </row>
    <row r="7812" spans="1:4">
      <c r="A7812" t="s">
        <v>66</v>
      </c>
    </row>
    <row r="7813" spans="1:4">
      <c r="B7813" t="s">
        <v>21</v>
      </c>
    </row>
    <row r="7814" spans="1:4">
      <c r="C7814">
        <v>-832</v>
      </c>
    </row>
    <row r="7815" spans="1:4">
      <c r="D7815" t="s">
        <v>16</v>
      </c>
    </row>
    <row r="7816" spans="1:4">
      <c r="A7816" t="s">
        <v>3404</v>
      </c>
    </row>
    <row r="7817" spans="1:4">
      <c r="B7817" t="s">
        <v>28</v>
      </c>
    </row>
    <row r="7818" spans="1:4">
      <c r="C7818">
        <v>-992</v>
      </c>
    </row>
    <row r="7819" spans="1:4">
      <c r="D7819" t="s">
        <v>35</v>
      </c>
    </row>
    <row r="7820" spans="1:4">
      <c r="A7820" t="s">
        <v>1156</v>
      </c>
    </row>
    <row r="7821" spans="1:4">
      <c r="B7821" t="s">
        <v>21</v>
      </c>
    </row>
    <row r="7822" spans="1:4">
      <c r="C7822">
        <v>-843</v>
      </c>
    </row>
    <row r="7823" spans="1:4">
      <c r="D7823" t="s">
        <v>16</v>
      </c>
    </row>
    <row r="7824" spans="1:4">
      <c r="A7824" t="s">
        <v>1625</v>
      </c>
    </row>
    <row r="7825" spans="1:4">
      <c r="B7825" t="s">
        <v>9</v>
      </c>
    </row>
    <row r="7826" spans="1:4">
      <c r="C7826">
        <v>-367</v>
      </c>
    </row>
    <row r="7827" spans="1:4">
      <c r="D7827" t="s">
        <v>35</v>
      </c>
    </row>
    <row r="7828" spans="1:4">
      <c r="A7828" t="s">
        <v>1871</v>
      </c>
    </row>
    <row r="7829" spans="1:4">
      <c r="B7829" t="s">
        <v>14</v>
      </c>
    </row>
    <row r="7830" spans="1:4">
      <c r="C7830">
        <v>-181</v>
      </c>
    </row>
    <row r="7831" spans="1:4">
      <c r="D7831" t="s">
        <v>11</v>
      </c>
    </row>
    <row r="7832" spans="1:4">
      <c r="A7832" t="s">
        <v>1171</v>
      </c>
    </row>
    <row r="7833" spans="1:4">
      <c r="B7833" t="s">
        <v>21</v>
      </c>
    </row>
    <row r="7834" spans="1:4">
      <c r="C7834">
        <v>-202</v>
      </c>
    </row>
    <row r="7835" spans="1:4">
      <c r="D7835" t="s">
        <v>22</v>
      </c>
    </row>
    <row r="7836" spans="1:4">
      <c r="B7836" t="s">
        <v>28</v>
      </c>
    </row>
    <row r="7837" spans="1:4">
      <c r="C7837">
        <v>-482</v>
      </c>
    </row>
    <row r="7838" spans="1:4">
      <c r="D7838" t="s">
        <v>30</v>
      </c>
    </row>
    <row r="7839" spans="1:4">
      <c r="C7839">
        <v>-459</v>
      </c>
    </row>
    <row r="7840" spans="1:4">
      <c r="D7840" t="s">
        <v>30</v>
      </c>
    </row>
    <row r="7841" spans="1:4">
      <c r="A7841" t="s">
        <v>933</v>
      </c>
    </row>
    <row r="7842" spans="1:4">
      <c r="B7842" t="s">
        <v>28</v>
      </c>
    </row>
    <row r="7843" spans="1:4">
      <c r="C7843">
        <v>-382</v>
      </c>
    </row>
    <row r="7844" spans="1:4">
      <c r="D7844" t="s">
        <v>16</v>
      </c>
    </row>
    <row r="7845" spans="1:4">
      <c r="A7845" t="s">
        <v>2085</v>
      </c>
    </row>
    <row r="7846" spans="1:4">
      <c r="B7846" t="s">
        <v>25</v>
      </c>
    </row>
    <row r="7847" spans="1:4">
      <c r="C7847">
        <v>-519</v>
      </c>
    </row>
    <row r="7848" spans="1:4">
      <c r="D7848" t="s">
        <v>30</v>
      </c>
    </row>
    <row r="7849" spans="1:4">
      <c r="B7849" t="s">
        <v>9</v>
      </c>
    </row>
    <row r="7850" spans="1:4">
      <c r="C7850">
        <v>-273</v>
      </c>
    </row>
    <row r="7851" spans="1:4">
      <c r="D7851" t="s">
        <v>30</v>
      </c>
    </row>
    <row r="7852" spans="1:4">
      <c r="B7852" t="s">
        <v>55</v>
      </c>
    </row>
    <row r="7853" spans="1:4">
      <c r="C7853">
        <v>-835</v>
      </c>
    </row>
    <row r="7854" spans="1:4">
      <c r="D7854" t="s">
        <v>16</v>
      </c>
    </row>
    <row r="7855" spans="1:4">
      <c r="A7855" t="s">
        <v>3753</v>
      </c>
    </row>
    <row r="7856" spans="1:4">
      <c r="B7856" t="s">
        <v>9</v>
      </c>
    </row>
    <row r="7857" spans="1:4">
      <c r="C7857">
        <v>-480</v>
      </c>
    </row>
    <row r="7858" spans="1:4">
      <c r="D7858" t="s">
        <v>30</v>
      </c>
    </row>
    <row r="7859" spans="1:4">
      <c r="A7859" t="s">
        <v>344</v>
      </c>
    </row>
    <row r="7860" spans="1:4">
      <c r="B7860" t="s">
        <v>55</v>
      </c>
    </row>
    <row r="7861" spans="1:4">
      <c r="C7861">
        <v>-564</v>
      </c>
    </row>
    <row r="7862" spans="1:4">
      <c r="D7862" t="s">
        <v>30</v>
      </c>
    </row>
    <row r="7863" spans="1:4">
      <c r="A7863" t="s">
        <v>2657</v>
      </c>
    </row>
    <row r="7864" spans="1:4">
      <c r="B7864" t="s">
        <v>55</v>
      </c>
    </row>
    <row r="7865" spans="1:4">
      <c r="C7865">
        <v>-441</v>
      </c>
    </row>
    <row r="7866" spans="1:4">
      <c r="D7866" t="s">
        <v>11</v>
      </c>
    </row>
    <row r="7867" spans="1:4">
      <c r="A7867" t="s">
        <v>3861</v>
      </c>
    </row>
    <row r="7868" spans="1:4">
      <c r="B7868" t="s">
        <v>55</v>
      </c>
    </row>
    <row r="7869" spans="1:4">
      <c r="C7869">
        <v>-490</v>
      </c>
    </row>
    <row r="7870" spans="1:4">
      <c r="D7870" t="s">
        <v>22</v>
      </c>
    </row>
    <row r="7871" spans="1:4">
      <c r="A7871" t="s">
        <v>1437</v>
      </c>
    </row>
    <row r="7872" spans="1:4">
      <c r="B7872" t="s">
        <v>55</v>
      </c>
    </row>
    <row r="7873" spans="1:4">
      <c r="C7873">
        <v>-624</v>
      </c>
    </row>
    <row r="7874" spans="1:4">
      <c r="D7874" t="s">
        <v>22</v>
      </c>
    </row>
    <row r="7875" spans="1:4">
      <c r="A7875" t="s">
        <v>2019</v>
      </c>
    </row>
    <row r="7876" spans="1:4">
      <c r="B7876" t="s">
        <v>14</v>
      </c>
    </row>
    <row r="7877" spans="1:4">
      <c r="C7877">
        <v>-789</v>
      </c>
    </row>
    <row r="7878" spans="1:4">
      <c r="D7878" t="s">
        <v>16</v>
      </c>
    </row>
    <row r="7879" spans="1:4">
      <c r="A7879" t="s">
        <v>595</v>
      </c>
    </row>
    <row r="7880" spans="1:4">
      <c r="B7880" t="s">
        <v>9</v>
      </c>
    </row>
    <row r="7881" spans="1:4">
      <c r="C7881">
        <v>-923</v>
      </c>
    </row>
    <row r="7882" spans="1:4">
      <c r="D7882" t="s">
        <v>30</v>
      </c>
    </row>
    <row r="7883" spans="1:4">
      <c r="B7883" t="s">
        <v>21</v>
      </c>
    </row>
    <row r="7884" spans="1:4">
      <c r="C7884">
        <v>-757</v>
      </c>
    </row>
    <row r="7885" spans="1:4">
      <c r="D7885" t="s">
        <v>16</v>
      </c>
    </row>
    <row r="7886" spans="1:4">
      <c r="A7886" t="s">
        <v>3588</v>
      </c>
    </row>
    <row r="7887" spans="1:4">
      <c r="B7887" t="s">
        <v>28</v>
      </c>
    </row>
    <row r="7888" spans="1:4">
      <c r="C7888">
        <v>-588</v>
      </c>
    </row>
    <row r="7889" spans="1:4">
      <c r="D7889" t="s">
        <v>30</v>
      </c>
    </row>
    <row r="7890" spans="1:4">
      <c r="A7890" t="s">
        <v>579</v>
      </c>
    </row>
    <row r="7891" spans="1:4">
      <c r="B7891" t="s">
        <v>28</v>
      </c>
    </row>
    <row r="7892" spans="1:4">
      <c r="C7892">
        <v>-56</v>
      </c>
    </row>
    <row r="7893" spans="1:4">
      <c r="D7893" t="s">
        <v>30</v>
      </c>
    </row>
    <row r="7894" spans="1:4">
      <c r="A7894" t="s">
        <v>2947</v>
      </c>
    </row>
    <row r="7895" spans="1:4">
      <c r="B7895" t="s">
        <v>25</v>
      </c>
    </row>
    <row r="7896" spans="1:4">
      <c r="C7896">
        <v>-444</v>
      </c>
    </row>
    <row r="7897" spans="1:4">
      <c r="D7897" t="s">
        <v>35</v>
      </c>
    </row>
    <row r="7898" spans="1:4">
      <c r="A7898" t="s">
        <v>2900</v>
      </c>
    </row>
    <row r="7899" spans="1:4">
      <c r="B7899" t="s">
        <v>21</v>
      </c>
    </row>
    <row r="7900" spans="1:4">
      <c r="C7900">
        <v>-62</v>
      </c>
    </row>
    <row r="7901" spans="1:4">
      <c r="D7901" t="s">
        <v>11</v>
      </c>
    </row>
    <row r="7902" spans="1:4">
      <c r="A7902" t="s">
        <v>1461</v>
      </c>
    </row>
    <row r="7903" spans="1:4">
      <c r="B7903" t="s">
        <v>9</v>
      </c>
    </row>
    <row r="7904" spans="1:4">
      <c r="C7904">
        <v>-383</v>
      </c>
    </row>
    <row r="7905" spans="1:4">
      <c r="D7905" t="s">
        <v>35</v>
      </c>
    </row>
    <row r="7906" spans="1:4">
      <c r="A7906" t="s">
        <v>695</v>
      </c>
    </row>
    <row r="7907" spans="1:4">
      <c r="B7907" t="s">
        <v>25</v>
      </c>
    </row>
    <row r="7908" spans="1:4">
      <c r="C7908">
        <v>-74</v>
      </c>
    </row>
    <row r="7909" spans="1:4">
      <c r="D7909" t="s">
        <v>35</v>
      </c>
    </row>
    <row r="7910" spans="1:4">
      <c r="B7910" t="s">
        <v>21</v>
      </c>
    </row>
    <row r="7911" spans="1:4">
      <c r="C7911">
        <v>-857</v>
      </c>
    </row>
    <row r="7912" spans="1:4">
      <c r="D7912" t="s">
        <v>22</v>
      </c>
    </row>
    <row r="7913" spans="1:4">
      <c r="A7913" t="s">
        <v>1202</v>
      </c>
    </row>
    <row r="7914" spans="1:4">
      <c r="B7914" t="s">
        <v>25</v>
      </c>
    </row>
    <row r="7915" spans="1:4">
      <c r="C7915">
        <v>-715</v>
      </c>
    </row>
    <row r="7916" spans="1:4">
      <c r="D7916" t="s">
        <v>22</v>
      </c>
    </row>
    <row r="7917" spans="1:4">
      <c r="B7917" t="s">
        <v>55</v>
      </c>
    </row>
    <row r="7918" spans="1:4">
      <c r="C7918">
        <v>-620</v>
      </c>
    </row>
    <row r="7919" spans="1:4">
      <c r="D7919" t="s">
        <v>11</v>
      </c>
    </row>
    <row r="7920" spans="1:4">
      <c r="A7920" t="s">
        <v>3939</v>
      </c>
    </row>
    <row r="7921" spans="1:4">
      <c r="B7921" t="s">
        <v>28</v>
      </c>
    </row>
    <row r="7922" spans="1:4">
      <c r="C7922">
        <v>42</v>
      </c>
    </row>
    <row r="7923" spans="1:4">
      <c r="D7923" t="s">
        <v>35</v>
      </c>
    </row>
    <row r="7924" spans="1:4">
      <c r="A7924" t="s">
        <v>1555</v>
      </c>
    </row>
    <row r="7925" spans="1:4">
      <c r="B7925" t="s">
        <v>21</v>
      </c>
    </row>
    <row r="7926" spans="1:4">
      <c r="C7926">
        <v>-108</v>
      </c>
    </row>
    <row r="7927" spans="1:4">
      <c r="D7927" t="s">
        <v>16</v>
      </c>
    </row>
    <row r="7928" spans="1:4">
      <c r="B7928" t="s">
        <v>55</v>
      </c>
    </row>
    <row r="7929" spans="1:4">
      <c r="C7929">
        <v>-798</v>
      </c>
    </row>
    <row r="7930" spans="1:4">
      <c r="D7930" t="s">
        <v>35</v>
      </c>
    </row>
    <row r="7931" spans="1:4">
      <c r="A7931" t="s">
        <v>3328</v>
      </c>
    </row>
    <row r="7932" spans="1:4">
      <c r="B7932" t="s">
        <v>28</v>
      </c>
    </row>
    <row r="7933" spans="1:4">
      <c r="C7933">
        <v>-124</v>
      </c>
    </row>
    <row r="7934" spans="1:4">
      <c r="D7934" t="s">
        <v>22</v>
      </c>
    </row>
    <row r="7935" spans="1:4">
      <c r="A7935" t="s">
        <v>1060</v>
      </c>
    </row>
    <row r="7936" spans="1:4">
      <c r="B7936" t="s">
        <v>25</v>
      </c>
    </row>
    <row r="7937" spans="1:4">
      <c r="C7937">
        <v>-928</v>
      </c>
    </row>
    <row r="7938" spans="1:4">
      <c r="D7938" t="s">
        <v>30</v>
      </c>
    </row>
    <row r="7939" spans="1:4">
      <c r="A7939" t="s">
        <v>638</v>
      </c>
    </row>
    <row r="7940" spans="1:4">
      <c r="B7940" t="s">
        <v>21</v>
      </c>
    </row>
    <row r="7941" spans="1:4">
      <c r="C7941">
        <v>-436</v>
      </c>
    </row>
    <row r="7942" spans="1:4">
      <c r="D7942" t="s">
        <v>35</v>
      </c>
    </row>
    <row r="7943" spans="1:4">
      <c r="B7943" t="s">
        <v>55</v>
      </c>
    </row>
    <row r="7944" spans="1:4">
      <c r="C7944">
        <v>-837</v>
      </c>
    </row>
    <row r="7945" spans="1:4">
      <c r="D7945" t="s">
        <v>22</v>
      </c>
    </row>
    <row r="7946" spans="1:4">
      <c r="A7946" t="s">
        <v>1376</v>
      </c>
    </row>
    <row r="7947" spans="1:4">
      <c r="B7947" t="s">
        <v>25</v>
      </c>
    </row>
    <row r="7948" spans="1:4">
      <c r="C7948">
        <v>-304</v>
      </c>
    </row>
    <row r="7949" spans="1:4">
      <c r="D7949" t="s">
        <v>30</v>
      </c>
    </row>
    <row r="7950" spans="1:4">
      <c r="A7950" t="s">
        <v>267</v>
      </c>
    </row>
    <row r="7951" spans="1:4">
      <c r="B7951" t="s">
        <v>14</v>
      </c>
    </row>
    <row r="7952" spans="1:4">
      <c r="C7952">
        <v>-580</v>
      </c>
    </row>
    <row r="7953" spans="1:4">
      <c r="D7953" t="s">
        <v>22</v>
      </c>
    </row>
    <row r="7954" spans="1:4">
      <c r="D7954" t="s">
        <v>30</v>
      </c>
    </row>
    <row r="7955" spans="1:4">
      <c r="B7955" t="s">
        <v>21</v>
      </c>
    </row>
    <row r="7956" spans="1:4">
      <c r="C7956">
        <v>-253</v>
      </c>
    </row>
    <row r="7957" spans="1:4">
      <c r="D7957" t="s">
        <v>11</v>
      </c>
    </row>
    <row r="7958" spans="1:4">
      <c r="A7958" t="s">
        <v>2463</v>
      </c>
    </row>
    <row r="7959" spans="1:4">
      <c r="B7959" t="s">
        <v>14</v>
      </c>
    </row>
    <row r="7960" spans="1:4">
      <c r="C7960">
        <v>-591</v>
      </c>
    </row>
    <row r="7961" spans="1:4">
      <c r="D7961" t="s">
        <v>30</v>
      </c>
    </row>
    <row r="7962" spans="1:4">
      <c r="B7962" t="s">
        <v>55</v>
      </c>
    </row>
    <row r="7963" spans="1:4">
      <c r="C7963">
        <v>-388</v>
      </c>
    </row>
    <row r="7964" spans="1:4">
      <c r="D7964" t="s">
        <v>16</v>
      </c>
    </row>
    <row r="7965" spans="1:4">
      <c r="A7965" t="s">
        <v>1271</v>
      </c>
    </row>
    <row r="7966" spans="1:4">
      <c r="B7966" t="s">
        <v>55</v>
      </c>
    </row>
    <row r="7967" spans="1:4">
      <c r="C7967">
        <v>-959</v>
      </c>
    </row>
    <row r="7968" spans="1:4">
      <c r="D7968" t="s">
        <v>22</v>
      </c>
    </row>
    <row r="7969" spans="1:4">
      <c r="A7969" t="s">
        <v>563</v>
      </c>
    </row>
    <row r="7970" spans="1:4">
      <c r="B7970" t="s">
        <v>55</v>
      </c>
    </row>
    <row r="7971" spans="1:4">
      <c r="C7971">
        <v>-512</v>
      </c>
    </row>
    <row r="7972" spans="1:4">
      <c r="D7972" t="s">
        <v>22</v>
      </c>
    </row>
    <row r="7973" spans="1:4">
      <c r="A7973" t="s">
        <v>1601</v>
      </c>
    </row>
    <row r="7974" spans="1:4">
      <c r="B7974" t="s">
        <v>21</v>
      </c>
    </row>
    <row r="7975" spans="1:4">
      <c r="C7975">
        <v>-741</v>
      </c>
    </row>
    <row r="7976" spans="1:4">
      <c r="D7976" t="s">
        <v>30</v>
      </c>
    </row>
    <row r="7977" spans="1:4">
      <c r="A7977" t="s">
        <v>2441</v>
      </c>
    </row>
    <row r="7978" spans="1:4">
      <c r="B7978" t="s">
        <v>14</v>
      </c>
    </row>
    <row r="7979" spans="1:4">
      <c r="C7979">
        <v>-415</v>
      </c>
    </row>
    <row r="7980" spans="1:4">
      <c r="D7980" t="s">
        <v>22</v>
      </c>
    </row>
    <row r="7981" spans="1:4">
      <c r="A7981" t="s">
        <v>3785</v>
      </c>
    </row>
    <row r="7982" spans="1:4">
      <c r="B7982" t="s">
        <v>9</v>
      </c>
    </row>
    <row r="7983" spans="1:4">
      <c r="C7983">
        <v>-438</v>
      </c>
    </row>
    <row r="7984" spans="1:4">
      <c r="D7984" t="s">
        <v>22</v>
      </c>
    </row>
    <row r="7985" spans="1:4">
      <c r="A7985" t="s">
        <v>2001</v>
      </c>
    </row>
    <row r="7986" spans="1:4">
      <c r="B7986" t="s">
        <v>25</v>
      </c>
    </row>
    <row r="7987" spans="1:4">
      <c r="C7987">
        <v>-272</v>
      </c>
    </row>
    <row r="7988" spans="1:4">
      <c r="D7988" t="s">
        <v>22</v>
      </c>
    </row>
    <row r="7989" spans="1:4">
      <c r="A7989" t="s">
        <v>3788</v>
      </c>
    </row>
    <row r="7990" spans="1:4">
      <c r="B7990" t="s">
        <v>14</v>
      </c>
    </row>
    <row r="7991" spans="1:4">
      <c r="C7991">
        <v>-1090</v>
      </c>
    </row>
    <row r="7992" spans="1:4">
      <c r="D7992" t="s">
        <v>22</v>
      </c>
    </row>
    <row r="7993" spans="1:4">
      <c r="A7993" t="s">
        <v>2456</v>
      </c>
    </row>
    <row r="7994" spans="1:4">
      <c r="B7994" t="s">
        <v>21</v>
      </c>
    </row>
    <row r="7995" spans="1:4">
      <c r="C7995">
        <v>-560</v>
      </c>
    </row>
    <row r="7996" spans="1:4">
      <c r="D7996" t="s">
        <v>11</v>
      </c>
    </row>
    <row r="7997" spans="1:4">
      <c r="A7997" t="s">
        <v>3138</v>
      </c>
    </row>
    <row r="7998" spans="1:4">
      <c r="B7998" t="s">
        <v>21</v>
      </c>
    </row>
    <row r="7999" spans="1:4">
      <c r="C7999">
        <v>-600</v>
      </c>
    </row>
    <row r="8000" spans="1:4">
      <c r="D8000" t="s">
        <v>11</v>
      </c>
    </row>
    <row r="8001" spans="1:4">
      <c r="A8001" t="s">
        <v>2033</v>
      </c>
    </row>
    <row r="8002" spans="1:4">
      <c r="B8002" t="s">
        <v>55</v>
      </c>
    </row>
    <row r="8003" spans="1:4">
      <c r="C8003">
        <v>-22</v>
      </c>
    </row>
    <row r="8004" spans="1:4">
      <c r="D8004" t="s">
        <v>16</v>
      </c>
    </row>
    <row r="8005" spans="1:4">
      <c r="B8005" t="s">
        <v>28</v>
      </c>
    </row>
    <row r="8006" spans="1:4">
      <c r="C8006">
        <v>-406</v>
      </c>
    </row>
    <row r="8007" spans="1:4">
      <c r="D8007" t="s">
        <v>35</v>
      </c>
    </row>
    <row r="8008" spans="1:4">
      <c r="A8008" t="s">
        <v>2524</v>
      </c>
    </row>
    <row r="8009" spans="1:4">
      <c r="B8009" t="s">
        <v>55</v>
      </c>
    </row>
    <row r="8010" spans="1:4">
      <c r="C8010">
        <v>-982</v>
      </c>
    </row>
    <row r="8011" spans="1:4">
      <c r="D8011" t="s">
        <v>30</v>
      </c>
    </row>
    <row r="8012" spans="1:4">
      <c r="A8012" t="s">
        <v>217</v>
      </c>
    </row>
    <row r="8013" spans="1:4">
      <c r="B8013" t="s">
        <v>55</v>
      </c>
    </row>
    <row r="8014" spans="1:4">
      <c r="C8014">
        <v>-858</v>
      </c>
    </row>
    <row r="8015" spans="1:4">
      <c r="D8015" t="s">
        <v>22</v>
      </c>
    </row>
    <row r="8016" spans="1:4">
      <c r="B8016" t="s">
        <v>28</v>
      </c>
    </row>
    <row r="8017" spans="1:4">
      <c r="C8017">
        <v>-602</v>
      </c>
    </row>
    <row r="8018" spans="1:4">
      <c r="D8018" t="s">
        <v>30</v>
      </c>
    </row>
    <row r="8019" spans="1:4">
      <c r="A8019" t="s">
        <v>868</v>
      </c>
    </row>
    <row r="8020" spans="1:4">
      <c r="B8020" t="s">
        <v>21</v>
      </c>
    </row>
    <row r="8021" spans="1:4">
      <c r="C8021">
        <v>-681</v>
      </c>
    </row>
    <row r="8022" spans="1:4">
      <c r="D8022" t="s">
        <v>22</v>
      </c>
    </row>
    <row r="8023" spans="1:4">
      <c r="A8023" t="s">
        <v>274</v>
      </c>
    </row>
    <row r="8024" spans="1:4">
      <c r="B8024" t="s">
        <v>55</v>
      </c>
    </row>
    <row r="8025" spans="1:4">
      <c r="C8025">
        <v>-1080</v>
      </c>
    </row>
    <row r="8026" spans="1:4">
      <c r="D8026" t="s">
        <v>11</v>
      </c>
    </row>
    <row r="8027" spans="1:4">
      <c r="B8027" t="s">
        <v>28</v>
      </c>
    </row>
    <row r="8028" spans="1:4">
      <c r="C8028">
        <v>-838</v>
      </c>
    </row>
    <row r="8029" spans="1:4">
      <c r="D8029" t="s">
        <v>35</v>
      </c>
    </row>
    <row r="8030" spans="1:4">
      <c r="A8030" t="s">
        <v>2018</v>
      </c>
    </row>
    <row r="8031" spans="1:4">
      <c r="B8031" t="s">
        <v>28</v>
      </c>
    </row>
    <row r="8032" spans="1:4">
      <c r="C8032">
        <v>-152</v>
      </c>
    </row>
    <row r="8033" spans="1:4">
      <c r="D8033" t="s">
        <v>11</v>
      </c>
    </row>
    <row r="8034" spans="1:4">
      <c r="A8034" t="s">
        <v>2787</v>
      </c>
    </row>
    <row r="8035" spans="1:4">
      <c r="B8035" t="s">
        <v>14</v>
      </c>
    </row>
    <row r="8036" spans="1:4">
      <c r="C8036">
        <v>-916</v>
      </c>
    </row>
    <row r="8037" spans="1:4">
      <c r="D8037" t="s">
        <v>16</v>
      </c>
    </row>
    <row r="8038" spans="1:4">
      <c r="B8038" t="s">
        <v>28</v>
      </c>
    </row>
    <row r="8039" spans="1:4">
      <c r="C8039">
        <v>-873</v>
      </c>
    </row>
    <row r="8040" spans="1:4">
      <c r="D8040" t="s">
        <v>22</v>
      </c>
    </row>
    <row r="8041" spans="1:4">
      <c r="A8041" t="s">
        <v>3839</v>
      </c>
    </row>
    <row r="8042" spans="1:4">
      <c r="B8042" t="s">
        <v>25</v>
      </c>
    </row>
    <row r="8043" spans="1:4">
      <c r="C8043">
        <v>-191</v>
      </c>
    </row>
    <row r="8044" spans="1:4">
      <c r="D8044" t="s">
        <v>35</v>
      </c>
    </row>
    <row r="8045" spans="1:4">
      <c r="B8045" t="s">
        <v>21</v>
      </c>
    </row>
    <row r="8046" spans="1:4">
      <c r="C8046">
        <v>-383</v>
      </c>
    </row>
    <row r="8047" spans="1:4">
      <c r="D8047" t="s">
        <v>30</v>
      </c>
    </row>
    <row r="8048" spans="1:4">
      <c r="A8048" t="s">
        <v>959</v>
      </c>
    </row>
    <row r="8049" spans="1:4">
      <c r="B8049" t="s">
        <v>14</v>
      </c>
    </row>
    <row r="8050" spans="1:4">
      <c r="C8050">
        <v>-99</v>
      </c>
    </row>
    <row r="8051" spans="1:4">
      <c r="D8051" t="s">
        <v>16</v>
      </c>
    </row>
    <row r="8052" spans="1:4">
      <c r="B8052" t="s">
        <v>21</v>
      </c>
    </row>
    <row r="8053" spans="1:4">
      <c r="C8053">
        <v>-340</v>
      </c>
    </row>
    <row r="8054" spans="1:4">
      <c r="D8054" t="s">
        <v>11</v>
      </c>
    </row>
    <row r="8055" spans="1:4">
      <c r="A8055" t="s">
        <v>610</v>
      </c>
    </row>
    <row r="8056" spans="1:4">
      <c r="B8056" t="s">
        <v>14</v>
      </c>
    </row>
    <row r="8057" spans="1:4">
      <c r="C8057">
        <v>22</v>
      </c>
    </row>
    <row r="8058" spans="1:4">
      <c r="D8058" t="s">
        <v>16</v>
      </c>
    </row>
    <row r="8059" spans="1:4">
      <c r="A8059" t="s">
        <v>2408</v>
      </c>
    </row>
    <row r="8060" spans="1:4">
      <c r="B8060" t="s">
        <v>55</v>
      </c>
    </row>
    <row r="8061" spans="1:4">
      <c r="C8061">
        <v>-1084</v>
      </c>
    </row>
    <row r="8062" spans="1:4">
      <c r="D8062" t="s">
        <v>11</v>
      </c>
    </row>
    <row r="8063" spans="1:4">
      <c r="A8063" t="s">
        <v>2327</v>
      </c>
    </row>
    <row r="8064" spans="1:4">
      <c r="B8064" t="s">
        <v>55</v>
      </c>
    </row>
    <row r="8065" spans="1:4">
      <c r="C8065">
        <v>-932</v>
      </c>
    </row>
    <row r="8066" spans="1:4">
      <c r="D8066" t="s">
        <v>30</v>
      </c>
    </row>
    <row r="8067" spans="1:4">
      <c r="A8067" t="s">
        <v>839</v>
      </c>
    </row>
    <row r="8068" spans="1:4">
      <c r="B8068" t="s">
        <v>14</v>
      </c>
    </row>
    <row r="8069" spans="1:4">
      <c r="C8069">
        <v>-493</v>
      </c>
    </row>
    <row r="8070" spans="1:4">
      <c r="D8070" t="s">
        <v>35</v>
      </c>
    </row>
    <row r="8071" spans="1:4">
      <c r="B8071" t="s">
        <v>25</v>
      </c>
    </row>
    <row r="8072" spans="1:4">
      <c r="C8072">
        <v>-604</v>
      </c>
    </row>
    <row r="8073" spans="1:4">
      <c r="D8073" t="s">
        <v>35</v>
      </c>
    </row>
    <row r="8074" spans="1:4">
      <c r="B8074" t="s">
        <v>9</v>
      </c>
    </row>
    <row r="8075" spans="1:4">
      <c r="C8075">
        <v>-1002</v>
      </c>
    </row>
    <row r="8076" spans="1:4">
      <c r="D8076" t="s">
        <v>22</v>
      </c>
    </row>
    <row r="8077" spans="1:4">
      <c r="B8077" t="s">
        <v>55</v>
      </c>
    </row>
    <row r="8078" spans="1:4">
      <c r="C8078">
        <v>-669</v>
      </c>
    </row>
    <row r="8079" spans="1:4">
      <c r="D8079" t="s">
        <v>16</v>
      </c>
    </row>
    <row r="8080" spans="1:4">
      <c r="A8080" t="s">
        <v>143</v>
      </c>
    </row>
    <row r="8081" spans="1:4">
      <c r="B8081" t="s">
        <v>55</v>
      </c>
    </row>
    <row r="8082" spans="1:4">
      <c r="C8082">
        <v>-884</v>
      </c>
    </row>
    <row r="8083" spans="1:4">
      <c r="D8083" t="s">
        <v>16</v>
      </c>
    </row>
    <row r="8084" spans="1:4">
      <c r="A8084" t="s">
        <v>1187</v>
      </c>
    </row>
    <row r="8085" spans="1:4">
      <c r="B8085" t="s">
        <v>21</v>
      </c>
    </row>
    <row r="8086" spans="1:4">
      <c r="C8086">
        <v>-936</v>
      </c>
    </row>
    <row r="8087" spans="1:4">
      <c r="D8087" t="s">
        <v>22</v>
      </c>
    </row>
    <row r="8088" spans="1:4">
      <c r="B8088" t="s">
        <v>28</v>
      </c>
    </row>
    <row r="8089" spans="1:4">
      <c r="C8089">
        <v>-404</v>
      </c>
    </row>
    <row r="8090" spans="1:4">
      <c r="D8090" t="s">
        <v>22</v>
      </c>
    </row>
    <row r="8091" spans="1:4">
      <c r="A8091" t="s">
        <v>888</v>
      </c>
    </row>
    <row r="8092" spans="1:4">
      <c r="B8092" t="s">
        <v>28</v>
      </c>
    </row>
    <row r="8093" spans="1:4">
      <c r="C8093">
        <v>-711</v>
      </c>
    </row>
    <row r="8094" spans="1:4">
      <c r="D8094" t="s">
        <v>35</v>
      </c>
    </row>
    <row r="8095" spans="1:4">
      <c r="A8095" t="s">
        <v>1227</v>
      </c>
    </row>
    <row r="8096" spans="1:4">
      <c r="B8096" t="s">
        <v>21</v>
      </c>
    </row>
    <row r="8097" spans="1:4">
      <c r="C8097">
        <v>-693</v>
      </c>
    </row>
    <row r="8098" spans="1:4">
      <c r="D8098" t="s">
        <v>11</v>
      </c>
    </row>
    <row r="8099" spans="1:4">
      <c r="A8099" t="s">
        <v>1291</v>
      </c>
    </row>
    <row r="8100" spans="1:4">
      <c r="B8100" t="s">
        <v>9</v>
      </c>
    </row>
    <row r="8101" spans="1:4">
      <c r="C8101">
        <v>-208</v>
      </c>
    </row>
    <row r="8102" spans="1:4">
      <c r="D8102" t="s">
        <v>16</v>
      </c>
    </row>
    <row r="8103" spans="1:4">
      <c r="B8103" t="s">
        <v>21</v>
      </c>
    </row>
    <row r="8104" spans="1:4">
      <c r="C8104">
        <v>-1139</v>
      </c>
    </row>
    <row r="8105" spans="1:4">
      <c r="D8105" t="s">
        <v>22</v>
      </c>
    </row>
    <row r="8106" spans="1:4">
      <c r="A8106" t="s">
        <v>3941</v>
      </c>
    </row>
    <row r="8107" spans="1:4">
      <c r="B8107" t="s">
        <v>9</v>
      </c>
    </row>
    <row r="8108" spans="1:4">
      <c r="C8108">
        <v>-509</v>
      </c>
    </row>
    <row r="8109" spans="1:4">
      <c r="D8109" t="s">
        <v>22</v>
      </c>
    </row>
    <row r="8110" spans="1:4">
      <c r="B8110" t="s">
        <v>55</v>
      </c>
    </row>
    <row r="8111" spans="1:4">
      <c r="C8111">
        <v>-519</v>
      </c>
    </row>
    <row r="8112" spans="1:4">
      <c r="D8112" t="s">
        <v>30</v>
      </c>
    </row>
    <row r="8113" spans="1:4">
      <c r="A8113" t="s">
        <v>52</v>
      </c>
    </row>
    <row r="8114" spans="1:4">
      <c r="B8114" t="s">
        <v>28</v>
      </c>
    </row>
    <row r="8115" spans="1:4">
      <c r="C8115">
        <v>-95</v>
      </c>
    </row>
    <row r="8116" spans="1:4">
      <c r="D8116" t="s">
        <v>30</v>
      </c>
    </row>
    <row r="8117" spans="1:4">
      <c r="A8117" t="s">
        <v>313</v>
      </c>
    </row>
    <row r="8118" spans="1:4">
      <c r="B8118" t="s">
        <v>25</v>
      </c>
    </row>
    <row r="8119" spans="1:4">
      <c r="C8119">
        <v>-551</v>
      </c>
    </row>
    <row r="8120" spans="1:4">
      <c r="D8120" t="s">
        <v>30</v>
      </c>
    </row>
    <row r="8121" spans="1:4">
      <c r="A8121" t="s">
        <v>3167</v>
      </c>
    </row>
    <row r="8122" spans="1:4">
      <c r="B8122" t="s">
        <v>21</v>
      </c>
    </row>
    <row r="8123" spans="1:4">
      <c r="C8123">
        <v>-679</v>
      </c>
    </row>
    <row r="8124" spans="1:4">
      <c r="D8124" t="s">
        <v>22</v>
      </c>
    </row>
    <row r="8125" spans="1:4">
      <c r="A8125" t="s">
        <v>229</v>
      </c>
    </row>
    <row r="8126" spans="1:4">
      <c r="B8126" t="s">
        <v>14</v>
      </c>
    </row>
    <row r="8127" spans="1:4">
      <c r="C8127">
        <v>-510</v>
      </c>
    </row>
    <row r="8128" spans="1:4">
      <c r="D8128" t="s">
        <v>16</v>
      </c>
    </row>
    <row r="8129" spans="1:4">
      <c r="A8129" t="s">
        <v>3096</v>
      </c>
    </row>
    <row r="8130" spans="1:4">
      <c r="B8130" t="s">
        <v>55</v>
      </c>
    </row>
    <row r="8131" spans="1:4">
      <c r="C8131">
        <v>-814</v>
      </c>
    </row>
    <row r="8132" spans="1:4">
      <c r="D8132" t="s">
        <v>35</v>
      </c>
    </row>
    <row r="8133" spans="1:4">
      <c r="A8133" t="s">
        <v>1503</v>
      </c>
    </row>
    <row r="8134" spans="1:4">
      <c r="B8134" t="s">
        <v>55</v>
      </c>
    </row>
    <row r="8135" spans="1:4">
      <c r="C8135">
        <v>-11</v>
      </c>
    </row>
    <row r="8136" spans="1:4">
      <c r="D8136" t="s">
        <v>35</v>
      </c>
    </row>
    <row r="8137" spans="1:4">
      <c r="A8137" t="s">
        <v>2185</v>
      </c>
    </row>
    <row r="8138" spans="1:4">
      <c r="B8138" t="s">
        <v>14</v>
      </c>
    </row>
    <row r="8139" spans="1:4">
      <c r="C8139">
        <v>-606</v>
      </c>
    </row>
    <row r="8140" spans="1:4">
      <c r="D8140" t="s">
        <v>30</v>
      </c>
    </row>
    <row r="8141" spans="1:4">
      <c r="B8141" t="s">
        <v>21</v>
      </c>
    </row>
    <row r="8142" spans="1:4">
      <c r="C8142">
        <v>-409</v>
      </c>
    </row>
    <row r="8143" spans="1:4">
      <c r="D8143" t="s">
        <v>22</v>
      </c>
    </row>
    <row r="8144" spans="1:4">
      <c r="A8144" t="s">
        <v>3576</v>
      </c>
    </row>
    <row r="8145" spans="1:4">
      <c r="B8145" t="s">
        <v>14</v>
      </c>
    </row>
    <row r="8146" spans="1:4">
      <c r="C8146">
        <v>-343</v>
      </c>
    </row>
    <row r="8147" spans="1:4">
      <c r="D8147" t="s">
        <v>22</v>
      </c>
    </row>
    <row r="8148" spans="1:4">
      <c r="A8148" t="s">
        <v>3611</v>
      </c>
    </row>
    <row r="8149" spans="1:4">
      <c r="B8149" t="s">
        <v>25</v>
      </c>
    </row>
    <row r="8150" spans="1:4">
      <c r="C8150">
        <v>-751</v>
      </c>
    </row>
    <row r="8151" spans="1:4">
      <c r="D8151" t="s">
        <v>16</v>
      </c>
    </row>
    <row r="8152" spans="1:4">
      <c r="A8152" t="s">
        <v>3726</v>
      </c>
    </row>
    <row r="8153" spans="1:4">
      <c r="B8153" t="s">
        <v>21</v>
      </c>
    </row>
    <row r="8154" spans="1:4">
      <c r="C8154">
        <v>-721</v>
      </c>
    </row>
    <row r="8155" spans="1:4">
      <c r="D8155" t="s">
        <v>22</v>
      </c>
    </row>
    <row r="8156" spans="1:4">
      <c r="A8156" t="s">
        <v>734</v>
      </c>
    </row>
    <row r="8157" spans="1:4">
      <c r="B8157" t="s">
        <v>28</v>
      </c>
    </row>
    <row r="8158" spans="1:4">
      <c r="C8158">
        <v>-316</v>
      </c>
    </row>
    <row r="8159" spans="1:4">
      <c r="D8159" t="s">
        <v>16</v>
      </c>
    </row>
    <row r="8160" spans="1:4">
      <c r="A8160" t="s">
        <v>227</v>
      </c>
    </row>
    <row r="8161" spans="1:4">
      <c r="B8161" t="s">
        <v>21</v>
      </c>
    </row>
    <row r="8162" spans="1:4">
      <c r="C8162">
        <v>-609</v>
      </c>
    </row>
    <row r="8163" spans="1:4">
      <c r="D8163" t="s">
        <v>11</v>
      </c>
    </row>
    <row r="8164" spans="1:4">
      <c r="B8164" t="s">
        <v>55</v>
      </c>
    </row>
    <row r="8165" spans="1:4">
      <c r="C8165">
        <v>-578</v>
      </c>
    </row>
    <row r="8166" spans="1:4">
      <c r="D8166" t="s">
        <v>35</v>
      </c>
    </row>
    <row r="8167" spans="1:4">
      <c r="A8167" t="s">
        <v>551</v>
      </c>
    </row>
    <row r="8168" spans="1:4">
      <c r="B8168" t="s">
        <v>25</v>
      </c>
    </row>
    <row r="8169" spans="1:4">
      <c r="C8169">
        <v>-547</v>
      </c>
    </row>
    <row r="8170" spans="1:4">
      <c r="D8170" t="s">
        <v>30</v>
      </c>
    </row>
    <row r="8171" spans="1:4">
      <c r="B8171" t="s">
        <v>21</v>
      </c>
    </row>
    <row r="8172" spans="1:4">
      <c r="C8172">
        <v>-30</v>
      </c>
    </row>
    <row r="8173" spans="1:4">
      <c r="D8173" t="s">
        <v>11</v>
      </c>
    </row>
    <row r="8174" spans="1:4">
      <c r="B8174" t="s">
        <v>28</v>
      </c>
    </row>
    <row r="8175" spans="1:4">
      <c r="C8175">
        <v>-407</v>
      </c>
    </row>
    <row r="8176" spans="1:4">
      <c r="D8176" t="s">
        <v>35</v>
      </c>
    </row>
    <row r="8177" spans="1:4">
      <c r="A8177" t="s">
        <v>2808</v>
      </c>
    </row>
    <row r="8178" spans="1:4">
      <c r="B8178" t="s">
        <v>28</v>
      </c>
    </row>
    <row r="8179" spans="1:4">
      <c r="C8179">
        <v>-336</v>
      </c>
    </row>
    <row r="8180" spans="1:4">
      <c r="D8180" t="s">
        <v>11</v>
      </c>
    </row>
    <row r="8181" spans="1:4">
      <c r="A8181" t="s">
        <v>2038</v>
      </c>
    </row>
    <row r="8182" spans="1:4">
      <c r="B8182" t="s">
        <v>14</v>
      </c>
    </row>
    <row r="8183" spans="1:4">
      <c r="C8183">
        <v>-99</v>
      </c>
    </row>
    <row r="8184" spans="1:4">
      <c r="D8184" t="s">
        <v>11</v>
      </c>
    </row>
    <row r="8185" spans="1:4">
      <c r="A8185" t="s">
        <v>2894</v>
      </c>
    </row>
    <row r="8186" spans="1:4">
      <c r="B8186" t="s">
        <v>25</v>
      </c>
    </row>
    <row r="8187" spans="1:4">
      <c r="C8187">
        <v>-864</v>
      </c>
    </row>
    <row r="8188" spans="1:4">
      <c r="D8188" t="s">
        <v>35</v>
      </c>
    </row>
    <row r="8189" spans="1:4">
      <c r="A8189" t="s">
        <v>1116</v>
      </c>
    </row>
    <row r="8190" spans="1:4">
      <c r="B8190" t="s">
        <v>25</v>
      </c>
    </row>
    <row r="8191" spans="1:4">
      <c r="C8191">
        <v>-1067</v>
      </c>
    </row>
    <row r="8192" spans="1:4">
      <c r="D8192" t="s">
        <v>22</v>
      </c>
    </row>
    <row r="8193" spans="1:4">
      <c r="B8193" t="s">
        <v>21</v>
      </c>
    </row>
    <row r="8194" spans="1:4">
      <c r="C8194">
        <v>-256</v>
      </c>
    </row>
    <row r="8195" spans="1:4">
      <c r="D8195" t="s">
        <v>11</v>
      </c>
    </row>
    <row r="8196" spans="1:4">
      <c r="A8196" t="s">
        <v>2461</v>
      </c>
    </row>
    <row r="8197" spans="1:4">
      <c r="B8197" t="s">
        <v>25</v>
      </c>
    </row>
    <row r="8198" spans="1:4">
      <c r="C8198">
        <v>-158</v>
      </c>
    </row>
    <row r="8199" spans="1:4">
      <c r="D8199" t="s">
        <v>22</v>
      </c>
    </row>
    <row r="8200" spans="1:4">
      <c r="A8200" t="s">
        <v>1969</v>
      </c>
    </row>
    <row r="8201" spans="1:4">
      <c r="B8201" t="s">
        <v>9</v>
      </c>
    </row>
    <row r="8202" spans="1:4">
      <c r="C8202">
        <v>-1002</v>
      </c>
    </row>
    <row r="8203" spans="1:4">
      <c r="D8203" t="s">
        <v>22</v>
      </c>
    </row>
    <row r="8204" spans="1:4">
      <c r="A8204" t="s">
        <v>59</v>
      </c>
    </row>
    <row r="8205" spans="1:4">
      <c r="B8205" t="s">
        <v>21</v>
      </c>
    </row>
    <row r="8206" spans="1:4">
      <c r="C8206">
        <v>-51</v>
      </c>
    </row>
    <row r="8207" spans="1:4">
      <c r="D8207" t="s">
        <v>11</v>
      </c>
    </row>
    <row r="8208" spans="1:4">
      <c r="A8208" t="s">
        <v>1205</v>
      </c>
    </row>
    <row r="8209" spans="1:4">
      <c r="B8209" t="s">
        <v>14</v>
      </c>
    </row>
    <row r="8210" spans="1:4">
      <c r="C8210">
        <v>-415</v>
      </c>
    </row>
    <row r="8211" spans="1:4">
      <c r="D8211" t="s">
        <v>35</v>
      </c>
    </row>
    <row r="8212" spans="1:4">
      <c r="A8212" t="s">
        <v>2405</v>
      </c>
    </row>
    <row r="8213" spans="1:4">
      <c r="B8213" t="s">
        <v>14</v>
      </c>
    </row>
    <row r="8214" spans="1:4">
      <c r="C8214">
        <v>-430</v>
      </c>
    </row>
    <row r="8215" spans="1:4">
      <c r="D8215" t="s">
        <v>30</v>
      </c>
    </row>
    <row r="8216" spans="1:4">
      <c r="A8216" t="s">
        <v>2251</v>
      </c>
    </row>
    <row r="8217" spans="1:4">
      <c r="B8217" t="s">
        <v>21</v>
      </c>
    </row>
    <row r="8218" spans="1:4">
      <c r="C8218">
        <v>-964</v>
      </c>
    </row>
    <row r="8219" spans="1:4">
      <c r="D8219" t="s">
        <v>35</v>
      </c>
    </row>
    <row r="8220" spans="1:4">
      <c r="A8220" t="s">
        <v>3919</v>
      </c>
    </row>
    <row r="8221" spans="1:4">
      <c r="B8221" t="s">
        <v>21</v>
      </c>
    </row>
    <row r="8222" spans="1:4">
      <c r="C8222">
        <v>-840</v>
      </c>
    </row>
    <row r="8223" spans="1:4">
      <c r="D8223" t="s">
        <v>35</v>
      </c>
    </row>
    <row r="8224" spans="1:4">
      <c r="A8224" t="s">
        <v>1935</v>
      </c>
    </row>
    <row r="8225" spans="1:4">
      <c r="B8225" t="s">
        <v>55</v>
      </c>
    </row>
    <row r="8226" spans="1:4">
      <c r="C8226">
        <v>-270</v>
      </c>
    </row>
    <row r="8227" spans="1:4">
      <c r="D8227" t="s">
        <v>35</v>
      </c>
    </row>
    <row r="8228" spans="1:4">
      <c r="A8228" t="s">
        <v>2235</v>
      </c>
    </row>
    <row r="8229" spans="1:4">
      <c r="B8229" t="s">
        <v>9</v>
      </c>
    </row>
    <row r="8230" spans="1:4">
      <c r="C8230">
        <v>-306</v>
      </c>
    </row>
    <row r="8231" spans="1:4">
      <c r="D8231" t="s">
        <v>16</v>
      </c>
    </row>
    <row r="8232" spans="1:4">
      <c r="A8232" t="s">
        <v>2099</v>
      </c>
    </row>
    <row r="8233" spans="1:4">
      <c r="B8233" t="s">
        <v>9</v>
      </c>
    </row>
    <row r="8234" spans="1:4">
      <c r="C8234">
        <v>-385</v>
      </c>
    </row>
    <row r="8235" spans="1:4">
      <c r="D8235" t="s">
        <v>22</v>
      </c>
    </row>
    <row r="8236" spans="1:4">
      <c r="A8236" t="s">
        <v>2476</v>
      </c>
    </row>
    <row r="8237" spans="1:4">
      <c r="B8237" t="s">
        <v>25</v>
      </c>
    </row>
    <row r="8238" spans="1:4">
      <c r="C8238">
        <v>-1000</v>
      </c>
    </row>
    <row r="8239" spans="1:4">
      <c r="D8239" t="s">
        <v>35</v>
      </c>
    </row>
    <row r="8240" spans="1:4">
      <c r="B8240" t="s">
        <v>9</v>
      </c>
    </row>
    <row r="8241" spans="1:4">
      <c r="C8241">
        <v>-466</v>
      </c>
    </row>
    <row r="8242" spans="1:4">
      <c r="D8242" t="s">
        <v>22</v>
      </c>
    </row>
    <row r="8243" spans="1:4">
      <c r="A8243" t="s">
        <v>2382</v>
      </c>
    </row>
    <row r="8244" spans="1:4">
      <c r="B8244" t="s">
        <v>21</v>
      </c>
    </row>
    <row r="8245" spans="1:4">
      <c r="C8245">
        <v>-669</v>
      </c>
    </row>
    <row r="8246" spans="1:4">
      <c r="D8246" t="s">
        <v>16</v>
      </c>
    </row>
    <row r="8247" spans="1:4">
      <c r="A8247" t="s">
        <v>3846</v>
      </c>
    </row>
    <row r="8248" spans="1:4">
      <c r="B8248" t="s">
        <v>28</v>
      </c>
    </row>
    <row r="8249" spans="1:4">
      <c r="C8249">
        <v>-346</v>
      </c>
    </row>
    <row r="8250" spans="1:4">
      <c r="D8250" t="s">
        <v>30</v>
      </c>
    </row>
    <row r="8251" spans="1:4">
      <c r="A8251" t="s">
        <v>1806</v>
      </c>
    </row>
    <row r="8252" spans="1:4">
      <c r="B8252" t="s">
        <v>28</v>
      </c>
    </row>
    <row r="8253" spans="1:4">
      <c r="C8253">
        <v>-1073</v>
      </c>
    </row>
    <row r="8254" spans="1:4">
      <c r="D8254" t="s">
        <v>30</v>
      </c>
    </row>
    <row r="8255" spans="1:4">
      <c r="A8255" t="s">
        <v>2437</v>
      </c>
    </row>
    <row r="8256" spans="1:4">
      <c r="B8256" t="s">
        <v>55</v>
      </c>
    </row>
    <row r="8257" spans="1:4">
      <c r="C8257">
        <v>-856</v>
      </c>
    </row>
    <row r="8258" spans="1:4">
      <c r="D8258" t="s">
        <v>30</v>
      </c>
    </row>
    <row r="8259" spans="1:4">
      <c r="A8259" t="s">
        <v>2044</v>
      </c>
    </row>
    <row r="8260" spans="1:4">
      <c r="B8260" t="s">
        <v>21</v>
      </c>
    </row>
    <row r="8261" spans="1:4">
      <c r="C8261">
        <v>-810</v>
      </c>
    </row>
    <row r="8262" spans="1:4">
      <c r="D8262" t="s">
        <v>30</v>
      </c>
    </row>
    <row r="8263" spans="1:4">
      <c r="B8263" t="s">
        <v>28</v>
      </c>
    </row>
    <row r="8264" spans="1:4">
      <c r="C8264">
        <v>-821</v>
      </c>
    </row>
    <row r="8265" spans="1:4">
      <c r="D8265" t="s">
        <v>11</v>
      </c>
    </row>
    <row r="8266" spans="1:4">
      <c r="A8266" t="s">
        <v>474</v>
      </c>
    </row>
    <row r="8267" spans="1:4">
      <c r="B8267" t="s">
        <v>25</v>
      </c>
    </row>
    <row r="8268" spans="1:4">
      <c r="C8268">
        <v>-516</v>
      </c>
    </row>
    <row r="8269" spans="1:4">
      <c r="D8269" t="s">
        <v>22</v>
      </c>
    </row>
    <row r="8270" spans="1:4">
      <c r="B8270" t="s">
        <v>21</v>
      </c>
    </row>
    <row r="8271" spans="1:4">
      <c r="C8271">
        <v>-211</v>
      </c>
    </row>
    <row r="8272" spans="1:4">
      <c r="D8272" t="s">
        <v>16</v>
      </c>
    </row>
    <row r="8273" spans="1:4">
      <c r="B8273" t="s">
        <v>28</v>
      </c>
    </row>
    <row r="8274" spans="1:4">
      <c r="C8274">
        <v>-225</v>
      </c>
    </row>
    <row r="8275" spans="1:4">
      <c r="D8275" t="s">
        <v>35</v>
      </c>
    </row>
    <row r="8276" spans="1:4">
      <c r="A8276" t="s">
        <v>64</v>
      </c>
    </row>
    <row r="8277" spans="1:4">
      <c r="B8277" t="s">
        <v>21</v>
      </c>
    </row>
    <row r="8278" spans="1:4">
      <c r="C8278">
        <v>-622</v>
      </c>
    </row>
    <row r="8279" spans="1:4">
      <c r="D8279" t="s">
        <v>22</v>
      </c>
    </row>
    <row r="8280" spans="1:4">
      <c r="A8280" t="s">
        <v>3815</v>
      </c>
    </row>
    <row r="8281" spans="1:4">
      <c r="B8281" t="s">
        <v>28</v>
      </c>
    </row>
    <row r="8282" spans="1:4">
      <c r="C8282">
        <v>-674</v>
      </c>
    </row>
    <row r="8283" spans="1:4">
      <c r="D8283" t="s">
        <v>11</v>
      </c>
    </row>
    <row r="8284" spans="1:4">
      <c r="A8284" t="s">
        <v>181</v>
      </c>
    </row>
    <row r="8285" spans="1:4">
      <c r="B8285" t="s">
        <v>28</v>
      </c>
    </row>
    <row r="8286" spans="1:4">
      <c r="C8286">
        <v>-440</v>
      </c>
    </row>
    <row r="8287" spans="1:4">
      <c r="D8287" t="s">
        <v>22</v>
      </c>
    </row>
    <row r="8288" spans="1:4">
      <c r="A8288" t="s">
        <v>2517</v>
      </c>
    </row>
    <row r="8289" spans="1:4">
      <c r="B8289" t="s">
        <v>25</v>
      </c>
    </row>
    <row r="8290" spans="1:4">
      <c r="C8290">
        <v>-453</v>
      </c>
    </row>
    <row r="8291" spans="1:4">
      <c r="D8291" t="s">
        <v>35</v>
      </c>
    </row>
    <row r="8292" spans="1:4">
      <c r="A8292" t="s">
        <v>428</v>
      </c>
    </row>
    <row r="8293" spans="1:4">
      <c r="B8293" t="s">
        <v>28</v>
      </c>
    </row>
    <row r="8294" spans="1:4">
      <c r="C8294">
        <v>-733</v>
      </c>
    </row>
    <row r="8295" spans="1:4">
      <c r="D8295" t="s">
        <v>30</v>
      </c>
    </row>
    <row r="8296" spans="1:4">
      <c r="A8296" t="s">
        <v>2418</v>
      </c>
    </row>
    <row r="8297" spans="1:4">
      <c r="B8297" t="s">
        <v>25</v>
      </c>
    </row>
    <row r="8298" spans="1:4">
      <c r="C8298">
        <v>-285</v>
      </c>
    </row>
    <row r="8299" spans="1:4">
      <c r="D8299" t="s">
        <v>22</v>
      </c>
    </row>
    <row r="8300" spans="1:4">
      <c r="B8300" t="s">
        <v>28</v>
      </c>
    </row>
    <row r="8301" spans="1:4">
      <c r="C8301">
        <v>-779</v>
      </c>
    </row>
    <row r="8302" spans="1:4">
      <c r="D8302" t="s">
        <v>16</v>
      </c>
    </row>
    <row r="8303" spans="1:4">
      <c r="A8303" t="s">
        <v>3071</v>
      </c>
    </row>
    <row r="8304" spans="1:4">
      <c r="B8304" t="s">
        <v>25</v>
      </c>
    </row>
    <row r="8305" spans="1:4">
      <c r="C8305">
        <v>-980</v>
      </c>
    </row>
    <row r="8306" spans="1:4">
      <c r="D8306" t="s">
        <v>11</v>
      </c>
    </row>
    <row r="8307" spans="1:4">
      <c r="A8307" t="s">
        <v>1743</v>
      </c>
    </row>
    <row r="8308" spans="1:4">
      <c r="B8308" t="s">
        <v>28</v>
      </c>
    </row>
    <row r="8309" spans="1:4">
      <c r="C8309">
        <v>-1180</v>
      </c>
    </row>
    <row r="8310" spans="1:4">
      <c r="D8310" t="s">
        <v>35</v>
      </c>
    </row>
    <row r="8311" spans="1:4">
      <c r="A8311" t="s">
        <v>2640</v>
      </c>
    </row>
    <row r="8312" spans="1:4">
      <c r="B8312" t="s">
        <v>55</v>
      </c>
    </row>
    <row r="8313" spans="1:4">
      <c r="C8313">
        <v>-549</v>
      </c>
    </row>
    <row r="8314" spans="1:4">
      <c r="D8314" t="s">
        <v>11</v>
      </c>
    </row>
    <row r="8315" spans="1:4">
      <c r="A8315" t="s">
        <v>1196</v>
      </c>
    </row>
    <row r="8316" spans="1:4">
      <c r="B8316" t="s">
        <v>9</v>
      </c>
    </row>
    <row r="8317" spans="1:4">
      <c r="C8317">
        <v>-578</v>
      </c>
    </row>
    <row r="8318" spans="1:4">
      <c r="D8318" t="s">
        <v>30</v>
      </c>
    </row>
    <row r="8319" spans="1:4">
      <c r="B8319" t="s">
        <v>21</v>
      </c>
    </row>
    <row r="8320" spans="1:4">
      <c r="C8320">
        <v>-534</v>
      </c>
    </row>
    <row r="8321" spans="1:4">
      <c r="D8321" t="s">
        <v>16</v>
      </c>
    </row>
    <row r="8322" spans="1:4">
      <c r="B8322" t="s">
        <v>55</v>
      </c>
    </row>
    <row r="8323" spans="1:4">
      <c r="C8323">
        <v>-896</v>
      </c>
    </row>
    <row r="8324" spans="1:4">
      <c r="D8324" t="s">
        <v>11</v>
      </c>
    </row>
    <row r="8325" spans="1:4">
      <c r="A8325" t="s">
        <v>3671</v>
      </c>
    </row>
    <row r="8326" spans="1:4">
      <c r="B8326" t="s">
        <v>14</v>
      </c>
    </row>
    <row r="8327" spans="1:4">
      <c r="C8327">
        <v>-903</v>
      </c>
    </row>
    <row r="8328" spans="1:4">
      <c r="D8328" t="s">
        <v>16</v>
      </c>
    </row>
    <row r="8329" spans="1:4">
      <c r="A8329" t="s">
        <v>165</v>
      </c>
    </row>
    <row r="8330" spans="1:4">
      <c r="B8330" t="s">
        <v>14</v>
      </c>
    </row>
    <row r="8331" spans="1:4">
      <c r="C8331">
        <v>-357</v>
      </c>
    </row>
    <row r="8332" spans="1:4">
      <c r="D8332" t="s">
        <v>22</v>
      </c>
    </row>
    <row r="8333" spans="1:4">
      <c r="A8333" t="s">
        <v>2694</v>
      </c>
    </row>
    <row r="8334" spans="1:4">
      <c r="B8334" t="s">
        <v>55</v>
      </c>
    </row>
    <row r="8335" spans="1:4">
      <c r="C8335">
        <v>-496</v>
      </c>
    </row>
    <row r="8336" spans="1:4">
      <c r="D8336" t="s">
        <v>35</v>
      </c>
    </row>
    <row r="8337" spans="1:4">
      <c r="A8337" t="s">
        <v>1604</v>
      </c>
    </row>
    <row r="8338" spans="1:4">
      <c r="B8338" t="s">
        <v>14</v>
      </c>
    </row>
    <row r="8339" spans="1:4">
      <c r="C8339">
        <v>-569</v>
      </c>
    </row>
    <row r="8340" spans="1:4">
      <c r="D8340" t="s">
        <v>16</v>
      </c>
    </row>
    <row r="8341" spans="1:4">
      <c r="C8341">
        <v>42</v>
      </c>
    </row>
    <row r="8342" spans="1:4">
      <c r="D8342" t="s">
        <v>30</v>
      </c>
    </row>
    <row r="8343" spans="1:4">
      <c r="A8343" t="s">
        <v>3295</v>
      </c>
    </row>
    <row r="8344" spans="1:4">
      <c r="B8344" t="s">
        <v>9</v>
      </c>
    </row>
    <row r="8345" spans="1:4">
      <c r="C8345">
        <v>-749</v>
      </c>
    </row>
    <row r="8346" spans="1:4">
      <c r="D8346" t="s">
        <v>16</v>
      </c>
    </row>
    <row r="8347" spans="1:4">
      <c r="A8347" t="s">
        <v>2953</v>
      </c>
    </row>
    <row r="8348" spans="1:4">
      <c r="B8348" t="s">
        <v>14</v>
      </c>
    </row>
    <row r="8349" spans="1:4">
      <c r="C8349">
        <v>-904</v>
      </c>
    </row>
    <row r="8350" spans="1:4">
      <c r="D8350" t="s">
        <v>11</v>
      </c>
    </row>
    <row r="8351" spans="1:4">
      <c r="A8351" t="s">
        <v>2523</v>
      </c>
    </row>
    <row r="8352" spans="1:4">
      <c r="B8352" t="s">
        <v>28</v>
      </c>
    </row>
    <row r="8353" spans="1:4">
      <c r="C8353">
        <v>-328</v>
      </c>
    </row>
    <row r="8354" spans="1:4">
      <c r="D8354" t="s">
        <v>11</v>
      </c>
    </row>
    <row r="8355" spans="1:4">
      <c r="A8355" t="s">
        <v>1980</v>
      </c>
    </row>
    <row r="8356" spans="1:4">
      <c r="B8356" t="s">
        <v>25</v>
      </c>
    </row>
    <row r="8357" spans="1:4">
      <c r="C8357">
        <v>-1065</v>
      </c>
    </row>
    <row r="8358" spans="1:4">
      <c r="D8358" t="s">
        <v>35</v>
      </c>
    </row>
    <row r="8359" spans="1:4">
      <c r="A8359" t="s">
        <v>40</v>
      </c>
    </row>
    <row r="8360" spans="1:4">
      <c r="B8360" t="s">
        <v>14</v>
      </c>
    </row>
    <row r="8361" spans="1:4">
      <c r="C8361">
        <v>-654</v>
      </c>
    </row>
    <row r="8362" spans="1:4">
      <c r="D8362" t="s">
        <v>11</v>
      </c>
    </row>
    <row r="8363" spans="1:4">
      <c r="B8363" t="s">
        <v>9</v>
      </c>
    </row>
    <row r="8364" spans="1:4">
      <c r="C8364">
        <v>-27</v>
      </c>
    </row>
    <row r="8365" spans="1:4">
      <c r="D8365" t="s">
        <v>16</v>
      </c>
    </row>
    <row r="8366" spans="1:4">
      <c r="B8366" t="s">
        <v>21</v>
      </c>
    </row>
    <row r="8367" spans="1:4">
      <c r="C8367">
        <v>-383</v>
      </c>
    </row>
    <row r="8368" spans="1:4">
      <c r="D8368" t="s">
        <v>11</v>
      </c>
    </row>
    <row r="8369" spans="1:4">
      <c r="A8369" t="s">
        <v>76</v>
      </c>
    </row>
    <row r="8370" spans="1:4">
      <c r="B8370" t="s">
        <v>25</v>
      </c>
    </row>
    <row r="8371" spans="1:4">
      <c r="C8371">
        <v>-166</v>
      </c>
    </row>
    <row r="8372" spans="1:4">
      <c r="D8372" t="s">
        <v>16</v>
      </c>
    </row>
    <row r="8373" spans="1:4">
      <c r="A8373" t="s">
        <v>2005</v>
      </c>
    </row>
    <row r="8374" spans="1:4">
      <c r="B8374" t="s">
        <v>21</v>
      </c>
    </row>
    <row r="8375" spans="1:4">
      <c r="C8375">
        <v>-670</v>
      </c>
    </row>
    <row r="8376" spans="1:4">
      <c r="D8376" t="s">
        <v>35</v>
      </c>
    </row>
    <row r="8377" spans="1:4">
      <c r="A8377" t="s">
        <v>869</v>
      </c>
    </row>
    <row r="8378" spans="1:4">
      <c r="B8378" t="s">
        <v>14</v>
      </c>
    </row>
    <row r="8379" spans="1:4">
      <c r="C8379">
        <v>-1103</v>
      </c>
    </row>
    <row r="8380" spans="1:4">
      <c r="D8380" t="s">
        <v>30</v>
      </c>
    </row>
    <row r="8381" spans="1:4">
      <c r="C8381">
        <v>-558</v>
      </c>
    </row>
    <row r="8382" spans="1:4">
      <c r="D8382" t="s">
        <v>16</v>
      </c>
    </row>
    <row r="8383" spans="1:4">
      <c r="B8383" t="s">
        <v>28</v>
      </c>
    </row>
    <row r="8384" spans="1:4">
      <c r="C8384">
        <v>-963</v>
      </c>
    </row>
    <row r="8385" spans="1:4">
      <c r="D8385" t="s">
        <v>16</v>
      </c>
    </row>
    <row r="8386" spans="1:4">
      <c r="A8386" t="s">
        <v>384</v>
      </c>
    </row>
    <row r="8387" spans="1:4">
      <c r="B8387" t="s">
        <v>21</v>
      </c>
    </row>
    <row r="8388" spans="1:4">
      <c r="C8388">
        <v>-991</v>
      </c>
    </row>
    <row r="8389" spans="1:4">
      <c r="D8389" t="s">
        <v>16</v>
      </c>
    </row>
    <row r="8390" spans="1:4">
      <c r="A8390" t="s">
        <v>2212</v>
      </c>
    </row>
    <row r="8391" spans="1:4">
      <c r="B8391" t="s">
        <v>25</v>
      </c>
    </row>
    <row r="8392" spans="1:4">
      <c r="C8392">
        <v>-847</v>
      </c>
    </row>
    <row r="8393" spans="1:4">
      <c r="D8393" t="s">
        <v>30</v>
      </c>
    </row>
    <row r="8394" spans="1:4">
      <c r="A8394" t="s">
        <v>2740</v>
      </c>
    </row>
    <row r="8395" spans="1:4">
      <c r="B8395" t="s">
        <v>9</v>
      </c>
    </row>
    <row r="8396" spans="1:4">
      <c r="C8396">
        <v>-420</v>
      </c>
    </row>
    <row r="8397" spans="1:4">
      <c r="D8397" t="s">
        <v>11</v>
      </c>
    </row>
    <row r="8398" spans="1:4">
      <c r="B8398" t="s">
        <v>28</v>
      </c>
    </row>
    <row r="8399" spans="1:4">
      <c r="C8399">
        <v>-1183</v>
      </c>
    </row>
    <row r="8400" spans="1:4">
      <c r="D8400" t="s">
        <v>22</v>
      </c>
    </row>
    <row r="8401" spans="1:4">
      <c r="A8401" t="s">
        <v>1560</v>
      </c>
    </row>
    <row r="8402" spans="1:4">
      <c r="B8402" t="s">
        <v>14</v>
      </c>
    </row>
    <row r="8403" spans="1:4">
      <c r="C8403">
        <v>-612</v>
      </c>
    </row>
    <row r="8404" spans="1:4">
      <c r="D8404" t="s">
        <v>11</v>
      </c>
    </row>
    <row r="8405" spans="1:4">
      <c r="A8405" t="s">
        <v>107</v>
      </c>
    </row>
    <row r="8406" spans="1:4">
      <c r="B8406" t="s">
        <v>14</v>
      </c>
    </row>
    <row r="8407" spans="1:4">
      <c r="C8407">
        <v>-111</v>
      </c>
    </row>
    <row r="8408" spans="1:4">
      <c r="D8408" t="s">
        <v>30</v>
      </c>
    </row>
    <row r="8409" spans="1:4">
      <c r="B8409" t="s">
        <v>28</v>
      </c>
    </row>
    <row r="8410" spans="1:4">
      <c r="C8410">
        <v>-211</v>
      </c>
    </row>
    <row r="8411" spans="1:4">
      <c r="D8411" t="s">
        <v>22</v>
      </c>
    </row>
    <row r="8412" spans="1:4">
      <c r="A8412" t="s">
        <v>153</v>
      </c>
    </row>
    <row r="8413" spans="1:4">
      <c r="B8413" t="s">
        <v>9</v>
      </c>
    </row>
    <row r="8414" spans="1:4">
      <c r="C8414">
        <v>-682</v>
      </c>
    </row>
    <row r="8415" spans="1:4">
      <c r="D8415" t="s">
        <v>22</v>
      </c>
    </row>
    <row r="8416" spans="1:4">
      <c r="A8416" t="s">
        <v>654</v>
      </c>
    </row>
    <row r="8417" spans="1:4">
      <c r="B8417" t="s">
        <v>9</v>
      </c>
    </row>
    <row r="8418" spans="1:4">
      <c r="C8418">
        <v>14</v>
      </c>
    </row>
    <row r="8419" spans="1:4">
      <c r="D8419" t="s">
        <v>16</v>
      </c>
    </row>
    <row r="8420" spans="1:4">
      <c r="A8420" t="s">
        <v>3143</v>
      </c>
    </row>
    <row r="8421" spans="1:4">
      <c r="B8421" t="s">
        <v>28</v>
      </c>
    </row>
    <row r="8422" spans="1:4">
      <c r="C8422">
        <v>-227</v>
      </c>
    </row>
    <row r="8423" spans="1:4">
      <c r="D8423" t="s">
        <v>11</v>
      </c>
    </row>
    <row r="8424" spans="1:4">
      <c r="A8424" t="s">
        <v>3452</v>
      </c>
    </row>
    <row r="8425" spans="1:4">
      <c r="B8425" t="s">
        <v>28</v>
      </c>
    </row>
    <row r="8426" spans="1:4">
      <c r="C8426">
        <v>-583</v>
      </c>
    </row>
    <row r="8427" spans="1:4">
      <c r="D8427" t="s">
        <v>35</v>
      </c>
    </row>
    <row r="8428" spans="1:4">
      <c r="A8428" t="s">
        <v>2847</v>
      </c>
    </row>
    <row r="8429" spans="1:4">
      <c r="B8429" t="s">
        <v>25</v>
      </c>
    </row>
    <row r="8430" spans="1:4">
      <c r="C8430">
        <v>-281</v>
      </c>
    </row>
    <row r="8431" spans="1:4">
      <c r="D8431" t="s">
        <v>22</v>
      </c>
    </row>
    <row r="8432" spans="1:4">
      <c r="A8432" t="s">
        <v>528</v>
      </c>
    </row>
    <row r="8433" spans="1:4">
      <c r="B8433" t="s">
        <v>21</v>
      </c>
    </row>
    <row r="8434" spans="1:4">
      <c r="C8434">
        <v>-1042</v>
      </c>
    </row>
    <row r="8435" spans="1:4">
      <c r="D8435" t="s">
        <v>16</v>
      </c>
    </row>
    <row r="8436" spans="1:4">
      <c r="A8436" t="s">
        <v>3510</v>
      </c>
    </row>
    <row r="8437" spans="1:4">
      <c r="B8437" t="s">
        <v>25</v>
      </c>
    </row>
    <row r="8438" spans="1:4">
      <c r="C8438">
        <v>-356</v>
      </c>
    </row>
    <row r="8439" spans="1:4">
      <c r="D8439" t="s">
        <v>30</v>
      </c>
    </row>
    <row r="8440" spans="1:4">
      <c r="A8440" t="s">
        <v>2674</v>
      </c>
    </row>
    <row r="8441" spans="1:4">
      <c r="B8441" t="s">
        <v>9</v>
      </c>
    </row>
    <row r="8442" spans="1:4">
      <c r="C8442">
        <v>-686</v>
      </c>
    </row>
    <row r="8443" spans="1:4">
      <c r="D8443" t="s">
        <v>30</v>
      </c>
    </row>
    <row r="8444" spans="1:4">
      <c r="A8444" t="s">
        <v>1249</v>
      </c>
    </row>
    <row r="8445" spans="1:4">
      <c r="B8445" t="s">
        <v>14</v>
      </c>
    </row>
    <row r="8446" spans="1:4">
      <c r="C8446">
        <v>-458</v>
      </c>
    </row>
    <row r="8447" spans="1:4">
      <c r="D8447" t="s">
        <v>30</v>
      </c>
    </row>
    <row r="8448" spans="1:4">
      <c r="B8448" t="s">
        <v>21</v>
      </c>
    </row>
    <row r="8449" spans="1:4">
      <c r="C8449">
        <v>-1025</v>
      </c>
    </row>
    <row r="8450" spans="1:4">
      <c r="D8450" t="s">
        <v>11</v>
      </c>
    </row>
    <row r="8451" spans="1:4">
      <c r="A8451" t="s">
        <v>2930</v>
      </c>
    </row>
    <row r="8452" spans="1:4">
      <c r="B8452" t="s">
        <v>25</v>
      </c>
    </row>
    <row r="8453" spans="1:4">
      <c r="C8453">
        <v>-94</v>
      </c>
    </row>
    <row r="8454" spans="1:4">
      <c r="D8454" t="s">
        <v>30</v>
      </c>
    </row>
    <row r="8455" spans="1:4">
      <c r="B8455" t="s">
        <v>9</v>
      </c>
    </row>
    <row r="8456" spans="1:4">
      <c r="C8456">
        <v>-868</v>
      </c>
    </row>
    <row r="8457" spans="1:4">
      <c r="D8457" t="s">
        <v>11</v>
      </c>
    </row>
    <row r="8458" spans="1:4">
      <c r="A8458" t="s">
        <v>859</v>
      </c>
    </row>
    <row r="8459" spans="1:4">
      <c r="B8459" t="s">
        <v>55</v>
      </c>
    </row>
    <row r="8460" spans="1:4">
      <c r="C8460">
        <v>-560</v>
      </c>
    </row>
    <row r="8461" spans="1:4">
      <c r="D8461" t="s">
        <v>16</v>
      </c>
    </row>
    <row r="8462" spans="1:4">
      <c r="A8462" t="s">
        <v>3196</v>
      </c>
    </row>
    <row r="8463" spans="1:4">
      <c r="B8463" t="s">
        <v>9</v>
      </c>
    </row>
    <row r="8464" spans="1:4">
      <c r="C8464">
        <v>-114</v>
      </c>
    </row>
    <row r="8465" spans="1:4">
      <c r="D8465" t="s">
        <v>30</v>
      </c>
    </row>
    <row r="8466" spans="1:4">
      <c r="A8466" t="s">
        <v>966</v>
      </c>
    </row>
    <row r="8467" spans="1:4">
      <c r="B8467" t="s">
        <v>55</v>
      </c>
    </row>
    <row r="8468" spans="1:4">
      <c r="C8468">
        <v>-554</v>
      </c>
    </row>
    <row r="8469" spans="1:4">
      <c r="D8469" t="s">
        <v>22</v>
      </c>
    </row>
    <row r="8470" spans="1:4">
      <c r="A8470" t="s">
        <v>1704</v>
      </c>
    </row>
    <row r="8471" spans="1:4">
      <c r="B8471" t="s">
        <v>21</v>
      </c>
    </row>
    <row r="8472" spans="1:4">
      <c r="C8472">
        <v>-604</v>
      </c>
    </row>
    <row r="8473" spans="1:4">
      <c r="D8473" t="s">
        <v>30</v>
      </c>
    </row>
    <row r="8474" spans="1:4">
      <c r="A8474" t="s">
        <v>2356</v>
      </c>
    </row>
    <row r="8475" spans="1:4">
      <c r="B8475" t="s">
        <v>14</v>
      </c>
    </row>
    <row r="8476" spans="1:4">
      <c r="C8476">
        <v>-532</v>
      </c>
    </row>
    <row r="8477" spans="1:4">
      <c r="D8477" t="s">
        <v>30</v>
      </c>
    </row>
    <row r="8478" spans="1:4">
      <c r="A8478" t="s">
        <v>2081</v>
      </c>
    </row>
    <row r="8479" spans="1:4">
      <c r="B8479" t="s">
        <v>14</v>
      </c>
    </row>
    <row r="8480" spans="1:4">
      <c r="C8480">
        <v>-1054</v>
      </c>
    </row>
    <row r="8481" spans="1:4">
      <c r="D8481" t="s">
        <v>11</v>
      </c>
    </row>
    <row r="8482" spans="1:4">
      <c r="B8482" t="s">
        <v>21</v>
      </c>
    </row>
    <row r="8483" spans="1:4">
      <c r="C8483">
        <v>-101</v>
      </c>
    </row>
    <row r="8484" spans="1:4">
      <c r="D8484" t="s">
        <v>11</v>
      </c>
    </row>
    <row r="8485" spans="1:4">
      <c r="A8485" t="s">
        <v>3059</v>
      </c>
    </row>
    <row r="8486" spans="1:4">
      <c r="B8486" t="s">
        <v>9</v>
      </c>
    </row>
    <row r="8487" spans="1:4">
      <c r="C8487">
        <v>-555</v>
      </c>
    </row>
    <row r="8488" spans="1:4">
      <c r="D8488" t="s">
        <v>22</v>
      </c>
    </row>
    <row r="8489" spans="1:4">
      <c r="A8489" t="s">
        <v>1267</v>
      </c>
    </row>
    <row r="8490" spans="1:4">
      <c r="B8490" t="s">
        <v>25</v>
      </c>
    </row>
    <row r="8491" spans="1:4">
      <c r="C8491">
        <v>-711</v>
      </c>
    </row>
    <row r="8492" spans="1:4">
      <c r="D8492" t="s">
        <v>22</v>
      </c>
    </row>
    <row r="8493" spans="1:4">
      <c r="A8493" t="s">
        <v>1369</v>
      </c>
    </row>
    <row r="8494" spans="1:4">
      <c r="B8494" t="s">
        <v>28</v>
      </c>
    </row>
    <row r="8495" spans="1:4">
      <c r="C8495">
        <v>-883</v>
      </c>
    </row>
    <row r="8496" spans="1:4">
      <c r="D8496" t="s">
        <v>22</v>
      </c>
    </row>
    <row r="8497" spans="1:4">
      <c r="A8497" t="s">
        <v>1416</v>
      </c>
    </row>
    <row r="8498" spans="1:4">
      <c r="B8498" t="s">
        <v>28</v>
      </c>
    </row>
    <row r="8499" spans="1:4">
      <c r="C8499">
        <v>-421</v>
      </c>
    </row>
    <row r="8500" spans="1:4">
      <c r="D8500" t="s">
        <v>35</v>
      </c>
    </row>
    <row r="8501" spans="1:4">
      <c r="A8501" t="s">
        <v>2772</v>
      </c>
    </row>
    <row r="8502" spans="1:4">
      <c r="B8502" t="s">
        <v>28</v>
      </c>
    </row>
    <row r="8503" spans="1:4">
      <c r="C8503">
        <v>-567</v>
      </c>
    </row>
    <row r="8504" spans="1:4">
      <c r="D8504" t="s">
        <v>30</v>
      </c>
    </row>
    <row r="8505" spans="1:4">
      <c r="A8505" t="s">
        <v>845</v>
      </c>
    </row>
    <row r="8506" spans="1:4">
      <c r="B8506" t="s">
        <v>9</v>
      </c>
    </row>
    <row r="8507" spans="1:4">
      <c r="C8507">
        <v>-707</v>
      </c>
    </row>
    <row r="8508" spans="1:4">
      <c r="D8508" t="s">
        <v>35</v>
      </c>
    </row>
    <row r="8509" spans="1:4">
      <c r="A8509" t="s">
        <v>204</v>
      </c>
    </row>
    <row r="8510" spans="1:4">
      <c r="B8510" t="s">
        <v>25</v>
      </c>
    </row>
    <row r="8511" spans="1:4">
      <c r="C8511">
        <v>-825</v>
      </c>
    </row>
    <row r="8512" spans="1:4">
      <c r="D8512" t="s">
        <v>35</v>
      </c>
    </row>
    <row r="8513" spans="1:4">
      <c r="A8513" t="s">
        <v>3521</v>
      </c>
    </row>
    <row r="8514" spans="1:4">
      <c r="B8514" t="s">
        <v>9</v>
      </c>
    </row>
    <row r="8515" spans="1:4">
      <c r="C8515">
        <v>23</v>
      </c>
    </row>
    <row r="8516" spans="1:4">
      <c r="D8516" t="s">
        <v>16</v>
      </c>
    </row>
    <row r="8517" spans="1:4">
      <c r="A8517" t="s">
        <v>608</v>
      </c>
    </row>
    <row r="8518" spans="1:4">
      <c r="B8518" t="s">
        <v>21</v>
      </c>
    </row>
    <row r="8519" spans="1:4">
      <c r="C8519">
        <v>-974</v>
      </c>
    </row>
    <row r="8520" spans="1:4">
      <c r="D8520" t="s">
        <v>16</v>
      </c>
    </row>
    <row r="8521" spans="1:4">
      <c r="A8521" t="s">
        <v>333</v>
      </c>
    </row>
    <row r="8522" spans="1:4">
      <c r="B8522" t="s">
        <v>55</v>
      </c>
    </row>
    <row r="8523" spans="1:4">
      <c r="C8523">
        <v>-504</v>
      </c>
    </row>
    <row r="8524" spans="1:4">
      <c r="D8524" t="s">
        <v>30</v>
      </c>
    </row>
    <row r="8525" spans="1:4">
      <c r="A8525" t="s">
        <v>1032</v>
      </c>
    </row>
    <row r="8526" spans="1:4">
      <c r="B8526" t="s">
        <v>14</v>
      </c>
    </row>
    <row r="8527" spans="1:4">
      <c r="C8527">
        <v>-1099</v>
      </c>
    </row>
    <row r="8528" spans="1:4">
      <c r="D8528" t="s">
        <v>11</v>
      </c>
    </row>
    <row r="8529" spans="1:4">
      <c r="A8529" t="s">
        <v>381</v>
      </c>
    </row>
    <row r="8530" spans="1:4">
      <c r="B8530" t="s">
        <v>21</v>
      </c>
    </row>
    <row r="8531" spans="1:4">
      <c r="C8531">
        <v>-605</v>
      </c>
    </row>
    <row r="8532" spans="1:4">
      <c r="D8532" t="s">
        <v>16</v>
      </c>
    </row>
    <row r="8533" spans="1:4">
      <c r="B8533" t="s">
        <v>55</v>
      </c>
    </row>
    <row r="8534" spans="1:4">
      <c r="C8534">
        <v>-672</v>
      </c>
    </row>
    <row r="8535" spans="1:4">
      <c r="D8535" t="s">
        <v>30</v>
      </c>
    </row>
    <row r="8536" spans="1:4">
      <c r="B8536" t="s">
        <v>28</v>
      </c>
    </row>
    <row r="8537" spans="1:4">
      <c r="C8537">
        <v>-488</v>
      </c>
    </row>
    <row r="8538" spans="1:4">
      <c r="D8538" t="s">
        <v>16</v>
      </c>
    </row>
    <row r="8539" spans="1:4">
      <c r="A8539" t="s">
        <v>721</v>
      </c>
    </row>
    <row r="8540" spans="1:4">
      <c r="B8540" t="s">
        <v>9</v>
      </c>
    </row>
    <row r="8541" spans="1:4">
      <c r="C8541">
        <v>-406</v>
      </c>
    </row>
    <row r="8542" spans="1:4">
      <c r="D8542" t="s">
        <v>35</v>
      </c>
    </row>
    <row r="8543" spans="1:4">
      <c r="A8543" t="s">
        <v>1120</v>
      </c>
    </row>
    <row r="8544" spans="1:4">
      <c r="B8544" t="s">
        <v>21</v>
      </c>
    </row>
    <row r="8545" spans="1:4">
      <c r="C8545">
        <v>-769</v>
      </c>
    </row>
    <row r="8546" spans="1:4">
      <c r="D8546" t="s">
        <v>11</v>
      </c>
    </row>
    <row r="8547" spans="1:4">
      <c r="B8547" t="s">
        <v>28</v>
      </c>
    </row>
    <row r="8548" spans="1:4">
      <c r="C8548">
        <v>-810</v>
      </c>
    </row>
    <row r="8549" spans="1:4">
      <c r="D8549" t="s">
        <v>30</v>
      </c>
    </row>
    <row r="8550" spans="1:4">
      <c r="A8550" t="s">
        <v>1984</v>
      </c>
    </row>
    <row r="8551" spans="1:4">
      <c r="B8551" t="s">
        <v>14</v>
      </c>
    </row>
    <row r="8552" spans="1:4">
      <c r="C8552">
        <v>-429</v>
      </c>
    </row>
    <row r="8553" spans="1:4">
      <c r="D8553" t="s">
        <v>16</v>
      </c>
    </row>
    <row r="8554" spans="1:4">
      <c r="A8554" t="s">
        <v>2062</v>
      </c>
    </row>
    <row r="8555" spans="1:4">
      <c r="B8555" t="s">
        <v>14</v>
      </c>
    </row>
    <row r="8556" spans="1:4">
      <c r="C8556">
        <v>-243</v>
      </c>
    </row>
    <row r="8557" spans="1:4">
      <c r="D8557" t="s">
        <v>16</v>
      </c>
    </row>
    <row r="8558" spans="1:4">
      <c r="A8558" t="s">
        <v>2440</v>
      </c>
    </row>
    <row r="8559" spans="1:4">
      <c r="B8559" t="s">
        <v>9</v>
      </c>
    </row>
    <row r="8560" spans="1:4">
      <c r="C8560">
        <v>25</v>
      </c>
    </row>
    <row r="8561" spans="1:4">
      <c r="D8561" t="s">
        <v>11</v>
      </c>
    </row>
    <row r="8562" spans="1:4">
      <c r="A8562" t="s">
        <v>2491</v>
      </c>
    </row>
    <row r="8563" spans="1:4">
      <c r="B8563" t="s">
        <v>55</v>
      </c>
    </row>
    <row r="8564" spans="1:4">
      <c r="C8564">
        <v>-687</v>
      </c>
    </row>
    <row r="8565" spans="1:4">
      <c r="D8565" t="s">
        <v>35</v>
      </c>
    </row>
    <row r="8566" spans="1:4">
      <c r="A8566" t="s">
        <v>1888</v>
      </c>
    </row>
    <row r="8567" spans="1:4">
      <c r="B8567" t="s">
        <v>21</v>
      </c>
    </row>
    <row r="8568" spans="1:4">
      <c r="C8568">
        <v>-485</v>
      </c>
    </row>
    <row r="8569" spans="1:4">
      <c r="D8569" t="s">
        <v>11</v>
      </c>
    </row>
    <row r="8570" spans="1:4">
      <c r="A8570" t="s">
        <v>2512</v>
      </c>
    </row>
    <row r="8571" spans="1:4">
      <c r="B8571" t="s">
        <v>9</v>
      </c>
    </row>
    <row r="8572" spans="1:4">
      <c r="C8572">
        <v>-921</v>
      </c>
    </row>
    <row r="8573" spans="1:4">
      <c r="D8573" t="s">
        <v>11</v>
      </c>
    </row>
    <row r="8574" spans="1:4">
      <c r="A8574" t="s">
        <v>1741</v>
      </c>
    </row>
    <row r="8575" spans="1:4">
      <c r="B8575" t="s">
        <v>21</v>
      </c>
    </row>
    <row r="8576" spans="1:4">
      <c r="C8576">
        <v>-1175</v>
      </c>
    </row>
    <row r="8577" spans="1:4">
      <c r="D8577" t="s">
        <v>30</v>
      </c>
    </row>
    <row r="8578" spans="1:4">
      <c r="A8578" t="s">
        <v>2147</v>
      </c>
    </row>
    <row r="8579" spans="1:4">
      <c r="B8579" t="s">
        <v>9</v>
      </c>
    </row>
    <row r="8580" spans="1:4">
      <c r="C8580">
        <v>-421</v>
      </c>
    </row>
    <row r="8581" spans="1:4">
      <c r="D8581" t="s">
        <v>35</v>
      </c>
    </row>
    <row r="8582" spans="1:4">
      <c r="A8582" t="s">
        <v>2525</v>
      </c>
    </row>
    <row r="8583" spans="1:4">
      <c r="B8583" t="s">
        <v>21</v>
      </c>
    </row>
    <row r="8584" spans="1:4">
      <c r="C8584">
        <v>-822</v>
      </c>
    </row>
    <row r="8585" spans="1:4">
      <c r="D8585" t="s">
        <v>35</v>
      </c>
    </row>
    <row r="8586" spans="1:4">
      <c r="A8586" t="s">
        <v>3873</v>
      </c>
    </row>
    <row r="8587" spans="1:4">
      <c r="B8587" t="s">
        <v>25</v>
      </c>
    </row>
    <row r="8588" spans="1:4">
      <c r="C8588">
        <v>-1042</v>
      </c>
    </row>
    <row r="8589" spans="1:4">
      <c r="D8589" t="s">
        <v>16</v>
      </c>
    </row>
    <row r="8590" spans="1:4">
      <c r="A8590" t="s">
        <v>1934</v>
      </c>
    </row>
    <row r="8591" spans="1:4">
      <c r="B8591" t="s">
        <v>28</v>
      </c>
    </row>
    <row r="8592" spans="1:4">
      <c r="C8592">
        <v>-763</v>
      </c>
    </row>
    <row r="8593" spans="1:4">
      <c r="D8593" t="s">
        <v>30</v>
      </c>
    </row>
    <row r="8594" spans="1:4">
      <c r="A8594" t="s">
        <v>1620</v>
      </c>
    </row>
    <row r="8595" spans="1:4">
      <c r="B8595" t="s">
        <v>25</v>
      </c>
    </row>
    <row r="8596" spans="1:4">
      <c r="C8596">
        <v>-1071</v>
      </c>
    </row>
    <row r="8597" spans="1:4">
      <c r="D8597" t="s">
        <v>30</v>
      </c>
    </row>
    <row r="8598" spans="1:4">
      <c r="C8598">
        <v>-994</v>
      </c>
    </row>
    <row r="8599" spans="1:4">
      <c r="D8599" t="s">
        <v>11</v>
      </c>
    </row>
    <row r="8600" spans="1:4">
      <c r="A8600" t="s">
        <v>3867</v>
      </c>
    </row>
    <row r="8601" spans="1:4">
      <c r="B8601" t="s">
        <v>21</v>
      </c>
    </row>
    <row r="8602" spans="1:4">
      <c r="C8602">
        <v>-68</v>
      </c>
    </row>
    <row r="8603" spans="1:4">
      <c r="D8603" t="s">
        <v>11</v>
      </c>
    </row>
    <row r="8604" spans="1:4">
      <c r="A8604" t="s">
        <v>1073</v>
      </c>
    </row>
    <row r="8605" spans="1:4">
      <c r="B8605" t="s">
        <v>9</v>
      </c>
    </row>
    <row r="8606" spans="1:4">
      <c r="C8606">
        <v>-633</v>
      </c>
    </row>
    <row r="8607" spans="1:4">
      <c r="D8607" t="s">
        <v>35</v>
      </c>
    </row>
    <row r="8608" spans="1:4">
      <c r="A8608" t="s">
        <v>2725</v>
      </c>
    </row>
    <row r="8609" spans="1:4">
      <c r="B8609" t="s">
        <v>14</v>
      </c>
    </row>
    <row r="8610" spans="1:4">
      <c r="C8610">
        <v>-482</v>
      </c>
    </row>
    <row r="8611" spans="1:4">
      <c r="D8611" t="s">
        <v>22</v>
      </c>
    </row>
    <row r="8612" spans="1:4">
      <c r="A8612" t="s">
        <v>527</v>
      </c>
    </row>
    <row r="8613" spans="1:4">
      <c r="B8613" t="s">
        <v>25</v>
      </c>
    </row>
    <row r="8614" spans="1:4">
      <c r="C8614">
        <v>-214</v>
      </c>
    </row>
    <row r="8615" spans="1:4">
      <c r="D8615" t="s">
        <v>11</v>
      </c>
    </row>
    <row r="8616" spans="1:4">
      <c r="A8616" t="s">
        <v>3016</v>
      </c>
    </row>
    <row r="8617" spans="1:4">
      <c r="B8617" t="s">
        <v>25</v>
      </c>
    </row>
    <row r="8618" spans="1:4">
      <c r="C8618">
        <v>-971</v>
      </c>
    </row>
    <row r="8619" spans="1:4">
      <c r="D8619" t="s">
        <v>11</v>
      </c>
    </row>
    <row r="8620" spans="1:4">
      <c r="A8620" t="s">
        <v>2307</v>
      </c>
    </row>
    <row r="8621" spans="1:4">
      <c r="B8621" t="s">
        <v>9</v>
      </c>
    </row>
    <row r="8622" spans="1:4">
      <c r="C8622">
        <v>-398</v>
      </c>
    </row>
    <row r="8623" spans="1:4">
      <c r="D8623" t="s">
        <v>30</v>
      </c>
    </row>
    <row r="8624" spans="1:4">
      <c r="C8624">
        <v>-60</v>
      </c>
    </row>
    <row r="8625" spans="1:4">
      <c r="D8625" t="s">
        <v>30</v>
      </c>
    </row>
    <row r="8626" spans="1:4">
      <c r="A8626" t="s">
        <v>1464</v>
      </c>
    </row>
    <row r="8627" spans="1:4">
      <c r="B8627" t="s">
        <v>55</v>
      </c>
    </row>
    <row r="8628" spans="1:4">
      <c r="C8628">
        <v>-903</v>
      </c>
    </row>
    <row r="8629" spans="1:4">
      <c r="D8629" t="s">
        <v>35</v>
      </c>
    </row>
    <row r="8630" spans="1:4">
      <c r="A8630" t="s">
        <v>3416</v>
      </c>
    </row>
    <row r="8631" spans="1:4">
      <c r="B8631" t="s">
        <v>14</v>
      </c>
    </row>
    <row r="8632" spans="1:4">
      <c r="C8632">
        <v>-586</v>
      </c>
    </row>
    <row r="8633" spans="1:4">
      <c r="D8633" t="s">
        <v>16</v>
      </c>
    </row>
    <row r="8634" spans="1:4">
      <c r="A8634" t="s">
        <v>3531</v>
      </c>
    </row>
    <row r="8635" spans="1:4">
      <c r="B8635" t="s">
        <v>25</v>
      </c>
    </row>
    <row r="8636" spans="1:4">
      <c r="C8636">
        <v>-12</v>
      </c>
    </row>
    <row r="8637" spans="1:4">
      <c r="D8637" t="s">
        <v>35</v>
      </c>
    </row>
    <row r="8638" spans="1:4">
      <c r="A8638" t="s">
        <v>3408</v>
      </c>
    </row>
    <row r="8639" spans="1:4">
      <c r="B8639" t="s">
        <v>21</v>
      </c>
    </row>
    <row r="8640" spans="1:4">
      <c r="C8640">
        <v>-488</v>
      </c>
    </row>
    <row r="8641" spans="1:4">
      <c r="D8641" t="s">
        <v>11</v>
      </c>
    </row>
    <row r="8642" spans="1:4">
      <c r="C8642">
        <v>-191</v>
      </c>
    </row>
    <row r="8643" spans="1:4">
      <c r="D8643" t="s">
        <v>35</v>
      </c>
    </row>
    <row r="8644" spans="1:4">
      <c r="A8644" t="s">
        <v>3608</v>
      </c>
    </row>
    <row r="8645" spans="1:4">
      <c r="B8645" t="s">
        <v>21</v>
      </c>
    </row>
    <row r="8646" spans="1:4">
      <c r="C8646">
        <v>-607</v>
      </c>
    </row>
    <row r="8647" spans="1:4">
      <c r="D8647" t="s">
        <v>30</v>
      </c>
    </row>
    <row r="8648" spans="1:4">
      <c r="A8648" t="s">
        <v>1009</v>
      </c>
    </row>
    <row r="8649" spans="1:4">
      <c r="B8649" t="s">
        <v>9</v>
      </c>
    </row>
    <row r="8650" spans="1:4">
      <c r="C8650">
        <v>65</v>
      </c>
    </row>
    <row r="8651" spans="1:4">
      <c r="D8651" t="s">
        <v>30</v>
      </c>
    </row>
    <row r="8652" spans="1:4">
      <c r="A8652" t="s">
        <v>1007</v>
      </c>
    </row>
    <row r="8653" spans="1:4">
      <c r="B8653" t="s">
        <v>28</v>
      </c>
    </row>
    <row r="8654" spans="1:4">
      <c r="C8654">
        <v>-845</v>
      </c>
    </row>
    <row r="8655" spans="1:4">
      <c r="D8655" t="s">
        <v>30</v>
      </c>
    </row>
    <row r="8656" spans="1:4">
      <c r="A8656" t="s">
        <v>1968</v>
      </c>
    </row>
    <row r="8657" spans="1:4">
      <c r="B8657" t="s">
        <v>21</v>
      </c>
    </row>
    <row r="8658" spans="1:4">
      <c r="C8658">
        <v>-467</v>
      </c>
    </row>
    <row r="8659" spans="1:4">
      <c r="D8659" t="s">
        <v>11</v>
      </c>
    </row>
    <row r="8660" spans="1:4">
      <c r="A8660" t="s">
        <v>1924</v>
      </c>
    </row>
    <row r="8661" spans="1:4">
      <c r="B8661" t="s">
        <v>28</v>
      </c>
    </row>
    <row r="8662" spans="1:4">
      <c r="C8662">
        <v>-883</v>
      </c>
    </row>
    <row r="8663" spans="1:4">
      <c r="D8663" t="s">
        <v>22</v>
      </c>
    </row>
    <row r="8664" spans="1:4">
      <c r="A8664" t="s">
        <v>3215</v>
      </c>
    </row>
    <row r="8665" spans="1:4">
      <c r="B8665" t="s">
        <v>55</v>
      </c>
    </row>
    <row r="8666" spans="1:4">
      <c r="C8666">
        <v>-1089</v>
      </c>
    </row>
    <row r="8667" spans="1:4">
      <c r="D8667" t="s">
        <v>30</v>
      </c>
    </row>
    <row r="8668" spans="1:4">
      <c r="A8668" t="s">
        <v>433</v>
      </c>
    </row>
    <row r="8669" spans="1:4">
      <c r="B8669" t="s">
        <v>55</v>
      </c>
    </row>
    <row r="8670" spans="1:4">
      <c r="C8670">
        <v>-1012</v>
      </c>
    </row>
    <row r="8671" spans="1:4">
      <c r="D8671" t="s">
        <v>30</v>
      </c>
    </row>
    <row r="8672" spans="1:4">
      <c r="A8672" t="s">
        <v>3696</v>
      </c>
    </row>
    <row r="8673" spans="1:4">
      <c r="B8673" t="s">
        <v>55</v>
      </c>
    </row>
    <row r="8674" spans="1:4">
      <c r="C8674">
        <v>-443</v>
      </c>
    </row>
    <row r="8675" spans="1:4">
      <c r="D8675" t="s">
        <v>22</v>
      </c>
    </row>
    <row r="8676" spans="1:4">
      <c r="A8676" t="s">
        <v>1915</v>
      </c>
    </row>
    <row r="8677" spans="1:4">
      <c r="B8677" t="s">
        <v>55</v>
      </c>
    </row>
    <row r="8678" spans="1:4">
      <c r="C8678">
        <v>-455</v>
      </c>
    </row>
    <row r="8679" spans="1:4">
      <c r="D8679" t="s">
        <v>22</v>
      </c>
    </row>
    <row r="8680" spans="1:4">
      <c r="A8680" t="s">
        <v>2422</v>
      </c>
    </row>
    <row r="8681" spans="1:4">
      <c r="B8681" t="s">
        <v>55</v>
      </c>
    </row>
    <row r="8682" spans="1:4">
      <c r="C8682">
        <v>-14</v>
      </c>
    </row>
    <row r="8683" spans="1:4">
      <c r="D8683" t="s">
        <v>16</v>
      </c>
    </row>
    <row r="8684" spans="1:4">
      <c r="B8684" t="s">
        <v>28</v>
      </c>
    </row>
    <row r="8685" spans="1:4">
      <c r="C8685">
        <v>-515</v>
      </c>
    </row>
    <row r="8686" spans="1:4">
      <c r="D8686" t="s">
        <v>11</v>
      </c>
    </row>
    <row r="8687" spans="1:4">
      <c r="A8687" t="s">
        <v>1605</v>
      </c>
    </row>
    <row r="8688" spans="1:4">
      <c r="B8688" t="s">
        <v>14</v>
      </c>
    </row>
    <row r="8689" spans="1:4">
      <c r="C8689">
        <v>-226</v>
      </c>
    </row>
    <row r="8690" spans="1:4">
      <c r="D8690" t="s">
        <v>30</v>
      </c>
    </row>
    <row r="8691" spans="1:4">
      <c r="B8691" t="s">
        <v>21</v>
      </c>
    </row>
    <row r="8692" spans="1:4">
      <c r="C8692">
        <v>-1153</v>
      </c>
    </row>
    <row r="8693" spans="1:4">
      <c r="D8693" t="s">
        <v>11</v>
      </c>
    </row>
    <row r="8694" spans="1:4">
      <c r="B8694" t="s">
        <v>28</v>
      </c>
    </row>
    <row r="8695" spans="1:4">
      <c r="C8695">
        <v>-326</v>
      </c>
    </row>
    <row r="8696" spans="1:4">
      <c r="D8696" t="s">
        <v>30</v>
      </c>
    </row>
    <row r="8697" spans="1:4">
      <c r="C8697">
        <v>-72</v>
      </c>
    </row>
    <row r="8698" spans="1:4">
      <c r="D8698" t="s">
        <v>22</v>
      </c>
    </row>
    <row r="8699" spans="1:4">
      <c r="A8699" t="s">
        <v>2470</v>
      </c>
    </row>
    <row r="8700" spans="1:4">
      <c r="B8700" t="s">
        <v>55</v>
      </c>
    </row>
    <row r="8701" spans="1:4">
      <c r="C8701">
        <v>47</v>
      </c>
    </row>
    <row r="8702" spans="1:4">
      <c r="D8702" t="s">
        <v>16</v>
      </c>
    </row>
    <row r="8703" spans="1:4">
      <c r="A8703" t="s">
        <v>995</v>
      </c>
    </row>
    <row r="8704" spans="1:4">
      <c r="B8704" t="s">
        <v>28</v>
      </c>
    </row>
    <row r="8705" spans="1:4">
      <c r="C8705">
        <v>-652</v>
      </c>
    </row>
    <row r="8706" spans="1:4">
      <c r="D8706" t="s">
        <v>11</v>
      </c>
    </row>
    <row r="8707" spans="1:4">
      <c r="A8707" t="s">
        <v>166</v>
      </c>
    </row>
    <row r="8708" spans="1:4">
      <c r="B8708" t="s">
        <v>25</v>
      </c>
    </row>
    <row r="8709" spans="1:4">
      <c r="C8709">
        <v>-674</v>
      </c>
    </row>
    <row r="8710" spans="1:4">
      <c r="D8710" t="s">
        <v>22</v>
      </c>
    </row>
    <row r="8711" spans="1:4">
      <c r="B8711" t="s">
        <v>9</v>
      </c>
    </row>
    <row r="8712" spans="1:4">
      <c r="C8712">
        <v>-450</v>
      </c>
    </row>
    <row r="8713" spans="1:4">
      <c r="D8713" t="s">
        <v>35</v>
      </c>
    </row>
    <row r="8714" spans="1:4">
      <c r="B8714" t="s">
        <v>55</v>
      </c>
    </row>
    <row r="8715" spans="1:4">
      <c r="C8715">
        <v>-960</v>
      </c>
    </row>
    <row r="8716" spans="1:4">
      <c r="D8716" t="s">
        <v>35</v>
      </c>
    </row>
    <row r="8717" spans="1:4">
      <c r="A8717" t="s">
        <v>2193</v>
      </c>
    </row>
    <row r="8718" spans="1:4">
      <c r="B8718" t="s">
        <v>9</v>
      </c>
    </row>
    <row r="8719" spans="1:4">
      <c r="C8719">
        <v>-4</v>
      </c>
    </row>
    <row r="8720" spans="1:4">
      <c r="D8720" t="s">
        <v>30</v>
      </c>
    </row>
    <row r="8721" spans="1:4">
      <c r="B8721" t="s">
        <v>55</v>
      </c>
    </row>
    <row r="8722" spans="1:4">
      <c r="C8722">
        <v>-574</v>
      </c>
    </row>
    <row r="8723" spans="1:4">
      <c r="D8723" t="s">
        <v>11</v>
      </c>
    </row>
    <row r="8724" spans="1:4">
      <c r="A8724" t="s">
        <v>3886</v>
      </c>
    </row>
    <row r="8725" spans="1:4">
      <c r="B8725" t="s">
        <v>9</v>
      </c>
    </row>
    <row r="8726" spans="1:4">
      <c r="C8726">
        <v>-281</v>
      </c>
    </row>
    <row r="8727" spans="1:4">
      <c r="D8727" t="s">
        <v>30</v>
      </c>
    </row>
    <row r="8728" spans="1:4">
      <c r="A8728" t="s">
        <v>2163</v>
      </c>
    </row>
    <row r="8729" spans="1:4">
      <c r="B8729" t="s">
        <v>9</v>
      </c>
    </row>
    <row r="8730" spans="1:4">
      <c r="C8730">
        <v>-699</v>
      </c>
    </row>
    <row r="8731" spans="1:4">
      <c r="D8731" t="s">
        <v>35</v>
      </c>
    </row>
    <row r="8732" spans="1:4">
      <c r="B8732" t="s">
        <v>28</v>
      </c>
    </row>
    <row r="8733" spans="1:4">
      <c r="C8733">
        <v>-735</v>
      </c>
    </row>
    <row r="8734" spans="1:4">
      <c r="D8734" t="s">
        <v>35</v>
      </c>
    </row>
    <row r="8735" spans="1:4">
      <c r="A8735" t="s">
        <v>3443</v>
      </c>
    </row>
    <row r="8736" spans="1:4">
      <c r="B8736" t="s">
        <v>9</v>
      </c>
    </row>
    <row r="8737" spans="1:4">
      <c r="C8737">
        <v>-624</v>
      </c>
    </row>
    <row r="8738" spans="1:4">
      <c r="D8738" t="s">
        <v>11</v>
      </c>
    </row>
    <row r="8739" spans="1:4">
      <c r="A8739" t="s">
        <v>1991</v>
      </c>
    </row>
    <row r="8740" spans="1:4">
      <c r="B8740" t="s">
        <v>28</v>
      </c>
    </row>
    <row r="8741" spans="1:4">
      <c r="C8741">
        <v>-823</v>
      </c>
    </row>
    <row r="8742" spans="1:4">
      <c r="D8742" t="s">
        <v>22</v>
      </c>
    </row>
    <row r="8743" spans="1:4">
      <c r="A8743" t="s">
        <v>3907</v>
      </c>
    </row>
    <row r="8744" spans="1:4">
      <c r="B8744" t="s">
        <v>14</v>
      </c>
    </row>
    <row r="8745" spans="1:4">
      <c r="C8745">
        <v>-488</v>
      </c>
    </row>
    <row r="8746" spans="1:4">
      <c r="D8746" t="s">
        <v>35</v>
      </c>
    </row>
    <row r="8747" spans="1:4">
      <c r="A8747" t="s">
        <v>2677</v>
      </c>
    </row>
    <row r="8748" spans="1:4">
      <c r="B8748" t="s">
        <v>14</v>
      </c>
    </row>
    <row r="8749" spans="1:4">
      <c r="C8749">
        <v>-1011</v>
      </c>
    </row>
    <row r="8750" spans="1:4">
      <c r="D8750" t="s">
        <v>35</v>
      </c>
    </row>
    <row r="8751" spans="1:4">
      <c r="B8751" t="s">
        <v>9</v>
      </c>
    </row>
    <row r="8752" spans="1:4">
      <c r="C8752">
        <v>-89</v>
      </c>
    </row>
    <row r="8753" spans="1:4">
      <c r="D8753" t="s">
        <v>22</v>
      </c>
    </row>
    <row r="8754" spans="1:4">
      <c r="A8754" t="s">
        <v>792</v>
      </c>
    </row>
    <row r="8755" spans="1:4">
      <c r="B8755" t="s">
        <v>21</v>
      </c>
    </row>
    <row r="8756" spans="1:4">
      <c r="C8756">
        <v>-1094</v>
      </c>
    </row>
    <row r="8757" spans="1:4">
      <c r="D8757" t="s">
        <v>22</v>
      </c>
    </row>
    <row r="8758" spans="1:4">
      <c r="B8758" t="s">
        <v>28</v>
      </c>
    </row>
    <row r="8759" spans="1:4">
      <c r="C8759">
        <v>-91</v>
      </c>
    </row>
    <row r="8760" spans="1:4">
      <c r="D8760" t="s">
        <v>16</v>
      </c>
    </row>
    <row r="8761" spans="1:4">
      <c r="A8761" t="s">
        <v>2098</v>
      </c>
    </row>
    <row r="8762" spans="1:4">
      <c r="B8762" t="s">
        <v>14</v>
      </c>
    </row>
    <row r="8763" spans="1:4">
      <c r="C8763">
        <v>15</v>
      </c>
    </row>
    <row r="8764" spans="1:4">
      <c r="D8764" t="s">
        <v>35</v>
      </c>
    </row>
    <row r="8765" spans="1:4">
      <c r="A8765" t="s">
        <v>3126</v>
      </c>
    </row>
    <row r="8766" spans="1:4">
      <c r="B8766" t="s">
        <v>55</v>
      </c>
    </row>
    <row r="8767" spans="1:4">
      <c r="C8767">
        <v>-833</v>
      </c>
    </row>
    <row r="8768" spans="1:4">
      <c r="D8768" t="s">
        <v>22</v>
      </c>
    </row>
    <row r="8769" spans="1:4">
      <c r="A8769" t="s">
        <v>2571</v>
      </c>
    </row>
    <row r="8770" spans="1:4">
      <c r="B8770" t="s">
        <v>14</v>
      </c>
    </row>
    <row r="8771" spans="1:4">
      <c r="C8771">
        <v>-464</v>
      </c>
    </row>
    <row r="8772" spans="1:4">
      <c r="D8772" t="s">
        <v>35</v>
      </c>
    </row>
    <row r="8773" spans="1:4">
      <c r="A8773" t="s">
        <v>702</v>
      </c>
    </row>
    <row r="8774" spans="1:4">
      <c r="B8774" t="s">
        <v>14</v>
      </c>
    </row>
    <row r="8775" spans="1:4">
      <c r="C8775">
        <v>-1069</v>
      </c>
    </row>
    <row r="8776" spans="1:4">
      <c r="D8776" t="s">
        <v>22</v>
      </c>
    </row>
    <row r="8777" spans="1:4">
      <c r="A8777" t="s">
        <v>850</v>
      </c>
    </row>
    <row r="8778" spans="1:4">
      <c r="B8778" t="s">
        <v>21</v>
      </c>
    </row>
    <row r="8779" spans="1:4">
      <c r="C8779">
        <v>-307</v>
      </c>
    </row>
    <row r="8780" spans="1:4">
      <c r="D8780" t="s">
        <v>30</v>
      </c>
    </row>
    <row r="8781" spans="1:4">
      <c r="B8781" t="s">
        <v>28</v>
      </c>
    </row>
    <row r="8782" spans="1:4">
      <c r="C8782">
        <v>-229</v>
      </c>
    </row>
    <row r="8783" spans="1:4">
      <c r="D8783" t="s">
        <v>16</v>
      </c>
    </row>
    <row r="8784" spans="1:4">
      <c r="A8784" t="s">
        <v>406</v>
      </c>
    </row>
    <row r="8785" spans="1:4">
      <c r="B8785" t="s">
        <v>9</v>
      </c>
    </row>
    <row r="8786" spans="1:4">
      <c r="C8786">
        <v>-1001</v>
      </c>
    </row>
    <row r="8787" spans="1:4">
      <c r="D8787" t="s">
        <v>22</v>
      </c>
    </row>
    <row r="8788" spans="1:4">
      <c r="A8788" t="s">
        <v>1477</v>
      </c>
    </row>
    <row r="8789" spans="1:4">
      <c r="B8789" t="s">
        <v>9</v>
      </c>
    </row>
    <row r="8790" spans="1:4">
      <c r="C8790">
        <v>-951</v>
      </c>
    </row>
    <row r="8791" spans="1:4">
      <c r="D8791" t="s">
        <v>16</v>
      </c>
    </row>
    <row r="8792" spans="1:4">
      <c r="A8792" t="s">
        <v>972</v>
      </c>
    </row>
    <row r="8793" spans="1:4">
      <c r="B8793" t="s">
        <v>14</v>
      </c>
    </row>
    <row r="8794" spans="1:4">
      <c r="C8794">
        <v>-1149</v>
      </c>
    </row>
    <row r="8795" spans="1:4">
      <c r="D8795" t="s">
        <v>30</v>
      </c>
    </row>
    <row r="8796" spans="1:4">
      <c r="B8796" t="s">
        <v>9</v>
      </c>
    </row>
    <row r="8797" spans="1:4">
      <c r="C8797">
        <v>-1083</v>
      </c>
    </row>
    <row r="8798" spans="1:4">
      <c r="D8798" t="s">
        <v>11</v>
      </c>
    </row>
    <row r="8799" spans="1:4">
      <c r="A8799" t="s">
        <v>872</v>
      </c>
    </row>
    <row r="8800" spans="1:4">
      <c r="B8800" t="s">
        <v>21</v>
      </c>
    </row>
    <row r="8801" spans="1:4">
      <c r="C8801">
        <v>-164</v>
      </c>
    </row>
    <row r="8802" spans="1:4">
      <c r="D8802" t="s">
        <v>11</v>
      </c>
    </row>
    <row r="8803" spans="1:4">
      <c r="B8803" t="s">
        <v>28</v>
      </c>
    </row>
    <row r="8804" spans="1:4">
      <c r="C8804">
        <v>-556</v>
      </c>
    </row>
    <row r="8805" spans="1:4">
      <c r="D8805" t="s">
        <v>16</v>
      </c>
    </row>
    <row r="8806" spans="1:4">
      <c r="A8806" t="s">
        <v>3074</v>
      </c>
    </row>
    <row r="8807" spans="1:4">
      <c r="B8807" t="s">
        <v>25</v>
      </c>
    </row>
    <row r="8808" spans="1:4">
      <c r="C8808">
        <v>-748</v>
      </c>
    </row>
    <row r="8809" spans="1:4">
      <c r="D8809" t="s">
        <v>22</v>
      </c>
    </row>
    <row r="8810" spans="1:4">
      <c r="A8810" t="s">
        <v>3803</v>
      </c>
    </row>
    <row r="8811" spans="1:4">
      <c r="B8811" t="s">
        <v>14</v>
      </c>
    </row>
    <row r="8812" spans="1:4">
      <c r="C8812">
        <v>-982</v>
      </c>
    </row>
    <row r="8813" spans="1:4">
      <c r="D8813" t="s">
        <v>22</v>
      </c>
    </row>
    <row r="8814" spans="1:4">
      <c r="A8814" t="s">
        <v>1384</v>
      </c>
    </row>
    <row r="8815" spans="1:4">
      <c r="B8815" t="s">
        <v>25</v>
      </c>
    </row>
    <row r="8816" spans="1:4">
      <c r="C8816">
        <v>-28</v>
      </c>
    </row>
    <row r="8817" spans="1:4">
      <c r="D8817" t="s">
        <v>11</v>
      </c>
    </row>
    <row r="8818" spans="1:4">
      <c r="B8818" t="s">
        <v>55</v>
      </c>
    </row>
    <row r="8819" spans="1:4">
      <c r="C8819">
        <v>29</v>
      </c>
    </row>
    <row r="8820" spans="1:4">
      <c r="D8820" t="s">
        <v>16</v>
      </c>
    </row>
    <row r="8821" spans="1:4">
      <c r="A8821" t="s">
        <v>987</v>
      </c>
    </row>
    <row r="8822" spans="1:4">
      <c r="B8822" t="s">
        <v>21</v>
      </c>
    </row>
    <row r="8823" spans="1:4">
      <c r="C8823">
        <v>-657</v>
      </c>
    </row>
    <row r="8824" spans="1:4">
      <c r="D8824" t="s">
        <v>35</v>
      </c>
    </row>
    <row r="8825" spans="1:4">
      <c r="B8825" t="s">
        <v>55</v>
      </c>
    </row>
    <row r="8826" spans="1:4">
      <c r="C8826">
        <v>-314</v>
      </c>
    </row>
    <row r="8827" spans="1:4">
      <c r="D8827" t="s">
        <v>16</v>
      </c>
    </row>
    <row r="8828" spans="1:4">
      <c r="A8828" t="s">
        <v>3850</v>
      </c>
    </row>
    <row r="8829" spans="1:4">
      <c r="B8829" t="s">
        <v>14</v>
      </c>
    </row>
    <row r="8830" spans="1:4">
      <c r="C8830">
        <v>-861</v>
      </c>
    </row>
    <row r="8831" spans="1:4">
      <c r="D8831" t="s">
        <v>16</v>
      </c>
    </row>
    <row r="8832" spans="1:4">
      <c r="A8832" t="s">
        <v>3079</v>
      </c>
    </row>
    <row r="8833" spans="1:4">
      <c r="B8833" t="s">
        <v>25</v>
      </c>
    </row>
    <row r="8834" spans="1:4">
      <c r="C8834">
        <v>-527</v>
      </c>
    </row>
    <row r="8835" spans="1:4">
      <c r="D8835" t="s">
        <v>22</v>
      </c>
    </row>
    <row r="8836" spans="1:4">
      <c r="A8836" t="s">
        <v>3853</v>
      </c>
    </row>
    <row r="8837" spans="1:4">
      <c r="B8837" t="s">
        <v>25</v>
      </c>
    </row>
    <row r="8838" spans="1:4">
      <c r="C8838">
        <v>-445</v>
      </c>
    </row>
    <row r="8839" spans="1:4">
      <c r="D8839" t="s">
        <v>22</v>
      </c>
    </row>
    <row r="8840" spans="1:4">
      <c r="A8840" t="s">
        <v>3044</v>
      </c>
    </row>
    <row r="8841" spans="1:4">
      <c r="B8841" t="s">
        <v>55</v>
      </c>
    </row>
    <row r="8842" spans="1:4">
      <c r="C8842">
        <v>-879</v>
      </c>
    </row>
    <row r="8843" spans="1:4">
      <c r="D8843" t="s">
        <v>22</v>
      </c>
    </row>
    <row r="8844" spans="1:4">
      <c r="A8844" t="s">
        <v>3921</v>
      </c>
    </row>
    <row r="8845" spans="1:4">
      <c r="B8845" t="s">
        <v>25</v>
      </c>
    </row>
    <row r="8846" spans="1:4">
      <c r="C8846">
        <v>-8</v>
      </c>
    </row>
    <row r="8847" spans="1:4">
      <c r="D8847" t="s">
        <v>35</v>
      </c>
    </row>
    <row r="8848" spans="1:4">
      <c r="A8848" t="s">
        <v>1089</v>
      </c>
    </row>
    <row r="8849" spans="1:4">
      <c r="B8849" t="s">
        <v>21</v>
      </c>
    </row>
    <row r="8850" spans="1:4">
      <c r="C8850">
        <v>-1049</v>
      </c>
    </row>
    <row r="8851" spans="1:4">
      <c r="D8851" t="s">
        <v>16</v>
      </c>
    </row>
    <row r="8852" spans="1:4">
      <c r="A8852" t="s">
        <v>500</v>
      </c>
    </row>
    <row r="8853" spans="1:4">
      <c r="B8853" t="s">
        <v>21</v>
      </c>
    </row>
    <row r="8854" spans="1:4">
      <c r="C8854">
        <v>-284</v>
      </c>
    </row>
    <row r="8855" spans="1:4">
      <c r="D8855" t="s">
        <v>16</v>
      </c>
    </row>
    <row r="8856" spans="1:4">
      <c r="B8856" t="s">
        <v>55</v>
      </c>
    </row>
    <row r="8857" spans="1:4">
      <c r="C8857">
        <v>-607</v>
      </c>
    </row>
    <row r="8858" spans="1:4">
      <c r="D8858" t="s">
        <v>16</v>
      </c>
    </row>
    <row r="8859" spans="1:4">
      <c r="A8859" t="s">
        <v>599</v>
      </c>
    </row>
    <row r="8860" spans="1:4">
      <c r="B8860" t="s">
        <v>28</v>
      </c>
    </row>
    <row r="8861" spans="1:4">
      <c r="C8861">
        <v>-723</v>
      </c>
    </row>
    <row r="8862" spans="1:4">
      <c r="D8862" t="s">
        <v>11</v>
      </c>
    </row>
    <row r="8863" spans="1:4">
      <c r="A8863" t="s">
        <v>1355</v>
      </c>
    </row>
    <row r="8864" spans="1:4">
      <c r="B8864" t="s">
        <v>55</v>
      </c>
    </row>
    <row r="8865" spans="1:4">
      <c r="C8865">
        <v>-852</v>
      </c>
    </row>
    <row r="8866" spans="1:4">
      <c r="D8866" t="s">
        <v>11</v>
      </c>
    </row>
    <row r="8867" spans="1:4">
      <c r="A8867" t="s">
        <v>1278</v>
      </c>
    </row>
    <row r="8868" spans="1:4">
      <c r="B8868" t="s">
        <v>25</v>
      </c>
    </row>
    <row r="8869" spans="1:4">
      <c r="C8869">
        <v>-969</v>
      </c>
    </row>
    <row r="8870" spans="1:4">
      <c r="D8870" t="s">
        <v>11</v>
      </c>
    </row>
    <row r="8871" spans="1:4">
      <c r="B8871" t="s">
        <v>9</v>
      </c>
    </row>
    <row r="8872" spans="1:4">
      <c r="C8872">
        <v>-511</v>
      </c>
    </row>
    <row r="8873" spans="1:4">
      <c r="D8873" t="s">
        <v>11</v>
      </c>
    </row>
    <row r="8874" spans="1:4">
      <c r="A8874" t="s">
        <v>2890</v>
      </c>
    </row>
    <row r="8875" spans="1:4">
      <c r="B8875" t="s">
        <v>28</v>
      </c>
    </row>
    <row r="8876" spans="1:4">
      <c r="C8876">
        <v>-969</v>
      </c>
    </row>
    <row r="8877" spans="1:4">
      <c r="D8877" t="s">
        <v>30</v>
      </c>
    </row>
    <row r="8878" spans="1:4">
      <c r="A8878" t="s">
        <v>1150</v>
      </c>
    </row>
    <row r="8879" spans="1:4">
      <c r="B8879" t="s">
        <v>14</v>
      </c>
    </row>
    <row r="8880" spans="1:4">
      <c r="C8880">
        <v>-890</v>
      </c>
    </row>
    <row r="8881" spans="1:4">
      <c r="D8881" t="s">
        <v>22</v>
      </c>
    </row>
    <row r="8882" spans="1:4">
      <c r="A8882" t="s">
        <v>1200</v>
      </c>
    </row>
    <row r="8883" spans="1:4">
      <c r="B8883" t="s">
        <v>9</v>
      </c>
    </row>
    <row r="8884" spans="1:4">
      <c r="C8884">
        <v>-207</v>
      </c>
    </row>
    <row r="8885" spans="1:4">
      <c r="D8885" t="s">
        <v>22</v>
      </c>
    </row>
    <row r="8886" spans="1:4">
      <c r="B8886" t="s">
        <v>55</v>
      </c>
    </row>
    <row r="8887" spans="1:4">
      <c r="C8887">
        <v>-445</v>
      </c>
    </row>
    <row r="8888" spans="1:4">
      <c r="D8888" t="s">
        <v>30</v>
      </c>
    </row>
    <row r="8889" spans="1:4">
      <c r="A8889" t="s">
        <v>3614</v>
      </c>
    </row>
    <row r="8890" spans="1:4">
      <c r="B8890" t="s">
        <v>55</v>
      </c>
    </row>
    <row r="8891" spans="1:4">
      <c r="C8891">
        <v>-504</v>
      </c>
    </row>
    <row r="8892" spans="1:4">
      <c r="D8892" t="s">
        <v>16</v>
      </c>
    </row>
    <row r="8893" spans="1:4">
      <c r="A8893" t="s">
        <v>3028</v>
      </c>
    </row>
    <row r="8894" spans="1:4">
      <c r="B8894" t="s">
        <v>25</v>
      </c>
    </row>
    <row r="8895" spans="1:4">
      <c r="C8895">
        <v>-697</v>
      </c>
    </row>
    <row r="8896" spans="1:4">
      <c r="D8896" t="s">
        <v>16</v>
      </c>
    </row>
    <row r="8897" spans="1:4">
      <c r="A8897" t="s">
        <v>2188</v>
      </c>
    </row>
    <row r="8898" spans="1:4">
      <c r="B8898" t="s">
        <v>55</v>
      </c>
    </row>
    <row r="8899" spans="1:4">
      <c r="C8899">
        <v>-962</v>
      </c>
    </row>
    <row r="8900" spans="1:4">
      <c r="D8900" t="s">
        <v>35</v>
      </c>
    </row>
    <row r="8901" spans="1:4">
      <c r="A8901" t="s">
        <v>469</v>
      </c>
    </row>
    <row r="8902" spans="1:4">
      <c r="B8902" t="s">
        <v>28</v>
      </c>
    </row>
    <row r="8903" spans="1:4">
      <c r="C8903">
        <v>-615</v>
      </c>
    </row>
    <row r="8904" spans="1:4">
      <c r="D8904" t="s">
        <v>30</v>
      </c>
    </row>
    <row r="8905" spans="1:4">
      <c r="A8905" t="s">
        <v>2129</v>
      </c>
    </row>
    <row r="8906" spans="1:4">
      <c r="B8906" t="s">
        <v>28</v>
      </c>
    </row>
    <row r="8907" spans="1:4">
      <c r="C8907">
        <v>-300</v>
      </c>
    </row>
    <row r="8908" spans="1:4">
      <c r="D8908" t="s">
        <v>16</v>
      </c>
    </row>
    <row r="8909" spans="1:4">
      <c r="A8909" t="s">
        <v>1397</v>
      </c>
    </row>
    <row r="8910" spans="1:4">
      <c r="B8910" t="s">
        <v>25</v>
      </c>
    </row>
    <row r="8911" spans="1:4">
      <c r="C8911">
        <v>-801</v>
      </c>
    </row>
    <row r="8912" spans="1:4">
      <c r="D8912" t="s">
        <v>22</v>
      </c>
    </row>
    <row r="8913" spans="1:4">
      <c r="A8913" t="s">
        <v>92</v>
      </c>
    </row>
    <row r="8914" spans="1:4">
      <c r="B8914" t="s">
        <v>21</v>
      </c>
    </row>
    <row r="8915" spans="1:4">
      <c r="C8915">
        <v>-642</v>
      </c>
    </row>
    <row r="8916" spans="1:4">
      <c r="D8916" t="s">
        <v>22</v>
      </c>
    </row>
    <row r="8917" spans="1:4">
      <c r="A8917" t="s">
        <v>2750</v>
      </c>
    </row>
    <row r="8918" spans="1:4">
      <c r="B8918" t="s">
        <v>25</v>
      </c>
    </row>
    <row r="8919" spans="1:4">
      <c r="C8919">
        <v>-577</v>
      </c>
    </row>
    <row r="8920" spans="1:4">
      <c r="D8920" t="s">
        <v>11</v>
      </c>
    </row>
    <row r="8921" spans="1:4">
      <c r="A8921" t="s">
        <v>738</v>
      </c>
    </row>
    <row r="8922" spans="1:4">
      <c r="B8922" t="s">
        <v>9</v>
      </c>
    </row>
    <row r="8923" spans="1:4">
      <c r="C8923">
        <v>-307</v>
      </c>
    </row>
    <row r="8924" spans="1:4">
      <c r="D8924" t="s">
        <v>11</v>
      </c>
    </row>
    <row r="8925" spans="1:4">
      <c r="A8925" t="s">
        <v>83</v>
      </c>
    </row>
    <row r="8926" spans="1:4">
      <c r="B8926" t="s">
        <v>25</v>
      </c>
    </row>
    <row r="8927" spans="1:4">
      <c r="C8927">
        <v>-351</v>
      </c>
    </row>
    <row r="8928" spans="1:4">
      <c r="D8928" t="s">
        <v>16</v>
      </c>
    </row>
    <row r="8929" spans="1:4">
      <c r="A8929" t="s">
        <v>1809</v>
      </c>
    </row>
    <row r="8930" spans="1:4">
      <c r="B8930" t="s">
        <v>14</v>
      </c>
    </row>
    <row r="8931" spans="1:4">
      <c r="C8931">
        <v>-539</v>
      </c>
    </row>
    <row r="8932" spans="1:4">
      <c r="D8932" t="s">
        <v>22</v>
      </c>
    </row>
    <row r="8933" spans="1:4">
      <c r="B8933" t="s">
        <v>25</v>
      </c>
    </row>
    <row r="8934" spans="1:4">
      <c r="C8934">
        <v>-792</v>
      </c>
    </row>
    <row r="8935" spans="1:4">
      <c r="D8935" t="s">
        <v>16</v>
      </c>
    </row>
    <row r="8936" spans="1:4">
      <c r="C8936">
        <v>-275</v>
      </c>
    </row>
    <row r="8937" spans="1:4">
      <c r="D8937" t="s">
        <v>22</v>
      </c>
    </row>
    <row r="8938" spans="1:4">
      <c r="A8938" t="s">
        <v>3675</v>
      </c>
    </row>
    <row r="8939" spans="1:4">
      <c r="B8939" t="s">
        <v>55</v>
      </c>
    </row>
    <row r="8940" spans="1:4">
      <c r="C8940">
        <v>-343</v>
      </c>
    </row>
    <row r="8941" spans="1:4">
      <c r="D8941" t="s">
        <v>30</v>
      </c>
    </row>
    <row r="8942" spans="1:4">
      <c r="A8942" t="s">
        <v>1112</v>
      </c>
    </row>
    <row r="8943" spans="1:4">
      <c r="B8943" t="s">
        <v>14</v>
      </c>
    </row>
    <row r="8944" spans="1:4">
      <c r="C8944">
        <v>-678</v>
      </c>
    </row>
    <row r="8945" spans="1:4">
      <c r="D8945" t="s">
        <v>22</v>
      </c>
    </row>
    <row r="8946" spans="1:4">
      <c r="C8946">
        <v>-32</v>
      </c>
    </row>
    <row r="8947" spans="1:4">
      <c r="D8947" t="s">
        <v>11</v>
      </c>
    </row>
    <row r="8948" spans="1:4">
      <c r="B8948" t="s">
        <v>25</v>
      </c>
    </row>
    <row r="8949" spans="1:4">
      <c r="C8949">
        <v>-679</v>
      </c>
    </row>
    <row r="8950" spans="1:4">
      <c r="D8950" t="s">
        <v>35</v>
      </c>
    </row>
    <row r="8951" spans="1:4">
      <c r="A8951" t="s">
        <v>3033</v>
      </c>
    </row>
    <row r="8952" spans="1:4">
      <c r="B8952" t="s">
        <v>14</v>
      </c>
    </row>
    <row r="8953" spans="1:4">
      <c r="C8953">
        <v>-825</v>
      </c>
    </row>
    <row r="8954" spans="1:4">
      <c r="D8954" t="s">
        <v>22</v>
      </c>
    </row>
    <row r="8955" spans="1:4">
      <c r="A8955" t="s">
        <v>1051</v>
      </c>
    </row>
    <row r="8956" spans="1:4">
      <c r="B8956" t="s">
        <v>14</v>
      </c>
    </row>
    <row r="8957" spans="1:4">
      <c r="C8957">
        <v>-44</v>
      </c>
    </row>
    <row r="8958" spans="1:4">
      <c r="D8958" t="s">
        <v>11</v>
      </c>
    </row>
    <row r="8959" spans="1:4">
      <c r="A8959" t="s">
        <v>3581</v>
      </c>
    </row>
    <row r="8960" spans="1:4">
      <c r="B8960" t="s">
        <v>21</v>
      </c>
    </row>
    <row r="8961" spans="1:4">
      <c r="C8961">
        <v>-773</v>
      </c>
    </row>
    <row r="8962" spans="1:4">
      <c r="D8962" t="s">
        <v>22</v>
      </c>
    </row>
    <row r="8963" spans="1:4">
      <c r="A8963" t="s">
        <v>3920</v>
      </c>
    </row>
    <row r="8964" spans="1:4">
      <c r="B8964" t="s">
        <v>14</v>
      </c>
    </row>
    <row r="8965" spans="1:4">
      <c r="C8965">
        <v>-518</v>
      </c>
    </row>
    <row r="8966" spans="1:4">
      <c r="D8966" t="s">
        <v>22</v>
      </c>
    </row>
    <row r="8967" spans="1:4">
      <c r="A8967" t="s">
        <v>492</v>
      </c>
    </row>
    <row r="8968" spans="1:4">
      <c r="B8968" t="s">
        <v>28</v>
      </c>
    </row>
    <row r="8969" spans="1:4">
      <c r="C8969">
        <v>-6</v>
      </c>
    </row>
    <row r="8970" spans="1:4">
      <c r="D8970" t="s">
        <v>30</v>
      </c>
    </row>
    <row r="8971" spans="1:4">
      <c r="A8971" t="s">
        <v>1722</v>
      </c>
    </row>
    <row r="8972" spans="1:4">
      <c r="B8972" t="s">
        <v>28</v>
      </c>
    </row>
    <row r="8973" spans="1:4">
      <c r="C8973">
        <v>-317</v>
      </c>
    </row>
    <row r="8974" spans="1:4">
      <c r="D8974" t="s">
        <v>16</v>
      </c>
    </row>
    <row r="8975" spans="1:4">
      <c r="A8975" t="s">
        <v>2137</v>
      </c>
    </row>
    <row r="8976" spans="1:4">
      <c r="B8976" t="s">
        <v>9</v>
      </c>
    </row>
    <row r="8977" spans="1:4">
      <c r="C8977">
        <v>-181</v>
      </c>
    </row>
    <row r="8978" spans="1:4">
      <c r="D8978" t="s">
        <v>16</v>
      </c>
    </row>
    <row r="8979" spans="1:4">
      <c r="A8979" t="s">
        <v>2153</v>
      </c>
    </row>
    <row r="8980" spans="1:4">
      <c r="B8980" t="s">
        <v>55</v>
      </c>
    </row>
    <row r="8981" spans="1:4">
      <c r="C8981">
        <v>-735</v>
      </c>
    </row>
    <row r="8982" spans="1:4">
      <c r="D8982" t="s">
        <v>35</v>
      </c>
    </row>
    <row r="8983" spans="1:4">
      <c r="A8983" t="s">
        <v>1299</v>
      </c>
    </row>
    <row r="8984" spans="1:4">
      <c r="B8984" t="s">
        <v>14</v>
      </c>
    </row>
    <row r="8985" spans="1:4">
      <c r="C8985">
        <v>-189</v>
      </c>
    </row>
    <row r="8986" spans="1:4">
      <c r="D8986" t="s">
        <v>11</v>
      </c>
    </row>
    <row r="8987" spans="1:4">
      <c r="A8987" t="s">
        <v>1508</v>
      </c>
    </row>
    <row r="8988" spans="1:4">
      <c r="B8988" t="s">
        <v>14</v>
      </c>
    </row>
    <row r="8989" spans="1:4">
      <c r="C8989">
        <v>-1107</v>
      </c>
    </row>
    <row r="8990" spans="1:4">
      <c r="D8990" t="s">
        <v>30</v>
      </c>
    </row>
    <row r="8991" spans="1:4">
      <c r="B8991" t="s">
        <v>21</v>
      </c>
    </row>
    <row r="8992" spans="1:4">
      <c r="C8992">
        <v>-1181</v>
      </c>
    </row>
    <row r="8993" spans="1:4">
      <c r="D8993" t="s">
        <v>11</v>
      </c>
    </row>
    <row r="8994" spans="1:4">
      <c r="A8994" t="s">
        <v>3174</v>
      </c>
    </row>
    <row r="8995" spans="1:4">
      <c r="B8995" t="s">
        <v>28</v>
      </c>
    </row>
    <row r="8996" spans="1:4">
      <c r="C8996">
        <v>-111</v>
      </c>
    </row>
    <row r="8997" spans="1:4">
      <c r="D8997" t="s">
        <v>16</v>
      </c>
    </row>
    <row r="8998" spans="1:4">
      <c r="A8998" t="s">
        <v>3602</v>
      </c>
    </row>
    <row r="8999" spans="1:4">
      <c r="B8999" t="s">
        <v>21</v>
      </c>
    </row>
    <row r="9000" spans="1:4">
      <c r="C9000">
        <v>-508</v>
      </c>
    </row>
    <row r="9001" spans="1:4">
      <c r="D9001" t="s">
        <v>35</v>
      </c>
    </row>
    <row r="9002" spans="1:4">
      <c r="A9002" t="s">
        <v>188</v>
      </c>
    </row>
    <row r="9003" spans="1:4">
      <c r="B9003" t="s">
        <v>9</v>
      </c>
    </row>
    <row r="9004" spans="1:4">
      <c r="C9004">
        <v>-396</v>
      </c>
    </row>
    <row r="9005" spans="1:4">
      <c r="D9005" t="s">
        <v>35</v>
      </c>
    </row>
    <row r="9006" spans="1:4">
      <c r="B9006" t="s">
        <v>21</v>
      </c>
    </row>
    <row r="9007" spans="1:4">
      <c r="C9007">
        <v>-987</v>
      </c>
    </row>
    <row r="9008" spans="1:4">
      <c r="D9008" t="s">
        <v>11</v>
      </c>
    </row>
    <row r="9009" spans="1:4">
      <c r="A9009" t="s">
        <v>1352</v>
      </c>
    </row>
    <row r="9010" spans="1:4">
      <c r="B9010" t="s">
        <v>9</v>
      </c>
    </row>
    <row r="9011" spans="1:4">
      <c r="C9011">
        <v>-828</v>
      </c>
    </row>
    <row r="9012" spans="1:4">
      <c r="D9012" t="s">
        <v>35</v>
      </c>
    </row>
    <row r="9013" spans="1:4">
      <c r="A9013" t="s">
        <v>397</v>
      </c>
    </row>
    <row r="9014" spans="1:4">
      <c r="B9014" t="s">
        <v>28</v>
      </c>
    </row>
    <row r="9015" spans="1:4">
      <c r="C9015">
        <v>-493</v>
      </c>
    </row>
    <row r="9016" spans="1:4">
      <c r="D9016" t="s">
        <v>30</v>
      </c>
    </row>
    <row r="9017" spans="1:4">
      <c r="C9017">
        <v>61</v>
      </c>
    </row>
    <row r="9018" spans="1:4">
      <c r="D9018" t="s">
        <v>11</v>
      </c>
    </row>
    <row r="9019" spans="1:4">
      <c r="A9019" t="s">
        <v>3378</v>
      </c>
    </row>
    <row r="9020" spans="1:4">
      <c r="B9020" t="s">
        <v>14</v>
      </c>
    </row>
    <row r="9021" spans="1:4">
      <c r="C9021">
        <v>-982</v>
      </c>
    </row>
    <row r="9022" spans="1:4">
      <c r="D9022" t="s">
        <v>35</v>
      </c>
    </row>
    <row r="9023" spans="1:4">
      <c r="A9023" t="s">
        <v>3562</v>
      </c>
    </row>
    <row r="9024" spans="1:4">
      <c r="B9024" t="s">
        <v>9</v>
      </c>
    </row>
    <row r="9025" spans="1:4">
      <c r="C9025">
        <v>-987</v>
      </c>
    </row>
    <row r="9026" spans="1:4">
      <c r="D9026" t="s">
        <v>22</v>
      </c>
    </row>
    <row r="9027" spans="1:4">
      <c r="A9027" t="s">
        <v>2157</v>
      </c>
    </row>
    <row r="9028" spans="1:4">
      <c r="B9028" t="s">
        <v>14</v>
      </c>
    </row>
    <row r="9029" spans="1:4">
      <c r="C9029">
        <v>-106</v>
      </c>
    </row>
    <row r="9030" spans="1:4">
      <c r="D9030" t="s">
        <v>35</v>
      </c>
    </row>
    <row r="9031" spans="1:4">
      <c r="B9031" t="s">
        <v>28</v>
      </c>
    </row>
    <row r="9032" spans="1:4">
      <c r="C9032">
        <v>-789</v>
      </c>
    </row>
    <row r="9033" spans="1:4">
      <c r="D9033" t="s">
        <v>35</v>
      </c>
    </row>
    <row r="9034" spans="1:4">
      <c r="A9034" t="s">
        <v>3585</v>
      </c>
    </row>
    <row r="9035" spans="1:4">
      <c r="B9035" t="s">
        <v>28</v>
      </c>
    </row>
    <row r="9036" spans="1:4">
      <c r="C9036">
        <v>-1158</v>
      </c>
    </row>
    <row r="9037" spans="1:4">
      <c r="D9037" t="s">
        <v>35</v>
      </c>
    </row>
    <row r="9038" spans="1:4">
      <c r="A9038" t="s">
        <v>686</v>
      </c>
    </row>
    <row r="9039" spans="1:4">
      <c r="B9039" t="s">
        <v>25</v>
      </c>
    </row>
    <row r="9040" spans="1:4">
      <c r="C9040">
        <v>-204</v>
      </c>
    </row>
    <row r="9041" spans="1:4">
      <c r="D9041" t="s">
        <v>22</v>
      </c>
    </row>
    <row r="9042" spans="1:4">
      <c r="B9042" t="s">
        <v>55</v>
      </c>
    </row>
    <row r="9043" spans="1:4">
      <c r="C9043">
        <v>-834</v>
      </c>
    </row>
    <row r="9044" spans="1:4">
      <c r="D9044" t="s">
        <v>11</v>
      </c>
    </row>
    <row r="9045" spans="1:4">
      <c r="A9045" t="s">
        <v>172</v>
      </c>
    </row>
    <row r="9046" spans="1:4">
      <c r="B9046" t="s">
        <v>25</v>
      </c>
    </row>
    <row r="9047" spans="1:4">
      <c r="C9047">
        <v>-963</v>
      </c>
    </row>
    <row r="9048" spans="1:4">
      <c r="D9048" t="s">
        <v>35</v>
      </c>
    </row>
    <row r="9049" spans="1:4">
      <c r="A9049" t="s">
        <v>1803</v>
      </c>
    </row>
    <row r="9050" spans="1:4">
      <c r="B9050" t="s">
        <v>21</v>
      </c>
    </row>
    <row r="9051" spans="1:4">
      <c r="C9051">
        <v>-536</v>
      </c>
    </row>
    <row r="9052" spans="1:4">
      <c r="D9052" t="s">
        <v>16</v>
      </c>
    </row>
    <row r="9053" spans="1:4">
      <c r="B9053" t="s">
        <v>28</v>
      </c>
    </row>
    <row r="9054" spans="1:4">
      <c r="C9054">
        <v>-305</v>
      </c>
    </row>
    <row r="9055" spans="1:4">
      <c r="D9055" t="s">
        <v>30</v>
      </c>
    </row>
    <row r="9056" spans="1:4">
      <c r="A9056" t="s">
        <v>3039</v>
      </c>
    </row>
    <row r="9057" spans="1:4">
      <c r="B9057" t="s">
        <v>25</v>
      </c>
    </row>
    <row r="9058" spans="1:4">
      <c r="C9058">
        <v>-794</v>
      </c>
    </row>
    <row r="9059" spans="1:4">
      <c r="D9059" t="s">
        <v>22</v>
      </c>
    </row>
    <row r="9060" spans="1:4">
      <c r="A9060" t="s">
        <v>3457</v>
      </c>
    </row>
    <row r="9061" spans="1:4">
      <c r="B9061" t="s">
        <v>28</v>
      </c>
    </row>
    <row r="9062" spans="1:4">
      <c r="C9062">
        <v>-1004</v>
      </c>
    </row>
    <row r="9063" spans="1:4">
      <c r="D9063" t="s">
        <v>22</v>
      </c>
    </row>
    <row r="9064" spans="1:4">
      <c r="A9064" t="s">
        <v>2716</v>
      </c>
    </row>
    <row r="9065" spans="1:4">
      <c r="B9065" t="s">
        <v>14</v>
      </c>
    </row>
    <row r="9066" spans="1:4">
      <c r="C9066">
        <v>-290</v>
      </c>
    </row>
    <row r="9067" spans="1:4">
      <c r="D9067" t="s">
        <v>35</v>
      </c>
    </row>
    <row r="9068" spans="1:4">
      <c r="A9068" t="s">
        <v>2985</v>
      </c>
    </row>
    <row r="9069" spans="1:4">
      <c r="B9069" t="s">
        <v>25</v>
      </c>
    </row>
    <row r="9070" spans="1:4">
      <c r="C9070">
        <v>-35</v>
      </c>
    </row>
    <row r="9071" spans="1:4">
      <c r="D9071" t="s">
        <v>22</v>
      </c>
    </row>
    <row r="9072" spans="1:4">
      <c r="A9072" t="s">
        <v>112</v>
      </c>
    </row>
    <row r="9073" spans="1:4">
      <c r="B9073" t="s">
        <v>28</v>
      </c>
    </row>
    <row r="9074" spans="1:4">
      <c r="C9074">
        <v>-439</v>
      </c>
    </row>
    <row r="9075" spans="1:4">
      <c r="D9075" t="s">
        <v>22</v>
      </c>
    </row>
    <row r="9076" spans="1:4">
      <c r="A9076" t="s">
        <v>2724</v>
      </c>
    </row>
    <row r="9077" spans="1:4">
      <c r="B9077" t="s">
        <v>21</v>
      </c>
    </row>
    <row r="9078" spans="1:4">
      <c r="C9078">
        <v>-567</v>
      </c>
    </row>
    <row r="9079" spans="1:4">
      <c r="D9079" t="s">
        <v>11</v>
      </c>
    </row>
    <row r="9080" spans="1:4">
      <c r="B9080" t="s">
        <v>28</v>
      </c>
    </row>
    <row r="9081" spans="1:4">
      <c r="C9081">
        <v>-863</v>
      </c>
    </row>
    <row r="9082" spans="1:4">
      <c r="D9082" t="s">
        <v>30</v>
      </c>
    </row>
    <row r="9083" spans="1:4">
      <c r="A9083" t="s">
        <v>2854</v>
      </c>
    </row>
    <row r="9084" spans="1:4">
      <c r="B9084" t="s">
        <v>14</v>
      </c>
    </row>
    <row r="9085" spans="1:4">
      <c r="C9085">
        <v>-539</v>
      </c>
    </row>
    <row r="9086" spans="1:4">
      <c r="D9086" t="s">
        <v>16</v>
      </c>
    </row>
    <row r="9087" spans="1:4">
      <c r="A9087" t="s">
        <v>287</v>
      </c>
    </row>
    <row r="9088" spans="1:4">
      <c r="B9088" t="s">
        <v>21</v>
      </c>
    </row>
    <row r="9089" spans="1:4">
      <c r="C9089">
        <v>-684</v>
      </c>
    </row>
    <row r="9090" spans="1:4">
      <c r="D9090" t="s">
        <v>11</v>
      </c>
    </row>
    <row r="9091" spans="1:4">
      <c r="A9091" t="s">
        <v>2506</v>
      </c>
    </row>
    <row r="9092" spans="1:4">
      <c r="B9092" t="s">
        <v>25</v>
      </c>
    </row>
    <row r="9093" spans="1:4">
      <c r="C9093">
        <v>-401</v>
      </c>
    </row>
    <row r="9094" spans="1:4">
      <c r="D9094" t="s">
        <v>16</v>
      </c>
    </row>
    <row r="9095" spans="1:4">
      <c r="A9095" t="s">
        <v>927</v>
      </c>
    </row>
    <row r="9096" spans="1:4">
      <c r="B9096" t="s">
        <v>28</v>
      </c>
    </row>
    <row r="9097" spans="1:4">
      <c r="C9097">
        <v>-250</v>
      </c>
    </row>
    <row r="9098" spans="1:4">
      <c r="D9098" t="s">
        <v>16</v>
      </c>
    </row>
    <row r="9099" spans="1:4">
      <c r="A9099" t="s">
        <v>1157</v>
      </c>
    </row>
    <row r="9100" spans="1:4">
      <c r="B9100" t="s">
        <v>9</v>
      </c>
    </row>
    <row r="9101" spans="1:4">
      <c r="C9101">
        <v>-817</v>
      </c>
    </row>
    <row r="9102" spans="1:4">
      <c r="D9102" t="s">
        <v>22</v>
      </c>
    </row>
    <row r="9103" spans="1:4">
      <c r="A9103" t="s">
        <v>1242</v>
      </c>
    </row>
    <row r="9104" spans="1:4">
      <c r="B9104" t="s">
        <v>55</v>
      </c>
    </row>
    <row r="9105" spans="1:4">
      <c r="C9105">
        <v>-739</v>
      </c>
    </row>
    <row r="9106" spans="1:4">
      <c r="D9106" t="s">
        <v>22</v>
      </c>
    </row>
    <row r="9107" spans="1:4">
      <c r="A9107" t="s">
        <v>2626</v>
      </c>
    </row>
    <row r="9108" spans="1:4">
      <c r="B9108" t="s">
        <v>25</v>
      </c>
    </row>
    <row r="9109" spans="1:4">
      <c r="C9109">
        <v>-513</v>
      </c>
    </row>
    <row r="9110" spans="1:4">
      <c r="D9110" t="s">
        <v>35</v>
      </c>
    </row>
    <row r="9111" spans="1:4">
      <c r="A9111" t="s">
        <v>1902</v>
      </c>
    </row>
    <row r="9112" spans="1:4">
      <c r="B9112" t="s">
        <v>25</v>
      </c>
    </row>
    <row r="9113" spans="1:4">
      <c r="C9113">
        <v>-411</v>
      </c>
    </row>
    <row r="9114" spans="1:4">
      <c r="D9114" t="s">
        <v>11</v>
      </c>
    </row>
    <row r="9115" spans="1:4">
      <c r="B9115" t="s">
        <v>28</v>
      </c>
    </row>
    <row r="9116" spans="1:4">
      <c r="C9116">
        <v>-461</v>
      </c>
    </row>
    <row r="9117" spans="1:4">
      <c r="D9117" t="s">
        <v>22</v>
      </c>
    </row>
    <row r="9118" spans="1:4">
      <c r="A9118" t="s">
        <v>3829</v>
      </c>
    </row>
    <row r="9119" spans="1:4">
      <c r="B9119" t="s">
        <v>14</v>
      </c>
    </row>
    <row r="9120" spans="1:4">
      <c r="C9120">
        <v>-997</v>
      </c>
    </row>
    <row r="9121" spans="1:4">
      <c r="D9121" t="s">
        <v>22</v>
      </c>
    </row>
    <row r="9122" spans="1:4">
      <c r="A9122" t="s">
        <v>3156</v>
      </c>
    </row>
    <row r="9123" spans="1:4">
      <c r="B9123" t="s">
        <v>28</v>
      </c>
    </row>
    <row r="9124" spans="1:4">
      <c r="C9124">
        <v>-144</v>
      </c>
    </row>
    <row r="9125" spans="1:4">
      <c r="D9125" t="s">
        <v>35</v>
      </c>
    </row>
    <row r="9126" spans="1:4">
      <c r="A9126" t="s">
        <v>1977</v>
      </c>
    </row>
    <row r="9127" spans="1:4">
      <c r="B9127" t="s">
        <v>21</v>
      </c>
    </row>
    <row r="9128" spans="1:4">
      <c r="C9128">
        <v>-948</v>
      </c>
    </row>
    <row r="9129" spans="1:4">
      <c r="D9129" t="s">
        <v>16</v>
      </c>
    </row>
    <row r="9130" spans="1:4">
      <c r="A9130" t="s">
        <v>1764</v>
      </c>
    </row>
    <row r="9131" spans="1:4">
      <c r="B9131" t="s">
        <v>25</v>
      </c>
    </row>
    <row r="9132" spans="1:4">
      <c r="C9132">
        <v>-598</v>
      </c>
    </row>
    <row r="9133" spans="1:4">
      <c r="D9133" t="s">
        <v>22</v>
      </c>
    </row>
    <row r="9134" spans="1:4">
      <c r="A9134" t="s">
        <v>1139</v>
      </c>
    </row>
    <row r="9135" spans="1:4">
      <c r="B9135" t="s">
        <v>28</v>
      </c>
    </row>
    <row r="9136" spans="1:4">
      <c r="C9136">
        <v>-877</v>
      </c>
    </row>
    <row r="9137" spans="1:4">
      <c r="D9137" t="s">
        <v>35</v>
      </c>
    </row>
    <row r="9138" spans="1:4">
      <c r="A9138" t="s">
        <v>3715</v>
      </c>
    </row>
    <row r="9139" spans="1:4">
      <c r="B9139" t="s">
        <v>21</v>
      </c>
    </row>
    <row r="9140" spans="1:4">
      <c r="C9140">
        <v>-579</v>
      </c>
    </row>
    <row r="9141" spans="1:4">
      <c r="D9141" t="s">
        <v>35</v>
      </c>
    </row>
    <row r="9142" spans="1:4">
      <c r="A9142" t="s">
        <v>2584</v>
      </c>
    </row>
    <row r="9143" spans="1:4">
      <c r="B9143" t="s">
        <v>25</v>
      </c>
    </row>
    <row r="9144" spans="1:4">
      <c r="C9144">
        <v>-565</v>
      </c>
    </row>
    <row r="9145" spans="1:4">
      <c r="D9145" t="s">
        <v>30</v>
      </c>
    </row>
    <row r="9146" spans="1:4">
      <c r="A9146" t="s">
        <v>3663</v>
      </c>
    </row>
    <row r="9147" spans="1:4">
      <c r="B9147" t="s">
        <v>14</v>
      </c>
    </row>
    <row r="9148" spans="1:4">
      <c r="C9148">
        <v>5</v>
      </c>
    </row>
    <row r="9149" spans="1:4">
      <c r="D9149" t="s">
        <v>11</v>
      </c>
    </row>
    <row r="9150" spans="1:4">
      <c r="A9150" t="s">
        <v>1375</v>
      </c>
    </row>
    <row r="9151" spans="1:4">
      <c r="B9151" t="s">
        <v>28</v>
      </c>
    </row>
    <row r="9152" spans="1:4">
      <c r="C9152">
        <v>-1185</v>
      </c>
    </row>
    <row r="9153" spans="1:4">
      <c r="D9153" t="s">
        <v>11</v>
      </c>
    </row>
    <row r="9154" spans="1:4">
      <c r="A9154" t="s">
        <v>2472</v>
      </c>
    </row>
    <row r="9155" spans="1:4">
      <c r="B9155" t="s">
        <v>14</v>
      </c>
    </row>
    <row r="9156" spans="1:4">
      <c r="C9156">
        <v>-1040</v>
      </c>
    </row>
    <row r="9157" spans="1:4">
      <c r="D9157" t="s">
        <v>11</v>
      </c>
    </row>
    <row r="9158" spans="1:4">
      <c r="A9158" t="s">
        <v>425</v>
      </c>
    </row>
    <row r="9159" spans="1:4">
      <c r="B9159" t="s">
        <v>21</v>
      </c>
    </row>
    <row r="9160" spans="1:4">
      <c r="C9160">
        <v>-1170</v>
      </c>
    </row>
    <row r="9161" spans="1:4">
      <c r="D9161" t="s">
        <v>30</v>
      </c>
    </row>
    <row r="9162" spans="1:4">
      <c r="A9162" t="s">
        <v>955</v>
      </c>
    </row>
    <row r="9163" spans="1:4">
      <c r="B9163" t="s">
        <v>9</v>
      </c>
    </row>
    <row r="9164" spans="1:4">
      <c r="C9164">
        <v>-451</v>
      </c>
    </row>
    <row r="9165" spans="1:4">
      <c r="D9165" t="s">
        <v>16</v>
      </c>
    </row>
    <row r="9166" spans="1:4">
      <c r="A9166" t="s">
        <v>3162</v>
      </c>
    </row>
    <row r="9167" spans="1:4">
      <c r="B9167" t="s">
        <v>21</v>
      </c>
    </row>
    <row r="9168" spans="1:4">
      <c r="C9168">
        <v>-1003</v>
      </c>
    </row>
    <row r="9169" spans="1:4">
      <c r="D9169" t="s">
        <v>22</v>
      </c>
    </row>
    <row r="9170" spans="1:4">
      <c r="A9170" t="s">
        <v>3302</v>
      </c>
    </row>
    <row r="9171" spans="1:4">
      <c r="B9171" t="s">
        <v>9</v>
      </c>
    </row>
    <row r="9172" spans="1:4">
      <c r="C9172">
        <v>-813</v>
      </c>
    </row>
    <row r="9173" spans="1:4">
      <c r="D9173" t="s">
        <v>11</v>
      </c>
    </row>
    <row r="9174" spans="1:4">
      <c r="A9174" t="s">
        <v>1193</v>
      </c>
    </row>
    <row r="9175" spans="1:4">
      <c r="B9175" t="s">
        <v>25</v>
      </c>
    </row>
    <row r="9176" spans="1:4">
      <c r="C9176">
        <v>-356</v>
      </c>
    </row>
    <row r="9177" spans="1:4">
      <c r="D9177" t="s">
        <v>35</v>
      </c>
    </row>
    <row r="9178" spans="1:4">
      <c r="B9178" t="s">
        <v>21</v>
      </c>
    </row>
    <row r="9179" spans="1:4">
      <c r="C9179">
        <v>-417</v>
      </c>
    </row>
    <row r="9180" spans="1:4">
      <c r="D9180" t="s">
        <v>11</v>
      </c>
    </row>
    <row r="9181" spans="1:4">
      <c r="B9181" t="s">
        <v>55</v>
      </c>
    </row>
    <row r="9182" spans="1:4">
      <c r="C9182">
        <v>24</v>
      </c>
    </row>
    <row r="9183" spans="1:4">
      <c r="D9183" t="s">
        <v>16</v>
      </c>
    </row>
    <row r="9184" spans="1:4">
      <c r="A9184" t="s">
        <v>199</v>
      </c>
    </row>
    <row r="9185" spans="1:4">
      <c r="B9185" t="s">
        <v>25</v>
      </c>
    </row>
    <row r="9186" spans="1:4">
      <c r="C9186">
        <v>-925</v>
      </c>
    </row>
    <row r="9187" spans="1:4">
      <c r="D9187" t="s">
        <v>11</v>
      </c>
    </row>
    <row r="9188" spans="1:4">
      <c r="B9188" t="s">
        <v>21</v>
      </c>
    </row>
    <row r="9189" spans="1:4">
      <c r="C9189">
        <v>54</v>
      </c>
    </row>
    <row r="9190" spans="1:4">
      <c r="D9190" t="s">
        <v>35</v>
      </c>
    </row>
    <row r="9191" spans="1:4">
      <c r="B9191" t="s">
        <v>55</v>
      </c>
    </row>
    <row r="9192" spans="1:4">
      <c r="C9192">
        <v>-1162</v>
      </c>
    </row>
    <row r="9193" spans="1:4">
      <c r="D9193" t="s">
        <v>22</v>
      </c>
    </row>
    <row r="9194" spans="1:4">
      <c r="A9194" t="s">
        <v>347</v>
      </c>
    </row>
    <row r="9195" spans="1:4">
      <c r="B9195" t="s">
        <v>14</v>
      </c>
    </row>
    <row r="9196" spans="1:4">
      <c r="C9196">
        <v>-1094</v>
      </c>
    </row>
    <row r="9197" spans="1:4">
      <c r="D9197" t="s">
        <v>30</v>
      </c>
    </row>
    <row r="9198" spans="1:4">
      <c r="B9198" t="s">
        <v>21</v>
      </c>
    </row>
    <row r="9199" spans="1:4">
      <c r="C9199">
        <v>-949</v>
      </c>
    </row>
    <row r="9200" spans="1:4">
      <c r="D9200" t="s">
        <v>16</v>
      </c>
    </row>
    <row r="9201" spans="1:4">
      <c r="A9201" t="s">
        <v>111</v>
      </c>
    </row>
    <row r="9202" spans="1:4">
      <c r="B9202" t="s">
        <v>14</v>
      </c>
    </row>
    <row r="9203" spans="1:4">
      <c r="C9203">
        <v>-391</v>
      </c>
    </row>
    <row r="9204" spans="1:4">
      <c r="D9204" t="s">
        <v>35</v>
      </c>
    </row>
    <row r="9205" spans="1:4">
      <c r="A9205" t="s">
        <v>1529</v>
      </c>
    </row>
    <row r="9206" spans="1:4">
      <c r="B9206" t="s">
        <v>28</v>
      </c>
    </row>
    <row r="9207" spans="1:4">
      <c r="C9207">
        <v>-632</v>
      </c>
    </row>
    <row r="9208" spans="1:4">
      <c r="D9208" t="s">
        <v>11</v>
      </c>
    </row>
    <row r="9209" spans="1:4">
      <c r="A9209" t="s">
        <v>2196</v>
      </c>
    </row>
    <row r="9210" spans="1:4">
      <c r="B9210" t="s">
        <v>25</v>
      </c>
    </row>
    <row r="9211" spans="1:4">
      <c r="C9211">
        <v>-815</v>
      </c>
    </row>
    <row r="9212" spans="1:4">
      <c r="D9212" t="s">
        <v>22</v>
      </c>
    </row>
    <row r="9213" spans="1:4">
      <c r="A9213" t="s">
        <v>2918</v>
      </c>
    </row>
    <row r="9214" spans="1:4">
      <c r="B9214" t="s">
        <v>28</v>
      </c>
    </row>
    <row r="9215" spans="1:4">
      <c r="C9215">
        <v>-919</v>
      </c>
    </row>
    <row r="9216" spans="1:4">
      <c r="D9216" t="s">
        <v>30</v>
      </c>
    </row>
    <row r="9217" spans="1:4">
      <c r="A9217" t="s">
        <v>819</v>
      </c>
    </row>
    <row r="9218" spans="1:4">
      <c r="B9218" t="s">
        <v>55</v>
      </c>
    </row>
    <row r="9219" spans="1:4">
      <c r="C9219">
        <v>-751</v>
      </c>
    </row>
    <row r="9220" spans="1:4">
      <c r="D9220" t="s">
        <v>22</v>
      </c>
    </row>
    <row r="9221" spans="1:4">
      <c r="A9221" t="s">
        <v>2367</v>
      </c>
    </row>
    <row r="9222" spans="1:4">
      <c r="B9222" t="s">
        <v>21</v>
      </c>
    </row>
    <row r="9223" spans="1:4">
      <c r="C9223">
        <v>-313</v>
      </c>
    </row>
    <row r="9224" spans="1:4">
      <c r="D9224" t="s">
        <v>16</v>
      </c>
    </row>
    <row r="9225" spans="1:4">
      <c r="A9225" t="s">
        <v>236</v>
      </c>
    </row>
    <row r="9226" spans="1:4">
      <c r="B9226" t="s">
        <v>25</v>
      </c>
    </row>
    <row r="9227" spans="1:4">
      <c r="C9227">
        <v>-996</v>
      </c>
    </row>
    <row r="9228" spans="1:4">
      <c r="D9228" t="s">
        <v>35</v>
      </c>
    </row>
    <row r="9229" spans="1:4">
      <c r="B9229" t="s">
        <v>9</v>
      </c>
    </row>
    <row r="9230" spans="1:4">
      <c r="C9230">
        <v>-905</v>
      </c>
    </row>
    <row r="9231" spans="1:4">
      <c r="D9231" t="s">
        <v>16</v>
      </c>
    </row>
    <row r="9232" spans="1:4">
      <c r="B9232" t="s">
        <v>55</v>
      </c>
    </row>
    <row r="9233" spans="1:4">
      <c r="C9233">
        <v>-1155</v>
      </c>
    </row>
    <row r="9234" spans="1:4">
      <c r="D9234" t="s">
        <v>30</v>
      </c>
    </row>
    <row r="9235" spans="1:4">
      <c r="A9235" t="s">
        <v>774</v>
      </c>
    </row>
    <row r="9236" spans="1:4">
      <c r="B9236" t="s">
        <v>9</v>
      </c>
    </row>
    <row r="9237" spans="1:4">
      <c r="C9237">
        <v>-530</v>
      </c>
    </row>
    <row r="9238" spans="1:4">
      <c r="D9238" t="s">
        <v>30</v>
      </c>
    </row>
    <row r="9239" spans="1:4">
      <c r="A9239" t="s">
        <v>512</v>
      </c>
    </row>
    <row r="9240" spans="1:4">
      <c r="B9240" t="s">
        <v>25</v>
      </c>
    </row>
    <row r="9241" spans="1:4">
      <c r="C9241">
        <v>-540</v>
      </c>
    </row>
    <row r="9242" spans="1:4">
      <c r="D9242" t="s">
        <v>16</v>
      </c>
    </row>
    <row r="9243" spans="1:4">
      <c r="A9243" t="s">
        <v>1026</v>
      </c>
    </row>
    <row r="9244" spans="1:4">
      <c r="B9244" t="s">
        <v>25</v>
      </c>
    </row>
    <row r="9245" spans="1:4">
      <c r="C9245">
        <v>-831</v>
      </c>
    </row>
    <row r="9246" spans="1:4">
      <c r="D9246" t="s">
        <v>22</v>
      </c>
    </row>
    <row r="9247" spans="1:4">
      <c r="C9247">
        <v>-623</v>
      </c>
    </row>
    <row r="9248" spans="1:4">
      <c r="D9248" t="s">
        <v>30</v>
      </c>
    </row>
    <row r="9249" spans="1:4">
      <c r="B9249" t="s">
        <v>21</v>
      </c>
    </row>
    <row r="9250" spans="1:4">
      <c r="C9250">
        <v>-401</v>
      </c>
    </row>
    <row r="9251" spans="1:4">
      <c r="D9251" t="s">
        <v>35</v>
      </c>
    </row>
    <row r="9252" spans="1:4">
      <c r="A9252" t="s">
        <v>85</v>
      </c>
    </row>
    <row r="9253" spans="1:4">
      <c r="B9253" t="s">
        <v>14</v>
      </c>
    </row>
    <row r="9254" spans="1:4">
      <c r="C9254">
        <v>-198</v>
      </c>
    </row>
    <row r="9255" spans="1:4">
      <c r="D9255" t="s">
        <v>35</v>
      </c>
    </row>
    <row r="9256" spans="1:4">
      <c r="A9256" t="s">
        <v>214</v>
      </c>
    </row>
    <row r="9257" spans="1:4">
      <c r="B9257" t="s">
        <v>25</v>
      </c>
    </row>
    <row r="9258" spans="1:4">
      <c r="C9258">
        <v>6</v>
      </c>
    </row>
    <row r="9259" spans="1:4">
      <c r="D9259" t="s">
        <v>16</v>
      </c>
    </row>
    <row r="9260" spans="1:4">
      <c r="B9260" t="s">
        <v>9</v>
      </c>
    </row>
    <row r="9261" spans="1:4">
      <c r="C9261">
        <v>-681</v>
      </c>
    </row>
    <row r="9262" spans="1:4">
      <c r="D9262" t="s">
        <v>30</v>
      </c>
    </row>
    <row r="9263" spans="1:4">
      <c r="A9263" t="s">
        <v>2485</v>
      </c>
    </row>
    <row r="9264" spans="1:4">
      <c r="B9264" t="s">
        <v>28</v>
      </c>
    </row>
    <row r="9265" spans="1:4">
      <c r="C9265">
        <v>-800</v>
      </c>
    </row>
    <row r="9266" spans="1:4">
      <c r="D9266" t="s">
        <v>35</v>
      </c>
    </row>
    <row r="9267" spans="1:4">
      <c r="A9267" t="s">
        <v>2339</v>
      </c>
    </row>
    <row r="9268" spans="1:4">
      <c r="B9268" t="s">
        <v>55</v>
      </c>
    </row>
    <row r="9269" spans="1:4">
      <c r="C9269">
        <v>-1042</v>
      </c>
    </row>
    <row r="9270" spans="1:4">
      <c r="D9270" t="s">
        <v>16</v>
      </c>
    </row>
    <row r="9271" spans="1:4">
      <c r="A9271" t="s">
        <v>3017</v>
      </c>
    </row>
    <row r="9272" spans="1:4">
      <c r="B9272" t="s">
        <v>21</v>
      </c>
    </row>
    <row r="9273" spans="1:4">
      <c r="C9273">
        <v>-618</v>
      </c>
    </row>
    <row r="9274" spans="1:4">
      <c r="D9274" t="s">
        <v>35</v>
      </c>
    </row>
    <row r="9275" spans="1:4">
      <c r="A9275" t="s">
        <v>3908</v>
      </c>
    </row>
    <row r="9276" spans="1:4">
      <c r="B9276" t="s">
        <v>55</v>
      </c>
    </row>
    <row r="9277" spans="1:4">
      <c r="C9277">
        <v>-638</v>
      </c>
    </row>
    <row r="9278" spans="1:4">
      <c r="D9278" t="s">
        <v>35</v>
      </c>
    </row>
    <row r="9279" spans="1:4">
      <c r="A9279" t="s">
        <v>2845</v>
      </c>
    </row>
    <row r="9280" spans="1:4">
      <c r="B9280" t="s">
        <v>14</v>
      </c>
    </row>
    <row r="9281" spans="1:4">
      <c r="C9281">
        <v>-485</v>
      </c>
    </row>
    <row r="9282" spans="1:4">
      <c r="D9282" t="s">
        <v>16</v>
      </c>
    </row>
    <row r="9283" spans="1:4">
      <c r="A9283" t="s">
        <v>1127</v>
      </c>
    </row>
    <row r="9284" spans="1:4">
      <c r="B9284" t="s">
        <v>25</v>
      </c>
    </row>
    <row r="9285" spans="1:4">
      <c r="C9285">
        <v>-832</v>
      </c>
    </row>
    <row r="9286" spans="1:4">
      <c r="D9286" t="s">
        <v>16</v>
      </c>
    </row>
    <row r="9287" spans="1:4">
      <c r="A9287" t="s">
        <v>502</v>
      </c>
    </row>
    <row r="9288" spans="1:4">
      <c r="B9288" t="s">
        <v>55</v>
      </c>
    </row>
    <row r="9289" spans="1:4">
      <c r="C9289">
        <v>-73</v>
      </c>
    </row>
    <row r="9290" spans="1:4">
      <c r="D9290" t="s">
        <v>22</v>
      </c>
    </row>
    <row r="9291" spans="1:4">
      <c r="A9291" t="s">
        <v>1229</v>
      </c>
    </row>
    <row r="9292" spans="1:4">
      <c r="B9292" t="s">
        <v>25</v>
      </c>
    </row>
    <row r="9293" spans="1:4">
      <c r="C9293">
        <v>-770</v>
      </c>
    </row>
    <row r="9294" spans="1:4">
      <c r="D9294" t="s">
        <v>11</v>
      </c>
    </row>
    <row r="9295" spans="1:4">
      <c r="A9295" t="s">
        <v>3676</v>
      </c>
    </row>
    <row r="9296" spans="1:4">
      <c r="B9296" t="s">
        <v>14</v>
      </c>
    </row>
    <row r="9297" spans="1:4">
      <c r="C9297">
        <v>-355</v>
      </c>
    </row>
    <row r="9298" spans="1:4">
      <c r="D9298" t="s">
        <v>35</v>
      </c>
    </row>
    <row r="9299" spans="1:4">
      <c r="A9299" t="s">
        <v>1905</v>
      </c>
    </row>
    <row r="9300" spans="1:4">
      <c r="B9300" t="s">
        <v>28</v>
      </c>
    </row>
    <row r="9301" spans="1:4">
      <c r="C9301">
        <v>-651</v>
      </c>
    </row>
    <row r="9302" spans="1:4">
      <c r="D9302" t="s">
        <v>30</v>
      </c>
    </row>
    <row r="9303" spans="1:4">
      <c r="A9303" t="s">
        <v>941</v>
      </c>
    </row>
    <row r="9304" spans="1:4">
      <c r="B9304" t="s">
        <v>25</v>
      </c>
    </row>
    <row r="9305" spans="1:4">
      <c r="C9305">
        <v>-90</v>
      </c>
    </row>
    <row r="9306" spans="1:4">
      <c r="D9306" t="s">
        <v>35</v>
      </c>
    </row>
    <row r="9307" spans="1:4">
      <c r="B9307" t="s">
        <v>55</v>
      </c>
    </row>
    <row r="9308" spans="1:4">
      <c r="C9308">
        <v>-506</v>
      </c>
    </row>
    <row r="9309" spans="1:4">
      <c r="D9309" t="s">
        <v>16</v>
      </c>
    </row>
    <row r="9310" spans="1:4">
      <c r="C9310">
        <v>-331</v>
      </c>
    </row>
    <row r="9311" spans="1:4">
      <c r="D9311" t="s">
        <v>11</v>
      </c>
    </row>
    <row r="9312" spans="1:4">
      <c r="A9312" t="s">
        <v>3085</v>
      </c>
    </row>
    <row r="9313" spans="1:4">
      <c r="B9313" t="s">
        <v>9</v>
      </c>
    </row>
    <row r="9314" spans="1:4">
      <c r="C9314">
        <v>-1097</v>
      </c>
    </row>
    <row r="9315" spans="1:4">
      <c r="D9315" t="s">
        <v>16</v>
      </c>
    </row>
    <row r="9316" spans="1:4">
      <c r="A9316" t="s">
        <v>164</v>
      </c>
    </row>
    <row r="9317" spans="1:4">
      <c r="B9317" t="s">
        <v>25</v>
      </c>
    </row>
    <row r="9318" spans="1:4">
      <c r="C9318">
        <v>-705</v>
      </c>
    </row>
    <row r="9319" spans="1:4">
      <c r="D9319" t="s">
        <v>35</v>
      </c>
    </row>
    <row r="9320" spans="1:4">
      <c r="B9320" t="s">
        <v>9</v>
      </c>
    </row>
    <row r="9321" spans="1:4">
      <c r="C9321">
        <v>-1150</v>
      </c>
    </row>
    <row r="9322" spans="1:4">
      <c r="D9322" t="s">
        <v>30</v>
      </c>
    </row>
    <row r="9323" spans="1:4">
      <c r="A9323" t="s">
        <v>3383</v>
      </c>
    </row>
    <row r="9324" spans="1:4">
      <c r="B9324" t="s">
        <v>9</v>
      </c>
    </row>
    <row r="9325" spans="1:4">
      <c r="C9325">
        <v>-593</v>
      </c>
    </row>
    <row r="9326" spans="1:4">
      <c r="D9326" t="s">
        <v>30</v>
      </c>
    </row>
    <row r="9327" spans="1:4">
      <c r="A9327" t="s">
        <v>2848</v>
      </c>
    </row>
    <row r="9328" spans="1:4">
      <c r="B9328" t="s">
        <v>25</v>
      </c>
    </row>
    <row r="9329" spans="1:4">
      <c r="C9329">
        <v>-821</v>
      </c>
    </row>
    <row r="9330" spans="1:4">
      <c r="D9330" t="s">
        <v>35</v>
      </c>
    </row>
    <row r="9331" spans="1:4">
      <c r="A9331" t="s">
        <v>3673</v>
      </c>
    </row>
    <row r="9332" spans="1:4">
      <c r="B9332" t="s">
        <v>55</v>
      </c>
    </row>
    <row r="9333" spans="1:4">
      <c r="C9333">
        <v>-973</v>
      </c>
    </row>
    <row r="9334" spans="1:4">
      <c r="D9334" t="s">
        <v>35</v>
      </c>
    </row>
    <row r="9335" spans="1:4">
      <c r="A9335" t="s">
        <v>1203</v>
      </c>
    </row>
    <row r="9336" spans="1:4">
      <c r="B9336" t="s">
        <v>28</v>
      </c>
    </row>
    <row r="9337" spans="1:4">
      <c r="C9337">
        <v>-1046</v>
      </c>
    </row>
    <row r="9338" spans="1:4">
      <c r="D9338" t="s">
        <v>16</v>
      </c>
    </row>
    <row r="9339" spans="1:4">
      <c r="C9339">
        <v>-497</v>
      </c>
    </row>
    <row r="9340" spans="1:4">
      <c r="D9340" t="s">
        <v>11</v>
      </c>
    </row>
    <row r="9341" spans="1:4">
      <c r="A9341" t="s">
        <v>2870</v>
      </c>
    </row>
    <row r="9342" spans="1:4">
      <c r="B9342" t="s">
        <v>55</v>
      </c>
    </row>
    <row r="9343" spans="1:4">
      <c r="C9343">
        <v>-175</v>
      </c>
    </row>
    <row r="9344" spans="1:4">
      <c r="D9344" t="s">
        <v>30</v>
      </c>
    </row>
    <row r="9345" spans="1:4">
      <c r="A9345" t="s">
        <v>3116</v>
      </c>
    </row>
    <row r="9346" spans="1:4">
      <c r="B9346" t="s">
        <v>21</v>
      </c>
    </row>
    <row r="9347" spans="1:4">
      <c r="C9347">
        <v>-521</v>
      </c>
    </row>
    <row r="9348" spans="1:4">
      <c r="D9348" t="s">
        <v>11</v>
      </c>
    </row>
    <row r="9349" spans="1:4">
      <c r="A9349" t="s">
        <v>2726</v>
      </c>
    </row>
    <row r="9350" spans="1:4">
      <c r="B9350" t="s">
        <v>21</v>
      </c>
    </row>
    <row r="9351" spans="1:4">
      <c r="C9351">
        <v>-431</v>
      </c>
    </row>
    <row r="9352" spans="1:4">
      <c r="D9352" t="s">
        <v>11</v>
      </c>
    </row>
    <row r="9353" spans="1:4">
      <c r="A9353" t="s">
        <v>588</v>
      </c>
    </row>
    <row r="9354" spans="1:4">
      <c r="B9354" t="s">
        <v>25</v>
      </c>
    </row>
    <row r="9355" spans="1:4">
      <c r="C9355">
        <v>-1125</v>
      </c>
    </row>
    <row r="9356" spans="1:4">
      <c r="D9356" t="s">
        <v>30</v>
      </c>
    </row>
    <row r="9357" spans="1:4">
      <c r="C9357">
        <v>-502</v>
      </c>
    </row>
    <row r="9358" spans="1:4">
      <c r="D9358" t="s">
        <v>16</v>
      </c>
    </row>
    <row r="9359" spans="1:4">
      <c r="A9359" t="s">
        <v>3661</v>
      </c>
    </row>
    <row r="9360" spans="1:4">
      <c r="B9360" t="s">
        <v>25</v>
      </c>
    </row>
    <row r="9361" spans="1:4">
      <c r="C9361">
        <v>-130</v>
      </c>
    </row>
    <row r="9362" spans="1:4">
      <c r="D9362" t="s">
        <v>22</v>
      </c>
    </row>
    <row r="9363" spans="1:4">
      <c r="A9363" t="s">
        <v>3066</v>
      </c>
    </row>
    <row r="9364" spans="1:4">
      <c r="B9364" t="s">
        <v>28</v>
      </c>
    </row>
    <row r="9365" spans="1:4">
      <c r="C9365">
        <v>-589</v>
      </c>
    </row>
    <row r="9366" spans="1:4">
      <c r="D9366" t="s">
        <v>22</v>
      </c>
    </row>
    <row r="9367" spans="1:4">
      <c r="A9367" t="s">
        <v>1808</v>
      </c>
    </row>
    <row r="9368" spans="1:4">
      <c r="B9368" t="s">
        <v>25</v>
      </c>
    </row>
    <row r="9369" spans="1:4">
      <c r="C9369">
        <v>-934</v>
      </c>
    </row>
    <row r="9370" spans="1:4">
      <c r="D9370" t="s">
        <v>30</v>
      </c>
    </row>
    <row r="9371" spans="1:4">
      <c r="A9371" t="s">
        <v>2609</v>
      </c>
    </row>
    <row r="9372" spans="1:4">
      <c r="B9372" t="s">
        <v>28</v>
      </c>
    </row>
    <row r="9373" spans="1:4">
      <c r="C9373">
        <v>-583</v>
      </c>
    </row>
    <row r="9374" spans="1:4">
      <c r="D9374" t="s">
        <v>30</v>
      </c>
    </row>
    <row r="9375" spans="1:4">
      <c r="A9375" t="s">
        <v>485</v>
      </c>
    </row>
    <row r="9376" spans="1:4">
      <c r="B9376" t="s">
        <v>14</v>
      </c>
    </row>
    <row r="9377" spans="1:4">
      <c r="C9377">
        <v>-457</v>
      </c>
    </row>
    <row r="9378" spans="1:4">
      <c r="D9378" t="s">
        <v>35</v>
      </c>
    </row>
    <row r="9379" spans="1:4">
      <c r="B9379" t="s">
        <v>21</v>
      </c>
    </row>
    <row r="9380" spans="1:4">
      <c r="C9380">
        <v>-300</v>
      </c>
    </row>
    <row r="9381" spans="1:4">
      <c r="D9381" t="s">
        <v>30</v>
      </c>
    </row>
    <row r="9382" spans="1:4">
      <c r="B9382" t="s">
        <v>55</v>
      </c>
    </row>
    <row r="9383" spans="1:4">
      <c r="C9383">
        <v>-859</v>
      </c>
    </row>
    <row r="9384" spans="1:4">
      <c r="D9384" t="s">
        <v>22</v>
      </c>
    </row>
    <row r="9385" spans="1:4">
      <c r="C9385">
        <v>1</v>
      </c>
    </row>
    <row r="9386" spans="1:4">
      <c r="D9386" t="s">
        <v>11</v>
      </c>
    </row>
    <row r="9387" spans="1:4">
      <c r="B9387" t="s">
        <v>28</v>
      </c>
    </row>
    <row r="9388" spans="1:4">
      <c r="C9388">
        <v>-790</v>
      </c>
    </row>
    <row r="9389" spans="1:4">
      <c r="D9389" t="s">
        <v>16</v>
      </c>
    </row>
    <row r="9390" spans="1:4">
      <c r="A9390" t="s">
        <v>3043</v>
      </c>
    </row>
    <row r="9391" spans="1:4">
      <c r="B9391" t="s">
        <v>25</v>
      </c>
    </row>
    <row r="9392" spans="1:4">
      <c r="C9392">
        <v>-470</v>
      </c>
    </row>
    <row r="9393" spans="1:4">
      <c r="D9393" t="s">
        <v>16</v>
      </c>
    </row>
    <row r="9394" spans="1:4">
      <c r="A9394" t="s">
        <v>3069</v>
      </c>
    </row>
    <row r="9395" spans="1:4">
      <c r="B9395" t="s">
        <v>21</v>
      </c>
    </row>
    <row r="9396" spans="1:4">
      <c r="C9396">
        <v>-1137</v>
      </c>
    </row>
    <row r="9397" spans="1:4">
      <c r="D9397" t="s">
        <v>30</v>
      </c>
    </row>
    <row r="9398" spans="1:4">
      <c r="A9398" t="s">
        <v>2314</v>
      </c>
    </row>
    <row r="9399" spans="1:4">
      <c r="B9399" t="s">
        <v>21</v>
      </c>
    </row>
    <row r="9400" spans="1:4">
      <c r="C9400">
        <v>-963</v>
      </c>
    </row>
    <row r="9401" spans="1:4">
      <c r="D9401" t="s">
        <v>11</v>
      </c>
    </row>
    <row r="9402" spans="1:4">
      <c r="A9402" t="s">
        <v>2438</v>
      </c>
    </row>
    <row r="9403" spans="1:4">
      <c r="B9403" t="s">
        <v>14</v>
      </c>
    </row>
    <row r="9404" spans="1:4">
      <c r="C9404">
        <v>-301</v>
      </c>
    </row>
    <row r="9405" spans="1:4">
      <c r="D9405" t="s">
        <v>35</v>
      </c>
    </row>
    <row r="9406" spans="1:4">
      <c r="A9406" t="s">
        <v>3075</v>
      </c>
    </row>
    <row r="9407" spans="1:4">
      <c r="B9407" t="s">
        <v>21</v>
      </c>
    </row>
    <row r="9408" spans="1:4">
      <c r="C9408">
        <v>-736</v>
      </c>
    </row>
    <row r="9409" spans="1:4">
      <c r="D9409" t="s">
        <v>35</v>
      </c>
    </row>
    <row r="9410" spans="1:4">
      <c r="A9410" t="s">
        <v>2679</v>
      </c>
    </row>
    <row r="9411" spans="1:4">
      <c r="B9411" t="s">
        <v>9</v>
      </c>
    </row>
    <row r="9412" spans="1:4">
      <c r="C9412">
        <v>-469</v>
      </c>
    </row>
    <row r="9413" spans="1:4">
      <c r="D9413" t="s">
        <v>30</v>
      </c>
    </row>
    <row r="9414" spans="1:4">
      <c r="A9414" t="s">
        <v>263</v>
      </c>
    </row>
    <row r="9415" spans="1:4">
      <c r="B9415" t="s">
        <v>21</v>
      </c>
    </row>
    <row r="9416" spans="1:4">
      <c r="C9416">
        <v>-923</v>
      </c>
    </row>
    <row r="9417" spans="1:4">
      <c r="D9417" t="s">
        <v>11</v>
      </c>
    </row>
    <row r="9418" spans="1:4">
      <c r="A9418" t="s">
        <v>2760</v>
      </c>
    </row>
    <row r="9419" spans="1:4">
      <c r="B9419" t="s">
        <v>21</v>
      </c>
    </row>
    <row r="9420" spans="1:4">
      <c r="C9420">
        <v>-801</v>
      </c>
    </row>
    <row r="9421" spans="1:4">
      <c r="D9421" t="s">
        <v>30</v>
      </c>
    </row>
    <row r="9422" spans="1:4">
      <c r="A9422" t="s">
        <v>1231</v>
      </c>
    </row>
    <row r="9423" spans="1:4">
      <c r="B9423" t="s">
        <v>9</v>
      </c>
    </row>
    <row r="9424" spans="1:4">
      <c r="C9424">
        <v>39</v>
      </c>
    </row>
    <row r="9425" spans="1:4">
      <c r="D9425" t="s">
        <v>30</v>
      </c>
    </row>
    <row r="9426" spans="1:4">
      <c r="A9426" t="s">
        <v>2218</v>
      </c>
    </row>
    <row r="9427" spans="1:4">
      <c r="B9427" t="s">
        <v>25</v>
      </c>
    </row>
    <row r="9428" spans="1:4">
      <c r="C9428">
        <v>-682</v>
      </c>
    </row>
    <row r="9429" spans="1:4">
      <c r="D9429" t="s">
        <v>16</v>
      </c>
    </row>
    <row r="9430" spans="1:4">
      <c r="C9430">
        <v>-201</v>
      </c>
    </row>
    <row r="9431" spans="1:4">
      <c r="D9431" t="s">
        <v>22</v>
      </c>
    </row>
    <row r="9432" spans="1:4">
      <c r="A9432" t="s">
        <v>961</v>
      </c>
    </row>
    <row r="9433" spans="1:4">
      <c r="B9433" t="s">
        <v>25</v>
      </c>
    </row>
    <row r="9434" spans="1:4">
      <c r="C9434">
        <v>-1019</v>
      </c>
    </row>
    <row r="9435" spans="1:4">
      <c r="D9435" t="s">
        <v>11</v>
      </c>
    </row>
    <row r="9436" spans="1:4">
      <c r="B9436" t="s">
        <v>28</v>
      </c>
    </row>
    <row r="9437" spans="1:4">
      <c r="C9437">
        <v>-839</v>
      </c>
    </row>
    <row r="9438" spans="1:4">
      <c r="D9438" t="s">
        <v>11</v>
      </c>
    </row>
    <row r="9439" spans="1:4">
      <c r="A9439" t="s">
        <v>1273</v>
      </c>
    </row>
    <row r="9440" spans="1:4">
      <c r="B9440" t="s">
        <v>9</v>
      </c>
    </row>
    <row r="9441" spans="1:4">
      <c r="C9441">
        <v>-792</v>
      </c>
    </row>
    <row r="9442" spans="1:4">
      <c r="D9442" t="s">
        <v>16</v>
      </c>
    </row>
    <row r="9443" spans="1:4">
      <c r="B9443" t="s">
        <v>21</v>
      </c>
    </row>
    <row r="9444" spans="1:4">
      <c r="C9444">
        <v>-488</v>
      </c>
    </row>
    <row r="9445" spans="1:4">
      <c r="D9445" t="s">
        <v>22</v>
      </c>
    </row>
    <row r="9446" spans="1:4">
      <c r="A9446" t="s">
        <v>3232</v>
      </c>
    </row>
    <row r="9447" spans="1:4">
      <c r="B9447" t="s">
        <v>9</v>
      </c>
    </row>
    <row r="9448" spans="1:4">
      <c r="C9448">
        <v>-853</v>
      </c>
    </row>
    <row r="9449" spans="1:4">
      <c r="D9449" t="s">
        <v>16</v>
      </c>
    </row>
    <row r="9450" spans="1:4">
      <c r="B9450" t="s">
        <v>28</v>
      </c>
    </row>
    <row r="9451" spans="1:4">
      <c r="C9451">
        <v>-702</v>
      </c>
    </row>
    <row r="9452" spans="1:4">
      <c r="D9452" t="s">
        <v>35</v>
      </c>
    </row>
    <row r="9453" spans="1:4">
      <c r="A9453" t="s">
        <v>493</v>
      </c>
    </row>
    <row r="9454" spans="1:4">
      <c r="B9454" t="s">
        <v>25</v>
      </c>
    </row>
    <row r="9455" spans="1:4">
      <c r="C9455">
        <v>-873</v>
      </c>
    </row>
    <row r="9456" spans="1:4">
      <c r="D9456" t="s">
        <v>11</v>
      </c>
    </row>
    <row r="9457" spans="1:4">
      <c r="B9457" t="s">
        <v>21</v>
      </c>
    </row>
    <row r="9458" spans="1:4">
      <c r="C9458">
        <v>-931</v>
      </c>
    </row>
    <row r="9459" spans="1:4">
      <c r="D9459" t="s">
        <v>30</v>
      </c>
    </row>
    <row r="9460" spans="1:4">
      <c r="B9460" t="s">
        <v>55</v>
      </c>
    </row>
    <row r="9461" spans="1:4">
      <c r="C9461">
        <v>-422</v>
      </c>
    </row>
    <row r="9462" spans="1:4">
      <c r="D9462" t="s">
        <v>16</v>
      </c>
    </row>
    <row r="9463" spans="1:4">
      <c r="A9463" t="s">
        <v>2015</v>
      </c>
    </row>
    <row r="9464" spans="1:4">
      <c r="B9464" t="s">
        <v>21</v>
      </c>
    </row>
    <row r="9465" spans="1:4">
      <c r="C9465">
        <v>-871</v>
      </c>
    </row>
    <row r="9466" spans="1:4">
      <c r="D9466" t="s">
        <v>30</v>
      </c>
    </row>
    <row r="9467" spans="1:4">
      <c r="A9467" t="s">
        <v>3002</v>
      </c>
    </row>
    <row r="9468" spans="1:4">
      <c r="B9468" t="s">
        <v>55</v>
      </c>
    </row>
    <row r="9469" spans="1:4">
      <c r="C9469">
        <v>-933</v>
      </c>
    </row>
    <row r="9470" spans="1:4">
      <c r="D9470" t="s">
        <v>11</v>
      </c>
    </row>
    <row r="9471" spans="1:4">
      <c r="A9471" t="s">
        <v>3385</v>
      </c>
    </row>
    <row r="9472" spans="1:4">
      <c r="B9472" t="s">
        <v>25</v>
      </c>
    </row>
    <row r="9473" spans="1:4">
      <c r="C9473">
        <v>-435</v>
      </c>
    </row>
    <row r="9474" spans="1:4">
      <c r="D9474" t="s">
        <v>11</v>
      </c>
    </row>
    <row r="9475" spans="1:4">
      <c r="A9475" t="s">
        <v>1630</v>
      </c>
    </row>
    <row r="9476" spans="1:4">
      <c r="B9476" t="s">
        <v>25</v>
      </c>
    </row>
    <row r="9477" spans="1:4">
      <c r="C9477">
        <v>-573</v>
      </c>
    </row>
    <row r="9478" spans="1:4">
      <c r="D9478" t="s">
        <v>35</v>
      </c>
    </row>
    <row r="9479" spans="1:4">
      <c r="B9479" t="s">
        <v>9</v>
      </c>
    </row>
    <row r="9480" spans="1:4">
      <c r="C9480">
        <v>-449</v>
      </c>
    </row>
    <row r="9481" spans="1:4">
      <c r="D9481" t="s">
        <v>30</v>
      </c>
    </row>
    <row r="9482" spans="1:4">
      <c r="A9482" t="s">
        <v>890</v>
      </c>
    </row>
    <row r="9483" spans="1:4">
      <c r="B9483" t="s">
        <v>21</v>
      </c>
    </row>
    <row r="9484" spans="1:4">
      <c r="C9484">
        <v>-891</v>
      </c>
    </row>
    <row r="9485" spans="1:4">
      <c r="D9485" t="s">
        <v>11</v>
      </c>
    </row>
    <row r="9486" spans="1:4">
      <c r="A9486" t="s">
        <v>2228</v>
      </c>
    </row>
    <row r="9487" spans="1:4">
      <c r="B9487" t="s">
        <v>28</v>
      </c>
    </row>
    <row r="9488" spans="1:4">
      <c r="C9488">
        <v>-898</v>
      </c>
    </row>
    <row r="9489" spans="1:4">
      <c r="D9489" t="s">
        <v>11</v>
      </c>
    </row>
    <row r="9490" spans="1:4">
      <c r="A9490" t="s">
        <v>3065</v>
      </c>
    </row>
    <row r="9491" spans="1:4">
      <c r="B9491" t="s">
        <v>25</v>
      </c>
    </row>
    <row r="9492" spans="1:4">
      <c r="C9492">
        <v>-514</v>
      </c>
    </row>
    <row r="9493" spans="1:4">
      <c r="D9493" t="s">
        <v>11</v>
      </c>
    </row>
    <row r="9494" spans="1:4">
      <c r="A9494" t="s">
        <v>1246</v>
      </c>
    </row>
    <row r="9495" spans="1:4">
      <c r="B9495" t="s">
        <v>14</v>
      </c>
    </row>
    <row r="9496" spans="1:4">
      <c r="C9496">
        <v>-997</v>
      </c>
    </row>
    <row r="9497" spans="1:4">
      <c r="D9497" t="s">
        <v>11</v>
      </c>
    </row>
    <row r="9498" spans="1:4">
      <c r="A9498" t="s">
        <v>207</v>
      </c>
    </row>
    <row r="9499" spans="1:4">
      <c r="B9499" t="s">
        <v>25</v>
      </c>
    </row>
    <row r="9500" spans="1:4">
      <c r="C9500">
        <v>-642</v>
      </c>
    </row>
    <row r="9501" spans="1:4">
      <c r="D9501" t="s">
        <v>11</v>
      </c>
    </row>
    <row r="9502" spans="1:4">
      <c r="B9502" t="s">
        <v>9</v>
      </c>
    </row>
    <row r="9503" spans="1:4">
      <c r="C9503">
        <v>-760</v>
      </c>
    </row>
    <row r="9504" spans="1:4">
      <c r="D9504" t="s">
        <v>30</v>
      </c>
    </row>
    <row r="9505" spans="1:4">
      <c r="A9505" t="s">
        <v>308</v>
      </c>
    </row>
    <row r="9506" spans="1:4">
      <c r="B9506" t="s">
        <v>21</v>
      </c>
    </row>
    <row r="9507" spans="1:4">
      <c r="C9507">
        <v>-963</v>
      </c>
    </row>
    <row r="9508" spans="1:4">
      <c r="D9508" t="s">
        <v>22</v>
      </c>
    </row>
    <row r="9509" spans="1:4">
      <c r="A9509" t="s">
        <v>2241</v>
      </c>
    </row>
    <row r="9510" spans="1:4">
      <c r="B9510" t="s">
        <v>21</v>
      </c>
    </row>
    <row r="9511" spans="1:4">
      <c r="C9511">
        <v>-792</v>
      </c>
    </row>
    <row r="9512" spans="1:4">
      <c r="D9512" t="s">
        <v>16</v>
      </c>
    </row>
    <row r="9513" spans="1:4">
      <c r="A9513" t="s">
        <v>471</v>
      </c>
    </row>
    <row r="9514" spans="1:4">
      <c r="B9514" t="s">
        <v>14</v>
      </c>
    </row>
    <row r="9515" spans="1:4">
      <c r="C9515">
        <v>-163</v>
      </c>
    </row>
    <row r="9516" spans="1:4">
      <c r="D9516" t="s">
        <v>16</v>
      </c>
    </row>
    <row r="9517" spans="1:4">
      <c r="B9517" t="s">
        <v>25</v>
      </c>
    </row>
    <row r="9518" spans="1:4">
      <c r="C9518">
        <v>-623</v>
      </c>
    </row>
    <row r="9519" spans="1:4">
      <c r="D9519" t="s">
        <v>11</v>
      </c>
    </row>
    <row r="9520" spans="1:4">
      <c r="A9520" t="s">
        <v>2994</v>
      </c>
    </row>
    <row r="9521" spans="1:4">
      <c r="B9521" t="s">
        <v>14</v>
      </c>
    </row>
    <row r="9522" spans="1:4">
      <c r="C9522">
        <v>-987</v>
      </c>
    </row>
    <row r="9523" spans="1:4">
      <c r="D9523" t="s">
        <v>30</v>
      </c>
    </row>
    <row r="9524" spans="1:4">
      <c r="B9524" t="s">
        <v>55</v>
      </c>
    </row>
    <row r="9525" spans="1:4">
      <c r="C9525">
        <v>-676</v>
      </c>
    </row>
    <row r="9526" spans="1:4">
      <c r="D9526" t="s">
        <v>30</v>
      </c>
    </row>
    <row r="9527" spans="1:4">
      <c r="A9527" t="s">
        <v>116</v>
      </c>
    </row>
    <row r="9528" spans="1:4">
      <c r="B9528" t="s">
        <v>21</v>
      </c>
    </row>
    <row r="9529" spans="1:4">
      <c r="C9529">
        <v>-479</v>
      </c>
    </row>
    <row r="9530" spans="1:4">
      <c r="D9530" t="s">
        <v>22</v>
      </c>
    </row>
    <row r="9531" spans="1:4">
      <c r="A9531" t="s">
        <v>3163</v>
      </c>
    </row>
    <row r="9532" spans="1:4">
      <c r="B9532" t="s">
        <v>9</v>
      </c>
    </row>
    <row r="9533" spans="1:4">
      <c r="C9533">
        <v>-846</v>
      </c>
    </row>
    <row r="9534" spans="1:4">
      <c r="D9534" t="s">
        <v>16</v>
      </c>
    </row>
    <row r="9535" spans="1:4">
      <c r="A9535" t="s">
        <v>1552</v>
      </c>
    </row>
    <row r="9536" spans="1:4">
      <c r="B9536" t="s">
        <v>55</v>
      </c>
    </row>
    <row r="9537" spans="1:4">
      <c r="C9537">
        <v>-1037</v>
      </c>
    </row>
    <row r="9538" spans="1:4">
      <c r="D9538" t="s">
        <v>30</v>
      </c>
    </row>
    <row r="9539" spans="1:4">
      <c r="A9539" t="s">
        <v>3909</v>
      </c>
    </row>
    <row r="9540" spans="1:4">
      <c r="B9540" t="s">
        <v>14</v>
      </c>
    </row>
    <row r="9541" spans="1:4">
      <c r="C9541">
        <v>-184</v>
      </c>
    </row>
    <row r="9542" spans="1:4">
      <c r="D9542" t="s">
        <v>22</v>
      </c>
    </row>
    <row r="9543" spans="1:4">
      <c r="A9543" t="s">
        <v>2945</v>
      </c>
    </row>
    <row r="9544" spans="1:4">
      <c r="B9544" t="s">
        <v>9</v>
      </c>
    </row>
    <row r="9545" spans="1:4">
      <c r="C9545">
        <v>-598</v>
      </c>
    </row>
    <row r="9546" spans="1:4">
      <c r="D9546" t="s">
        <v>22</v>
      </c>
    </row>
    <row r="9547" spans="1:4">
      <c r="A9547" t="s">
        <v>3762</v>
      </c>
    </row>
    <row r="9548" spans="1:4">
      <c r="B9548" t="s">
        <v>25</v>
      </c>
    </row>
    <row r="9549" spans="1:4">
      <c r="C9549">
        <v>-809</v>
      </c>
    </row>
    <row r="9550" spans="1:4">
      <c r="D9550" t="s">
        <v>30</v>
      </c>
    </row>
    <row r="9551" spans="1:4">
      <c r="A9551" t="s">
        <v>3177</v>
      </c>
    </row>
    <row r="9552" spans="1:4">
      <c r="B9552" t="s">
        <v>28</v>
      </c>
    </row>
    <row r="9553" spans="1:4">
      <c r="C9553">
        <v>-934</v>
      </c>
    </row>
    <row r="9554" spans="1:4">
      <c r="D9554" t="s">
        <v>35</v>
      </c>
    </row>
    <row r="9555" spans="1:4">
      <c r="A9555" t="s">
        <v>2446</v>
      </c>
    </row>
    <row r="9556" spans="1:4">
      <c r="B9556" t="s">
        <v>25</v>
      </c>
    </row>
    <row r="9557" spans="1:4">
      <c r="C9557">
        <v>-900</v>
      </c>
    </row>
    <row r="9558" spans="1:4">
      <c r="D9558" t="s">
        <v>22</v>
      </c>
    </row>
    <row r="9559" spans="1:4">
      <c r="B9559" t="s">
        <v>21</v>
      </c>
    </row>
    <row r="9560" spans="1:4">
      <c r="C9560">
        <v>-558</v>
      </c>
    </row>
    <row r="9561" spans="1:4">
      <c r="D9561" t="s">
        <v>22</v>
      </c>
    </row>
    <row r="9562" spans="1:4">
      <c r="A9562" t="s">
        <v>1435</v>
      </c>
    </row>
    <row r="9563" spans="1:4">
      <c r="B9563" t="s">
        <v>14</v>
      </c>
    </row>
    <row r="9564" spans="1:4">
      <c r="C9564">
        <v>-273</v>
      </c>
    </row>
    <row r="9565" spans="1:4">
      <c r="D9565" t="s">
        <v>16</v>
      </c>
    </row>
    <row r="9566" spans="1:4">
      <c r="B9566" t="s">
        <v>9</v>
      </c>
    </row>
    <row r="9567" spans="1:4">
      <c r="C9567">
        <v>-469</v>
      </c>
    </row>
    <row r="9568" spans="1:4">
      <c r="D9568" t="s">
        <v>22</v>
      </c>
    </row>
    <row r="9569" spans="1:4">
      <c r="A9569" t="s">
        <v>1128</v>
      </c>
    </row>
    <row r="9570" spans="1:4">
      <c r="B9570" t="s">
        <v>55</v>
      </c>
    </row>
    <row r="9571" spans="1:4">
      <c r="C9571">
        <v>-102</v>
      </c>
    </row>
    <row r="9572" spans="1:4">
      <c r="D9572" t="s">
        <v>11</v>
      </c>
    </row>
    <row r="9573" spans="1:4">
      <c r="A9573" t="s">
        <v>1444</v>
      </c>
    </row>
    <row r="9574" spans="1:4">
      <c r="B9574" t="s">
        <v>55</v>
      </c>
    </row>
    <row r="9575" spans="1:4">
      <c r="C9575">
        <v>-786</v>
      </c>
    </row>
    <row r="9576" spans="1:4">
      <c r="D9576" t="s">
        <v>11</v>
      </c>
    </row>
    <row r="9577" spans="1:4">
      <c r="C9577">
        <v>-316</v>
      </c>
    </row>
    <row r="9578" spans="1:4">
      <c r="D9578" t="s">
        <v>16</v>
      </c>
    </row>
    <row r="9579" spans="1:4">
      <c r="A9579" t="s">
        <v>2324</v>
      </c>
    </row>
    <row r="9580" spans="1:4">
      <c r="B9580" t="s">
        <v>25</v>
      </c>
    </row>
    <row r="9581" spans="1:4">
      <c r="C9581">
        <v>-28</v>
      </c>
    </row>
    <row r="9582" spans="1:4">
      <c r="D9582" t="s">
        <v>11</v>
      </c>
    </row>
    <row r="9583" spans="1:4">
      <c r="A9583" t="s">
        <v>1050</v>
      </c>
    </row>
    <row r="9584" spans="1:4">
      <c r="B9584" t="s">
        <v>28</v>
      </c>
    </row>
    <row r="9585" spans="1:4">
      <c r="C9585">
        <v>-578</v>
      </c>
    </row>
    <row r="9586" spans="1:4">
      <c r="D9586" t="s">
        <v>22</v>
      </c>
    </row>
    <row r="9587" spans="1:4">
      <c r="A9587" t="s">
        <v>3615</v>
      </c>
    </row>
    <row r="9588" spans="1:4">
      <c r="B9588" t="s">
        <v>28</v>
      </c>
    </row>
    <row r="9589" spans="1:4">
      <c r="C9589">
        <v>45</v>
      </c>
    </row>
    <row r="9590" spans="1:4">
      <c r="D9590" t="s">
        <v>30</v>
      </c>
    </row>
    <row r="9591" spans="1:4">
      <c r="A9591" t="s">
        <v>1846</v>
      </c>
    </row>
    <row r="9592" spans="1:4">
      <c r="B9592" t="s">
        <v>55</v>
      </c>
    </row>
    <row r="9593" spans="1:4">
      <c r="C9593">
        <v>-547</v>
      </c>
    </row>
    <row r="9594" spans="1:4">
      <c r="D9594" t="s">
        <v>11</v>
      </c>
    </row>
    <row r="9595" spans="1:4">
      <c r="A9595" t="s">
        <v>1322</v>
      </c>
    </row>
    <row r="9596" spans="1:4">
      <c r="B9596" t="s">
        <v>9</v>
      </c>
    </row>
    <row r="9597" spans="1:4">
      <c r="C9597">
        <v>-760</v>
      </c>
    </row>
    <row r="9598" spans="1:4">
      <c r="D9598" t="s">
        <v>22</v>
      </c>
    </row>
    <row r="9599" spans="1:4">
      <c r="A9599" t="s">
        <v>2741</v>
      </c>
    </row>
    <row r="9600" spans="1:4">
      <c r="B9600" t="s">
        <v>55</v>
      </c>
    </row>
    <row r="9601" spans="1:4">
      <c r="C9601">
        <v>-944</v>
      </c>
    </row>
    <row r="9602" spans="1:4">
      <c r="D9602" t="s">
        <v>11</v>
      </c>
    </row>
    <row r="9603" spans="1:4">
      <c r="A9603" t="s">
        <v>3872</v>
      </c>
    </row>
    <row r="9604" spans="1:4">
      <c r="B9604" t="s">
        <v>28</v>
      </c>
    </row>
    <row r="9605" spans="1:4">
      <c r="C9605">
        <v>-719</v>
      </c>
    </row>
    <row r="9606" spans="1:4">
      <c r="D9606" t="s">
        <v>22</v>
      </c>
    </row>
    <row r="9607" spans="1:4">
      <c r="A9607" t="s">
        <v>2176</v>
      </c>
    </row>
    <row r="9608" spans="1:4">
      <c r="B9608" t="s">
        <v>14</v>
      </c>
    </row>
    <row r="9609" spans="1:4">
      <c r="C9609">
        <v>-580</v>
      </c>
    </row>
    <row r="9610" spans="1:4">
      <c r="D9610" t="s">
        <v>22</v>
      </c>
    </row>
    <row r="9611" spans="1:4">
      <c r="A9611" t="s">
        <v>2770</v>
      </c>
    </row>
    <row r="9612" spans="1:4">
      <c r="B9612" t="s">
        <v>14</v>
      </c>
    </row>
    <row r="9613" spans="1:4">
      <c r="C9613">
        <v>-893</v>
      </c>
    </row>
    <row r="9614" spans="1:4">
      <c r="D9614" t="s">
        <v>11</v>
      </c>
    </row>
    <row r="9615" spans="1:4">
      <c r="C9615">
        <v>-632</v>
      </c>
    </row>
    <row r="9616" spans="1:4">
      <c r="D9616" t="s">
        <v>16</v>
      </c>
    </row>
    <row r="9617" spans="1:4">
      <c r="A9617" t="s">
        <v>957</v>
      </c>
    </row>
    <row r="9618" spans="1:4">
      <c r="B9618" t="s">
        <v>55</v>
      </c>
    </row>
    <row r="9619" spans="1:4">
      <c r="C9619">
        <v>-720</v>
      </c>
    </row>
    <row r="9620" spans="1:4">
      <c r="D9620" t="s">
        <v>11</v>
      </c>
    </row>
    <row r="9621" spans="1:4">
      <c r="A9621" t="s">
        <v>849</v>
      </c>
    </row>
    <row r="9622" spans="1:4">
      <c r="B9622" t="s">
        <v>25</v>
      </c>
    </row>
    <row r="9623" spans="1:4">
      <c r="C9623">
        <v>-1</v>
      </c>
    </row>
    <row r="9624" spans="1:4">
      <c r="D9624" t="s">
        <v>35</v>
      </c>
    </row>
    <row r="9625" spans="1:4">
      <c r="B9625" t="s">
        <v>21</v>
      </c>
    </row>
    <row r="9626" spans="1:4">
      <c r="C9626">
        <v>-596</v>
      </c>
    </row>
    <row r="9627" spans="1:4">
      <c r="D9627" t="s">
        <v>16</v>
      </c>
    </row>
    <row r="9628" spans="1:4">
      <c r="C9628">
        <v>-395</v>
      </c>
    </row>
    <row r="9629" spans="1:4">
      <c r="D9629" t="s">
        <v>11</v>
      </c>
    </row>
    <row r="9630" spans="1:4">
      <c r="A9630" t="s">
        <v>3089</v>
      </c>
    </row>
    <row r="9631" spans="1:4">
      <c r="B9631" t="s">
        <v>21</v>
      </c>
    </row>
    <row r="9632" spans="1:4">
      <c r="C9632">
        <v>-238</v>
      </c>
    </row>
    <row r="9633" spans="1:4">
      <c r="D9633" t="s">
        <v>22</v>
      </c>
    </row>
    <row r="9634" spans="1:4">
      <c r="A9634" t="s">
        <v>669</v>
      </c>
    </row>
    <row r="9635" spans="1:4">
      <c r="B9635" t="s">
        <v>9</v>
      </c>
    </row>
    <row r="9636" spans="1:4">
      <c r="C9636">
        <v>-251</v>
      </c>
    </row>
    <row r="9637" spans="1:4">
      <c r="D9637" t="s">
        <v>16</v>
      </c>
    </row>
    <row r="9638" spans="1:4">
      <c r="B9638" t="s">
        <v>55</v>
      </c>
    </row>
    <row r="9639" spans="1:4">
      <c r="C9639">
        <v>-883</v>
      </c>
    </row>
    <row r="9640" spans="1:4">
      <c r="D9640" t="s">
        <v>16</v>
      </c>
    </row>
    <row r="9641" spans="1:4">
      <c r="B9641" t="s">
        <v>28</v>
      </c>
    </row>
    <row r="9642" spans="1:4">
      <c r="C9642">
        <v>-1076</v>
      </c>
    </row>
    <row r="9643" spans="1:4">
      <c r="D9643" t="s">
        <v>11</v>
      </c>
    </row>
    <row r="9644" spans="1:4">
      <c r="A9644" t="s">
        <v>908</v>
      </c>
    </row>
    <row r="9645" spans="1:4">
      <c r="B9645" t="s">
        <v>25</v>
      </c>
    </row>
    <row r="9646" spans="1:4">
      <c r="C9646">
        <v>-930</v>
      </c>
    </row>
    <row r="9647" spans="1:4">
      <c r="D9647" t="s">
        <v>35</v>
      </c>
    </row>
    <row r="9648" spans="1:4">
      <c r="A9648" t="s">
        <v>2729</v>
      </c>
    </row>
    <row r="9649" spans="1:4">
      <c r="B9649" t="s">
        <v>21</v>
      </c>
    </row>
    <row r="9650" spans="1:4">
      <c r="C9650">
        <v>-525</v>
      </c>
    </row>
    <row r="9651" spans="1:4">
      <c r="D9651" t="s">
        <v>22</v>
      </c>
    </row>
    <row r="9652" spans="1:4">
      <c r="A9652" t="s">
        <v>2966</v>
      </c>
    </row>
    <row r="9653" spans="1:4">
      <c r="B9653" t="s">
        <v>28</v>
      </c>
    </row>
    <row r="9654" spans="1:4">
      <c r="C9654">
        <v>-1063</v>
      </c>
    </row>
    <row r="9655" spans="1:4">
      <c r="D9655" t="s">
        <v>11</v>
      </c>
    </row>
    <row r="9656" spans="1:4">
      <c r="A9656" t="s">
        <v>788</v>
      </c>
    </row>
    <row r="9657" spans="1:4">
      <c r="B9657" t="s">
        <v>28</v>
      </c>
    </row>
    <row r="9658" spans="1:4">
      <c r="C9658">
        <v>40</v>
      </c>
    </row>
    <row r="9659" spans="1:4">
      <c r="D9659" t="s">
        <v>35</v>
      </c>
    </row>
    <row r="9660" spans="1:4">
      <c r="A9660" t="s">
        <v>596</v>
      </c>
    </row>
    <row r="9661" spans="1:4">
      <c r="B9661" t="s">
        <v>14</v>
      </c>
    </row>
    <row r="9662" spans="1:4">
      <c r="C9662">
        <v>-728</v>
      </c>
    </row>
    <row r="9663" spans="1:4">
      <c r="D9663" t="s">
        <v>30</v>
      </c>
    </row>
    <row r="9664" spans="1:4">
      <c r="A9664" t="s">
        <v>182</v>
      </c>
    </row>
    <row r="9665" spans="1:4">
      <c r="B9665" t="s">
        <v>9</v>
      </c>
    </row>
    <row r="9666" spans="1:4">
      <c r="C9666">
        <v>-287</v>
      </c>
    </row>
    <row r="9667" spans="1:4">
      <c r="D9667" t="s">
        <v>22</v>
      </c>
    </row>
    <row r="9668" spans="1:4">
      <c r="A9668" t="s">
        <v>3242</v>
      </c>
    </row>
    <row r="9669" spans="1:4">
      <c r="B9669" t="s">
        <v>21</v>
      </c>
    </row>
    <row r="9670" spans="1:4">
      <c r="C9670">
        <v>-350</v>
      </c>
    </row>
    <row r="9671" spans="1:4">
      <c r="D9671" t="s">
        <v>11</v>
      </c>
    </row>
    <row r="9672" spans="1:4">
      <c r="A9672" t="s">
        <v>1468</v>
      </c>
    </row>
    <row r="9673" spans="1:4">
      <c r="B9673" t="s">
        <v>14</v>
      </c>
    </row>
    <row r="9674" spans="1:4">
      <c r="C9674">
        <v>-1117</v>
      </c>
    </row>
    <row r="9675" spans="1:4">
      <c r="D9675" t="s">
        <v>22</v>
      </c>
    </row>
    <row r="9676" spans="1:4">
      <c r="B9676" t="s">
        <v>25</v>
      </c>
    </row>
    <row r="9677" spans="1:4">
      <c r="C9677">
        <v>-955</v>
      </c>
    </row>
    <row r="9678" spans="1:4">
      <c r="D9678" t="s">
        <v>35</v>
      </c>
    </row>
    <row r="9679" spans="1:4">
      <c r="A9679" t="s">
        <v>2956</v>
      </c>
    </row>
    <row r="9680" spans="1:4">
      <c r="B9680" t="s">
        <v>28</v>
      </c>
    </row>
    <row r="9681" spans="1:4">
      <c r="C9681">
        <v>-459</v>
      </c>
    </row>
    <row r="9682" spans="1:4">
      <c r="D9682" t="s">
        <v>22</v>
      </c>
    </row>
    <row r="9683" spans="1:4">
      <c r="A9683" t="s">
        <v>1524</v>
      </c>
    </row>
    <row r="9684" spans="1:4">
      <c r="B9684" t="s">
        <v>9</v>
      </c>
    </row>
    <row r="9685" spans="1:4">
      <c r="C9685">
        <v>-799</v>
      </c>
    </row>
    <row r="9686" spans="1:4">
      <c r="D9686" t="s">
        <v>16</v>
      </c>
    </row>
    <row r="9687" spans="1:4">
      <c r="A9687" t="s">
        <v>3056</v>
      </c>
    </row>
    <row r="9688" spans="1:4">
      <c r="B9688" t="s">
        <v>9</v>
      </c>
    </row>
    <row r="9689" spans="1:4">
      <c r="C9689">
        <v>-957</v>
      </c>
    </row>
    <row r="9690" spans="1:4">
      <c r="D9690" t="s">
        <v>16</v>
      </c>
    </row>
    <row r="9691" spans="1:4">
      <c r="B9691" t="s">
        <v>55</v>
      </c>
    </row>
    <row r="9692" spans="1:4">
      <c r="C9692">
        <v>-27</v>
      </c>
    </row>
    <row r="9693" spans="1:4">
      <c r="D9693" t="s">
        <v>35</v>
      </c>
    </row>
    <row r="9694" spans="1:4">
      <c r="A9694" t="s">
        <v>3285</v>
      </c>
    </row>
    <row r="9695" spans="1:4">
      <c r="B9695" t="s">
        <v>25</v>
      </c>
    </row>
    <row r="9696" spans="1:4">
      <c r="C9696">
        <v>37</v>
      </c>
    </row>
    <row r="9697" spans="1:4">
      <c r="D9697" t="s">
        <v>11</v>
      </c>
    </row>
    <row r="9698" spans="1:4">
      <c r="A9698" t="s">
        <v>3511</v>
      </c>
    </row>
    <row r="9699" spans="1:4">
      <c r="B9699" t="s">
        <v>9</v>
      </c>
    </row>
    <row r="9700" spans="1:4">
      <c r="C9700">
        <v>-65</v>
      </c>
    </row>
    <row r="9701" spans="1:4">
      <c r="D9701" t="s">
        <v>30</v>
      </c>
    </row>
    <row r="9702" spans="1:4">
      <c r="A9702" t="s">
        <v>151</v>
      </c>
    </row>
    <row r="9703" spans="1:4">
      <c r="B9703" t="s">
        <v>14</v>
      </c>
    </row>
    <row r="9704" spans="1:4">
      <c r="C9704">
        <v>-623</v>
      </c>
    </row>
    <row r="9705" spans="1:4">
      <c r="D9705" t="s">
        <v>16</v>
      </c>
    </row>
    <row r="9706" spans="1:4">
      <c r="B9706" t="s">
        <v>28</v>
      </c>
    </row>
    <row r="9707" spans="1:4">
      <c r="C9707">
        <v>-783</v>
      </c>
    </row>
    <row r="9708" spans="1:4">
      <c r="D9708" t="s">
        <v>22</v>
      </c>
    </row>
    <row r="9709" spans="1:4">
      <c r="A9709" t="s">
        <v>3499</v>
      </c>
    </row>
    <row r="9710" spans="1:4">
      <c r="B9710" t="s">
        <v>14</v>
      </c>
    </row>
    <row r="9711" spans="1:4">
      <c r="C9711">
        <v>-731</v>
      </c>
    </row>
    <row r="9712" spans="1:4">
      <c r="D9712" t="s">
        <v>16</v>
      </c>
    </row>
    <row r="9713" spans="1:4">
      <c r="A9713" t="s">
        <v>1812</v>
      </c>
    </row>
    <row r="9714" spans="1:4">
      <c r="B9714" t="s">
        <v>14</v>
      </c>
    </row>
    <row r="9715" spans="1:4">
      <c r="C9715">
        <v>-586</v>
      </c>
    </row>
    <row r="9716" spans="1:4">
      <c r="D9716" t="s">
        <v>22</v>
      </c>
    </row>
    <row r="9717" spans="1:4">
      <c r="A9717" t="s">
        <v>3064</v>
      </c>
    </row>
    <row r="9718" spans="1:4">
      <c r="B9718" t="s">
        <v>9</v>
      </c>
    </row>
    <row r="9719" spans="1:4">
      <c r="C9719">
        <v>-683</v>
      </c>
    </row>
    <row r="9720" spans="1:4">
      <c r="D9720" t="s">
        <v>11</v>
      </c>
    </row>
    <row r="9721" spans="1:4">
      <c r="A9721" t="s">
        <v>1753</v>
      </c>
    </row>
    <row r="9722" spans="1:4">
      <c r="B9722" t="s">
        <v>9</v>
      </c>
    </row>
    <row r="9723" spans="1:4">
      <c r="C9723">
        <v>-400</v>
      </c>
    </row>
    <row r="9724" spans="1:4">
      <c r="D9724" t="s">
        <v>30</v>
      </c>
    </row>
    <row r="9725" spans="1:4">
      <c r="A9725" t="s">
        <v>881</v>
      </c>
    </row>
    <row r="9726" spans="1:4">
      <c r="B9726" t="s">
        <v>25</v>
      </c>
    </row>
    <row r="9727" spans="1:4">
      <c r="C9727">
        <v>-187</v>
      </c>
    </row>
    <row r="9728" spans="1:4">
      <c r="D9728" t="s">
        <v>22</v>
      </c>
    </row>
    <row r="9729" spans="1:4">
      <c r="A9729" t="s">
        <v>3103</v>
      </c>
    </row>
    <row r="9730" spans="1:4">
      <c r="B9730" t="s">
        <v>14</v>
      </c>
    </row>
    <row r="9731" spans="1:4">
      <c r="C9731">
        <v>-238</v>
      </c>
    </row>
    <row r="9732" spans="1:4">
      <c r="D9732" t="s">
        <v>11</v>
      </c>
    </row>
    <row r="9733" spans="1:4">
      <c r="C9733">
        <v>2</v>
      </c>
    </row>
    <row r="9734" spans="1:4">
      <c r="D9734" t="s">
        <v>11</v>
      </c>
    </row>
    <row r="9735" spans="1:4">
      <c r="B9735" t="s">
        <v>9</v>
      </c>
    </row>
    <row r="9736" spans="1:4">
      <c r="C9736">
        <v>-254</v>
      </c>
    </row>
    <row r="9737" spans="1:4">
      <c r="D9737" t="s">
        <v>16</v>
      </c>
    </row>
    <row r="9738" spans="1:4">
      <c r="A9738" t="s">
        <v>3911</v>
      </c>
    </row>
    <row r="9739" spans="1:4">
      <c r="B9739" t="s">
        <v>21</v>
      </c>
    </row>
    <row r="9740" spans="1:4">
      <c r="C9740">
        <v>-930</v>
      </c>
    </row>
    <row r="9741" spans="1:4">
      <c r="D9741" t="s">
        <v>22</v>
      </c>
    </row>
    <row r="9742" spans="1:4">
      <c r="A9742" t="s">
        <v>462</v>
      </c>
    </row>
    <row r="9743" spans="1:4">
      <c r="B9743" t="s">
        <v>14</v>
      </c>
    </row>
    <row r="9744" spans="1:4">
      <c r="C9744">
        <v>-858</v>
      </c>
    </row>
    <row r="9745" spans="1:4">
      <c r="D9745" t="s">
        <v>11</v>
      </c>
    </row>
    <row r="9746" spans="1:4">
      <c r="C9746">
        <v>-698</v>
      </c>
    </row>
    <row r="9747" spans="1:4">
      <c r="D9747" t="s">
        <v>22</v>
      </c>
    </row>
    <row r="9748" spans="1:4">
      <c r="B9748" t="s">
        <v>21</v>
      </c>
    </row>
    <row r="9749" spans="1:4">
      <c r="C9749">
        <v>-1007</v>
      </c>
    </row>
    <row r="9750" spans="1:4">
      <c r="D9750" t="s">
        <v>30</v>
      </c>
    </row>
    <row r="9751" spans="1:4">
      <c r="A9751" t="s">
        <v>2364</v>
      </c>
    </row>
    <row r="9752" spans="1:4">
      <c r="B9752" t="s">
        <v>21</v>
      </c>
    </row>
    <row r="9753" spans="1:4">
      <c r="C9753">
        <v>-306</v>
      </c>
    </row>
    <row r="9754" spans="1:4">
      <c r="D9754" t="s">
        <v>22</v>
      </c>
    </row>
    <row r="9755" spans="1:4">
      <c r="A9755" t="s">
        <v>2991</v>
      </c>
    </row>
    <row r="9756" spans="1:4">
      <c r="B9756" t="s">
        <v>25</v>
      </c>
    </row>
    <row r="9757" spans="1:4">
      <c r="C9757">
        <v>-610</v>
      </c>
    </row>
    <row r="9758" spans="1:4">
      <c r="D9758" t="s">
        <v>35</v>
      </c>
    </row>
    <row r="9759" spans="1:4">
      <c r="A9759" t="s">
        <v>3624</v>
      </c>
    </row>
    <row r="9760" spans="1:4">
      <c r="B9760" t="s">
        <v>21</v>
      </c>
    </row>
    <row r="9761" spans="1:4">
      <c r="C9761">
        <v>-936</v>
      </c>
    </row>
    <row r="9762" spans="1:4">
      <c r="D9762" t="s">
        <v>30</v>
      </c>
    </row>
    <row r="9763" spans="1:4">
      <c r="A9763" t="s">
        <v>2197</v>
      </c>
    </row>
    <row r="9764" spans="1:4">
      <c r="B9764" t="s">
        <v>25</v>
      </c>
    </row>
    <row r="9765" spans="1:4">
      <c r="C9765">
        <v>-441</v>
      </c>
    </row>
    <row r="9766" spans="1:4">
      <c r="D9766" t="s">
        <v>16</v>
      </c>
    </row>
    <row r="9767" spans="1:4">
      <c r="A9767" t="s">
        <v>2840</v>
      </c>
    </row>
    <row r="9768" spans="1:4">
      <c r="B9768" t="s">
        <v>55</v>
      </c>
    </row>
    <row r="9769" spans="1:4">
      <c r="C9769">
        <v>-328</v>
      </c>
    </row>
    <row r="9770" spans="1:4">
      <c r="D9770" t="s">
        <v>22</v>
      </c>
    </row>
    <row r="9771" spans="1:4">
      <c r="A9771" t="s">
        <v>658</v>
      </c>
    </row>
    <row r="9772" spans="1:4">
      <c r="B9772" t="s">
        <v>9</v>
      </c>
    </row>
    <row r="9773" spans="1:4">
      <c r="C9773">
        <v>-539</v>
      </c>
    </row>
    <row r="9774" spans="1:4">
      <c r="D9774" t="s">
        <v>30</v>
      </c>
    </row>
    <row r="9775" spans="1:4">
      <c r="A9775" t="s">
        <v>2880</v>
      </c>
    </row>
    <row r="9776" spans="1:4">
      <c r="B9776" t="s">
        <v>21</v>
      </c>
    </row>
    <row r="9777" spans="1:4">
      <c r="C9777">
        <v>-217</v>
      </c>
    </row>
    <row r="9778" spans="1:4">
      <c r="D9778" t="s">
        <v>30</v>
      </c>
    </row>
    <row r="9779" spans="1:4">
      <c r="A9779" t="s">
        <v>3082</v>
      </c>
    </row>
    <row r="9780" spans="1:4">
      <c r="B9780" t="s">
        <v>25</v>
      </c>
    </row>
    <row r="9781" spans="1:4">
      <c r="C9781">
        <v>-1001</v>
      </c>
    </row>
    <row r="9782" spans="1:4">
      <c r="D9782" t="s">
        <v>16</v>
      </c>
    </row>
    <row r="9783" spans="1:4">
      <c r="A9783" t="s">
        <v>3309</v>
      </c>
    </row>
    <row r="9784" spans="1:4">
      <c r="B9784" t="s">
        <v>55</v>
      </c>
    </row>
    <row r="9785" spans="1:4">
      <c r="C9785">
        <v>-751</v>
      </c>
    </row>
    <row r="9786" spans="1:4">
      <c r="D9786" t="s">
        <v>35</v>
      </c>
    </row>
    <row r="9787" spans="1:4">
      <c r="A9787" t="s">
        <v>3459</v>
      </c>
    </row>
    <row r="9788" spans="1:4">
      <c r="B9788" t="s">
        <v>28</v>
      </c>
    </row>
    <row r="9789" spans="1:4">
      <c r="C9789">
        <v>-932</v>
      </c>
    </row>
    <row r="9790" spans="1:4">
      <c r="D9790" t="s">
        <v>35</v>
      </c>
    </row>
    <row r="9791" spans="1:4">
      <c r="A9791" t="s">
        <v>991</v>
      </c>
    </row>
    <row r="9792" spans="1:4">
      <c r="B9792" t="s">
        <v>28</v>
      </c>
    </row>
    <row r="9793" spans="1:4">
      <c r="C9793">
        <v>-313</v>
      </c>
    </row>
    <row r="9794" spans="1:4">
      <c r="D9794" t="s">
        <v>30</v>
      </c>
    </row>
    <row r="9795" spans="1:4">
      <c r="A9795" t="s">
        <v>508</v>
      </c>
    </row>
    <row r="9796" spans="1:4">
      <c r="B9796" t="s">
        <v>14</v>
      </c>
    </row>
    <row r="9797" spans="1:4">
      <c r="C9797">
        <v>-486</v>
      </c>
    </row>
    <row r="9798" spans="1:4">
      <c r="D9798" t="s">
        <v>11</v>
      </c>
    </row>
    <row r="9799" spans="1:4">
      <c r="A9799" t="s">
        <v>2035</v>
      </c>
    </row>
    <row r="9800" spans="1:4">
      <c r="B9800" t="s">
        <v>25</v>
      </c>
    </row>
    <row r="9801" spans="1:4">
      <c r="C9801">
        <v>-983</v>
      </c>
    </row>
    <row r="9802" spans="1:4">
      <c r="D9802" t="s">
        <v>22</v>
      </c>
    </row>
    <row r="9803" spans="1:4">
      <c r="A9803" t="s">
        <v>2450</v>
      </c>
    </row>
    <row r="9804" spans="1:4">
      <c r="B9804" t="s">
        <v>21</v>
      </c>
    </row>
    <row r="9805" spans="1:4">
      <c r="C9805">
        <v>-934</v>
      </c>
    </row>
    <row r="9806" spans="1:4">
      <c r="D9806" t="s">
        <v>11</v>
      </c>
    </row>
    <row r="9807" spans="1:4">
      <c r="A9807" t="s">
        <v>2763</v>
      </c>
    </row>
    <row r="9808" spans="1:4">
      <c r="B9808" t="s">
        <v>25</v>
      </c>
    </row>
    <row r="9809" spans="1:4">
      <c r="C9809">
        <v>-268</v>
      </c>
    </row>
    <row r="9810" spans="1:4">
      <c r="D9810" t="s">
        <v>22</v>
      </c>
    </row>
    <row r="9811" spans="1:4">
      <c r="A9811" t="s">
        <v>3349</v>
      </c>
    </row>
    <row r="9812" spans="1:4">
      <c r="B9812" t="s">
        <v>55</v>
      </c>
    </row>
    <row r="9813" spans="1:4">
      <c r="C9813">
        <v>-231</v>
      </c>
    </row>
    <row r="9814" spans="1:4">
      <c r="D9814" t="s">
        <v>22</v>
      </c>
    </row>
    <row r="9815" spans="1:4">
      <c r="B9815" t="s">
        <v>28</v>
      </c>
    </row>
    <row r="9816" spans="1:4">
      <c r="C9816">
        <v>-523</v>
      </c>
    </row>
    <row r="9817" spans="1:4">
      <c r="D9817" t="s">
        <v>16</v>
      </c>
    </row>
    <row r="9818" spans="1:4">
      <c r="A9818" t="s">
        <v>2624</v>
      </c>
    </row>
    <row r="9819" spans="1:4">
      <c r="B9819" t="s">
        <v>21</v>
      </c>
    </row>
    <row r="9820" spans="1:4">
      <c r="C9820">
        <v>-585</v>
      </c>
    </row>
    <row r="9821" spans="1:4">
      <c r="D9821" t="s">
        <v>16</v>
      </c>
    </row>
    <row r="9822" spans="1:4">
      <c r="B9822" t="s">
        <v>28</v>
      </c>
    </row>
    <row r="9823" spans="1:4">
      <c r="C9823">
        <v>-471</v>
      </c>
    </row>
    <row r="9824" spans="1:4">
      <c r="D9824" t="s">
        <v>16</v>
      </c>
    </row>
    <row r="9825" spans="1:4">
      <c r="A9825" t="s">
        <v>3223</v>
      </c>
    </row>
    <row r="9826" spans="1:4">
      <c r="B9826" t="s">
        <v>9</v>
      </c>
    </row>
    <row r="9827" spans="1:4">
      <c r="C9827">
        <v>-603</v>
      </c>
    </row>
    <row r="9828" spans="1:4">
      <c r="D9828" t="s">
        <v>16</v>
      </c>
    </row>
    <row r="9829" spans="1:4">
      <c r="A9829" t="s">
        <v>190</v>
      </c>
    </row>
    <row r="9830" spans="1:4">
      <c r="B9830" t="s">
        <v>55</v>
      </c>
    </row>
    <row r="9831" spans="1:4">
      <c r="C9831">
        <v>-520</v>
      </c>
    </row>
    <row r="9832" spans="1:4">
      <c r="D9832" t="s">
        <v>16</v>
      </c>
    </row>
    <row r="9833" spans="1:4">
      <c r="C9833">
        <v>-13</v>
      </c>
    </row>
    <row r="9834" spans="1:4">
      <c r="D9834" t="s">
        <v>11</v>
      </c>
    </row>
    <row r="9835" spans="1:4">
      <c r="A9835" t="s">
        <v>1447</v>
      </c>
    </row>
    <row r="9836" spans="1:4">
      <c r="B9836" t="s">
        <v>25</v>
      </c>
    </row>
    <row r="9837" spans="1:4">
      <c r="C9837">
        <v>-326</v>
      </c>
    </row>
    <row r="9838" spans="1:4">
      <c r="D9838" t="s">
        <v>22</v>
      </c>
    </row>
    <row r="9839" spans="1:4">
      <c r="A9839" t="s">
        <v>1166</v>
      </c>
    </row>
    <row r="9840" spans="1:4">
      <c r="B9840" t="s">
        <v>14</v>
      </c>
    </row>
    <row r="9841" spans="1:4">
      <c r="C9841">
        <v>-670</v>
      </c>
    </row>
    <row r="9842" spans="1:4">
      <c r="D9842" t="s">
        <v>16</v>
      </c>
    </row>
    <row r="9843" spans="1:4">
      <c r="B9843" t="s">
        <v>55</v>
      </c>
    </row>
    <row r="9844" spans="1:4">
      <c r="C9844">
        <v>-998</v>
      </c>
    </row>
    <row r="9845" spans="1:4">
      <c r="D9845" t="s">
        <v>30</v>
      </c>
    </row>
    <row r="9846" spans="1:4">
      <c r="C9846">
        <v>54</v>
      </c>
    </row>
    <row r="9847" spans="1:4">
      <c r="D9847" t="s">
        <v>16</v>
      </c>
    </row>
    <row r="9848" spans="1:4">
      <c r="B9848" t="s">
        <v>28</v>
      </c>
    </row>
    <row r="9849" spans="1:4">
      <c r="C9849">
        <v>-504</v>
      </c>
    </row>
    <row r="9850" spans="1:4">
      <c r="D9850" t="s">
        <v>30</v>
      </c>
    </row>
    <row r="9851" spans="1:4">
      <c r="A9851" t="s">
        <v>1747</v>
      </c>
    </row>
    <row r="9852" spans="1:4">
      <c r="B9852" t="s">
        <v>25</v>
      </c>
    </row>
    <row r="9853" spans="1:4">
      <c r="C9853">
        <v>-981</v>
      </c>
    </row>
    <row r="9854" spans="1:4">
      <c r="D9854" t="s">
        <v>22</v>
      </c>
    </row>
    <row r="9855" spans="1:4">
      <c r="A9855" t="s">
        <v>2462</v>
      </c>
    </row>
    <row r="9856" spans="1:4">
      <c r="B9856" t="s">
        <v>14</v>
      </c>
    </row>
    <row r="9857" spans="1:4">
      <c r="C9857">
        <v>-802</v>
      </c>
    </row>
    <row r="9858" spans="1:4">
      <c r="D9858" t="s">
        <v>30</v>
      </c>
    </row>
    <row r="9859" spans="1:4">
      <c r="A9859" t="s">
        <v>2578</v>
      </c>
    </row>
    <row r="9860" spans="1:4">
      <c r="B9860" t="s">
        <v>55</v>
      </c>
    </row>
    <row r="9861" spans="1:4">
      <c r="C9861">
        <v>-825</v>
      </c>
    </row>
    <row r="9862" spans="1:4">
      <c r="D9862" t="s">
        <v>16</v>
      </c>
    </row>
    <row r="9863" spans="1:4">
      <c r="A9863" t="s">
        <v>3035</v>
      </c>
    </row>
    <row r="9864" spans="1:4">
      <c r="B9864" t="s">
        <v>9</v>
      </c>
    </row>
    <row r="9865" spans="1:4">
      <c r="C9865">
        <v>-585</v>
      </c>
    </row>
    <row r="9866" spans="1:4">
      <c r="D9866" t="s">
        <v>16</v>
      </c>
    </row>
    <row r="9867" spans="1:4">
      <c r="A9867" t="s">
        <v>1659</v>
      </c>
    </row>
    <row r="9868" spans="1:4">
      <c r="B9868" t="s">
        <v>9</v>
      </c>
    </row>
    <row r="9869" spans="1:4">
      <c r="C9869">
        <v>-814</v>
      </c>
    </row>
    <row r="9870" spans="1:4">
      <c r="D9870" t="s">
        <v>11</v>
      </c>
    </row>
    <row r="9871" spans="1:4">
      <c r="A9871" t="s">
        <v>1554</v>
      </c>
    </row>
    <row r="9872" spans="1:4">
      <c r="B9872" t="s">
        <v>55</v>
      </c>
    </row>
    <row r="9873" spans="1:4">
      <c r="C9873">
        <v>-1128</v>
      </c>
    </row>
    <row r="9874" spans="1:4">
      <c r="D9874" t="s">
        <v>11</v>
      </c>
    </row>
    <row r="9875" spans="1:4">
      <c r="C9875">
        <v>-341</v>
      </c>
    </row>
    <row r="9876" spans="1:4">
      <c r="D9876" t="s">
        <v>35</v>
      </c>
    </row>
    <row r="9877" spans="1:4">
      <c r="A9877" t="s">
        <v>720</v>
      </c>
    </row>
    <row r="9878" spans="1:4">
      <c r="B9878" t="s">
        <v>9</v>
      </c>
    </row>
    <row r="9879" spans="1:4">
      <c r="C9879">
        <v>-631</v>
      </c>
    </row>
    <row r="9880" spans="1:4">
      <c r="D9880" t="s">
        <v>11</v>
      </c>
    </row>
    <row r="9881" spans="1:4">
      <c r="A9881" t="s">
        <v>3231</v>
      </c>
    </row>
    <row r="9882" spans="1:4">
      <c r="B9882" t="s">
        <v>21</v>
      </c>
    </row>
    <row r="9883" spans="1:4">
      <c r="C9883">
        <v>-1051</v>
      </c>
    </row>
    <row r="9884" spans="1:4">
      <c r="D9884" t="s">
        <v>30</v>
      </c>
    </row>
    <row r="9885" spans="1:4">
      <c r="A9885" t="s">
        <v>1694</v>
      </c>
    </row>
    <row r="9886" spans="1:4">
      <c r="B9886" t="s">
        <v>14</v>
      </c>
    </row>
    <row r="9887" spans="1:4">
      <c r="C9887">
        <v>-583</v>
      </c>
    </row>
    <row r="9888" spans="1:4">
      <c r="D9888" t="s">
        <v>16</v>
      </c>
    </row>
    <row r="9889" spans="1:4">
      <c r="B9889" t="s">
        <v>25</v>
      </c>
    </row>
    <row r="9890" spans="1:4">
      <c r="C9890">
        <v>-349</v>
      </c>
    </row>
    <row r="9891" spans="1:4">
      <c r="D9891" t="s">
        <v>16</v>
      </c>
    </row>
    <row r="9892" spans="1:4">
      <c r="A9892" t="s">
        <v>1591</v>
      </c>
    </row>
    <row r="9893" spans="1:4">
      <c r="B9893" t="s">
        <v>14</v>
      </c>
    </row>
    <row r="9894" spans="1:4">
      <c r="C9894">
        <v>-1006</v>
      </c>
    </row>
    <row r="9895" spans="1:4">
      <c r="D9895" t="s">
        <v>11</v>
      </c>
    </row>
    <row r="9896" spans="1:4">
      <c r="A9896" t="s">
        <v>2263</v>
      </c>
    </row>
    <row r="9897" spans="1:4">
      <c r="B9897" t="s">
        <v>25</v>
      </c>
    </row>
    <row r="9898" spans="1:4">
      <c r="C9898">
        <v>-922</v>
      </c>
    </row>
    <row r="9899" spans="1:4">
      <c r="D9899" t="s">
        <v>22</v>
      </c>
    </row>
    <row r="9900" spans="1:4">
      <c r="A9900" t="s">
        <v>3279</v>
      </c>
    </row>
    <row r="9901" spans="1:4">
      <c r="B9901" t="s">
        <v>28</v>
      </c>
    </row>
    <row r="9902" spans="1:4">
      <c r="C9902">
        <v>-815</v>
      </c>
    </row>
    <row r="9903" spans="1:4">
      <c r="D9903" t="s">
        <v>11</v>
      </c>
    </row>
    <row r="9904" spans="1:4">
      <c r="A9904" t="s">
        <v>2719</v>
      </c>
    </row>
    <row r="9905" spans="1:4">
      <c r="B9905" t="s">
        <v>9</v>
      </c>
    </row>
    <row r="9906" spans="1:4">
      <c r="C9906">
        <v>-841</v>
      </c>
    </row>
    <row r="9907" spans="1:4">
      <c r="D9907" t="s">
        <v>16</v>
      </c>
    </row>
    <row r="9908" spans="1:4">
      <c r="C9908">
        <v>-734</v>
      </c>
    </row>
    <row r="9909" spans="1:4">
      <c r="D9909" t="s">
        <v>35</v>
      </c>
    </row>
    <row r="9910" spans="1:4">
      <c r="A9910" t="s">
        <v>3605</v>
      </c>
    </row>
    <row r="9911" spans="1:4">
      <c r="B9911" t="s">
        <v>21</v>
      </c>
    </row>
    <row r="9912" spans="1:4">
      <c r="C9912">
        <v>-878</v>
      </c>
    </row>
    <row r="9913" spans="1:4">
      <c r="D9913" t="s">
        <v>11</v>
      </c>
    </row>
    <row r="9914" spans="1:4">
      <c r="A9914" t="s">
        <v>3743</v>
      </c>
    </row>
    <row r="9915" spans="1:4">
      <c r="B9915" t="s">
        <v>14</v>
      </c>
    </row>
    <row r="9916" spans="1:4">
      <c r="C9916">
        <v>-745</v>
      </c>
    </row>
    <row r="9917" spans="1:4">
      <c r="D9917" t="s">
        <v>30</v>
      </c>
    </row>
    <row r="9918" spans="1:4">
      <c r="A9918" t="s">
        <v>1592</v>
      </c>
    </row>
    <row r="9919" spans="1:4">
      <c r="B9919" t="s">
        <v>28</v>
      </c>
    </row>
    <row r="9920" spans="1:4">
      <c r="C9920">
        <v>-568</v>
      </c>
    </row>
    <row r="9921" spans="1:4">
      <c r="D9921" t="s">
        <v>16</v>
      </c>
    </row>
    <row r="9922" spans="1:4">
      <c r="A9922" t="s">
        <v>2288</v>
      </c>
    </row>
    <row r="9923" spans="1:4">
      <c r="B9923" t="s">
        <v>28</v>
      </c>
    </row>
    <row r="9924" spans="1:4">
      <c r="C9924">
        <v>-981</v>
      </c>
    </row>
    <row r="9925" spans="1:4">
      <c r="D9925" t="s">
        <v>35</v>
      </c>
    </row>
    <row r="9926" spans="1:4">
      <c r="A9926" t="s">
        <v>573</v>
      </c>
    </row>
    <row r="9927" spans="1:4">
      <c r="B9927" t="s">
        <v>28</v>
      </c>
    </row>
    <row r="9928" spans="1:4">
      <c r="C9928">
        <v>-677</v>
      </c>
    </row>
    <row r="9929" spans="1:4">
      <c r="D9929" t="s">
        <v>22</v>
      </c>
    </row>
    <row r="9930" spans="1:4">
      <c r="A9930" t="s">
        <v>1645</v>
      </c>
    </row>
    <row r="9931" spans="1:4">
      <c r="B9931" t="s">
        <v>14</v>
      </c>
    </row>
    <row r="9932" spans="1:4">
      <c r="C9932">
        <v>-898</v>
      </c>
    </row>
    <row r="9933" spans="1:4">
      <c r="D9933" t="s">
        <v>35</v>
      </c>
    </row>
    <row r="9934" spans="1:4">
      <c r="A9934" t="s">
        <v>710</v>
      </c>
    </row>
    <row r="9935" spans="1:4">
      <c r="B9935" t="s">
        <v>14</v>
      </c>
    </row>
    <row r="9936" spans="1:4">
      <c r="C9936">
        <v>-1054</v>
      </c>
    </row>
    <row r="9937" spans="1:4">
      <c r="D9937" t="s">
        <v>11</v>
      </c>
    </row>
    <row r="9938" spans="1:4">
      <c r="A9938" t="s">
        <v>3293</v>
      </c>
    </row>
    <row r="9939" spans="1:4">
      <c r="B9939" t="s">
        <v>28</v>
      </c>
    </row>
    <row r="9940" spans="1:4">
      <c r="C9940">
        <v>-100</v>
      </c>
    </row>
    <row r="9941" spans="1:4">
      <c r="D9941" t="s">
        <v>22</v>
      </c>
    </row>
    <row r="9942" spans="1:4">
      <c r="A9942" t="s">
        <v>2226</v>
      </c>
    </row>
    <row r="9943" spans="1:4">
      <c r="B9943" t="s">
        <v>28</v>
      </c>
    </row>
    <row r="9944" spans="1:4">
      <c r="C9944">
        <v>-604</v>
      </c>
    </row>
    <row r="9945" spans="1:4">
      <c r="D9945" t="s">
        <v>22</v>
      </c>
    </row>
    <row r="9946" spans="1:4">
      <c r="A9946" t="s">
        <v>1738</v>
      </c>
    </row>
    <row r="9947" spans="1:4">
      <c r="B9947" t="s">
        <v>9</v>
      </c>
    </row>
    <row r="9948" spans="1:4">
      <c r="C9948">
        <v>-815</v>
      </c>
    </row>
    <row r="9949" spans="1:4">
      <c r="D9949" t="s">
        <v>22</v>
      </c>
    </row>
    <row r="9950" spans="1:4">
      <c r="A9950" t="s">
        <v>917</v>
      </c>
    </row>
    <row r="9951" spans="1:4">
      <c r="B9951" t="s">
        <v>21</v>
      </c>
    </row>
    <row r="9952" spans="1:4">
      <c r="C9952">
        <v>-798</v>
      </c>
    </row>
    <row r="9953" spans="1:4">
      <c r="D9953" t="s">
        <v>35</v>
      </c>
    </row>
    <row r="9954" spans="1:4">
      <c r="B9954" t="s">
        <v>28</v>
      </c>
    </row>
    <row r="9955" spans="1:4">
      <c r="C9955">
        <v>-958</v>
      </c>
    </row>
    <row r="9956" spans="1:4">
      <c r="D9956" t="s">
        <v>35</v>
      </c>
    </row>
    <row r="9957" spans="1:4">
      <c r="A9957" t="s">
        <v>2838</v>
      </c>
    </row>
    <row r="9958" spans="1:4">
      <c r="B9958" t="s">
        <v>55</v>
      </c>
    </row>
    <row r="9959" spans="1:4">
      <c r="C9959">
        <v>-1130</v>
      </c>
    </row>
    <row r="9960" spans="1:4">
      <c r="D9960" t="s">
        <v>30</v>
      </c>
    </row>
    <row r="9961" spans="1:4">
      <c r="A9961" t="s">
        <v>3419</v>
      </c>
    </row>
    <row r="9962" spans="1:4">
      <c r="B9962" t="s">
        <v>14</v>
      </c>
    </row>
    <row r="9963" spans="1:4">
      <c r="C9963">
        <v>-485</v>
      </c>
    </row>
    <row r="9964" spans="1:4">
      <c r="D9964" t="s">
        <v>35</v>
      </c>
    </row>
    <row r="9965" spans="1:4">
      <c r="A9965" t="s">
        <v>1329</v>
      </c>
    </row>
    <row r="9966" spans="1:4">
      <c r="B9966" t="s">
        <v>28</v>
      </c>
    </row>
    <row r="9967" spans="1:4">
      <c r="C9967">
        <v>-698</v>
      </c>
    </row>
    <row r="9968" spans="1:4">
      <c r="D9968" t="s">
        <v>35</v>
      </c>
    </row>
    <row r="9969" spans="1:4">
      <c r="A9969" t="s">
        <v>2410</v>
      </c>
    </row>
    <row r="9970" spans="1:4">
      <c r="B9970" t="s">
        <v>21</v>
      </c>
    </row>
    <row r="9971" spans="1:4">
      <c r="C9971">
        <v>-770</v>
      </c>
    </row>
    <row r="9972" spans="1:4">
      <c r="D9972" t="s">
        <v>30</v>
      </c>
    </row>
    <row r="9973" spans="1:4">
      <c r="A9973" t="s">
        <v>771</v>
      </c>
    </row>
    <row r="9974" spans="1:4">
      <c r="B9974" t="s">
        <v>28</v>
      </c>
    </row>
    <row r="9975" spans="1:4">
      <c r="C9975">
        <v>-505</v>
      </c>
    </row>
    <row r="9976" spans="1:4">
      <c r="D9976" t="s">
        <v>11</v>
      </c>
    </row>
    <row r="9977" spans="1:4">
      <c r="A9977" t="s">
        <v>1671</v>
      </c>
    </row>
    <row r="9978" spans="1:4">
      <c r="B9978" t="s">
        <v>14</v>
      </c>
    </row>
    <row r="9979" spans="1:4">
      <c r="C9979">
        <v>-983</v>
      </c>
    </row>
    <row r="9980" spans="1:4">
      <c r="D9980" t="s">
        <v>35</v>
      </c>
    </row>
    <row r="9981" spans="1:4">
      <c r="B9981" t="s">
        <v>55</v>
      </c>
    </row>
    <row r="9982" spans="1:4">
      <c r="C9982">
        <v>-694</v>
      </c>
    </row>
    <row r="9983" spans="1:4">
      <c r="D9983" t="s">
        <v>35</v>
      </c>
    </row>
    <row r="9984" spans="1:4">
      <c r="C9984">
        <v>-533</v>
      </c>
    </row>
    <row r="9985" spans="1:4">
      <c r="D9985" t="s">
        <v>30</v>
      </c>
    </row>
    <row r="9986" spans="1:4">
      <c r="A9986" t="s">
        <v>1325</v>
      </c>
    </row>
    <row r="9987" spans="1:4">
      <c r="B9987" t="s">
        <v>28</v>
      </c>
    </row>
    <row r="9988" spans="1:4">
      <c r="C9988">
        <v>-859</v>
      </c>
    </row>
    <row r="9989" spans="1:4">
      <c r="D9989" t="s">
        <v>11</v>
      </c>
    </row>
    <row r="9990" spans="1:4">
      <c r="A9990" t="s">
        <v>3584</v>
      </c>
    </row>
    <row r="9991" spans="1:4">
      <c r="B9991" t="s">
        <v>55</v>
      </c>
    </row>
    <row r="9992" spans="1:4">
      <c r="C9992">
        <v>-424</v>
      </c>
    </row>
    <row r="9993" spans="1:4">
      <c r="D9993" t="s">
        <v>30</v>
      </c>
    </row>
    <row r="9994" spans="1:4">
      <c r="A9994" t="s">
        <v>2964</v>
      </c>
    </row>
    <row r="9995" spans="1:4">
      <c r="B9995" t="s">
        <v>9</v>
      </c>
    </row>
    <row r="9996" spans="1:4">
      <c r="C9996">
        <v>-573</v>
      </c>
    </row>
    <row r="9997" spans="1:4">
      <c r="D9997" t="s">
        <v>11</v>
      </c>
    </row>
    <row r="9998" spans="1:4">
      <c r="A9998" t="s">
        <v>687</v>
      </c>
    </row>
    <row r="9999" spans="1:4">
      <c r="B9999" t="s">
        <v>9</v>
      </c>
    </row>
    <row r="10000" spans="1:4">
      <c r="C10000">
        <v>-1022</v>
      </c>
    </row>
    <row r="10001" spans="1:4">
      <c r="D10001" t="s">
        <v>16</v>
      </c>
    </row>
    <row r="10002" spans="1:4">
      <c r="A10002" t="s">
        <v>1136</v>
      </c>
    </row>
    <row r="10003" spans="1:4">
      <c r="B10003" t="s">
        <v>14</v>
      </c>
    </row>
    <row r="10004" spans="1:4">
      <c r="C10004">
        <v>-942</v>
      </c>
    </row>
    <row r="10005" spans="1:4">
      <c r="D10005" t="s">
        <v>11</v>
      </c>
    </row>
    <row r="10006" spans="1:4">
      <c r="A10006" t="s">
        <v>280</v>
      </c>
    </row>
    <row r="10007" spans="1:4">
      <c r="B10007" t="s">
        <v>14</v>
      </c>
    </row>
    <row r="10008" spans="1:4">
      <c r="C10008">
        <v>26</v>
      </c>
    </row>
    <row r="10009" spans="1:4">
      <c r="D10009" t="s">
        <v>16</v>
      </c>
    </row>
    <row r="10010" spans="1:4">
      <c r="B10010" t="s">
        <v>25</v>
      </c>
    </row>
    <row r="10011" spans="1:4">
      <c r="C10011">
        <v>-243</v>
      </c>
    </row>
    <row r="10012" spans="1:4">
      <c r="D10012" t="s">
        <v>11</v>
      </c>
    </row>
    <row r="10013" spans="1:4">
      <c r="A10013" t="s">
        <v>2905</v>
      </c>
    </row>
    <row r="10014" spans="1:4">
      <c r="B10014" t="s">
        <v>55</v>
      </c>
    </row>
    <row r="10015" spans="1:4">
      <c r="C10015">
        <v>-863</v>
      </c>
    </row>
    <row r="10016" spans="1:4">
      <c r="D10016" t="s">
        <v>16</v>
      </c>
    </row>
    <row r="10017" spans="1:4">
      <c r="A10017" t="s">
        <v>3504</v>
      </c>
    </row>
    <row r="10018" spans="1:4">
      <c r="B10018" t="s">
        <v>14</v>
      </c>
    </row>
    <row r="10019" spans="1:4">
      <c r="C10019">
        <v>27</v>
      </c>
    </row>
    <row r="10020" spans="1:4">
      <c r="D10020" t="s">
        <v>16</v>
      </c>
    </row>
    <row r="10021" spans="1:4">
      <c r="A10021" t="s">
        <v>1315</v>
      </c>
    </row>
    <row r="10022" spans="1:4">
      <c r="B10022" t="s">
        <v>21</v>
      </c>
    </row>
    <row r="10023" spans="1:4">
      <c r="C10023">
        <v>-935</v>
      </c>
    </row>
    <row r="10024" spans="1:4">
      <c r="D10024" t="s">
        <v>16</v>
      </c>
    </row>
    <row r="10025" spans="1:4">
      <c r="A10025" t="s">
        <v>1463</v>
      </c>
    </row>
    <row r="10026" spans="1:4">
      <c r="B10026" t="s">
        <v>55</v>
      </c>
    </row>
    <row r="10027" spans="1:4">
      <c r="C10027">
        <v>-3</v>
      </c>
    </row>
    <row r="10028" spans="1:4">
      <c r="D10028" t="s">
        <v>11</v>
      </c>
    </row>
    <row r="10029" spans="1:4">
      <c r="A10029" t="s">
        <v>2336</v>
      </c>
    </row>
    <row r="10030" spans="1:4">
      <c r="B10030" t="s">
        <v>25</v>
      </c>
    </row>
    <row r="10031" spans="1:4">
      <c r="C10031">
        <v>-609</v>
      </c>
    </row>
    <row r="10032" spans="1:4">
      <c r="D10032" t="s">
        <v>35</v>
      </c>
    </row>
    <row r="10033" spans="1:4">
      <c r="A10033" t="s">
        <v>3014</v>
      </c>
    </row>
    <row r="10034" spans="1:4">
      <c r="B10034" t="s">
        <v>14</v>
      </c>
    </row>
    <row r="10035" spans="1:4">
      <c r="C10035">
        <v>47</v>
      </c>
    </row>
    <row r="10036" spans="1:4">
      <c r="D10036" t="s">
        <v>22</v>
      </c>
    </row>
    <row r="10037" spans="1:4">
      <c r="A10037" t="s">
        <v>3161</v>
      </c>
    </row>
    <row r="10038" spans="1:4">
      <c r="B10038" t="s">
        <v>9</v>
      </c>
    </row>
    <row r="10039" spans="1:4">
      <c r="C10039">
        <v>-10</v>
      </c>
    </row>
    <row r="10040" spans="1:4">
      <c r="D10040" t="s">
        <v>30</v>
      </c>
    </row>
    <row r="10041" spans="1:4">
      <c r="A10041" t="s">
        <v>285</v>
      </c>
    </row>
    <row r="10042" spans="1:4">
      <c r="B10042" t="s">
        <v>21</v>
      </c>
    </row>
    <row r="10043" spans="1:4">
      <c r="C10043">
        <v>-466</v>
      </c>
    </row>
    <row r="10044" spans="1:4">
      <c r="D10044" t="s">
        <v>35</v>
      </c>
    </row>
    <row r="10045" spans="1:4">
      <c r="B10045" t="s">
        <v>55</v>
      </c>
    </row>
    <row r="10046" spans="1:4">
      <c r="C10046">
        <v>-1044</v>
      </c>
    </row>
    <row r="10047" spans="1:4">
      <c r="D10047" t="s">
        <v>35</v>
      </c>
    </row>
    <row r="10048" spans="1:4">
      <c r="A10048" t="s">
        <v>3795</v>
      </c>
    </row>
    <row r="10049" spans="1:4">
      <c r="B10049" t="s">
        <v>9</v>
      </c>
    </row>
    <row r="10050" spans="1:4">
      <c r="C10050">
        <v>-292</v>
      </c>
    </row>
    <row r="10051" spans="1:4">
      <c r="D10051" t="s">
        <v>22</v>
      </c>
    </row>
    <row r="10052" spans="1:4">
      <c r="A10052" t="s">
        <v>3906</v>
      </c>
    </row>
    <row r="10053" spans="1:4">
      <c r="B10053" t="s">
        <v>55</v>
      </c>
    </row>
    <row r="10054" spans="1:4">
      <c r="C10054">
        <v>-1105</v>
      </c>
    </row>
    <row r="10055" spans="1:4">
      <c r="D10055" t="s">
        <v>22</v>
      </c>
    </row>
    <row r="10056" spans="1:4">
      <c r="A10056" t="s">
        <v>1983</v>
      </c>
    </row>
    <row r="10057" spans="1:4">
      <c r="B10057" t="s">
        <v>14</v>
      </c>
    </row>
    <row r="10058" spans="1:4">
      <c r="C10058">
        <v>-188</v>
      </c>
    </row>
    <row r="10059" spans="1:4">
      <c r="D10059" t="s">
        <v>11</v>
      </c>
    </row>
    <row r="10060" spans="1:4">
      <c r="A10060" t="s">
        <v>3654</v>
      </c>
    </row>
    <row r="10061" spans="1:4">
      <c r="B10061" t="s">
        <v>28</v>
      </c>
    </row>
    <row r="10062" spans="1:4">
      <c r="C10062">
        <v>-330</v>
      </c>
    </row>
    <row r="10063" spans="1:4">
      <c r="D10063" t="s">
        <v>30</v>
      </c>
    </row>
    <row r="10064" spans="1:4">
      <c r="A10064" t="s">
        <v>2333</v>
      </c>
    </row>
    <row r="10065" spans="1:4">
      <c r="B10065" t="s">
        <v>55</v>
      </c>
    </row>
    <row r="10066" spans="1:4">
      <c r="C10066">
        <v>-475</v>
      </c>
    </row>
    <row r="10067" spans="1:4">
      <c r="D10067" t="s">
        <v>35</v>
      </c>
    </row>
    <row r="10068" spans="1:4">
      <c r="A10068" t="s">
        <v>3173</v>
      </c>
    </row>
    <row r="10069" spans="1:4">
      <c r="B10069" t="s">
        <v>25</v>
      </c>
    </row>
    <row r="10070" spans="1:4">
      <c r="C10070">
        <v>-1000</v>
      </c>
    </row>
    <row r="10071" spans="1:4">
      <c r="D10071" t="s">
        <v>30</v>
      </c>
    </row>
    <row r="10072" spans="1:4">
      <c r="B10072" t="s">
        <v>9</v>
      </c>
    </row>
    <row r="10073" spans="1:4">
      <c r="C10073">
        <v>-612</v>
      </c>
    </row>
    <row r="10074" spans="1:4">
      <c r="D10074" t="s">
        <v>30</v>
      </c>
    </row>
    <row r="10075" spans="1:4">
      <c r="A10075" t="s">
        <v>1657</v>
      </c>
    </row>
    <row r="10076" spans="1:4">
      <c r="B10076" t="s">
        <v>14</v>
      </c>
    </row>
    <row r="10077" spans="1:4">
      <c r="C10077">
        <v>-849</v>
      </c>
    </row>
    <row r="10078" spans="1:4">
      <c r="D10078" t="s">
        <v>30</v>
      </c>
    </row>
    <row r="10079" spans="1:4">
      <c r="B10079" t="s">
        <v>25</v>
      </c>
    </row>
    <row r="10080" spans="1:4">
      <c r="C10080">
        <v>-308</v>
      </c>
    </row>
    <row r="10081" spans="1:4">
      <c r="D10081" t="s">
        <v>35</v>
      </c>
    </row>
    <row r="10082" spans="1:4">
      <c r="A10082" t="s">
        <v>611</v>
      </c>
    </row>
    <row r="10083" spans="1:4">
      <c r="B10083" t="s">
        <v>25</v>
      </c>
    </row>
    <row r="10084" spans="1:4">
      <c r="C10084">
        <v>-809</v>
      </c>
    </row>
    <row r="10085" spans="1:4">
      <c r="D10085" t="s">
        <v>30</v>
      </c>
    </row>
    <row r="10086" spans="1:4">
      <c r="A10086" t="s">
        <v>3370</v>
      </c>
    </row>
    <row r="10087" spans="1:4">
      <c r="B10087" t="s">
        <v>14</v>
      </c>
    </row>
    <row r="10088" spans="1:4">
      <c r="C10088">
        <v>-750</v>
      </c>
    </row>
    <row r="10089" spans="1:4">
      <c r="D10089" t="s">
        <v>35</v>
      </c>
    </row>
    <row r="10090" spans="1:4">
      <c r="A10090" t="s">
        <v>1259</v>
      </c>
    </row>
    <row r="10091" spans="1:4">
      <c r="B10091" t="s">
        <v>9</v>
      </c>
    </row>
    <row r="10092" spans="1:4">
      <c r="C10092">
        <v>-394</v>
      </c>
    </row>
    <row r="10093" spans="1:4">
      <c r="D10093" t="s">
        <v>30</v>
      </c>
    </row>
    <row r="10094" spans="1:4">
      <c r="B10094" t="s">
        <v>21</v>
      </c>
    </row>
    <row r="10095" spans="1:4">
      <c r="C10095">
        <v>-671</v>
      </c>
    </row>
    <row r="10096" spans="1:4">
      <c r="D10096" t="s">
        <v>11</v>
      </c>
    </row>
    <row r="10097" spans="1:4">
      <c r="A10097" t="s">
        <v>1115</v>
      </c>
    </row>
    <row r="10098" spans="1:4">
      <c r="B10098" t="s">
        <v>14</v>
      </c>
    </row>
    <row r="10099" spans="1:4">
      <c r="C10099">
        <v>-588</v>
      </c>
    </row>
    <row r="10100" spans="1:4">
      <c r="D10100" t="s">
        <v>35</v>
      </c>
    </row>
    <row r="10101" spans="1:4">
      <c r="A10101" t="s">
        <v>2728</v>
      </c>
    </row>
    <row r="10102" spans="1:4">
      <c r="B10102" t="s">
        <v>55</v>
      </c>
    </row>
    <row r="10103" spans="1:4">
      <c r="C10103">
        <v>-546</v>
      </c>
    </row>
    <row r="10104" spans="1:4">
      <c r="D10104" t="s">
        <v>35</v>
      </c>
    </row>
    <row r="10105" spans="1:4">
      <c r="A10105" t="s">
        <v>1424</v>
      </c>
    </row>
    <row r="10106" spans="1:4">
      <c r="B10106" t="s">
        <v>55</v>
      </c>
    </row>
    <row r="10107" spans="1:4">
      <c r="C10107">
        <v>-785</v>
      </c>
    </row>
    <row r="10108" spans="1:4">
      <c r="D10108" t="s">
        <v>30</v>
      </c>
    </row>
    <row r="10109" spans="1:4">
      <c r="B10109" t="s">
        <v>28</v>
      </c>
    </row>
    <row r="10110" spans="1:4">
      <c r="C10110">
        <v>-688</v>
      </c>
    </row>
    <row r="10111" spans="1:4">
      <c r="D10111" t="s">
        <v>22</v>
      </c>
    </row>
    <row r="10112" spans="1:4">
      <c r="A10112" t="s">
        <v>2240</v>
      </c>
    </row>
    <row r="10113" spans="1:4">
      <c r="B10113" t="s">
        <v>28</v>
      </c>
    </row>
    <row r="10114" spans="1:4">
      <c r="C10114">
        <v>-966</v>
      </c>
    </row>
    <row r="10115" spans="1:4">
      <c r="D10115" t="s">
        <v>16</v>
      </c>
    </row>
    <row r="10116" spans="1:4">
      <c r="A10116" t="s">
        <v>3135</v>
      </c>
    </row>
    <row r="10117" spans="1:4">
      <c r="B10117" t="s">
        <v>55</v>
      </c>
    </row>
    <row r="10118" spans="1:4">
      <c r="C10118">
        <v>-766</v>
      </c>
    </row>
    <row r="10119" spans="1:4">
      <c r="D10119" t="s">
        <v>22</v>
      </c>
    </row>
    <row r="10120" spans="1:4">
      <c r="A10120" t="s">
        <v>2452</v>
      </c>
    </row>
    <row r="10121" spans="1:4">
      <c r="B10121" t="s">
        <v>21</v>
      </c>
    </row>
    <row r="10122" spans="1:4">
      <c r="C10122">
        <v>-413</v>
      </c>
    </row>
    <row r="10123" spans="1:4">
      <c r="D10123" t="s">
        <v>30</v>
      </c>
    </row>
    <row r="10124" spans="1:4">
      <c r="A10124" t="s">
        <v>3837</v>
      </c>
    </row>
    <row r="10125" spans="1:4">
      <c r="B10125" t="s">
        <v>28</v>
      </c>
    </row>
    <row r="10126" spans="1:4">
      <c r="C10126">
        <v>-562</v>
      </c>
    </row>
    <row r="10127" spans="1:4">
      <c r="D10127" t="s">
        <v>35</v>
      </c>
    </row>
    <row r="10128" spans="1:4">
      <c r="A10128" t="s">
        <v>3881</v>
      </c>
    </row>
    <row r="10129" spans="1:4">
      <c r="B10129" t="s">
        <v>55</v>
      </c>
    </row>
    <row r="10130" spans="1:4">
      <c r="C10130">
        <v>-548</v>
      </c>
    </row>
    <row r="10131" spans="1:4">
      <c r="D10131" t="s">
        <v>30</v>
      </c>
    </row>
    <row r="10132" spans="1:4">
      <c r="A10132" t="s">
        <v>209</v>
      </c>
    </row>
    <row r="10133" spans="1:4">
      <c r="B10133" t="s">
        <v>25</v>
      </c>
    </row>
    <row r="10134" spans="1:4">
      <c r="C10134">
        <v>-839</v>
      </c>
    </row>
    <row r="10135" spans="1:4">
      <c r="D10135" t="s">
        <v>30</v>
      </c>
    </row>
    <row r="10136" spans="1:4">
      <c r="B10136" t="s">
        <v>55</v>
      </c>
    </row>
    <row r="10137" spans="1:4">
      <c r="C10137">
        <v>-915</v>
      </c>
    </row>
    <row r="10138" spans="1:4">
      <c r="D10138" t="s">
        <v>35</v>
      </c>
    </row>
    <row r="10139" spans="1:4">
      <c r="A10139" t="s">
        <v>2280</v>
      </c>
    </row>
    <row r="10140" spans="1:4">
      <c r="B10140" t="s">
        <v>55</v>
      </c>
    </row>
    <row r="10141" spans="1:4">
      <c r="C10141">
        <v>-862</v>
      </c>
    </row>
    <row r="10142" spans="1:4">
      <c r="D10142" t="s">
        <v>16</v>
      </c>
    </row>
    <row r="10143" spans="1:4">
      <c r="A10143" t="s">
        <v>2817</v>
      </c>
    </row>
    <row r="10144" spans="1:4">
      <c r="B10144" t="s">
        <v>21</v>
      </c>
    </row>
    <row r="10145" spans="1:4">
      <c r="C10145">
        <v>-947</v>
      </c>
    </row>
    <row r="10146" spans="1:4">
      <c r="D10146" t="s">
        <v>16</v>
      </c>
    </row>
    <row r="10147" spans="1:4">
      <c r="A10147" t="s">
        <v>2521</v>
      </c>
    </row>
    <row r="10148" spans="1:4">
      <c r="B10148" t="s">
        <v>25</v>
      </c>
    </row>
    <row r="10149" spans="1:4">
      <c r="C10149">
        <v>-638</v>
      </c>
    </row>
    <row r="10150" spans="1:4">
      <c r="D10150" t="s">
        <v>35</v>
      </c>
    </row>
    <row r="10151" spans="1:4">
      <c r="A10151" t="s">
        <v>1230</v>
      </c>
    </row>
    <row r="10152" spans="1:4">
      <c r="B10152" t="s">
        <v>21</v>
      </c>
    </row>
    <row r="10153" spans="1:4">
      <c r="C10153">
        <v>-683</v>
      </c>
    </row>
    <row r="10154" spans="1:4">
      <c r="D10154" t="s">
        <v>11</v>
      </c>
    </row>
    <row r="10155" spans="1:4">
      <c r="A10155" t="s">
        <v>2959</v>
      </c>
    </row>
    <row r="10156" spans="1:4">
      <c r="B10156" t="s">
        <v>9</v>
      </c>
    </row>
    <row r="10157" spans="1:4">
      <c r="C10157">
        <v>-716</v>
      </c>
    </row>
    <row r="10158" spans="1:4">
      <c r="D10158" t="s">
        <v>16</v>
      </c>
    </row>
    <row r="10159" spans="1:4">
      <c r="A10159" t="s">
        <v>844</v>
      </c>
    </row>
    <row r="10160" spans="1:4">
      <c r="B10160" t="s">
        <v>25</v>
      </c>
    </row>
    <row r="10161" spans="1:4">
      <c r="C10161">
        <v>54</v>
      </c>
    </row>
    <row r="10162" spans="1:4">
      <c r="D10162" t="s">
        <v>30</v>
      </c>
    </row>
    <row r="10163" spans="1:4">
      <c r="A10163" t="s">
        <v>1155</v>
      </c>
    </row>
    <row r="10164" spans="1:4">
      <c r="B10164" t="s">
        <v>21</v>
      </c>
    </row>
    <row r="10165" spans="1:4">
      <c r="C10165">
        <v>-339</v>
      </c>
    </row>
    <row r="10166" spans="1:4">
      <c r="D10166" t="s">
        <v>22</v>
      </c>
    </row>
    <row r="10167" spans="1:4">
      <c r="A10167" t="s">
        <v>2696</v>
      </c>
    </row>
    <row r="10168" spans="1:4">
      <c r="B10168" t="s">
        <v>21</v>
      </c>
    </row>
    <row r="10169" spans="1:4">
      <c r="C10169">
        <v>-595</v>
      </c>
    </row>
    <row r="10170" spans="1:4">
      <c r="D10170" t="s">
        <v>35</v>
      </c>
    </row>
    <row r="10171" spans="1:4">
      <c r="A10171" t="s">
        <v>1964</v>
      </c>
    </row>
    <row r="10172" spans="1:4">
      <c r="B10172" t="s">
        <v>21</v>
      </c>
    </row>
    <row r="10173" spans="1:4">
      <c r="C10173">
        <v>-961</v>
      </c>
    </row>
    <row r="10174" spans="1:4">
      <c r="D10174" t="s">
        <v>16</v>
      </c>
    </row>
    <row r="10175" spans="1:4">
      <c r="A10175" t="s">
        <v>541</v>
      </c>
    </row>
    <row r="10176" spans="1:4">
      <c r="B10176" t="s">
        <v>9</v>
      </c>
    </row>
    <row r="10177" spans="1:4">
      <c r="C10177">
        <v>-1174</v>
      </c>
    </row>
    <row r="10178" spans="1:4">
      <c r="D10178" t="s">
        <v>11</v>
      </c>
    </row>
    <row r="10179" spans="1:4">
      <c r="B10179" t="s">
        <v>21</v>
      </c>
    </row>
    <row r="10180" spans="1:4">
      <c r="C10180">
        <v>-976</v>
      </c>
    </row>
    <row r="10181" spans="1:4">
      <c r="D10181" t="s">
        <v>35</v>
      </c>
    </row>
    <row r="10182" spans="1:4">
      <c r="A10182" t="s">
        <v>639</v>
      </c>
    </row>
    <row r="10183" spans="1:4">
      <c r="B10183" t="s">
        <v>25</v>
      </c>
    </row>
    <row r="10184" spans="1:4">
      <c r="C10184">
        <v>-972</v>
      </c>
    </row>
    <row r="10185" spans="1:4">
      <c r="D10185" t="s">
        <v>30</v>
      </c>
    </row>
    <row r="10186" spans="1:4">
      <c r="C10186">
        <v>-50</v>
      </c>
    </row>
    <row r="10187" spans="1:4">
      <c r="D10187" t="s">
        <v>22</v>
      </c>
    </row>
    <row r="10188" spans="1:4">
      <c r="A10188" t="s">
        <v>1533</v>
      </c>
    </row>
    <row r="10189" spans="1:4">
      <c r="B10189" t="s">
        <v>28</v>
      </c>
    </row>
    <row r="10190" spans="1:4">
      <c r="C10190">
        <v>-1153</v>
      </c>
    </row>
    <row r="10191" spans="1:4">
      <c r="D10191" t="s">
        <v>35</v>
      </c>
    </row>
    <row r="10192" spans="1:4">
      <c r="A10192" t="s">
        <v>3709</v>
      </c>
    </row>
    <row r="10193" spans="1:4">
      <c r="B10193" t="s">
        <v>9</v>
      </c>
    </row>
    <row r="10194" spans="1:4">
      <c r="C10194">
        <v>-1013</v>
      </c>
    </row>
    <row r="10195" spans="1:4">
      <c r="D10195" t="s">
        <v>22</v>
      </c>
    </row>
    <row r="10196" spans="1:4">
      <c r="A10196" t="s">
        <v>1899</v>
      </c>
    </row>
    <row r="10197" spans="1:4">
      <c r="B10197" t="s">
        <v>55</v>
      </c>
    </row>
    <row r="10198" spans="1:4">
      <c r="C10198">
        <v>-406</v>
      </c>
    </row>
    <row r="10199" spans="1:4">
      <c r="D10199" t="s">
        <v>16</v>
      </c>
    </row>
    <row r="10200" spans="1:4">
      <c r="A10200" t="s">
        <v>1948</v>
      </c>
    </row>
    <row r="10201" spans="1:4">
      <c r="B10201" t="s">
        <v>14</v>
      </c>
    </row>
    <row r="10202" spans="1:4">
      <c r="C10202">
        <v>-1107</v>
      </c>
    </row>
    <row r="10203" spans="1:4">
      <c r="D10203" t="s">
        <v>16</v>
      </c>
    </row>
    <row r="10204" spans="1:4">
      <c r="A10204" t="s">
        <v>572</v>
      </c>
    </row>
    <row r="10205" spans="1:4">
      <c r="B10205" t="s">
        <v>9</v>
      </c>
    </row>
    <row r="10206" spans="1:4">
      <c r="C10206">
        <v>-957</v>
      </c>
    </row>
    <row r="10207" spans="1:4">
      <c r="D10207" t="s">
        <v>16</v>
      </c>
    </row>
    <row r="10208" spans="1:4">
      <c r="A10208" t="s">
        <v>1012</v>
      </c>
    </row>
    <row r="10209" spans="1:4">
      <c r="B10209" t="s">
        <v>25</v>
      </c>
    </row>
    <row r="10210" spans="1:4">
      <c r="C10210">
        <v>-597</v>
      </c>
    </row>
    <row r="10211" spans="1:4">
      <c r="D10211" t="s">
        <v>35</v>
      </c>
    </row>
    <row r="10212" spans="1:4">
      <c r="A10212" t="s">
        <v>2466</v>
      </c>
    </row>
    <row r="10213" spans="1:4">
      <c r="B10213" t="s">
        <v>14</v>
      </c>
    </row>
    <row r="10214" spans="1:4">
      <c r="C10214">
        <v>-1124</v>
      </c>
    </row>
    <row r="10215" spans="1:4">
      <c r="D10215" t="s">
        <v>30</v>
      </c>
    </row>
    <row r="10216" spans="1:4">
      <c r="B10216" t="s">
        <v>28</v>
      </c>
    </row>
    <row r="10217" spans="1:4">
      <c r="C10217">
        <v>-946</v>
      </c>
    </row>
    <row r="10218" spans="1:4">
      <c r="D10218" t="s">
        <v>22</v>
      </c>
    </row>
    <row r="10219" spans="1:4">
      <c r="A10219" t="s">
        <v>3721</v>
      </c>
    </row>
    <row r="10220" spans="1:4">
      <c r="B10220" t="s">
        <v>28</v>
      </c>
    </row>
    <row r="10221" spans="1:4">
      <c r="C10221">
        <v>-548</v>
      </c>
    </row>
    <row r="10222" spans="1:4">
      <c r="D10222" t="s">
        <v>11</v>
      </c>
    </row>
    <row r="10223" spans="1:4">
      <c r="A10223" t="s">
        <v>1334</v>
      </c>
    </row>
    <row r="10224" spans="1:4">
      <c r="B10224" t="s">
        <v>28</v>
      </c>
    </row>
    <row r="10225" spans="1:4">
      <c r="C10225">
        <v>-967</v>
      </c>
    </row>
    <row r="10226" spans="1:4">
      <c r="D10226" t="s">
        <v>30</v>
      </c>
    </row>
    <row r="10227" spans="1:4">
      <c r="A10227" t="s">
        <v>1781</v>
      </c>
    </row>
    <row r="10228" spans="1:4">
      <c r="B10228" t="s">
        <v>21</v>
      </c>
    </row>
    <row r="10229" spans="1:4">
      <c r="C10229">
        <v>-172</v>
      </c>
    </row>
    <row r="10230" spans="1:4">
      <c r="D10230" t="s">
        <v>22</v>
      </c>
    </row>
    <row r="10231" spans="1:4">
      <c r="A10231" t="s">
        <v>1729</v>
      </c>
    </row>
    <row r="10232" spans="1:4">
      <c r="B10232" t="s">
        <v>14</v>
      </c>
    </row>
    <row r="10233" spans="1:4">
      <c r="C10233">
        <v>-588</v>
      </c>
    </row>
    <row r="10234" spans="1:4">
      <c r="D10234" t="s">
        <v>11</v>
      </c>
    </row>
    <row r="10235" spans="1:4">
      <c r="A10235" t="s">
        <v>1773</v>
      </c>
    </row>
    <row r="10236" spans="1:4">
      <c r="B10236" t="s">
        <v>28</v>
      </c>
    </row>
    <row r="10237" spans="1:4">
      <c r="C10237">
        <v>-501</v>
      </c>
    </row>
    <row r="10238" spans="1:4">
      <c r="D10238" t="s">
        <v>22</v>
      </c>
    </row>
    <row r="10239" spans="1:4">
      <c r="A10239" t="s">
        <v>1189</v>
      </c>
    </row>
    <row r="10240" spans="1:4">
      <c r="B10240" t="s">
        <v>25</v>
      </c>
    </row>
    <row r="10241" spans="1:4">
      <c r="C10241">
        <v>-532</v>
      </c>
    </row>
    <row r="10242" spans="1:4">
      <c r="D10242" t="s">
        <v>35</v>
      </c>
    </row>
    <row r="10243" spans="1:4">
      <c r="C10243">
        <v>-487</v>
      </c>
    </row>
    <row r="10244" spans="1:4">
      <c r="D10244" t="s">
        <v>35</v>
      </c>
    </row>
    <row r="10245" spans="1:4">
      <c r="B10245" t="s">
        <v>9</v>
      </c>
    </row>
    <row r="10246" spans="1:4">
      <c r="C10246">
        <v>-595</v>
      </c>
    </row>
    <row r="10247" spans="1:4">
      <c r="D10247" t="s">
        <v>16</v>
      </c>
    </row>
    <row r="10248" spans="1:4">
      <c r="A10248" t="s">
        <v>1987</v>
      </c>
    </row>
    <row r="10249" spans="1:4">
      <c r="B10249" t="s">
        <v>14</v>
      </c>
    </row>
    <row r="10250" spans="1:4">
      <c r="C10250">
        <v>-548</v>
      </c>
    </row>
    <row r="10251" spans="1:4">
      <c r="D10251" t="s">
        <v>11</v>
      </c>
    </row>
    <row r="10252" spans="1:4">
      <c r="A10252" t="s">
        <v>2727</v>
      </c>
    </row>
    <row r="10253" spans="1:4">
      <c r="B10253" t="s">
        <v>21</v>
      </c>
    </row>
    <row r="10254" spans="1:4">
      <c r="C10254">
        <v>-832</v>
      </c>
    </row>
    <row r="10255" spans="1:4">
      <c r="D10255" t="s">
        <v>22</v>
      </c>
    </row>
    <row r="10256" spans="1:4">
      <c r="A10256" t="s">
        <v>2134</v>
      </c>
    </row>
    <row r="10257" spans="1:4">
      <c r="B10257" t="s">
        <v>21</v>
      </c>
    </row>
    <row r="10258" spans="1:4">
      <c r="C10258">
        <v>-1082</v>
      </c>
    </row>
    <row r="10259" spans="1:4">
      <c r="D10259" t="s">
        <v>11</v>
      </c>
    </row>
    <row r="10260" spans="1:4">
      <c r="A10260" t="s">
        <v>2812</v>
      </c>
    </row>
    <row r="10261" spans="1:4">
      <c r="B10261" t="s">
        <v>9</v>
      </c>
    </row>
    <row r="10262" spans="1:4">
      <c r="C10262">
        <v>-773</v>
      </c>
    </row>
    <row r="10263" spans="1:4">
      <c r="D10263" t="s">
        <v>35</v>
      </c>
    </row>
    <row r="10264" spans="1:4">
      <c r="A10264" t="s">
        <v>3597</v>
      </c>
    </row>
    <row r="10265" spans="1:4">
      <c r="B10265" t="s">
        <v>21</v>
      </c>
    </row>
    <row r="10266" spans="1:4">
      <c r="C10266">
        <v>-797</v>
      </c>
    </row>
    <row r="10267" spans="1:4">
      <c r="D10267" t="s">
        <v>16</v>
      </c>
    </row>
    <row r="10268" spans="1:4">
      <c r="A10268" t="s">
        <v>3494</v>
      </c>
    </row>
    <row r="10269" spans="1:4">
      <c r="B10269" t="s">
        <v>55</v>
      </c>
    </row>
    <row r="10270" spans="1:4">
      <c r="C10270">
        <v>-902</v>
      </c>
    </row>
    <row r="10271" spans="1:4">
      <c r="D10271" t="s">
        <v>16</v>
      </c>
    </row>
    <row r="10272" spans="1:4">
      <c r="A10272" t="s">
        <v>2856</v>
      </c>
    </row>
    <row r="10273" spans="1:4">
      <c r="B10273" t="s">
        <v>55</v>
      </c>
    </row>
    <row r="10274" spans="1:4">
      <c r="C10274">
        <v>-439</v>
      </c>
    </row>
    <row r="10275" spans="1:4">
      <c r="D10275" t="s">
        <v>16</v>
      </c>
    </row>
    <row r="10276" spans="1:4">
      <c r="A10276" t="s">
        <v>223</v>
      </c>
    </row>
    <row r="10277" spans="1:4">
      <c r="B10277" t="s">
        <v>9</v>
      </c>
    </row>
    <row r="10278" spans="1:4">
      <c r="C10278">
        <v>-556</v>
      </c>
    </row>
    <row r="10279" spans="1:4">
      <c r="D10279" t="s">
        <v>35</v>
      </c>
    </row>
    <row r="10280" spans="1:4">
      <c r="B10280" t="s">
        <v>28</v>
      </c>
    </row>
    <row r="10281" spans="1:4">
      <c r="C10281">
        <v>-1037</v>
      </c>
    </row>
    <row r="10282" spans="1:4">
      <c r="D10282" t="s">
        <v>30</v>
      </c>
    </row>
    <row r="10283" spans="1:4">
      <c r="A10283" t="s">
        <v>3737</v>
      </c>
    </row>
    <row r="10284" spans="1:4">
      <c r="B10284" t="s">
        <v>9</v>
      </c>
    </row>
    <row r="10285" spans="1:4">
      <c r="C10285">
        <v>-583</v>
      </c>
    </row>
    <row r="10286" spans="1:4">
      <c r="D10286" t="s">
        <v>16</v>
      </c>
    </row>
    <row r="10287" spans="1:4">
      <c r="A10287" t="s">
        <v>731</v>
      </c>
    </row>
    <row r="10288" spans="1:4">
      <c r="B10288" t="s">
        <v>28</v>
      </c>
    </row>
    <row r="10289" spans="1:4">
      <c r="C10289">
        <v>-837</v>
      </c>
    </row>
    <row r="10290" spans="1:4">
      <c r="D10290" t="s">
        <v>35</v>
      </c>
    </row>
    <row r="10291" spans="1:4">
      <c r="A10291" t="s">
        <v>2671</v>
      </c>
    </row>
    <row r="10292" spans="1:4">
      <c r="B10292" t="s">
        <v>21</v>
      </c>
    </row>
    <row r="10293" spans="1:4">
      <c r="C10293">
        <v>-889</v>
      </c>
    </row>
    <row r="10294" spans="1:4">
      <c r="D10294" t="s">
        <v>22</v>
      </c>
    </row>
    <row r="10295" spans="1:4">
      <c r="A10295" t="s">
        <v>2912</v>
      </c>
    </row>
    <row r="10296" spans="1:4">
      <c r="B10296" t="s">
        <v>55</v>
      </c>
    </row>
    <row r="10297" spans="1:4">
      <c r="C10297">
        <v>-585</v>
      </c>
    </row>
    <row r="10298" spans="1:4">
      <c r="D10298" t="s">
        <v>16</v>
      </c>
    </row>
    <row r="10299" spans="1:4">
      <c r="A10299" t="s">
        <v>3923</v>
      </c>
    </row>
    <row r="10300" spans="1:4">
      <c r="B10300" t="s">
        <v>9</v>
      </c>
    </row>
    <row r="10301" spans="1:4">
      <c r="C10301">
        <v>-887</v>
      </c>
    </row>
    <row r="10302" spans="1:4">
      <c r="D10302" t="s">
        <v>16</v>
      </c>
    </row>
    <row r="10303" spans="1:4">
      <c r="A10303" t="s">
        <v>396</v>
      </c>
    </row>
    <row r="10304" spans="1:4">
      <c r="B10304" t="s">
        <v>21</v>
      </c>
    </row>
    <row r="10305" spans="1:4">
      <c r="C10305">
        <v>-458</v>
      </c>
    </row>
    <row r="10306" spans="1:4">
      <c r="D10306" t="s">
        <v>16</v>
      </c>
    </row>
    <row r="10307" spans="1:4">
      <c r="B10307" t="s">
        <v>55</v>
      </c>
    </row>
    <row r="10308" spans="1:4">
      <c r="C10308">
        <v>-210</v>
      </c>
    </row>
    <row r="10309" spans="1:4">
      <c r="D10309" t="s">
        <v>30</v>
      </c>
    </row>
    <row r="10310" spans="1:4">
      <c r="A10310" t="s">
        <v>184</v>
      </c>
    </row>
    <row r="10311" spans="1:4">
      <c r="B10311" t="s">
        <v>55</v>
      </c>
    </row>
    <row r="10312" spans="1:4">
      <c r="C10312">
        <v>-647</v>
      </c>
    </row>
    <row r="10313" spans="1:4">
      <c r="D10313" t="s">
        <v>22</v>
      </c>
    </row>
    <row r="10314" spans="1:4">
      <c r="A10314" t="s">
        <v>2690</v>
      </c>
    </row>
    <row r="10315" spans="1:4">
      <c r="B10315" t="s">
        <v>25</v>
      </c>
    </row>
    <row r="10316" spans="1:4">
      <c r="C10316">
        <v>-11</v>
      </c>
    </row>
    <row r="10317" spans="1:4">
      <c r="D10317" t="s">
        <v>30</v>
      </c>
    </row>
    <row r="10318" spans="1:4">
      <c r="A10318" t="s">
        <v>459</v>
      </c>
    </row>
    <row r="10319" spans="1:4">
      <c r="B10319" t="s">
        <v>9</v>
      </c>
    </row>
    <row r="10320" spans="1:4">
      <c r="C10320">
        <v>-176</v>
      </c>
    </row>
    <row r="10321" spans="1:4">
      <c r="D10321" t="s">
        <v>22</v>
      </c>
    </row>
    <row r="10322" spans="1:4">
      <c r="A10322" t="s">
        <v>2349</v>
      </c>
    </row>
    <row r="10323" spans="1:4">
      <c r="B10323" t="s">
        <v>28</v>
      </c>
    </row>
    <row r="10324" spans="1:4">
      <c r="C10324">
        <v>-712</v>
      </c>
    </row>
    <row r="10325" spans="1:4">
      <c r="D10325" t="s">
        <v>35</v>
      </c>
    </row>
    <row r="10326" spans="1:4">
      <c r="A10326" t="s">
        <v>420</v>
      </c>
    </row>
    <row r="10327" spans="1:4">
      <c r="B10327" t="s">
        <v>55</v>
      </c>
    </row>
    <row r="10328" spans="1:4">
      <c r="C10328">
        <v>-578</v>
      </c>
    </row>
    <row r="10329" spans="1:4">
      <c r="D10329" t="s">
        <v>35</v>
      </c>
    </row>
    <row r="10330" spans="1:4">
      <c r="A10330" t="s">
        <v>1807</v>
      </c>
    </row>
    <row r="10331" spans="1:4">
      <c r="B10331" t="s">
        <v>55</v>
      </c>
    </row>
    <row r="10332" spans="1:4">
      <c r="C10332">
        <v>-339</v>
      </c>
    </row>
    <row r="10333" spans="1:4">
      <c r="D10333" t="s">
        <v>35</v>
      </c>
    </row>
    <row r="10334" spans="1:4">
      <c r="A10334" t="s">
        <v>784</v>
      </c>
    </row>
    <row r="10335" spans="1:4">
      <c r="B10335" t="s">
        <v>21</v>
      </c>
    </row>
    <row r="10336" spans="1:4">
      <c r="C10336">
        <v>-599</v>
      </c>
    </row>
    <row r="10337" spans="1:4">
      <c r="D10337" t="s">
        <v>16</v>
      </c>
    </row>
    <row r="10338" spans="1:4">
      <c r="A10338" t="s">
        <v>445</v>
      </c>
    </row>
    <row r="10339" spans="1:4">
      <c r="B10339" t="s">
        <v>9</v>
      </c>
    </row>
    <row r="10340" spans="1:4">
      <c r="C10340">
        <v>-340</v>
      </c>
    </row>
    <row r="10341" spans="1:4">
      <c r="D10341" t="s">
        <v>22</v>
      </c>
    </row>
    <row r="10342" spans="1:4">
      <c r="B10342" t="s">
        <v>55</v>
      </c>
    </row>
    <row r="10343" spans="1:4">
      <c r="C10343">
        <v>-523</v>
      </c>
    </row>
    <row r="10344" spans="1:4">
      <c r="D10344" t="s">
        <v>16</v>
      </c>
    </row>
    <row r="10345" spans="1:4">
      <c r="A10345" t="s">
        <v>2003</v>
      </c>
    </row>
    <row r="10346" spans="1:4">
      <c r="B10346" t="s">
        <v>9</v>
      </c>
    </row>
    <row r="10347" spans="1:4">
      <c r="C10347">
        <v>-476</v>
      </c>
    </row>
    <row r="10348" spans="1:4">
      <c r="D10348" t="s">
        <v>22</v>
      </c>
    </row>
    <row r="10349" spans="1:4">
      <c r="B10349" t="s">
        <v>55</v>
      </c>
    </row>
    <row r="10350" spans="1:4">
      <c r="C10350">
        <v>-859</v>
      </c>
    </row>
    <row r="10351" spans="1:4">
      <c r="D10351" t="s">
        <v>22</v>
      </c>
    </row>
    <row r="10352" spans="1:4">
      <c r="A10352" t="s">
        <v>3112</v>
      </c>
    </row>
    <row r="10353" spans="1:4">
      <c r="B10353" t="s">
        <v>14</v>
      </c>
    </row>
    <row r="10354" spans="1:4">
      <c r="C10354">
        <v>-788</v>
      </c>
    </row>
    <row r="10355" spans="1:4">
      <c r="D10355" t="s">
        <v>16</v>
      </c>
    </row>
    <row r="10356" spans="1:4">
      <c r="B10356" t="s">
        <v>9</v>
      </c>
    </row>
    <row r="10357" spans="1:4">
      <c r="C10357">
        <v>-588</v>
      </c>
    </row>
    <row r="10358" spans="1:4">
      <c r="D10358" t="s">
        <v>35</v>
      </c>
    </row>
    <row r="10359" spans="1:4">
      <c r="A10359" t="s">
        <v>846</v>
      </c>
    </row>
    <row r="10360" spans="1:4">
      <c r="B10360" t="s">
        <v>21</v>
      </c>
    </row>
    <row r="10361" spans="1:4">
      <c r="C10361">
        <v>11</v>
      </c>
    </row>
    <row r="10362" spans="1:4">
      <c r="D10362" t="s">
        <v>22</v>
      </c>
    </row>
    <row r="10363" spans="1:4">
      <c r="A10363" t="s">
        <v>2656</v>
      </c>
    </row>
    <row r="10364" spans="1:4">
      <c r="B10364" t="s">
        <v>9</v>
      </c>
    </row>
    <row r="10365" spans="1:4">
      <c r="C10365">
        <v>-508</v>
      </c>
    </row>
    <row r="10366" spans="1:4">
      <c r="D10366" t="s">
        <v>35</v>
      </c>
    </row>
    <row r="10367" spans="1:4">
      <c r="B10367" t="s">
        <v>55</v>
      </c>
    </row>
    <row r="10368" spans="1:4">
      <c r="C10368">
        <v>-437</v>
      </c>
    </row>
    <row r="10369" spans="1:4">
      <c r="D10369" t="s">
        <v>16</v>
      </c>
    </row>
    <row r="10370" spans="1:4">
      <c r="A10370" t="s">
        <v>3387</v>
      </c>
    </row>
    <row r="10371" spans="1:4">
      <c r="B10371" t="s">
        <v>21</v>
      </c>
    </row>
    <row r="10372" spans="1:4">
      <c r="C10372">
        <v>-341</v>
      </c>
    </row>
    <row r="10373" spans="1:4">
      <c r="D10373" t="s">
        <v>16</v>
      </c>
    </row>
    <row r="10374" spans="1:4">
      <c r="A10374" t="s">
        <v>1919</v>
      </c>
    </row>
    <row r="10375" spans="1:4">
      <c r="B10375" t="s">
        <v>9</v>
      </c>
    </row>
    <row r="10376" spans="1:4">
      <c r="C10376">
        <v>-469</v>
      </c>
    </row>
    <row r="10377" spans="1:4">
      <c r="D10377" t="s">
        <v>22</v>
      </c>
    </row>
    <row r="10378" spans="1:4">
      <c r="A10378" t="s">
        <v>2008</v>
      </c>
    </row>
    <row r="10379" spans="1:4">
      <c r="B10379" t="s">
        <v>9</v>
      </c>
    </row>
    <row r="10380" spans="1:4">
      <c r="C10380">
        <v>-168</v>
      </c>
    </row>
    <row r="10381" spans="1:4">
      <c r="D10381" t="s">
        <v>35</v>
      </c>
    </row>
    <row r="10382" spans="1:4">
      <c r="A10382" t="s">
        <v>2999</v>
      </c>
    </row>
    <row r="10383" spans="1:4">
      <c r="B10383" t="s">
        <v>21</v>
      </c>
    </row>
    <row r="10384" spans="1:4">
      <c r="C10384">
        <v>-722</v>
      </c>
    </row>
    <row r="10385" spans="1:4">
      <c r="D10385" t="s">
        <v>22</v>
      </c>
    </row>
    <row r="10386" spans="1:4">
      <c r="A10386" t="s">
        <v>3101</v>
      </c>
    </row>
    <row r="10387" spans="1:4">
      <c r="B10387" t="s">
        <v>28</v>
      </c>
    </row>
    <row r="10388" spans="1:4">
      <c r="C10388">
        <v>45</v>
      </c>
    </row>
    <row r="10389" spans="1:4">
      <c r="D10389" t="s">
        <v>30</v>
      </c>
    </row>
    <row r="10390" spans="1:4">
      <c r="A10390" t="s">
        <v>3953</v>
      </c>
    </row>
    <row r="10391" spans="1:4">
      <c r="B10391" t="s">
        <v>21</v>
      </c>
    </row>
    <row r="10392" spans="1:4">
      <c r="C10392">
        <v>-610</v>
      </c>
    </row>
    <row r="10393" spans="1:4">
      <c r="D10393" t="s">
        <v>22</v>
      </c>
    </row>
    <row r="10394" spans="1:4">
      <c r="A10394" t="s">
        <v>3336</v>
      </c>
    </row>
    <row r="10395" spans="1:4">
      <c r="B10395" t="s">
        <v>9</v>
      </c>
    </row>
    <row r="10396" spans="1:4">
      <c r="C10396">
        <v>-1177</v>
      </c>
    </row>
    <row r="10397" spans="1:4">
      <c r="D10397" t="s">
        <v>35</v>
      </c>
    </row>
    <row r="10398" spans="1:4">
      <c r="A10398" t="s">
        <v>169</v>
      </c>
    </row>
    <row r="10399" spans="1:4">
      <c r="B10399" t="s">
        <v>14</v>
      </c>
    </row>
    <row r="10400" spans="1:4">
      <c r="C10400">
        <v>-59</v>
      </c>
    </row>
    <row r="10401" spans="1:4">
      <c r="D10401" t="s">
        <v>30</v>
      </c>
    </row>
    <row r="10402" spans="1:4">
      <c r="B10402" t="s">
        <v>9</v>
      </c>
    </row>
    <row r="10403" spans="1:4">
      <c r="C10403">
        <v>4</v>
      </c>
    </row>
    <row r="10404" spans="1:4">
      <c r="D10404" t="s">
        <v>30</v>
      </c>
    </row>
    <row r="10405" spans="1:4">
      <c r="B10405" t="s">
        <v>21</v>
      </c>
    </row>
    <row r="10406" spans="1:4">
      <c r="C10406">
        <v>-448</v>
      </c>
    </row>
    <row r="10407" spans="1:4">
      <c r="D10407" t="s">
        <v>16</v>
      </c>
    </row>
    <row r="10408" spans="1:4">
      <c r="B10408" t="s">
        <v>55</v>
      </c>
    </row>
    <row r="10409" spans="1:4">
      <c r="C10409">
        <v>-901</v>
      </c>
    </row>
    <row r="10410" spans="1:4">
      <c r="D10410" t="s">
        <v>22</v>
      </c>
    </row>
    <row r="10411" spans="1:4">
      <c r="A10411" t="s">
        <v>3518</v>
      </c>
    </row>
    <row r="10412" spans="1:4">
      <c r="B10412" t="s">
        <v>25</v>
      </c>
    </row>
    <row r="10413" spans="1:4">
      <c r="C10413">
        <v>-971</v>
      </c>
    </row>
    <row r="10414" spans="1:4">
      <c r="D10414" t="s">
        <v>16</v>
      </c>
    </row>
    <row r="10415" spans="1:4">
      <c r="A10415" t="s">
        <v>1793</v>
      </c>
    </row>
    <row r="10416" spans="1:4">
      <c r="B10416" t="s">
        <v>25</v>
      </c>
    </row>
    <row r="10417" spans="1:4">
      <c r="C10417">
        <v>-490</v>
      </c>
    </row>
    <row r="10418" spans="1:4">
      <c r="D10418" t="s">
        <v>11</v>
      </c>
    </row>
    <row r="10419" spans="1:4">
      <c r="A10419" t="s">
        <v>2802</v>
      </c>
    </row>
    <row r="10420" spans="1:4">
      <c r="B10420" t="s">
        <v>21</v>
      </c>
    </row>
    <row r="10421" spans="1:4">
      <c r="C10421">
        <v>-913</v>
      </c>
    </row>
    <row r="10422" spans="1:4">
      <c r="D10422" t="s">
        <v>35</v>
      </c>
    </row>
    <row r="10423" spans="1:4">
      <c r="A10423" t="s">
        <v>1453</v>
      </c>
    </row>
    <row r="10424" spans="1:4">
      <c r="B10424" t="s">
        <v>14</v>
      </c>
    </row>
    <row r="10425" spans="1:4">
      <c r="C10425">
        <v>-146</v>
      </c>
    </row>
    <row r="10426" spans="1:4">
      <c r="D10426" t="s">
        <v>35</v>
      </c>
    </row>
    <row r="10427" spans="1:4">
      <c r="B10427" t="s">
        <v>9</v>
      </c>
    </row>
    <row r="10428" spans="1:4">
      <c r="C10428">
        <v>-603</v>
      </c>
    </row>
    <row r="10429" spans="1:4">
      <c r="D10429" t="s">
        <v>11</v>
      </c>
    </row>
    <row r="10430" spans="1:4">
      <c r="B10430" t="s">
        <v>55</v>
      </c>
    </row>
    <row r="10431" spans="1:4">
      <c r="C10431">
        <v>-333</v>
      </c>
    </row>
    <row r="10432" spans="1:4">
      <c r="D10432" t="s">
        <v>16</v>
      </c>
    </row>
    <row r="10433" spans="1:4">
      <c r="A10433" t="s">
        <v>943</v>
      </c>
    </row>
    <row r="10434" spans="1:4">
      <c r="B10434" t="s">
        <v>21</v>
      </c>
    </row>
    <row r="10435" spans="1:4">
      <c r="C10435">
        <v>-369</v>
      </c>
    </row>
    <row r="10436" spans="1:4">
      <c r="D10436" t="s">
        <v>35</v>
      </c>
    </row>
    <row r="10437" spans="1:4">
      <c r="A10437" t="s">
        <v>3322</v>
      </c>
    </row>
    <row r="10438" spans="1:4">
      <c r="B10438" t="s">
        <v>21</v>
      </c>
    </row>
    <row r="10439" spans="1:4">
      <c r="C10439">
        <v>-484</v>
      </c>
    </row>
    <row r="10440" spans="1:4">
      <c r="D10440" t="s">
        <v>22</v>
      </c>
    </row>
    <row r="10441" spans="1:4">
      <c r="A10441" t="s">
        <v>487</v>
      </c>
    </row>
    <row r="10442" spans="1:4">
      <c r="B10442" t="s">
        <v>14</v>
      </c>
    </row>
    <row r="10443" spans="1:4">
      <c r="C10443">
        <v>44</v>
      </c>
    </row>
    <row r="10444" spans="1:4">
      <c r="D10444" t="s">
        <v>16</v>
      </c>
    </row>
    <row r="10445" spans="1:4">
      <c r="B10445" t="s">
        <v>21</v>
      </c>
    </row>
    <row r="10446" spans="1:4">
      <c r="C10446">
        <v>-606</v>
      </c>
    </row>
    <row r="10447" spans="1:4">
      <c r="D10447" t="s">
        <v>22</v>
      </c>
    </row>
    <row r="10448" spans="1:4">
      <c r="A10448" t="s">
        <v>1043</v>
      </c>
    </row>
    <row r="10449" spans="1:4">
      <c r="B10449" t="s">
        <v>9</v>
      </c>
    </row>
    <row r="10450" spans="1:4">
      <c r="C10450">
        <v>-423</v>
      </c>
    </row>
    <row r="10451" spans="1:4">
      <c r="D10451" t="s">
        <v>30</v>
      </c>
    </row>
    <row r="10452" spans="1:4">
      <c r="A10452" t="s">
        <v>3950</v>
      </c>
    </row>
    <row r="10453" spans="1:4">
      <c r="B10453" t="s">
        <v>25</v>
      </c>
    </row>
    <row r="10454" spans="1:4">
      <c r="C10454">
        <v>65</v>
      </c>
    </row>
    <row r="10455" spans="1:4">
      <c r="D10455" t="s">
        <v>16</v>
      </c>
    </row>
    <row r="10456" spans="1:4">
      <c r="A10456" t="s">
        <v>3810</v>
      </c>
    </row>
    <row r="10457" spans="1:4">
      <c r="B10457" t="s">
        <v>14</v>
      </c>
    </row>
    <row r="10458" spans="1:4">
      <c r="C10458">
        <v>-800</v>
      </c>
    </row>
    <row r="10459" spans="1:4">
      <c r="D10459" t="s">
        <v>30</v>
      </c>
    </row>
    <row r="10460" spans="1:4">
      <c r="A10460" t="s">
        <v>1638</v>
      </c>
    </row>
    <row r="10461" spans="1:4">
      <c r="B10461" t="s">
        <v>9</v>
      </c>
    </row>
    <row r="10462" spans="1:4">
      <c r="C10462">
        <v>-687</v>
      </c>
    </row>
    <row r="10463" spans="1:4">
      <c r="D10463" t="s">
        <v>11</v>
      </c>
    </row>
    <row r="10464" spans="1:4">
      <c r="B10464" t="s">
        <v>55</v>
      </c>
    </row>
    <row r="10465" spans="1:4">
      <c r="C10465">
        <v>-853</v>
      </c>
    </row>
    <row r="10466" spans="1:4">
      <c r="D10466" t="s">
        <v>30</v>
      </c>
    </row>
    <row r="10467" spans="1:4">
      <c r="A10467" t="s">
        <v>3749</v>
      </c>
    </row>
    <row r="10468" spans="1:4">
      <c r="B10468" t="s">
        <v>21</v>
      </c>
    </row>
    <row r="10469" spans="1:4">
      <c r="C10469">
        <v>-600</v>
      </c>
    </row>
    <row r="10470" spans="1:4">
      <c r="D10470" t="s">
        <v>16</v>
      </c>
    </row>
    <row r="10471" spans="1:4">
      <c r="A10471" t="s">
        <v>3141</v>
      </c>
    </row>
    <row r="10472" spans="1:4">
      <c r="B10472" t="s">
        <v>28</v>
      </c>
    </row>
    <row r="10473" spans="1:4">
      <c r="C10473">
        <v>-545</v>
      </c>
    </row>
    <row r="10474" spans="1:4">
      <c r="D10474" t="s">
        <v>16</v>
      </c>
    </row>
    <row r="10475" spans="1:4">
      <c r="A10475" t="s">
        <v>979</v>
      </c>
    </row>
    <row r="10476" spans="1:4">
      <c r="B10476" t="s">
        <v>28</v>
      </c>
    </row>
    <row r="10477" spans="1:4">
      <c r="C10477">
        <v>-103</v>
      </c>
    </row>
    <row r="10478" spans="1:4">
      <c r="D10478" t="s">
        <v>22</v>
      </c>
    </row>
    <row r="10479" spans="1:4">
      <c r="A10479" t="s">
        <v>660</v>
      </c>
    </row>
    <row r="10480" spans="1:4">
      <c r="B10480" t="s">
        <v>55</v>
      </c>
    </row>
    <row r="10481" spans="1:4">
      <c r="C10481">
        <v>-371</v>
      </c>
    </row>
    <row r="10482" spans="1:4">
      <c r="D10482" t="s">
        <v>11</v>
      </c>
    </row>
    <row r="10483" spans="1:4">
      <c r="A10483" t="s">
        <v>495</v>
      </c>
    </row>
    <row r="10484" spans="1:4">
      <c r="B10484" t="s">
        <v>14</v>
      </c>
    </row>
    <row r="10485" spans="1:4">
      <c r="C10485">
        <v>-1051</v>
      </c>
    </row>
    <row r="10486" spans="1:4">
      <c r="D10486" t="s">
        <v>30</v>
      </c>
    </row>
    <row r="10487" spans="1:4">
      <c r="B10487" t="s">
        <v>28</v>
      </c>
    </row>
    <row r="10488" spans="1:4">
      <c r="C10488">
        <v>-810</v>
      </c>
    </row>
    <row r="10489" spans="1:4">
      <c r="D10489" t="s">
        <v>22</v>
      </c>
    </row>
    <row r="10490" spans="1:4">
      <c r="A10490" t="s">
        <v>2664</v>
      </c>
    </row>
    <row r="10491" spans="1:4">
      <c r="B10491" t="s">
        <v>14</v>
      </c>
    </row>
    <row r="10492" spans="1:4">
      <c r="C10492">
        <v>-404</v>
      </c>
    </row>
    <row r="10493" spans="1:4">
      <c r="D10493" t="s">
        <v>11</v>
      </c>
    </row>
    <row r="10494" spans="1:4">
      <c r="A10494" t="s">
        <v>779</v>
      </c>
    </row>
    <row r="10495" spans="1:4">
      <c r="B10495" t="s">
        <v>55</v>
      </c>
    </row>
    <row r="10496" spans="1:4">
      <c r="C10496">
        <v>-557</v>
      </c>
    </row>
    <row r="10497" spans="1:4">
      <c r="D10497" t="s">
        <v>11</v>
      </c>
    </row>
    <row r="10498" spans="1:4">
      <c r="A10498" t="s">
        <v>226</v>
      </c>
    </row>
    <row r="10499" spans="1:4">
      <c r="B10499" t="s">
        <v>14</v>
      </c>
    </row>
    <row r="10500" spans="1:4">
      <c r="C10500">
        <v>-724</v>
      </c>
    </row>
    <row r="10501" spans="1:4">
      <c r="D10501" t="s">
        <v>35</v>
      </c>
    </row>
    <row r="10502" spans="1:4">
      <c r="C10502">
        <v>-519</v>
      </c>
    </row>
    <row r="10503" spans="1:4">
      <c r="D10503" t="s">
        <v>35</v>
      </c>
    </row>
    <row r="10504" spans="1:4">
      <c r="A10504" t="s">
        <v>1914</v>
      </c>
    </row>
    <row r="10505" spans="1:4">
      <c r="B10505" t="s">
        <v>25</v>
      </c>
    </row>
    <row r="10506" spans="1:4">
      <c r="C10506">
        <v>0</v>
      </c>
    </row>
    <row r="10507" spans="1:4">
      <c r="D10507" t="s">
        <v>30</v>
      </c>
    </row>
    <row r="10508" spans="1:4">
      <c r="B10508" t="s">
        <v>9</v>
      </c>
    </row>
    <row r="10509" spans="1:4">
      <c r="C10509">
        <v>-257</v>
      </c>
    </row>
    <row r="10510" spans="1:4">
      <c r="D10510" t="s">
        <v>35</v>
      </c>
    </row>
    <row r="10511" spans="1:4">
      <c r="A10511" t="s">
        <v>2293</v>
      </c>
    </row>
    <row r="10512" spans="1:4">
      <c r="B10512" t="s">
        <v>9</v>
      </c>
    </row>
    <row r="10513" spans="1:4">
      <c r="C10513">
        <v>-819</v>
      </c>
    </row>
    <row r="10514" spans="1:4">
      <c r="D10514" t="s">
        <v>16</v>
      </c>
    </row>
    <row r="10515" spans="1:4">
      <c r="A10515" t="s">
        <v>518</v>
      </c>
    </row>
    <row r="10516" spans="1:4">
      <c r="B10516" t="s">
        <v>14</v>
      </c>
    </row>
    <row r="10517" spans="1:4">
      <c r="C10517">
        <v>-905</v>
      </c>
    </row>
    <row r="10518" spans="1:4">
      <c r="D10518" t="s">
        <v>11</v>
      </c>
    </row>
    <row r="10519" spans="1:4">
      <c r="B10519" t="s">
        <v>28</v>
      </c>
    </row>
    <row r="10520" spans="1:4">
      <c r="C10520">
        <v>-15</v>
      </c>
    </row>
    <row r="10521" spans="1:4">
      <c r="D10521" t="s">
        <v>16</v>
      </c>
    </row>
    <row r="10522" spans="1:4">
      <c r="A10522" t="s">
        <v>3767</v>
      </c>
    </row>
    <row r="10523" spans="1:4">
      <c r="B10523" t="s">
        <v>25</v>
      </c>
    </row>
    <row r="10524" spans="1:4">
      <c r="C10524">
        <v>-337</v>
      </c>
    </row>
    <row r="10525" spans="1:4">
      <c r="D10525" t="s">
        <v>35</v>
      </c>
    </row>
    <row r="10526" spans="1:4">
      <c r="A10526" t="s">
        <v>3896</v>
      </c>
    </row>
    <row r="10527" spans="1:4">
      <c r="B10527" t="s">
        <v>21</v>
      </c>
    </row>
    <row r="10528" spans="1:4">
      <c r="C10528">
        <v>-395</v>
      </c>
    </row>
    <row r="10529" spans="1:4">
      <c r="D10529" t="s">
        <v>16</v>
      </c>
    </row>
    <row r="10530" spans="1:4">
      <c r="A10530" t="s">
        <v>3755</v>
      </c>
    </row>
    <row r="10531" spans="1:4">
      <c r="B10531" t="s">
        <v>55</v>
      </c>
    </row>
    <row r="10532" spans="1:4">
      <c r="C10532">
        <v>-895</v>
      </c>
    </row>
    <row r="10533" spans="1:4">
      <c r="D10533" t="s">
        <v>30</v>
      </c>
    </row>
    <row r="10534" spans="1:4">
      <c r="A10534" t="s">
        <v>2113</v>
      </c>
    </row>
    <row r="10535" spans="1:4">
      <c r="B10535" t="s">
        <v>55</v>
      </c>
    </row>
    <row r="10536" spans="1:4">
      <c r="C10536">
        <v>-978</v>
      </c>
    </row>
    <row r="10537" spans="1:4">
      <c r="D10537" t="s">
        <v>16</v>
      </c>
    </row>
    <row r="10538" spans="1:4">
      <c r="A10538" t="s">
        <v>2108</v>
      </c>
    </row>
    <row r="10539" spans="1:4">
      <c r="B10539" t="s">
        <v>21</v>
      </c>
    </row>
    <row r="10540" spans="1:4">
      <c r="C10540">
        <v>-474</v>
      </c>
    </row>
    <row r="10541" spans="1:4">
      <c r="D10541" t="s">
        <v>11</v>
      </c>
    </row>
    <row r="10542" spans="1:4">
      <c r="A10542" t="s">
        <v>1152</v>
      </c>
    </row>
    <row r="10543" spans="1:4">
      <c r="B10543" t="s">
        <v>21</v>
      </c>
    </row>
    <row r="10544" spans="1:4">
      <c r="C10544">
        <v>-463</v>
      </c>
    </row>
    <row r="10545" spans="1:4">
      <c r="D10545" t="s">
        <v>22</v>
      </c>
    </row>
    <row r="10546" spans="1:4">
      <c r="A10546" t="s">
        <v>853</v>
      </c>
    </row>
    <row r="10547" spans="1:4">
      <c r="B10547" t="s">
        <v>25</v>
      </c>
    </row>
    <row r="10548" spans="1:4">
      <c r="C10548">
        <v>-967</v>
      </c>
    </row>
    <row r="10549" spans="1:4">
      <c r="D10549" t="s">
        <v>22</v>
      </c>
    </row>
    <row r="10550" spans="1:4">
      <c r="B10550" t="s">
        <v>9</v>
      </c>
    </row>
    <row r="10551" spans="1:4">
      <c r="C10551">
        <v>-923</v>
      </c>
    </row>
    <row r="10552" spans="1:4">
      <c r="D10552" t="s">
        <v>22</v>
      </c>
    </row>
    <row r="10553" spans="1:4">
      <c r="B10553" t="s">
        <v>21</v>
      </c>
    </row>
    <row r="10554" spans="1:4">
      <c r="C10554">
        <v>-1156</v>
      </c>
    </row>
    <row r="10555" spans="1:4">
      <c r="D10555" t="s">
        <v>11</v>
      </c>
    </row>
    <row r="10556" spans="1:4">
      <c r="A10556" t="s">
        <v>1904</v>
      </c>
    </row>
    <row r="10557" spans="1:4">
      <c r="B10557" t="s">
        <v>28</v>
      </c>
    </row>
    <row r="10558" spans="1:4">
      <c r="C10558">
        <v>55</v>
      </c>
    </row>
    <row r="10559" spans="1:4">
      <c r="D10559" t="s">
        <v>22</v>
      </c>
    </row>
    <row r="10560" spans="1:4">
      <c r="A10560" t="s">
        <v>2980</v>
      </c>
    </row>
    <row r="10561" spans="1:4">
      <c r="B10561" t="s">
        <v>14</v>
      </c>
    </row>
    <row r="10562" spans="1:4">
      <c r="C10562">
        <v>-809</v>
      </c>
    </row>
    <row r="10563" spans="1:4">
      <c r="D10563" t="s">
        <v>22</v>
      </c>
    </row>
    <row r="10564" spans="1:4">
      <c r="B10564" t="s">
        <v>9</v>
      </c>
    </row>
    <row r="10565" spans="1:4">
      <c r="C10565">
        <v>-879</v>
      </c>
    </row>
    <row r="10566" spans="1:4">
      <c r="D10566" t="s">
        <v>16</v>
      </c>
    </row>
    <row r="10567" spans="1:4">
      <c r="C10567">
        <v>-740</v>
      </c>
    </row>
    <row r="10568" spans="1:4">
      <c r="D10568" t="s">
        <v>11</v>
      </c>
    </row>
    <row r="10569" spans="1:4">
      <c r="A10569" t="s">
        <v>1096</v>
      </c>
    </row>
    <row r="10570" spans="1:4">
      <c r="B10570" t="s">
        <v>14</v>
      </c>
    </row>
    <row r="10571" spans="1:4">
      <c r="C10571">
        <v>-1005</v>
      </c>
    </row>
    <row r="10572" spans="1:4">
      <c r="D10572" t="s">
        <v>22</v>
      </c>
    </row>
    <row r="10573" spans="1:4">
      <c r="A10573" t="s">
        <v>2433</v>
      </c>
    </row>
    <row r="10574" spans="1:4">
      <c r="B10574" t="s">
        <v>21</v>
      </c>
    </row>
    <row r="10575" spans="1:4">
      <c r="C10575">
        <v>-1182</v>
      </c>
    </row>
    <row r="10576" spans="1:4">
      <c r="D10576" t="s">
        <v>16</v>
      </c>
    </row>
    <row r="10577" spans="1:4">
      <c r="A10577" t="s">
        <v>2026</v>
      </c>
    </row>
    <row r="10578" spans="1:4">
      <c r="B10578" t="s">
        <v>55</v>
      </c>
    </row>
    <row r="10579" spans="1:4">
      <c r="C10579">
        <v>-682</v>
      </c>
    </row>
    <row r="10580" spans="1:4">
      <c r="D10580" t="s">
        <v>30</v>
      </c>
    </row>
    <row r="10581" spans="1:4">
      <c r="A10581" t="s">
        <v>370</v>
      </c>
    </row>
    <row r="10582" spans="1:4">
      <c r="B10582" t="s">
        <v>55</v>
      </c>
    </row>
    <row r="10583" spans="1:4">
      <c r="C10583">
        <v>-441</v>
      </c>
    </row>
    <row r="10584" spans="1:4">
      <c r="D10584" t="s">
        <v>30</v>
      </c>
    </row>
    <row r="10585" spans="1:4">
      <c r="A10585" t="s">
        <v>640</v>
      </c>
    </row>
    <row r="10586" spans="1:4">
      <c r="B10586" t="s">
        <v>28</v>
      </c>
    </row>
    <row r="10587" spans="1:4">
      <c r="C10587">
        <v>-523</v>
      </c>
    </row>
    <row r="10588" spans="1:4">
      <c r="D10588" t="s">
        <v>11</v>
      </c>
    </row>
    <row r="10589" spans="1:4">
      <c r="A10589" t="s">
        <v>3496</v>
      </c>
    </row>
    <row r="10590" spans="1:4">
      <c r="B10590" t="s">
        <v>14</v>
      </c>
    </row>
    <row r="10591" spans="1:4">
      <c r="C10591">
        <v>-690</v>
      </c>
    </row>
    <row r="10592" spans="1:4">
      <c r="D10592" t="s">
        <v>22</v>
      </c>
    </row>
    <row r="10593" spans="1:4">
      <c r="B10593" t="s">
        <v>9</v>
      </c>
    </row>
    <row r="10594" spans="1:4">
      <c r="C10594">
        <v>-385</v>
      </c>
    </row>
    <row r="10595" spans="1:4">
      <c r="D10595" t="s">
        <v>11</v>
      </c>
    </row>
    <row r="10596" spans="1:4">
      <c r="A10596" t="s">
        <v>2541</v>
      </c>
    </row>
    <row r="10597" spans="1:4">
      <c r="B10597" t="s">
        <v>21</v>
      </c>
    </row>
    <row r="10598" spans="1:4">
      <c r="C10598">
        <v>-768</v>
      </c>
    </row>
    <row r="10599" spans="1:4">
      <c r="D10599" t="s">
        <v>11</v>
      </c>
    </row>
    <row r="10600" spans="1:4">
      <c r="A10600" t="s">
        <v>2903</v>
      </c>
    </row>
    <row r="10601" spans="1:4">
      <c r="B10601" t="s">
        <v>25</v>
      </c>
    </row>
    <row r="10602" spans="1:4">
      <c r="C10602">
        <v>-974</v>
      </c>
    </row>
    <row r="10603" spans="1:4">
      <c r="D10603" t="s">
        <v>11</v>
      </c>
    </row>
    <row r="10604" spans="1:4">
      <c r="B10604" t="s">
        <v>55</v>
      </c>
    </row>
    <row r="10605" spans="1:4">
      <c r="C10605">
        <v>-445</v>
      </c>
    </row>
    <row r="10606" spans="1:4">
      <c r="D10606" t="s">
        <v>22</v>
      </c>
    </row>
    <row r="10607" spans="1:4">
      <c r="A10607" t="s">
        <v>1164</v>
      </c>
    </row>
    <row r="10608" spans="1:4">
      <c r="B10608" t="s">
        <v>28</v>
      </c>
    </row>
    <row r="10609" spans="1:4">
      <c r="C10609">
        <v>-692</v>
      </c>
    </row>
    <row r="10610" spans="1:4">
      <c r="D10610" t="s">
        <v>30</v>
      </c>
    </row>
    <row r="10611" spans="1:4">
      <c r="A10611" t="s">
        <v>3268</v>
      </c>
    </row>
    <row r="10612" spans="1:4">
      <c r="B10612" t="s">
        <v>28</v>
      </c>
    </row>
    <row r="10613" spans="1:4">
      <c r="C10613">
        <v>-623</v>
      </c>
    </row>
    <row r="10614" spans="1:4">
      <c r="D10614" t="s">
        <v>16</v>
      </c>
    </row>
    <row r="10615" spans="1:4">
      <c r="A10615" t="s">
        <v>858</v>
      </c>
    </row>
    <row r="10616" spans="1:4">
      <c r="B10616" t="s">
        <v>25</v>
      </c>
    </row>
    <row r="10617" spans="1:4">
      <c r="C10617">
        <v>-638</v>
      </c>
    </row>
    <row r="10618" spans="1:4">
      <c r="D10618" t="s">
        <v>22</v>
      </c>
    </row>
    <row r="10619" spans="1:4">
      <c r="C10619">
        <v>-139</v>
      </c>
    </row>
    <row r="10620" spans="1:4">
      <c r="D10620" t="s">
        <v>16</v>
      </c>
    </row>
    <row r="10621" spans="1:4">
      <c r="B10621" t="s">
        <v>55</v>
      </c>
    </row>
    <row r="10622" spans="1:4">
      <c r="C10622">
        <v>-958</v>
      </c>
    </row>
    <row r="10623" spans="1:4">
      <c r="D10623" t="s">
        <v>35</v>
      </c>
    </row>
    <row r="10624" spans="1:4">
      <c r="A10624" t="s">
        <v>517</v>
      </c>
    </row>
    <row r="10625" spans="1:4">
      <c r="B10625" t="s">
        <v>55</v>
      </c>
    </row>
    <row r="10626" spans="1:4">
      <c r="C10626">
        <v>-747</v>
      </c>
    </row>
    <row r="10627" spans="1:4">
      <c r="D10627" t="s">
        <v>16</v>
      </c>
    </row>
    <row r="10628" spans="1:4">
      <c r="C10628">
        <v>-529</v>
      </c>
    </row>
    <row r="10629" spans="1:4">
      <c r="D10629" t="s">
        <v>35</v>
      </c>
    </row>
    <row r="10630" spans="1:4">
      <c r="B10630" t="s">
        <v>28</v>
      </c>
    </row>
    <row r="10631" spans="1:4">
      <c r="C10631">
        <v>-859</v>
      </c>
    </row>
    <row r="10632" spans="1:4">
      <c r="D10632" t="s">
        <v>11</v>
      </c>
    </row>
    <row r="10633" spans="1:4">
      <c r="A10633" t="s">
        <v>2514</v>
      </c>
    </row>
    <row r="10634" spans="1:4">
      <c r="B10634" t="s">
        <v>25</v>
      </c>
    </row>
    <row r="10635" spans="1:4">
      <c r="C10635">
        <v>-319</v>
      </c>
    </row>
    <row r="10636" spans="1:4">
      <c r="D10636" t="s">
        <v>30</v>
      </c>
    </row>
    <row r="10637" spans="1:4">
      <c r="B10637" t="s">
        <v>21</v>
      </c>
    </row>
    <row r="10638" spans="1:4">
      <c r="C10638">
        <v>-1169</v>
      </c>
    </row>
    <row r="10639" spans="1:4">
      <c r="D10639" t="s">
        <v>16</v>
      </c>
    </row>
    <row r="10640" spans="1:4">
      <c r="A10640" t="s">
        <v>789</v>
      </c>
    </row>
    <row r="10641" spans="1:4">
      <c r="B10641" t="s">
        <v>14</v>
      </c>
    </row>
    <row r="10642" spans="1:4">
      <c r="C10642">
        <v>-25</v>
      </c>
    </row>
    <row r="10643" spans="1:4">
      <c r="D10643" t="s">
        <v>22</v>
      </c>
    </row>
    <row r="10644" spans="1:4">
      <c r="B10644" t="s">
        <v>21</v>
      </c>
    </row>
    <row r="10645" spans="1:4">
      <c r="C10645">
        <v>-358</v>
      </c>
    </row>
    <row r="10646" spans="1:4">
      <c r="D10646" t="s">
        <v>35</v>
      </c>
    </row>
    <row r="10647" spans="1:4">
      <c r="A10647" t="s">
        <v>3374</v>
      </c>
    </row>
    <row r="10648" spans="1:4">
      <c r="B10648" t="s">
        <v>25</v>
      </c>
    </row>
    <row r="10649" spans="1:4">
      <c r="C10649">
        <v>-871</v>
      </c>
    </row>
    <row r="10650" spans="1:4">
      <c r="D10650" t="s">
        <v>35</v>
      </c>
    </row>
    <row r="10651" spans="1:4">
      <c r="A10651" t="s">
        <v>3009</v>
      </c>
    </row>
    <row r="10652" spans="1:4">
      <c r="B10652" t="s">
        <v>9</v>
      </c>
    </row>
    <row r="10653" spans="1:4">
      <c r="C10653">
        <v>-150</v>
      </c>
    </row>
    <row r="10654" spans="1:4">
      <c r="D10654" t="s">
        <v>30</v>
      </c>
    </row>
    <row r="10655" spans="1:4">
      <c r="A10655" t="s">
        <v>584</v>
      </c>
    </row>
    <row r="10656" spans="1:4">
      <c r="B10656" t="s">
        <v>21</v>
      </c>
    </row>
    <row r="10657" spans="1:4">
      <c r="C10657">
        <v>-310</v>
      </c>
    </row>
    <row r="10658" spans="1:4">
      <c r="D10658" t="s">
        <v>35</v>
      </c>
    </row>
    <row r="10659" spans="1:4">
      <c r="B10659" t="s">
        <v>28</v>
      </c>
    </row>
    <row r="10660" spans="1:4">
      <c r="C10660">
        <v>-920</v>
      </c>
    </row>
    <row r="10661" spans="1:4">
      <c r="D10661" t="s">
        <v>35</v>
      </c>
    </row>
    <row r="10662" spans="1:4">
      <c r="A10662" t="s">
        <v>129</v>
      </c>
    </row>
    <row r="10663" spans="1:4">
      <c r="B10663" t="s">
        <v>14</v>
      </c>
    </row>
    <row r="10664" spans="1:4">
      <c r="C10664">
        <v>9</v>
      </c>
    </row>
    <row r="10665" spans="1:4">
      <c r="D10665" t="s">
        <v>35</v>
      </c>
    </row>
    <row r="10666" spans="1:4">
      <c r="B10666" t="s">
        <v>21</v>
      </c>
    </row>
    <row r="10667" spans="1:4">
      <c r="C10667">
        <v>-307</v>
      </c>
    </row>
    <row r="10668" spans="1:4">
      <c r="D10668" t="s">
        <v>22</v>
      </c>
    </row>
    <row r="10669" spans="1:4">
      <c r="B10669" t="s">
        <v>55</v>
      </c>
    </row>
    <row r="10670" spans="1:4">
      <c r="C10670">
        <v>-777</v>
      </c>
    </row>
    <row r="10671" spans="1:4">
      <c r="D10671" t="s">
        <v>35</v>
      </c>
    </row>
    <row r="10672" spans="1:4">
      <c r="A10672" t="s">
        <v>560</v>
      </c>
    </row>
    <row r="10673" spans="1:4">
      <c r="B10673" t="s">
        <v>21</v>
      </c>
    </row>
    <row r="10674" spans="1:4">
      <c r="C10674">
        <v>-678</v>
      </c>
    </row>
    <row r="10675" spans="1:4">
      <c r="D10675" t="s">
        <v>30</v>
      </c>
    </row>
    <row r="10676" spans="1:4">
      <c r="A10676" t="s">
        <v>1318</v>
      </c>
    </row>
    <row r="10677" spans="1:4">
      <c r="B10677" t="s">
        <v>14</v>
      </c>
    </row>
    <row r="10678" spans="1:4">
      <c r="C10678">
        <v>-500</v>
      </c>
    </row>
    <row r="10679" spans="1:4">
      <c r="D10679" t="s">
        <v>35</v>
      </c>
    </row>
    <row r="10680" spans="1:4">
      <c r="B10680" t="s">
        <v>9</v>
      </c>
    </row>
    <row r="10681" spans="1:4">
      <c r="C10681">
        <v>-885</v>
      </c>
    </row>
    <row r="10682" spans="1:4">
      <c r="D10682" t="s">
        <v>11</v>
      </c>
    </row>
    <row r="10683" spans="1:4">
      <c r="B10683" t="s">
        <v>28</v>
      </c>
    </row>
    <row r="10684" spans="1:4">
      <c r="C10684">
        <v>-819</v>
      </c>
    </row>
    <row r="10685" spans="1:4">
      <c r="D10685" t="s">
        <v>35</v>
      </c>
    </row>
    <row r="10686" spans="1:4">
      <c r="A10686" t="s">
        <v>278</v>
      </c>
    </row>
    <row r="10687" spans="1:4">
      <c r="B10687" t="s">
        <v>25</v>
      </c>
    </row>
    <row r="10688" spans="1:4">
      <c r="C10688">
        <v>-503</v>
      </c>
    </row>
    <row r="10689" spans="1:4">
      <c r="D10689" t="s">
        <v>22</v>
      </c>
    </row>
    <row r="10690" spans="1:4">
      <c r="B10690" t="s">
        <v>21</v>
      </c>
    </row>
    <row r="10691" spans="1:4">
      <c r="C10691">
        <v>-1128</v>
      </c>
    </row>
    <row r="10692" spans="1:4">
      <c r="D10692" t="s">
        <v>35</v>
      </c>
    </row>
    <row r="10693" spans="1:4">
      <c r="A10693" t="s">
        <v>2268</v>
      </c>
    </row>
    <row r="10694" spans="1:4">
      <c r="B10694" t="s">
        <v>14</v>
      </c>
    </row>
    <row r="10695" spans="1:4">
      <c r="C10695">
        <v>-934</v>
      </c>
    </row>
    <row r="10696" spans="1:4">
      <c r="D10696" t="s">
        <v>11</v>
      </c>
    </row>
    <row r="10697" spans="1:4">
      <c r="A10697" t="s">
        <v>2249</v>
      </c>
    </row>
    <row r="10698" spans="1:4">
      <c r="B10698" t="s">
        <v>28</v>
      </c>
    </row>
    <row r="10699" spans="1:4">
      <c r="C10699">
        <v>-373</v>
      </c>
    </row>
    <row r="10700" spans="1:4">
      <c r="D10700" t="s">
        <v>11</v>
      </c>
    </row>
    <row r="10701" spans="1:4">
      <c r="A10701" t="s">
        <v>2695</v>
      </c>
    </row>
    <row r="10702" spans="1:4">
      <c r="B10702" t="s">
        <v>28</v>
      </c>
    </row>
    <row r="10703" spans="1:4">
      <c r="C10703">
        <v>-483</v>
      </c>
    </row>
    <row r="10704" spans="1:4">
      <c r="D10704" t="s">
        <v>22</v>
      </c>
    </row>
    <row r="10705" spans="1:4">
      <c r="A10705" t="s">
        <v>3658</v>
      </c>
    </row>
    <row r="10706" spans="1:4">
      <c r="B10706" t="s">
        <v>25</v>
      </c>
    </row>
    <row r="10707" spans="1:4">
      <c r="C10707">
        <v>-597</v>
      </c>
    </row>
    <row r="10708" spans="1:4">
      <c r="D10708" t="s">
        <v>30</v>
      </c>
    </row>
    <row r="10709" spans="1:4">
      <c r="A10709" t="s">
        <v>3751</v>
      </c>
    </row>
    <row r="10710" spans="1:4">
      <c r="B10710" t="s">
        <v>9</v>
      </c>
    </row>
    <row r="10711" spans="1:4">
      <c r="C10711">
        <v>16</v>
      </c>
    </row>
    <row r="10712" spans="1:4">
      <c r="D10712" t="s">
        <v>22</v>
      </c>
    </row>
    <row r="10713" spans="1:4">
      <c r="A10713" t="s">
        <v>1643</v>
      </c>
    </row>
    <row r="10714" spans="1:4">
      <c r="B10714" t="s">
        <v>55</v>
      </c>
    </row>
    <row r="10715" spans="1:4">
      <c r="C10715">
        <v>-1114</v>
      </c>
    </row>
    <row r="10716" spans="1:4">
      <c r="D10716" t="s">
        <v>11</v>
      </c>
    </row>
    <row r="10717" spans="1:4">
      <c r="A10717" t="s">
        <v>2294</v>
      </c>
    </row>
    <row r="10718" spans="1:4">
      <c r="B10718" t="s">
        <v>28</v>
      </c>
    </row>
    <row r="10719" spans="1:4">
      <c r="C10719">
        <v>-1108</v>
      </c>
    </row>
    <row r="10720" spans="1:4">
      <c r="D10720" t="s">
        <v>16</v>
      </c>
    </row>
    <row r="10721" spans="1:4">
      <c r="C10721">
        <v>-434</v>
      </c>
    </row>
    <row r="10722" spans="1:4">
      <c r="D10722" t="s">
        <v>22</v>
      </c>
    </row>
    <row r="10723" spans="1:4">
      <c r="A10723" t="s">
        <v>2608</v>
      </c>
    </row>
    <row r="10724" spans="1:4">
      <c r="B10724" t="s">
        <v>14</v>
      </c>
    </row>
    <row r="10725" spans="1:4">
      <c r="C10725">
        <v>-306</v>
      </c>
    </row>
    <row r="10726" spans="1:4">
      <c r="D10726" t="s">
        <v>35</v>
      </c>
    </row>
    <row r="10727" spans="1:4">
      <c r="A10727" t="s">
        <v>764</v>
      </c>
    </row>
    <row r="10728" spans="1:4">
      <c r="B10728" t="s">
        <v>28</v>
      </c>
    </row>
    <row r="10729" spans="1:4">
      <c r="C10729">
        <v>-544</v>
      </c>
    </row>
    <row r="10730" spans="1:4">
      <c r="D10730" t="s">
        <v>30</v>
      </c>
    </row>
    <row r="10731" spans="1:4">
      <c r="A10731" t="s">
        <v>2743</v>
      </c>
    </row>
    <row r="10732" spans="1:4">
      <c r="B10732" t="s">
        <v>9</v>
      </c>
    </row>
    <row r="10733" spans="1:4">
      <c r="C10733">
        <v>-627</v>
      </c>
    </row>
    <row r="10734" spans="1:4">
      <c r="D10734" t="s">
        <v>11</v>
      </c>
    </row>
    <row r="10735" spans="1:4">
      <c r="A10735" t="s">
        <v>3823</v>
      </c>
    </row>
    <row r="10736" spans="1:4">
      <c r="B10736" t="s">
        <v>55</v>
      </c>
    </row>
    <row r="10737" spans="1:4">
      <c r="C10737">
        <v>-518</v>
      </c>
    </row>
    <row r="10738" spans="1:4">
      <c r="D10738" t="s">
        <v>22</v>
      </c>
    </row>
    <row r="10739" spans="1:4">
      <c r="A10739" t="s">
        <v>1755</v>
      </c>
    </row>
    <row r="10740" spans="1:4">
      <c r="B10740" t="s">
        <v>25</v>
      </c>
    </row>
    <row r="10741" spans="1:4">
      <c r="C10741">
        <v>-819</v>
      </c>
    </row>
    <row r="10742" spans="1:4">
      <c r="D10742" t="s">
        <v>11</v>
      </c>
    </row>
    <row r="10743" spans="1:4">
      <c r="A10743" t="s">
        <v>3943</v>
      </c>
    </row>
    <row r="10744" spans="1:4">
      <c r="B10744" t="s">
        <v>25</v>
      </c>
    </row>
    <row r="10745" spans="1:4">
      <c r="C10745">
        <v>-524</v>
      </c>
    </row>
    <row r="10746" spans="1:4">
      <c r="D10746" t="s">
        <v>11</v>
      </c>
    </row>
    <row r="10747" spans="1:4">
      <c r="A10747" t="s">
        <v>2846</v>
      </c>
    </row>
    <row r="10748" spans="1:4">
      <c r="B10748" t="s">
        <v>9</v>
      </c>
    </row>
    <row r="10749" spans="1:4">
      <c r="C10749">
        <v>-928</v>
      </c>
    </row>
    <row r="10750" spans="1:4">
      <c r="D10750" t="s">
        <v>35</v>
      </c>
    </row>
    <row r="10751" spans="1:4">
      <c r="A10751" t="s">
        <v>3580</v>
      </c>
    </row>
    <row r="10752" spans="1:4">
      <c r="B10752" t="s">
        <v>21</v>
      </c>
    </row>
    <row r="10753" spans="1:4">
      <c r="C10753">
        <v>-746</v>
      </c>
    </row>
    <row r="10754" spans="1:4">
      <c r="D10754" t="s">
        <v>11</v>
      </c>
    </row>
    <row r="10755" spans="1:4">
      <c r="A10755" t="s">
        <v>2800</v>
      </c>
    </row>
    <row r="10756" spans="1:4">
      <c r="B10756" t="s">
        <v>9</v>
      </c>
    </row>
    <row r="10757" spans="1:4">
      <c r="C10757">
        <v>-101</v>
      </c>
    </row>
    <row r="10758" spans="1:4">
      <c r="D10758" t="s">
        <v>30</v>
      </c>
    </row>
    <row r="10759" spans="1:4">
      <c r="A10759" t="s">
        <v>2704</v>
      </c>
    </row>
    <row r="10760" spans="1:4">
      <c r="B10760" t="s">
        <v>14</v>
      </c>
    </row>
    <row r="10761" spans="1:4">
      <c r="C10761">
        <v>64</v>
      </c>
    </row>
    <row r="10762" spans="1:4">
      <c r="D10762" t="s">
        <v>11</v>
      </c>
    </row>
    <row r="10763" spans="1:4">
      <c r="A10763" t="s">
        <v>2734</v>
      </c>
    </row>
    <row r="10764" spans="1:4">
      <c r="B10764" t="s">
        <v>21</v>
      </c>
    </row>
    <row r="10765" spans="1:4">
      <c r="C10765">
        <v>-556</v>
      </c>
    </row>
    <row r="10766" spans="1:4">
      <c r="D10766" t="s">
        <v>35</v>
      </c>
    </row>
    <row r="10767" spans="1:4">
      <c r="A10767" t="s">
        <v>2632</v>
      </c>
    </row>
    <row r="10768" spans="1:4">
      <c r="B10768" t="s">
        <v>21</v>
      </c>
    </row>
    <row r="10769" spans="1:4">
      <c r="C10769">
        <v>-668</v>
      </c>
    </row>
    <row r="10770" spans="1:4">
      <c r="D10770" t="s">
        <v>35</v>
      </c>
    </row>
    <row r="10771" spans="1:4">
      <c r="A10771" t="s">
        <v>1457</v>
      </c>
    </row>
    <row r="10772" spans="1:4">
      <c r="B10772" t="s">
        <v>9</v>
      </c>
    </row>
    <row r="10773" spans="1:4">
      <c r="C10773">
        <v>-572</v>
      </c>
    </row>
    <row r="10774" spans="1:4">
      <c r="D10774" t="s">
        <v>35</v>
      </c>
    </row>
    <row r="10775" spans="1:4">
      <c r="B10775" t="s">
        <v>28</v>
      </c>
    </row>
    <row r="10776" spans="1:4">
      <c r="C10776">
        <v>-806</v>
      </c>
    </row>
    <row r="10777" spans="1:4">
      <c r="D10777" t="s">
        <v>16</v>
      </c>
    </row>
    <row r="10778" spans="1:4">
      <c r="A10778" t="s">
        <v>2896</v>
      </c>
    </row>
    <row r="10779" spans="1:4">
      <c r="B10779" t="s">
        <v>28</v>
      </c>
    </row>
    <row r="10780" spans="1:4">
      <c r="C10780">
        <v>-111</v>
      </c>
    </row>
    <row r="10781" spans="1:4">
      <c r="D10781" t="s">
        <v>30</v>
      </c>
    </row>
    <row r="10782" spans="1:4">
      <c r="A10782" t="s">
        <v>2013</v>
      </c>
    </row>
    <row r="10783" spans="1:4">
      <c r="B10783" t="s">
        <v>14</v>
      </c>
    </row>
    <row r="10784" spans="1:4">
      <c r="C10784">
        <v>-582</v>
      </c>
    </row>
    <row r="10785" spans="1:4">
      <c r="D10785" t="s">
        <v>35</v>
      </c>
    </row>
    <row r="10786" spans="1:4">
      <c r="B10786" t="s">
        <v>25</v>
      </c>
    </row>
    <row r="10787" spans="1:4">
      <c r="C10787">
        <v>-432</v>
      </c>
    </row>
    <row r="10788" spans="1:4">
      <c r="D10788" t="s">
        <v>35</v>
      </c>
    </row>
    <row r="10789" spans="1:4">
      <c r="A10789" t="s">
        <v>1411</v>
      </c>
    </row>
    <row r="10790" spans="1:4">
      <c r="B10790" t="s">
        <v>25</v>
      </c>
    </row>
    <row r="10791" spans="1:4">
      <c r="C10791">
        <v>-110</v>
      </c>
    </row>
    <row r="10792" spans="1:4">
      <c r="D10792" t="s">
        <v>22</v>
      </c>
    </row>
    <row r="10793" spans="1:4">
      <c r="A10793" t="s">
        <v>2346</v>
      </c>
    </row>
    <row r="10794" spans="1:4">
      <c r="B10794" t="s">
        <v>21</v>
      </c>
    </row>
    <row r="10795" spans="1:4">
      <c r="C10795">
        <v>-670</v>
      </c>
    </row>
    <row r="10796" spans="1:4">
      <c r="D10796" t="s">
        <v>30</v>
      </c>
    </row>
    <row r="10797" spans="1:4">
      <c r="A10797" t="s">
        <v>388</v>
      </c>
    </row>
    <row r="10798" spans="1:4">
      <c r="B10798" t="s">
        <v>9</v>
      </c>
    </row>
    <row r="10799" spans="1:4">
      <c r="C10799">
        <v>-54</v>
      </c>
    </row>
    <row r="10800" spans="1:4">
      <c r="D10800" t="s">
        <v>30</v>
      </c>
    </row>
    <row r="10801" spans="1:4">
      <c r="A10801" t="s">
        <v>1504</v>
      </c>
    </row>
    <row r="10802" spans="1:4">
      <c r="B10802" t="s">
        <v>55</v>
      </c>
    </row>
    <row r="10803" spans="1:4">
      <c r="C10803">
        <v>-748</v>
      </c>
    </row>
    <row r="10804" spans="1:4">
      <c r="D10804" t="s">
        <v>22</v>
      </c>
    </row>
    <row r="10805" spans="1:4">
      <c r="C10805">
        <v>-301</v>
      </c>
    </row>
    <row r="10806" spans="1:4">
      <c r="D10806" t="s">
        <v>11</v>
      </c>
    </row>
    <row r="10807" spans="1:4">
      <c r="A10807" t="s">
        <v>3331</v>
      </c>
    </row>
    <row r="10808" spans="1:4">
      <c r="B10808" t="s">
        <v>21</v>
      </c>
    </row>
    <row r="10809" spans="1:4">
      <c r="C10809">
        <v>-1080</v>
      </c>
    </row>
    <row r="10810" spans="1:4">
      <c r="D10810" t="s">
        <v>22</v>
      </c>
    </row>
    <row r="10811" spans="1:4">
      <c r="A10811" t="s">
        <v>2061</v>
      </c>
    </row>
    <row r="10812" spans="1:4">
      <c r="B10812" t="s">
        <v>55</v>
      </c>
    </row>
    <row r="10813" spans="1:4">
      <c r="C10813">
        <v>-455</v>
      </c>
    </row>
    <row r="10814" spans="1:4">
      <c r="D10814" t="s">
        <v>16</v>
      </c>
    </row>
    <row r="10815" spans="1:4">
      <c r="A10815" t="s">
        <v>947</v>
      </c>
    </row>
    <row r="10816" spans="1:4">
      <c r="B10816" t="s">
        <v>21</v>
      </c>
    </row>
    <row r="10817" spans="1:4">
      <c r="C10817">
        <v>-967</v>
      </c>
    </row>
    <row r="10818" spans="1:4">
      <c r="D10818" t="s">
        <v>11</v>
      </c>
    </row>
    <row r="10819" spans="1:4">
      <c r="A10819" t="s">
        <v>963</v>
      </c>
    </row>
    <row r="10820" spans="1:4">
      <c r="B10820" t="s">
        <v>9</v>
      </c>
    </row>
    <row r="10821" spans="1:4">
      <c r="C10821">
        <v>-632</v>
      </c>
    </row>
    <row r="10822" spans="1:4">
      <c r="D10822" t="s">
        <v>11</v>
      </c>
    </row>
    <row r="10823" spans="1:4">
      <c r="B10823" t="s">
        <v>28</v>
      </c>
    </row>
    <row r="10824" spans="1:4">
      <c r="C10824">
        <v>-559</v>
      </c>
    </row>
    <row r="10825" spans="1:4">
      <c r="D10825" t="s">
        <v>35</v>
      </c>
    </row>
    <row r="10826" spans="1:4">
      <c r="A10826" t="s">
        <v>2253</v>
      </c>
    </row>
    <row r="10827" spans="1:4">
      <c r="B10827" t="s">
        <v>55</v>
      </c>
    </row>
    <row r="10828" spans="1:4">
      <c r="C10828">
        <v>43</v>
      </c>
    </row>
    <row r="10829" spans="1:4">
      <c r="D10829" t="s">
        <v>16</v>
      </c>
    </row>
    <row r="10830" spans="1:4">
      <c r="B10830" t="s">
        <v>28</v>
      </c>
    </row>
    <row r="10831" spans="1:4">
      <c r="C10831">
        <v>-522</v>
      </c>
    </row>
    <row r="10832" spans="1:4">
      <c r="D10832" t="s">
        <v>30</v>
      </c>
    </row>
    <row r="10833" spans="1:4">
      <c r="A10833" t="s">
        <v>1599</v>
      </c>
    </row>
    <row r="10834" spans="1:4">
      <c r="B10834" t="s">
        <v>55</v>
      </c>
    </row>
    <row r="10835" spans="1:4">
      <c r="C10835">
        <v>-1178</v>
      </c>
    </row>
    <row r="10836" spans="1:4">
      <c r="D10836" t="s">
        <v>22</v>
      </c>
    </row>
    <row r="10837" spans="1:4">
      <c r="A10837" t="s">
        <v>3558</v>
      </c>
    </row>
    <row r="10838" spans="1:4">
      <c r="B10838" t="s">
        <v>21</v>
      </c>
    </row>
    <row r="10839" spans="1:4">
      <c r="C10839">
        <v>-919</v>
      </c>
    </row>
    <row r="10840" spans="1:4">
      <c r="D10840" t="s">
        <v>30</v>
      </c>
    </row>
    <row r="10841" spans="1:4">
      <c r="A10841" t="s">
        <v>1946</v>
      </c>
    </row>
    <row r="10842" spans="1:4">
      <c r="B10842" t="s">
        <v>25</v>
      </c>
    </row>
    <row r="10843" spans="1:4">
      <c r="C10843">
        <v>-884</v>
      </c>
    </row>
    <row r="10844" spans="1:4">
      <c r="D10844" t="s">
        <v>16</v>
      </c>
    </row>
    <row r="10845" spans="1:4">
      <c r="C10845">
        <v>-400</v>
      </c>
    </row>
    <row r="10846" spans="1:4">
      <c r="D10846" t="s">
        <v>16</v>
      </c>
    </row>
    <row r="10847" spans="1:4">
      <c r="A10847" t="s">
        <v>2414</v>
      </c>
    </row>
    <row r="10848" spans="1:4">
      <c r="B10848" t="s">
        <v>21</v>
      </c>
    </row>
    <row r="10849" spans="1:4">
      <c r="C10849">
        <v>-706</v>
      </c>
    </row>
    <row r="10850" spans="1:4">
      <c r="D10850" t="s">
        <v>35</v>
      </c>
    </row>
    <row r="10851" spans="1:4">
      <c r="A10851" t="s">
        <v>3551</v>
      </c>
    </row>
    <row r="10852" spans="1:4">
      <c r="B10852" t="s">
        <v>55</v>
      </c>
    </row>
    <row r="10853" spans="1:4">
      <c r="C10853">
        <v>-775</v>
      </c>
    </row>
    <row r="10854" spans="1:4">
      <c r="D10854" t="s">
        <v>22</v>
      </c>
    </row>
    <row r="10855" spans="1:4">
      <c r="A10855" t="s">
        <v>633</v>
      </c>
    </row>
    <row r="10856" spans="1:4">
      <c r="B10856" t="s">
        <v>14</v>
      </c>
    </row>
    <row r="10857" spans="1:4">
      <c r="C10857">
        <v>-171</v>
      </c>
    </row>
    <row r="10858" spans="1:4">
      <c r="D10858" t="s">
        <v>30</v>
      </c>
    </row>
    <row r="10859" spans="1:4">
      <c r="B10859" t="s">
        <v>9</v>
      </c>
    </row>
    <row r="10860" spans="1:4">
      <c r="C10860">
        <v>-772</v>
      </c>
    </row>
    <row r="10861" spans="1:4">
      <c r="D10861" t="s">
        <v>35</v>
      </c>
    </row>
    <row r="10862" spans="1:4">
      <c r="A10862" t="s">
        <v>1048</v>
      </c>
    </row>
    <row r="10863" spans="1:4">
      <c r="B10863" t="s">
        <v>14</v>
      </c>
    </row>
    <row r="10864" spans="1:4">
      <c r="C10864">
        <v>-821</v>
      </c>
    </row>
    <row r="10865" spans="1:4">
      <c r="D10865" t="s">
        <v>30</v>
      </c>
    </row>
    <row r="10866" spans="1:4">
      <c r="B10866" t="s">
        <v>55</v>
      </c>
    </row>
    <row r="10867" spans="1:4">
      <c r="C10867">
        <v>-54</v>
      </c>
    </row>
    <row r="10868" spans="1:4">
      <c r="D10868" t="s">
        <v>16</v>
      </c>
    </row>
    <row r="10869" spans="1:4">
      <c r="A10869" t="s">
        <v>2149</v>
      </c>
    </row>
    <row r="10870" spans="1:4">
      <c r="B10870" t="s">
        <v>28</v>
      </c>
    </row>
    <row r="10871" spans="1:4">
      <c r="C10871">
        <v>-812</v>
      </c>
    </row>
    <row r="10872" spans="1:4">
      <c r="D10872" t="s">
        <v>11</v>
      </c>
    </row>
    <row r="10873" spans="1:4">
      <c r="A10873" t="s">
        <v>2109</v>
      </c>
    </row>
    <row r="10874" spans="1:4">
      <c r="B10874" t="s">
        <v>25</v>
      </c>
    </row>
    <row r="10875" spans="1:4">
      <c r="C10875">
        <v>34</v>
      </c>
    </row>
    <row r="10876" spans="1:4">
      <c r="D10876" t="s">
        <v>22</v>
      </c>
    </row>
    <row r="10877" spans="1:4">
      <c r="A10877" t="s">
        <v>2014</v>
      </c>
    </row>
    <row r="10878" spans="1:4">
      <c r="B10878" t="s">
        <v>21</v>
      </c>
    </row>
    <row r="10879" spans="1:4">
      <c r="C10879">
        <v>-908</v>
      </c>
    </row>
    <row r="10880" spans="1:4">
      <c r="D10880" t="s">
        <v>16</v>
      </c>
    </row>
    <row r="10881" spans="1:4">
      <c r="A10881" t="s">
        <v>1926</v>
      </c>
    </row>
    <row r="10882" spans="1:4">
      <c r="B10882" t="s">
        <v>25</v>
      </c>
    </row>
    <row r="10883" spans="1:4">
      <c r="C10883">
        <v>-555</v>
      </c>
    </row>
    <row r="10884" spans="1:4">
      <c r="D10884" t="s">
        <v>30</v>
      </c>
    </row>
    <row r="10885" spans="1:4">
      <c r="A10885" t="s">
        <v>3337</v>
      </c>
    </row>
    <row r="10886" spans="1:4">
      <c r="B10886" t="s">
        <v>21</v>
      </c>
    </row>
    <row r="10887" spans="1:4">
      <c r="C10887">
        <v>-212</v>
      </c>
    </row>
    <row r="10888" spans="1:4">
      <c r="D10888" t="s">
        <v>11</v>
      </c>
    </row>
    <row r="10889" spans="1:4">
      <c r="A10889" t="s">
        <v>2357</v>
      </c>
    </row>
    <row r="10890" spans="1:4">
      <c r="B10890" t="s">
        <v>55</v>
      </c>
    </row>
    <row r="10891" spans="1:4">
      <c r="C10891">
        <v>-389</v>
      </c>
    </row>
    <row r="10892" spans="1:4">
      <c r="D10892" t="s">
        <v>35</v>
      </c>
    </row>
    <row r="10893" spans="1:4">
      <c r="A10893" t="s">
        <v>3651</v>
      </c>
    </row>
    <row r="10894" spans="1:4">
      <c r="B10894" t="s">
        <v>25</v>
      </c>
    </row>
    <row r="10895" spans="1:4">
      <c r="C10895">
        <v>-798</v>
      </c>
    </row>
    <row r="10896" spans="1:4">
      <c r="D10896" t="s">
        <v>35</v>
      </c>
    </row>
    <row r="10897" spans="1:4">
      <c r="A10897" t="s">
        <v>2586</v>
      </c>
    </row>
    <row r="10898" spans="1:4">
      <c r="B10898" t="s">
        <v>9</v>
      </c>
    </row>
    <row r="10899" spans="1:4">
      <c r="C10899">
        <v>-634</v>
      </c>
    </row>
    <row r="10900" spans="1:4">
      <c r="D10900" t="s">
        <v>11</v>
      </c>
    </row>
    <row r="10901" spans="1:4">
      <c r="A10901" t="s">
        <v>805</v>
      </c>
    </row>
    <row r="10902" spans="1:4">
      <c r="B10902" t="s">
        <v>9</v>
      </c>
    </row>
    <row r="10903" spans="1:4">
      <c r="C10903">
        <v>-590</v>
      </c>
    </row>
    <row r="10904" spans="1:4">
      <c r="D10904" t="s">
        <v>35</v>
      </c>
    </row>
    <row r="10905" spans="1:4">
      <c r="A10905" t="s">
        <v>90</v>
      </c>
    </row>
    <row r="10906" spans="1:4">
      <c r="B10906" t="s">
        <v>55</v>
      </c>
    </row>
    <row r="10907" spans="1:4">
      <c r="C10907">
        <v>-660</v>
      </c>
    </row>
    <row r="10908" spans="1:4">
      <c r="D10908" t="s">
        <v>11</v>
      </c>
    </row>
    <row r="10909" spans="1:4">
      <c r="A10909" t="s">
        <v>2589</v>
      </c>
    </row>
    <row r="10910" spans="1:4">
      <c r="B10910" t="s">
        <v>9</v>
      </c>
    </row>
    <row r="10911" spans="1:4">
      <c r="C10911">
        <v>-975</v>
      </c>
    </row>
    <row r="10912" spans="1:4">
      <c r="D10912" t="s">
        <v>22</v>
      </c>
    </row>
    <row r="10913" spans="1:4">
      <c r="A10913" t="s">
        <v>2561</v>
      </c>
    </row>
    <row r="10914" spans="1:4">
      <c r="B10914" t="s">
        <v>14</v>
      </c>
    </row>
    <row r="10915" spans="1:4">
      <c r="C10915">
        <v>-402</v>
      </c>
    </row>
    <row r="10916" spans="1:4">
      <c r="D10916" t="s">
        <v>22</v>
      </c>
    </row>
    <row r="10917" spans="1:4">
      <c r="B10917" t="s">
        <v>9</v>
      </c>
    </row>
    <row r="10918" spans="1:4">
      <c r="C10918">
        <v>-378</v>
      </c>
    </row>
    <row r="10919" spans="1:4">
      <c r="D10919" t="s">
        <v>22</v>
      </c>
    </row>
    <row r="10920" spans="1:4">
      <c r="A10920" t="s">
        <v>3851</v>
      </c>
    </row>
    <row r="10921" spans="1:4">
      <c r="B10921" t="s">
        <v>55</v>
      </c>
    </row>
    <row r="10922" spans="1:4">
      <c r="C10922">
        <v>-370</v>
      </c>
    </row>
    <row r="10923" spans="1:4">
      <c r="D10923" t="s">
        <v>11</v>
      </c>
    </row>
    <row r="10924" spans="1:4">
      <c r="A10924" t="s">
        <v>1281</v>
      </c>
    </row>
    <row r="10925" spans="1:4">
      <c r="B10925" t="s">
        <v>9</v>
      </c>
    </row>
    <row r="10926" spans="1:4">
      <c r="C10926">
        <v>-193</v>
      </c>
    </row>
    <row r="10927" spans="1:4">
      <c r="D10927" t="s">
        <v>22</v>
      </c>
    </row>
    <row r="10928" spans="1:4">
      <c r="A10928" t="s">
        <v>3451</v>
      </c>
    </row>
    <row r="10929" spans="1:4">
      <c r="B10929" t="s">
        <v>21</v>
      </c>
    </row>
    <row r="10930" spans="1:4">
      <c r="C10930">
        <v>-610</v>
      </c>
    </row>
    <row r="10931" spans="1:4">
      <c r="D10931" t="s">
        <v>16</v>
      </c>
    </row>
    <row r="10932" spans="1:4">
      <c r="A10932" t="s">
        <v>3903</v>
      </c>
    </row>
    <row r="10933" spans="1:4">
      <c r="B10933" t="s">
        <v>21</v>
      </c>
    </row>
    <row r="10934" spans="1:4">
      <c r="C10934">
        <v>-459</v>
      </c>
    </row>
    <row r="10935" spans="1:4">
      <c r="D10935" t="s">
        <v>16</v>
      </c>
    </row>
    <row r="10936" spans="1:4">
      <c r="A10936" t="s">
        <v>3356</v>
      </c>
    </row>
    <row r="10937" spans="1:4">
      <c r="B10937" t="s">
        <v>21</v>
      </c>
    </row>
    <row r="10938" spans="1:4">
      <c r="C10938">
        <v>-1144</v>
      </c>
    </row>
    <row r="10939" spans="1:4">
      <c r="D10939" t="s">
        <v>16</v>
      </c>
    </row>
    <row r="10940" spans="1:4">
      <c r="A10940" t="s">
        <v>3077</v>
      </c>
    </row>
    <row r="10941" spans="1:4">
      <c r="B10941" t="s">
        <v>25</v>
      </c>
    </row>
    <row r="10942" spans="1:4">
      <c r="C10942">
        <v>-941</v>
      </c>
    </row>
    <row r="10943" spans="1:4">
      <c r="D10943" t="s">
        <v>30</v>
      </c>
    </row>
    <row r="10944" spans="1:4">
      <c r="A10944" t="s">
        <v>3442</v>
      </c>
    </row>
    <row r="10945" spans="1:4">
      <c r="B10945" t="s">
        <v>14</v>
      </c>
    </row>
    <row r="10946" spans="1:4">
      <c r="C10946">
        <v>-101</v>
      </c>
    </row>
    <row r="10947" spans="1:4">
      <c r="D10947" t="s">
        <v>30</v>
      </c>
    </row>
    <row r="10948" spans="1:4">
      <c r="A10948" t="s">
        <v>1710</v>
      </c>
    </row>
    <row r="10949" spans="1:4">
      <c r="B10949" t="s">
        <v>14</v>
      </c>
    </row>
    <row r="10950" spans="1:4">
      <c r="C10950">
        <v>-416</v>
      </c>
    </row>
    <row r="10951" spans="1:4">
      <c r="D10951" t="s">
        <v>30</v>
      </c>
    </row>
    <row r="10952" spans="1:4">
      <c r="A10952" t="s">
        <v>2376</v>
      </c>
    </row>
    <row r="10953" spans="1:4">
      <c r="B10953" t="s">
        <v>14</v>
      </c>
    </row>
    <row r="10954" spans="1:4">
      <c r="C10954">
        <v>-423</v>
      </c>
    </row>
    <row r="10955" spans="1:4">
      <c r="D10955" t="s">
        <v>16</v>
      </c>
    </row>
    <row r="10956" spans="1:4">
      <c r="B10956" t="s">
        <v>28</v>
      </c>
    </row>
    <row r="10957" spans="1:4">
      <c r="C10957">
        <v>-780</v>
      </c>
    </row>
    <row r="10958" spans="1:4">
      <c r="D10958" t="s">
        <v>11</v>
      </c>
    </row>
    <row r="10959" spans="1:4">
      <c r="A10959" t="s">
        <v>2383</v>
      </c>
    </row>
    <row r="10960" spans="1:4">
      <c r="B10960" t="s">
        <v>9</v>
      </c>
    </row>
    <row r="10961" spans="1:4">
      <c r="C10961">
        <v>-585</v>
      </c>
    </row>
    <row r="10962" spans="1:4">
      <c r="D10962" t="s">
        <v>11</v>
      </c>
    </row>
    <row r="10963" spans="1:4">
      <c r="A10963" t="s">
        <v>2575</v>
      </c>
    </row>
    <row r="10964" spans="1:4">
      <c r="B10964" t="s">
        <v>21</v>
      </c>
    </row>
    <row r="10965" spans="1:4">
      <c r="C10965">
        <v>-1002</v>
      </c>
    </row>
    <row r="10966" spans="1:4">
      <c r="D10966" t="s">
        <v>16</v>
      </c>
    </row>
    <row r="10967" spans="1:4">
      <c r="A10967" t="s">
        <v>1471</v>
      </c>
    </row>
    <row r="10968" spans="1:4">
      <c r="B10968" t="s">
        <v>25</v>
      </c>
    </row>
    <row r="10969" spans="1:4">
      <c r="C10969">
        <v>-713</v>
      </c>
    </row>
    <row r="10970" spans="1:4">
      <c r="D10970" t="s">
        <v>22</v>
      </c>
    </row>
    <row r="10971" spans="1:4">
      <c r="A10971" t="s">
        <v>208</v>
      </c>
    </row>
    <row r="10972" spans="1:4">
      <c r="B10972" t="s">
        <v>28</v>
      </c>
    </row>
    <row r="10973" spans="1:4">
      <c r="C10973">
        <v>-487</v>
      </c>
    </row>
    <row r="10974" spans="1:4">
      <c r="D10974" t="s">
        <v>35</v>
      </c>
    </row>
    <row r="10975" spans="1:4">
      <c r="A10975" t="s">
        <v>1167</v>
      </c>
    </row>
    <row r="10976" spans="1:4">
      <c r="B10976" t="s">
        <v>25</v>
      </c>
    </row>
    <row r="10977" spans="1:4">
      <c r="C10977">
        <v>-490</v>
      </c>
    </row>
    <row r="10978" spans="1:4">
      <c r="D10978" t="s">
        <v>30</v>
      </c>
    </row>
    <row r="10979" spans="1:4">
      <c r="B10979" t="s">
        <v>9</v>
      </c>
    </row>
    <row r="10980" spans="1:4">
      <c r="C10980">
        <v>-761</v>
      </c>
    </row>
    <row r="10981" spans="1:4">
      <c r="D10981" t="s">
        <v>11</v>
      </c>
    </row>
    <row r="10982" spans="1:4">
      <c r="C10982">
        <v>-670</v>
      </c>
    </row>
    <row r="10983" spans="1:4">
      <c r="D10983" t="s">
        <v>11</v>
      </c>
    </row>
    <row r="10984" spans="1:4">
      <c r="A10984" t="s">
        <v>1992</v>
      </c>
    </row>
    <row r="10985" spans="1:4">
      <c r="B10985" t="s">
        <v>14</v>
      </c>
    </row>
    <row r="10986" spans="1:4">
      <c r="C10986">
        <v>-916</v>
      </c>
    </row>
    <row r="10987" spans="1:4">
      <c r="D10987" t="s">
        <v>11</v>
      </c>
    </row>
    <row r="10988" spans="1:4">
      <c r="A10988" t="s">
        <v>565</v>
      </c>
    </row>
    <row r="10989" spans="1:4">
      <c r="B10989" t="s">
        <v>14</v>
      </c>
    </row>
    <row r="10990" spans="1:4">
      <c r="C10990">
        <v>-1144</v>
      </c>
    </row>
    <row r="10991" spans="1:4">
      <c r="D10991" t="s">
        <v>35</v>
      </c>
    </row>
    <row r="10992" spans="1:4">
      <c r="A10992" t="s">
        <v>2797</v>
      </c>
    </row>
    <row r="10993" spans="1:4">
      <c r="B10993" t="s">
        <v>9</v>
      </c>
    </row>
    <row r="10994" spans="1:4">
      <c r="C10994">
        <v>-613</v>
      </c>
    </row>
    <row r="10995" spans="1:4">
      <c r="D10995" t="s">
        <v>22</v>
      </c>
    </row>
    <row r="10996" spans="1:4">
      <c r="A10996" t="s">
        <v>113</v>
      </c>
    </row>
    <row r="10997" spans="1:4">
      <c r="B10997" t="s">
        <v>14</v>
      </c>
    </row>
    <row r="10998" spans="1:4">
      <c r="C10998">
        <v>-920</v>
      </c>
    </row>
    <row r="10999" spans="1:4">
      <c r="D10999" t="s">
        <v>22</v>
      </c>
    </row>
    <row r="11000" spans="1:4">
      <c r="A11000" t="s">
        <v>1516</v>
      </c>
    </row>
    <row r="11001" spans="1:4">
      <c r="B11001" t="s">
        <v>25</v>
      </c>
    </row>
    <row r="11002" spans="1:4">
      <c r="C11002">
        <v>-43</v>
      </c>
    </row>
    <row r="11003" spans="1:4">
      <c r="D11003" t="s">
        <v>35</v>
      </c>
    </row>
    <row r="11004" spans="1:4">
      <c r="A11004" t="s">
        <v>713</v>
      </c>
    </row>
    <row r="11005" spans="1:4">
      <c r="B11005" t="s">
        <v>21</v>
      </c>
    </row>
    <row r="11006" spans="1:4">
      <c r="C11006">
        <v>-476</v>
      </c>
    </row>
    <row r="11007" spans="1:4">
      <c r="D11007" t="s">
        <v>35</v>
      </c>
    </row>
    <row r="11008" spans="1:4">
      <c r="A11008" t="s">
        <v>1372</v>
      </c>
    </row>
    <row r="11009" spans="1:4">
      <c r="B11009" t="s">
        <v>25</v>
      </c>
    </row>
    <row r="11010" spans="1:4">
      <c r="C11010">
        <v>-729</v>
      </c>
    </row>
    <row r="11011" spans="1:4">
      <c r="D11011" t="s">
        <v>22</v>
      </c>
    </row>
    <row r="11012" spans="1:4">
      <c r="A11012" t="s">
        <v>1035</v>
      </c>
    </row>
    <row r="11013" spans="1:4">
      <c r="B11013" t="s">
        <v>55</v>
      </c>
    </row>
    <row r="11014" spans="1:4">
      <c r="C11014">
        <v>-409</v>
      </c>
    </row>
    <row r="11015" spans="1:4">
      <c r="D11015" t="s">
        <v>16</v>
      </c>
    </row>
    <row r="11016" spans="1:4">
      <c r="A11016" t="s">
        <v>272</v>
      </c>
    </row>
    <row r="11017" spans="1:4">
      <c r="B11017" t="s">
        <v>9</v>
      </c>
    </row>
    <row r="11018" spans="1:4">
      <c r="C11018">
        <v>-284</v>
      </c>
    </row>
    <row r="11019" spans="1:4">
      <c r="D11019" t="s">
        <v>16</v>
      </c>
    </row>
    <row r="11020" spans="1:4">
      <c r="A11020" t="s">
        <v>905</v>
      </c>
    </row>
    <row r="11021" spans="1:4">
      <c r="B11021" t="s">
        <v>25</v>
      </c>
    </row>
    <row r="11022" spans="1:4">
      <c r="C11022">
        <v>-958</v>
      </c>
    </row>
    <row r="11023" spans="1:4">
      <c r="D11023" t="s">
        <v>30</v>
      </c>
    </row>
    <row r="11024" spans="1:4">
      <c r="A11024" t="s">
        <v>419</v>
      </c>
    </row>
    <row r="11025" spans="1:4">
      <c r="B11025" t="s">
        <v>28</v>
      </c>
    </row>
    <row r="11026" spans="1:4">
      <c r="C11026">
        <v>-770</v>
      </c>
    </row>
    <row r="11027" spans="1:4">
      <c r="D11027" t="s">
        <v>11</v>
      </c>
    </row>
    <row r="11028" spans="1:4">
      <c r="A11028" t="s">
        <v>1772</v>
      </c>
    </row>
    <row r="11029" spans="1:4">
      <c r="B11029" t="s">
        <v>28</v>
      </c>
    </row>
    <row r="11030" spans="1:4">
      <c r="C11030">
        <v>-871</v>
      </c>
    </row>
    <row r="11031" spans="1:4">
      <c r="D11031" t="s">
        <v>16</v>
      </c>
    </row>
    <row r="11032" spans="1:4">
      <c r="A11032" t="s">
        <v>997</v>
      </c>
    </row>
    <row r="11033" spans="1:4">
      <c r="B11033" t="s">
        <v>21</v>
      </c>
    </row>
    <row r="11034" spans="1:4">
      <c r="C11034">
        <v>-239</v>
      </c>
    </row>
    <row r="11035" spans="1:4">
      <c r="D11035" t="s">
        <v>22</v>
      </c>
    </row>
    <row r="11036" spans="1:4">
      <c r="A11036" t="s">
        <v>497</v>
      </c>
    </row>
    <row r="11037" spans="1:4">
      <c r="B11037" t="s">
        <v>21</v>
      </c>
    </row>
    <row r="11038" spans="1:4">
      <c r="C11038">
        <v>-551</v>
      </c>
    </row>
    <row r="11039" spans="1:4">
      <c r="D11039" t="s">
        <v>22</v>
      </c>
    </row>
    <row r="11040" spans="1:4">
      <c r="A11040" t="s">
        <v>1686</v>
      </c>
    </row>
    <row r="11041" spans="1:4">
      <c r="B11041" t="s">
        <v>25</v>
      </c>
    </row>
    <row r="11042" spans="1:4">
      <c r="C11042">
        <v>-858</v>
      </c>
    </row>
    <row r="11043" spans="1:4">
      <c r="D11043" t="s">
        <v>16</v>
      </c>
    </row>
    <row r="11044" spans="1:4">
      <c r="B11044" t="s">
        <v>9</v>
      </c>
    </row>
    <row r="11045" spans="1:4">
      <c r="C11045">
        <v>-147</v>
      </c>
    </row>
    <row r="11046" spans="1:4">
      <c r="D11046" t="s">
        <v>22</v>
      </c>
    </row>
    <row r="11047" spans="1:4">
      <c r="A11047" t="s">
        <v>2413</v>
      </c>
    </row>
    <row r="11048" spans="1:4">
      <c r="B11048" t="s">
        <v>55</v>
      </c>
    </row>
    <row r="11049" spans="1:4">
      <c r="C11049">
        <v>-219</v>
      </c>
    </row>
    <row r="11050" spans="1:4">
      <c r="D11050" t="s">
        <v>35</v>
      </c>
    </row>
    <row r="11051" spans="1:4">
      <c r="A11051" t="s">
        <v>2020</v>
      </c>
    </row>
    <row r="11052" spans="1:4">
      <c r="B11052" t="s">
        <v>55</v>
      </c>
    </row>
    <row r="11053" spans="1:4">
      <c r="C11053">
        <v>55</v>
      </c>
    </row>
    <row r="11054" spans="1:4">
      <c r="D11054" t="s">
        <v>30</v>
      </c>
    </row>
    <row r="11055" spans="1:4">
      <c r="A11055" t="s">
        <v>1965</v>
      </c>
    </row>
    <row r="11056" spans="1:4">
      <c r="B11056" t="s">
        <v>14</v>
      </c>
    </row>
    <row r="11057" spans="1:4">
      <c r="C11057">
        <v>-492</v>
      </c>
    </row>
    <row r="11058" spans="1:4">
      <c r="D11058" t="s">
        <v>22</v>
      </c>
    </row>
    <row r="11059" spans="1:4">
      <c r="A11059" t="s">
        <v>2998</v>
      </c>
    </row>
    <row r="11060" spans="1:4">
      <c r="B11060" t="s">
        <v>14</v>
      </c>
    </row>
    <row r="11061" spans="1:4">
      <c r="C11061">
        <v>-580</v>
      </c>
    </row>
    <row r="11062" spans="1:4">
      <c r="D11062" t="s">
        <v>35</v>
      </c>
    </row>
    <row r="11063" spans="1:4">
      <c r="A11063" t="s">
        <v>3273</v>
      </c>
    </row>
    <row r="11064" spans="1:4">
      <c r="B11064" t="s">
        <v>55</v>
      </c>
    </row>
    <row r="11065" spans="1:4">
      <c r="C11065">
        <v>-544</v>
      </c>
    </row>
    <row r="11066" spans="1:4">
      <c r="D11066" t="s">
        <v>16</v>
      </c>
    </row>
    <row r="11067" spans="1:4">
      <c r="A11067" t="s">
        <v>3769</v>
      </c>
    </row>
    <row r="11068" spans="1:4">
      <c r="B11068" t="s">
        <v>21</v>
      </c>
    </row>
    <row r="11069" spans="1:4">
      <c r="C11069">
        <v>25</v>
      </c>
    </row>
    <row r="11070" spans="1:4">
      <c r="D11070" t="s">
        <v>22</v>
      </c>
    </row>
    <row r="11071" spans="1:4">
      <c r="A11071" t="s">
        <v>2587</v>
      </c>
    </row>
    <row r="11072" spans="1:4">
      <c r="B11072" t="s">
        <v>21</v>
      </c>
    </row>
    <row r="11073" spans="1:4">
      <c r="C11073">
        <v>-14</v>
      </c>
    </row>
    <row r="11074" spans="1:4">
      <c r="D11074" t="s">
        <v>35</v>
      </c>
    </row>
    <row r="11075" spans="1:4">
      <c r="A11075" t="s">
        <v>1031</v>
      </c>
    </row>
    <row r="11076" spans="1:4">
      <c r="B11076" t="s">
        <v>14</v>
      </c>
    </row>
    <row r="11077" spans="1:4">
      <c r="C11077">
        <v>-868</v>
      </c>
    </row>
    <row r="11078" spans="1:4">
      <c r="D11078" t="s">
        <v>16</v>
      </c>
    </row>
    <row r="11079" spans="1:4">
      <c r="B11079" t="s">
        <v>9</v>
      </c>
    </row>
    <row r="11080" spans="1:4">
      <c r="C11080">
        <v>-488</v>
      </c>
    </row>
    <row r="11081" spans="1:4">
      <c r="D11081" t="s">
        <v>16</v>
      </c>
    </row>
    <row r="11082" spans="1:4">
      <c r="A11082" t="s">
        <v>3968</v>
      </c>
    </row>
    <row r="11083" spans="1:4">
      <c r="B11083" t="s">
        <v>21</v>
      </c>
    </row>
    <row r="11084" spans="1:4">
      <c r="C11084">
        <v>-259</v>
      </c>
    </row>
    <row r="11085" spans="1:4">
      <c r="D11085" t="s">
        <v>11</v>
      </c>
    </row>
    <row r="11086" spans="1:4">
      <c r="A11086" t="s">
        <v>2928</v>
      </c>
    </row>
    <row r="11087" spans="1:4">
      <c r="B11087" t="s">
        <v>25</v>
      </c>
    </row>
    <row r="11088" spans="1:4">
      <c r="C11088">
        <v>-185</v>
      </c>
    </row>
    <row r="11089" spans="1:4">
      <c r="D11089" t="s">
        <v>30</v>
      </c>
    </row>
    <row r="11090" spans="1:4">
      <c r="A11090" t="s">
        <v>2451</v>
      </c>
    </row>
    <row r="11091" spans="1:4">
      <c r="B11091" t="s">
        <v>25</v>
      </c>
    </row>
    <row r="11092" spans="1:4">
      <c r="C11092">
        <v>-123</v>
      </c>
    </row>
    <row r="11093" spans="1:4">
      <c r="D11093" t="s">
        <v>16</v>
      </c>
    </row>
    <row r="11094" spans="1:4">
      <c r="A11094" t="s">
        <v>776</v>
      </c>
    </row>
    <row r="11095" spans="1:4">
      <c r="B11095" t="s">
        <v>55</v>
      </c>
    </row>
    <row r="11096" spans="1:4">
      <c r="C11096">
        <v>-34</v>
      </c>
    </row>
    <row r="11097" spans="1:4">
      <c r="D11097" t="s">
        <v>30</v>
      </c>
    </row>
    <row r="11098" spans="1:4">
      <c r="A11098" t="s">
        <v>1791</v>
      </c>
    </row>
    <row r="11099" spans="1:4">
      <c r="B11099" t="s">
        <v>25</v>
      </c>
    </row>
    <row r="11100" spans="1:4">
      <c r="C11100">
        <v>-809</v>
      </c>
    </row>
    <row r="11101" spans="1:4">
      <c r="D11101" t="s">
        <v>11</v>
      </c>
    </row>
    <row r="11102" spans="1:4">
      <c r="B11102" t="s">
        <v>9</v>
      </c>
    </row>
    <row r="11103" spans="1:4">
      <c r="C11103">
        <v>-581</v>
      </c>
    </row>
    <row r="11104" spans="1:4">
      <c r="D11104" t="s">
        <v>11</v>
      </c>
    </row>
    <row r="11105" spans="1:4">
      <c r="A11105" t="s">
        <v>1382</v>
      </c>
    </row>
    <row r="11106" spans="1:4">
      <c r="B11106" t="s">
        <v>14</v>
      </c>
    </row>
    <row r="11107" spans="1:4">
      <c r="C11107">
        <v>-1146</v>
      </c>
    </row>
    <row r="11108" spans="1:4">
      <c r="D11108" t="s">
        <v>30</v>
      </c>
    </row>
    <row r="11109" spans="1:4">
      <c r="C11109">
        <v>-698</v>
      </c>
    </row>
    <row r="11110" spans="1:4">
      <c r="D11110" t="s">
        <v>35</v>
      </c>
    </row>
    <row r="11111" spans="1:4">
      <c r="A11111" t="s">
        <v>2313</v>
      </c>
    </row>
    <row r="11112" spans="1:4">
      <c r="B11112" t="s">
        <v>55</v>
      </c>
    </row>
    <row r="11113" spans="1:4">
      <c r="C11113">
        <v>-191</v>
      </c>
    </row>
    <row r="11114" spans="1:4">
      <c r="D11114" t="s">
        <v>16</v>
      </c>
    </row>
    <row r="11115" spans="1:4">
      <c r="A11115" t="s">
        <v>647</v>
      </c>
    </row>
    <row r="11116" spans="1:4">
      <c r="B11116" t="s">
        <v>14</v>
      </c>
    </row>
    <row r="11117" spans="1:4">
      <c r="C11117">
        <v>-698</v>
      </c>
    </row>
    <row r="11118" spans="1:4">
      <c r="D11118" t="s">
        <v>22</v>
      </c>
    </row>
    <row r="11119" spans="1:4">
      <c r="A11119" t="s">
        <v>2277</v>
      </c>
    </row>
    <row r="11120" spans="1:4">
      <c r="B11120" t="s">
        <v>21</v>
      </c>
    </row>
    <row r="11121" spans="1:4">
      <c r="C11121">
        <v>-264</v>
      </c>
    </row>
    <row r="11122" spans="1:4">
      <c r="D11122" t="s">
        <v>16</v>
      </c>
    </row>
    <row r="11123" spans="1:4">
      <c r="A11123" t="s">
        <v>3542</v>
      </c>
    </row>
    <row r="11124" spans="1:4">
      <c r="B11124" t="s">
        <v>21</v>
      </c>
    </row>
    <row r="11125" spans="1:4">
      <c r="C11125">
        <v>-92</v>
      </c>
    </row>
    <row r="11126" spans="1:4">
      <c r="D11126" t="s">
        <v>35</v>
      </c>
    </row>
    <row r="11127" spans="1:4">
      <c r="A11127" t="s">
        <v>1517</v>
      </c>
    </row>
    <row r="11128" spans="1:4">
      <c r="B11128" t="s">
        <v>25</v>
      </c>
    </row>
    <row r="11129" spans="1:4">
      <c r="C11129">
        <v>-573</v>
      </c>
    </row>
    <row r="11130" spans="1:4">
      <c r="D11130" t="s">
        <v>35</v>
      </c>
    </row>
    <row r="11131" spans="1:4">
      <c r="B11131" t="s">
        <v>9</v>
      </c>
    </row>
    <row r="11132" spans="1:4">
      <c r="C11132">
        <v>24</v>
      </c>
    </row>
    <row r="11133" spans="1:4">
      <c r="D11133" t="s">
        <v>16</v>
      </c>
    </row>
    <row r="11134" spans="1:4">
      <c r="A11134" t="s">
        <v>292</v>
      </c>
    </row>
    <row r="11135" spans="1:4">
      <c r="B11135" t="s">
        <v>25</v>
      </c>
    </row>
    <row r="11136" spans="1:4">
      <c r="C11136">
        <v>-850</v>
      </c>
    </row>
    <row r="11137" spans="1:4">
      <c r="D11137" t="s">
        <v>35</v>
      </c>
    </row>
    <row r="11138" spans="1:4">
      <c r="A11138" t="s">
        <v>2923</v>
      </c>
    </row>
    <row r="11139" spans="1:4">
      <c r="B11139" t="s">
        <v>21</v>
      </c>
    </row>
    <row r="11140" spans="1:4">
      <c r="C11140">
        <v>-365</v>
      </c>
    </row>
    <row r="11141" spans="1:4">
      <c r="D11141" t="s">
        <v>22</v>
      </c>
    </row>
    <row r="11142" spans="1:4">
      <c r="A11142" t="s">
        <v>3929</v>
      </c>
    </row>
    <row r="11143" spans="1:4">
      <c r="B11143" t="s">
        <v>9</v>
      </c>
    </row>
    <row r="11144" spans="1:4">
      <c r="C11144">
        <v>-801</v>
      </c>
    </row>
    <row r="11145" spans="1:4">
      <c r="D11145" t="s">
        <v>11</v>
      </c>
    </row>
    <row r="11146" spans="1:4">
      <c r="A11146" t="s">
        <v>3263</v>
      </c>
    </row>
    <row r="11147" spans="1:4">
      <c r="B11147" t="s">
        <v>14</v>
      </c>
    </row>
    <row r="11148" spans="1:4">
      <c r="C11148">
        <v>-178</v>
      </c>
    </row>
    <row r="11149" spans="1:4">
      <c r="D11149" t="s">
        <v>35</v>
      </c>
    </row>
    <row r="11150" spans="1:4">
      <c r="A11150" t="s">
        <v>2876</v>
      </c>
    </row>
    <row r="11151" spans="1:4">
      <c r="B11151" t="s">
        <v>28</v>
      </c>
    </row>
    <row r="11152" spans="1:4">
      <c r="C11152">
        <v>-44</v>
      </c>
    </row>
    <row r="11153" spans="1:4">
      <c r="D11153" t="s">
        <v>16</v>
      </c>
    </row>
    <row r="11154" spans="1:4">
      <c r="A11154" t="s">
        <v>3692</v>
      </c>
    </row>
    <row r="11155" spans="1:4">
      <c r="B11155" t="s">
        <v>14</v>
      </c>
    </row>
    <row r="11156" spans="1:4">
      <c r="C11156">
        <v>-302</v>
      </c>
    </row>
    <row r="11157" spans="1:4">
      <c r="D11157" t="s">
        <v>35</v>
      </c>
    </row>
    <row r="11158" spans="1:4">
      <c r="A11158" t="s">
        <v>3834</v>
      </c>
    </row>
    <row r="11159" spans="1:4">
      <c r="B11159" t="s">
        <v>14</v>
      </c>
    </row>
    <row r="11160" spans="1:4">
      <c r="C11160">
        <v>-779</v>
      </c>
    </row>
    <row r="11161" spans="1:4">
      <c r="D11161" t="s">
        <v>35</v>
      </c>
    </row>
    <row r="11162" spans="1:4">
      <c r="A11162" t="s">
        <v>2830</v>
      </c>
    </row>
    <row r="11163" spans="1:4">
      <c r="B11163" t="s">
        <v>9</v>
      </c>
    </row>
    <row r="11164" spans="1:4">
      <c r="C11164">
        <v>-383</v>
      </c>
    </row>
    <row r="11165" spans="1:4">
      <c r="D11165" t="s">
        <v>30</v>
      </c>
    </row>
    <row r="11166" spans="1:4">
      <c r="B11166" t="s">
        <v>28</v>
      </c>
    </row>
    <row r="11167" spans="1:4">
      <c r="C11167">
        <v>-243</v>
      </c>
    </row>
    <row r="11168" spans="1:4">
      <c r="D11168" t="s">
        <v>30</v>
      </c>
    </row>
    <row r="11169" spans="1:4">
      <c r="A11169" t="s">
        <v>1689</v>
      </c>
    </row>
    <row r="11170" spans="1:4">
      <c r="B11170" t="s">
        <v>28</v>
      </c>
    </row>
    <row r="11171" spans="1:4">
      <c r="C11171">
        <v>32</v>
      </c>
    </row>
    <row r="11172" spans="1:4">
      <c r="D11172" t="s">
        <v>35</v>
      </c>
    </row>
    <row r="11173" spans="1:4">
      <c r="A11173" t="s">
        <v>3422</v>
      </c>
    </row>
    <row r="11174" spans="1:4">
      <c r="B11174" t="s">
        <v>9</v>
      </c>
    </row>
    <row r="11175" spans="1:4">
      <c r="C11175">
        <v>-469</v>
      </c>
    </row>
    <row r="11176" spans="1:4">
      <c r="D11176" t="s">
        <v>22</v>
      </c>
    </row>
    <row r="11177" spans="1:4">
      <c r="A11177" t="s">
        <v>2066</v>
      </c>
    </row>
    <row r="11178" spans="1:4">
      <c r="B11178" t="s">
        <v>55</v>
      </c>
    </row>
    <row r="11179" spans="1:4">
      <c r="C11179">
        <v>-821</v>
      </c>
    </row>
    <row r="11180" spans="1:4">
      <c r="D11180" t="s">
        <v>11</v>
      </c>
    </row>
    <row r="11181" spans="1:4">
      <c r="A11181" t="s">
        <v>3731</v>
      </c>
    </row>
    <row r="11182" spans="1:4">
      <c r="B11182" t="s">
        <v>25</v>
      </c>
    </row>
    <row r="11183" spans="1:4">
      <c r="C11183">
        <v>-835</v>
      </c>
    </row>
    <row r="11184" spans="1:4">
      <c r="D11184" t="s">
        <v>30</v>
      </c>
    </row>
    <row r="11185" spans="1:4">
      <c r="A11185" t="s">
        <v>2581</v>
      </c>
    </row>
    <row r="11186" spans="1:4">
      <c r="B11186" t="s">
        <v>25</v>
      </c>
    </row>
    <row r="11187" spans="1:4">
      <c r="C11187">
        <v>58</v>
      </c>
    </row>
    <row r="11188" spans="1:4">
      <c r="D11188" t="s">
        <v>35</v>
      </c>
    </row>
    <row r="11189" spans="1:4">
      <c r="A11189" t="s">
        <v>2100</v>
      </c>
    </row>
    <row r="11190" spans="1:4">
      <c r="B11190" t="s">
        <v>25</v>
      </c>
    </row>
    <row r="11191" spans="1:4">
      <c r="C11191">
        <v>-474</v>
      </c>
    </row>
    <row r="11192" spans="1:4">
      <c r="D11192" t="s">
        <v>22</v>
      </c>
    </row>
    <row r="11193" spans="1:4">
      <c r="B11193" t="s">
        <v>21</v>
      </c>
    </row>
    <row r="11194" spans="1:4">
      <c r="C11194">
        <v>-542</v>
      </c>
    </row>
    <row r="11195" spans="1:4">
      <c r="D11195" t="s">
        <v>11</v>
      </c>
    </row>
    <row r="11196" spans="1:4">
      <c r="A11196" t="s">
        <v>1876</v>
      </c>
    </row>
    <row r="11197" spans="1:4">
      <c r="B11197" t="s">
        <v>9</v>
      </c>
    </row>
    <row r="11198" spans="1:4">
      <c r="C11198">
        <v>-335</v>
      </c>
    </row>
    <row r="11199" spans="1:4">
      <c r="D11199" t="s">
        <v>22</v>
      </c>
    </row>
    <row r="11200" spans="1:4">
      <c r="B11200" t="s">
        <v>55</v>
      </c>
    </row>
    <row r="11201" spans="1:4">
      <c r="C11201">
        <v>-1077</v>
      </c>
    </row>
    <row r="11202" spans="1:4">
      <c r="D11202" t="s">
        <v>30</v>
      </c>
    </row>
    <row r="11203" spans="1:4">
      <c r="A11203" t="s">
        <v>2993</v>
      </c>
    </row>
    <row r="11204" spans="1:4">
      <c r="B11204" t="s">
        <v>9</v>
      </c>
    </row>
    <row r="11205" spans="1:4">
      <c r="C11205">
        <v>-87</v>
      </c>
    </row>
    <row r="11206" spans="1:4">
      <c r="D11206" t="s">
        <v>35</v>
      </c>
    </row>
    <row r="11207" spans="1:4">
      <c r="B11207" t="s">
        <v>55</v>
      </c>
    </row>
    <row r="11208" spans="1:4">
      <c r="C11208">
        <v>-582</v>
      </c>
    </row>
    <row r="11209" spans="1:4">
      <c r="D11209" t="s">
        <v>30</v>
      </c>
    </row>
    <row r="11210" spans="1:4">
      <c r="A11210" t="s">
        <v>2946</v>
      </c>
    </row>
    <row r="11211" spans="1:4">
      <c r="B11211" t="s">
        <v>28</v>
      </c>
    </row>
    <row r="11212" spans="1:4">
      <c r="C11212">
        <v>-306</v>
      </c>
    </row>
    <row r="11213" spans="1:4">
      <c r="D11213" t="s">
        <v>30</v>
      </c>
    </row>
    <row r="11214" spans="1:4">
      <c r="A11214" t="s">
        <v>942</v>
      </c>
    </row>
    <row r="11215" spans="1:4">
      <c r="B11215" t="s">
        <v>25</v>
      </c>
    </row>
    <row r="11216" spans="1:4">
      <c r="C11216">
        <v>-674</v>
      </c>
    </row>
    <row r="11217" spans="1:4">
      <c r="D11217" t="s">
        <v>16</v>
      </c>
    </row>
    <row r="11218" spans="1:4">
      <c r="B11218" t="s">
        <v>28</v>
      </c>
    </row>
    <row r="11219" spans="1:4">
      <c r="C11219">
        <v>-1044</v>
      </c>
    </row>
    <row r="11220" spans="1:4">
      <c r="D11220" t="s">
        <v>30</v>
      </c>
    </row>
    <row r="11221" spans="1:4">
      <c r="A11221" t="s">
        <v>1668</v>
      </c>
    </row>
    <row r="11222" spans="1:4">
      <c r="B11222" t="s">
        <v>9</v>
      </c>
    </row>
    <row r="11223" spans="1:4">
      <c r="C11223">
        <v>-609</v>
      </c>
    </row>
    <row r="11224" spans="1:4">
      <c r="D11224" t="s">
        <v>22</v>
      </c>
    </row>
    <row r="11225" spans="1:4">
      <c r="A11225" t="s">
        <v>2207</v>
      </c>
    </row>
    <row r="11226" spans="1:4">
      <c r="B11226" t="s">
        <v>25</v>
      </c>
    </row>
    <row r="11227" spans="1:4">
      <c r="C11227">
        <v>-593</v>
      </c>
    </row>
    <row r="11228" spans="1:4">
      <c r="D11228" t="s">
        <v>35</v>
      </c>
    </row>
    <row r="11229" spans="1:4">
      <c r="A11229" t="s">
        <v>3800</v>
      </c>
    </row>
    <row r="11230" spans="1:4">
      <c r="B11230" t="s">
        <v>28</v>
      </c>
    </row>
    <row r="11231" spans="1:4">
      <c r="C11231">
        <v>-749</v>
      </c>
    </row>
    <row r="11232" spans="1:4">
      <c r="D11232" t="s">
        <v>30</v>
      </c>
    </row>
    <row r="11233" spans="1:4">
      <c r="A11233" t="s">
        <v>785</v>
      </c>
    </row>
    <row r="11234" spans="1:4">
      <c r="B11234" t="s">
        <v>25</v>
      </c>
    </row>
    <row r="11235" spans="1:4">
      <c r="C11235">
        <v>-220</v>
      </c>
    </row>
    <row r="11236" spans="1:4">
      <c r="D11236" t="s">
        <v>35</v>
      </c>
    </row>
    <row r="11237" spans="1:4">
      <c r="A11237" t="s">
        <v>2300</v>
      </c>
    </row>
    <row r="11238" spans="1:4">
      <c r="B11238" t="s">
        <v>21</v>
      </c>
    </row>
    <row r="11239" spans="1:4">
      <c r="C11239">
        <v>-80</v>
      </c>
    </row>
    <row r="11240" spans="1:4">
      <c r="D11240" t="s">
        <v>11</v>
      </c>
    </row>
    <row r="11241" spans="1:4">
      <c r="A11241" t="s">
        <v>3813</v>
      </c>
    </row>
    <row r="11242" spans="1:4">
      <c r="B11242" t="s">
        <v>9</v>
      </c>
    </row>
    <row r="11243" spans="1:4">
      <c r="C11243">
        <v>-845</v>
      </c>
    </row>
    <row r="11244" spans="1:4">
      <c r="D11244" t="s">
        <v>22</v>
      </c>
    </row>
    <row r="11245" spans="1:4">
      <c r="A11245" t="s">
        <v>193</v>
      </c>
    </row>
    <row r="11246" spans="1:4">
      <c r="B11246" t="s">
        <v>21</v>
      </c>
    </row>
    <row r="11247" spans="1:4">
      <c r="C11247">
        <v>-908</v>
      </c>
    </row>
    <row r="11248" spans="1:4">
      <c r="D11248" t="s">
        <v>11</v>
      </c>
    </row>
    <row r="11249" spans="1:4">
      <c r="A11249" t="s">
        <v>3524</v>
      </c>
    </row>
    <row r="11250" spans="1:4">
      <c r="B11250" t="s">
        <v>28</v>
      </c>
    </row>
    <row r="11251" spans="1:4">
      <c r="C11251">
        <v>-629</v>
      </c>
    </row>
    <row r="11252" spans="1:4">
      <c r="D11252" t="s">
        <v>11</v>
      </c>
    </row>
    <row r="11253" spans="1:4">
      <c r="A11253" t="s">
        <v>896</v>
      </c>
    </row>
    <row r="11254" spans="1:4">
      <c r="B11254" t="s">
        <v>25</v>
      </c>
    </row>
    <row r="11255" spans="1:4">
      <c r="C11255">
        <v>-654</v>
      </c>
    </row>
    <row r="11256" spans="1:4">
      <c r="D11256" t="s">
        <v>11</v>
      </c>
    </row>
    <row r="11257" spans="1:4">
      <c r="A11257" t="s">
        <v>458</v>
      </c>
    </row>
    <row r="11258" spans="1:4">
      <c r="B11258" t="s">
        <v>14</v>
      </c>
    </row>
    <row r="11259" spans="1:4">
      <c r="C11259">
        <v>6</v>
      </c>
    </row>
    <row r="11260" spans="1:4">
      <c r="D11260" t="s">
        <v>11</v>
      </c>
    </row>
    <row r="11261" spans="1:4">
      <c r="B11261" t="s">
        <v>25</v>
      </c>
    </row>
    <row r="11262" spans="1:4">
      <c r="C11262">
        <v>32</v>
      </c>
    </row>
    <row r="11263" spans="1:4">
      <c r="D11263" t="s">
        <v>16</v>
      </c>
    </row>
    <row r="11264" spans="1:4">
      <c r="B11264" t="s">
        <v>9</v>
      </c>
    </row>
    <row r="11265" spans="1:4">
      <c r="C11265">
        <v>-632</v>
      </c>
    </row>
    <row r="11266" spans="1:4">
      <c r="D11266" t="s">
        <v>22</v>
      </c>
    </row>
    <row r="11267" spans="1:4">
      <c r="B11267" t="s">
        <v>21</v>
      </c>
    </row>
    <row r="11268" spans="1:4">
      <c r="C11268">
        <v>-829</v>
      </c>
    </row>
    <row r="11269" spans="1:4">
      <c r="D11269" t="s">
        <v>30</v>
      </c>
    </row>
    <row r="11270" spans="1:4">
      <c r="B11270" t="s">
        <v>55</v>
      </c>
    </row>
    <row r="11271" spans="1:4">
      <c r="C11271">
        <v>-467</v>
      </c>
    </row>
    <row r="11272" spans="1:4">
      <c r="D11272" t="s">
        <v>11</v>
      </c>
    </row>
    <row r="11273" spans="1:4">
      <c r="A11273" t="s">
        <v>3786</v>
      </c>
    </row>
    <row r="11274" spans="1:4">
      <c r="B11274" t="s">
        <v>28</v>
      </c>
    </row>
    <row r="11275" spans="1:4">
      <c r="C11275">
        <v>-162</v>
      </c>
    </row>
    <row r="11276" spans="1:4">
      <c r="D11276" t="s">
        <v>11</v>
      </c>
    </row>
    <row r="11277" spans="1:4">
      <c r="A11277" t="s">
        <v>3557</v>
      </c>
    </row>
    <row r="11278" spans="1:4">
      <c r="B11278" t="s">
        <v>55</v>
      </c>
    </row>
    <row r="11279" spans="1:4">
      <c r="C11279">
        <v>-739</v>
      </c>
    </row>
    <row r="11280" spans="1:4">
      <c r="D11280" t="s">
        <v>30</v>
      </c>
    </row>
    <row r="11281" spans="1:4">
      <c r="A11281" t="s">
        <v>2775</v>
      </c>
    </row>
    <row r="11282" spans="1:4">
      <c r="B11282" t="s">
        <v>21</v>
      </c>
    </row>
    <row r="11283" spans="1:4">
      <c r="C11283">
        <v>-741</v>
      </c>
    </row>
    <row r="11284" spans="1:4">
      <c r="D11284" t="s">
        <v>22</v>
      </c>
    </row>
    <row r="11285" spans="1:4">
      <c r="B11285" t="s">
        <v>55</v>
      </c>
    </row>
    <row r="11286" spans="1:4">
      <c r="C11286">
        <v>-407</v>
      </c>
    </row>
    <row r="11287" spans="1:4">
      <c r="D11287" t="s">
        <v>11</v>
      </c>
    </row>
    <row r="11288" spans="1:4">
      <c r="A11288" t="s">
        <v>919</v>
      </c>
    </row>
    <row r="11289" spans="1:4">
      <c r="B11289" t="s">
        <v>25</v>
      </c>
    </row>
    <row r="11290" spans="1:4">
      <c r="C11290">
        <v>-596</v>
      </c>
    </row>
    <row r="11291" spans="1:4">
      <c r="D11291" t="s">
        <v>30</v>
      </c>
    </row>
    <row r="11292" spans="1:4">
      <c r="A11292" t="s">
        <v>781</v>
      </c>
    </row>
    <row r="11293" spans="1:4">
      <c r="B11293" t="s">
        <v>14</v>
      </c>
    </row>
    <row r="11294" spans="1:4">
      <c r="C11294">
        <v>-297</v>
      </c>
    </row>
    <row r="11295" spans="1:4">
      <c r="D11295" t="s">
        <v>22</v>
      </c>
    </row>
    <row r="11296" spans="1:4">
      <c r="B11296" t="s">
        <v>28</v>
      </c>
    </row>
    <row r="11297" spans="1:4">
      <c r="C11297">
        <v>-546</v>
      </c>
    </row>
    <row r="11298" spans="1:4">
      <c r="D11298" t="s">
        <v>16</v>
      </c>
    </row>
    <row r="11299" spans="1:4">
      <c r="A11299" t="s">
        <v>213</v>
      </c>
    </row>
    <row r="11300" spans="1:4">
      <c r="B11300" t="s">
        <v>14</v>
      </c>
    </row>
    <row r="11301" spans="1:4">
      <c r="C11301">
        <v>-336</v>
      </c>
    </row>
    <row r="11302" spans="1:4">
      <c r="D11302" t="s">
        <v>30</v>
      </c>
    </row>
    <row r="11303" spans="1:4">
      <c r="A11303" t="s">
        <v>1175</v>
      </c>
    </row>
    <row r="11304" spans="1:4">
      <c r="B11304" t="s">
        <v>9</v>
      </c>
    </row>
    <row r="11305" spans="1:4">
      <c r="C11305">
        <v>-940</v>
      </c>
    </row>
    <row r="11306" spans="1:4">
      <c r="D11306" t="s">
        <v>35</v>
      </c>
    </row>
    <row r="11307" spans="1:4">
      <c r="A11307" t="s">
        <v>3332</v>
      </c>
    </row>
    <row r="11308" spans="1:4">
      <c r="B11308" t="s">
        <v>55</v>
      </c>
    </row>
    <row r="11309" spans="1:4">
      <c r="C11309">
        <v>-199</v>
      </c>
    </row>
    <row r="11310" spans="1:4">
      <c r="D11310" t="s">
        <v>22</v>
      </c>
    </row>
    <row r="11311" spans="1:4">
      <c r="A11311" t="s">
        <v>1466</v>
      </c>
    </row>
    <row r="11312" spans="1:4">
      <c r="B11312" t="s">
        <v>14</v>
      </c>
    </row>
    <row r="11313" spans="1:4">
      <c r="C11313">
        <v>-214</v>
      </c>
    </row>
    <row r="11314" spans="1:4">
      <c r="D11314" t="s">
        <v>22</v>
      </c>
    </row>
    <row r="11315" spans="1:4">
      <c r="A11315" t="s">
        <v>3472</v>
      </c>
    </row>
    <row r="11316" spans="1:4">
      <c r="B11316" t="s">
        <v>28</v>
      </c>
    </row>
    <row r="11317" spans="1:4">
      <c r="C11317">
        <v>-365</v>
      </c>
    </row>
    <row r="11318" spans="1:4">
      <c r="D11318" t="s">
        <v>35</v>
      </c>
    </row>
    <row r="11319" spans="1:4">
      <c r="A11319" t="s">
        <v>618</v>
      </c>
    </row>
    <row r="11320" spans="1:4">
      <c r="B11320" t="s">
        <v>55</v>
      </c>
    </row>
    <row r="11321" spans="1:4">
      <c r="C11321">
        <v>-969</v>
      </c>
    </row>
    <row r="11322" spans="1:4">
      <c r="D11322" t="s">
        <v>11</v>
      </c>
    </row>
    <row r="11323" spans="1:4">
      <c r="A11323" t="s">
        <v>51</v>
      </c>
    </row>
    <row r="11324" spans="1:4">
      <c r="B11324" t="s">
        <v>14</v>
      </c>
    </row>
    <row r="11325" spans="1:4">
      <c r="C11325">
        <v>-836</v>
      </c>
    </row>
    <row r="11326" spans="1:4">
      <c r="D11326" t="s">
        <v>16</v>
      </c>
    </row>
    <row r="11327" spans="1:4">
      <c r="B11327" t="s">
        <v>9</v>
      </c>
    </row>
    <row r="11328" spans="1:4">
      <c r="C11328">
        <v>-857</v>
      </c>
    </row>
    <row r="11329" spans="1:4">
      <c r="D11329" t="s">
        <v>30</v>
      </c>
    </row>
    <row r="11330" spans="1:4">
      <c r="C11330">
        <v>-640</v>
      </c>
    </row>
    <row r="11331" spans="1:4">
      <c r="D11331" t="s">
        <v>16</v>
      </c>
    </row>
    <row r="11332" spans="1:4">
      <c r="A11332" t="s">
        <v>569</v>
      </c>
    </row>
    <row r="11333" spans="1:4">
      <c r="B11333" t="s">
        <v>21</v>
      </c>
    </row>
    <row r="11334" spans="1:4">
      <c r="C11334">
        <v>-1122</v>
      </c>
    </row>
    <row r="11335" spans="1:4">
      <c r="D11335" t="s">
        <v>16</v>
      </c>
    </row>
    <row r="11336" spans="1:4">
      <c r="A11336" t="s">
        <v>77</v>
      </c>
    </row>
    <row r="11337" spans="1:4">
      <c r="B11337" t="s">
        <v>9</v>
      </c>
    </row>
    <row r="11338" spans="1:4">
      <c r="C11338">
        <v>-482</v>
      </c>
    </row>
    <row r="11339" spans="1:4">
      <c r="D11339" t="s">
        <v>11</v>
      </c>
    </row>
    <row r="11340" spans="1:4">
      <c r="C11340">
        <v>-73</v>
      </c>
    </row>
    <row r="11341" spans="1:4">
      <c r="D11341" t="s">
        <v>11</v>
      </c>
    </row>
    <row r="11342" spans="1:4">
      <c r="A11342" t="s">
        <v>2799</v>
      </c>
    </row>
    <row r="11343" spans="1:4">
      <c r="B11343" t="s">
        <v>28</v>
      </c>
    </row>
    <row r="11344" spans="1:4">
      <c r="C11344">
        <v>-324</v>
      </c>
    </row>
    <row r="11345" spans="1:4">
      <c r="D11345" t="s">
        <v>30</v>
      </c>
    </row>
    <row r="11346" spans="1:4">
      <c r="A11346" t="s">
        <v>2753</v>
      </c>
    </row>
    <row r="11347" spans="1:4">
      <c r="B11347" t="s">
        <v>14</v>
      </c>
    </row>
    <row r="11348" spans="1:4">
      <c r="C11348">
        <v>-158</v>
      </c>
    </row>
    <row r="11349" spans="1:4">
      <c r="D11349" t="s">
        <v>22</v>
      </c>
    </row>
    <row r="11350" spans="1:4">
      <c r="A11350" t="s">
        <v>1688</v>
      </c>
    </row>
    <row r="11351" spans="1:4">
      <c r="B11351" t="s">
        <v>14</v>
      </c>
    </row>
    <row r="11352" spans="1:4">
      <c r="C11352">
        <v>62</v>
      </c>
    </row>
    <row r="11353" spans="1:4">
      <c r="D11353" t="s">
        <v>11</v>
      </c>
    </row>
    <row r="11354" spans="1:4">
      <c r="A11354" t="s">
        <v>481</v>
      </c>
    </row>
    <row r="11355" spans="1:4">
      <c r="B11355" t="s">
        <v>14</v>
      </c>
    </row>
    <row r="11356" spans="1:4">
      <c r="C11356">
        <v>-1148</v>
      </c>
    </row>
    <row r="11357" spans="1:4">
      <c r="D11357" t="s">
        <v>11</v>
      </c>
    </row>
    <row r="11358" spans="1:4">
      <c r="B11358" t="s">
        <v>25</v>
      </c>
    </row>
    <row r="11359" spans="1:4">
      <c r="C11359">
        <v>-517</v>
      </c>
    </row>
    <row r="11360" spans="1:4">
      <c r="D11360" t="s">
        <v>16</v>
      </c>
    </row>
    <row r="11361" spans="1:4">
      <c r="A11361" t="s">
        <v>1692</v>
      </c>
    </row>
    <row r="11362" spans="1:4">
      <c r="B11362" t="s">
        <v>9</v>
      </c>
    </row>
    <row r="11363" spans="1:4">
      <c r="C11363">
        <v>-1042</v>
      </c>
    </row>
    <row r="11364" spans="1:4">
      <c r="D11364" t="s">
        <v>11</v>
      </c>
    </row>
    <row r="11365" spans="1:4">
      <c r="B11365" t="s">
        <v>21</v>
      </c>
    </row>
    <row r="11366" spans="1:4">
      <c r="C11366">
        <v>-1086</v>
      </c>
    </row>
    <row r="11367" spans="1:4">
      <c r="D11367" t="s">
        <v>22</v>
      </c>
    </row>
    <row r="11368" spans="1:4">
      <c r="A11368" t="s">
        <v>3689</v>
      </c>
    </row>
    <row r="11369" spans="1:4">
      <c r="B11369" t="s">
        <v>28</v>
      </c>
    </row>
    <row r="11370" spans="1:4">
      <c r="C11370">
        <v>-748</v>
      </c>
    </row>
    <row r="11371" spans="1:4">
      <c r="D11371" t="s">
        <v>16</v>
      </c>
    </row>
    <row r="11372" spans="1:4">
      <c r="A11372" t="s">
        <v>2547</v>
      </c>
    </row>
    <row r="11373" spans="1:4">
      <c r="B11373" t="s">
        <v>28</v>
      </c>
    </row>
    <row r="11374" spans="1:4">
      <c r="C11374">
        <v>-522</v>
      </c>
    </row>
    <row r="11375" spans="1:4">
      <c r="D11375" t="s">
        <v>11</v>
      </c>
    </row>
    <row r="11376" spans="1:4">
      <c r="A11376" t="s">
        <v>3765</v>
      </c>
    </row>
    <row r="11377" spans="1:4">
      <c r="B11377" t="s">
        <v>25</v>
      </c>
    </row>
    <row r="11378" spans="1:4">
      <c r="C11378">
        <v>-1181</v>
      </c>
    </row>
    <row r="11379" spans="1:4">
      <c r="D11379" t="s">
        <v>30</v>
      </c>
    </row>
    <row r="11380" spans="1:4">
      <c r="A11380" t="s">
        <v>1670</v>
      </c>
    </row>
    <row r="11381" spans="1:4">
      <c r="B11381" t="s">
        <v>21</v>
      </c>
    </row>
    <row r="11382" spans="1:4">
      <c r="C11382">
        <v>-418</v>
      </c>
    </row>
    <row r="11383" spans="1:4">
      <c r="D11383" t="s">
        <v>16</v>
      </c>
    </row>
    <row r="11384" spans="1:4">
      <c r="A11384" t="s">
        <v>367</v>
      </c>
    </row>
    <row r="11385" spans="1:4">
      <c r="B11385" t="s">
        <v>21</v>
      </c>
    </row>
    <row r="11386" spans="1:4">
      <c r="C11386">
        <v>-679</v>
      </c>
    </row>
    <row r="11387" spans="1:4">
      <c r="D11387" t="s">
        <v>22</v>
      </c>
    </row>
    <row r="11388" spans="1:4">
      <c r="A11388" t="s">
        <v>1276</v>
      </c>
    </row>
    <row r="11389" spans="1:4">
      <c r="B11389" t="s">
        <v>25</v>
      </c>
    </row>
    <row r="11390" spans="1:4">
      <c r="C11390">
        <v>-585</v>
      </c>
    </row>
    <row r="11391" spans="1:4">
      <c r="D11391" t="s">
        <v>22</v>
      </c>
    </row>
    <row r="11392" spans="1:4">
      <c r="B11392" t="s">
        <v>55</v>
      </c>
    </row>
    <row r="11393" spans="1:4">
      <c r="C11393">
        <v>-892</v>
      </c>
    </row>
    <row r="11394" spans="1:4">
      <c r="D11394" t="s">
        <v>35</v>
      </c>
    </row>
    <row r="11395" spans="1:4">
      <c r="A11395" t="s">
        <v>1312</v>
      </c>
    </row>
    <row r="11396" spans="1:4">
      <c r="B11396" t="s">
        <v>14</v>
      </c>
    </row>
    <row r="11397" spans="1:4">
      <c r="C11397">
        <v>-1008</v>
      </c>
    </row>
    <row r="11398" spans="1:4">
      <c r="D11398" t="s">
        <v>11</v>
      </c>
    </row>
    <row r="11399" spans="1:4">
      <c r="A11399" t="s">
        <v>3577</v>
      </c>
    </row>
    <row r="11400" spans="1:4">
      <c r="B11400" t="s">
        <v>28</v>
      </c>
    </row>
    <row r="11401" spans="1:4">
      <c r="C11401">
        <v>-100</v>
      </c>
    </row>
    <row r="11402" spans="1:4">
      <c r="D11402" t="s">
        <v>30</v>
      </c>
    </row>
    <row r="11403" spans="1:4">
      <c r="A11403" t="s">
        <v>2215</v>
      </c>
    </row>
    <row r="11404" spans="1:4">
      <c r="B11404" t="s">
        <v>28</v>
      </c>
    </row>
    <row r="11405" spans="1:4">
      <c r="C11405">
        <v>-212</v>
      </c>
    </row>
    <row r="11406" spans="1:4">
      <c r="D11406" t="s">
        <v>35</v>
      </c>
    </row>
    <row r="11407" spans="1:4">
      <c r="A11407" t="s">
        <v>526</v>
      </c>
    </row>
    <row r="11408" spans="1:4">
      <c r="B11408" t="s">
        <v>55</v>
      </c>
    </row>
    <row r="11409" spans="1:4">
      <c r="C11409">
        <v>-671</v>
      </c>
    </row>
    <row r="11410" spans="1:4">
      <c r="D11410" t="s">
        <v>16</v>
      </c>
    </row>
    <row r="11411" spans="1:4">
      <c r="B11411" t="s">
        <v>28</v>
      </c>
    </row>
    <row r="11412" spans="1:4">
      <c r="C11412">
        <v>-11</v>
      </c>
    </row>
    <row r="11413" spans="1:4">
      <c r="D11413" t="s">
        <v>16</v>
      </c>
    </row>
    <row r="11414" spans="1:4">
      <c r="A11414" t="s">
        <v>3956</v>
      </c>
    </row>
    <row r="11415" spans="1:4">
      <c r="B11415" t="s">
        <v>14</v>
      </c>
    </row>
    <row r="11416" spans="1:4">
      <c r="C11416">
        <v>-12</v>
      </c>
    </row>
    <row r="11417" spans="1:4">
      <c r="D11417" t="s">
        <v>11</v>
      </c>
    </row>
    <row r="11418" spans="1:4">
      <c r="A11418" t="s">
        <v>1587</v>
      </c>
    </row>
    <row r="11419" spans="1:4">
      <c r="B11419" t="s">
        <v>14</v>
      </c>
    </row>
    <row r="11420" spans="1:4">
      <c r="C11420">
        <v>-940</v>
      </c>
    </row>
    <row r="11421" spans="1:4">
      <c r="D11421" t="s">
        <v>16</v>
      </c>
    </row>
    <row r="11422" spans="1:4">
      <c r="A11422" t="s">
        <v>3700</v>
      </c>
    </row>
    <row r="11423" spans="1:4">
      <c r="B11423" t="s">
        <v>55</v>
      </c>
    </row>
    <row r="11424" spans="1:4">
      <c r="C11424">
        <v>-648</v>
      </c>
    </row>
    <row r="11425" spans="1:4">
      <c r="D11425" t="s">
        <v>30</v>
      </c>
    </row>
    <row r="11426" spans="1:4">
      <c r="A11426" t="s">
        <v>683</v>
      </c>
    </row>
    <row r="11427" spans="1:4">
      <c r="B11427" t="s">
        <v>9</v>
      </c>
    </row>
    <row r="11428" spans="1:4">
      <c r="C11428">
        <v>44</v>
      </c>
    </row>
    <row r="11429" spans="1:4">
      <c r="D11429" t="s">
        <v>11</v>
      </c>
    </row>
    <row r="11430" spans="1:4">
      <c r="B11430" t="s">
        <v>55</v>
      </c>
    </row>
    <row r="11431" spans="1:4">
      <c r="C11431">
        <v>-936</v>
      </c>
    </row>
    <row r="11432" spans="1:4">
      <c r="D11432" t="s">
        <v>11</v>
      </c>
    </row>
    <row r="11433" spans="1:4">
      <c r="A11433" t="s">
        <v>3825</v>
      </c>
    </row>
    <row r="11434" spans="1:4">
      <c r="B11434" t="s">
        <v>14</v>
      </c>
    </row>
    <row r="11435" spans="1:4">
      <c r="C11435">
        <v>-641</v>
      </c>
    </row>
    <row r="11436" spans="1:4">
      <c r="D11436" t="s">
        <v>30</v>
      </c>
    </row>
    <row r="11437" spans="1:4">
      <c r="A11437" t="s">
        <v>3153</v>
      </c>
    </row>
    <row r="11438" spans="1:4">
      <c r="B11438" t="s">
        <v>28</v>
      </c>
    </row>
    <row r="11439" spans="1:4">
      <c r="C11439">
        <v>-525</v>
      </c>
    </row>
    <row r="11440" spans="1:4">
      <c r="D11440" t="s">
        <v>30</v>
      </c>
    </row>
    <row r="11441" spans="1:4">
      <c r="A11441" t="s">
        <v>2448</v>
      </c>
    </row>
    <row r="11442" spans="1:4">
      <c r="B11442" t="s">
        <v>28</v>
      </c>
    </row>
    <row r="11443" spans="1:4">
      <c r="C11443">
        <v>35</v>
      </c>
    </row>
    <row r="11444" spans="1:4">
      <c r="D11444" t="s">
        <v>35</v>
      </c>
    </row>
    <row r="11445" spans="1:4">
      <c r="A11445" t="s">
        <v>2243</v>
      </c>
    </row>
    <row r="11446" spans="1:4">
      <c r="B11446" t="s">
        <v>14</v>
      </c>
    </row>
    <row r="11447" spans="1:4">
      <c r="C11447">
        <v>-998</v>
      </c>
    </row>
    <row r="11448" spans="1:4">
      <c r="D11448" t="s">
        <v>16</v>
      </c>
    </row>
    <row r="11449" spans="1:4">
      <c r="B11449" t="s">
        <v>25</v>
      </c>
    </row>
    <row r="11450" spans="1:4">
      <c r="C11450">
        <v>-325</v>
      </c>
    </row>
    <row r="11451" spans="1:4">
      <c r="D11451" t="s">
        <v>11</v>
      </c>
    </row>
    <row r="11452" spans="1:4">
      <c r="A11452" t="s">
        <v>2951</v>
      </c>
    </row>
    <row r="11453" spans="1:4">
      <c r="B11453" t="s">
        <v>25</v>
      </c>
    </row>
    <row r="11454" spans="1:4">
      <c r="C11454">
        <v>-622</v>
      </c>
    </row>
    <row r="11455" spans="1:4">
      <c r="D11455" t="s">
        <v>11</v>
      </c>
    </row>
    <row r="11456" spans="1:4">
      <c r="A11456" t="s">
        <v>1177</v>
      </c>
    </row>
    <row r="11457" spans="1:4">
      <c r="B11457" t="s">
        <v>9</v>
      </c>
    </row>
    <row r="11458" spans="1:4">
      <c r="C11458">
        <v>-584</v>
      </c>
    </row>
    <row r="11459" spans="1:4">
      <c r="D11459" t="s">
        <v>11</v>
      </c>
    </row>
    <row r="11460" spans="1:4">
      <c r="A11460" t="s">
        <v>3353</v>
      </c>
    </row>
    <row r="11461" spans="1:4">
      <c r="B11461" t="s">
        <v>28</v>
      </c>
    </row>
    <row r="11462" spans="1:4">
      <c r="C11462">
        <v>-1138</v>
      </c>
    </row>
    <row r="11463" spans="1:4">
      <c r="D11463" t="s">
        <v>35</v>
      </c>
    </row>
    <row r="11464" spans="1:4">
      <c r="A11464" t="s">
        <v>62</v>
      </c>
    </row>
    <row r="11465" spans="1:4">
      <c r="B11465" t="s">
        <v>9</v>
      </c>
    </row>
    <row r="11466" spans="1:4">
      <c r="C11466">
        <v>-1074</v>
      </c>
    </row>
    <row r="11467" spans="1:4">
      <c r="D11467" t="s">
        <v>30</v>
      </c>
    </row>
    <row r="11468" spans="1:4">
      <c r="A11468" t="s">
        <v>2574</v>
      </c>
    </row>
    <row r="11469" spans="1:4">
      <c r="B11469" t="s">
        <v>14</v>
      </c>
    </row>
    <row r="11470" spans="1:4">
      <c r="C11470">
        <v>-317</v>
      </c>
    </row>
    <row r="11471" spans="1:4">
      <c r="D11471" t="s">
        <v>16</v>
      </c>
    </row>
    <row r="11472" spans="1:4">
      <c r="A11472" t="s">
        <v>2961</v>
      </c>
    </row>
    <row r="11473" spans="1:4">
      <c r="B11473" t="s">
        <v>55</v>
      </c>
    </row>
    <row r="11474" spans="1:4">
      <c r="C11474">
        <v>-19</v>
      </c>
    </row>
    <row r="11475" spans="1:4">
      <c r="D11475" t="s">
        <v>35</v>
      </c>
    </row>
    <row r="11476" spans="1:4">
      <c r="A11476" t="s">
        <v>1174</v>
      </c>
    </row>
    <row r="11477" spans="1:4">
      <c r="B11477" t="s">
        <v>9</v>
      </c>
    </row>
    <row r="11478" spans="1:4">
      <c r="C11478">
        <v>-744</v>
      </c>
    </row>
    <row r="11479" spans="1:4">
      <c r="D11479" t="s">
        <v>22</v>
      </c>
    </row>
    <row r="11480" spans="1:4">
      <c r="A11480" t="s">
        <v>3005</v>
      </c>
    </row>
    <row r="11481" spans="1:4">
      <c r="B11481" t="s">
        <v>55</v>
      </c>
    </row>
    <row r="11482" spans="1:4">
      <c r="C11482">
        <v>-982</v>
      </c>
    </row>
    <row r="11483" spans="1:4">
      <c r="D11483" t="s">
        <v>16</v>
      </c>
    </row>
    <row r="11484" spans="1:4">
      <c r="A11484" t="s">
        <v>1870</v>
      </c>
    </row>
    <row r="11485" spans="1:4">
      <c r="B11485" t="s">
        <v>14</v>
      </c>
    </row>
    <row r="11486" spans="1:4">
      <c r="C11486">
        <v>-379</v>
      </c>
    </row>
    <row r="11487" spans="1:4">
      <c r="D11487" t="s">
        <v>16</v>
      </c>
    </row>
    <row r="11488" spans="1:4">
      <c r="A11488" t="s">
        <v>1002</v>
      </c>
    </row>
    <row r="11489" spans="1:4">
      <c r="B11489" t="s">
        <v>9</v>
      </c>
    </row>
    <row r="11490" spans="1:4">
      <c r="C11490">
        <v>-659</v>
      </c>
    </row>
    <row r="11491" spans="1:4">
      <c r="D11491" t="s">
        <v>35</v>
      </c>
    </row>
    <row r="11492" spans="1:4">
      <c r="A11492" t="s">
        <v>925</v>
      </c>
    </row>
    <row r="11493" spans="1:4">
      <c r="B11493" t="s">
        <v>25</v>
      </c>
    </row>
    <row r="11494" spans="1:4">
      <c r="C11494">
        <v>-977</v>
      </c>
    </row>
    <row r="11495" spans="1:4">
      <c r="D11495" t="s">
        <v>22</v>
      </c>
    </row>
    <row r="11496" spans="1:4">
      <c r="A11496" t="s">
        <v>2348</v>
      </c>
    </row>
    <row r="11497" spans="1:4">
      <c r="B11497" t="s">
        <v>28</v>
      </c>
    </row>
    <row r="11498" spans="1:4">
      <c r="C11498">
        <v>-832</v>
      </c>
    </row>
    <row r="11499" spans="1:4">
      <c r="D11499" t="s">
        <v>35</v>
      </c>
    </row>
    <row r="11500" spans="1:4">
      <c r="A11500" t="s">
        <v>2155</v>
      </c>
    </row>
    <row r="11501" spans="1:4">
      <c r="B11501" t="s">
        <v>55</v>
      </c>
    </row>
    <row r="11502" spans="1:4">
      <c r="C11502">
        <v>-985</v>
      </c>
    </row>
    <row r="11503" spans="1:4">
      <c r="D11503" t="s">
        <v>35</v>
      </c>
    </row>
    <row r="11504" spans="1:4">
      <c r="B11504" t="s">
        <v>28</v>
      </c>
    </row>
    <row r="11505" spans="1:4">
      <c r="C11505">
        <v>-797</v>
      </c>
    </row>
    <row r="11506" spans="1:4">
      <c r="D11506" t="s">
        <v>16</v>
      </c>
    </row>
    <row r="11507" spans="1:4">
      <c r="A11507" t="s">
        <v>3142</v>
      </c>
    </row>
    <row r="11508" spans="1:4">
      <c r="B11508" t="s">
        <v>55</v>
      </c>
    </row>
    <row r="11509" spans="1:4">
      <c r="C11509">
        <v>-595</v>
      </c>
    </row>
    <row r="11510" spans="1:4">
      <c r="D11510" t="s">
        <v>35</v>
      </c>
    </row>
    <row r="11511" spans="1:4">
      <c r="B11511" t="s">
        <v>28</v>
      </c>
    </row>
    <row r="11512" spans="1:4">
      <c r="C11512">
        <v>-576</v>
      </c>
    </row>
    <row r="11513" spans="1:4">
      <c r="D11513" t="s">
        <v>16</v>
      </c>
    </row>
    <row r="11514" spans="1:4">
      <c r="A11514" t="s">
        <v>155</v>
      </c>
    </row>
    <row r="11515" spans="1:4">
      <c r="B11515" t="s">
        <v>28</v>
      </c>
    </row>
    <row r="11516" spans="1:4">
      <c r="C11516">
        <v>-25</v>
      </c>
    </row>
    <row r="11517" spans="1:4">
      <c r="D11517" t="s">
        <v>35</v>
      </c>
    </row>
    <row r="11518" spans="1:4">
      <c r="A11518" t="s">
        <v>2343</v>
      </c>
    </row>
    <row r="11519" spans="1:4">
      <c r="B11519" t="s">
        <v>21</v>
      </c>
    </row>
    <row r="11520" spans="1:4">
      <c r="C11520">
        <v>-882</v>
      </c>
    </row>
    <row r="11521" spans="1:4">
      <c r="D11521" t="s">
        <v>11</v>
      </c>
    </row>
    <row r="11522" spans="1:4">
      <c r="A11522" t="s">
        <v>2533</v>
      </c>
    </row>
    <row r="11523" spans="1:4">
      <c r="B11523" t="s">
        <v>21</v>
      </c>
    </row>
    <row r="11524" spans="1:4">
      <c r="C11524">
        <v>-589</v>
      </c>
    </row>
    <row r="11525" spans="1:4">
      <c r="D11525" t="s">
        <v>11</v>
      </c>
    </row>
    <row r="11526" spans="1:4">
      <c r="A11526" t="s">
        <v>1368</v>
      </c>
    </row>
    <row r="11527" spans="1:4">
      <c r="B11527" t="s">
        <v>9</v>
      </c>
    </row>
    <row r="11528" spans="1:4">
      <c r="C11528">
        <v>-24</v>
      </c>
    </row>
    <row r="11529" spans="1:4">
      <c r="D11529" t="s">
        <v>11</v>
      </c>
    </row>
    <row r="11530" spans="1:4">
      <c r="B11530" t="s">
        <v>28</v>
      </c>
    </row>
    <row r="11531" spans="1:4">
      <c r="C11531">
        <v>-662</v>
      </c>
    </row>
    <row r="11532" spans="1:4">
      <c r="D11532" t="s">
        <v>16</v>
      </c>
    </row>
    <row r="11533" spans="1:4">
      <c r="A11533" t="s">
        <v>3898</v>
      </c>
    </row>
    <row r="11534" spans="1:4">
      <c r="B11534" t="s">
        <v>14</v>
      </c>
    </row>
    <row r="11535" spans="1:4">
      <c r="C11535">
        <v>-760</v>
      </c>
    </row>
    <row r="11536" spans="1:4">
      <c r="D11536" t="s">
        <v>11</v>
      </c>
    </row>
    <row r="11537" spans="1:4">
      <c r="A11537" t="s">
        <v>769</v>
      </c>
    </row>
    <row r="11538" spans="1:4">
      <c r="B11538" t="s">
        <v>55</v>
      </c>
    </row>
    <row r="11539" spans="1:4">
      <c r="C11539">
        <v>-625</v>
      </c>
    </row>
    <row r="11540" spans="1:4">
      <c r="D11540" t="s">
        <v>35</v>
      </c>
    </row>
    <row r="11541" spans="1:4">
      <c r="A11541" t="s">
        <v>3030</v>
      </c>
    </row>
    <row r="11542" spans="1:4">
      <c r="B11542" t="s">
        <v>21</v>
      </c>
    </row>
    <row r="11543" spans="1:4">
      <c r="C11543">
        <v>-429</v>
      </c>
    </row>
    <row r="11544" spans="1:4">
      <c r="D11544" t="s">
        <v>16</v>
      </c>
    </row>
    <row r="11545" spans="1:4">
      <c r="A11545" t="s">
        <v>547</v>
      </c>
    </row>
    <row r="11546" spans="1:4">
      <c r="B11546" t="s">
        <v>21</v>
      </c>
    </row>
    <row r="11547" spans="1:4">
      <c r="C11547">
        <v>-1140</v>
      </c>
    </row>
    <row r="11548" spans="1:4">
      <c r="D11548" t="s">
        <v>16</v>
      </c>
    </row>
    <row r="11549" spans="1:4">
      <c r="A11549" t="s">
        <v>1238</v>
      </c>
    </row>
    <row r="11550" spans="1:4">
      <c r="B11550" t="s">
        <v>25</v>
      </c>
    </row>
    <row r="11551" spans="1:4">
      <c r="C11551">
        <v>-149</v>
      </c>
    </row>
    <row r="11552" spans="1:4">
      <c r="D11552" t="s">
        <v>22</v>
      </c>
    </row>
    <row r="11553" spans="1:4">
      <c r="A11553" t="s">
        <v>1957</v>
      </c>
    </row>
    <row r="11554" spans="1:4">
      <c r="B11554" t="s">
        <v>14</v>
      </c>
    </row>
    <row r="11555" spans="1:4">
      <c r="C11555">
        <v>-556</v>
      </c>
    </row>
    <row r="11556" spans="1:4">
      <c r="D11556" t="s">
        <v>30</v>
      </c>
    </row>
    <row r="11557" spans="1:4">
      <c r="B11557" t="s">
        <v>28</v>
      </c>
    </row>
    <row r="11558" spans="1:4">
      <c r="C11558">
        <v>-134</v>
      </c>
    </row>
    <row r="11559" spans="1:4">
      <c r="D11559" t="s">
        <v>11</v>
      </c>
    </row>
    <row r="11560" spans="1:4">
      <c r="A11560" t="s">
        <v>1068</v>
      </c>
    </row>
    <row r="11561" spans="1:4">
      <c r="B11561" t="s">
        <v>9</v>
      </c>
    </row>
    <row r="11562" spans="1:4">
      <c r="C11562">
        <v>-50</v>
      </c>
    </row>
    <row r="11563" spans="1:4">
      <c r="D11563" t="s">
        <v>16</v>
      </c>
    </row>
    <row r="11564" spans="1:4">
      <c r="A11564" t="s">
        <v>1236</v>
      </c>
    </row>
    <row r="11565" spans="1:4">
      <c r="B11565" t="s">
        <v>21</v>
      </c>
    </row>
    <row r="11566" spans="1:4">
      <c r="C11566">
        <v>-550</v>
      </c>
    </row>
    <row r="11567" spans="1:4">
      <c r="D11567" t="s">
        <v>30</v>
      </c>
    </row>
    <row r="11568" spans="1:4">
      <c r="A11568" t="s">
        <v>3481</v>
      </c>
    </row>
    <row r="11569" spans="1:4">
      <c r="B11569" t="s">
        <v>14</v>
      </c>
    </row>
    <row r="11570" spans="1:4">
      <c r="C11570">
        <v>-538</v>
      </c>
    </row>
    <row r="11571" spans="1:4">
      <c r="D11571" t="s">
        <v>30</v>
      </c>
    </row>
    <row r="11572" spans="1:4">
      <c r="A11572" t="s">
        <v>1578</v>
      </c>
    </row>
    <row r="11573" spans="1:4">
      <c r="B11573" t="s">
        <v>25</v>
      </c>
    </row>
    <row r="11574" spans="1:4">
      <c r="C11574">
        <v>-1036</v>
      </c>
    </row>
    <row r="11575" spans="1:4">
      <c r="D11575" t="s">
        <v>30</v>
      </c>
    </row>
    <row r="11576" spans="1:4">
      <c r="B11576" t="s">
        <v>21</v>
      </c>
    </row>
    <row r="11577" spans="1:4">
      <c r="C11577">
        <v>-580</v>
      </c>
    </row>
    <row r="11578" spans="1:4">
      <c r="D11578" t="s">
        <v>35</v>
      </c>
    </row>
    <row r="11579" spans="1:4">
      <c r="A11579" t="s">
        <v>1046</v>
      </c>
    </row>
    <row r="11580" spans="1:4">
      <c r="B11580" t="s">
        <v>14</v>
      </c>
    </row>
    <row r="11581" spans="1:4">
      <c r="C11581">
        <v>-650</v>
      </c>
    </row>
    <row r="11582" spans="1:4">
      <c r="D11582" t="s">
        <v>11</v>
      </c>
    </row>
    <row r="11583" spans="1:4">
      <c r="B11583" t="s">
        <v>25</v>
      </c>
    </row>
    <row r="11584" spans="1:4">
      <c r="C11584">
        <v>-370</v>
      </c>
    </row>
    <row r="11585" spans="1:4">
      <c r="D11585" t="s">
        <v>11</v>
      </c>
    </row>
    <row r="11586" spans="1:4">
      <c r="A11586" t="s">
        <v>3175</v>
      </c>
    </row>
    <row r="11587" spans="1:4">
      <c r="B11587" t="s">
        <v>25</v>
      </c>
    </row>
    <row r="11588" spans="1:4">
      <c r="C11588">
        <v>-808</v>
      </c>
    </row>
    <row r="11589" spans="1:4">
      <c r="D11589" t="s">
        <v>22</v>
      </c>
    </row>
    <row r="11590" spans="1:4">
      <c r="A11590" t="s">
        <v>3354</v>
      </c>
    </row>
    <row r="11591" spans="1:4">
      <c r="B11591" t="s">
        <v>25</v>
      </c>
    </row>
    <row r="11592" spans="1:4">
      <c r="C11592">
        <v>-551</v>
      </c>
    </row>
    <row r="11593" spans="1:4">
      <c r="D11593" t="s">
        <v>11</v>
      </c>
    </row>
    <row r="11594" spans="1:4">
      <c r="A11594" t="s">
        <v>2211</v>
      </c>
    </row>
    <row r="11595" spans="1:4">
      <c r="B11595" t="s">
        <v>14</v>
      </c>
    </row>
    <row r="11596" spans="1:4">
      <c r="C11596">
        <v>-377</v>
      </c>
    </row>
    <row r="11597" spans="1:4">
      <c r="D11597" t="s">
        <v>35</v>
      </c>
    </row>
    <row r="11598" spans="1:4">
      <c r="A11598" t="s">
        <v>1275</v>
      </c>
    </row>
    <row r="11599" spans="1:4">
      <c r="B11599" t="s">
        <v>21</v>
      </c>
    </row>
    <row r="11600" spans="1:4">
      <c r="C11600">
        <v>-849</v>
      </c>
    </row>
    <row r="11601" spans="1:4">
      <c r="D11601" t="s">
        <v>16</v>
      </c>
    </row>
    <row r="11602" spans="1:4">
      <c r="C11602">
        <v>-715</v>
      </c>
    </row>
    <row r="11603" spans="1:4">
      <c r="D11603" t="s">
        <v>35</v>
      </c>
    </row>
    <row r="11604" spans="1:4">
      <c r="B11604" t="s">
        <v>55</v>
      </c>
    </row>
    <row r="11605" spans="1:4">
      <c r="C11605">
        <v>-638</v>
      </c>
    </row>
    <row r="11606" spans="1:4">
      <c r="D11606" t="s">
        <v>22</v>
      </c>
    </row>
    <row r="11607" spans="1:4">
      <c r="A11607" t="s">
        <v>3304</v>
      </c>
    </row>
    <row r="11608" spans="1:4">
      <c r="B11608" t="s">
        <v>28</v>
      </c>
    </row>
    <row r="11609" spans="1:4">
      <c r="C11609">
        <v>-594</v>
      </c>
    </row>
    <row r="11610" spans="1:4">
      <c r="D11610" t="s">
        <v>11</v>
      </c>
    </row>
    <row r="11611" spans="1:4">
      <c r="A11611" t="s">
        <v>3181</v>
      </c>
    </row>
    <row r="11612" spans="1:4">
      <c r="B11612" t="s">
        <v>28</v>
      </c>
    </row>
    <row r="11613" spans="1:4">
      <c r="C11613">
        <v>44</v>
      </c>
    </row>
    <row r="11614" spans="1:4">
      <c r="D11614" t="s">
        <v>22</v>
      </c>
    </row>
    <row r="11615" spans="1:4">
      <c r="A11615" t="s">
        <v>179</v>
      </c>
    </row>
    <row r="11616" spans="1:4">
      <c r="B11616" t="s">
        <v>55</v>
      </c>
    </row>
    <row r="11617" spans="1:4">
      <c r="C11617">
        <v>-125</v>
      </c>
    </row>
    <row r="11618" spans="1:4">
      <c r="D11618" t="s">
        <v>11</v>
      </c>
    </row>
    <row r="11619" spans="1:4">
      <c r="B11619" t="s">
        <v>28</v>
      </c>
    </row>
    <row r="11620" spans="1:4">
      <c r="C11620">
        <v>-791</v>
      </c>
    </row>
    <row r="11621" spans="1:4">
      <c r="D11621" t="s">
        <v>30</v>
      </c>
    </row>
    <row r="11622" spans="1:4">
      <c r="A11622" t="s">
        <v>1783</v>
      </c>
    </row>
    <row r="11623" spans="1:4">
      <c r="B11623" t="s">
        <v>21</v>
      </c>
    </row>
    <row r="11624" spans="1:4">
      <c r="C11624">
        <v>-809</v>
      </c>
    </row>
    <row r="11625" spans="1:4">
      <c r="D11625" t="s">
        <v>22</v>
      </c>
    </row>
    <row r="11626" spans="1:4">
      <c r="A11626" t="s">
        <v>2629</v>
      </c>
    </row>
    <row r="11627" spans="1:4">
      <c r="B11627" t="s">
        <v>55</v>
      </c>
    </row>
    <row r="11628" spans="1:4">
      <c r="C11628">
        <v>-66</v>
      </c>
    </row>
    <row r="11629" spans="1:4">
      <c r="D11629" t="s">
        <v>35</v>
      </c>
    </row>
    <row r="11630" spans="1:4">
      <c r="B11630" t="s">
        <v>28</v>
      </c>
    </row>
    <row r="11631" spans="1:4">
      <c r="C11631">
        <v>-524</v>
      </c>
    </row>
    <row r="11632" spans="1:4">
      <c r="D11632" t="s">
        <v>30</v>
      </c>
    </row>
    <row r="11633" spans="1:4">
      <c r="A11633" t="s">
        <v>1199</v>
      </c>
    </row>
    <row r="11634" spans="1:4">
      <c r="B11634" t="s">
        <v>14</v>
      </c>
    </row>
    <row r="11635" spans="1:4">
      <c r="C11635">
        <v>-708</v>
      </c>
    </row>
    <row r="11636" spans="1:4">
      <c r="D11636" t="s">
        <v>22</v>
      </c>
    </row>
    <row r="11637" spans="1:4">
      <c r="A11637" t="s">
        <v>1218</v>
      </c>
    </row>
    <row r="11638" spans="1:4">
      <c r="B11638" t="s">
        <v>28</v>
      </c>
    </row>
    <row r="11639" spans="1:4">
      <c r="C11639">
        <v>-914</v>
      </c>
    </row>
    <row r="11640" spans="1:4">
      <c r="D11640" t="s">
        <v>30</v>
      </c>
    </row>
    <row r="11641" spans="1:4">
      <c r="A11641" t="s">
        <v>1706</v>
      </c>
    </row>
    <row r="11642" spans="1:4">
      <c r="B11642" t="s">
        <v>21</v>
      </c>
    </row>
    <row r="11643" spans="1:4">
      <c r="C11643">
        <v>-771</v>
      </c>
    </row>
    <row r="11644" spans="1:4">
      <c r="D11644" t="s">
        <v>30</v>
      </c>
    </row>
    <row r="11645" spans="1:4">
      <c r="A11645" t="s">
        <v>2120</v>
      </c>
    </row>
    <row r="11646" spans="1:4">
      <c r="B11646" t="s">
        <v>25</v>
      </c>
    </row>
    <row r="11647" spans="1:4">
      <c r="C11647">
        <v>-481</v>
      </c>
    </row>
    <row r="11648" spans="1:4">
      <c r="D11648" t="s">
        <v>11</v>
      </c>
    </row>
    <row r="11649" spans="1:4">
      <c r="A11649" t="s">
        <v>3863</v>
      </c>
    </row>
    <row r="11650" spans="1:4">
      <c r="B11650" t="s">
        <v>25</v>
      </c>
    </row>
    <row r="11651" spans="1:4">
      <c r="C11651">
        <v>-534</v>
      </c>
    </row>
    <row r="11652" spans="1:4">
      <c r="D11652" t="s">
        <v>11</v>
      </c>
    </row>
    <row r="11653" spans="1:4">
      <c r="A11653" t="s">
        <v>2655</v>
      </c>
    </row>
    <row r="11654" spans="1:4">
      <c r="B11654" t="s">
        <v>21</v>
      </c>
    </row>
    <row r="11655" spans="1:4">
      <c r="C11655">
        <v>-556</v>
      </c>
    </row>
    <row r="11656" spans="1:4">
      <c r="D11656" t="s">
        <v>35</v>
      </c>
    </row>
    <row r="11657" spans="1:4">
      <c r="A11657" t="s">
        <v>589</v>
      </c>
    </row>
    <row r="11658" spans="1:4">
      <c r="B11658" t="s">
        <v>25</v>
      </c>
    </row>
    <row r="11659" spans="1:4">
      <c r="C11659">
        <v>-897</v>
      </c>
    </row>
    <row r="11660" spans="1:4">
      <c r="D11660" t="s">
        <v>35</v>
      </c>
    </row>
    <row r="11661" spans="1:4">
      <c r="A11661" t="s">
        <v>2042</v>
      </c>
    </row>
    <row r="11662" spans="1:4">
      <c r="B11662" t="s">
        <v>55</v>
      </c>
    </row>
    <row r="11663" spans="1:4">
      <c r="C11663">
        <v>-416</v>
      </c>
    </row>
    <row r="11664" spans="1:4">
      <c r="D11664" t="s">
        <v>11</v>
      </c>
    </row>
    <row r="11665" spans="1:4">
      <c r="A11665" t="s">
        <v>3904</v>
      </c>
    </row>
    <row r="11666" spans="1:4">
      <c r="B11666" t="s">
        <v>28</v>
      </c>
    </row>
    <row r="11667" spans="1:4">
      <c r="C11667">
        <v>-364</v>
      </c>
    </row>
    <row r="11668" spans="1:4">
      <c r="D11668" t="s">
        <v>35</v>
      </c>
    </row>
    <row r="11669" spans="1:4">
      <c r="A11669" t="s">
        <v>2167</v>
      </c>
    </row>
    <row r="11670" spans="1:4">
      <c r="B11670" t="s">
        <v>9</v>
      </c>
    </row>
    <row r="11671" spans="1:4">
      <c r="C11671">
        <v>-871</v>
      </c>
    </row>
    <row r="11672" spans="1:4">
      <c r="D11672" t="s">
        <v>30</v>
      </c>
    </row>
    <row r="11673" spans="1:4">
      <c r="A11673" t="s">
        <v>602</v>
      </c>
    </row>
    <row r="11674" spans="1:4">
      <c r="B11674" t="s">
        <v>14</v>
      </c>
    </row>
    <row r="11675" spans="1:4">
      <c r="C11675">
        <v>-869</v>
      </c>
    </row>
    <row r="11676" spans="1:4">
      <c r="D11676" t="s">
        <v>30</v>
      </c>
    </row>
    <row r="11677" spans="1:4">
      <c r="B11677" t="s">
        <v>25</v>
      </c>
    </row>
    <row r="11678" spans="1:4">
      <c r="C11678">
        <v>-141</v>
      </c>
    </row>
    <row r="11679" spans="1:4">
      <c r="D11679" t="s">
        <v>35</v>
      </c>
    </row>
    <row r="11680" spans="1:4">
      <c r="A11680" t="s">
        <v>3636</v>
      </c>
    </row>
    <row r="11681" spans="1:4">
      <c r="B11681" t="s">
        <v>14</v>
      </c>
    </row>
    <row r="11682" spans="1:4">
      <c r="C11682">
        <v>-936</v>
      </c>
    </row>
    <row r="11683" spans="1:4">
      <c r="D11683" t="s">
        <v>22</v>
      </c>
    </row>
    <row r="11684" spans="1:4">
      <c r="A11684" t="s">
        <v>3870</v>
      </c>
    </row>
    <row r="11685" spans="1:4">
      <c r="B11685" t="s">
        <v>9</v>
      </c>
    </row>
    <row r="11686" spans="1:4">
      <c r="C11686">
        <v>-648</v>
      </c>
    </row>
    <row r="11687" spans="1:4">
      <c r="D11687" t="s">
        <v>30</v>
      </c>
    </row>
    <row r="11688" spans="1:4">
      <c r="A11688" t="s">
        <v>2532</v>
      </c>
    </row>
    <row r="11689" spans="1:4">
      <c r="B11689" t="s">
        <v>25</v>
      </c>
    </row>
    <row r="11690" spans="1:4">
      <c r="C11690">
        <v>-730</v>
      </c>
    </row>
    <row r="11691" spans="1:4">
      <c r="D11691" t="s">
        <v>16</v>
      </c>
    </row>
    <row r="11692" spans="1:4">
      <c r="A11692" t="s">
        <v>3639</v>
      </c>
    </row>
    <row r="11693" spans="1:4">
      <c r="B11693" t="s">
        <v>9</v>
      </c>
    </row>
    <row r="11694" spans="1:4">
      <c r="C11694">
        <v>11</v>
      </c>
    </row>
    <row r="11695" spans="1:4">
      <c r="D11695" t="s">
        <v>22</v>
      </c>
    </row>
    <row r="11696" spans="1:4">
      <c r="A11696" t="s">
        <v>314</v>
      </c>
    </row>
    <row r="11697" spans="1:4">
      <c r="B11697" t="s">
        <v>55</v>
      </c>
    </row>
    <row r="11698" spans="1:4">
      <c r="C11698">
        <v>-442</v>
      </c>
    </row>
    <row r="11699" spans="1:4">
      <c r="D11699" t="s">
        <v>11</v>
      </c>
    </row>
    <row r="11700" spans="1:4">
      <c r="A11700" t="s">
        <v>13</v>
      </c>
    </row>
    <row r="11701" spans="1:4">
      <c r="B11701" t="s">
        <v>14</v>
      </c>
    </row>
    <row r="11702" spans="1:4">
      <c r="C11702">
        <v>-396</v>
      </c>
    </row>
    <row r="11703" spans="1:4">
      <c r="D11703" t="s">
        <v>16</v>
      </c>
    </row>
    <row r="11704" spans="1:4">
      <c r="B11704" t="s">
        <v>28</v>
      </c>
    </row>
    <row r="11705" spans="1:4">
      <c r="C11705">
        <v>-699</v>
      </c>
    </row>
    <row r="11706" spans="1:4">
      <c r="D11706" t="s">
        <v>11</v>
      </c>
    </row>
    <row r="11707" spans="1:4">
      <c r="A11707" t="s">
        <v>335</v>
      </c>
    </row>
    <row r="11708" spans="1:4">
      <c r="B11708" t="s">
        <v>28</v>
      </c>
    </row>
    <row r="11709" spans="1:4">
      <c r="C11709">
        <v>-1017</v>
      </c>
    </row>
    <row r="11710" spans="1:4">
      <c r="D11710" t="s">
        <v>30</v>
      </c>
    </row>
    <row r="11711" spans="1:4">
      <c r="A11711" t="s">
        <v>390</v>
      </c>
    </row>
    <row r="11712" spans="1:4">
      <c r="B11712" t="s">
        <v>25</v>
      </c>
    </row>
    <row r="11713" spans="1:4">
      <c r="C11713">
        <v>-972</v>
      </c>
    </row>
    <row r="11714" spans="1:4">
      <c r="D11714" t="s">
        <v>16</v>
      </c>
    </row>
    <row r="11715" spans="1:4">
      <c r="B11715" t="s">
        <v>55</v>
      </c>
    </row>
    <row r="11716" spans="1:4">
      <c r="C11716">
        <v>-857</v>
      </c>
    </row>
    <row r="11717" spans="1:4">
      <c r="D11717" t="s">
        <v>11</v>
      </c>
    </row>
    <row r="11718" spans="1:4">
      <c r="A11718" t="s">
        <v>194</v>
      </c>
    </row>
    <row r="11719" spans="1:4">
      <c r="B11719" t="s">
        <v>55</v>
      </c>
    </row>
    <row r="11720" spans="1:4">
      <c r="C11720">
        <v>-1156</v>
      </c>
    </row>
    <row r="11721" spans="1:4">
      <c r="D11721" t="s">
        <v>30</v>
      </c>
    </row>
    <row r="11722" spans="1:4">
      <c r="C11722">
        <v>-352</v>
      </c>
    </row>
    <row r="11723" spans="1:4">
      <c r="D11723" t="s">
        <v>30</v>
      </c>
    </row>
    <row r="11724" spans="1:4">
      <c r="A11724" t="s">
        <v>2687</v>
      </c>
    </row>
    <row r="11725" spans="1:4">
      <c r="B11725" t="s">
        <v>28</v>
      </c>
    </row>
    <row r="11726" spans="1:4">
      <c r="C11726">
        <v>-601</v>
      </c>
    </row>
    <row r="11727" spans="1:4">
      <c r="D11727" t="s">
        <v>16</v>
      </c>
    </row>
    <row r="11728" spans="1:4">
      <c r="C11728">
        <v>-60</v>
      </c>
    </row>
    <row r="11729" spans="1:4">
      <c r="D11729" t="s">
        <v>30</v>
      </c>
    </row>
    <row r="11730" spans="1:4">
      <c r="A11730" t="s">
        <v>222</v>
      </c>
    </row>
    <row r="11731" spans="1:4">
      <c r="B11731" t="s">
        <v>28</v>
      </c>
    </row>
    <row r="11732" spans="1:4">
      <c r="C11732">
        <v>-964</v>
      </c>
    </row>
    <row r="11733" spans="1:4">
      <c r="D11733" t="s">
        <v>35</v>
      </c>
    </row>
    <row r="11734" spans="1:4">
      <c r="A11734" t="s">
        <v>1577</v>
      </c>
    </row>
    <row r="11735" spans="1:4">
      <c r="B11735" t="s">
        <v>21</v>
      </c>
    </row>
    <row r="11736" spans="1:4">
      <c r="C11736">
        <v>-541</v>
      </c>
    </row>
    <row r="11737" spans="1:4">
      <c r="D11737" t="s">
        <v>16</v>
      </c>
    </row>
    <row r="11738" spans="1:4">
      <c r="C11738">
        <v>-7</v>
      </c>
    </row>
    <row r="11739" spans="1:4">
      <c r="D11739" t="s">
        <v>22</v>
      </c>
    </row>
    <row r="11740" spans="1:4">
      <c r="B11740" t="s">
        <v>28</v>
      </c>
    </row>
    <row r="11741" spans="1:4">
      <c r="C11741">
        <v>-769</v>
      </c>
    </row>
    <row r="11742" spans="1:4">
      <c r="D11742" t="s">
        <v>35</v>
      </c>
    </row>
    <row r="11743" spans="1:4">
      <c r="A11743" t="s">
        <v>1975</v>
      </c>
    </row>
    <row r="11744" spans="1:4">
      <c r="B11744" t="s">
        <v>21</v>
      </c>
    </row>
    <row r="11745" spans="1:4">
      <c r="C11745">
        <v>-340</v>
      </c>
    </row>
    <row r="11746" spans="1:4">
      <c r="D11746" t="s">
        <v>35</v>
      </c>
    </row>
    <row r="11747" spans="1:4">
      <c r="A11747" t="s">
        <v>3877</v>
      </c>
    </row>
    <row r="11748" spans="1:4">
      <c r="B11748" t="s">
        <v>55</v>
      </c>
    </row>
    <row r="11749" spans="1:4">
      <c r="C11749">
        <v>-682</v>
      </c>
    </row>
    <row r="11750" spans="1:4">
      <c r="D11750" t="s">
        <v>16</v>
      </c>
    </row>
    <row r="11751" spans="1:4">
      <c r="A11751" t="s">
        <v>2502</v>
      </c>
    </row>
    <row r="11752" spans="1:4">
      <c r="B11752" t="s">
        <v>55</v>
      </c>
    </row>
    <row r="11753" spans="1:4">
      <c r="C11753">
        <v>-969</v>
      </c>
    </row>
    <row r="11754" spans="1:4">
      <c r="D11754" t="s">
        <v>11</v>
      </c>
    </row>
    <row r="11755" spans="1:4">
      <c r="A11755" t="s">
        <v>3947</v>
      </c>
    </row>
    <row r="11756" spans="1:4">
      <c r="B11756" t="s">
        <v>9</v>
      </c>
    </row>
    <row r="11757" spans="1:4">
      <c r="C11757">
        <v>-512</v>
      </c>
    </row>
    <row r="11758" spans="1:4">
      <c r="D11758" t="s">
        <v>22</v>
      </c>
    </row>
    <row r="11759" spans="1:4">
      <c r="A11759" t="s">
        <v>1191</v>
      </c>
    </row>
    <row r="11760" spans="1:4">
      <c r="B11760" t="s">
        <v>14</v>
      </c>
    </row>
    <row r="11761" spans="1:4">
      <c r="C11761">
        <v>-813</v>
      </c>
    </row>
    <row r="11762" spans="1:4">
      <c r="D11762" t="s">
        <v>16</v>
      </c>
    </row>
    <row r="11763" spans="1:4">
      <c r="A11763" t="s">
        <v>2701</v>
      </c>
    </row>
    <row r="11764" spans="1:4">
      <c r="B11764" t="s">
        <v>21</v>
      </c>
    </row>
    <row r="11765" spans="1:4">
      <c r="C11765">
        <v>-455</v>
      </c>
    </row>
    <row r="11766" spans="1:4">
      <c r="D11766" t="s">
        <v>35</v>
      </c>
    </row>
    <row r="11767" spans="1:4">
      <c r="A11767" t="s">
        <v>1582</v>
      </c>
    </row>
    <row r="11768" spans="1:4">
      <c r="B11768" t="s">
        <v>25</v>
      </c>
    </row>
    <row r="11769" spans="1:4">
      <c r="C11769">
        <v>-888</v>
      </c>
    </row>
    <row r="11770" spans="1:4">
      <c r="D11770" t="s">
        <v>22</v>
      </c>
    </row>
    <row r="11771" spans="1:4">
      <c r="B11771" t="s">
        <v>9</v>
      </c>
    </row>
    <row r="11772" spans="1:4">
      <c r="C11772">
        <v>-787</v>
      </c>
    </row>
    <row r="11773" spans="1:4">
      <c r="D11773" t="s">
        <v>30</v>
      </c>
    </row>
    <row r="11774" spans="1:4">
      <c r="B11774" t="s">
        <v>21</v>
      </c>
    </row>
    <row r="11775" spans="1:4">
      <c r="C11775">
        <v>-559</v>
      </c>
    </row>
    <row r="11776" spans="1:4">
      <c r="D11776" t="s">
        <v>22</v>
      </c>
    </row>
    <row r="11777" spans="1:4">
      <c r="A11777" t="s">
        <v>814</v>
      </c>
    </row>
    <row r="11778" spans="1:4">
      <c r="B11778" t="s">
        <v>9</v>
      </c>
    </row>
    <row r="11779" spans="1:4">
      <c r="C11779">
        <v>-63</v>
      </c>
    </row>
    <row r="11780" spans="1:4">
      <c r="D11780" t="s">
        <v>30</v>
      </c>
    </row>
    <row r="11781" spans="1:4">
      <c r="A11781" t="s">
        <v>1701</v>
      </c>
    </row>
    <row r="11782" spans="1:4">
      <c r="B11782" t="s">
        <v>21</v>
      </c>
    </row>
    <row r="11783" spans="1:4">
      <c r="C11783">
        <v>-500</v>
      </c>
    </row>
    <row r="11784" spans="1:4">
      <c r="D11784" t="s">
        <v>22</v>
      </c>
    </row>
    <row r="11785" spans="1:4">
      <c r="A11785" t="s">
        <v>1440</v>
      </c>
    </row>
    <row r="11786" spans="1:4">
      <c r="B11786" t="s">
        <v>25</v>
      </c>
    </row>
    <row r="11787" spans="1:4">
      <c r="C11787">
        <v>-1064</v>
      </c>
    </row>
    <row r="11788" spans="1:4">
      <c r="D11788" t="s">
        <v>16</v>
      </c>
    </row>
    <row r="11789" spans="1:4">
      <c r="A11789" t="s">
        <v>2969</v>
      </c>
    </row>
    <row r="11790" spans="1:4">
      <c r="B11790" t="s">
        <v>55</v>
      </c>
    </row>
    <row r="11791" spans="1:4">
      <c r="C11791">
        <v>-672</v>
      </c>
    </row>
    <row r="11792" spans="1:4">
      <c r="D11792" t="s">
        <v>16</v>
      </c>
    </row>
    <row r="11793" spans="1:4">
      <c r="A11793" t="s">
        <v>3695</v>
      </c>
    </row>
    <row r="11794" spans="1:4">
      <c r="B11794" t="s">
        <v>28</v>
      </c>
    </row>
    <row r="11795" spans="1:4">
      <c r="C11795">
        <v>-148</v>
      </c>
    </row>
    <row r="11796" spans="1:4">
      <c r="D11796" t="s">
        <v>22</v>
      </c>
    </row>
    <row r="11797" spans="1:4">
      <c r="A11797" t="s">
        <v>3547</v>
      </c>
    </row>
    <row r="11798" spans="1:4">
      <c r="B11798" t="s">
        <v>14</v>
      </c>
    </row>
    <row r="11799" spans="1:4">
      <c r="C11799">
        <v>-1127</v>
      </c>
    </row>
    <row r="11800" spans="1:4">
      <c r="D11800" t="s">
        <v>11</v>
      </c>
    </row>
    <row r="11801" spans="1:4">
      <c r="C11801">
        <v>-46</v>
      </c>
    </row>
    <row r="11802" spans="1:4">
      <c r="D11802" t="s">
        <v>30</v>
      </c>
    </row>
    <row r="11803" spans="1:4">
      <c r="A11803" t="s">
        <v>2773</v>
      </c>
    </row>
    <row r="11804" spans="1:4">
      <c r="B11804" t="s">
        <v>25</v>
      </c>
    </row>
    <row r="11805" spans="1:4">
      <c r="C11805">
        <v>-307</v>
      </c>
    </row>
    <row r="11806" spans="1:4">
      <c r="D11806" t="s">
        <v>35</v>
      </c>
    </row>
    <row r="11807" spans="1:4">
      <c r="B11807" t="s">
        <v>9</v>
      </c>
    </row>
    <row r="11808" spans="1:4">
      <c r="C11808">
        <v>-419</v>
      </c>
    </row>
    <row r="11809" spans="1:4">
      <c r="D11809" t="s">
        <v>22</v>
      </c>
    </row>
    <row r="11810" spans="1:4">
      <c r="A11810" t="s">
        <v>2477</v>
      </c>
    </row>
    <row r="11811" spans="1:4">
      <c r="B11811" t="s">
        <v>9</v>
      </c>
    </row>
    <row r="11812" spans="1:4">
      <c r="C11812">
        <v>-1083</v>
      </c>
    </row>
    <row r="11813" spans="1:4">
      <c r="D11813" t="s">
        <v>30</v>
      </c>
    </row>
    <row r="11814" spans="1:4">
      <c r="C11814">
        <v>-4</v>
      </c>
    </row>
    <row r="11815" spans="1:4">
      <c r="D11815" t="s">
        <v>30</v>
      </c>
    </row>
    <row r="11816" spans="1:4">
      <c r="A11816" t="s">
        <v>3516</v>
      </c>
    </row>
    <row r="11817" spans="1:4">
      <c r="B11817" t="s">
        <v>25</v>
      </c>
    </row>
    <row r="11818" spans="1:4">
      <c r="C11818">
        <v>-1158</v>
      </c>
    </row>
    <row r="11819" spans="1:4">
      <c r="D11819" t="s">
        <v>30</v>
      </c>
    </row>
    <row r="11820" spans="1:4">
      <c r="A11820" t="s">
        <v>1367</v>
      </c>
    </row>
    <row r="11821" spans="1:4">
      <c r="B11821" t="s">
        <v>25</v>
      </c>
    </row>
    <row r="11822" spans="1:4">
      <c r="C11822">
        <v>-669</v>
      </c>
    </row>
    <row r="11823" spans="1:4">
      <c r="D11823" t="s">
        <v>22</v>
      </c>
    </row>
    <row r="11824" spans="1:4">
      <c r="A11824" t="s">
        <v>523</v>
      </c>
    </row>
    <row r="11825" spans="1:4">
      <c r="B11825" t="s">
        <v>55</v>
      </c>
    </row>
    <row r="11826" spans="1:4">
      <c r="C11826">
        <v>-1113</v>
      </c>
    </row>
    <row r="11827" spans="1:4">
      <c r="D11827" t="s">
        <v>22</v>
      </c>
    </row>
    <row r="11828" spans="1:4">
      <c r="A11828" t="s">
        <v>43</v>
      </c>
    </row>
    <row r="11829" spans="1:4">
      <c r="B11829" t="s">
        <v>21</v>
      </c>
    </row>
    <row r="11830" spans="1:4">
      <c r="C11830">
        <v>-575</v>
      </c>
    </row>
    <row r="11831" spans="1:4">
      <c r="D11831" t="s">
        <v>22</v>
      </c>
    </row>
    <row r="11832" spans="1:4">
      <c r="A11832" t="s">
        <v>2399</v>
      </c>
    </row>
    <row r="11833" spans="1:4">
      <c r="B11833" t="s">
        <v>21</v>
      </c>
    </row>
    <row r="11834" spans="1:4">
      <c r="C11834">
        <v>-930</v>
      </c>
    </row>
    <row r="11835" spans="1:4">
      <c r="D11835" t="s">
        <v>22</v>
      </c>
    </row>
    <row r="11836" spans="1:4">
      <c r="A11836" t="s">
        <v>1430</v>
      </c>
    </row>
    <row r="11837" spans="1:4">
      <c r="B11837" t="s">
        <v>55</v>
      </c>
    </row>
    <row r="11838" spans="1:4">
      <c r="C11838">
        <v>-464</v>
      </c>
    </row>
    <row r="11839" spans="1:4">
      <c r="D11839" t="s">
        <v>16</v>
      </c>
    </row>
    <row r="11840" spans="1:4">
      <c r="A11840" t="s">
        <v>1833</v>
      </c>
    </row>
    <row r="11841" spans="1:4">
      <c r="B11841" t="s">
        <v>28</v>
      </c>
    </row>
    <row r="11842" spans="1:4">
      <c r="C11842">
        <v>-317</v>
      </c>
    </row>
    <row r="11843" spans="1:4">
      <c r="D11843" t="s">
        <v>30</v>
      </c>
    </row>
    <row r="11844" spans="1:4">
      <c r="A11844" t="s">
        <v>2060</v>
      </c>
    </row>
    <row r="11845" spans="1:4">
      <c r="B11845" t="s">
        <v>14</v>
      </c>
    </row>
    <row r="11846" spans="1:4">
      <c r="C11846">
        <v>-87</v>
      </c>
    </row>
    <row r="11847" spans="1:4">
      <c r="D11847" t="s">
        <v>35</v>
      </c>
    </row>
    <row r="11848" spans="1:4">
      <c r="A11848" t="s">
        <v>1767</v>
      </c>
    </row>
    <row r="11849" spans="1:4">
      <c r="B11849" t="s">
        <v>14</v>
      </c>
    </row>
    <row r="11850" spans="1:4">
      <c r="C11850">
        <v>-622</v>
      </c>
    </row>
    <row r="11851" spans="1:4">
      <c r="D11851" t="s">
        <v>16</v>
      </c>
    </row>
    <row r="11852" spans="1:4">
      <c r="B11852" t="s">
        <v>28</v>
      </c>
    </row>
    <row r="11853" spans="1:4">
      <c r="C11853">
        <v>-558</v>
      </c>
    </row>
    <row r="11854" spans="1:4">
      <c r="D11854" t="s">
        <v>22</v>
      </c>
    </row>
    <row r="11855" spans="1:4">
      <c r="A11855" t="s">
        <v>1469</v>
      </c>
    </row>
    <row r="11856" spans="1:4">
      <c r="B11856" t="s">
        <v>14</v>
      </c>
    </row>
    <row r="11857" spans="1:4">
      <c r="C11857">
        <v>-284</v>
      </c>
    </row>
    <row r="11858" spans="1:4">
      <c r="D11858" t="s">
        <v>22</v>
      </c>
    </row>
    <row r="11859" spans="1:4">
      <c r="A11859" t="s">
        <v>3845</v>
      </c>
    </row>
    <row r="11860" spans="1:4">
      <c r="B11860" t="s">
        <v>14</v>
      </c>
    </row>
    <row r="11861" spans="1:4">
      <c r="C11861">
        <v>-462</v>
      </c>
    </row>
    <row r="11862" spans="1:4">
      <c r="D11862" t="s">
        <v>30</v>
      </c>
    </row>
    <row r="11863" spans="1:4">
      <c r="A11863" t="s">
        <v>2143</v>
      </c>
    </row>
    <row r="11864" spans="1:4">
      <c r="B11864" t="s">
        <v>55</v>
      </c>
    </row>
    <row r="11865" spans="1:4">
      <c r="C11865">
        <v>-964</v>
      </c>
    </row>
    <row r="11866" spans="1:4">
      <c r="D11866" t="s">
        <v>16</v>
      </c>
    </row>
    <row r="11867" spans="1:4">
      <c r="C11867">
        <v>-611</v>
      </c>
    </row>
    <row r="11868" spans="1:4">
      <c r="D11868" t="s">
        <v>16</v>
      </c>
    </row>
    <row r="11869" spans="1:4">
      <c r="A11869" t="s">
        <v>765</v>
      </c>
    </row>
    <row r="11870" spans="1:4">
      <c r="B11870" t="s">
        <v>14</v>
      </c>
    </row>
    <row r="11871" spans="1:4">
      <c r="C11871">
        <v>-964</v>
      </c>
    </row>
    <row r="11872" spans="1:4">
      <c r="D11872" t="s">
        <v>22</v>
      </c>
    </row>
    <row r="11873" spans="1:4">
      <c r="B11873" t="s">
        <v>9</v>
      </c>
    </row>
    <row r="11874" spans="1:4">
      <c r="C11874">
        <v>-40</v>
      </c>
    </row>
    <row r="11875" spans="1:4">
      <c r="D11875" t="s">
        <v>16</v>
      </c>
    </row>
    <row r="11876" spans="1:4">
      <c r="A11876" t="s">
        <v>777</v>
      </c>
    </row>
    <row r="11877" spans="1:4">
      <c r="B11877" t="s">
        <v>28</v>
      </c>
    </row>
    <row r="11878" spans="1:4">
      <c r="C11878">
        <v>-407</v>
      </c>
    </row>
    <row r="11879" spans="1:4">
      <c r="D11879" t="s">
        <v>22</v>
      </c>
    </row>
    <row r="11880" spans="1:4">
      <c r="C11880">
        <v>44</v>
      </c>
    </row>
    <row r="11881" spans="1:4">
      <c r="D11881" t="s">
        <v>30</v>
      </c>
    </row>
    <row r="11882" spans="1:4">
      <c r="A11882" t="s">
        <v>380</v>
      </c>
    </row>
    <row r="11883" spans="1:4">
      <c r="B11883" t="s">
        <v>14</v>
      </c>
    </row>
    <row r="11884" spans="1:4">
      <c r="C11884">
        <v>-622</v>
      </c>
    </row>
    <row r="11885" spans="1:4">
      <c r="D11885" t="s">
        <v>16</v>
      </c>
    </row>
    <row r="11886" spans="1:4">
      <c r="A11886" t="s">
        <v>3645</v>
      </c>
    </row>
    <row r="11887" spans="1:4">
      <c r="B11887" t="s">
        <v>9</v>
      </c>
    </row>
    <row r="11888" spans="1:4">
      <c r="C11888">
        <v>-973</v>
      </c>
    </row>
    <row r="11889" spans="1:4">
      <c r="D11889" t="s">
        <v>11</v>
      </c>
    </row>
    <row r="11890" spans="1:4">
      <c r="A11890" t="s">
        <v>726</v>
      </c>
    </row>
    <row r="11891" spans="1:4">
      <c r="B11891" t="s">
        <v>21</v>
      </c>
    </row>
    <row r="11892" spans="1:4">
      <c r="C11892">
        <v>-878</v>
      </c>
    </row>
    <row r="11893" spans="1:4">
      <c r="D11893" t="s">
        <v>35</v>
      </c>
    </row>
    <row r="11894" spans="1:4">
      <c r="A11894" t="s">
        <v>331</v>
      </c>
    </row>
    <row r="11895" spans="1:4">
      <c r="B11895" t="s">
        <v>9</v>
      </c>
    </row>
    <row r="11896" spans="1:4">
      <c r="C11896">
        <v>-145</v>
      </c>
    </row>
    <row r="11897" spans="1:4">
      <c r="D11897" t="s">
        <v>22</v>
      </c>
    </row>
    <row r="11898" spans="1:4">
      <c r="B11898" t="s">
        <v>28</v>
      </c>
    </row>
    <row r="11899" spans="1:4">
      <c r="C11899">
        <v>-813</v>
      </c>
    </row>
    <row r="11900" spans="1:4">
      <c r="D11900" t="s">
        <v>11</v>
      </c>
    </row>
    <row r="11901" spans="1:4">
      <c r="A11901" t="s">
        <v>3679</v>
      </c>
    </row>
    <row r="11902" spans="1:4">
      <c r="B11902" t="s">
        <v>28</v>
      </c>
    </row>
    <row r="11903" spans="1:4">
      <c r="C11903">
        <v>-497</v>
      </c>
    </row>
    <row r="11904" spans="1:4">
      <c r="D11904" t="s">
        <v>22</v>
      </c>
    </row>
    <row r="11905" spans="1:4">
      <c r="A11905" t="s">
        <v>117</v>
      </c>
    </row>
    <row r="11906" spans="1:4">
      <c r="B11906" t="s">
        <v>21</v>
      </c>
    </row>
    <row r="11907" spans="1:4">
      <c r="C11907">
        <v>-1014</v>
      </c>
    </row>
    <row r="11908" spans="1:4">
      <c r="D11908" t="s">
        <v>11</v>
      </c>
    </row>
    <row r="11909" spans="1:4">
      <c r="B11909" t="s">
        <v>55</v>
      </c>
    </row>
    <row r="11910" spans="1:4">
      <c r="C11910">
        <v>-445</v>
      </c>
    </row>
    <row r="11911" spans="1:4">
      <c r="D11911" t="s">
        <v>30</v>
      </c>
    </row>
    <row r="11912" spans="1:4">
      <c r="A11912" t="s">
        <v>1100</v>
      </c>
    </row>
    <row r="11913" spans="1:4">
      <c r="B11913" t="s">
        <v>21</v>
      </c>
    </row>
    <row r="11914" spans="1:4">
      <c r="C11914">
        <v>-407</v>
      </c>
    </row>
    <row r="11915" spans="1:4">
      <c r="D11915" t="s">
        <v>35</v>
      </c>
    </row>
    <row r="11916" spans="1:4">
      <c r="A11916" t="s">
        <v>2553</v>
      </c>
    </row>
    <row r="11917" spans="1:4">
      <c r="B11917" t="s">
        <v>25</v>
      </c>
    </row>
    <row r="11918" spans="1:4">
      <c r="C11918">
        <v>-899</v>
      </c>
    </row>
    <row r="11919" spans="1:4">
      <c r="D11919" t="s">
        <v>30</v>
      </c>
    </row>
    <row r="11920" spans="1:4">
      <c r="A11920" t="s">
        <v>3796</v>
      </c>
    </row>
    <row r="11921" spans="1:4">
      <c r="B11921" t="s">
        <v>14</v>
      </c>
    </row>
    <row r="11922" spans="1:4">
      <c r="C11922">
        <v>-726</v>
      </c>
    </row>
    <row r="11923" spans="1:4">
      <c r="D11923" t="s">
        <v>35</v>
      </c>
    </row>
    <row r="11924" spans="1:4">
      <c r="A11924" t="s">
        <v>1952</v>
      </c>
    </row>
    <row r="11925" spans="1:4">
      <c r="B11925" t="s">
        <v>25</v>
      </c>
    </row>
    <row r="11926" spans="1:4">
      <c r="C11926">
        <v>-615</v>
      </c>
    </row>
    <row r="11927" spans="1:4">
      <c r="D11927" t="s">
        <v>22</v>
      </c>
    </row>
    <row r="11928" spans="1:4">
      <c r="A11928" t="s">
        <v>1458</v>
      </c>
    </row>
    <row r="11929" spans="1:4">
      <c r="B11929" t="s">
        <v>55</v>
      </c>
    </row>
    <row r="11930" spans="1:4">
      <c r="C11930">
        <v>-790</v>
      </c>
    </row>
    <row r="11931" spans="1:4">
      <c r="D11931" t="s">
        <v>11</v>
      </c>
    </row>
    <row r="11932" spans="1:4">
      <c r="A11932" t="s">
        <v>2781</v>
      </c>
    </row>
    <row r="11933" spans="1:4">
      <c r="B11933" t="s">
        <v>14</v>
      </c>
    </row>
    <row r="11934" spans="1:4">
      <c r="C11934">
        <v>-618</v>
      </c>
    </row>
    <row r="11935" spans="1:4">
      <c r="D11935" t="s">
        <v>16</v>
      </c>
    </row>
    <row r="11936" spans="1:4">
      <c r="A11936" t="s">
        <v>1864</v>
      </c>
    </row>
    <row r="11937" spans="1:4">
      <c r="B11937" t="s">
        <v>28</v>
      </c>
    </row>
    <row r="11938" spans="1:4">
      <c r="C11938">
        <v>-802</v>
      </c>
    </row>
    <row r="11939" spans="1:4">
      <c r="D11939" t="s">
        <v>30</v>
      </c>
    </row>
    <row r="11940" spans="1:4">
      <c r="A11940" t="s">
        <v>1076</v>
      </c>
    </row>
    <row r="11941" spans="1:4">
      <c r="B11941" t="s">
        <v>14</v>
      </c>
    </row>
    <row r="11942" spans="1:4">
      <c r="C11942">
        <v>-549</v>
      </c>
    </row>
    <row r="11943" spans="1:4">
      <c r="D11943" t="s">
        <v>22</v>
      </c>
    </row>
    <row r="11944" spans="1:4">
      <c r="C11944">
        <v>-398</v>
      </c>
    </row>
    <row r="11945" spans="1:4">
      <c r="D11945" t="s">
        <v>22</v>
      </c>
    </row>
    <row r="11946" spans="1:4">
      <c r="A11946" t="s">
        <v>1446</v>
      </c>
    </row>
    <row r="11947" spans="1:4">
      <c r="B11947" t="s">
        <v>25</v>
      </c>
    </row>
    <row r="11948" spans="1:4">
      <c r="C11948">
        <v>-758</v>
      </c>
    </row>
    <row r="11949" spans="1:4">
      <c r="D11949" t="s">
        <v>22</v>
      </c>
    </row>
    <row r="11950" spans="1:4">
      <c r="A11950" t="s">
        <v>1321</v>
      </c>
    </row>
    <row r="11951" spans="1:4">
      <c r="B11951" t="s">
        <v>21</v>
      </c>
    </row>
    <row r="11952" spans="1:4">
      <c r="C11952">
        <v>-336</v>
      </c>
    </row>
    <row r="11953" spans="1:4">
      <c r="D11953" t="s">
        <v>11</v>
      </c>
    </row>
    <row r="11954" spans="1:4">
      <c r="A11954" t="s">
        <v>1344</v>
      </c>
    </row>
    <row r="11955" spans="1:4">
      <c r="B11955" t="s">
        <v>9</v>
      </c>
    </row>
    <row r="11956" spans="1:4">
      <c r="C11956">
        <v>-698</v>
      </c>
    </row>
    <row r="11957" spans="1:4">
      <c r="D11957" t="s">
        <v>11</v>
      </c>
    </row>
    <row r="11958" spans="1:4">
      <c r="A11958" t="s">
        <v>2685</v>
      </c>
    </row>
    <row r="11959" spans="1:4">
      <c r="B11959" t="s">
        <v>55</v>
      </c>
    </row>
    <row r="11960" spans="1:4">
      <c r="C11960">
        <v>-292</v>
      </c>
    </row>
    <row r="11961" spans="1:4">
      <c r="D11961" t="s">
        <v>16</v>
      </c>
    </row>
    <row r="11962" spans="1:4">
      <c r="A11962" t="s">
        <v>2570</v>
      </c>
    </row>
    <row r="11963" spans="1:4">
      <c r="B11963" t="s">
        <v>25</v>
      </c>
    </row>
    <row r="11964" spans="1:4">
      <c r="C11964">
        <v>-541</v>
      </c>
    </row>
    <row r="11965" spans="1:4">
      <c r="D11965" t="s">
        <v>35</v>
      </c>
    </row>
    <row r="11966" spans="1:4">
      <c r="A11966" t="s">
        <v>3552</v>
      </c>
    </row>
    <row r="11967" spans="1:4">
      <c r="B11967" t="s">
        <v>55</v>
      </c>
    </row>
    <row r="11968" spans="1:4">
      <c r="C11968">
        <v>-309</v>
      </c>
    </row>
    <row r="11969" spans="1:4">
      <c r="D11969" t="s">
        <v>30</v>
      </c>
    </row>
    <row r="11970" spans="1:4">
      <c r="A11970" t="s">
        <v>2712</v>
      </c>
    </row>
    <row r="11971" spans="1:4">
      <c r="B11971" t="s">
        <v>25</v>
      </c>
    </row>
    <row r="11972" spans="1:4">
      <c r="C11972">
        <v>-823</v>
      </c>
    </row>
    <row r="11973" spans="1:4">
      <c r="D11973" t="s">
        <v>16</v>
      </c>
    </row>
    <row r="11974" spans="1:4">
      <c r="B11974" t="s">
        <v>9</v>
      </c>
    </row>
    <row r="11975" spans="1:4">
      <c r="C11975">
        <v>-556</v>
      </c>
    </row>
    <row r="11976" spans="1:4">
      <c r="D11976" t="s">
        <v>35</v>
      </c>
    </row>
    <row r="11977" spans="1:4">
      <c r="A11977" t="s">
        <v>299</v>
      </c>
    </row>
    <row r="11978" spans="1:4">
      <c r="B11978" t="s">
        <v>9</v>
      </c>
    </row>
    <row r="11979" spans="1:4">
      <c r="C11979">
        <v>19</v>
      </c>
    </row>
    <row r="11980" spans="1:4">
      <c r="D11980" t="s">
        <v>22</v>
      </c>
    </row>
    <row r="11981" spans="1:4">
      <c r="A11981" t="s">
        <v>982</v>
      </c>
    </row>
    <row r="11982" spans="1:4">
      <c r="B11982" t="s">
        <v>14</v>
      </c>
    </row>
    <row r="11983" spans="1:4">
      <c r="C11983">
        <v>-576</v>
      </c>
    </row>
    <row r="11984" spans="1:4">
      <c r="D11984" t="s">
        <v>35</v>
      </c>
    </row>
    <row r="11985" spans="1:4">
      <c r="A11985" t="s">
        <v>3783</v>
      </c>
    </row>
    <row r="11986" spans="1:4">
      <c r="B11986" t="s">
        <v>25</v>
      </c>
    </row>
    <row r="11987" spans="1:4">
      <c r="C11987">
        <v>-512</v>
      </c>
    </row>
    <row r="11988" spans="1:4">
      <c r="D11988" t="s">
        <v>11</v>
      </c>
    </row>
    <row r="11989" spans="1:4">
      <c r="A11989" t="s">
        <v>1736</v>
      </c>
    </row>
    <row r="11990" spans="1:4">
      <c r="B11990" t="s">
        <v>21</v>
      </c>
    </row>
    <row r="11991" spans="1:4">
      <c r="C11991">
        <v>-1080</v>
      </c>
    </row>
    <row r="11992" spans="1:4">
      <c r="D11992" t="s">
        <v>35</v>
      </c>
    </row>
    <row r="11993" spans="1:4">
      <c r="A11993" t="s">
        <v>3678</v>
      </c>
    </row>
    <row r="11994" spans="1:4">
      <c r="B11994" t="s">
        <v>21</v>
      </c>
    </row>
    <row r="11995" spans="1:4">
      <c r="C11995">
        <v>-336</v>
      </c>
    </row>
    <row r="11996" spans="1:4">
      <c r="D11996" t="s">
        <v>22</v>
      </c>
    </row>
    <row r="11997" spans="1:4">
      <c r="A11997" t="s">
        <v>34</v>
      </c>
    </row>
    <row r="11998" spans="1:4">
      <c r="B11998" t="s">
        <v>28</v>
      </c>
    </row>
    <row r="11999" spans="1:4">
      <c r="C11999">
        <v>-935</v>
      </c>
    </row>
    <row r="12000" spans="1:4">
      <c r="D12000" t="s">
        <v>35</v>
      </c>
    </row>
    <row r="12001" spans="1:4">
      <c r="A12001" t="s">
        <v>3067</v>
      </c>
    </row>
    <row r="12002" spans="1:4">
      <c r="B12002" t="s">
        <v>14</v>
      </c>
    </row>
    <row r="12003" spans="1:4">
      <c r="C12003">
        <v>-893</v>
      </c>
    </row>
    <row r="12004" spans="1:4">
      <c r="D12004" t="s">
        <v>22</v>
      </c>
    </row>
    <row r="12005" spans="1:4">
      <c r="A12005" t="s">
        <v>2621</v>
      </c>
    </row>
    <row r="12006" spans="1:4">
      <c r="B12006" t="s">
        <v>9</v>
      </c>
    </row>
    <row r="12007" spans="1:4">
      <c r="C12007">
        <v>-170</v>
      </c>
    </row>
    <row r="12008" spans="1:4">
      <c r="D12008" t="s">
        <v>35</v>
      </c>
    </row>
    <row r="12009" spans="1:4">
      <c r="A12009" t="s">
        <v>3380</v>
      </c>
    </row>
    <row r="12010" spans="1:4">
      <c r="B12010" t="s">
        <v>25</v>
      </c>
    </row>
    <row r="12011" spans="1:4">
      <c r="C12011">
        <v>-831</v>
      </c>
    </row>
    <row r="12012" spans="1:4">
      <c r="D12012" t="s">
        <v>16</v>
      </c>
    </row>
    <row r="12013" spans="1:4">
      <c r="A12013" t="s">
        <v>3392</v>
      </c>
    </row>
    <row r="12014" spans="1:4">
      <c r="B12014" t="s">
        <v>28</v>
      </c>
    </row>
    <row r="12015" spans="1:4">
      <c r="C12015">
        <v>-630</v>
      </c>
    </row>
    <row r="12016" spans="1:4">
      <c r="D12016" t="s">
        <v>22</v>
      </c>
    </row>
    <row r="12017" spans="1:4">
      <c r="A12017" t="s">
        <v>1081</v>
      </c>
    </row>
    <row r="12018" spans="1:4">
      <c r="B12018" t="s">
        <v>9</v>
      </c>
    </row>
    <row r="12019" spans="1:4">
      <c r="C12019">
        <v>-516</v>
      </c>
    </row>
    <row r="12020" spans="1:4">
      <c r="D12020" t="s">
        <v>22</v>
      </c>
    </row>
    <row r="12021" spans="1:4">
      <c r="A12021" t="s">
        <v>1828</v>
      </c>
    </row>
    <row r="12022" spans="1:4">
      <c r="B12022" t="s">
        <v>28</v>
      </c>
    </row>
    <row r="12023" spans="1:4">
      <c r="C12023">
        <v>-976</v>
      </c>
    </row>
    <row r="12024" spans="1:4">
      <c r="D12024" t="s">
        <v>11</v>
      </c>
    </row>
    <row r="12025" spans="1:4">
      <c r="A12025" t="s">
        <v>840</v>
      </c>
    </row>
    <row r="12026" spans="1:4">
      <c r="B12026" t="s">
        <v>14</v>
      </c>
    </row>
    <row r="12027" spans="1:4">
      <c r="C12027">
        <v>-780</v>
      </c>
    </row>
    <row r="12028" spans="1:4">
      <c r="D12028" t="s">
        <v>16</v>
      </c>
    </row>
    <row r="12029" spans="1:4">
      <c r="B12029" t="s">
        <v>21</v>
      </c>
    </row>
    <row r="12030" spans="1:4">
      <c r="C12030">
        <v>-733</v>
      </c>
    </row>
    <row r="12031" spans="1:4">
      <c r="D12031" t="s">
        <v>16</v>
      </c>
    </row>
    <row r="12032" spans="1:4">
      <c r="A12032" t="s">
        <v>1647</v>
      </c>
    </row>
    <row r="12033" spans="1:4">
      <c r="B12033" t="s">
        <v>21</v>
      </c>
    </row>
    <row r="12034" spans="1:4">
      <c r="C12034">
        <v>-363</v>
      </c>
    </row>
    <row r="12035" spans="1:4">
      <c r="D12035" t="s">
        <v>30</v>
      </c>
    </row>
    <row r="12036" spans="1:4">
      <c r="B12036" t="s">
        <v>28</v>
      </c>
    </row>
    <row r="12037" spans="1:4">
      <c r="C12037">
        <v>-978</v>
      </c>
    </row>
    <row r="12038" spans="1:4">
      <c r="D12038" t="s">
        <v>16</v>
      </c>
    </row>
    <row r="12039" spans="1:4">
      <c r="A12039" t="s">
        <v>240</v>
      </c>
    </row>
    <row r="12040" spans="1:4">
      <c r="B12040" t="s">
        <v>28</v>
      </c>
    </row>
    <row r="12041" spans="1:4">
      <c r="C12041">
        <v>-477</v>
      </c>
    </row>
    <row r="12042" spans="1:4">
      <c r="D12042" t="s">
        <v>11</v>
      </c>
    </row>
    <row r="12043" spans="1:4">
      <c r="A12043" t="s">
        <v>1525</v>
      </c>
    </row>
    <row r="12044" spans="1:4">
      <c r="B12044" t="s">
        <v>25</v>
      </c>
    </row>
    <row r="12045" spans="1:4">
      <c r="C12045">
        <v>-760</v>
      </c>
    </row>
    <row r="12046" spans="1:4">
      <c r="D12046" t="s">
        <v>35</v>
      </c>
    </row>
    <row r="12047" spans="1:4">
      <c r="B12047" t="s">
        <v>55</v>
      </c>
    </row>
    <row r="12048" spans="1:4">
      <c r="C12048">
        <v>-1033</v>
      </c>
    </row>
    <row r="12049" spans="1:4">
      <c r="D12049" t="s">
        <v>16</v>
      </c>
    </row>
    <row r="12050" spans="1:4">
      <c r="A12050" t="s">
        <v>1316</v>
      </c>
    </row>
    <row r="12051" spans="1:4">
      <c r="B12051" t="s">
        <v>28</v>
      </c>
    </row>
    <row r="12052" spans="1:4">
      <c r="C12052">
        <v>-610</v>
      </c>
    </row>
    <row r="12053" spans="1:4">
      <c r="D12053" t="s">
        <v>16</v>
      </c>
    </row>
    <row r="12054" spans="1:4">
      <c r="A12054" t="s">
        <v>3301</v>
      </c>
    </row>
    <row r="12055" spans="1:4">
      <c r="B12055" t="s">
        <v>55</v>
      </c>
    </row>
    <row r="12056" spans="1:4">
      <c r="C12056">
        <v>-788</v>
      </c>
    </row>
    <row r="12057" spans="1:4">
      <c r="D12057" t="s">
        <v>11</v>
      </c>
    </row>
    <row r="12058" spans="1:4">
      <c r="A12058" t="s">
        <v>1932</v>
      </c>
    </row>
    <row r="12059" spans="1:4">
      <c r="B12059" t="s">
        <v>55</v>
      </c>
    </row>
    <row r="12060" spans="1:4">
      <c r="C12060">
        <v>-276</v>
      </c>
    </row>
    <row r="12061" spans="1:4">
      <c r="D12061" t="s">
        <v>35</v>
      </c>
    </row>
    <row r="12062" spans="1:4">
      <c r="B12062" t="s">
        <v>28</v>
      </c>
    </row>
    <row r="12063" spans="1:4">
      <c r="C12063">
        <v>-741</v>
      </c>
    </row>
    <row r="12064" spans="1:4">
      <c r="D12064" t="s">
        <v>16</v>
      </c>
    </row>
    <row r="12065" spans="1:4">
      <c r="A12065" t="s">
        <v>1537</v>
      </c>
    </row>
    <row r="12066" spans="1:4">
      <c r="B12066" t="s">
        <v>14</v>
      </c>
    </row>
    <row r="12067" spans="1:4">
      <c r="C12067">
        <v>13</v>
      </c>
    </row>
    <row r="12068" spans="1:4">
      <c r="D12068" t="s">
        <v>35</v>
      </c>
    </row>
    <row r="12069" spans="1:4">
      <c r="A12069" t="s">
        <v>2486</v>
      </c>
    </row>
    <row r="12070" spans="1:4">
      <c r="B12070" t="s">
        <v>9</v>
      </c>
    </row>
    <row r="12071" spans="1:4">
      <c r="C12071">
        <v>-447</v>
      </c>
    </row>
    <row r="12072" spans="1:4">
      <c r="D12072" t="s">
        <v>11</v>
      </c>
    </row>
    <row r="12073" spans="1:4">
      <c r="A12073" t="s">
        <v>1906</v>
      </c>
    </row>
    <row r="12074" spans="1:4">
      <c r="B12074" t="s">
        <v>55</v>
      </c>
    </row>
    <row r="12075" spans="1:4">
      <c r="C12075">
        <v>-484</v>
      </c>
    </row>
    <row r="12076" spans="1:4">
      <c r="D12076" t="s">
        <v>35</v>
      </c>
    </row>
    <row r="12077" spans="1:4">
      <c r="A12077" t="s">
        <v>3310</v>
      </c>
    </row>
    <row r="12078" spans="1:4">
      <c r="B12078" t="s">
        <v>21</v>
      </c>
    </row>
    <row r="12079" spans="1:4">
      <c r="C12079">
        <v>-254</v>
      </c>
    </row>
    <row r="12080" spans="1:4">
      <c r="D12080" t="s">
        <v>35</v>
      </c>
    </row>
    <row r="12081" spans="1:4">
      <c r="A12081" t="s">
        <v>1683</v>
      </c>
    </row>
    <row r="12082" spans="1:4">
      <c r="B12082" t="s">
        <v>25</v>
      </c>
    </row>
    <row r="12083" spans="1:4">
      <c r="C12083">
        <v>-711</v>
      </c>
    </row>
    <row r="12084" spans="1:4">
      <c r="D12084" t="s">
        <v>30</v>
      </c>
    </row>
    <row r="12085" spans="1:4">
      <c r="A12085" t="s">
        <v>3893</v>
      </c>
    </row>
    <row r="12086" spans="1:4">
      <c r="B12086" t="s">
        <v>28</v>
      </c>
    </row>
    <row r="12087" spans="1:4">
      <c r="C12087">
        <v>-201</v>
      </c>
    </row>
    <row r="12088" spans="1:4">
      <c r="D12088" t="s">
        <v>11</v>
      </c>
    </row>
    <row r="12089" spans="1:4">
      <c r="A12089" t="s">
        <v>303</v>
      </c>
    </row>
    <row r="12090" spans="1:4">
      <c r="B12090" t="s">
        <v>28</v>
      </c>
    </row>
    <row r="12091" spans="1:4">
      <c r="C12091">
        <v>-265</v>
      </c>
    </row>
    <row r="12092" spans="1:4">
      <c r="D12092" t="s">
        <v>35</v>
      </c>
    </row>
    <row r="12093" spans="1:4">
      <c r="C12093">
        <v>-97</v>
      </c>
    </row>
    <row r="12094" spans="1:4">
      <c r="D12094" t="s">
        <v>16</v>
      </c>
    </row>
    <row r="12095" spans="1:4">
      <c r="A12095" t="s">
        <v>2779</v>
      </c>
    </row>
    <row r="12096" spans="1:4">
      <c r="B12096" t="s">
        <v>25</v>
      </c>
    </row>
    <row r="12097" spans="1:4">
      <c r="C12097">
        <v>-1099</v>
      </c>
    </row>
    <row r="12098" spans="1:4">
      <c r="D12098" t="s">
        <v>22</v>
      </c>
    </row>
    <row r="12099" spans="1:4">
      <c r="A12099" t="s">
        <v>1183</v>
      </c>
    </row>
    <row r="12100" spans="1:4">
      <c r="B12100" t="s">
        <v>21</v>
      </c>
    </row>
    <row r="12101" spans="1:4">
      <c r="C12101">
        <v>-751</v>
      </c>
    </row>
    <row r="12102" spans="1:4">
      <c r="D12102" t="s">
        <v>22</v>
      </c>
    </row>
    <row r="12103" spans="1:4">
      <c r="A12103" t="s">
        <v>2271</v>
      </c>
    </row>
    <row r="12104" spans="1:4">
      <c r="B12104" t="s">
        <v>28</v>
      </c>
    </row>
    <row r="12105" spans="1:4">
      <c r="C12105">
        <v>-362</v>
      </c>
    </row>
    <row r="12106" spans="1:4">
      <c r="D12106" t="s">
        <v>30</v>
      </c>
    </row>
    <row r="12107" spans="1:4">
      <c r="A12107" t="s">
        <v>1396</v>
      </c>
    </row>
    <row r="12108" spans="1:4">
      <c r="B12108" t="s">
        <v>14</v>
      </c>
    </row>
    <row r="12109" spans="1:4">
      <c r="C12109">
        <v>-493</v>
      </c>
    </row>
    <row r="12110" spans="1:4">
      <c r="D12110" t="s">
        <v>22</v>
      </c>
    </row>
    <row r="12111" spans="1:4">
      <c r="B12111" t="s">
        <v>25</v>
      </c>
    </row>
    <row r="12112" spans="1:4">
      <c r="C12112">
        <v>-723</v>
      </c>
    </row>
    <row r="12113" spans="1:4">
      <c r="D12113" t="s">
        <v>22</v>
      </c>
    </row>
    <row r="12114" spans="1:4">
      <c r="A12114" t="s">
        <v>3449</v>
      </c>
    </row>
    <row r="12115" spans="1:4">
      <c r="B12115" t="s">
        <v>25</v>
      </c>
    </row>
    <row r="12116" spans="1:4">
      <c r="C12116">
        <v>-675</v>
      </c>
    </row>
    <row r="12117" spans="1:4">
      <c r="D12117" t="s">
        <v>22</v>
      </c>
    </row>
    <row r="12118" spans="1:4">
      <c r="A12118" t="s">
        <v>1345</v>
      </c>
    </row>
    <row r="12119" spans="1:4">
      <c r="B12119" t="s">
        <v>25</v>
      </c>
    </row>
    <row r="12120" spans="1:4">
      <c r="C12120">
        <v>-248</v>
      </c>
    </row>
    <row r="12121" spans="1:4">
      <c r="D12121" t="s">
        <v>22</v>
      </c>
    </row>
    <row r="12122" spans="1:4">
      <c r="C12122">
        <v>-33</v>
      </c>
    </row>
    <row r="12123" spans="1:4">
      <c r="D12123" t="s">
        <v>22</v>
      </c>
    </row>
    <row r="12124" spans="1:4">
      <c r="A12124" t="s">
        <v>2892</v>
      </c>
    </row>
    <row r="12125" spans="1:4">
      <c r="B12125" t="s">
        <v>21</v>
      </c>
    </row>
    <row r="12126" spans="1:4">
      <c r="C12126">
        <v>-170</v>
      </c>
    </row>
    <row r="12127" spans="1:4">
      <c r="D12127" t="s">
        <v>30</v>
      </c>
    </row>
    <row r="12128" spans="1:4">
      <c r="A12128" t="s">
        <v>2588</v>
      </c>
    </row>
    <row r="12129" spans="1:4">
      <c r="B12129" t="s">
        <v>21</v>
      </c>
    </row>
    <row r="12130" spans="1:4">
      <c r="C12130">
        <v>-915</v>
      </c>
    </row>
    <row r="12131" spans="1:4">
      <c r="D12131" t="s">
        <v>35</v>
      </c>
    </row>
    <row r="12132" spans="1:4">
      <c r="A12132" t="s">
        <v>891</v>
      </c>
    </row>
    <row r="12133" spans="1:4">
      <c r="B12133" t="s">
        <v>9</v>
      </c>
    </row>
    <row r="12134" spans="1:4">
      <c r="C12134">
        <v>-327</v>
      </c>
    </row>
    <row r="12135" spans="1:4">
      <c r="D12135" t="s">
        <v>22</v>
      </c>
    </row>
    <row r="12136" spans="1:4">
      <c r="B12136" t="s">
        <v>21</v>
      </c>
    </row>
    <row r="12137" spans="1:4">
      <c r="C12137">
        <v>-474</v>
      </c>
    </row>
    <row r="12138" spans="1:4">
      <c r="D12138" t="s">
        <v>16</v>
      </c>
    </row>
    <row r="12139" spans="1:4">
      <c r="A12139" t="s">
        <v>2326</v>
      </c>
    </row>
    <row r="12140" spans="1:4">
      <c r="B12140" t="s">
        <v>55</v>
      </c>
    </row>
    <row r="12141" spans="1:4">
      <c r="C12141">
        <v>-856</v>
      </c>
    </row>
    <row r="12142" spans="1:4">
      <c r="D12142" t="s">
        <v>35</v>
      </c>
    </row>
    <row r="12143" spans="1:4">
      <c r="A12143" t="s">
        <v>1654</v>
      </c>
    </row>
    <row r="12144" spans="1:4">
      <c r="B12144" t="s">
        <v>9</v>
      </c>
    </row>
    <row r="12145" spans="1:4">
      <c r="C12145">
        <v>-818</v>
      </c>
    </row>
    <row r="12146" spans="1:4">
      <c r="D12146" t="s">
        <v>11</v>
      </c>
    </row>
    <row r="12147" spans="1:4">
      <c r="A12147" t="s">
        <v>2634</v>
      </c>
    </row>
    <row r="12148" spans="1:4">
      <c r="B12148" t="s">
        <v>25</v>
      </c>
    </row>
    <row r="12149" spans="1:4">
      <c r="C12149">
        <v>-502</v>
      </c>
    </row>
    <row r="12150" spans="1:4">
      <c r="D12150" t="s">
        <v>30</v>
      </c>
    </row>
    <row r="12151" spans="1:4">
      <c r="A12151" t="s">
        <v>1040</v>
      </c>
    </row>
    <row r="12152" spans="1:4">
      <c r="B12152" t="s">
        <v>14</v>
      </c>
    </row>
    <row r="12153" spans="1:4">
      <c r="C12153">
        <v>-768</v>
      </c>
    </row>
    <row r="12154" spans="1:4">
      <c r="D12154" t="s">
        <v>30</v>
      </c>
    </row>
    <row r="12155" spans="1:4">
      <c r="C12155">
        <v>-316</v>
      </c>
    </row>
    <row r="12156" spans="1:4">
      <c r="D12156" t="s">
        <v>35</v>
      </c>
    </row>
    <row r="12157" spans="1:4">
      <c r="A12157" t="s">
        <v>3390</v>
      </c>
    </row>
    <row r="12158" spans="1:4">
      <c r="B12158" t="s">
        <v>28</v>
      </c>
    </row>
    <row r="12159" spans="1:4">
      <c r="C12159">
        <v>-806</v>
      </c>
    </row>
    <row r="12160" spans="1:4">
      <c r="D12160" t="s">
        <v>11</v>
      </c>
    </row>
    <row r="12161" spans="1:4">
      <c r="A12161" t="s">
        <v>884</v>
      </c>
    </row>
    <row r="12162" spans="1:4">
      <c r="B12162" t="s">
        <v>14</v>
      </c>
    </row>
    <row r="12163" spans="1:4">
      <c r="C12163">
        <v>-999</v>
      </c>
    </row>
    <row r="12164" spans="1:4">
      <c r="D12164" t="s">
        <v>30</v>
      </c>
    </row>
    <row r="12165" spans="1:4">
      <c r="B12165" t="s">
        <v>28</v>
      </c>
    </row>
    <row r="12166" spans="1:4">
      <c r="C12166">
        <v>-698</v>
      </c>
    </row>
    <row r="12167" spans="1:4">
      <c r="D12167" t="s">
        <v>22</v>
      </c>
    </row>
    <row r="12168" spans="1:4">
      <c r="A12168" t="s">
        <v>2341</v>
      </c>
    </row>
    <row r="12169" spans="1:4">
      <c r="B12169" t="s">
        <v>55</v>
      </c>
    </row>
    <row r="12170" spans="1:4">
      <c r="C12170">
        <v>-496</v>
      </c>
    </row>
    <row r="12171" spans="1:4">
      <c r="D12171" t="s">
        <v>16</v>
      </c>
    </row>
    <row r="12172" spans="1:4">
      <c r="A12172" t="s">
        <v>3517</v>
      </c>
    </row>
    <row r="12173" spans="1:4">
      <c r="B12173" t="s">
        <v>55</v>
      </c>
    </row>
    <row r="12174" spans="1:4">
      <c r="C12174">
        <v>-677</v>
      </c>
    </row>
    <row r="12175" spans="1:4">
      <c r="D12175" t="s">
        <v>16</v>
      </c>
    </row>
    <row r="12176" spans="1:4">
      <c r="A12176" t="s">
        <v>1439</v>
      </c>
    </row>
    <row r="12177" spans="1:4">
      <c r="B12177" t="s">
        <v>25</v>
      </c>
    </row>
    <row r="12178" spans="1:4">
      <c r="C12178">
        <v>-122</v>
      </c>
    </row>
    <row r="12179" spans="1:4">
      <c r="D12179" t="s">
        <v>30</v>
      </c>
    </row>
    <row r="12180" spans="1:4">
      <c r="B12180" t="s">
        <v>21</v>
      </c>
    </row>
    <row r="12181" spans="1:4">
      <c r="C12181">
        <v>-834</v>
      </c>
    </row>
    <row r="12182" spans="1:4">
      <c r="D12182" t="s">
        <v>30</v>
      </c>
    </row>
    <row r="12183" spans="1:4">
      <c r="A12183" t="s">
        <v>1680</v>
      </c>
    </row>
    <row r="12184" spans="1:4">
      <c r="B12184" t="s">
        <v>21</v>
      </c>
    </row>
    <row r="12185" spans="1:4">
      <c r="C12185">
        <v>-869</v>
      </c>
    </row>
    <row r="12186" spans="1:4">
      <c r="D12186" t="s">
        <v>16</v>
      </c>
    </row>
    <row r="12187" spans="1:4">
      <c r="B12187" t="s">
        <v>28</v>
      </c>
    </row>
    <row r="12188" spans="1:4">
      <c r="C12188">
        <v>-129</v>
      </c>
    </row>
    <row r="12189" spans="1:4">
      <c r="D12189" t="s">
        <v>22</v>
      </c>
    </row>
    <row r="12190" spans="1:4">
      <c r="A12190" t="s">
        <v>3690</v>
      </c>
    </row>
    <row r="12191" spans="1:4">
      <c r="B12191" t="s">
        <v>21</v>
      </c>
    </row>
    <row r="12192" spans="1:4">
      <c r="C12192">
        <v>-663</v>
      </c>
    </row>
    <row r="12193" spans="1:4">
      <c r="D12193" t="s">
        <v>35</v>
      </c>
    </row>
    <row r="12194" spans="1:4">
      <c r="A12194" t="s">
        <v>604</v>
      </c>
    </row>
    <row r="12195" spans="1:4">
      <c r="B12195" t="s">
        <v>25</v>
      </c>
    </row>
    <row r="12196" spans="1:4">
      <c r="C12196">
        <v>-216</v>
      </c>
    </row>
    <row r="12197" spans="1:4">
      <c r="D12197" t="s">
        <v>11</v>
      </c>
    </row>
    <row r="12198" spans="1:4">
      <c r="A12198" t="s">
        <v>3149</v>
      </c>
    </row>
    <row r="12199" spans="1:4">
      <c r="B12199" t="s">
        <v>21</v>
      </c>
    </row>
    <row r="12200" spans="1:4">
      <c r="C12200">
        <v>-83</v>
      </c>
    </row>
    <row r="12201" spans="1:4">
      <c r="D12201" t="s">
        <v>35</v>
      </c>
    </row>
    <row r="12202" spans="1:4">
      <c r="A12202" t="s">
        <v>2221</v>
      </c>
    </row>
    <row r="12203" spans="1:4">
      <c r="B12203" t="s">
        <v>9</v>
      </c>
    </row>
    <row r="12204" spans="1:4">
      <c r="C12204">
        <v>-42</v>
      </c>
    </row>
    <row r="12205" spans="1:4">
      <c r="D12205" t="s">
        <v>22</v>
      </c>
    </row>
    <row r="12206" spans="1:4">
      <c r="B12206" t="s">
        <v>28</v>
      </c>
    </row>
    <row r="12207" spans="1:4">
      <c r="C12207">
        <v>-565</v>
      </c>
    </row>
    <row r="12208" spans="1:4">
      <c r="D12208" t="s">
        <v>16</v>
      </c>
    </row>
    <row r="12209" spans="1:4">
      <c r="A12209" t="s">
        <v>841</v>
      </c>
    </row>
    <row r="12210" spans="1:4">
      <c r="B12210" t="s">
        <v>14</v>
      </c>
    </row>
    <row r="12211" spans="1:4">
      <c r="C12211">
        <v>-762</v>
      </c>
    </row>
    <row r="12212" spans="1:4">
      <c r="D12212" t="s">
        <v>35</v>
      </c>
    </row>
    <row r="12213" spans="1:4">
      <c r="B12213" t="s">
        <v>25</v>
      </c>
    </row>
    <row r="12214" spans="1:4">
      <c r="C12214">
        <v>-64</v>
      </c>
    </row>
    <row r="12215" spans="1:4">
      <c r="D12215" t="s">
        <v>11</v>
      </c>
    </row>
    <row r="12216" spans="1:4">
      <c r="B12216" t="s">
        <v>55</v>
      </c>
    </row>
    <row r="12217" spans="1:4">
      <c r="C12217">
        <v>-631</v>
      </c>
    </row>
    <row r="12218" spans="1:4">
      <c r="D12218" t="s">
        <v>30</v>
      </c>
    </row>
    <row r="12219" spans="1:4">
      <c r="A12219" t="s">
        <v>2415</v>
      </c>
    </row>
    <row r="12220" spans="1:4">
      <c r="B12220" t="s">
        <v>55</v>
      </c>
    </row>
    <row r="12221" spans="1:4">
      <c r="C12221">
        <v>-758</v>
      </c>
    </row>
    <row r="12222" spans="1:4">
      <c r="D12222" t="s">
        <v>16</v>
      </c>
    </row>
    <row r="12223" spans="1:4">
      <c r="A12223" t="s">
        <v>2258</v>
      </c>
    </row>
    <row r="12224" spans="1:4">
      <c r="B12224" t="s">
        <v>14</v>
      </c>
    </row>
    <row r="12225" spans="1:4">
      <c r="C12225">
        <v>-795</v>
      </c>
    </row>
    <row r="12226" spans="1:4">
      <c r="D12226" t="s">
        <v>16</v>
      </c>
    </row>
    <row r="12227" spans="1:4">
      <c r="A12227" t="s">
        <v>1974</v>
      </c>
    </row>
    <row r="12228" spans="1:4">
      <c r="B12228" t="s">
        <v>14</v>
      </c>
    </row>
    <row r="12229" spans="1:4">
      <c r="C12229">
        <v>-818</v>
      </c>
    </row>
    <row r="12230" spans="1:4">
      <c r="D12230" t="s">
        <v>30</v>
      </c>
    </row>
    <row r="12231" spans="1:4">
      <c r="A12231" t="s">
        <v>2087</v>
      </c>
    </row>
    <row r="12232" spans="1:4">
      <c r="B12232" t="s">
        <v>14</v>
      </c>
    </row>
    <row r="12233" spans="1:4">
      <c r="C12233">
        <v>-490</v>
      </c>
    </row>
    <row r="12234" spans="1:4">
      <c r="D12234" t="s">
        <v>30</v>
      </c>
    </row>
    <row r="12235" spans="1:4">
      <c r="A12235" t="s">
        <v>1349</v>
      </c>
    </row>
    <row r="12236" spans="1:4">
      <c r="B12236" t="s">
        <v>28</v>
      </c>
    </row>
    <row r="12237" spans="1:4">
      <c r="C12237">
        <v>-877</v>
      </c>
    </row>
    <row r="12238" spans="1:4">
      <c r="D12238" t="s">
        <v>16</v>
      </c>
    </row>
    <row r="12239" spans="1:4">
      <c r="A12239" t="s">
        <v>3865</v>
      </c>
    </row>
    <row r="12240" spans="1:4">
      <c r="B12240" t="s">
        <v>9</v>
      </c>
    </row>
    <row r="12241" spans="1:4">
      <c r="C12241">
        <v>-328</v>
      </c>
    </row>
    <row r="12242" spans="1:4">
      <c r="D12242" t="s">
        <v>11</v>
      </c>
    </row>
    <row r="12243" spans="1:4">
      <c r="A12243" t="s">
        <v>1303</v>
      </c>
    </row>
    <row r="12244" spans="1:4">
      <c r="B12244" t="s">
        <v>14</v>
      </c>
    </row>
    <row r="12245" spans="1:4">
      <c r="C12245">
        <v>-128</v>
      </c>
    </row>
    <row r="12246" spans="1:4">
      <c r="D12246" t="s">
        <v>22</v>
      </c>
    </row>
    <row r="12247" spans="1:4">
      <c r="A12247" t="s">
        <v>478</v>
      </c>
    </row>
    <row r="12248" spans="1:4">
      <c r="B12248" t="s">
        <v>25</v>
      </c>
    </row>
    <row r="12249" spans="1:4">
      <c r="C12249">
        <v>-104</v>
      </c>
    </row>
    <row r="12250" spans="1:4">
      <c r="D12250" t="s">
        <v>35</v>
      </c>
    </row>
    <row r="12251" spans="1:4">
      <c r="B12251" t="s">
        <v>28</v>
      </c>
    </row>
    <row r="12252" spans="1:4">
      <c r="C12252">
        <v>-756</v>
      </c>
    </row>
    <row r="12253" spans="1:4">
      <c r="D12253" t="s">
        <v>16</v>
      </c>
    </row>
    <row r="12254" spans="1:4">
      <c r="A12254" t="s">
        <v>86</v>
      </c>
    </row>
    <row r="12255" spans="1:4">
      <c r="B12255" t="s">
        <v>9</v>
      </c>
    </row>
    <row r="12256" spans="1:4">
      <c r="C12256">
        <v>-964</v>
      </c>
    </row>
    <row r="12257" spans="1:4">
      <c r="D12257" t="s">
        <v>35</v>
      </c>
    </row>
    <row r="12258" spans="1:4">
      <c r="C12258">
        <v>-628</v>
      </c>
    </row>
    <row r="12259" spans="1:4">
      <c r="D12259" t="s">
        <v>30</v>
      </c>
    </row>
    <row r="12260" spans="1:4">
      <c r="A12260" t="s">
        <v>3199</v>
      </c>
    </row>
    <row r="12261" spans="1:4">
      <c r="B12261" t="s">
        <v>14</v>
      </c>
    </row>
    <row r="12262" spans="1:4">
      <c r="C12262">
        <v>-801</v>
      </c>
    </row>
    <row r="12263" spans="1:4">
      <c r="D12263" t="s">
        <v>22</v>
      </c>
    </row>
    <row r="12264" spans="1:4">
      <c r="B12264" t="s">
        <v>25</v>
      </c>
    </row>
    <row r="12265" spans="1:4">
      <c r="C12265">
        <v>-485</v>
      </c>
    </row>
    <row r="12266" spans="1:4">
      <c r="D12266" t="s">
        <v>22</v>
      </c>
    </row>
    <row r="12267" spans="1:4">
      <c r="A12267" t="s">
        <v>3554</v>
      </c>
    </row>
    <row r="12268" spans="1:4">
      <c r="B12268" t="s">
        <v>21</v>
      </c>
    </row>
    <row r="12269" spans="1:4">
      <c r="C12269">
        <v>-559</v>
      </c>
    </row>
    <row r="12270" spans="1:4">
      <c r="D12270" t="s">
        <v>22</v>
      </c>
    </row>
    <row r="12271" spans="1:4">
      <c r="A12271" t="s">
        <v>745</v>
      </c>
    </row>
    <row r="12272" spans="1:4">
      <c r="B12272" t="s">
        <v>21</v>
      </c>
    </row>
    <row r="12273" spans="1:4">
      <c r="C12273">
        <v>-436</v>
      </c>
    </row>
    <row r="12274" spans="1:4">
      <c r="D12274" t="s">
        <v>22</v>
      </c>
    </row>
    <row r="12275" spans="1:4">
      <c r="B12275" t="s">
        <v>28</v>
      </c>
    </row>
    <row r="12276" spans="1:4">
      <c r="C12276">
        <v>-571</v>
      </c>
    </row>
    <row r="12277" spans="1:4">
      <c r="D12277" t="s">
        <v>35</v>
      </c>
    </row>
    <row r="12278" spans="1:4">
      <c r="A12278" t="s">
        <v>3727</v>
      </c>
    </row>
    <row r="12279" spans="1:4">
      <c r="B12279" t="s">
        <v>21</v>
      </c>
    </row>
    <row r="12280" spans="1:4">
      <c r="C12280">
        <v>-930</v>
      </c>
    </row>
    <row r="12281" spans="1:4">
      <c r="D12281" t="s">
        <v>35</v>
      </c>
    </row>
    <row r="12282" spans="1:4">
      <c r="A12282" t="s">
        <v>56</v>
      </c>
    </row>
    <row r="12283" spans="1:4">
      <c r="B12283" t="s">
        <v>25</v>
      </c>
    </row>
    <row r="12284" spans="1:4">
      <c r="C12284">
        <v>-618</v>
      </c>
    </row>
    <row r="12285" spans="1:4">
      <c r="D12285" t="s">
        <v>35</v>
      </c>
    </row>
    <row r="12286" spans="1:4">
      <c r="B12286" t="s">
        <v>9</v>
      </c>
    </row>
    <row r="12287" spans="1:4">
      <c r="C12287">
        <v>-724</v>
      </c>
    </row>
    <row r="12288" spans="1:4">
      <c r="D12288" t="s">
        <v>16</v>
      </c>
    </row>
    <row r="12289" spans="1:4">
      <c r="B12289" t="s">
        <v>55</v>
      </c>
    </row>
    <row r="12290" spans="1:4">
      <c r="C12290">
        <v>-421</v>
      </c>
    </row>
    <row r="12291" spans="1:4">
      <c r="D12291" t="s">
        <v>11</v>
      </c>
    </row>
    <row r="12292" spans="1:4">
      <c r="A12292" t="s">
        <v>3875</v>
      </c>
    </row>
    <row r="12293" spans="1:4">
      <c r="B12293" t="s">
        <v>28</v>
      </c>
    </row>
    <row r="12294" spans="1:4">
      <c r="C12294">
        <v>-1022</v>
      </c>
    </row>
    <row r="12295" spans="1:4">
      <c r="D12295" t="s">
        <v>22</v>
      </c>
    </row>
    <row r="12296" spans="1:4">
      <c r="A12296" t="s">
        <v>1190</v>
      </c>
    </row>
    <row r="12297" spans="1:4">
      <c r="B12297" t="s">
        <v>9</v>
      </c>
    </row>
    <row r="12298" spans="1:4">
      <c r="C12298">
        <v>-225</v>
      </c>
    </row>
    <row r="12299" spans="1:4">
      <c r="D12299" t="s">
        <v>22</v>
      </c>
    </row>
    <row r="12300" spans="1:4">
      <c r="A12300" t="s">
        <v>521</v>
      </c>
    </row>
    <row r="12301" spans="1:4">
      <c r="B12301" t="s">
        <v>9</v>
      </c>
    </row>
    <row r="12302" spans="1:4">
      <c r="C12302">
        <v>-1106</v>
      </c>
    </row>
    <row r="12303" spans="1:4">
      <c r="D12303" t="s">
        <v>22</v>
      </c>
    </row>
    <row r="12304" spans="1:4">
      <c r="B12304" t="s">
        <v>28</v>
      </c>
    </row>
    <row r="12305" spans="1:4">
      <c r="C12305">
        <v>-982</v>
      </c>
    </row>
    <row r="12306" spans="1:4">
      <c r="D12306" t="s">
        <v>35</v>
      </c>
    </row>
    <row r="12307" spans="1:4">
      <c r="A12307" t="s">
        <v>637</v>
      </c>
    </row>
    <row r="12308" spans="1:4">
      <c r="B12308" t="s">
        <v>14</v>
      </c>
    </row>
    <row r="12309" spans="1:4">
      <c r="C12309">
        <v>-619</v>
      </c>
    </row>
    <row r="12310" spans="1:4">
      <c r="D12310" t="s">
        <v>11</v>
      </c>
    </row>
    <row r="12311" spans="1:4">
      <c r="A12311" t="s">
        <v>1365</v>
      </c>
    </row>
    <row r="12312" spans="1:4">
      <c r="B12312" t="s">
        <v>21</v>
      </c>
    </row>
    <row r="12313" spans="1:4">
      <c r="C12313">
        <v>-491</v>
      </c>
    </row>
    <row r="12314" spans="1:4">
      <c r="D12314" t="s">
        <v>22</v>
      </c>
    </row>
    <row r="12315" spans="1:4">
      <c r="A12315" t="s">
        <v>220</v>
      </c>
    </row>
    <row r="12316" spans="1:4">
      <c r="B12316" t="s">
        <v>55</v>
      </c>
    </row>
    <row r="12317" spans="1:4">
      <c r="C12317">
        <v>22</v>
      </c>
    </row>
    <row r="12318" spans="1:4">
      <c r="D12318" t="s">
        <v>11</v>
      </c>
    </row>
    <row r="12319" spans="1:4">
      <c r="A12319" t="s">
        <v>1922</v>
      </c>
    </row>
    <row r="12320" spans="1:4">
      <c r="B12320" t="s">
        <v>21</v>
      </c>
    </row>
    <row r="12321" spans="1:4">
      <c r="C12321">
        <v>-1013</v>
      </c>
    </row>
    <row r="12322" spans="1:4">
      <c r="D12322" t="s">
        <v>35</v>
      </c>
    </row>
    <row r="12323" spans="1:4">
      <c r="A12323" t="s">
        <v>3707</v>
      </c>
    </row>
    <row r="12324" spans="1:4">
      <c r="B12324" t="s">
        <v>9</v>
      </c>
    </row>
    <row r="12325" spans="1:4">
      <c r="C12325">
        <v>-217</v>
      </c>
    </row>
    <row r="12326" spans="1:4">
      <c r="D12326" t="s">
        <v>22</v>
      </c>
    </row>
    <row r="12327" spans="1:4">
      <c r="A12327" t="s">
        <v>1528</v>
      </c>
    </row>
    <row r="12328" spans="1:4">
      <c r="B12328" t="s">
        <v>9</v>
      </c>
    </row>
    <row r="12329" spans="1:4">
      <c r="C12329">
        <v>-1043</v>
      </c>
    </row>
    <row r="12330" spans="1:4">
      <c r="D12330" t="s">
        <v>22</v>
      </c>
    </row>
    <row r="12331" spans="1:4">
      <c r="A12331" t="s">
        <v>315</v>
      </c>
    </row>
    <row r="12332" spans="1:4">
      <c r="B12332" t="s">
        <v>9</v>
      </c>
    </row>
    <row r="12333" spans="1:4">
      <c r="C12333">
        <v>-687</v>
      </c>
    </row>
    <row r="12334" spans="1:4">
      <c r="D12334" t="s">
        <v>30</v>
      </c>
    </row>
    <row r="12335" spans="1:4">
      <c r="B12335" t="s">
        <v>28</v>
      </c>
    </row>
    <row r="12336" spans="1:4">
      <c r="C12336">
        <v>-498</v>
      </c>
    </row>
    <row r="12337" spans="1:4">
      <c r="D12337" t="s">
        <v>11</v>
      </c>
    </row>
    <row r="12338" spans="1:4">
      <c r="A12338" t="s">
        <v>3288</v>
      </c>
    </row>
    <row r="12339" spans="1:4">
      <c r="B12339" t="s">
        <v>28</v>
      </c>
    </row>
    <row r="12340" spans="1:4">
      <c r="C12340">
        <v>-29</v>
      </c>
    </row>
    <row r="12341" spans="1:4">
      <c r="D12341" t="s">
        <v>35</v>
      </c>
    </row>
    <row r="12342" spans="1:4">
      <c r="A12342" t="s">
        <v>81</v>
      </c>
    </row>
    <row r="12343" spans="1:4">
      <c r="B12343" t="s">
        <v>14</v>
      </c>
    </row>
    <row r="12344" spans="1:4">
      <c r="C12344">
        <v>-722</v>
      </c>
    </row>
    <row r="12345" spans="1:4">
      <c r="D12345" t="s">
        <v>11</v>
      </c>
    </row>
    <row r="12346" spans="1:4">
      <c r="A12346" t="s">
        <v>230</v>
      </c>
    </row>
    <row r="12347" spans="1:4">
      <c r="B12347" t="s">
        <v>21</v>
      </c>
    </row>
    <row r="12348" spans="1:4">
      <c r="C12348">
        <v>-21</v>
      </c>
    </row>
    <row r="12349" spans="1:4">
      <c r="D12349" t="s">
        <v>35</v>
      </c>
    </row>
    <row r="12350" spans="1:4">
      <c r="B12350" t="s">
        <v>55</v>
      </c>
    </row>
    <row r="12351" spans="1:4">
      <c r="C12351">
        <v>-918</v>
      </c>
    </row>
    <row r="12352" spans="1:4">
      <c r="D12352" t="s">
        <v>16</v>
      </c>
    </row>
    <row r="12353" spans="1:4">
      <c r="A12353" t="s">
        <v>139</v>
      </c>
    </row>
    <row r="12354" spans="1:4">
      <c r="B12354" t="s">
        <v>25</v>
      </c>
    </row>
    <row r="12355" spans="1:4">
      <c r="C12355">
        <v>-160</v>
      </c>
    </row>
    <row r="12356" spans="1:4">
      <c r="D12356" t="s">
        <v>11</v>
      </c>
    </row>
    <row r="12357" spans="1:4">
      <c r="A12357" t="s">
        <v>1379</v>
      </c>
    </row>
    <row r="12358" spans="1:4">
      <c r="B12358" t="s">
        <v>21</v>
      </c>
    </row>
    <row r="12359" spans="1:4">
      <c r="C12359">
        <v>-944</v>
      </c>
    </row>
    <row r="12360" spans="1:4">
      <c r="D12360" t="s">
        <v>22</v>
      </c>
    </row>
    <row r="12361" spans="1:4">
      <c r="C12361">
        <v>-743</v>
      </c>
    </row>
    <row r="12362" spans="1:4">
      <c r="D12362" t="s">
        <v>30</v>
      </c>
    </row>
    <row r="12363" spans="1:4">
      <c r="A12363" t="s">
        <v>476</v>
      </c>
    </row>
    <row r="12364" spans="1:4">
      <c r="B12364" t="s">
        <v>25</v>
      </c>
    </row>
    <row r="12365" spans="1:4">
      <c r="C12365">
        <v>-696</v>
      </c>
    </row>
    <row r="12366" spans="1:4">
      <c r="D12366" t="s">
        <v>30</v>
      </c>
    </row>
    <row r="12367" spans="1:4">
      <c r="B12367" t="s">
        <v>9</v>
      </c>
    </row>
    <row r="12368" spans="1:4">
      <c r="C12368">
        <v>-465</v>
      </c>
    </row>
    <row r="12369" spans="1:4">
      <c r="D12369" t="s">
        <v>30</v>
      </c>
    </row>
    <row r="12370" spans="1:4">
      <c r="A12370" t="s">
        <v>758</v>
      </c>
    </row>
    <row r="12371" spans="1:4">
      <c r="B12371" t="s">
        <v>9</v>
      </c>
    </row>
    <row r="12372" spans="1:4">
      <c r="C12372">
        <v>-608</v>
      </c>
    </row>
    <row r="12373" spans="1:4">
      <c r="D12373" t="s">
        <v>30</v>
      </c>
    </row>
    <row r="12374" spans="1:4">
      <c r="B12374" t="s">
        <v>21</v>
      </c>
    </row>
    <row r="12375" spans="1:4">
      <c r="C12375">
        <v>-791</v>
      </c>
    </row>
    <row r="12376" spans="1:4">
      <c r="D12376" t="s">
        <v>22</v>
      </c>
    </row>
    <row r="12377" spans="1:4">
      <c r="C12377">
        <v>-539</v>
      </c>
    </row>
    <row r="12378" spans="1:4">
      <c r="D12378" t="s">
        <v>22</v>
      </c>
    </row>
    <row r="12379" spans="1:4">
      <c r="A12379" t="s">
        <v>879</v>
      </c>
    </row>
    <row r="12380" spans="1:4">
      <c r="B12380" t="s">
        <v>21</v>
      </c>
    </row>
    <row r="12381" spans="1:4">
      <c r="C12381">
        <v>-542</v>
      </c>
    </row>
    <row r="12382" spans="1:4">
      <c r="D12382" t="s">
        <v>22</v>
      </c>
    </row>
    <row r="12383" spans="1:4">
      <c r="B12383" t="s">
        <v>28</v>
      </c>
    </row>
    <row r="12384" spans="1:4">
      <c r="C12384">
        <v>-784</v>
      </c>
    </row>
    <row r="12385" spans="1:4">
      <c r="D12385" t="s">
        <v>11</v>
      </c>
    </row>
    <row r="12386" spans="1:4">
      <c r="C12386">
        <v>-623</v>
      </c>
    </row>
    <row r="12387" spans="1:4">
      <c r="D12387" t="s">
        <v>11</v>
      </c>
    </row>
    <row r="12388" spans="1:4">
      <c r="A12388" t="s">
        <v>1306</v>
      </c>
    </row>
    <row r="12389" spans="1:4">
      <c r="B12389" t="s">
        <v>25</v>
      </c>
    </row>
    <row r="12390" spans="1:4">
      <c r="C12390">
        <v>-881</v>
      </c>
    </row>
    <row r="12391" spans="1:4">
      <c r="D12391" t="s">
        <v>22</v>
      </c>
    </row>
    <row r="12392" spans="1:4">
      <c r="A12392" t="s">
        <v>3509</v>
      </c>
    </row>
    <row r="12393" spans="1:4">
      <c r="B12393" t="s">
        <v>28</v>
      </c>
    </row>
    <row r="12394" spans="1:4">
      <c r="C12394">
        <v>-1143</v>
      </c>
    </row>
    <row r="12395" spans="1:4">
      <c r="D12395" t="s">
        <v>22</v>
      </c>
    </row>
    <row r="12396" spans="1:4">
      <c r="A12396" t="s">
        <v>2758</v>
      </c>
    </row>
    <row r="12397" spans="1:4">
      <c r="B12397" t="s">
        <v>25</v>
      </c>
    </row>
    <row r="12398" spans="1:4">
      <c r="C12398">
        <v>-301</v>
      </c>
    </row>
    <row r="12399" spans="1:4">
      <c r="D12399" t="s">
        <v>35</v>
      </c>
    </row>
    <row r="12400" spans="1:4">
      <c r="A12400" t="s">
        <v>1997</v>
      </c>
    </row>
    <row r="12401" spans="1:4">
      <c r="B12401" t="s">
        <v>14</v>
      </c>
    </row>
    <row r="12402" spans="1:4">
      <c r="C12402">
        <v>-645</v>
      </c>
    </row>
    <row r="12403" spans="1:4">
      <c r="D12403" t="s">
        <v>30</v>
      </c>
    </row>
    <row r="12404" spans="1:4">
      <c r="B12404" t="s">
        <v>21</v>
      </c>
    </row>
    <row r="12405" spans="1:4">
      <c r="C12405">
        <v>-811</v>
      </c>
    </row>
    <row r="12406" spans="1:4">
      <c r="D12406" t="s">
        <v>35</v>
      </c>
    </row>
    <row r="12407" spans="1:4">
      <c r="C12407">
        <v>-310</v>
      </c>
    </row>
    <row r="12408" spans="1:4">
      <c r="D12408" t="s">
        <v>11</v>
      </c>
    </row>
    <row r="12409" spans="1:4">
      <c r="A12409" t="s">
        <v>1320</v>
      </c>
    </row>
    <row r="12410" spans="1:4">
      <c r="B12410" t="s">
        <v>28</v>
      </c>
    </row>
    <row r="12411" spans="1:4">
      <c r="C12411">
        <v>-1078</v>
      </c>
    </row>
    <row r="12412" spans="1:4">
      <c r="D12412" t="s">
        <v>35</v>
      </c>
    </row>
    <row r="12413" spans="1:4">
      <c r="A12413" t="s">
        <v>300</v>
      </c>
    </row>
    <row r="12414" spans="1:4">
      <c r="B12414" t="s">
        <v>9</v>
      </c>
    </row>
    <row r="12415" spans="1:4">
      <c r="C12415">
        <v>-637</v>
      </c>
    </row>
    <row r="12416" spans="1:4">
      <c r="D12416" t="s">
        <v>35</v>
      </c>
    </row>
    <row r="12417" spans="1:4">
      <c r="A12417" t="s">
        <v>3817</v>
      </c>
    </row>
    <row r="12418" spans="1:4">
      <c r="B12418" t="s">
        <v>25</v>
      </c>
    </row>
    <row r="12419" spans="1:4">
      <c r="C12419">
        <v>-483</v>
      </c>
    </row>
    <row r="12420" spans="1:4">
      <c r="D12420" t="s">
        <v>11</v>
      </c>
    </row>
    <row r="12421" spans="1:4">
      <c r="A12421" t="s">
        <v>3431</v>
      </c>
    </row>
    <row r="12422" spans="1:4">
      <c r="B12422" t="s">
        <v>55</v>
      </c>
    </row>
    <row r="12423" spans="1:4">
      <c r="C12423">
        <v>-995</v>
      </c>
    </row>
    <row r="12424" spans="1:4">
      <c r="D12424" t="s">
        <v>35</v>
      </c>
    </row>
    <row r="12425" spans="1:4">
      <c r="A12425" t="s">
        <v>2104</v>
      </c>
    </row>
    <row r="12426" spans="1:4">
      <c r="B12426" t="s">
        <v>55</v>
      </c>
    </row>
    <row r="12427" spans="1:4">
      <c r="C12427">
        <v>-547</v>
      </c>
    </row>
    <row r="12428" spans="1:4">
      <c r="D12428" t="s">
        <v>16</v>
      </c>
    </row>
    <row r="12429" spans="1:4">
      <c r="A12429" t="s">
        <v>3184</v>
      </c>
    </row>
    <row r="12430" spans="1:4">
      <c r="B12430" t="s">
        <v>21</v>
      </c>
    </row>
    <row r="12431" spans="1:4">
      <c r="C12431">
        <v>-632</v>
      </c>
    </row>
    <row r="12432" spans="1:4">
      <c r="D12432" t="s">
        <v>35</v>
      </c>
    </row>
    <row r="12433" spans="1:4">
      <c r="A12433" t="s">
        <v>2816</v>
      </c>
    </row>
    <row r="12434" spans="1:4">
      <c r="B12434" t="s">
        <v>28</v>
      </c>
    </row>
    <row r="12435" spans="1:4">
      <c r="C12435">
        <v>42</v>
      </c>
    </row>
    <row r="12436" spans="1:4">
      <c r="D12436" t="s">
        <v>30</v>
      </c>
    </row>
    <row r="12437" spans="1:4">
      <c r="A12437" t="s">
        <v>1677</v>
      </c>
    </row>
    <row r="12438" spans="1:4">
      <c r="B12438" t="s">
        <v>14</v>
      </c>
    </row>
    <row r="12439" spans="1:4">
      <c r="C12439">
        <v>-315</v>
      </c>
    </row>
    <row r="12440" spans="1:4">
      <c r="D12440" t="s">
        <v>22</v>
      </c>
    </row>
    <row r="12441" spans="1:4">
      <c r="B12441" t="s">
        <v>25</v>
      </c>
    </row>
    <row r="12442" spans="1:4">
      <c r="C12442">
        <v>-323</v>
      </c>
    </row>
    <row r="12443" spans="1:4">
      <c r="D12443" t="s">
        <v>30</v>
      </c>
    </row>
    <row r="12444" spans="1:4">
      <c r="C12444">
        <v>-129</v>
      </c>
    </row>
    <row r="12445" spans="1:4">
      <c r="D12445" t="s">
        <v>16</v>
      </c>
    </row>
    <row r="12446" spans="1:4">
      <c r="A12446" t="s">
        <v>2943</v>
      </c>
    </row>
    <row r="12447" spans="1:4">
      <c r="B12447" t="s">
        <v>9</v>
      </c>
    </row>
    <row r="12448" spans="1:4">
      <c r="C12448">
        <v>-600</v>
      </c>
    </row>
    <row r="12449" spans="1:4">
      <c r="D12449" t="s">
        <v>16</v>
      </c>
    </row>
    <row r="12450" spans="1:4">
      <c r="A12450" t="s">
        <v>807</v>
      </c>
    </row>
    <row r="12451" spans="1:4">
      <c r="B12451" t="s">
        <v>9</v>
      </c>
    </row>
    <row r="12452" spans="1:4">
      <c r="C12452">
        <v>-537</v>
      </c>
    </row>
    <row r="12453" spans="1:4">
      <c r="D12453" t="s">
        <v>30</v>
      </c>
    </row>
    <row r="12454" spans="1:4">
      <c r="B12454" t="s">
        <v>21</v>
      </c>
    </row>
    <row r="12455" spans="1:4">
      <c r="C12455">
        <v>-1080</v>
      </c>
    </row>
    <row r="12456" spans="1:4">
      <c r="D12456" t="s">
        <v>22</v>
      </c>
    </row>
    <row r="12457" spans="1:4">
      <c r="C12457">
        <v>-740</v>
      </c>
    </row>
    <row r="12458" spans="1:4">
      <c r="D12458" t="s">
        <v>35</v>
      </c>
    </row>
    <row r="12459" spans="1:4">
      <c r="A12459" t="s">
        <v>3590</v>
      </c>
    </row>
    <row r="12460" spans="1:4">
      <c r="B12460" t="s">
        <v>28</v>
      </c>
    </row>
    <row r="12461" spans="1:4">
      <c r="C12461">
        <v>-477</v>
      </c>
    </row>
    <row r="12462" spans="1:4">
      <c r="D12462" t="s">
        <v>16</v>
      </c>
    </row>
    <row r="12463" spans="1:4">
      <c r="A12463" t="s">
        <v>1538</v>
      </c>
    </row>
    <row r="12464" spans="1:4">
      <c r="B12464" t="s">
        <v>14</v>
      </c>
    </row>
    <row r="12465" spans="1:4">
      <c r="C12465">
        <v>-46</v>
      </c>
    </row>
    <row r="12466" spans="1:4">
      <c r="D12466" t="s">
        <v>11</v>
      </c>
    </row>
    <row r="12467" spans="1:4">
      <c r="B12467" t="s">
        <v>55</v>
      </c>
    </row>
    <row r="12468" spans="1:4">
      <c r="C12468">
        <v>-589</v>
      </c>
    </row>
    <row r="12469" spans="1:4">
      <c r="D12469" t="s">
        <v>11</v>
      </c>
    </row>
    <row r="12470" spans="1:4">
      <c r="A12470" t="s">
        <v>851</v>
      </c>
    </row>
    <row r="12471" spans="1:4">
      <c r="B12471" t="s">
        <v>9</v>
      </c>
    </row>
    <row r="12472" spans="1:4">
      <c r="C12472">
        <v>-1026</v>
      </c>
    </row>
    <row r="12473" spans="1:4">
      <c r="D12473" t="s">
        <v>35</v>
      </c>
    </row>
    <row r="12474" spans="1:4">
      <c r="A12474" t="s">
        <v>3475</v>
      </c>
    </row>
    <row r="12475" spans="1:4">
      <c r="B12475" t="s">
        <v>14</v>
      </c>
    </row>
    <row r="12476" spans="1:4">
      <c r="C12476">
        <v>-955</v>
      </c>
    </row>
    <row r="12477" spans="1:4">
      <c r="D12477" t="s">
        <v>30</v>
      </c>
    </row>
    <row r="12478" spans="1:4">
      <c r="A12478" t="s">
        <v>2536</v>
      </c>
    </row>
    <row r="12479" spans="1:4">
      <c r="B12479" t="s">
        <v>55</v>
      </c>
    </row>
    <row r="12480" spans="1:4">
      <c r="C12480">
        <v>-755</v>
      </c>
    </row>
    <row r="12481" spans="1:4">
      <c r="D12481" t="s">
        <v>30</v>
      </c>
    </row>
    <row r="12482" spans="1:4">
      <c r="A12482" t="s">
        <v>1929</v>
      </c>
    </row>
    <row r="12483" spans="1:4">
      <c r="B12483" t="s">
        <v>14</v>
      </c>
    </row>
    <row r="12484" spans="1:4">
      <c r="C12484">
        <v>-441</v>
      </c>
    </row>
    <row r="12485" spans="1:4">
      <c r="D12485" t="s">
        <v>30</v>
      </c>
    </row>
    <row r="12486" spans="1:4">
      <c r="B12486" t="s">
        <v>55</v>
      </c>
    </row>
    <row r="12487" spans="1:4">
      <c r="C12487">
        <v>-84</v>
      </c>
    </row>
    <row r="12488" spans="1:4">
      <c r="D12488" t="s">
        <v>22</v>
      </c>
    </row>
    <row r="12489" spans="1:4">
      <c r="A12489" t="s">
        <v>739</v>
      </c>
    </row>
    <row r="12490" spans="1:4">
      <c r="B12490" t="s">
        <v>21</v>
      </c>
    </row>
    <row r="12491" spans="1:4">
      <c r="C12491">
        <v>-628</v>
      </c>
    </row>
    <row r="12492" spans="1:4">
      <c r="D12492" t="s">
        <v>35</v>
      </c>
    </row>
    <row r="12493" spans="1:4">
      <c r="B12493" t="s">
        <v>55</v>
      </c>
    </row>
    <row r="12494" spans="1:4">
      <c r="C12494">
        <v>-477</v>
      </c>
    </row>
    <row r="12495" spans="1:4">
      <c r="D12495" t="s">
        <v>11</v>
      </c>
    </row>
    <row r="12496" spans="1:4">
      <c r="A12496" t="s">
        <v>1979</v>
      </c>
    </row>
    <row r="12497" spans="1:4">
      <c r="B12497" t="s">
        <v>9</v>
      </c>
    </row>
    <row r="12498" spans="1:4">
      <c r="C12498">
        <v>-550</v>
      </c>
    </row>
    <row r="12499" spans="1:4">
      <c r="D12499" t="s">
        <v>35</v>
      </c>
    </row>
    <row r="12500" spans="1:4">
      <c r="A12500" t="s">
        <v>3832</v>
      </c>
    </row>
    <row r="12501" spans="1:4">
      <c r="B12501" t="s">
        <v>28</v>
      </c>
    </row>
    <row r="12502" spans="1:4">
      <c r="C12502">
        <v>-870</v>
      </c>
    </row>
    <row r="12503" spans="1:4">
      <c r="D12503" t="s">
        <v>16</v>
      </c>
    </row>
    <row r="12504" spans="1:4">
      <c r="A12504" t="s">
        <v>2661</v>
      </c>
    </row>
    <row r="12505" spans="1:4">
      <c r="B12505" t="s">
        <v>55</v>
      </c>
    </row>
    <row r="12506" spans="1:4">
      <c r="C12506">
        <v>-1109</v>
      </c>
    </row>
    <row r="12507" spans="1:4">
      <c r="D12507" t="s">
        <v>11</v>
      </c>
    </row>
    <row r="12508" spans="1:4">
      <c r="A12508" t="s">
        <v>970</v>
      </c>
    </row>
    <row r="12509" spans="1:4">
      <c r="B12509" t="s">
        <v>9</v>
      </c>
    </row>
    <row r="12510" spans="1:4">
      <c r="C12510">
        <v>-1003</v>
      </c>
    </row>
    <row r="12511" spans="1:4">
      <c r="D12511" t="s">
        <v>22</v>
      </c>
    </row>
    <row r="12512" spans="1:4">
      <c r="A12512" t="s">
        <v>1197</v>
      </c>
    </row>
    <row r="12513" spans="1:4">
      <c r="B12513" t="s">
        <v>14</v>
      </c>
    </row>
    <row r="12514" spans="1:4">
      <c r="C12514">
        <v>-624</v>
      </c>
    </row>
    <row r="12515" spans="1:4">
      <c r="D12515" t="s">
        <v>22</v>
      </c>
    </row>
    <row r="12516" spans="1:4">
      <c r="B12516" t="s">
        <v>55</v>
      </c>
    </row>
    <row r="12517" spans="1:4">
      <c r="C12517">
        <v>-244</v>
      </c>
    </row>
    <row r="12518" spans="1:4">
      <c r="D12518" t="s">
        <v>11</v>
      </c>
    </row>
    <row r="12519" spans="1:4">
      <c r="A12519" t="s">
        <v>887</v>
      </c>
    </row>
    <row r="12520" spans="1:4">
      <c r="B12520" t="s">
        <v>14</v>
      </c>
    </row>
    <row r="12521" spans="1:4">
      <c r="C12521">
        <v>-441</v>
      </c>
    </row>
    <row r="12522" spans="1:4">
      <c r="D12522" t="s">
        <v>22</v>
      </c>
    </row>
    <row r="12523" spans="1:4">
      <c r="B12523" t="s">
        <v>55</v>
      </c>
    </row>
    <row r="12524" spans="1:4">
      <c r="C12524">
        <v>-565</v>
      </c>
    </row>
    <row r="12525" spans="1:4">
      <c r="D12525" t="s">
        <v>30</v>
      </c>
    </row>
    <row r="12526" spans="1:4">
      <c r="A12526" t="s">
        <v>3251</v>
      </c>
    </row>
    <row r="12527" spans="1:4">
      <c r="B12527" t="s">
        <v>55</v>
      </c>
    </row>
    <row r="12528" spans="1:4">
      <c r="C12528">
        <v>-945</v>
      </c>
    </row>
    <row r="12529" spans="1:4">
      <c r="D12529" t="s">
        <v>11</v>
      </c>
    </row>
    <row r="12530" spans="1:4">
      <c r="C12530">
        <v>-202</v>
      </c>
    </row>
    <row r="12531" spans="1:4">
      <c r="D12531" t="s">
        <v>16</v>
      </c>
    </row>
    <row r="12532" spans="1:4">
      <c r="A12532" t="s">
        <v>3192</v>
      </c>
    </row>
    <row r="12533" spans="1:4">
      <c r="B12533" t="s">
        <v>21</v>
      </c>
    </row>
    <row r="12534" spans="1:4">
      <c r="C12534">
        <v>-598</v>
      </c>
    </row>
    <row r="12535" spans="1:4">
      <c r="D12535" t="s">
        <v>16</v>
      </c>
    </row>
    <row r="12536" spans="1:4">
      <c r="A12536" t="s">
        <v>818</v>
      </c>
    </row>
    <row r="12537" spans="1:4">
      <c r="B12537" t="s">
        <v>14</v>
      </c>
    </row>
    <row r="12538" spans="1:4">
      <c r="C12538">
        <v>-339</v>
      </c>
    </row>
    <row r="12539" spans="1:4">
      <c r="D12539" t="s">
        <v>35</v>
      </c>
    </row>
    <row r="12540" spans="1:4">
      <c r="B12540" t="s">
        <v>28</v>
      </c>
    </row>
    <row r="12541" spans="1:4">
      <c r="C12541">
        <v>-412</v>
      </c>
    </row>
    <row r="12542" spans="1:4">
      <c r="D12542" t="s">
        <v>35</v>
      </c>
    </row>
    <row r="12543" spans="1:4">
      <c r="A12543" t="s">
        <v>2580</v>
      </c>
    </row>
    <row r="12544" spans="1:4">
      <c r="B12544" t="s">
        <v>21</v>
      </c>
    </row>
    <row r="12545" spans="1:4">
      <c r="C12545">
        <v>-740</v>
      </c>
    </row>
    <row r="12546" spans="1:4">
      <c r="D12546" t="s">
        <v>16</v>
      </c>
    </row>
    <row r="12547" spans="1:4">
      <c r="A12547" t="s">
        <v>899</v>
      </c>
    </row>
    <row r="12548" spans="1:4">
      <c r="B12548" t="s">
        <v>14</v>
      </c>
    </row>
    <row r="12549" spans="1:4">
      <c r="C12549">
        <v>-310</v>
      </c>
    </row>
    <row r="12550" spans="1:4">
      <c r="D12550" t="s">
        <v>30</v>
      </c>
    </row>
    <row r="12551" spans="1:4">
      <c r="A12551" t="s">
        <v>3603</v>
      </c>
    </row>
    <row r="12552" spans="1:4">
      <c r="B12552" t="s">
        <v>25</v>
      </c>
    </row>
    <row r="12553" spans="1:4">
      <c r="C12553">
        <v>-626</v>
      </c>
    </row>
    <row r="12554" spans="1:4">
      <c r="D12554" t="s">
        <v>22</v>
      </c>
    </row>
    <row r="12555" spans="1:4">
      <c r="A12555" t="s">
        <v>2883</v>
      </c>
    </row>
    <row r="12556" spans="1:4">
      <c r="B12556" t="s">
        <v>14</v>
      </c>
    </row>
    <row r="12557" spans="1:4">
      <c r="C12557">
        <v>-1155</v>
      </c>
    </row>
    <row r="12558" spans="1:4">
      <c r="D12558" t="s">
        <v>11</v>
      </c>
    </row>
    <row r="12559" spans="1:4">
      <c r="B12559" t="s">
        <v>9</v>
      </c>
    </row>
    <row r="12560" spans="1:4">
      <c r="C12560">
        <v>-879</v>
      </c>
    </row>
    <row r="12561" spans="1:4">
      <c r="D12561" t="s">
        <v>30</v>
      </c>
    </row>
    <row r="12562" spans="1:4">
      <c r="A12562" t="s">
        <v>3927</v>
      </c>
    </row>
    <row r="12563" spans="1:4">
      <c r="B12563" t="s">
        <v>9</v>
      </c>
    </row>
    <row r="12564" spans="1:4">
      <c r="C12564">
        <v>-97</v>
      </c>
    </row>
    <row r="12565" spans="1:4">
      <c r="D12565" t="s">
        <v>11</v>
      </c>
    </row>
    <row r="12566" spans="1:4">
      <c r="A12566" t="s">
        <v>1013</v>
      </c>
    </row>
    <row r="12567" spans="1:4">
      <c r="B12567" t="s">
        <v>55</v>
      </c>
    </row>
    <row r="12568" spans="1:4">
      <c r="C12568">
        <v>-66</v>
      </c>
    </row>
    <row r="12569" spans="1:4">
      <c r="D12569" t="s">
        <v>30</v>
      </c>
    </row>
    <row r="12570" spans="1:4">
      <c r="A12570" t="s">
        <v>2030</v>
      </c>
    </row>
    <row r="12571" spans="1:4">
      <c r="B12571" t="s">
        <v>28</v>
      </c>
    </row>
    <row r="12572" spans="1:4">
      <c r="C12572">
        <v>-619</v>
      </c>
    </row>
    <row r="12573" spans="1:4">
      <c r="D12573" t="s">
        <v>35</v>
      </c>
    </row>
    <row r="12574" spans="1:4">
      <c r="A12574" t="s">
        <v>1180</v>
      </c>
    </row>
    <row r="12575" spans="1:4">
      <c r="B12575" t="s">
        <v>14</v>
      </c>
    </row>
    <row r="12576" spans="1:4">
      <c r="C12576">
        <v>-272</v>
      </c>
    </row>
    <row r="12577" spans="1:4">
      <c r="D12577" t="s">
        <v>11</v>
      </c>
    </row>
    <row r="12578" spans="1:4">
      <c r="B12578" t="s">
        <v>9</v>
      </c>
    </row>
    <row r="12579" spans="1:4">
      <c r="C12579">
        <v>-644</v>
      </c>
    </row>
    <row r="12580" spans="1:4">
      <c r="D12580" t="s">
        <v>16</v>
      </c>
    </row>
    <row r="12581" spans="1:4">
      <c r="A12581" t="s">
        <v>2296</v>
      </c>
    </row>
    <row r="12582" spans="1:4">
      <c r="B12582" t="s">
        <v>9</v>
      </c>
    </row>
    <row r="12583" spans="1:4">
      <c r="C12583">
        <v>-970</v>
      </c>
    </row>
    <row r="12584" spans="1:4">
      <c r="D12584" t="s">
        <v>11</v>
      </c>
    </row>
    <row r="12585" spans="1:4">
      <c r="A12585" t="s">
        <v>387</v>
      </c>
    </row>
    <row r="12586" spans="1:4">
      <c r="B12586" t="s">
        <v>25</v>
      </c>
    </row>
    <row r="12587" spans="1:4">
      <c r="C12587">
        <v>-592</v>
      </c>
    </row>
    <row r="12588" spans="1:4">
      <c r="D12588" t="s">
        <v>30</v>
      </c>
    </row>
    <row r="12589" spans="1:4">
      <c r="C12589">
        <v>-337</v>
      </c>
    </row>
    <row r="12590" spans="1:4">
      <c r="D12590" t="s">
        <v>22</v>
      </c>
    </row>
    <row r="12591" spans="1:4">
      <c r="A12591" t="s">
        <v>2257</v>
      </c>
    </row>
    <row r="12592" spans="1:4">
      <c r="B12592" t="s">
        <v>21</v>
      </c>
    </row>
    <row r="12593" spans="1:4">
      <c r="C12593">
        <v>-912</v>
      </c>
    </row>
    <row r="12594" spans="1:4">
      <c r="D12594" t="s">
        <v>30</v>
      </c>
    </row>
    <row r="12595" spans="1:4">
      <c r="B12595" t="s">
        <v>55</v>
      </c>
    </row>
    <row r="12596" spans="1:4">
      <c r="C12596">
        <v>-618</v>
      </c>
    </row>
    <row r="12597" spans="1:4">
      <c r="D12597" t="s">
        <v>35</v>
      </c>
    </row>
    <row r="12598" spans="1:4">
      <c r="A12598" t="s">
        <v>189</v>
      </c>
    </row>
    <row r="12599" spans="1:4">
      <c r="B12599" t="s">
        <v>55</v>
      </c>
    </row>
    <row r="12600" spans="1:4">
      <c r="C12600">
        <v>-718</v>
      </c>
    </row>
    <row r="12601" spans="1:4">
      <c r="D12601" t="s">
        <v>35</v>
      </c>
    </row>
    <row r="12602" spans="1:4">
      <c r="A12602" t="s">
        <v>1958</v>
      </c>
    </row>
    <row r="12603" spans="1:4">
      <c r="B12603" t="s">
        <v>21</v>
      </c>
    </row>
    <row r="12604" spans="1:4">
      <c r="C12604">
        <v>-151</v>
      </c>
    </row>
    <row r="12605" spans="1:4">
      <c r="D12605" t="s">
        <v>35</v>
      </c>
    </row>
    <row r="12606" spans="1:4">
      <c r="A12606" t="s">
        <v>2732</v>
      </c>
    </row>
    <row r="12607" spans="1:4">
      <c r="B12607" t="s">
        <v>55</v>
      </c>
    </row>
    <row r="12608" spans="1:4">
      <c r="C12608">
        <v>-182</v>
      </c>
    </row>
    <row r="12609" spans="1:4">
      <c r="D12609" t="s">
        <v>11</v>
      </c>
    </row>
    <row r="12610" spans="1:4">
      <c r="A12610" t="s">
        <v>1038</v>
      </c>
    </row>
    <row r="12611" spans="1:4">
      <c r="B12611" t="s">
        <v>28</v>
      </c>
    </row>
    <row r="12612" spans="1:4">
      <c r="C12612">
        <v>-490</v>
      </c>
    </row>
    <row r="12613" spans="1:4">
      <c r="D12613" t="s">
        <v>16</v>
      </c>
    </row>
    <row r="12614" spans="1:4">
      <c r="A12614" t="s">
        <v>2686</v>
      </c>
    </row>
    <row r="12615" spans="1:4">
      <c r="B12615" t="s">
        <v>14</v>
      </c>
    </row>
    <row r="12616" spans="1:4">
      <c r="C12616">
        <v>-602</v>
      </c>
    </row>
    <row r="12617" spans="1:4">
      <c r="D12617" t="s">
        <v>22</v>
      </c>
    </row>
    <row r="12618" spans="1:4">
      <c r="A12618" t="s">
        <v>1234</v>
      </c>
    </row>
    <row r="12619" spans="1:4">
      <c r="B12619" t="s">
        <v>55</v>
      </c>
    </row>
    <row r="12620" spans="1:4">
      <c r="C12620">
        <v>-521</v>
      </c>
    </row>
    <row r="12621" spans="1:4">
      <c r="D12621" t="s">
        <v>11</v>
      </c>
    </row>
    <row r="12622" spans="1:4">
      <c r="A12622" t="s">
        <v>8</v>
      </c>
    </row>
    <row r="12623" spans="1:4">
      <c r="B12623" t="s">
        <v>9</v>
      </c>
    </row>
    <row r="12624" spans="1:4">
      <c r="C12624">
        <v>-957</v>
      </c>
    </row>
    <row r="12625" spans="1:4">
      <c r="D12625" t="s">
        <v>11</v>
      </c>
    </row>
    <row r="12626" spans="1:4">
      <c r="B12626" t="s">
        <v>28</v>
      </c>
    </row>
    <row r="12627" spans="1:4">
      <c r="C12627">
        <v>-1130</v>
      </c>
    </row>
    <row r="12628" spans="1:4">
      <c r="D12628" t="s">
        <v>11</v>
      </c>
    </row>
    <row r="12629" spans="1:4">
      <c r="C12629">
        <v>-629</v>
      </c>
    </row>
    <row r="12630" spans="1:4">
      <c r="D12630" t="s">
        <v>11</v>
      </c>
    </row>
    <row r="12631" spans="1:4">
      <c r="A12631" t="s">
        <v>2567</v>
      </c>
    </row>
    <row r="12632" spans="1:4">
      <c r="B12632" t="s">
        <v>14</v>
      </c>
    </row>
    <row r="12633" spans="1:4">
      <c r="C12633">
        <v>-353</v>
      </c>
    </row>
    <row r="12634" spans="1:4">
      <c r="D12634" t="s">
        <v>16</v>
      </c>
    </row>
    <row r="12635" spans="1:4">
      <c r="B12635" t="s">
        <v>9</v>
      </c>
    </row>
    <row r="12636" spans="1:4">
      <c r="C12636">
        <v>-1047</v>
      </c>
    </row>
    <row r="12637" spans="1:4">
      <c r="D12637" t="s">
        <v>22</v>
      </c>
    </row>
    <row r="12638" spans="1:4">
      <c r="A12638" t="s">
        <v>2252</v>
      </c>
    </row>
    <row r="12639" spans="1:4">
      <c r="B12639" t="s">
        <v>21</v>
      </c>
    </row>
    <row r="12640" spans="1:4">
      <c r="C12640">
        <v>-621</v>
      </c>
    </row>
    <row r="12641" spans="1:4">
      <c r="D12641" t="s">
        <v>35</v>
      </c>
    </row>
    <row r="12642" spans="1:4">
      <c r="A12642" t="s">
        <v>1102</v>
      </c>
    </row>
    <row r="12643" spans="1:4">
      <c r="B12643" t="s">
        <v>21</v>
      </c>
    </row>
    <row r="12644" spans="1:4">
      <c r="C12644">
        <v>-801</v>
      </c>
    </row>
    <row r="12645" spans="1:4">
      <c r="D12645" t="s">
        <v>11</v>
      </c>
    </row>
    <row r="12646" spans="1:4">
      <c r="B12646" t="s">
        <v>55</v>
      </c>
    </row>
    <row r="12647" spans="1:4">
      <c r="C12647">
        <v>-964</v>
      </c>
    </row>
    <row r="12648" spans="1:4">
      <c r="D12648" t="s">
        <v>35</v>
      </c>
    </row>
    <row r="12649" spans="1:4">
      <c r="A12649" t="s">
        <v>698</v>
      </c>
    </row>
    <row r="12650" spans="1:4">
      <c r="B12650" t="s">
        <v>55</v>
      </c>
    </row>
    <row r="12651" spans="1:4">
      <c r="C12651">
        <v>-879</v>
      </c>
    </row>
    <row r="12652" spans="1:4">
      <c r="D12652" t="s">
        <v>30</v>
      </c>
    </row>
    <row r="12653" spans="1:4">
      <c r="A12653" t="s">
        <v>2353</v>
      </c>
    </row>
    <row r="12654" spans="1:4">
      <c r="B12654" t="s">
        <v>14</v>
      </c>
    </row>
    <row r="12655" spans="1:4">
      <c r="C12655">
        <v>-52</v>
      </c>
    </row>
    <row r="12656" spans="1:4">
      <c r="D12656" t="s">
        <v>11</v>
      </c>
    </row>
    <row r="12657" spans="1:4">
      <c r="A12657" t="s">
        <v>1521</v>
      </c>
    </row>
    <row r="12658" spans="1:4">
      <c r="B12658" t="s">
        <v>9</v>
      </c>
    </row>
    <row r="12659" spans="1:4">
      <c r="C12659">
        <v>-854</v>
      </c>
    </row>
    <row r="12660" spans="1:4">
      <c r="D12660" t="s">
        <v>30</v>
      </c>
    </row>
    <row r="12661" spans="1:4">
      <c r="A12661" t="s">
        <v>2040</v>
      </c>
    </row>
    <row r="12662" spans="1:4">
      <c r="B12662" t="s">
        <v>55</v>
      </c>
    </row>
    <row r="12663" spans="1:4">
      <c r="C12663">
        <v>-290</v>
      </c>
    </row>
    <row r="12664" spans="1:4">
      <c r="D12664" t="s">
        <v>16</v>
      </c>
    </row>
    <row r="12665" spans="1:4">
      <c r="A12665" t="s">
        <v>1163</v>
      </c>
    </row>
    <row r="12666" spans="1:4">
      <c r="B12666" t="s">
        <v>55</v>
      </c>
    </row>
    <row r="12667" spans="1:4">
      <c r="C12667">
        <v>-25</v>
      </c>
    </row>
    <row r="12668" spans="1:4">
      <c r="D12668" t="s">
        <v>11</v>
      </c>
    </row>
    <row r="12669" spans="1:4">
      <c r="B12669" t="s">
        <v>28</v>
      </c>
    </row>
    <row r="12670" spans="1:4">
      <c r="C12670">
        <v>-539</v>
      </c>
    </row>
    <row r="12671" spans="1:4">
      <c r="D12671" t="s">
        <v>11</v>
      </c>
    </row>
    <row r="12672" spans="1:4">
      <c r="A12672" t="s">
        <v>3704</v>
      </c>
    </row>
    <row r="12673" spans="1:4">
      <c r="B12673" t="s">
        <v>55</v>
      </c>
    </row>
    <row r="12674" spans="1:4">
      <c r="C12674">
        <v>-772</v>
      </c>
    </row>
    <row r="12675" spans="1:4">
      <c r="D12675" t="s">
        <v>22</v>
      </c>
    </row>
    <row r="12676" spans="1:4">
      <c r="A12676" t="s">
        <v>1731</v>
      </c>
    </row>
    <row r="12677" spans="1:4">
      <c r="B12677" t="s">
        <v>9</v>
      </c>
    </row>
    <row r="12678" spans="1:4">
      <c r="C12678">
        <v>-624</v>
      </c>
    </row>
    <row r="12679" spans="1:4">
      <c r="D12679" t="s">
        <v>22</v>
      </c>
    </row>
    <row r="12680" spans="1:4">
      <c r="A12680" t="s">
        <v>3424</v>
      </c>
    </row>
    <row r="12681" spans="1:4">
      <c r="B12681" t="s">
        <v>28</v>
      </c>
    </row>
    <row r="12682" spans="1:4">
      <c r="C12682">
        <v>-855</v>
      </c>
    </row>
    <row r="12683" spans="1:4">
      <c r="D12683" t="s">
        <v>22</v>
      </c>
    </row>
    <row r="12684" spans="1:4">
      <c r="A12684" t="s">
        <v>1847</v>
      </c>
    </row>
    <row r="12685" spans="1:4">
      <c r="B12685" t="s">
        <v>21</v>
      </c>
    </row>
    <row r="12686" spans="1:4">
      <c r="C12686">
        <v>-995</v>
      </c>
    </row>
    <row r="12687" spans="1:4">
      <c r="D12687" t="s">
        <v>11</v>
      </c>
    </row>
    <row r="12688" spans="1:4">
      <c r="A12688" t="s">
        <v>3326</v>
      </c>
    </row>
    <row r="12689" spans="1:4">
      <c r="B12689" t="s">
        <v>25</v>
      </c>
    </row>
    <row r="12690" spans="1:4">
      <c r="C12690">
        <v>-561</v>
      </c>
    </row>
    <row r="12691" spans="1:4">
      <c r="D12691" t="s">
        <v>22</v>
      </c>
    </row>
    <row r="12692" spans="1:4">
      <c r="A12692" t="s">
        <v>3583</v>
      </c>
    </row>
    <row r="12693" spans="1:4">
      <c r="B12693" t="s">
        <v>55</v>
      </c>
    </row>
    <row r="12694" spans="1:4">
      <c r="C12694">
        <v>-847</v>
      </c>
    </row>
    <row r="12695" spans="1:4">
      <c r="D12695" t="s">
        <v>35</v>
      </c>
    </row>
    <row r="12696" spans="1:4">
      <c r="A12696" t="s">
        <v>679</v>
      </c>
    </row>
    <row r="12697" spans="1:4">
      <c r="B12697" t="s">
        <v>9</v>
      </c>
    </row>
    <row r="12698" spans="1:4">
      <c r="C12698">
        <v>-1033</v>
      </c>
    </row>
    <row r="12699" spans="1:4">
      <c r="D12699" t="s">
        <v>22</v>
      </c>
    </row>
    <row r="12700" spans="1:4">
      <c r="A12700" t="s">
        <v>3290</v>
      </c>
    </row>
    <row r="12701" spans="1:4">
      <c r="B12701" t="s">
        <v>28</v>
      </c>
    </row>
    <row r="12702" spans="1:4">
      <c r="C12702">
        <v>-761</v>
      </c>
    </row>
    <row r="12703" spans="1:4">
      <c r="D12703" t="s">
        <v>35</v>
      </c>
    </row>
    <row r="12704" spans="1:4">
      <c r="A12704" t="s">
        <v>3674</v>
      </c>
    </row>
    <row r="12705" spans="1:4">
      <c r="B12705" t="s">
        <v>25</v>
      </c>
    </row>
    <row r="12706" spans="1:4">
      <c r="C12706">
        <v>-394</v>
      </c>
    </row>
    <row r="12707" spans="1:4">
      <c r="D12707" t="s">
        <v>11</v>
      </c>
    </row>
    <row r="12708" spans="1:4">
      <c r="A12708" t="s">
        <v>2925</v>
      </c>
    </row>
    <row r="12709" spans="1:4">
      <c r="B12709" t="s">
        <v>14</v>
      </c>
    </row>
    <row r="12710" spans="1:4">
      <c r="C12710">
        <v>-552</v>
      </c>
    </row>
    <row r="12711" spans="1:4">
      <c r="D12711" t="s">
        <v>11</v>
      </c>
    </row>
    <row r="12712" spans="1:4">
      <c r="A12712" t="s">
        <v>2518</v>
      </c>
    </row>
    <row r="12713" spans="1:4">
      <c r="B12713" t="s">
        <v>55</v>
      </c>
    </row>
    <row r="12714" spans="1:4">
      <c r="C12714">
        <v>-915</v>
      </c>
    </row>
    <row r="12715" spans="1:4">
      <c r="D12715" t="s">
        <v>30</v>
      </c>
    </row>
    <row r="12716" spans="1:4">
      <c r="A12716" t="s">
        <v>3022</v>
      </c>
    </row>
    <row r="12717" spans="1:4">
      <c r="B12717" t="s">
        <v>28</v>
      </c>
    </row>
    <row r="12718" spans="1:4">
      <c r="C12718">
        <v>-229</v>
      </c>
    </row>
    <row r="12719" spans="1:4">
      <c r="D12719" t="s">
        <v>30</v>
      </c>
    </row>
    <row r="12720" spans="1:4">
      <c r="A12720" t="s">
        <v>1841</v>
      </c>
    </row>
    <row r="12721" spans="1:4">
      <c r="B12721" t="s">
        <v>55</v>
      </c>
    </row>
    <row r="12722" spans="1:4">
      <c r="C12722">
        <v>-398</v>
      </c>
    </row>
    <row r="12723" spans="1:4">
      <c r="D12723" t="s">
        <v>30</v>
      </c>
    </row>
    <row r="12724" spans="1:4">
      <c r="A12724" t="s">
        <v>3965</v>
      </c>
    </row>
    <row r="12725" spans="1:4">
      <c r="B12725" t="s">
        <v>9</v>
      </c>
    </row>
    <row r="12726" spans="1:4">
      <c r="C12726">
        <v>-464</v>
      </c>
    </row>
    <row r="12727" spans="1:4">
      <c r="D12727" t="s">
        <v>11</v>
      </c>
    </row>
    <row r="12728" spans="1:4">
      <c r="A12728" t="s">
        <v>1491</v>
      </c>
    </row>
    <row r="12729" spans="1:4">
      <c r="B12729" t="s">
        <v>14</v>
      </c>
    </row>
    <row r="12730" spans="1:4">
      <c r="C12730">
        <v>-581</v>
      </c>
    </row>
    <row r="12731" spans="1:4">
      <c r="D12731" t="s">
        <v>22</v>
      </c>
    </row>
    <row r="12732" spans="1:4">
      <c r="B12732" t="s">
        <v>25</v>
      </c>
    </row>
    <row r="12733" spans="1:4">
      <c r="C12733">
        <v>-386</v>
      </c>
    </row>
    <row r="12734" spans="1:4">
      <c r="D12734" t="s">
        <v>22</v>
      </c>
    </row>
    <row r="12735" spans="1:4">
      <c r="B12735" t="s">
        <v>21</v>
      </c>
    </row>
    <row r="12736" spans="1:4">
      <c r="C12736">
        <v>-690</v>
      </c>
    </row>
    <row r="12737" spans="1:4">
      <c r="D12737" t="s">
        <v>22</v>
      </c>
    </row>
    <row r="12738" spans="1:4">
      <c r="B12738" t="s">
        <v>28</v>
      </c>
    </row>
    <row r="12739" spans="1:4">
      <c r="C12739">
        <v>-132</v>
      </c>
    </row>
    <row r="12740" spans="1:4">
      <c r="D12740" t="s">
        <v>35</v>
      </c>
    </row>
    <row r="12741" spans="1:4">
      <c r="A12741" t="s">
        <v>3440</v>
      </c>
    </row>
    <row r="12742" spans="1:4">
      <c r="B12742" t="s">
        <v>14</v>
      </c>
    </row>
    <row r="12743" spans="1:4">
      <c r="C12743">
        <v>-1073</v>
      </c>
    </row>
    <row r="12744" spans="1:4">
      <c r="D12744" t="s">
        <v>22</v>
      </c>
    </row>
    <row r="12745" spans="1:4">
      <c r="A12745" t="s">
        <v>2828</v>
      </c>
    </row>
    <row r="12746" spans="1:4">
      <c r="B12746" t="s">
        <v>25</v>
      </c>
    </row>
    <row r="12747" spans="1:4">
      <c r="C12747">
        <v>-733</v>
      </c>
    </row>
    <row r="12748" spans="1:4">
      <c r="D12748" t="s">
        <v>35</v>
      </c>
    </row>
    <row r="12749" spans="1:4">
      <c r="A12749" t="s">
        <v>2908</v>
      </c>
    </row>
    <row r="12750" spans="1:4">
      <c r="B12750" t="s">
        <v>25</v>
      </c>
    </row>
    <row r="12751" spans="1:4">
      <c r="C12751">
        <v>-1092</v>
      </c>
    </row>
    <row r="12752" spans="1:4">
      <c r="D12752" t="s">
        <v>35</v>
      </c>
    </row>
    <row r="12753" spans="1:4">
      <c r="B12753" t="s">
        <v>28</v>
      </c>
    </row>
    <row r="12754" spans="1:4">
      <c r="C12754">
        <v>-700</v>
      </c>
    </row>
    <row r="12755" spans="1:4">
      <c r="D12755" t="s">
        <v>11</v>
      </c>
    </row>
    <row r="12756" spans="1:4">
      <c r="A12756" t="s">
        <v>1685</v>
      </c>
    </row>
    <row r="12757" spans="1:4">
      <c r="B12757" t="s">
        <v>25</v>
      </c>
    </row>
    <row r="12758" spans="1:4">
      <c r="C12758">
        <v>-532</v>
      </c>
    </row>
    <row r="12759" spans="1:4">
      <c r="D12759" t="s">
        <v>35</v>
      </c>
    </row>
    <row r="12760" spans="1:4">
      <c r="A12760" t="s">
        <v>2738</v>
      </c>
    </row>
    <row r="12761" spans="1:4">
      <c r="B12761" t="s">
        <v>55</v>
      </c>
    </row>
    <row r="12762" spans="1:4">
      <c r="C12762">
        <v>-961</v>
      </c>
    </row>
    <row r="12763" spans="1:4">
      <c r="D12763" t="s">
        <v>22</v>
      </c>
    </row>
    <row r="12764" spans="1:4">
      <c r="A12764" t="s">
        <v>571</v>
      </c>
    </row>
    <row r="12765" spans="1:4">
      <c r="B12765" t="s">
        <v>9</v>
      </c>
    </row>
    <row r="12766" spans="1:4">
      <c r="C12766">
        <v>-339</v>
      </c>
    </row>
    <row r="12767" spans="1:4">
      <c r="D12767" t="s">
        <v>11</v>
      </c>
    </row>
    <row r="12768" spans="1:4">
      <c r="A12768" t="s">
        <v>1663</v>
      </c>
    </row>
    <row r="12769" spans="1:4">
      <c r="B12769" t="s">
        <v>28</v>
      </c>
    </row>
    <row r="12770" spans="1:4">
      <c r="C12770">
        <v>-44</v>
      </c>
    </row>
    <row r="12771" spans="1:4">
      <c r="D12771" t="s">
        <v>35</v>
      </c>
    </row>
    <row r="12772" spans="1:4">
      <c r="A12772" t="s">
        <v>279</v>
      </c>
    </row>
    <row r="12773" spans="1:4">
      <c r="B12773" t="s">
        <v>25</v>
      </c>
    </row>
    <row r="12774" spans="1:4">
      <c r="C12774">
        <v>-342</v>
      </c>
    </row>
    <row r="12775" spans="1:4">
      <c r="D12775" t="s">
        <v>22</v>
      </c>
    </row>
    <row r="12776" spans="1:4">
      <c r="A12776" t="s">
        <v>3656</v>
      </c>
    </row>
    <row r="12777" spans="1:4">
      <c r="B12777" t="s">
        <v>25</v>
      </c>
    </row>
    <row r="12778" spans="1:4">
      <c r="C12778">
        <v>-587</v>
      </c>
    </row>
    <row r="12779" spans="1:4">
      <c r="D12779" t="s">
        <v>22</v>
      </c>
    </row>
    <row r="12780" spans="1:4">
      <c r="A12780" t="s">
        <v>3453</v>
      </c>
    </row>
    <row r="12781" spans="1:4">
      <c r="B12781" t="s">
        <v>21</v>
      </c>
    </row>
    <row r="12782" spans="1:4">
      <c r="C12782">
        <v>-318</v>
      </c>
    </row>
    <row r="12783" spans="1:4">
      <c r="D12783" t="s">
        <v>35</v>
      </c>
    </row>
    <row r="12784" spans="1:4">
      <c r="A12784" t="s">
        <v>2297</v>
      </c>
    </row>
    <row r="12785" spans="1:4">
      <c r="B12785" t="s">
        <v>21</v>
      </c>
    </row>
    <row r="12786" spans="1:4">
      <c r="C12786">
        <v>-551</v>
      </c>
    </row>
    <row r="12787" spans="1:4">
      <c r="D12787" t="s">
        <v>30</v>
      </c>
    </row>
    <row r="12788" spans="1:4">
      <c r="B12788" t="s">
        <v>55</v>
      </c>
    </row>
    <row r="12789" spans="1:4">
      <c r="C12789">
        <v>-803</v>
      </c>
    </row>
    <row r="12790" spans="1:4">
      <c r="D12790" t="s">
        <v>35</v>
      </c>
    </row>
    <row r="12791" spans="1:4">
      <c r="A12791" t="s">
        <v>2795</v>
      </c>
    </row>
    <row r="12792" spans="1:4">
      <c r="B12792" t="s">
        <v>28</v>
      </c>
    </row>
    <row r="12793" spans="1:4">
      <c r="C12793">
        <v>-567</v>
      </c>
    </row>
    <row r="12794" spans="1:4">
      <c r="D12794" t="s">
        <v>16</v>
      </c>
    </row>
    <row r="12795" spans="1:4">
      <c r="A12795" t="s">
        <v>355</v>
      </c>
    </row>
    <row r="12796" spans="1:4">
      <c r="B12796" t="s">
        <v>14</v>
      </c>
    </row>
    <row r="12797" spans="1:4">
      <c r="C12797">
        <v>-823</v>
      </c>
    </row>
    <row r="12798" spans="1:4">
      <c r="D12798" t="s">
        <v>22</v>
      </c>
    </row>
    <row r="12799" spans="1:4">
      <c r="B12799" t="s">
        <v>55</v>
      </c>
    </row>
    <row r="12800" spans="1:4">
      <c r="C12800">
        <v>-437</v>
      </c>
    </row>
    <row r="12801" spans="1:4">
      <c r="D12801" t="s">
        <v>22</v>
      </c>
    </row>
    <row r="12802" spans="1:4">
      <c r="A12802" t="s">
        <v>793</v>
      </c>
    </row>
    <row r="12803" spans="1:4">
      <c r="B12803" t="s">
        <v>9</v>
      </c>
    </row>
    <row r="12804" spans="1:4">
      <c r="C12804">
        <v>-18</v>
      </c>
    </row>
    <row r="12805" spans="1:4">
      <c r="D12805" t="s">
        <v>11</v>
      </c>
    </row>
    <row r="12806" spans="1:4">
      <c r="A12806" t="s">
        <v>422</v>
      </c>
    </row>
    <row r="12807" spans="1:4">
      <c r="B12807" t="s">
        <v>55</v>
      </c>
    </row>
    <row r="12808" spans="1:4">
      <c r="C12808">
        <v>-571</v>
      </c>
    </row>
    <row r="12809" spans="1:4">
      <c r="D12809" t="s">
        <v>11</v>
      </c>
    </row>
    <row r="12810" spans="1:4">
      <c r="C12810">
        <v>-87</v>
      </c>
    </row>
    <row r="12811" spans="1:4">
      <c r="D12811" t="s">
        <v>16</v>
      </c>
    </row>
    <row r="12812" spans="1:4">
      <c r="A12812" t="s">
        <v>3949</v>
      </c>
    </row>
    <row r="12813" spans="1:4">
      <c r="B12813" t="s">
        <v>21</v>
      </c>
    </row>
    <row r="12814" spans="1:4">
      <c r="C12814">
        <v>-673</v>
      </c>
    </row>
    <row r="12815" spans="1:4">
      <c r="D12815" t="s">
        <v>16</v>
      </c>
    </row>
    <row r="12816" spans="1:4">
      <c r="A12816" t="s">
        <v>1235</v>
      </c>
    </row>
    <row r="12817" spans="1:4">
      <c r="B12817" t="s">
        <v>21</v>
      </c>
    </row>
    <row r="12818" spans="1:4">
      <c r="C12818">
        <v>-680</v>
      </c>
    </row>
    <row r="12819" spans="1:4">
      <c r="D12819" t="s">
        <v>16</v>
      </c>
    </row>
    <row r="12820" spans="1:4">
      <c r="A12820" t="s">
        <v>3230</v>
      </c>
    </row>
    <row r="12821" spans="1:4">
      <c r="B12821" t="s">
        <v>55</v>
      </c>
    </row>
    <row r="12822" spans="1:4">
      <c r="C12822">
        <v>-562</v>
      </c>
    </row>
    <row r="12823" spans="1:4">
      <c r="D12823" t="s">
        <v>35</v>
      </c>
    </row>
    <row r="12824" spans="1:4">
      <c r="B12824" t="s">
        <v>28</v>
      </c>
    </row>
    <row r="12825" spans="1:4">
      <c r="C12825">
        <v>-930</v>
      </c>
    </row>
    <row r="12826" spans="1:4">
      <c r="D12826" t="s">
        <v>35</v>
      </c>
    </row>
    <row r="12827" spans="1:4">
      <c r="A12827" t="s">
        <v>1795</v>
      </c>
    </row>
    <row r="12828" spans="1:4">
      <c r="B12828" t="s">
        <v>9</v>
      </c>
    </row>
    <row r="12829" spans="1:4">
      <c r="C12829">
        <v>-983</v>
      </c>
    </row>
    <row r="12830" spans="1:4">
      <c r="D12830" t="s">
        <v>11</v>
      </c>
    </row>
    <row r="12831" spans="1:4">
      <c r="C12831">
        <v>-304</v>
      </c>
    </row>
    <row r="12832" spans="1:4">
      <c r="D12832" t="s">
        <v>35</v>
      </c>
    </row>
    <row r="12833" spans="1:4">
      <c r="A12833" t="s">
        <v>1956</v>
      </c>
    </row>
    <row r="12834" spans="1:4">
      <c r="B12834" t="s">
        <v>14</v>
      </c>
    </row>
    <row r="12835" spans="1:4">
      <c r="C12835">
        <v>-488</v>
      </c>
    </row>
    <row r="12836" spans="1:4">
      <c r="D12836" t="s">
        <v>30</v>
      </c>
    </row>
    <row r="12837" spans="1:4">
      <c r="B12837" t="s">
        <v>9</v>
      </c>
    </row>
    <row r="12838" spans="1:4">
      <c r="C12838">
        <v>-788</v>
      </c>
    </row>
    <row r="12839" spans="1:4">
      <c r="D12839" t="s">
        <v>16</v>
      </c>
    </row>
    <row r="12840" spans="1:4">
      <c r="A12840" t="s">
        <v>466</v>
      </c>
    </row>
    <row r="12841" spans="1:4">
      <c r="B12841" t="s">
        <v>21</v>
      </c>
    </row>
    <row r="12842" spans="1:4">
      <c r="C12842">
        <v>-595</v>
      </c>
    </row>
    <row r="12843" spans="1:4">
      <c r="D12843" t="s">
        <v>16</v>
      </c>
    </row>
    <row r="12844" spans="1:4">
      <c r="A12844" t="s">
        <v>93</v>
      </c>
    </row>
    <row r="12845" spans="1:4">
      <c r="B12845" t="s">
        <v>25</v>
      </c>
    </row>
    <row r="12846" spans="1:4">
      <c r="C12846">
        <v>-226</v>
      </c>
    </row>
    <row r="12847" spans="1:4">
      <c r="D12847" t="s">
        <v>35</v>
      </c>
    </row>
    <row r="12848" spans="1:4">
      <c r="A12848" t="s">
        <v>2250</v>
      </c>
    </row>
    <row r="12849" spans="1:4">
      <c r="B12849" t="s">
        <v>9</v>
      </c>
    </row>
    <row r="12850" spans="1:4">
      <c r="C12850">
        <v>-547</v>
      </c>
    </row>
    <row r="12851" spans="1:4">
      <c r="D12851" t="s">
        <v>11</v>
      </c>
    </row>
    <row r="12852" spans="1:4">
      <c r="A12852" t="s">
        <v>1700</v>
      </c>
    </row>
    <row r="12853" spans="1:4">
      <c r="B12853" t="s">
        <v>25</v>
      </c>
    </row>
    <row r="12854" spans="1:4">
      <c r="C12854">
        <v>-417</v>
      </c>
    </row>
    <row r="12855" spans="1:4">
      <c r="D12855" t="s">
        <v>11</v>
      </c>
    </row>
    <row r="12856" spans="1:4">
      <c r="A12856" t="s">
        <v>1611</v>
      </c>
    </row>
    <row r="12857" spans="1:4">
      <c r="B12857" t="s">
        <v>14</v>
      </c>
    </row>
    <row r="12858" spans="1:4">
      <c r="C12858">
        <v>-1000</v>
      </c>
    </row>
    <row r="12859" spans="1:4">
      <c r="D12859" t="s">
        <v>35</v>
      </c>
    </row>
    <row r="12860" spans="1:4">
      <c r="A12860" t="s">
        <v>836</v>
      </c>
    </row>
    <row r="12861" spans="1:4">
      <c r="B12861" t="s">
        <v>14</v>
      </c>
    </row>
    <row r="12862" spans="1:4">
      <c r="C12862">
        <v>-432</v>
      </c>
    </row>
    <row r="12863" spans="1:4">
      <c r="D12863" t="s">
        <v>11</v>
      </c>
    </row>
    <row r="12864" spans="1:4">
      <c r="B12864" t="s">
        <v>25</v>
      </c>
    </row>
    <row r="12865" spans="1:4">
      <c r="C12865">
        <v>-849</v>
      </c>
    </row>
    <row r="12866" spans="1:4">
      <c r="D12866" t="s">
        <v>16</v>
      </c>
    </row>
    <row r="12867" spans="1:4">
      <c r="A12867" t="s">
        <v>1993</v>
      </c>
    </row>
    <row r="12868" spans="1:4">
      <c r="B12868" t="s">
        <v>9</v>
      </c>
    </row>
    <row r="12869" spans="1:4">
      <c r="C12869">
        <v>-864</v>
      </c>
    </row>
    <row r="12870" spans="1:4">
      <c r="D12870" t="s">
        <v>16</v>
      </c>
    </row>
    <row r="12871" spans="1:4">
      <c r="A12871" t="s">
        <v>2593</v>
      </c>
    </row>
    <row r="12872" spans="1:4">
      <c r="B12872" t="s">
        <v>28</v>
      </c>
    </row>
    <row r="12873" spans="1:4">
      <c r="C12873">
        <v>-918</v>
      </c>
    </row>
    <row r="12874" spans="1:4">
      <c r="D12874" t="s">
        <v>30</v>
      </c>
    </row>
    <row r="12875" spans="1:4">
      <c r="A12875" t="s">
        <v>1779</v>
      </c>
    </row>
    <row r="12876" spans="1:4">
      <c r="B12876" t="s">
        <v>25</v>
      </c>
    </row>
    <row r="12877" spans="1:4">
      <c r="C12877">
        <v>-95</v>
      </c>
    </row>
    <row r="12878" spans="1:4">
      <c r="D12878" t="s">
        <v>35</v>
      </c>
    </row>
    <row r="12879" spans="1:4">
      <c r="A12879" t="s">
        <v>2965</v>
      </c>
    </row>
    <row r="12880" spans="1:4">
      <c r="B12880" t="s">
        <v>55</v>
      </c>
    </row>
    <row r="12881" spans="1:4">
      <c r="C12881">
        <v>-563</v>
      </c>
    </row>
    <row r="12882" spans="1:4">
      <c r="D12882" t="s">
        <v>22</v>
      </c>
    </row>
    <row r="12883" spans="1:4">
      <c r="A12883" t="s">
        <v>2071</v>
      </c>
    </row>
    <row r="12884" spans="1:4">
      <c r="B12884" t="s">
        <v>9</v>
      </c>
    </row>
    <row r="12885" spans="1:4">
      <c r="C12885">
        <v>-468</v>
      </c>
    </row>
    <row r="12886" spans="1:4">
      <c r="D12886" t="s">
        <v>22</v>
      </c>
    </row>
    <row r="12887" spans="1:4">
      <c r="A12887" t="s">
        <v>1925</v>
      </c>
    </row>
    <row r="12888" spans="1:4">
      <c r="B12888" t="s">
        <v>55</v>
      </c>
    </row>
    <row r="12889" spans="1:4">
      <c r="C12889">
        <v>-916</v>
      </c>
    </row>
    <row r="12890" spans="1:4">
      <c r="D12890" t="s">
        <v>22</v>
      </c>
    </row>
    <row r="12891" spans="1:4">
      <c r="A12891" t="s">
        <v>3489</v>
      </c>
    </row>
    <row r="12892" spans="1:4">
      <c r="B12892" t="s">
        <v>55</v>
      </c>
    </row>
    <row r="12893" spans="1:4">
      <c r="C12893">
        <v>-571</v>
      </c>
    </row>
    <row r="12894" spans="1:4">
      <c r="D12894" t="s">
        <v>22</v>
      </c>
    </row>
    <row r="12895" spans="1:4">
      <c r="A12895" t="s">
        <v>1769</v>
      </c>
    </row>
    <row r="12896" spans="1:4">
      <c r="B12896" t="s">
        <v>21</v>
      </c>
    </row>
    <row r="12897" spans="1:4">
      <c r="C12897">
        <v>-630</v>
      </c>
    </row>
    <row r="12898" spans="1:4">
      <c r="D12898" t="s">
        <v>35</v>
      </c>
    </row>
    <row r="12899" spans="1:4">
      <c r="A12899" t="s">
        <v>539</v>
      </c>
    </row>
    <row r="12900" spans="1:4">
      <c r="B12900" t="s">
        <v>25</v>
      </c>
    </row>
    <row r="12901" spans="1:4">
      <c r="C12901">
        <v>-1126</v>
      </c>
    </row>
    <row r="12902" spans="1:4">
      <c r="D12902" t="s">
        <v>11</v>
      </c>
    </row>
    <row r="12903" spans="1:4">
      <c r="B12903" t="s">
        <v>55</v>
      </c>
    </row>
    <row r="12904" spans="1:4">
      <c r="C12904">
        <v>-769</v>
      </c>
    </row>
    <row r="12905" spans="1:4">
      <c r="D12905" t="s">
        <v>16</v>
      </c>
    </row>
    <row r="12906" spans="1:4">
      <c r="A12906" t="s">
        <v>937</v>
      </c>
    </row>
    <row r="12907" spans="1:4">
      <c r="B12907" t="s">
        <v>14</v>
      </c>
    </row>
    <row r="12908" spans="1:4">
      <c r="C12908">
        <v>59</v>
      </c>
    </row>
    <row r="12909" spans="1:4">
      <c r="D12909" t="s">
        <v>35</v>
      </c>
    </row>
    <row r="12910" spans="1:4">
      <c r="A12910" t="s">
        <v>2849</v>
      </c>
    </row>
    <row r="12911" spans="1:4">
      <c r="B12911" t="s">
        <v>14</v>
      </c>
    </row>
    <row r="12912" spans="1:4">
      <c r="C12912">
        <v>-485</v>
      </c>
    </row>
    <row r="12913" spans="1:4">
      <c r="D12913" t="s">
        <v>11</v>
      </c>
    </row>
    <row r="12914" spans="1:4">
      <c r="A12914" t="s">
        <v>3362</v>
      </c>
    </row>
    <row r="12915" spans="1:4">
      <c r="B12915" t="s">
        <v>21</v>
      </c>
    </row>
    <row r="12916" spans="1:4">
      <c r="C12916">
        <v>-1093</v>
      </c>
    </row>
    <row r="12917" spans="1:4">
      <c r="D12917" t="s">
        <v>30</v>
      </c>
    </row>
    <row r="12918" spans="1:4">
      <c r="A12918" t="s">
        <v>624</v>
      </c>
    </row>
    <row r="12919" spans="1:4">
      <c r="B12919" t="s">
        <v>9</v>
      </c>
    </row>
    <row r="12920" spans="1:4">
      <c r="C12920">
        <v>-343</v>
      </c>
    </row>
    <row r="12921" spans="1:4">
      <c r="D12921" t="s">
        <v>16</v>
      </c>
    </row>
    <row r="12922" spans="1:4">
      <c r="A12922" t="s">
        <v>524</v>
      </c>
    </row>
    <row r="12923" spans="1:4">
      <c r="B12923" t="s">
        <v>14</v>
      </c>
    </row>
    <row r="12924" spans="1:4">
      <c r="C12924">
        <v>-680</v>
      </c>
    </row>
    <row r="12925" spans="1:4">
      <c r="D12925" t="s">
        <v>16</v>
      </c>
    </row>
    <row r="12926" spans="1:4">
      <c r="A12926" t="s">
        <v>283</v>
      </c>
    </row>
    <row r="12927" spans="1:4">
      <c r="B12927" t="s">
        <v>25</v>
      </c>
    </row>
    <row r="12928" spans="1:4">
      <c r="C12928">
        <v>-83</v>
      </c>
    </row>
    <row r="12929" spans="1:4">
      <c r="D12929" t="s">
        <v>35</v>
      </c>
    </row>
    <row r="12930" spans="1:4">
      <c r="B12930" t="s">
        <v>28</v>
      </c>
    </row>
    <row r="12931" spans="1:4">
      <c r="C12931">
        <v>-746</v>
      </c>
    </row>
    <row r="12932" spans="1:4">
      <c r="D12932" t="s">
        <v>30</v>
      </c>
    </row>
    <row r="12933" spans="1:4">
      <c r="A12933" t="s">
        <v>3062</v>
      </c>
    </row>
    <row r="12934" spans="1:4">
      <c r="B12934" t="s">
        <v>21</v>
      </c>
    </row>
    <row r="12935" spans="1:4">
      <c r="C12935">
        <v>-806</v>
      </c>
    </row>
    <row r="12936" spans="1:4">
      <c r="D12936" t="s">
        <v>35</v>
      </c>
    </row>
    <row r="12937" spans="1:4">
      <c r="A12937" t="s">
        <v>446</v>
      </c>
    </row>
    <row r="12938" spans="1:4">
      <c r="B12938" t="s">
        <v>28</v>
      </c>
    </row>
    <row r="12939" spans="1:4">
      <c r="C12939">
        <v>-419</v>
      </c>
    </row>
    <row r="12940" spans="1:4">
      <c r="D12940" t="s">
        <v>11</v>
      </c>
    </row>
    <row r="12941" spans="1:4">
      <c r="A12941" t="s">
        <v>1403</v>
      </c>
    </row>
    <row r="12942" spans="1:4">
      <c r="B12942" t="s">
        <v>9</v>
      </c>
    </row>
    <row r="12943" spans="1:4">
      <c r="C12943">
        <v>-614</v>
      </c>
    </row>
    <row r="12944" spans="1:4">
      <c r="D12944" t="s">
        <v>16</v>
      </c>
    </row>
    <row r="12945" spans="1:4">
      <c r="A12945" t="s">
        <v>2285</v>
      </c>
    </row>
    <row r="12946" spans="1:4">
      <c r="B12946" t="s">
        <v>25</v>
      </c>
    </row>
    <row r="12947" spans="1:4">
      <c r="C12947">
        <v>-619</v>
      </c>
    </row>
    <row r="12948" spans="1:4">
      <c r="D12948" t="s">
        <v>22</v>
      </c>
    </row>
    <row r="12949" spans="1:4">
      <c r="A12949" t="s">
        <v>1279</v>
      </c>
    </row>
    <row r="12950" spans="1:4">
      <c r="B12950" t="s">
        <v>55</v>
      </c>
    </row>
    <row r="12951" spans="1:4">
      <c r="C12951">
        <v>-755</v>
      </c>
    </row>
    <row r="12952" spans="1:4">
      <c r="D12952" t="s">
        <v>11</v>
      </c>
    </row>
    <row r="12953" spans="1:4">
      <c r="A12953" t="s">
        <v>1126</v>
      </c>
    </row>
    <row r="12954" spans="1:4">
      <c r="B12954" t="s">
        <v>21</v>
      </c>
    </row>
    <row r="12955" spans="1:4">
      <c r="C12955">
        <v>-918</v>
      </c>
    </row>
    <row r="12956" spans="1:4">
      <c r="D12956" t="s">
        <v>16</v>
      </c>
    </row>
    <row r="12957" spans="1:4">
      <c r="A12957" t="s">
        <v>1535</v>
      </c>
    </row>
    <row r="12958" spans="1:4">
      <c r="B12958" t="s">
        <v>14</v>
      </c>
    </row>
    <row r="12959" spans="1:4">
      <c r="C12959">
        <v>-871</v>
      </c>
    </row>
    <row r="12960" spans="1:4">
      <c r="D12960" t="s">
        <v>35</v>
      </c>
    </row>
    <row r="12961" spans="1:4">
      <c r="B12961" t="s">
        <v>9</v>
      </c>
    </row>
    <row r="12962" spans="1:4">
      <c r="C12962">
        <v>-836</v>
      </c>
    </row>
    <row r="12963" spans="1:4">
      <c r="D12963" t="s">
        <v>16</v>
      </c>
    </row>
    <row r="12964" spans="1:4">
      <c r="A12964" t="s">
        <v>1408</v>
      </c>
    </row>
    <row r="12965" spans="1:4">
      <c r="B12965" t="s">
        <v>9</v>
      </c>
    </row>
    <row r="12966" spans="1:4">
      <c r="C12966">
        <v>-578</v>
      </c>
    </row>
    <row r="12967" spans="1:4">
      <c r="D12967" t="s">
        <v>16</v>
      </c>
    </row>
    <row r="12968" spans="1:4">
      <c r="B12968" t="s">
        <v>55</v>
      </c>
    </row>
    <row r="12969" spans="1:4">
      <c r="C12969">
        <v>-1075</v>
      </c>
    </row>
    <row r="12970" spans="1:4">
      <c r="D12970" t="s">
        <v>35</v>
      </c>
    </row>
    <row r="12971" spans="1:4">
      <c r="A12971" t="s">
        <v>752</v>
      </c>
    </row>
    <row r="12972" spans="1:4">
      <c r="B12972" t="s">
        <v>25</v>
      </c>
    </row>
    <row r="12973" spans="1:4">
      <c r="C12973">
        <v>-784</v>
      </c>
    </row>
    <row r="12974" spans="1:4">
      <c r="D12974" t="s">
        <v>30</v>
      </c>
    </row>
    <row r="12975" spans="1:4">
      <c r="A12975" t="s">
        <v>210</v>
      </c>
    </row>
    <row r="12976" spans="1:4">
      <c r="B12976" t="s">
        <v>21</v>
      </c>
    </row>
    <row r="12977" spans="1:4">
      <c r="C12977">
        <v>-430</v>
      </c>
    </row>
    <row r="12978" spans="1:4">
      <c r="D12978" t="s">
        <v>22</v>
      </c>
    </row>
    <row r="12979" spans="1:4">
      <c r="A12979" t="s">
        <v>1740</v>
      </c>
    </row>
    <row r="12980" spans="1:4">
      <c r="B12980" t="s">
        <v>21</v>
      </c>
    </row>
    <row r="12981" spans="1:4">
      <c r="C12981">
        <v>-314</v>
      </c>
    </row>
    <row r="12982" spans="1:4">
      <c r="D12982" t="s">
        <v>22</v>
      </c>
    </row>
    <row r="12983" spans="1:4">
      <c r="A12983" t="s">
        <v>3129</v>
      </c>
    </row>
    <row r="12984" spans="1:4">
      <c r="B12984" t="s">
        <v>28</v>
      </c>
    </row>
    <row r="12985" spans="1:4">
      <c r="C12985">
        <v>11</v>
      </c>
    </row>
    <row r="12986" spans="1:4">
      <c r="D12986" t="s">
        <v>16</v>
      </c>
    </row>
    <row r="12987" spans="1:4">
      <c r="A12987" t="s">
        <v>323</v>
      </c>
    </row>
    <row r="12988" spans="1:4">
      <c r="B12988" t="s">
        <v>9</v>
      </c>
    </row>
    <row r="12989" spans="1:4">
      <c r="C12989">
        <v>-470</v>
      </c>
    </row>
    <row r="12990" spans="1:4">
      <c r="D12990" t="s">
        <v>22</v>
      </c>
    </row>
    <row r="12991" spans="1:4">
      <c r="A12991" t="s">
        <v>2996</v>
      </c>
    </row>
    <row r="12992" spans="1:4">
      <c r="B12992" t="s">
        <v>9</v>
      </c>
    </row>
    <row r="12993" spans="1:4">
      <c r="C12993">
        <v>-728</v>
      </c>
    </row>
    <row r="12994" spans="1:4">
      <c r="D12994" t="s">
        <v>35</v>
      </c>
    </row>
    <row r="12995" spans="1:4">
      <c r="A12995" t="s">
        <v>3011</v>
      </c>
    </row>
    <row r="12996" spans="1:4">
      <c r="B12996" t="s">
        <v>28</v>
      </c>
    </row>
    <row r="12997" spans="1:4">
      <c r="C12997">
        <v>-520</v>
      </c>
    </row>
    <row r="12998" spans="1:4">
      <c r="D12998" t="s">
        <v>16</v>
      </c>
    </row>
    <row r="12999" spans="1:4">
      <c r="A12999" t="s">
        <v>398</v>
      </c>
    </row>
    <row r="13000" spans="1:4">
      <c r="B13000" t="s">
        <v>28</v>
      </c>
    </row>
    <row r="13001" spans="1:4">
      <c r="C13001">
        <v>-815</v>
      </c>
    </row>
    <row r="13002" spans="1:4">
      <c r="D13002" t="s">
        <v>35</v>
      </c>
    </row>
    <row r="13003" spans="1:4">
      <c r="A13003" t="s">
        <v>3479</v>
      </c>
    </row>
    <row r="13004" spans="1:4">
      <c r="B13004" t="s">
        <v>28</v>
      </c>
    </row>
    <row r="13005" spans="1:4">
      <c r="C13005">
        <v>-541</v>
      </c>
    </row>
    <row r="13006" spans="1:4">
      <c r="D13006" t="s">
        <v>22</v>
      </c>
    </row>
    <row r="13007" spans="1:4">
      <c r="A13007" t="s">
        <v>3879</v>
      </c>
    </row>
    <row r="13008" spans="1:4">
      <c r="B13008" t="s">
        <v>21</v>
      </c>
    </row>
    <row r="13009" spans="1:4">
      <c r="C13009">
        <v>-401</v>
      </c>
    </row>
    <row r="13010" spans="1:4">
      <c r="D13010" t="s">
        <v>30</v>
      </c>
    </row>
    <row r="13011" spans="1:4">
      <c r="A13011" t="s">
        <v>1169</v>
      </c>
    </row>
    <row r="13012" spans="1:4">
      <c r="B13012" t="s">
        <v>55</v>
      </c>
    </row>
    <row r="13013" spans="1:4">
      <c r="C13013">
        <v>-1066</v>
      </c>
    </row>
    <row r="13014" spans="1:4">
      <c r="D13014" t="s">
        <v>16</v>
      </c>
    </row>
    <row r="13015" spans="1:4">
      <c r="A13015" t="s">
        <v>131</v>
      </c>
    </row>
    <row r="13016" spans="1:4">
      <c r="B13016" t="s">
        <v>21</v>
      </c>
    </row>
    <row r="13017" spans="1:4">
      <c r="C13017">
        <v>-593</v>
      </c>
    </row>
    <row r="13018" spans="1:4">
      <c r="D13018" t="s">
        <v>16</v>
      </c>
    </row>
    <row r="13019" spans="1:4">
      <c r="A13019" t="s">
        <v>3719</v>
      </c>
    </row>
    <row r="13020" spans="1:4">
      <c r="B13020" t="s">
        <v>28</v>
      </c>
    </row>
    <row r="13021" spans="1:4">
      <c r="C13021">
        <v>-663</v>
      </c>
    </row>
    <row r="13022" spans="1:4">
      <c r="D13022" t="s">
        <v>11</v>
      </c>
    </row>
    <row r="13023" spans="1:4">
      <c r="A13023" t="s">
        <v>1628</v>
      </c>
    </row>
    <row r="13024" spans="1:4">
      <c r="B13024" t="s">
        <v>21</v>
      </c>
    </row>
    <row r="13025" spans="1:4">
      <c r="C13025">
        <v>-634</v>
      </c>
    </row>
    <row r="13026" spans="1:4">
      <c r="D13026" t="s">
        <v>35</v>
      </c>
    </row>
    <row r="13027" spans="1:4">
      <c r="C13027">
        <v>-385</v>
      </c>
    </row>
    <row r="13028" spans="1:4">
      <c r="D13028" t="s">
        <v>30</v>
      </c>
    </row>
    <row r="13029" spans="1:4">
      <c r="B13029" t="s">
        <v>55</v>
      </c>
    </row>
    <row r="13030" spans="1:4">
      <c r="C13030">
        <v>-206</v>
      </c>
    </row>
    <row r="13031" spans="1:4">
      <c r="D13031" t="s">
        <v>22</v>
      </c>
    </row>
    <row r="13032" spans="1:4">
      <c r="A13032" t="s">
        <v>2995</v>
      </c>
    </row>
    <row r="13033" spans="1:4">
      <c r="B13033" t="s">
        <v>55</v>
      </c>
    </row>
    <row r="13034" spans="1:4">
      <c r="C13034">
        <v>-1014</v>
      </c>
    </row>
    <row r="13035" spans="1:4">
      <c r="D13035" t="s">
        <v>30</v>
      </c>
    </row>
    <row r="13036" spans="1:4">
      <c r="A13036" t="s">
        <v>2394</v>
      </c>
    </row>
    <row r="13037" spans="1:4">
      <c r="B13037" t="s">
        <v>9</v>
      </c>
    </row>
    <row r="13038" spans="1:4">
      <c r="C13038">
        <v>-494</v>
      </c>
    </row>
    <row r="13039" spans="1:4">
      <c r="D13039" t="s">
        <v>35</v>
      </c>
    </row>
    <row r="13040" spans="1:4">
      <c r="A13040" t="s">
        <v>3466</v>
      </c>
    </row>
    <row r="13041" spans="1:4">
      <c r="B13041" t="s">
        <v>25</v>
      </c>
    </row>
    <row r="13042" spans="1:4">
      <c r="C13042">
        <v>-344</v>
      </c>
    </row>
    <row r="13043" spans="1:4">
      <c r="D13043" t="s">
        <v>16</v>
      </c>
    </row>
    <row r="13044" spans="1:4">
      <c r="A13044" t="s">
        <v>1452</v>
      </c>
    </row>
    <row r="13045" spans="1:4">
      <c r="B13045" t="s">
        <v>25</v>
      </c>
    </row>
    <row r="13046" spans="1:4">
      <c r="C13046">
        <v>-346</v>
      </c>
    </row>
    <row r="13047" spans="1:4">
      <c r="D13047" t="s">
        <v>22</v>
      </c>
    </row>
    <row r="13048" spans="1:4">
      <c r="A13048" t="s">
        <v>894</v>
      </c>
    </row>
    <row r="13049" spans="1:4">
      <c r="B13049" t="s">
        <v>55</v>
      </c>
    </row>
    <row r="13050" spans="1:4">
      <c r="C13050">
        <v>-64</v>
      </c>
    </row>
    <row r="13051" spans="1:4">
      <c r="D13051" t="s">
        <v>30</v>
      </c>
    </row>
    <row r="13052" spans="1:4">
      <c r="A13052" t="s">
        <v>297</v>
      </c>
    </row>
    <row r="13053" spans="1:4">
      <c r="B13053" t="s">
        <v>9</v>
      </c>
    </row>
    <row r="13054" spans="1:4">
      <c r="C13054">
        <v>-482</v>
      </c>
    </row>
    <row r="13055" spans="1:4">
      <c r="D13055" t="s">
        <v>11</v>
      </c>
    </row>
    <row r="13056" spans="1:4">
      <c r="A13056" t="s">
        <v>2749</v>
      </c>
    </row>
    <row r="13057" spans="1:4">
      <c r="B13057" t="s">
        <v>9</v>
      </c>
    </row>
    <row r="13058" spans="1:4">
      <c r="C13058">
        <v>-464</v>
      </c>
    </row>
    <row r="13059" spans="1:4">
      <c r="D13059" t="s">
        <v>35</v>
      </c>
    </row>
    <row r="13060" spans="1:4">
      <c r="A13060" t="s">
        <v>1999</v>
      </c>
    </row>
    <row r="13061" spans="1:4">
      <c r="B13061" t="s">
        <v>14</v>
      </c>
    </row>
    <row r="13062" spans="1:4">
      <c r="C13062">
        <v>62</v>
      </c>
    </row>
    <row r="13063" spans="1:4">
      <c r="D13063" t="s">
        <v>30</v>
      </c>
    </row>
    <row r="13064" spans="1:4">
      <c r="A13064" t="s">
        <v>3367</v>
      </c>
    </row>
    <row r="13065" spans="1:4">
      <c r="B13065" t="s">
        <v>55</v>
      </c>
    </row>
    <row r="13066" spans="1:4">
      <c r="C13066">
        <v>-775</v>
      </c>
    </row>
    <row r="13067" spans="1:4">
      <c r="D13067" t="s">
        <v>11</v>
      </c>
    </row>
    <row r="13068" spans="1:4">
      <c r="A13068" t="s">
        <v>2519</v>
      </c>
    </row>
    <row r="13069" spans="1:4">
      <c r="B13069" t="s">
        <v>25</v>
      </c>
    </row>
    <row r="13070" spans="1:4">
      <c r="C13070">
        <v>-442</v>
      </c>
    </row>
    <row r="13071" spans="1:4">
      <c r="D13071" t="s">
        <v>22</v>
      </c>
    </row>
    <row r="13072" spans="1:4">
      <c r="A13072" t="s">
        <v>2144</v>
      </c>
    </row>
    <row r="13073" spans="1:4">
      <c r="B13073" t="s">
        <v>25</v>
      </c>
    </row>
    <row r="13074" spans="1:4">
      <c r="C13074">
        <v>-934</v>
      </c>
    </row>
    <row r="13075" spans="1:4">
      <c r="D13075" t="s">
        <v>30</v>
      </c>
    </row>
    <row r="13076" spans="1:4">
      <c r="A13076" t="s">
        <v>1970</v>
      </c>
    </row>
    <row r="13077" spans="1:4">
      <c r="B13077" t="s">
        <v>9</v>
      </c>
    </row>
    <row r="13078" spans="1:4">
      <c r="C13078">
        <v>-431</v>
      </c>
    </row>
    <row r="13079" spans="1:4">
      <c r="D13079" t="s">
        <v>11</v>
      </c>
    </row>
    <row r="13080" spans="1:4">
      <c r="A13080" t="s">
        <v>817</v>
      </c>
    </row>
    <row r="13081" spans="1:4">
      <c r="B13081" t="s">
        <v>55</v>
      </c>
    </row>
    <row r="13082" spans="1:4">
      <c r="C13082">
        <v>-793</v>
      </c>
    </row>
    <row r="13083" spans="1:4">
      <c r="D13083" t="s">
        <v>16</v>
      </c>
    </row>
    <row r="13084" spans="1:4">
      <c r="B13084" t="s">
        <v>28</v>
      </c>
    </row>
    <row r="13085" spans="1:4">
      <c r="C13085">
        <v>-699</v>
      </c>
    </row>
    <row r="13086" spans="1:4">
      <c r="D13086" t="s">
        <v>35</v>
      </c>
    </row>
    <row r="13087" spans="1:4">
      <c r="A13087" t="s">
        <v>3917</v>
      </c>
    </row>
    <row r="13088" spans="1:4">
      <c r="B13088" t="s">
        <v>25</v>
      </c>
    </row>
    <row r="13089" spans="1:4">
      <c r="C13089">
        <v>-487</v>
      </c>
    </row>
    <row r="13090" spans="1:4">
      <c r="D13090" t="s">
        <v>11</v>
      </c>
    </row>
    <row r="13091" spans="1:4">
      <c r="A13091" t="s">
        <v>3159</v>
      </c>
    </row>
    <row r="13092" spans="1:4">
      <c r="B13092" t="s">
        <v>9</v>
      </c>
    </row>
    <row r="13093" spans="1:4">
      <c r="C13093">
        <v>-698</v>
      </c>
    </row>
    <row r="13094" spans="1:4">
      <c r="D13094" t="s">
        <v>30</v>
      </c>
    </row>
    <row r="13095" spans="1:4">
      <c r="A13095" t="s">
        <v>511</v>
      </c>
    </row>
    <row r="13096" spans="1:4">
      <c r="B13096" t="s">
        <v>55</v>
      </c>
    </row>
    <row r="13097" spans="1:4">
      <c r="C13097">
        <v>-623</v>
      </c>
    </row>
    <row r="13098" spans="1:4">
      <c r="D13098" t="s">
        <v>30</v>
      </c>
    </row>
    <row r="13099" spans="1:4">
      <c r="A13099" t="s">
        <v>756</v>
      </c>
    </row>
    <row r="13100" spans="1:4">
      <c r="B13100" t="s">
        <v>25</v>
      </c>
    </row>
    <row r="13101" spans="1:4">
      <c r="C13101">
        <v>-406</v>
      </c>
    </row>
    <row r="13102" spans="1:4">
      <c r="D13102" t="s">
        <v>11</v>
      </c>
    </row>
    <row r="13103" spans="1:4">
      <c r="A13103" t="s">
        <v>46</v>
      </c>
    </row>
    <row r="13104" spans="1:4">
      <c r="B13104" t="s">
        <v>25</v>
      </c>
    </row>
    <row r="13105" spans="1:4">
      <c r="C13105">
        <v>-721</v>
      </c>
    </row>
    <row r="13106" spans="1:4">
      <c r="D13106" t="s">
        <v>11</v>
      </c>
    </row>
    <row r="13107" spans="1:4">
      <c r="A13107" t="s">
        <v>1534</v>
      </c>
    </row>
    <row r="13108" spans="1:4">
      <c r="B13108" t="s">
        <v>25</v>
      </c>
    </row>
    <row r="13109" spans="1:4">
      <c r="C13109">
        <v>-828</v>
      </c>
    </row>
    <row r="13110" spans="1:4">
      <c r="D13110" t="s">
        <v>22</v>
      </c>
    </row>
    <row r="13111" spans="1:4">
      <c r="A13111" t="s">
        <v>1580</v>
      </c>
    </row>
    <row r="13112" spans="1:4">
      <c r="B13112" t="s">
        <v>21</v>
      </c>
    </row>
    <row r="13113" spans="1:4">
      <c r="C13113">
        <v>-398</v>
      </c>
    </row>
    <row r="13114" spans="1:4">
      <c r="D13114" t="s">
        <v>30</v>
      </c>
    </row>
    <row r="13115" spans="1:4">
      <c r="B13115" t="s">
        <v>28</v>
      </c>
    </row>
    <row r="13116" spans="1:4">
      <c r="C13116">
        <v>-665</v>
      </c>
    </row>
    <row r="13117" spans="1:4">
      <c r="D13117" t="s">
        <v>22</v>
      </c>
    </row>
    <row r="13118" spans="1:4">
      <c r="A13118" t="s">
        <v>1652</v>
      </c>
    </row>
    <row r="13119" spans="1:4">
      <c r="B13119" t="s">
        <v>55</v>
      </c>
    </row>
    <row r="13120" spans="1:4">
      <c r="C13120">
        <v>-956</v>
      </c>
    </row>
    <row r="13121" spans="1:4">
      <c r="D13121" t="s">
        <v>16</v>
      </c>
    </row>
    <row r="13122" spans="1:4">
      <c r="A13122" t="s">
        <v>827</v>
      </c>
    </row>
    <row r="13123" spans="1:4">
      <c r="B13123" t="s">
        <v>14</v>
      </c>
    </row>
    <row r="13124" spans="1:4">
      <c r="C13124">
        <v>-629</v>
      </c>
    </row>
    <row r="13125" spans="1:4">
      <c r="D13125" t="s">
        <v>35</v>
      </c>
    </row>
    <row r="13126" spans="1:4">
      <c r="B13126" t="s">
        <v>25</v>
      </c>
    </row>
    <row r="13127" spans="1:4">
      <c r="C13127">
        <v>-1172</v>
      </c>
    </row>
    <row r="13128" spans="1:4">
      <c r="D13128" t="s">
        <v>35</v>
      </c>
    </row>
    <row r="13129" spans="1:4">
      <c r="A13129" t="s">
        <v>1739</v>
      </c>
    </row>
    <row r="13130" spans="1:4">
      <c r="B13130" t="s">
        <v>21</v>
      </c>
    </row>
    <row r="13131" spans="1:4">
      <c r="C13131">
        <v>-554</v>
      </c>
    </row>
    <row r="13132" spans="1:4">
      <c r="D13132" t="s">
        <v>35</v>
      </c>
    </row>
    <row r="13133" spans="1:4">
      <c r="B13133" t="s">
        <v>55</v>
      </c>
    </row>
    <row r="13134" spans="1:4">
      <c r="C13134">
        <v>-925</v>
      </c>
    </row>
    <row r="13135" spans="1:4">
      <c r="D13135" t="s">
        <v>22</v>
      </c>
    </row>
    <row r="13136" spans="1:4">
      <c r="A13136" t="s">
        <v>873</v>
      </c>
    </row>
    <row r="13137" spans="1:4">
      <c r="B13137" t="s">
        <v>28</v>
      </c>
    </row>
    <row r="13138" spans="1:4">
      <c r="C13138">
        <v>-237</v>
      </c>
    </row>
    <row r="13139" spans="1:4">
      <c r="D13139" t="s">
        <v>22</v>
      </c>
    </row>
    <row r="13140" spans="1:4">
      <c r="A13140" t="s">
        <v>326</v>
      </c>
    </row>
    <row r="13141" spans="1:4">
      <c r="B13141" t="s">
        <v>55</v>
      </c>
    </row>
    <row r="13142" spans="1:4">
      <c r="C13142">
        <v>-546</v>
      </c>
    </row>
    <row r="13143" spans="1:4">
      <c r="D13143" t="s">
        <v>22</v>
      </c>
    </row>
    <row r="13144" spans="1:4">
      <c r="A13144" t="s">
        <v>216</v>
      </c>
    </row>
    <row r="13145" spans="1:4">
      <c r="B13145" t="s">
        <v>25</v>
      </c>
    </row>
    <row r="13146" spans="1:4">
      <c r="C13146">
        <v>-1092</v>
      </c>
    </row>
    <row r="13147" spans="1:4">
      <c r="D13147" t="s">
        <v>30</v>
      </c>
    </row>
    <row r="13148" spans="1:4">
      <c r="B13148" t="s">
        <v>21</v>
      </c>
    </row>
    <row r="13149" spans="1:4">
      <c r="C13149">
        <v>-562</v>
      </c>
    </row>
    <row r="13150" spans="1:4">
      <c r="D13150" t="s">
        <v>11</v>
      </c>
    </row>
    <row r="13151" spans="1:4">
      <c r="B13151" t="s">
        <v>55</v>
      </c>
    </row>
    <row r="13152" spans="1:4">
      <c r="C13152">
        <v>-211</v>
      </c>
    </row>
    <row r="13153" spans="1:4">
      <c r="D13153" t="s">
        <v>11</v>
      </c>
    </row>
    <row r="13154" spans="1:4">
      <c r="A13154" t="s">
        <v>2017</v>
      </c>
    </row>
    <row r="13155" spans="1:4">
      <c r="B13155" t="s">
        <v>25</v>
      </c>
    </row>
    <row r="13156" spans="1:4">
      <c r="C13156">
        <v>-837</v>
      </c>
    </row>
    <row r="13157" spans="1:4">
      <c r="D13157" t="s">
        <v>22</v>
      </c>
    </row>
    <row r="13158" spans="1:4">
      <c r="A13158" t="s">
        <v>3902</v>
      </c>
    </row>
    <row r="13159" spans="1:4">
      <c r="B13159" t="s">
        <v>25</v>
      </c>
    </row>
    <row r="13160" spans="1:4">
      <c r="C13160">
        <v>-379</v>
      </c>
    </row>
    <row r="13161" spans="1:4">
      <c r="D13161" t="s">
        <v>35</v>
      </c>
    </row>
    <row r="13162" spans="1:4">
      <c r="A13162" t="s">
        <v>135</v>
      </c>
    </row>
    <row r="13163" spans="1:4">
      <c r="B13163" t="s">
        <v>14</v>
      </c>
    </row>
    <row r="13164" spans="1:4">
      <c r="C13164">
        <v>-570</v>
      </c>
    </row>
    <row r="13165" spans="1:4">
      <c r="D13165" t="s">
        <v>16</v>
      </c>
    </row>
    <row r="13166" spans="1:4">
      <c r="A13166" t="s">
        <v>3305</v>
      </c>
    </row>
    <row r="13167" spans="1:4">
      <c r="B13167" t="s">
        <v>25</v>
      </c>
    </row>
    <row r="13168" spans="1:4">
      <c r="C13168">
        <v>-960</v>
      </c>
    </row>
    <row r="13169" spans="1:4">
      <c r="D13169" t="s">
        <v>16</v>
      </c>
    </row>
    <row r="13170" spans="1:4">
      <c r="A13170" t="s">
        <v>670</v>
      </c>
    </row>
    <row r="13171" spans="1:4">
      <c r="B13171" t="s">
        <v>28</v>
      </c>
    </row>
    <row r="13172" spans="1:4">
      <c r="C13172">
        <v>-586</v>
      </c>
    </row>
    <row r="13173" spans="1:4">
      <c r="D13173" t="s">
        <v>35</v>
      </c>
    </row>
    <row r="13174" spans="1:4">
      <c r="A13174" t="s">
        <v>3680</v>
      </c>
    </row>
    <row r="13175" spans="1:4">
      <c r="B13175" t="s">
        <v>21</v>
      </c>
    </row>
    <row r="13176" spans="1:4">
      <c r="C13176">
        <v>-410</v>
      </c>
    </row>
    <row r="13177" spans="1:4">
      <c r="D13177" t="s">
        <v>30</v>
      </c>
    </row>
    <row r="13178" spans="1:4">
      <c r="A13178" t="s">
        <v>49</v>
      </c>
    </row>
    <row r="13179" spans="1:4">
      <c r="B13179" t="s">
        <v>9</v>
      </c>
    </row>
    <row r="13180" spans="1:4">
      <c r="C13180">
        <v>-685</v>
      </c>
    </row>
    <row r="13181" spans="1:4">
      <c r="D13181" t="s">
        <v>30</v>
      </c>
    </row>
    <row r="13182" spans="1:4">
      <c r="B13182" t="s">
        <v>21</v>
      </c>
    </row>
    <row r="13183" spans="1:4">
      <c r="C13183">
        <v>-860</v>
      </c>
    </row>
    <row r="13184" spans="1:4">
      <c r="D13184" t="s">
        <v>35</v>
      </c>
    </row>
    <row r="13185" spans="1:4">
      <c r="A13185" t="s">
        <v>490</v>
      </c>
    </row>
    <row r="13186" spans="1:4">
      <c r="B13186" t="s">
        <v>21</v>
      </c>
    </row>
    <row r="13187" spans="1:4">
      <c r="C13187">
        <v>-799</v>
      </c>
    </row>
    <row r="13188" spans="1:4">
      <c r="D13188" t="s">
        <v>30</v>
      </c>
    </row>
    <row r="13189" spans="1:4">
      <c r="A13189" t="s">
        <v>1099</v>
      </c>
    </row>
    <row r="13190" spans="1:4">
      <c r="B13190" t="s">
        <v>21</v>
      </c>
    </row>
    <row r="13191" spans="1:4">
      <c r="C13191">
        <v>-139</v>
      </c>
    </row>
    <row r="13192" spans="1:4">
      <c r="D13192" t="s">
        <v>16</v>
      </c>
    </row>
    <row r="13193" spans="1:4">
      <c r="A13193" t="s">
        <v>400</v>
      </c>
    </row>
    <row r="13194" spans="1:4">
      <c r="B13194" t="s">
        <v>21</v>
      </c>
    </row>
    <row r="13195" spans="1:4">
      <c r="C13195">
        <v>-468</v>
      </c>
    </row>
    <row r="13196" spans="1:4">
      <c r="D13196" t="s">
        <v>30</v>
      </c>
    </row>
    <row r="13197" spans="1:4">
      <c r="A13197" t="s">
        <v>3193</v>
      </c>
    </row>
    <row r="13198" spans="1:4">
      <c r="B13198" t="s">
        <v>25</v>
      </c>
    </row>
    <row r="13199" spans="1:4">
      <c r="C13199">
        <v>-121</v>
      </c>
    </row>
    <row r="13200" spans="1:4">
      <c r="D13200" t="s">
        <v>16</v>
      </c>
    </row>
    <row r="13201" spans="1:4">
      <c r="A13201" t="s">
        <v>3034</v>
      </c>
    </row>
    <row r="13202" spans="1:4">
      <c r="B13202" t="s">
        <v>14</v>
      </c>
    </row>
    <row r="13203" spans="1:4">
      <c r="C13203">
        <v>-999</v>
      </c>
    </row>
    <row r="13204" spans="1:4">
      <c r="D13204" t="s">
        <v>30</v>
      </c>
    </row>
    <row r="13205" spans="1:4">
      <c r="A13205" t="s">
        <v>866</v>
      </c>
    </row>
    <row r="13206" spans="1:4">
      <c r="B13206" t="s">
        <v>9</v>
      </c>
    </row>
    <row r="13207" spans="1:4">
      <c r="C13207">
        <v>-712</v>
      </c>
    </row>
    <row r="13208" spans="1:4">
      <c r="D13208" t="s">
        <v>16</v>
      </c>
    </row>
    <row r="13209" spans="1:4">
      <c r="A13209" t="s">
        <v>3094</v>
      </c>
    </row>
    <row r="13210" spans="1:4">
      <c r="B13210" t="s">
        <v>55</v>
      </c>
    </row>
    <row r="13211" spans="1:4">
      <c r="C13211">
        <v>-406</v>
      </c>
    </row>
    <row r="13212" spans="1:4">
      <c r="D13212" t="s">
        <v>35</v>
      </c>
    </row>
    <row r="13213" spans="1:4">
      <c r="A13213" t="s">
        <v>1583</v>
      </c>
    </row>
    <row r="13214" spans="1:4">
      <c r="B13214" t="s">
        <v>14</v>
      </c>
    </row>
    <row r="13215" spans="1:4">
      <c r="C13215">
        <v>-486</v>
      </c>
    </row>
    <row r="13216" spans="1:4">
      <c r="D13216" t="s">
        <v>16</v>
      </c>
    </row>
    <row r="13217" spans="1:4">
      <c r="C13217">
        <v>-445</v>
      </c>
    </row>
    <row r="13218" spans="1:4">
      <c r="D13218" t="s">
        <v>16</v>
      </c>
    </row>
    <row r="13219" spans="1:4">
      <c r="B13219" t="s">
        <v>28</v>
      </c>
    </row>
    <row r="13220" spans="1:4">
      <c r="C13220">
        <v>-147</v>
      </c>
    </row>
    <row r="13221" spans="1:4">
      <c r="D13221" t="s">
        <v>22</v>
      </c>
    </row>
    <row r="13222" spans="1:4">
      <c r="A13222" t="s">
        <v>2872</v>
      </c>
    </row>
    <row r="13223" spans="1:4">
      <c r="B13223" t="s">
        <v>14</v>
      </c>
    </row>
    <row r="13224" spans="1:4">
      <c r="C13224">
        <v>-821</v>
      </c>
    </row>
    <row r="13225" spans="1:4">
      <c r="D13225" t="s">
        <v>30</v>
      </c>
    </row>
    <row r="13226" spans="1:4">
      <c r="B13226" t="s">
        <v>28</v>
      </c>
    </row>
    <row r="13227" spans="1:4">
      <c r="C13227">
        <v>-1091</v>
      </c>
    </row>
    <row r="13228" spans="1:4">
      <c r="D13228" t="s">
        <v>30</v>
      </c>
    </row>
    <row r="13229" spans="1:4">
      <c r="A13229" t="s">
        <v>666</v>
      </c>
    </row>
    <row r="13230" spans="1:4">
      <c r="B13230" t="s">
        <v>25</v>
      </c>
    </row>
    <row r="13231" spans="1:4">
      <c r="C13231">
        <v>-887</v>
      </c>
    </row>
    <row r="13232" spans="1:4">
      <c r="D13232" t="s">
        <v>30</v>
      </c>
    </row>
    <row r="13233" spans="1:4">
      <c r="B13233" t="s">
        <v>28</v>
      </c>
    </row>
    <row r="13234" spans="1:4">
      <c r="C13234">
        <v>-191</v>
      </c>
    </row>
    <row r="13235" spans="1:4">
      <c r="D13235" t="s">
        <v>30</v>
      </c>
    </row>
    <row r="13236" spans="1:4">
      <c r="A13236" t="s">
        <v>1798</v>
      </c>
    </row>
    <row r="13237" spans="1:4">
      <c r="B13237" t="s">
        <v>25</v>
      </c>
    </row>
    <row r="13238" spans="1:4">
      <c r="C13238">
        <v>-627</v>
      </c>
    </row>
    <row r="13239" spans="1:4">
      <c r="D13239" t="s">
        <v>30</v>
      </c>
    </row>
    <row r="13240" spans="1:4">
      <c r="A13240" t="s">
        <v>864</v>
      </c>
    </row>
    <row r="13241" spans="1:4">
      <c r="B13241" t="s">
        <v>25</v>
      </c>
    </row>
    <row r="13242" spans="1:4">
      <c r="C13242">
        <v>-1115</v>
      </c>
    </row>
    <row r="13243" spans="1:4">
      <c r="D13243" t="s">
        <v>11</v>
      </c>
    </row>
    <row r="13244" spans="1:4">
      <c r="B13244" t="s">
        <v>9</v>
      </c>
    </row>
    <row r="13245" spans="1:4">
      <c r="C13245">
        <v>-295</v>
      </c>
    </row>
    <row r="13246" spans="1:4">
      <c r="D13246" t="s">
        <v>30</v>
      </c>
    </row>
    <row r="13247" spans="1:4">
      <c r="A13247" t="s">
        <v>358</v>
      </c>
    </row>
    <row r="13248" spans="1:4">
      <c r="B13248" t="s">
        <v>14</v>
      </c>
    </row>
    <row r="13249" spans="1:4">
      <c r="C13249">
        <v>41</v>
      </c>
    </row>
    <row r="13250" spans="1:4">
      <c r="D13250" t="s">
        <v>35</v>
      </c>
    </row>
    <row r="13251" spans="1:4">
      <c r="B13251" t="s">
        <v>55</v>
      </c>
    </row>
    <row r="13252" spans="1:4">
      <c r="C13252">
        <v>-1139</v>
      </c>
    </row>
    <row r="13253" spans="1:4">
      <c r="D13253" t="s">
        <v>16</v>
      </c>
    </row>
    <row r="13254" spans="1:4">
      <c r="A13254" t="s">
        <v>704</v>
      </c>
    </row>
    <row r="13255" spans="1:4">
      <c r="B13255" t="s">
        <v>25</v>
      </c>
    </row>
    <row r="13256" spans="1:4">
      <c r="C13256">
        <v>-832</v>
      </c>
    </row>
    <row r="13257" spans="1:4">
      <c r="D13257" t="s">
        <v>16</v>
      </c>
    </row>
    <row r="13258" spans="1:4">
      <c r="A13258" t="s">
        <v>1460</v>
      </c>
    </row>
    <row r="13259" spans="1:4">
      <c r="B13259" t="s">
        <v>14</v>
      </c>
    </row>
    <row r="13260" spans="1:4">
      <c r="C13260">
        <v>-1133</v>
      </c>
    </row>
    <row r="13261" spans="1:4">
      <c r="D13261" t="s">
        <v>35</v>
      </c>
    </row>
    <row r="13262" spans="1:4">
      <c r="C13262">
        <v>-979</v>
      </c>
    </row>
    <row r="13263" spans="1:4">
      <c r="D13263" t="s">
        <v>30</v>
      </c>
    </row>
    <row r="13264" spans="1:4">
      <c r="A13264" t="s">
        <v>3559</v>
      </c>
    </row>
    <row r="13265" spans="1:4">
      <c r="B13265" t="s">
        <v>28</v>
      </c>
    </row>
    <row r="13266" spans="1:4">
      <c r="C13266">
        <v>-882</v>
      </c>
    </row>
    <row r="13267" spans="1:4">
      <c r="D13267" t="s">
        <v>22</v>
      </c>
    </row>
    <row r="13268" spans="1:4">
      <c r="A13268" t="s">
        <v>2824</v>
      </c>
    </row>
    <row r="13269" spans="1:4">
      <c r="B13269" t="s">
        <v>28</v>
      </c>
    </row>
    <row r="13270" spans="1:4">
      <c r="C13270">
        <v>-163</v>
      </c>
    </row>
    <row r="13271" spans="1:4">
      <c r="D13271" t="s">
        <v>22</v>
      </c>
    </row>
    <row r="13272" spans="1:4">
      <c r="A13272" t="s">
        <v>2944</v>
      </c>
    </row>
    <row r="13273" spans="1:4">
      <c r="B13273" t="s">
        <v>28</v>
      </c>
    </row>
    <row r="13274" spans="1:4">
      <c r="C13274">
        <v>-926</v>
      </c>
    </row>
    <row r="13275" spans="1:4">
      <c r="D13275" t="s">
        <v>35</v>
      </c>
    </row>
    <row r="13276" spans="1:4">
      <c r="A13276" t="s">
        <v>2074</v>
      </c>
    </row>
    <row r="13277" spans="1:4">
      <c r="B13277" t="s">
        <v>14</v>
      </c>
    </row>
    <row r="13278" spans="1:4">
      <c r="C13278">
        <v>-1058</v>
      </c>
    </row>
    <row r="13279" spans="1:4">
      <c r="D13279" t="s">
        <v>22</v>
      </c>
    </row>
    <row r="13280" spans="1:4">
      <c r="A13280" t="s">
        <v>617</v>
      </c>
    </row>
    <row r="13281" spans="1:4">
      <c r="B13281" t="s">
        <v>28</v>
      </c>
    </row>
    <row r="13282" spans="1:4">
      <c r="C13282">
        <v>58</v>
      </c>
    </row>
    <row r="13283" spans="1:4">
      <c r="D13283" t="s">
        <v>35</v>
      </c>
    </row>
    <row r="13284" spans="1:4">
      <c r="A13284" t="s">
        <v>915</v>
      </c>
    </row>
    <row r="13285" spans="1:4">
      <c r="B13285" t="s">
        <v>9</v>
      </c>
    </row>
    <row r="13286" spans="1:4">
      <c r="C13286">
        <v>-704</v>
      </c>
    </row>
    <row r="13287" spans="1:4">
      <c r="D13287" t="s">
        <v>22</v>
      </c>
    </row>
    <row r="13288" spans="1:4">
      <c r="A13288" t="s">
        <v>3435</v>
      </c>
    </row>
    <row r="13289" spans="1:4">
      <c r="B13289" t="s">
        <v>14</v>
      </c>
    </row>
    <row r="13290" spans="1:4">
      <c r="C13290">
        <v>-837</v>
      </c>
    </row>
    <row r="13291" spans="1:4">
      <c r="D13291" t="s">
        <v>22</v>
      </c>
    </row>
    <row r="13292" spans="1:4">
      <c r="A13292" t="s">
        <v>3131</v>
      </c>
    </row>
    <row r="13293" spans="1:4">
      <c r="B13293" t="s">
        <v>25</v>
      </c>
    </row>
    <row r="13294" spans="1:4">
      <c r="C13294">
        <v>-1109</v>
      </c>
    </row>
    <row r="13295" spans="1:4">
      <c r="D13295" t="s">
        <v>16</v>
      </c>
    </row>
    <row r="13296" spans="1:4">
      <c r="A13296" t="s">
        <v>3298</v>
      </c>
    </row>
    <row r="13297" spans="1:4">
      <c r="B13297" t="s">
        <v>25</v>
      </c>
    </row>
    <row r="13298" spans="1:4">
      <c r="C13298">
        <v>-673</v>
      </c>
    </row>
    <row r="13299" spans="1:4">
      <c r="D13299" t="s">
        <v>22</v>
      </c>
    </row>
    <row r="13300" spans="1:4">
      <c r="A13300" t="s">
        <v>3748</v>
      </c>
    </row>
    <row r="13301" spans="1:4">
      <c r="B13301" t="s">
        <v>9</v>
      </c>
    </row>
    <row r="13302" spans="1:4">
      <c r="C13302">
        <v>-546</v>
      </c>
    </row>
    <row r="13303" spans="1:4">
      <c r="D13303" t="s">
        <v>16</v>
      </c>
    </row>
    <row r="13304" spans="1:4">
      <c r="A13304" t="s">
        <v>3243</v>
      </c>
    </row>
    <row r="13305" spans="1:4">
      <c r="B13305" t="s">
        <v>55</v>
      </c>
    </row>
    <row r="13306" spans="1:4">
      <c r="C13306">
        <v>-595</v>
      </c>
    </row>
    <row r="13307" spans="1:4">
      <c r="D13307" t="s">
        <v>22</v>
      </c>
    </row>
    <row r="13308" spans="1:4">
      <c r="A13308" t="s">
        <v>3761</v>
      </c>
    </row>
    <row r="13309" spans="1:4">
      <c r="B13309" t="s">
        <v>55</v>
      </c>
    </row>
    <row r="13310" spans="1:4">
      <c r="C13310">
        <v>-398</v>
      </c>
    </row>
    <row r="13311" spans="1:4">
      <c r="D13311" t="s">
        <v>30</v>
      </c>
    </row>
    <row r="13312" spans="1:4">
      <c r="A13312" t="s">
        <v>2116</v>
      </c>
    </row>
    <row r="13313" spans="1:4">
      <c r="B13313" t="s">
        <v>9</v>
      </c>
    </row>
    <row r="13314" spans="1:4">
      <c r="C13314">
        <v>-792</v>
      </c>
    </row>
    <row r="13315" spans="1:4">
      <c r="D13315" t="s">
        <v>22</v>
      </c>
    </row>
    <row r="13316" spans="1:4">
      <c r="B13316" t="s">
        <v>55</v>
      </c>
    </row>
    <row r="13317" spans="1:4">
      <c r="C13317">
        <v>-1109</v>
      </c>
    </row>
    <row r="13318" spans="1:4">
      <c r="D13318" t="s">
        <v>16</v>
      </c>
    </row>
    <row r="13319" spans="1:4">
      <c r="A13319" t="s">
        <v>2169</v>
      </c>
    </row>
    <row r="13320" spans="1:4">
      <c r="B13320" t="s">
        <v>21</v>
      </c>
    </row>
    <row r="13321" spans="1:4">
      <c r="C13321">
        <v>-533</v>
      </c>
    </row>
    <row r="13322" spans="1:4">
      <c r="D13322" t="s">
        <v>11</v>
      </c>
    </row>
    <row r="13323" spans="1:4">
      <c r="A13323" t="s">
        <v>3480</v>
      </c>
    </row>
    <row r="13324" spans="1:4">
      <c r="B13324" t="s">
        <v>25</v>
      </c>
    </row>
    <row r="13325" spans="1:4">
      <c r="C13325">
        <v>-391</v>
      </c>
    </row>
    <row r="13326" spans="1:4">
      <c r="D13326" t="s">
        <v>22</v>
      </c>
    </row>
    <row r="13327" spans="1:4">
      <c r="A13327" t="s">
        <v>338</v>
      </c>
    </row>
    <row r="13328" spans="1:4">
      <c r="B13328" t="s">
        <v>14</v>
      </c>
    </row>
    <row r="13329" spans="1:4">
      <c r="C13329">
        <v>-591</v>
      </c>
    </row>
    <row r="13330" spans="1:4">
      <c r="D13330" t="s">
        <v>35</v>
      </c>
    </row>
    <row r="13331" spans="1:4">
      <c r="A13331" t="s">
        <v>2731</v>
      </c>
    </row>
    <row r="13332" spans="1:4">
      <c r="B13332" t="s">
        <v>25</v>
      </c>
    </row>
    <row r="13333" spans="1:4">
      <c r="C13333">
        <v>-796</v>
      </c>
    </row>
    <row r="13334" spans="1:4">
      <c r="D13334" t="s">
        <v>30</v>
      </c>
    </row>
    <row r="13335" spans="1:4">
      <c r="B13335" t="s">
        <v>21</v>
      </c>
    </row>
    <row r="13336" spans="1:4">
      <c r="C13336">
        <v>-340</v>
      </c>
    </row>
    <row r="13337" spans="1:4">
      <c r="D13337" t="s">
        <v>16</v>
      </c>
    </row>
    <row r="13338" spans="1:4">
      <c r="A13338" t="s">
        <v>791</v>
      </c>
    </row>
    <row r="13339" spans="1:4">
      <c r="B13339" t="s">
        <v>28</v>
      </c>
    </row>
    <row r="13340" spans="1:4">
      <c r="C13340">
        <v>-565</v>
      </c>
    </row>
    <row r="13341" spans="1:4">
      <c r="D13341" t="s">
        <v>11</v>
      </c>
    </row>
    <row r="13342" spans="1:4">
      <c r="A13342" t="s">
        <v>2198</v>
      </c>
    </row>
    <row r="13343" spans="1:4">
      <c r="B13343" t="s">
        <v>14</v>
      </c>
    </row>
    <row r="13344" spans="1:4">
      <c r="C13344">
        <v>-62</v>
      </c>
    </row>
    <row r="13345" spans="1:4">
      <c r="D13345" t="s">
        <v>30</v>
      </c>
    </row>
    <row r="13346" spans="1:4">
      <c r="A13346" t="s">
        <v>3070</v>
      </c>
    </row>
    <row r="13347" spans="1:4">
      <c r="B13347" t="s">
        <v>28</v>
      </c>
    </row>
    <row r="13348" spans="1:4">
      <c r="C13348">
        <v>-600</v>
      </c>
    </row>
    <row r="13349" spans="1:4">
      <c r="D13349" t="s">
        <v>22</v>
      </c>
    </row>
    <row r="13350" spans="1:4">
      <c r="A13350" t="s">
        <v>2941</v>
      </c>
    </row>
    <row r="13351" spans="1:4">
      <c r="B13351" t="s">
        <v>25</v>
      </c>
    </row>
    <row r="13352" spans="1:4">
      <c r="C13352">
        <v>-573</v>
      </c>
    </row>
    <row r="13353" spans="1:4">
      <c r="D13353" t="s">
        <v>35</v>
      </c>
    </row>
    <row r="13354" spans="1:4">
      <c r="A13354" t="s">
        <v>1480</v>
      </c>
    </row>
    <row r="13355" spans="1:4">
      <c r="B13355" t="s">
        <v>14</v>
      </c>
    </row>
    <row r="13356" spans="1:4">
      <c r="C13356">
        <v>-621</v>
      </c>
    </row>
    <row r="13357" spans="1:4">
      <c r="D13357" t="s">
        <v>22</v>
      </c>
    </row>
    <row r="13358" spans="1:4">
      <c r="B13358" t="s">
        <v>9</v>
      </c>
    </row>
    <row r="13359" spans="1:4">
      <c r="C13359">
        <v>-60</v>
      </c>
    </row>
    <row r="13360" spans="1:4">
      <c r="D13360" t="s">
        <v>30</v>
      </c>
    </row>
    <row r="13361" spans="1:4">
      <c r="B13361" t="s">
        <v>55</v>
      </c>
    </row>
    <row r="13362" spans="1:4">
      <c r="C13362">
        <v>-715</v>
      </c>
    </row>
    <row r="13363" spans="1:4">
      <c r="D13363" t="s">
        <v>11</v>
      </c>
    </row>
    <row r="13364" spans="1:4">
      <c r="A13364" t="s">
        <v>662</v>
      </c>
    </row>
    <row r="13365" spans="1:4">
      <c r="B13365" t="s">
        <v>25</v>
      </c>
    </row>
    <row r="13366" spans="1:4">
      <c r="C13366">
        <v>-909</v>
      </c>
    </row>
    <row r="13367" spans="1:4">
      <c r="D13367" t="s">
        <v>11</v>
      </c>
    </row>
    <row r="13368" spans="1:4">
      <c r="B13368" t="s">
        <v>21</v>
      </c>
    </row>
    <row r="13369" spans="1:4">
      <c r="C13369">
        <v>-306</v>
      </c>
    </row>
    <row r="13370" spans="1:4">
      <c r="D13370" t="s">
        <v>16</v>
      </c>
    </row>
    <row r="13371" spans="1:4">
      <c r="A13371" t="s">
        <v>3382</v>
      </c>
    </row>
    <row r="13372" spans="1:4">
      <c r="B13372" t="s">
        <v>25</v>
      </c>
    </row>
    <row r="13373" spans="1:4">
      <c r="C13373">
        <v>-96</v>
      </c>
    </row>
    <row r="13374" spans="1:4">
      <c r="D13374" t="s">
        <v>30</v>
      </c>
    </row>
    <row r="13375" spans="1:4">
      <c r="A13375" t="s">
        <v>386</v>
      </c>
    </row>
    <row r="13376" spans="1:4">
      <c r="B13376" t="s">
        <v>55</v>
      </c>
    </row>
    <row r="13377" spans="1:4">
      <c r="C13377">
        <v>-521</v>
      </c>
    </row>
    <row r="13378" spans="1:4">
      <c r="D13378" t="s">
        <v>35</v>
      </c>
    </row>
    <row r="13379" spans="1:4">
      <c r="A13379" t="s">
        <v>2560</v>
      </c>
    </row>
    <row r="13380" spans="1:4">
      <c r="B13380" t="s">
        <v>55</v>
      </c>
    </row>
    <row r="13381" spans="1:4">
      <c r="C13381">
        <v>-999</v>
      </c>
    </row>
    <row r="13382" spans="1:4">
      <c r="D13382" t="s">
        <v>30</v>
      </c>
    </row>
    <row r="13383" spans="1:4">
      <c r="A13383" t="s">
        <v>301</v>
      </c>
    </row>
    <row r="13384" spans="1:4">
      <c r="B13384" t="s">
        <v>28</v>
      </c>
    </row>
    <row r="13385" spans="1:4">
      <c r="C13385">
        <v>-702</v>
      </c>
    </row>
    <row r="13386" spans="1:4">
      <c r="D13386" t="s">
        <v>11</v>
      </c>
    </row>
    <row r="13387" spans="1:4">
      <c r="A13387" t="s">
        <v>1252</v>
      </c>
    </row>
    <row r="13388" spans="1:4">
      <c r="B13388" t="s">
        <v>14</v>
      </c>
    </row>
    <row r="13389" spans="1:4">
      <c r="C13389">
        <v>-1117</v>
      </c>
    </row>
    <row r="13390" spans="1:4">
      <c r="D13390" t="s">
        <v>30</v>
      </c>
    </row>
    <row r="13391" spans="1:4">
      <c r="C13391">
        <v>-909</v>
      </c>
    </row>
    <row r="13392" spans="1:4">
      <c r="D13392" t="s">
        <v>11</v>
      </c>
    </row>
    <row r="13393" spans="1:4">
      <c r="B13393" t="s">
        <v>28</v>
      </c>
    </row>
    <row r="13394" spans="1:4">
      <c r="C13394">
        <v>-419</v>
      </c>
    </row>
    <row r="13395" spans="1:4">
      <c r="D13395" t="s">
        <v>35</v>
      </c>
    </row>
    <row r="13396" spans="1:4">
      <c r="A13396" t="s">
        <v>3462</v>
      </c>
    </row>
    <row r="13397" spans="1:4">
      <c r="B13397" t="s">
        <v>25</v>
      </c>
    </row>
    <row r="13398" spans="1:4">
      <c r="C13398">
        <v>-903</v>
      </c>
    </row>
    <row r="13399" spans="1:4">
      <c r="D13399" t="s">
        <v>11</v>
      </c>
    </row>
    <row r="13400" spans="1:4">
      <c r="A13400" t="s">
        <v>928</v>
      </c>
    </row>
    <row r="13401" spans="1:4">
      <c r="B13401" t="s">
        <v>9</v>
      </c>
    </row>
    <row r="13402" spans="1:4">
      <c r="C13402">
        <v>-939</v>
      </c>
    </row>
    <row r="13403" spans="1:4">
      <c r="D13403" t="s">
        <v>11</v>
      </c>
    </row>
    <row r="13404" spans="1:4">
      <c r="A13404" t="s">
        <v>3550</v>
      </c>
    </row>
    <row r="13405" spans="1:4">
      <c r="B13405" t="s">
        <v>14</v>
      </c>
    </row>
    <row r="13406" spans="1:4">
      <c r="C13406">
        <v>-766</v>
      </c>
    </row>
    <row r="13407" spans="1:4">
      <c r="D13407" t="s">
        <v>30</v>
      </c>
    </row>
    <row r="13408" spans="1:4">
      <c r="B13408" t="s">
        <v>21</v>
      </c>
    </row>
    <row r="13409" spans="1:4">
      <c r="C13409">
        <v>-730</v>
      </c>
    </row>
    <row r="13410" spans="1:4">
      <c r="D13410" t="s">
        <v>35</v>
      </c>
    </row>
    <row r="13411" spans="1:4">
      <c r="A13411" t="s">
        <v>1951</v>
      </c>
    </row>
    <row r="13412" spans="1:4">
      <c r="B13412" t="s">
        <v>14</v>
      </c>
    </row>
    <row r="13413" spans="1:4">
      <c r="C13413">
        <v>-720</v>
      </c>
    </row>
    <row r="13414" spans="1:4">
      <c r="D13414" t="s">
        <v>30</v>
      </c>
    </row>
    <row r="13415" spans="1:4">
      <c r="A13415" t="s">
        <v>3728</v>
      </c>
    </row>
    <row r="13416" spans="1:4">
      <c r="B13416" t="s">
        <v>9</v>
      </c>
    </row>
    <row r="13417" spans="1:4">
      <c r="C13417">
        <v>-410</v>
      </c>
    </row>
    <row r="13418" spans="1:4">
      <c r="D13418" t="s">
        <v>30</v>
      </c>
    </row>
    <row r="13419" spans="1:4">
      <c r="A13419" t="s">
        <v>1331</v>
      </c>
    </row>
    <row r="13420" spans="1:4">
      <c r="B13420" t="s">
        <v>25</v>
      </c>
    </row>
    <row r="13421" spans="1:4">
      <c r="C13421">
        <v>-547</v>
      </c>
    </row>
    <row r="13422" spans="1:4">
      <c r="D13422" t="s">
        <v>35</v>
      </c>
    </row>
    <row r="13423" spans="1:4">
      <c r="B13423" t="s">
        <v>28</v>
      </c>
    </row>
    <row r="13424" spans="1:4">
      <c r="C13424">
        <v>-179</v>
      </c>
    </row>
    <row r="13425" spans="1:4">
      <c r="D13425" t="s">
        <v>22</v>
      </c>
    </row>
    <row r="13426" spans="1:4">
      <c r="A13426" t="s">
        <v>2273</v>
      </c>
    </row>
    <row r="13427" spans="1:4">
      <c r="B13427" t="s">
        <v>55</v>
      </c>
    </row>
    <row r="13428" spans="1:4">
      <c r="C13428">
        <v>-611</v>
      </c>
    </row>
    <row r="13429" spans="1:4">
      <c r="D13429" t="s">
        <v>22</v>
      </c>
    </row>
    <row r="13430" spans="1:4">
      <c r="A13430" t="s">
        <v>2601</v>
      </c>
    </row>
    <row r="13431" spans="1:4">
      <c r="B13431" t="s">
        <v>14</v>
      </c>
    </row>
    <row r="13432" spans="1:4">
      <c r="C13432">
        <v>-946</v>
      </c>
    </row>
    <row r="13433" spans="1:4">
      <c r="D13433" t="s">
        <v>22</v>
      </c>
    </row>
    <row r="13434" spans="1:4">
      <c r="A13434" t="s">
        <v>2265</v>
      </c>
    </row>
    <row r="13435" spans="1:4">
      <c r="B13435" t="s">
        <v>21</v>
      </c>
    </row>
    <row r="13436" spans="1:4">
      <c r="C13436">
        <v>-359</v>
      </c>
    </row>
    <row r="13437" spans="1:4">
      <c r="D13437" t="s">
        <v>11</v>
      </c>
    </row>
    <row r="13438" spans="1:4">
      <c r="A13438" t="s">
        <v>2875</v>
      </c>
    </row>
    <row r="13439" spans="1:4">
      <c r="B13439" t="s">
        <v>55</v>
      </c>
    </row>
    <row r="13440" spans="1:4">
      <c r="C13440">
        <v>-475</v>
      </c>
    </row>
    <row r="13441" spans="1:4">
      <c r="D13441" t="s">
        <v>22</v>
      </c>
    </row>
    <row r="13442" spans="1:4">
      <c r="B13442" t="s">
        <v>28</v>
      </c>
    </row>
    <row r="13443" spans="1:4">
      <c r="C13443">
        <v>-221</v>
      </c>
    </row>
    <row r="13444" spans="1:4">
      <c r="D13444" t="s">
        <v>11</v>
      </c>
    </row>
    <row r="13445" spans="1:4">
      <c r="C13445">
        <v>-172</v>
      </c>
    </row>
    <row r="13446" spans="1:4">
      <c r="D13446" t="s">
        <v>16</v>
      </c>
    </row>
    <row r="13447" spans="1:4">
      <c r="A13447" t="s">
        <v>2579</v>
      </c>
    </row>
    <row r="13448" spans="1:4">
      <c r="B13448" t="s">
        <v>21</v>
      </c>
    </row>
    <row r="13449" spans="1:4">
      <c r="C13449">
        <v>-1099</v>
      </c>
    </row>
    <row r="13450" spans="1:4">
      <c r="D13450" t="s">
        <v>16</v>
      </c>
    </row>
    <row r="13451" spans="1:4">
      <c r="A13451" t="s">
        <v>68</v>
      </c>
    </row>
    <row r="13452" spans="1:4">
      <c r="B13452" t="s">
        <v>14</v>
      </c>
    </row>
    <row r="13453" spans="1:4">
      <c r="C13453">
        <v>-806</v>
      </c>
    </row>
    <row r="13454" spans="1:4">
      <c r="D13454" t="s">
        <v>11</v>
      </c>
    </row>
    <row r="13455" spans="1:4">
      <c r="B13455" t="s">
        <v>9</v>
      </c>
    </row>
    <row r="13456" spans="1:4">
      <c r="C13456">
        <v>-508</v>
      </c>
    </row>
    <row r="13457" spans="1:4">
      <c r="D13457" t="s">
        <v>11</v>
      </c>
    </row>
    <row r="13458" spans="1:4">
      <c r="A13458" t="s">
        <v>2673</v>
      </c>
    </row>
    <row r="13459" spans="1:4">
      <c r="B13459" t="s">
        <v>55</v>
      </c>
    </row>
    <row r="13460" spans="1:4">
      <c r="C13460">
        <v>-559</v>
      </c>
    </row>
    <row r="13461" spans="1:4">
      <c r="D13461" t="s">
        <v>35</v>
      </c>
    </row>
    <row r="13462" spans="1:4">
      <c r="B13462" t="s">
        <v>28</v>
      </c>
    </row>
    <row r="13463" spans="1:4">
      <c r="C13463">
        <v>-1061</v>
      </c>
    </row>
    <row r="13464" spans="1:4">
      <c r="D13464" t="s">
        <v>22</v>
      </c>
    </row>
    <row r="13465" spans="1:4">
      <c r="A13465" t="s">
        <v>3347</v>
      </c>
    </row>
    <row r="13466" spans="1:4">
      <c r="B13466" t="s">
        <v>9</v>
      </c>
    </row>
    <row r="13467" spans="1:4">
      <c r="C13467">
        <v>-880</v>
      </c>
    </row>
    <row r="13468" spans="1:4">
      <c r="D13468" t="s">
        <v>35</v>
      </c>
    </row>
    <row r="13469" spans="1:4">
      <c r="A13469" t="s">
        <v>652</v>
      </c>
    </row>
    <row r="13470" spans="1:4">
      <c r="B13470" t="s">
        <v>21</v>
      </c>
    </row>
    <row r="13471" spans="1:4">
      <c r="C13471">
        <v>-773</v>
      </c>
    </row>
    <row r="13472" spans="1:4">
      <c r="D13472" t="s">
        <v>16</v>
      </c>
    </row>
    <row r="13473" spans="1:4">
      <c r="B13473" t="s">
        <v>28</v>
      </c>
    </row>
    <row r="13474" spans="1:4">
      <c r="C13474">
        <v>-649</v>
      </c>
    </row>
    <row r="13475" spans="1:4">
      <c r="D13475" t="s">
        <v>11</v>
      </c>
    </row>
    <row r="13476" spans="1:4">
      <c r="A13476" t="s">
        <v>2815</v>
      </c>
    </row>
    <row r="13477" spans="1:4">
      <c r="B13477" t="s">
        <v>55</v>
      </c>
    </row>
    <row r="13478" spans="1:4">
      <c r="C13478">
        <v>-931</v>
      </c>
    </row>
    <row r="13479" spans="1:4">
      <c r="D13479" t="s">
        <v>35</v>
      </c>
    </row>
    <row r="13480" spans="1:4">
      <c r="A13480" t="s">
        <v>294</v>
      </c>
    </row>
    <row r="13481" spans="1:4">
      <c r="B13481" t="s">
        <v>25</v>
      </c>
    </row>
    <row r="13482" spans="1:4">
      <c r="C13482">
        <v>-917</v>
      </c>
    </row>
    <row r="13483" spans="1:4">
      <c r="D13483" t="s">
        <v>22</v>
      </c>
    </row>
    <row r="13484" spans="1:4">
      <c r="A13484" t="s">
        <v>1034</v>
      </c>
    </row>
    <row r="13485" spans="1:4">
      <c r="B13485" t="s">
        <v>55</v>
      </c>
    </row>
    <row r="13486" spans="1:4">
      <c r="C13486">
        <v>-607</v>
      </c>
    </row>
    <row r="13487" spans="1:4">
      <c r="D13487" t="s">
        <v>22</v>
      </c>
    </row>
    <row r="13488" spans="1:4">
      <c r="A13488" t="s">
        <v>2682</v>
      </c>
    </row>
    <row r="13489" spans="1:4">
      <c r="B13489" t="s">
        <v>14</v>
      </c>
    </row>
    <row r="13490" spans="1:4">
      <c r="C13490">
        <v>-971</v>
      </c>
    </row>
    <row r="13491" spans="1:4">
      <c r="D13491" t="s">
        <v>22</v>
      </c>
    </row>
    <row r="13492" spans="1:4">
      <c r="A13492" t="s">
        <v>2566</v>
      </c>
    </row>
    <row r="13493" spans="1:4">
      <c r="B13493" t="s">
        <v>9</v>
      </c>
    </row>
    <row r="13494" spans="1:4">
      <c r="C13494">
        <v>-607</v>
      </c>
    </row>
    <row r="13495" spans="1:4">
      <c r="D13495" t="s">
        <v>16</v>
      </c>
    </row>
    <row r="13496" spans="1:4">
      <c r="C13496">
        <v>-84</v>
      </c>
    </row>
    <row r="13497" spans="1:4">
      <c r="D13497" t="s">
        <v>35</v>
      </c>
    </row>
    <row r="13498" spans="1:4">
      <c r="A13498" t="s">
        <v>1335</v>
      </c>
    </row>
    <row r="13499" spans="1:4">
      <c r="B13499" t="s">
        <v>25</v>
      </c>
    </row>
    <row r="13500" spans="1:4">
      <c r="C13500">
        <v>-535</v>
      </c>
    </row>
    <row r="13501" spans="1:4">
      <c r="D13501" t="s">
        <v>30</v>
      </c>
    </row>
    <row r="13502" spans="1:4">
      <c r="A13502" t="s">
        <v>2542</v>
      </c>
    </row>
    <row r="13503" spans="1:4">
      <c r="B13503" t="s">
        <v>25</v>
      </c>
    </row>
    <row r="13504" spans="1:4">
      <c r="C13504">
        <v>-131</v>
      </c>
    </row>
    <row r="13505" spans="1:4">
      <c r="D13505" t="s">
        <v>11</v>
      </c>
    </row>
    <row r="13506" spans="1:4">
      <c r="A13506" t="s">
        <v>185</v>
      </c>
    </row>
    <row r="13507" spans="1:4">
      <c r="B13507" t="s">
        <v>14</v>
      </c>
    </row>
    <row r="13508" spans="1:4">
      <c r="C13508">
        <v>-323</v>
      </c>
    </row>
    <row r="13509" spans="1:4">
      <c r="D13509" t="s">
        <v>22</v>
      </c>
    </row>
    <row r="13510" spans="1:4">
      <c r="B13510" t="s">
        <v>55</v>
      </c>
    </row>
    <row r="13511" spans="1:4">
      <c r="C13511">
        <v>-442</v>
      </c>
    </row>
    <row r="13512" spans="1:4">
      <c r="D13512" t="s">
        <v>30</v>
      </c>
    </row>
    <row r="13513" spans="1:4">
      <c r="A13513" t="s">
        <v>2182</v>
      </c>
    </row>
    <row r="13514" spans="1:4">
      <c r="B13514" t="s">
        <v>9</v>
      </c>
    </row>
    <row r="13515" spans="1:4">
      <c r="C13515">
        <v>-387</v>
      </c>
    </row>
    <row r="13516" spans="1:4">
      <c r="D13516" t="s">
        <v>35</v>
      </c>
    </row>
    <row r="13517" spans="1:4">
      <c r="A13517" t="s">
        <v>180</v>
      </c>
    </row>
    <row r="13518" spans="1:4">
      <c r="B13518" t="s">
        <v>14</v>
      </c>
    </row>
    <row r="13519" spans="1:4">
      <c r="C13519">
        <v>-506</v>
      </c>
    </row>
    <row r="13520" spans="1:4">
      <c r="D13520" t="s">
        <v>22</v>
      </c>
    </row>
    <row r="13521" spans="1:4">
      <c r="A13521" t="s">
        <v>3669</v>
      </c>
    </row>
    <row r="13522" spans="1:4">
      <c r="B13522" t="s">
        <v>14</v>
      </c>
    </row>
    <row r="13523" spans="1:4">
      <c r="C13523">
        <v>-1095</v>
      </c>
    </row>
    <row r="13524" spans="1:4">
      <c r="D13524" t="s">
        <v>22</v>
      </c>
    </row>
    <row r="13525" spans="1:4">
      <c r="A13525" t="s">
        <v>1380</v>
      </c>
    </row>
    <row r="13526" spans="1:4">
      <c r="B13526" t="s">
        <v>25</v>
      </c>
    </row>
    <row r="13527" spans="1:4">
      <c r="C13527">
        <v>-537</v>
      </c>
    </row>
    <row r="13528" spans="1:4">
      <c r="D13528" t="s">
        <v>30</v>
      </c>
    </row>
    <row r="13529" spans="1:4">
      <c r="A13529" t="s">
        <v>2649</v>
      </c>
    </row>
    <row r="13530" spans="1:4">
      <c r="B13530" t="s">
        <v>25</v>
      </c>
    </row>
    <row r="13531" spans="1:4">
      <c r="C13531">
        <v>17</v>
      </c>
    </row>
    <row r="13532" spans="1:4">
      <c r="D13532" t="s">
        <v>22</v>
      </c>
    </row>
    <row r="13533" spans="1:4">
      <c r="A13533" t="s">
        <v>322</v>
      </c>
    </row>
    <row r="13534" spans="1:4">
      <c r="B13534" t="s">
        <v>25</v>
      </c>
    </row>
    <row r="13535" spans="1:4">
      <c r="C13535">
        <v>-335</v>
      </c>
    </row>
    <row r="13536" spans="1:4">
      <c r="D13536" t="s">
        <v>30</v>
      </c>
    </row>
    <row r="13537" spans="1:4">
      <c r="B13537" t="s">
        <v>55</v>
      </c>
    </row>
    <row r="13538" spans="1:4">
      <c r="C13538">
        <v>-821</v>
      </c>
    </row>
    <row r="13539" spans="1:4">
      <c r="D13539" t="s">
        <v>30</v>
      </c>
    </row>
    <row r="13540" spans="1:4">
      <c r="A13540" t="s">
        <v>956</v>
      </c>
    </row>
    <row r="13541" spans="1:4">
      <c r="B13541" t="s">
        <v>21</v>
      </c>
    </row>
    <row r="13542" spans="1:4">
      <c r="C13542">
        <v>-669</v>
      </c>
    </row>
    <row r="13543" spans="1:4">
      <c r="D13543" t="s">
        <v>22</v>
      </c>
    </row>
    <row r="13544" spans="1:4">
      <c r="A13544" t="s">
        <v>2863</v>
      </c>
    </row>
    <row r="13545" spans="1:4">
      <c r="B13545" t="s">
        <v>9</v>
      </c>
    </row>
    <row r="13546" spans="1:4">
      <c r="C13546">
        <v>-824</v>
      </c>
    </row>
    <row r="13547" spans="1:4">
      <c r="D13547" t="s">
        <v>30</v>
      </c>
    </row>
    <row r="13548" spans="1:4">
      <c r="A13548" t="s">
        <v>2402</v>
      </c>
    </row>
    <row r="13549" spans="1:4">
      <c r="B13549" t="s">
        <v>14</v>
      </c>
    </row>
    <row r="13550" spans="1:4">
      <c r="C13550">
        <v>-1119</v>
      </c>
    </row>
    <row r="13551" spans="1:4">
      <c r="D13551" t="s">
        <v>16</v>
      </c>
    </row>
    <row r="13552" spans="1:4">
      <c r="A13552" t="s">
        <v>3819</v>
      </c>
    </row>
    <row r="13553" spans="1:4">
      <c r="B13553" t="s">
        <v>21</v>
      </c>
    </row>
    <row r="13554" spans="1:4">
      <c r="C13554">
        <v>-449</v>
      </c>
    </row>
    <row r="13555" spans="1:4">
      <c r="D13555" t="s">
        <v>22</v>
      </c>
    </row>
    <row r="13556" spans="1:4">
      <c r="A13556" t="s">
        <v>1593</v>
      </c>
    </row>
    <row r="13557" spans="1:4">
      <c r="B13557" t="s">
        <v>9</v>
      </c>
    </row>
    <row r="13558" spans="1:4">
      <c r="C13558">
        <v>-506</v>
      </c>
    </row>
    <row r="13559" spans="1:4">
      <c r="D13559" t="s">
        <v>30</v>
      </c>
    </row>
    <row r="13560" spans="1:4">
      <c r="A13560" t="s">
        <v>346</v>
      </c>
    </row>
    <row r="13561" spans="1:4">
      <c r="B13561" t="s">
        <v>9</v>
      </c>
    </row>
    <row r="13562" spans="1:4">
      <c r="C13562">
        <v>-708</v>
      </c>
    </row>
    <row r="13563" spans="1:4">
      <c r="D13563" t="s">
        <v>11</v>
      </c>
    </row>
    <row r="13564" spans="1:4">
      <c r="A13564" t="s">
        <v>1811</v>
      </c>
    </row>
    <row r="13565" spans="1:4">
      <c r="B13565" t="s">
        <v>14</v>
      </c>
    </row>
    <row r="13566" spans="1:4">
      <c r="C13566">
        <v>-547</v>
      </c>
    </row>
    <row r="13567" spans="1:4">
      <c r="D13567" t="s">
        <v>11</v>
      </c>
    </row>
    <row r="13568" spans="1:4">
      <c r="A13568" t="s">
        <v>1632</v>
      </c>
    </row>
    <row r="13569" spans="1:4">
      <c r="B13569" t="s">
        <v>9</v>
      </c>
    </row>
    <row r="13570" spans="1:4">
      <c r="C13570">
        <v>-696</v>
      </c>
    </row>
    <row r="13571" spans="1:4">
      <c r="D13571" t="s">
        <v>11</v>
      </c>
    </row>
    <row r="13572" spans="1:4">
      <c r="B13572" t="s">
        <v>21</v>
      </c>
    </row>
    <row r="13573" spans="1:4">
      <c r="C13573">
        <v>-317</v>
      </c>
    </row>
    <row r="13574" spans="1:4">
      <c r="D13574" t="s">
        <v>35</v>
      </c>
    </row>
    <row r="13575" spans="1:4">
      <c r="B13575" t="s">
        <v>55</v>
      </c>
    </row>
    <row r="13576" spans="1:4">
      <c r="C13576">
        <v>-225</v>
      </c>
    </row>
    <row r="13577" spans="1:4">
      <c r="D13577" t="s">
        <v>22</v>
      </c>
    </row>
    <row r="13578" spans="1:4">
      <c r="A13578" t="s">
        <v>243</v>
      </c>
    </row>
    <row r="13579" spans="1:4">
      <c r="B13579" t="s">
        <v>9</v>
      </c>
    </row>
    <row r="13580" spans="1:4">
      <c r="C13580">
        <v>-1156</v>
      </c>
    </row>
    <row r="13581" spans="1:4">
      <c r="D13581" t="s">
        <v>30</v>
      </c>
    </row>
    <row r="13582" spans="1:4">
      <c r="B13582" t="s">
        <v>55</v>
      </c>
    </row>
    <row r="13583" spans="1:4">
      <c r="C13583">
        <v>-979</v>
      </c>
    </row>
    <row r="13584" spans="1:4">
      <c r="D13584" t="s">
        <v>16</v>
      </c>
    </row>
    <row r="13585" spans="1:4">
      <c r="C13585">
        <v>-946</v>
      </c>
    </row>
    <row r="13586" spans="1:4">
      <c r="D13586" t="s">
        <v>30</v>
      </c>
    </row>
    <row r="13587" spans="1:4">
      <c r="A13587" t="s">
        <v>2395</v>
      </c>
    </row>
    <row r="13588" spans="1:4">
      <c r="B13588" t="s">
        <v>55</v>
      </c>
    </row>
    <row r="13589" spans="1:4">
      <c r="C13589">
        <v>-815</v>
      </c>
    </row>
    <row r="13590" spans="1:4">
      <c r="D13590" t="s">
        <v>35</v>
      </c>
    </row>
    <row r="13591" spans="1:4">
      <c r="A13591" t="s">
        <v>1774</v>
      </c>
    </row>
    <row r="13592" spans="1:4">
      <c r="B13592" t="s">
        <v>21</v>
      </c>
    </row>
    <row r="13593" spans="1:4">
      <c r="C13593">
        <v>-323</v>
      </c>
    </row>
    <row r="13594" spans="1:4">
      <c r="D13594" t="s">
        <v>22</v>
      </c>
    </row>
    <row r="13595" spans="1:4">
      <c r="A13595" t="s">
        <v>2223</v>
      </c>
    </row>
    <row r="13596" spans="1:4">
      <c r="B13596" t="s">
        <v>9</v>
      </c>
    </row>
    <row r="13597" spans="1:4">
      <c r="C13597">
        <v>-607</v>
      </c>
    </row>
    <row r="13598" spans="1:4">
      <c r="D13598" t="s">
        <v>30</v>
      </c>
    </row>
    <row r="13599" spans="1:4">
      <c r="A13599" t="s">
        <v>3710</v>
      </c>
    </row>
    <row r="13600" spans="1:4">
      <c r="B13600" t="s">
        <v>21</v>
      </c>
    </row>
    <row r="13601" spans="1:4">
      <c r="C13601">
        <v>-616</v>
      </c>
    </row>
    <row r="13602" spans="1:4">
      <c r="D13602" t="s">
        <v>11</v>
      </c>
    </row>
    <row r="13603" spans="1:4">
      <c r="A13603" t="s">
        <v>310</v>
      </c>
    </row>
    <row r="13604" spans="1:4">
      <c r="B13604" t="s">
        <v>55</v>
      </c>
    </row>
    <row r="13605" spans="1:4">
      <c r="C13605">
        <v>-523</v>
      </c>
    </row>
    <row r="13606" spans="1:4">
      <c r="D13606" t="s">
        <v>16</v>
      </c>
    </row>
    <row r="13607" spans="1:4">
      <c r="A13607" t="s">
        <v>2862</v>
      </c>
    </row>
    <row r="13608" spans="1:4">
      <c r="B13608" t="s">
        <v>9</v>
      </c>
    </row>
    <row r="13609" spans="1:4">
      <c r="C13609">
        <v>-150</v>
      </c>
    </row>
    <row r="13610" spans="1:4">
      <c r="D13610" t="s">
        <v>22</v>
      </c>
    </row>
    <row r="13611" spans="1:4">
      <c r="A13611" t="s">
        <v>2594</v>
      </c>
    </row>
    <row r="13612" spans="1:4">
      <c r="B13612" t="s">
        <v>21</v>
      </c>
    </row>
    <row r="13613" spans="1:4">
      <c r="C13613">
        <v>-448</v>
      </c>
    </row>
    <row r="13614" spans="1:4">
      <c r="D13614" t="s">
        <v>35</v>
      </c>
    </row>
    <row r="13615" spans="1:4">
      <c r="A13615" t="s">
        <v>496</v>
      </c>
    </row>
    <row r="13616" spans="1:4">
      <c r="B13616" t="s">
        <v>14</v>
      </c>
    </row>
    <row r="13617" spans="1:4">
      <c r="C13617">
        <v>-830</v>
      </c>
    </row>
    <row r="13618" spans="1:4">
      <c r="D13618" t="s">
        <v>35</v>
      </c>
    </row>
    <row r="13619" spans="1:4">
      <c r="B13619" t="s">
        <v>25</v>
      </c>
    </row>
    <row r="13620" spans="1:4">
      <c r="C13620">
        <v>-712</v>
      </c>
    </row>
    <row r="13621" spans="1:4">
      <c r="D13621" t="s">
        <v>22</v>
      </c>
    </row>
    <row r="13622" spans="1:4">
      <c r="A13622" t="s">
        <v>150</v>
      </c>
    </row>
    <row r="13623" spans="1:4">
      <c r="B13623" t="s">
        <v>21</v>
      </c>
    </row>
    <row r="13624" spans="1:4">
      <c r="C13624">
        <v>-580</v>
      </c>
    </row>
    <row r="13625" spans="1:4">
      <c r="D13625" t="s">
        <v>16</v>
      </c>
    </row>
    <row r="13626" spans="1:4">
      <c r="A13626" t="s">
        <v>231</v>
      </c>
    </row>
    <row r="13627" spans="1:4">
      <c r="B13627" t="s">
        <v>14</v>
      </c>
    </row>
    <row r="13628" spans="1:4">
      <c r="C13628">
        <v>-24</v>
      </c>
    </row>
    <row r="13629" spans="1:4">
      <c r="D13629" t="s">
        <v>22</v>
      </c>
    </row>
    <row r="13630" spans="1:4">
      <c r="B13630" t="s">
        <v>21</v>
      </c>
    </row>
    <row r="13631" spans="1:4">
      <c r="C13631">
        <v>-624</v>
      </c>
    </row>
    <row r="13632" spans="1:4">
      <c r="D13632" t="s">
        <v>22</v>
      </c>
    </row>
    <row r="13633" spans="1:4">
      <c r="A13633" t="s">
        <v>1113</v>
      </c>
    </row>
    <row r="13634" spans="1:4">
      <c r="B13634" t="s">
        <v>9</v>
      </c>
    </row>
    <row r="13635" spans="1:4">
      <c r="C13635">
        <v>-865</v>
      </c>
    </row>
    <row r="13636" spans="1:4">
      <c r="D13636" t="s">
        <v>11</v>
      </c>
    </row>
    <row r="13637" spans="1:4">
      <c r="B13637" t="s">
        <v>21</v>
      </c>
    </row>
    <row r="13638" spans="1:4">
      <c r="C13638">
        <v>-566</v>
      </c>
    </row>
    <row r="13639" spans="1:4">
      <c r="D13639" t="s">
        <v>35</v>
      </c>
    </row>
    <row r="13640" spans="1:4">
      <c r="A13640" t="s">
        <v>2535</v>
      </c>
    </row>
    <row r="13641" spans="1:4">
      <c r="B13641" t="s">
        <v>28</v>
      </c>
    </row>
    <row r="13642" spans="1:4">
      <c r="C13642">
        <v>-70</v>
      </c>
    </row>
    <row r="13643" spans="1:4">
      <c r="D13643" t="s">
        <v>30</v>
      </c>
    </row>
    <row r="13644" spans="1:4">
      <c r="A13644" t="s">
        <v>2641</v>
      </c>
    </row>
    <row r="13645" spans="1:4">
      <c r="B13645" t="s">
        <v>9</v>
      </c>
    </row>
    <row r="13646" spans="1:4">
      <c r="C13646">
        <v>-802</v>
      </c>
    </row>
    <row r="13647" spans="1:4">
      <c r="D13647" t="s">
        <v>22</v>
      </c>
    </row>
    <row r="13648" spans="1:4">
      <c r="A13648" t="s">
        <v>3970</v>
      </c>
    </row>
    <row r="13649" spans="1:4">
      <c r="B13649" t="s">
        <v>28</v>
      </c>
    </row>
    <row r="13650" spans="1:4">
      <c r="C13650">
        <v>-729</v>
      </c>
    </row>
    <row r="13651" spans="1:4">
      <c r="D13651" t="s">
        <v>30</v>
      </c>
    </row>
    <row r="13652" spans="1:4">
      <c r="A13652" t="s">
        <v>228</v>
      </c>
    </row>
    <row r="13653" spans="1:4">
      <c r="B13653" t="s">
        <v>21</v>
      </c>
    </row>
    <row r="13654" spans="1:4">
      <c r="C13654">
        <v>39</v>
      </c>
    </row>
    <row r="13655" spans="1:4">
      <c r="D13655" t="s">
        <v>16</v>
      </c>
    </row>
    <row r="13656" spans="1:4">
      <c r="A13656" t="s">
        <v>3187</v>
      </c>
    </row>
    <row r="13657" spans="1:4">
      <c r="B13657" t="s">
        <v>9</v>
      </c>
    </row>
    <row r="13658" spans="1:4">
      <c r="C13658">
        <v>-413</v>
      </c>
    </row>
    <row r="13659" spans="1:4">
      <c r="D13659" t="s">
        <v>11</v>
      </c>
    </row>
    <row r="13660" spans="1:4">
      <c r="A13660" t="s">
        <v>2407</v>
      </c>
    </row>
    <row r="13661" spans="1:4">
      <c r="B13661" t="s">
        <v>14</v>
      </c>
    </row>
    <row r="13662" spans="1:4">
      <c r="C13662">
        <v>-642</v>
      </c>
    </row>
    <row r="13663" spans="1:4">
      <c r="D13663" t="s">
        <v>35</v>
      </c>
    </row>
    <row r="13664" spans="1:4">
      <c r="A13664" t="s">
        <v>2105</v>
      </c>
    </row>
    <row r="13665" spans="1:4">
      <c r="B13665" t="s">
        <v>21</v>
      </c>
    </row>
    <row r="13666" spans="1:4">
      <c r="C13666">
        <v>-948</v>
      </c>
    </row>
    <row r="13667" spans="1:4">
      <c r="D13667" t="s">
        <v>16</v>
      </c>
    </row>
    <row r="13668" spans="1:4">
      <c r="A13668" t="s">
        <v>2798</v>
      </c>
    </row>
    <row r="13669" spans="1:4">
      <c r="B13669" t="s">
        <v>28</v>
      </c>
    </row>
    <row r="13670" spans="1:4">
      <c r="C13670">
        <v>42</v>
      </c>
    </row>
    <row r="13671" spans="1:4">
      <c r="D13671" t="s">
        <v>30</v>
      </c>
    </row>
    <row r="13672" spans="1:4">
      <c r="A13672" t="s">
        <v>1854</v>
      </c>
    </row>
    <row r="13673" spans="1:4">
      <c r="B13673" t="s">
        <v>28</v>
      </c>
    </row>
    <row r="13674" spans="1:4">
      <c r="C13674">
        <v>-10</v>
      </c>
    </row>
    <row r="13675" spans="1:4">
      <c r="D13675" t="s">
        <v>35</v>
      </c>
    </row>
    <row r="13676" spans="1:4">
      <c r="A13676" t="s">
        <v>1568</v>
      </c>
    </row>
    <row r="13677" spans="1:4">
      <c r="B13677" t="s">
        <v>55</v>
      </c>
    </row>
    <row r="13678" spans="1:4">
      <c r="C13678">
        <v>-133</v>
      </c>
    </row>
    <row r="13679" spans="1:4">
      <c r="D13679" t="s">
        <v>35</v>
      </c>
    </row>
    <row r="13680" spans="1:4">
      <c r="A13680" t="s">
        <v>74</v>
      </c>
    </row>
    <row r="13681" spans="1:4">
      <c r="B13681" t="s">
        <v>25</v>
      </c>
    </row>
    <row r="13682" spans="1:4">
      <c r="C13682">
        <v>50</v>
      </c>
    </row>
    <row r="13683" spans="1:4">
      <c r="D13683" t="s">
        <v>11</v>
      </c>
    </row>
    <row r="13684" spans="1:4">
      <c r="A13684" t="s">
        <v>2213</v>
      </c>
    </row>
    <row r="13685" spans="1:4">
      <c r="B13685" t="s">
        <v>9</v>
      </c>
    </row>
    <row r="13686" spans="1:4">
      <c r="C13686">
        <v>-598</v>
      </c>
    </row>
    <row r="13687" spans="1:4">
      <c r="D13687" t="s">
        <v>30</v>
      </c>
    </row>
    <row r="13688" spans="1:4">
      <c r="B13688" t="s">
        <v>55</v>
      </c>
    </row>
    <row r="13689" spans="1:4">
      <c r="C13689">
        <v>62</v>
      </c>
    </row>
    <row r="13690" spans="1:4">
      <c r="D13690" t="s">
        <v>35</v>
      </c>
    </row>
    <row r="13691" spans="1:4">
      <c r="A13691" t="s">
        <v>2897</v>
      </c>
    </row>
    <row r="13692" spans="1:4">
      <c r="B13692" t="s">
        <v>25</v>
      </c>
    </row>
    <row r="13693" spans="1:4">
      <c r="C13693">
        <v>-688</v>
      </c>
    </row>
    <row r="13694" spans="1:4">
      <c r="D13694" t="s">
        <v>30</v>
      </c>
    </row>
    <row r="13695" spans="1:4">
      <c r="A13695" t="s">
        <v>1431</v>
      </c>
    </row>
    <row r="13696" spans="1:4">
      <c r="B13696" t="s">
        <v>25</v>
      </c>
    </row>
    <row r="13697" spans="1:4">
      <c r="C13697">
        <v>-710</v>
      </c>
    </row>
    <row r="13698" spans="1:4">
      <c r="D13698" t="s">
        <v>35</v>
      </c>
    </row>
    <row r="13699" spans="1:4">
      <c r="A13699" t="s">
        <v>1486</v>
      </c>
    </row>
    <row r="13700" spans="1:4">
      <c r="B13700" t="s">
        <v>28</v>
      </c>
    </row>
    <row r="13701" spans="1:4">
      <c r="C13701">
        <v>-538</v>
      </c>
    </row>
    <row r="13702" spans="1:4">
      <c r="D13702" t="s">
        <v>30</v>
      </c>
    </row>
    <row r="13703" spans="1:4">
      <c r="A13703" t="s">
        <v>2759</v>
      </c>
    </row>
    <row r="13704" spans="1:4">
      <c r="B13704" t="s">
        <v>21</v>
      </c>
    </row>
    <row r="13705" spans="1:4">
      <c r="C13705">
        <v>-45</v>
      </c>
    </row>
    <row r="13706" spans="1:4">
      <c r="D13706" t="s">
        <v>16</v>
      </c>
    </row>
    <row r="13707" spans="1:4">
      <c r="A13707" t="s">
        <v>3051</v>
      </c>
    </row>
    <row r="13708" spans="1:4">
      <c r="B13708" t="s">
        <v>21</v>
      </c>
    </row>
    <row r="13709" spans="1:4">
      <c r="C13709">
        <v>-587</v>
      </c>
    </row>
    <row r="13710" spans="1:4">
      <c r="D13710" t="s">
        <v>11</v>
      </c>
    </row>
    <row r="13711" spans="1:4">
      <c r="A13711" t="s">
        <v>3960</v>
      </c>
    </row>
    <row r="13712" spans="1:4">
      <c r="B13712" t="s">
        <v>21</v>
      </c>
    </row>
    <row r="13713" spans="1:4">
      <c r="C13713">
        <v>-499</v>
      </c>
    </row>
    <row r="13714" spans="1:4">
      <c r="D13714" t="s">
        <v>35</v>
      </c>
    </row>
    <row r="13715" spans="1:4">
      <c r="A13715" t="s">
        <v>421</v>
      </c>
    </row>
    <row r="13716" spans="1:4">
      <c r="B13716" t="s">
        <v>21</v>
      </c>
    </row>
    <row r="13717" spans="1:4">
      <c r="C13717">
        <v>-924</v>
      </c>
    </row>
    <row r="13718" spans="1:4">
      <c r="D13718" t="s">
        <v>11</v>
      </c>
    </row>
    <row r="13719" spans="1:4">
      <c r="B13719" t="s">
        <v>28</v>
      </c>
    </row>
    <row r="13720" spans="1:4">
      <c r="C13720">
        <v>-546</v>
      </c>
    </row>
    <row r="13721" spans="1:4">
      <c r="D13721" t="s">
        <v>30</v>
      </c>
    </row>
    <row r="13722" spans="1:4">
      <c r="A13722" t="s">
        <v>1898</v>
      </c>
    </row>
    <row r="13723" spans="1:4">
      <c r="B13723" t="s">
        <v>28</v>
      </c>
    </row>
    <row r="13724" spans="1:4">
      <c r="C13724">
        <v>-248</v>
      </c>
    </row>
    <row r="13725" spans="1:4">
      <c r="D13725" t="s">
        <v>11</v>
      </c>
    </row>
    <row r="13726" spans="1:4">
      <c r="A13726" t="s">
        <v>1943</v>
      </c>
    </row>
    <row r="13727" spans="1:4">
      <c r="B13727" t="s">
        <v>25</v>
      </c>
    </row>
    <row r="13728" spans="1:4">
      <c r="C13728">
        <v>-206</v>
      </c>
    </row>
    <row r="13729" spans="1:4">
      <c r="D13729" t="s">
        <v>22</v>
      </c>
    </row>
    <row r="13730" spans="1:4">
      <c r="B13730" t="s">
        <v>55</v>
      </c>
    </row>
    <row r="13731" spans="1:4">
      <c r="C13731">
        <v>-835</v>
      </c>
    </row>
    <row r="13732" spans="1:4">
      <c r="D13732" t="s">
        <v>30</v>
      </c>
    </row>
    <row r="13733" spans="1:4">
      <c r="A13733" t="s">
        <v>2504</v>
      </c>
    </row>
    <row r="13734" spans="1:4">
      <c r="B13734" t="s">
        <v>25</v>
      </c>
    </row>
    <row r="13735" spans="1:4">
      <c r="C13735">
        <v>-955</v>
      </c>
    </row>
    <row r="13736" spans="1:4">
      <c r="D13736" t="s">
        <v>22</v>
      </c>
    </row>
    <row r="13737" spans="1:4">
      <c r="A13737" t="s">
        <v>1121</v>
      </c>
    </row>
    <row r="13738" spans="1:4">
      <c r="B13738" t="s">
        <v>14</v>
      </c>
    </row>
    <row r="13739" spans="1:4">
      <c r="C13739">
        <v>-976</v>
      </c>
    </row>
    <row r="13740" spans="1:4">
      <c r="D13740" t="s">
        <v>35</v>
      </c>
    </row>
    <row r="13741" spans="1:4">
      <c r="B13741" t="s">
        <v>55</v>
      </c>
    </row>
    <row r="13742" spans="1:4">
      <c r="C13742">
        <v>-338</v>
      </c>
    </row>
    <row r="13743" spans="1:4">
      <c r="D13743" t="s">
        <v>11</v>
      </c>
    </row>
    <row r="13744" spans="1:4">
      <c r="A13744" t="s">
        <v>3826</v>
      </c>
    </row>
    <row r="13745" spans="1:4">
      <c r="B13745" t="s">
        <v>14</v>
      </c>
    </row>
    <row r="13746" spans="1:4">
      <c r="C13746">
        <v>-900</v>
      </c>
    </row>
    <row r="13747" spans="1:4">
      <c r="D13747" t="s">
        <v>30</v>
      </c>
    </row>
    <row r="13748" spans="1:4">
      <c r="A13748" t="s">
        <v>2340</v>
      </c>
    </row>
    <row r="13749" spans="1:4">
      <c r="B13749" t="s">
        <v>21</v>
      </c>
    </row>
    <row r="13750" spans="1:4">
      <c r="C13750">
        <v>-632</v>
      </c>
    </row>
    <row r="13751" spans="1:4">
      <c r="D13751" t="s">
        <v>16</v>
      </c>
    </row>
    <row r="13752" spans="1:4">
      <c r="A13752" t="s">
        <v>803</v>
      </c>
    </row>
    <row r="13753" spans="1:4">
      <c r="B13753" t="s">
        <v>28</v>
      </c>
    </row>
    <row r="13754" spans="1:4">
      <c r="C13754">
        <v>-321</v>
      </c>
    </row>
    <row r="13755" spans="1:4">
      <c r="D13755" t="s">
        <v>30</v>
      </c>
    </row>
    <row r="13756" spans="1:4">
      <c r="A13756" t="s">
        <v>3086</v>
      </c>
    </row>
    <row r="13757" spans="1:4">
      <c r="B13757" t="s">
        <v>55</v>
      </c>
    </row>
    <row r="13758" spans="1:4">
      <c r="C13758">
        <v>-394</v>
      </c>
    </row>
    <row r="13759" spans="1:4">
      <c r="D13759" t="s">
        <v>16</v>
      </c>
    </row>
    <row r="13760" spans="1:4">
      <c r="A13760" t="s">
        <v>842</v>
      </c>
    </row>
    <row r="13761" spans="1:4">
      <c r="B13761" t="s">
        <v>25</v>
      </c>
    </row>
    <row r="13762" spans="1:4">
      <c r="C13762">
        <v>-764</v>
      </c>
    </row>
    <row r="13763" spans="1:4">
      <c r="D13763" t="s">
        <v>16</v>
      </c>
    </row>
    <row r="13764" spans="1:4">
      <c r="A13764" t="s">
        <v>2464</v>
      </c>
    </row>
    <row r="13765" spans="1:4">
      <c r="B13765" t="s">
        <v>55</v>
      </c>
    </row>
    <row r="13766" spans="1:4">
      <c r="C13766">
        <v>-633</v>
      </c>
    </row>
    <row r="13767" spans="1:4">
      <c r="D13767" t="s">
        <v>30</v>
      </c>
    </row>
    <row r="13768" spans="1:4">
      <c r="B13768" t="s">
        <v>28</v>
      </c>
    </row>
    <row r="13769" spans="1:4">
      <c r="C13769">
        <v>-695</v>
      </c>
    </row>
    <row r="13770" spans="1:4">
      <c r="D13770" t="s">
        <v>16</v>
      </c>
    </row>
    <row r="13771" spans="1:4">
      <c r="A13771" t="s">
        <v>1819</v>
      </c>
    </row>
    <row r="13772" spans="1:4">
      <c r="B13772" t="s">
        <v>55</v>
      </c>
    </row>
    <row r="13773" spans="1:4">
      <c r="C13773">
        <v>-634</v>
      </c>
    </row>
    <row r="13774" spans="1:4">
      <c r="D13774" t="s">
        <v>35</v>
      </c>
    </row>
    <row r="13775" spans="1:4">
      <c r="A13775" t="s">
        <v>1595</v>
      </c>
    </row>
    <row r="13776" spans="1:4">
      <c r="B13776" t="s">
        <v>14</v>
      </c>
    </row>
    <row r="13777" spans="1:4">
      <c r="C13777">
        <v>-713</v>
      </c>
    </row>
    <row r="13778" spans="1:4">
      <c r="D13778" t="s">
        <v>16</v>
      </c>
    </row>
    <row r="13779" spans="1:4">
      <c r="B13779" t="s">
        <v>9</v>
      </c>
    </row>
    <row r="13780" spans="1:4">
      <c r="C13780">
        <v>-686</v>
      </c>
    </row>
    <row r="13781" spans="1:4">
      <c r="D13781" t="s">
        <v>35</v>
      </c>
    </row>
    <row r="13782" spans="1:4">
      <c r="A13782" t="s">
        <v>578</v>
      </c>
    </row>
    <row r="13783" spans="1:4">
      <c r="B13783" t="s">
        <v>21</v>
      </c>
    </row>
    <row r="13784" spans="1:4">
      <c r="C13784">
        <v>-244</v>
      </c>
    </row>
    <row r="13785" spans="1:4">
      <c r="D13785" t="s">
        <v>16</v>
      </c>
    </row>
    <row r="13786" spans="1:4">
      <c r="A13786" t="s">
        <v>41</v>
      </c>
    </row>
    <row r="13787" spans="1:4">
      <c r="B13787" t="s">
        <v>25</v>
      </c>
    </row>
    <row r="13788" spans="1:4">
      <c r="C13788">
        <v>-403</v>
      </c>
    </row>
    <row r="13789" spans="1:4">
      <c r="D13789" t="s">
        <v>22</v>
      </c>
    </row>
    <row r="13790" spans="1:4">
      <c r="A13790" t="s">
        <v>2079</v>
      </c>
    </row>
    <row r="13791" spans="1:4">
      <c r="B13791" t="s">
        <v>25</v>
      </c>
    </row>
    <row r="13792" spans="1:4">
      <c r="C13792">
        <v>-256</v>
      </c>
    </row>
    <row r="13793" spans="1:4">
      <c r="D13793" t="s">
        <v>11</v>
      </c>
    </row>
    <row r="13794" spans="1:4">
      <c r="A13794" t="s">
        <v>87</v>
      </c>
    </row>
    <row r="13795" spans="1:4">
      <c r="B13795" t="s">
        <v>21</v>
      </c>
    </row>
    <row r="13796" spans="1:4">
      <c r="C13796">
        <v>-958</v>
      </c>
    </row>
    <row r="13797" spans="1:4">
      <c r="D13797" t="s">
        <v>11</v>
      </c>
    </row>
    <row r="13798" spans="1:4">
      <c r="B13798" t="s">
        <v>28</v>
      </c>
    </row>
    <row r="13799" spans="1:4">
      <c r="C13799">
        <v>-963</v>
      </c>
    </row>
    <row r="13800" spans="1:4">
      <c r="D13800" t="s">
        <v>11</v>
      </c>
    </row>
    <row r="13801" spans="1:4">
      <c r="A13801" t="s">
        <v>1875</v>
      </c>
    </row>
    <row r="13802" spans="1:4">
      <c r="B13802" t="s">
        <v>21</v>
      </c>
    </row>
    <row r="13803" spans="1:4">
      <c r="C13803">
        <v>-970</v>
      </c>
    </row>
    <row r="13804" spans="1:4">
      <c r="D13804" t="s">
        <v>35</v>
      </c>
    </row>
    <row r="13805" spans="1:4">
      <c r="B13805" t="s">
        <v>28</v>
      </c>
    </row>
    <row r="13806" spans="1:4">
      <c r="C13806">
        <v>-564</v>
      </c>
    </row>
    <row r="13807" spans="1:4">
      <c r="D13807" t="s">
        <v>22</v>
      </c>
    </row>
    <row r="13808" spans="1:4">
      <c r="A13808" t="s">
        <v>3335</v>
      </c>
    </row>
    <row r="13809" spans="1:4">
      <c r="B13809" t="s">
        <v>55</v>
      </c>
    </row>
    <row r="13810" spans="1:4">
      <c r="C13810">
        <v>-947</v>
      </c>
    </row>
    <row r="13811" spans="1:4">
      <c r="D13811" t="s">
        <v>35</v>
      </c>
    </row>
    <row r="13812" spans="1:4">
      <c r="A13812" t="s">
        <v>284</v>
      </c>
    </row>
    <row r="13813" spans="1:4">
      <c r="B13813" t="s">
        <v>25</v>
      </c>
    </row>
    <row r="13814" spans="1:4">
      <c r="C13814">
        <v>-848</v>
      </c>
    </row>
    <row r="13815" spans="1:4">
      <c r="D13815" t="s">
        <v>22</v>
      </c>
    </row>
    <row r="13816" spans="1:4">
      <c r="B13816" t="s">
        <v>9</v>
      </c>
    </row>
    <row r="13817" spans="1:4">
      <c r="C13817">
        <v>-920</v>
      </c>
    </row>
    <row r="13818" spans="1:4">
      <c r="D13818" t="s">
        <v>30</v>
      </c>
    </row>
    <row r="13819" spans="1:4">
      <c r="C13819">
        <v>-501</v>
      </c>
    </row>
    <row r="13820" spans="1:4">
      <c r="D13820" t="s">
        <v>35</v>
      </c>
    </row>
    <row r="13821" spans="1:4">
      <c r="A13821" t="s">
        <v>3959</v>
      </c>
    </row>
    <row r="13822" spans="1:4">
      <c r="B13822" t="s">
        <v>55</v>
      </c>
    </row>
    <row r="13823" spans="1:4">
      <c r="C13823">
        <v>-375</v>
      </c>
    </row>
    <row r="13824" spans="1:4">
      <c r="D13824" t="s">
        <v>35</v>
      </c>
    </row>
    <row r="13825" spans="1:4">
      <c r="A13825" t="s">
        <v>3899</v>
      </c>
    </row>
    <row r="13826" spans="1:4">
      <c r="B13826" t="s">
        <v>28</v>
      </c>
    </row>
    <row r="13827" spans="1:4">
      <c r="C13827">
        <v>-384</v>
      </c>
    </row>
    <row r="13828" spans="1:4">
      <c r="D13828" t="s">
        <v>22</v>
      </c>
    </row>
    <row r="13829" spans="1:4">
      <c r="A13829" t="s">
        <v>418</v>
      </c>
    </row>
    <row r="13830" spans="1:4">
      <c r="B13830" t="s">
        <v>55</v>
      </c>
    </row>
    <row r="13831" spans="1:4">
      <c r="C13831">
        <v>23</v>
      </c>
    </row>
    <row r="13832" spans="1:4">
      <c r="D13832" t="s">
        <v>30</v>
      </c>
    </row>
    <row r="13833" spans="1:4">
      <c r="A13833" t="s">
        <v>3220</v>
      </c>
    </row>
    <row r="13834" spans="1:4">
      <c r="B13834" t="s">
        <v>28</v>
      </c>
    </row>
    <row r="13835" spans="1:4">
      <c r="C13835">
        <v>-803</v>
      </c>
    </row>
    <row r="13836" spans="1:4">
      <c r="D13836" t="s">
        <v>16</v>
      </c>
    </row>
    <row r="13837" spans="1:4">
      <c r="A13837" t="s">
        <v>1201</v>
      </c>
    </row>
    <row r="13838" spans="1:4">
      <c r="B13838" t="s">
        <v>28</v>
      </c>
    </row>
    <row r="13839" spans="1:4">
      <c r="C13839">
        <v>-745</v>
      </c>
    </row>
    <row r="13840" spans="1:4">
      <c r="D13840" t="s">
        <v>16</v>
      </c>
    </row>
    <row r="13841" spans="1:4">
      <c r="C13841">
        <v>-726</v>
      </c>
    </row>
    <row r="13842" spans="1:4">
      <c r="D13842" t="s">
        <v>16</v>
      </c>
    </row>
    <row r="13843" spans="1:4">
      <c r="A13843" t="s">
        <v>1662</v>
      </c>
    </row>
    <row r="13844" spans="1:4">
      <c r="B13844" t="s">
        <v>25</v>
      </c>
    </row>
    <row r="13845" spans="1:4">
      <c r="C13845">
        <v>-651</v>
      </c>
    </row>
    <row r="13846" spans="1:4">
      <c r="D13846" t="s">
        <v>22</v>
      </c>
    </row>
    <row r="13847" spans="1:4">
      <c r="B13847" t="s">
        <v>28</v>
      </c>
    </row>
    <row r="13848" spans="1:4">
      <c r="C13848">
        <v>-636</v>
      </c>
    </row>
    <row r="13849" spans="1:4">
      <c r="D13849" t="s">
        <v>35</v>
      </c>
    </row>
    <row r="13850" spans="1:4">
      <c r="A13850" t="s">
        <v>1513</v>
      </c>
    </row>
    <row r="13851" spans="1:4">
      <c r="B13851" t="s">
        <v>14</v>
      </c>
    </row>
    <row r="13852" spans="1:4">
      <c r="C13852">
        <v>-576</v>
      </c>
    </row>
    <row r="13853" spans="1:4">
      <c r="D13853" t="s">
        <v>30</v>
      </c>
    </row>
    <row r="13854" spans="1:4">
      <c r="A13854" t="s">
        <v>2352</v>
      </c>
    </row>
    <row r="13855" spans="1:4">
      <c r="B13855" t="s">
        <v>55</v>
      </c>
    </row>
    <row r="13856" spans="1:4">
      <c r="C13856">
        <v>-1070</v>
      </c>
    </row>
    <row r="13857" spans="1:4">
      <c r="D13857" t="s">
        <v>11</v>
      </c>
    </row>
    <row r="13858" spans="1:4">
      <c r="A13858" t="s">
        <v>1075</v>
      </c>
    </row>
    <row r="13859" spans="1:4">
      <c r="B13859" t="s">
        <v>9</v>
      </c>
    </row>
    <row r="13860" spans="1:4">
      <c r="C13860">
        <v>-329</v>
      </c>
    </row>
    <row r="13861" spans="1:4">
      <c r="D13861" t="s">
        <v>11</v>
      </c>
    </row>
    <row r="13862" spans="1:4">
      <c r="A13862" t="s">
        <v>360</v>
      </c>
    </row>
    <row r="13863" spans="1:4">
      <c r="B13863" t="s">
        <v>21</v>
      </c>
    </row>
    <row r="13864" spans="1:4">
      <c r="C13864">
        <v>-859</v>
      </c>
    </row>
    <row r="13865" spans="1:4">
      <c r="D13865" t="s">
        <v>35</v>
      </c>
    </row>
    <row r="13866" spans="1:4">
      <c r="C13866">
        <v>-453</v>
      </c>
    </row>
    <row r="13867" spans="1:4">
      <c r="D13867" t="s">
        <v>16</v>
      </c>
    </row>
    <row r="13868" spans="1:4">
      <c r="A13868" t="s">
        <v>2057</v>
      </c>
    </row>
    <row r="13869" spans="1:4">
      <c r="B13869" t="s">
        <v>25</v>
      </c>
    </row>
    <row r="13870" spans="1:4">
      <c r="C13870">
        <v>-717</v>
      </c>
    </row>
    <row r="13871" spans="1:4">
      <c r="D13871" t="s">
        <v>11</v>
      </c>
    </row>
    <row r="13872" spans="1:4">
      <c r="B13872" t="s">
        <v>21</v>
      </c>
    </row>
    <row r="13873" spans="1:4">
      <c r="C13873">
        <v>-1059</v>
      </c>
    </row>
    <row r="13874" spans="1:4">
      <c r="D13874" t="s">
        <v>35</v>
      </c>
    </row>
    <row r="13875" spans="1:4">
      <c r="A13875" t="s">
        <v>1785</v>
      </c>
    </row>
    <row r="13876" spans="1:4">
      <c r="B13876" t="s">
        <v>9</v>
      </c>
    </row>
    <row r="13877" spans="1:4">
      <c r="C13877">
        <v>-968</v>
      </c>
    </row>
    <row r="13878" spans="1:4">
      <c r="D13878" t="s">
        <v>22</v>
      </c>
    </row>
    <row r="13879" spans="1:4">
      <c r="A13879" t="s">
        <v>3338</v>
      </c>
    </row>
    <row r="13880" spans="1:4">
      <c r="B13880" t="s">
        <v>9</v>
      </c>
    </row>
    <row r="13881" spans="1:4">
      <c r="C13881">
        <v>-447</v>
      </c>
    </row>
    <row r="13882" spans="1:4">
      <c r="D13882" t="s">
        <v>30</v>
      </c>
    </row>
    <row r="13883" spans="1:4">
      <c r="A13883" t="s">
        <v>2397</v>
      </c>
    </row>
    <row r="13884" spans="1:4">
      <c r="B13884" t="s">
        <v>25</v>
      </c>
    </row>
    <row r="13885" spans="1:4">
      <c r="C13885">
        <v>-752</v>
      </c>
    </row>
    <row r="13886" spans="1:4">
      <c r="D13886" t="s">
        <v>16</v>
      </c>
    </row>
    <row r="13887" spans="1:4">
      <c r="B13887" t="s">
        <v>55</v>
      </c>
    </row>
    <row r="13888" spans="1:4">
      <c r="C13888">
        <v>-885</v>
      </c>
    </row>
    <row r="13889" spans="1:4">
      <c r="D13889" t="s">
        <v>22</v>
      </c>
    </row>
    <row r="13890" spans="1:4">
      <c r="A13890" t="s">
        <v>1823</v>
      </c>
    </row>
    <row r="13891" spans="1:4">
      <c r="B13891" t="s">
        <v>28</v>
      </c>
    </row>
    <row r="13892" spans="1:4">
      <c r="C13892">
        <v>-783</v>
      </c>
    </row>
    <row r="13893" spans="1:4">
      <c r="D13893" t="s">
        <v>16</v>
      </c>
    </row>
    <row r="13894" spans="1:4">
      <c r="A13894" t="s">
        <v>1332</v>
      </c>
    </row>
    <row r="13895" spans="1:4">
      <c r="B13895" t="s">
        <v>21</v>
      </c>
    </row>
    <row r="13896" spans="1:4">
      <c r="C13896">
        <v>-696</v>
      </c>
    </row>
    <row r="13897" spans="1:4">
      <c r="D13897" t="s">
        <v>22</v>
      </c>
    </row>
    <row r="13898" spans="1:4">
      <c r="B13898" t="s">
        <v>28</v>
      </c>
    </row>
    <row r="13899" spans="1:4">
      <c r="C13899">
        <v>-282</v>
      </c>
    </row>
    <row r="13900" spans="1:4">
      <c r="D13900" t="s">
        <v>22</v>
      </c>
    </row>
    <row r="13901" spans="1:4">
      <c r="A13901" t="s">
        <v>2371</v>
      </c>
    </row>
    <row r="13902" spans="1:4">
      <c r="B13902" t="s">
        <v>28</v>
      </c>
    </row>
    <row r="13903" spans="1:4">
      <c r="C13903">
        <v>-346</v>
      </c>
    </row>
    <row r="13904" spans="1:4">
      <c r="D13904" t="s">
        <v>30</v>
      </c>
    </row>
    <row r="13905" spans="1:4">
      <c r="A13905" t="s">
        <v>3128</v>
      </c>
    </row>
    <row r="13906" spans="1:4">
      <c r="B13906" t="s">
        <v>28</v>
      </c>
    </row>
    <row r="13907" spans="1:4">
      <c r="C13907">
        <v>-781</v>
      </c>
    </row>
    <row r="13908" spans="1:4">
      <c r="D13908" t="s">
        <v>11</v>
      </c>
    </row>
    <row r="13909" spans="1:4">
      <c r="A13909" t="s">
        <v>3253</v>
      </c>
    </row>
    <row r="13910" spans="1:4">
      <c r="B13910" t="s">
        <v>55</v>
      </c>
    </row>
    <row r="13911" spans="1:4">
      <c r="C13911">
        <v>-788</v>
      </c>
    </row>
    <row r="13912" spans="1:4">
      <c r="D13912" t="s">
        <v>30</v>
      </c>
    </row>
    <row r="13913" spans="1:4">
      <c r="A13913" t="s">
        <v>2831</v>
      </c>
    </row>
    <row r="13914" spans="1:4">
      <c r="B13914" t="s">
        <v>55</v>
      </c>
    </row>
    <row r="13915" spans="1:4">
      <c r="C13915">
        <v>-864</v>
      </c>
    </row>
    <row r="13916" spans="1:4">
      <c r="D13916" t="s">
        <v>22</v>
      </c>
    </row>
    <row r="13917" spans="1:4">
      <c r="A13917" t="s">
        <v>1520</v>
      </c>
    </row>
    <row r="13918" spans="1:4">
      <c r="B13918" t="s">
        <v>14</v>
      </c>
    </row>
    <row r="13919" spans="1:4">
      <c r="C13919">
        <v>-320</v>
      </c>
    </row>
    <row r="13920" spans="1:4">
      <c r="D13920" t="s">
        <v>35</v>
      </c>
    </row>
    <row r="13921" spans="1:4">
      <c r="B13921" t="s">
        <v>25</v>
      </c>
    </row>
    <row r="13922" spans="1:4">
      <c r="C13922">
        <v>-221</v>
      </c>
    </row>
    <row r="13923" spans="1:4">
      <c r="D13923" t="s">
        <v>11</v>
      </c>
    </row>
    <row r="13924" spans="1:4">
      <c r="A13924" t="s">
        <v>856</v>
      </c>
    </row>
    <row r="13925" spans="1:4">
      <c r="B13925" t="s">
        <v>21</v>
      </c>
    </row>
    <row r="13926" spans="1:4">
      <c r="C13926">
        <v>-685</v>
      </c>
    </row>
    <row r="13927" spans="1:4">
      <c r="D13927" t="s">
        <v>22</v>
      </c>
    </row>
    <row r="13928" spans="1:4">
      <c r="A13928" t="s">
        <v>233</v>
      </c>
    </row>
    <row r="13929" spans="1:4">
      <c r="B13929" t="s">
        <v>14</v>
      </c>
    </row>
    <row r="13930" spans="1:4">
      <c r="C13930">
        <v>-723</v>
      </c>
    </row>
    <row r="13931" spans="1:4">
      <c r="D13931" t="s">
        <v>22</v>
      </c>
    </row>
    <row r="13932" spans="1:4">
      <c r="A13932" t="s">
        <v>2737</v>
      </c>
    </row>
    <row r="13933" spans="1:4">
      <c r="B13933" t="s">
        <v>21</v>
      </c>
    </row>
    <row r="13934" spans="1:4">
      <c r="C13934">
        <v>-685</v>
      </c>
    </row>
    <row r="13935" spans="1:4">
      <c r="D13935" t="s">
        <v>35</v>
      </c>
    </row>
    <row r="13936" spans="1:4">
      <c r="A13936" t="s">
        <v>3325</v>
      </c>
    </row>
    <row r="13937" spans="1:4">
      <c r="B13937" t="s">
        <v>28</v>
      </c>
    </row>
    <row r="13938" spans="1:4">
      <c r="C13938">
        <v>-431</v>
      </c>
    </row>
    <row r="13939" spans="1:4">
      <c r="D13939" t="s">
        <v>22</v>
      </c>
    </row>
    <row r="13940" spans="1:4">
      <c r="A13940" t="s">
        <v>3579</v>
      </c>
    </row>
    <row r="13941" spans="1:4">
      <c r="B13941" t="s">
        <v>55</v>
      </c>
    </row>
    <row r="13942" spans="1:4">
      <c r="C13942">
        <v>-527</v>
      </c>
    </row>
    <row r="13943" spans="1:4">
      <c r="D13943" t="s">
        <v>30</v>
      </c>
    </row>
    <row r="13944" spans="1:4">
      <c r="A13944" t="s">
        <v>1288</v>
      </c>
    </row>
    <row r="13945" spans="1:4">
      <c r="B13945" t="s">
        <v>9</v>
      </c>
    </row>
    <row r="13946" spans="1:4">
      <c r="C13946">
        <v>-525</v>
      </c>
    </row>
    <row r="13947" spans="1:4">
      <c r="D13947" t="s">
        <v>35</v>
      </c>
    </row>
    <row r="13948" spans="1:4">
      <c r="A13948" t="s">
        <v>2573</v>
      </c>
    </row>
    <row r="13949" spans="1:4">
      <c r="B13949" t="s">
        <v>28</v>
      </c>
    </row>
    <row r="13950" spans="1:4">
      <c r="C13950">
        <v>-901</v>
      </c>
    </row>
    <row r="13951" spans="1:4">
      <c r="D13951" t="s">
        <v>35</v>
      </c>
    </row>
    <row r="13952" spans="1:4">
      <c r="A13952" t="s">
        <v>3319</v>
      </c>
    </row>
    <row r="13953" spans="1:4">
      <c r="B13953" t="s">
        <v>28</v>
      </c>
    </row>
    <row r="13954" spans="1:4">
      <c r="C13954">
        <v>-541</v>
      </c>
    </row>
    <row r="13955" spans="1:4">
      <c r="D13955" t="s">
        <v>16</v>
      </c>
    </row>
    <row r="13956" spans="1:4">
      <c r="A13956" t="s">
        <v>156</v>
      </c>
    </row>
    <row r="13957" spans="1:4">
      <c r="B13957" t="s">
        <v>14</v>
      </c>
    </row>
    <row r="13958" spans="1:4">
      <c r="C13958">
        <v>-126</v>
      </c>
    </row>
    <row r="13959" spans="1:4">
      <c r="D13959" t="s">
        <v>16</v>
      </c>
    </row>
    <row r="13960" spans="1:4">
      <c r="B13960" t="s">
        <v>25</v>
      </c>
    </row>
    <row r="13961" spans="1:4">
      <c r="C13961">
        <v>-290</v>
      </c>
    </row>
    <row r="13962" spans="1:4">
      <c r="D13962" t="s">
        <v>22</v>
      </c>
    </row>
    <row r="13963" spans="1:4">
      <c r="B13963" t="s">
        <v>55</v>
      </c>
    </row>
    <row r="13964" spans="1:4">
      <c r="C13964">
        <v>-331</v>
      </c>
    </row>
    <row r="13965" spans="1:4">
      <c r="D13965" t="s">
        <v>22</v>
      </c>
    </row>
    <row r="13966" spans="1:4">
      <c r="A13966" t="s">
        <v>1027</v>
      </c>
    </row>
    <row r="13967" spans="1:4">
      <c r="B13967" t="s">
        <v>25</v>
      </c>
    </row>
    <row r="13968" spans="1:4">
      <c r="C13968">
        <v>-1154</v>
      </c>
    </row>
    <row r="13969" spans="1:4">
      <c r="D13969" t="s">
        <v>30</v>
      </c>
    </row>
    <row r="13970" spans="1:4">
      <c r="A13970" t="s">
        <v>916</v>
      </c>
    </row>
    <row r="13971" spans="1:4">
      <c r="B13971" t="s">
        <v>55</v>
      </c>
    </row>
    <row r="13972" spans="1:4">
      <c r="C13972">
        <v>-227</v>
      </c>
    </row>
    <row r="13973" spans="1:4">
      <c r="D13973" t="s">
        <v>16</v>
      </c>
    </row>
    <row r="13974" spans="1:4">
      <c r="A13974" t="s">
        <v>1966</v>
      </c>
    </row>
    <row r="13975" spans="1:4">
      <c r="B13975" t="s">
        <v>55</v>
      </c>
    </row>
    <row r="13976" spans="1:4">
      <c r="C13976">
        <v>-882</v>
      </c>
    </row>
    <row r="13977" spans="1:4">
      <c r="D13977" t="s">
        <v>16</v>
      </c>
    </row>
    <row r="13978" spans="1:4">
      <c r="C13978">
        <v>-343</v>
      </c>
    </row>
    <row r="13979" spans="1:4">
      <c r="D13979" t="s">
        <v>16</v>
      </c>
    </row>
    <row r="13980" spans="1:4">
      <c r="A13980" t="s">
        <v>2401</v>
      </c>
    </row>
    <row r="13981" spans="1:4">
      <c r="B13981" t="s">
        <v>9</v>
      </c>
    </row>
    <row r="13982" spans="1:4">
      <c r="C13982">
        <v>-966</v>
      </c>
    </row>
    <row r="13983" spans="1:4">
      <c r="D13983" t="s">
        <v>22</v>
      </c>
    </row>
    <row r="13984" spans="1:4">
      <c r="A13984" t="s">
        <v>273</v>
      </c>
    </row>
    <row r="13985" spans="1:4">
      <c r="B13985" t="s">
        <v>14</v>
      </c>
    </row>
    <row r="13986" spans="1:4">
      <c r="C13986">
        <v>-382</v>
      </c>
    </row>
    <row r="13987" spans="1:4">
      <c r="D13987" t="s">
        <v>16</v>
      </c>
    </row>
    <row r="13988" spans="1:4">
      <c r="A13988" t="s">
        <v>960</v>
      </c>
    </row>
    <row r="13989" spans="1:4">
      <c r="B13989" t="s">
        <v>28</v>
      </c>
    </row>
    <row r="13990" spans="1:4">
      <c r="C13990">
        <v>-437</v>
      </c>
    </row>
    <row r="13991" spans="1:4">
      <c r="D13991" t="s">
        <v>22</v>
      </c>
    </row>
    <row r="13992" spans="1:4">
      <c r="A13992" t="s">
        <v>3884</v>
      </c>
    </row>
    <row r="13993" spans="1:4">
      <c r="B13993" t="s">
        <v>21</v>
      </c>
    </row>
    <row r="13994" spans="1:4">
      <c r="C13994">
        <v>-923</v>
      </c>
    </row>
    <row r="13995" spans="1:4">
      <c r="D13995" t="s">
        <v>35</v>
      </c>
    </row>
    <row r="13996" spans="1:4">
      <c r="A13996" t="s">
        <v>3119</v>
      </c>
    </row>
    <row r="13997" spans="1:4">
      <c r="B13997" t="s">
        <v>28</v>
      </c>
    </row>
    <row r="13998" spans="1:4">
      <c r="C13998">
        <v>-153</v>
      </c>
    </row>
    <row r="13999" spans="1:4">
      <c r="D13999" t="s">
        <v>16</v>
      </c>
    </row>
    <row r="14000" spans="1:4">
      <c r="A14000" t="s">
        <v>2233</v>
      </c>
    </row>
    <row r="14001" spans="1:4">
      <c r="B14001" t="s">
        <v>14</v>
      </c>
    </row>
    <row r="14002" spans="1:4">
      <c r="C14002">
        <v>-857</v>
      </c>
    </row>
    <row r="14003" spans="1:4">
      <c r="D14003" t="s">
        <v>30</v>
      </c>
    </row>
    <row r="14004" spans="1:4">
      <c r="A14004" t="s">
        <v>1338</v>
      </c>
    </row>
    <row r="14005" spans="1:4">
      <c r="B14005" t="s">
        <v>25</v>
      </c>
    </row>
    <row r="14006" spans="1:4">
      <c r="C14006">
        <v>-519</v>
      </c>
    </row>
    <row r="14007" spans="1:4">
      <c r="D14007" t="s">
        <v>16</v>
      </c>
    </row>
    <row r="14008" spans="1:4">
      <c r="A14008" t="s">
        <v>3545</v>
      </c>
    </row>
    <row r="14009" spans="1:4">
      <c r="B14009" t="s">
        <v>28</v>
      </c>
    </row>
    <row r="14010" spans="1:4">
      <c r="C14010">
        <v>-1054</v>
      </c>
    </row>
    <row r="14011" spans="1:4">
      <c r="D14011" t="s">
        <v>11</v>
      </c>
    </row>
    <row r="14012" spans="1:4">
      <c r="A14012" t="s">
        <v>1248</v>
      </c>
    </row>
    <row r="14013" spans="1:4">
      <c r="B14013" t="s">
        <v>14</v>
      </c>
    </row>
    <row r="14014" spans="1:4">
      <c r="C14014">
        <v>-580</v>
      </c>
    </row>
    <row r="14015" spans="1:4">
      <c r="D14015" t="s">
        <v>35</v>
      </c>
    </row>
    <row r="14016" spans="1:4">
      <c r="A14016" t="s">
        <v>2445</v>
      </c>
    </row>
    <row r="14017" spans="1:4">
      <c r="B14017" t="s">
        <v>9</v>
      </c>
    </row>
    <row r="14018" spans="1:4">
      <c r="C14018">
        <v>-463</v>
      </c>
    </row>
    <row r="14019" spans="1:4">
      <c r="D14019" t="s">
        <v>16</v>
      </c>
    </row>
    <row r="14020" spans="1:4">
      <c r="A14020" t="s">
        <v>2391</v>
      </c>
    </row>
    <row r="14021" spans="1:4">
      <c r="B14021" t="s">
        <v>9</v>
      </c>
    </row>
    <row r="14022" spans="1:4">
      <c r="C14022">
        <v>-539</v>
      </c>
    </row>
    <row r="14023" spans="1:4">
      <c r="D14023" t="s">
        <v>11</v>
      </c>
    </row>
    <row r="14024" spans="1:4">
      <c r="B14024" t="s">
        <v>55</v>
      </c>
    </row>
    <row r="14025" spans="1:4">
      <c r="C14025">
        <v>-500</v>
      </c>
    </row>
    <row r="14026" spans="1:4">
      <c r="D14026" t="s">
        <v>16</v>
      </c>
    </row>
    <row r="14027" spans="1:4">
      <c r="A14027" t="s">
        <v>680</v>
      </c>
    </row>
    <row r="14028" spans="1:4">
      <c r="B14028" t="s">
        <v>9</v>
      </c>
    </row>
    <row r="14029" spans="1:4">
      <c r="C14029">
        <v>-526</v>
      </c>
    </row>
    <row r="14030" spans="1:4">
      <c r="D14030" t="s">
        <v>30</v>
      </c>
    </row>
    <row r="14031" spans="1:4">
      <c r="B14031" t="s">
        <v>21</v>
      </c>
    </row>
    <row r="14032" spans="1:4">
      <c r="C14032">
        <v>-546</v>
      </c>
    </row>
    <row r="14033" spans="1:4">
      <c r="D14033" t="s">
        <v>11</v>
      </c>
    </row>
    <row r="14034" spans="1:4">
      <c r="A14034" t="s">
        <v>2878</v>
      </c>
    </row>
    <row r="14035" spans="1:4">
      <c r="B14035" t="s">
        <v>55</v>
      </c>
    </row>
    <row r="14036" spans="1:4">
      <c r="C14036">
        <v>-797</v>
      </c>
    </row>
    <row r="14037" spans="1:4">
      <c r="D14037" t="s">
        <v>22</v>
      </c>
    </row>
    <row r="14038" spans="1:4">
      <c r="A14038" t="s">
        <v>1718</v>
      </c>
    </row>
    <row r="14039" spans="1:4">
      <c r="B14039" t="s">
        <v>55</v>
      </c>
    </row>
    <row r="14040" spans="1:4">
      <c r="C14040">
        <v>-1069</v>
      </c>
    </row>
    <row r="14041" spans="1:4">
      <c r="D14041" t="s">
        <v>30</v>
      </c>
    </row>
    <row r="14042" spans="1:4">
      <c r="A14042" t="s">
        <v>409</v>
      </c>
    </row>
    <row r="14043" spans="1:4">
      <c r="B14043" t="s">
        <v>55</v>
      </c>
    </row>
    <row r="14044" spans="1:4">
      <c r="C14044">
        <v>-950</v>
      </c>
    </row>
    <row r="14045" spans="1:4">
      <c r="D14045" t="s">
        <v>22</v>
      </c>
    </row>
    <row r="14046" spans="1:4">
      <c r="A14046" t="s">
        <v>408</v>
      </c>
    </row>
    <row r="14047" spans="1:4">
      <c r="B14047" t="s">
        <v>21</v>
      </c>
    </row>
    <row r="14048" spans="1:4">
      <c r="C14048">
        <v>-977</v>
      </c>
    </row>
    <row r="14049" spans="1:4">
      <c r="D14049" t="s">
        <v>16</v>
      </c>
    </row>
    <row r="14050" spans="1:4">
      <c r="A14050" t="s">
        <v>3460</v>
      </c>
    </row>
    <row r="14051" spans="1:4">
      <c r="B14051" t="s">
        <v>14</v>
      </c>
    </row>
    <row r="14052" spans="1:4">
      <c r="C14052">
        <v>-66</v>
      </c>
    </row>
    <row r="14053" spans="1:4">
      <c r="D14053" t="s">
        <v>22</v>
      </c>
    </row>
    <row r="14054" spans="1:4">
      <c r="A14054" t="s">
        <v>137</v>
      </c>
    </row>
    <row r="14055" spans="1:4">
      <c r="B14055" t="s">
        <v>14</v>
      </c>
    </row>
    <row r="14056" spans="1:4">
      <c r="C14056">
        <v>-449</v>
      </c>
    </row>
    <row r="14057" spans="1:4">
      <c r="D14057" t="s">
        <v>35</v>
      </c>
    </row>
    <row r="14058" spans="1:4">
      <c r="A14058" t="s">
        <v>1971</v>
      </c>
    </row>
    <row r="14059" spans="1:4">
      <c r="B14059" t="s">
        <v>55</v>
      </c>
    </row>
    <row r="14060" spans="1:4">
      <c r="C14060">
        <v>-573</v>
      </c>
    </row>
    <row r="14061" spans="1:4">
      <c r="D14061" t="s">
        <v>16</v>
      </c>
    </row>
    <row r="14062" spans="1:4">
      <c r="A14062" t="s">
        <v>3081</v>
      </c>
    </row>
    <row r="14063" spans="1:4">
      <c r="B14063" t="s">
        <v>21</v>
      </c>
    </row>
    <row r="14064" spans="1:4">
      <c r="C14064">
        <v>-478</v>
      </c>
    </row>
    <row r="14065" spans="1:4">
      <c r="D14065" t="s">
        <v>22</v>
      </c>
    </row>
    <row r="14066" spans="1:4">
      <c r="A14066" t="s">
        <v>1300</v>
      </c>
    </row>
    <row r="14067" spans="1:4">
      <c r="B14067" t="s">
        <v>21</v>
      </c>
    </row>
    <row r="14068" spans="1:4">
      <c r="C14068">
        <v>-711</v>
      </c>
    </row>
    <row r="14069" spans="1:4">
      <c r="D14069" t="s">
        <v>30</v>
      </c>
    </row>
    <row r="14070" spans="1:4">
      <c r="B14070" t="s">
        <v>28</v>
      </c>
    </row>
    <row r="14071" spans="1:4">
      <c r="C14071">
        <v>-26</v>
      </c>
    </row>
    <row r="14072" spans="1:4">
      <c r="D14072" t="s">
        <v>35</v>
      </c>
    </row>
    <row r="14073" spans="1:4">
      <c r="A14073" t="s">
        <v>3221</v>
      </c>
    </row>
    <row r="14074" spans="1:4">
      <c r="B14074" t="s">
        <v>55</v>
      </c>
    </row>
    <row r="14075" spans="1:4">
      <c r="C14075">
        <v>-965</v>
      </c>
    </row>
    <row r="14076" spans="1:4">
      <c r="D14076" t="s">
        <v>22</v>
      </c>
    </row>
    <row r="14077" spans="1:4">
      <c r="A14077" t="s">
        <v>3791</v>
      </c>
    </row>
    <row r="14078" spans="1:4">
      <c r="B14078" t="s">
        <v>21</v>
      </c>
    </row>
    <row r="14079" spans="1:4">
      <c r="C14079">
        <v>-762</v>
      </c>
    </row>
    <row r="14080" spans="1:4">
      <c r="D14080" t="s">
        <v>11</v>
      </c>
    </row>
    <row r="14081" spans="1:4">
      <c r="A14081" t="s">
        <v>716</v>
      </c>
    </row>
    <row r="14082" spans="1:4">
      <c r="B14082" t="s">
        <v>14</v>
      </c>
    </row>
    <row r="14083" spans="1:4">
      <c r="C14083">
        <v>-275</v>
      </c>
    </row>
    <row r="14084" spans="1:4">
      <c r="D14084" t="s">
        <v>16</v>
      </c>
    </row>
    <row r="14085" spans="1:4">
      <c r="B14085" t="s">
        <v>21</v>
      </c>
    </row>
    <row r="14086" spans="1:4">
      <c r="C14086">
        <v>-824</v>
      </c>
    </row>
    <row r="14087" spans="1:4">
      <c r="D14087" t="s">
        <v>16</v>
      </c>
    </row>
    <row r="14088" spans="1:4">
      <c r="A14088" t="s">
        <v>65</v>
      </c>
    </row>
    <row r="14089" spans="1:4">
      <c r="B14089" t="s">
        <v>25</v>
      </c>
    </row>
    <row r="14090" spans="1:4">
      <c r="C14090">
        <v>-1035</v>
      </c>
    </row>
    <row r="14091" spans="1:4">
      <c r="D14091" t="s">
        <v>35</v>
      </c>
    </row>
    <row r="14092" spans="1:4">
      <c r="B14092" t="s">
        <v>9</v>
      </c>
    </row>
    <row r="14093" spans="1:4">
      <c r="C14093">
        <v>-830</v>
      </c>
    </row>
    <row r="14094" spans="1:4">
      <c r="D14094" t="s">
        <v>11</v>
      </c>
    </row>
    <row r="14095" spans="1:4">
      <c r="A14095" t="s">
        <v>2102</v>
      </c>
    </row>
    <row r="14096" spans="1:4">
      <c r="B14096" t="s">
        <v>28</v>
      </c>
    </row>
    <row r="14097" spans="1:4">
      <c r="C14097">
        <v>-1071</v>
      </c>
    </row>
    <row r="14098" spans="1:4">
      <c r="D14098" t="s">
        <v>22</v>
      </c>
    </row>
    <row r="14099" spans="1:4">
      <c r="A14099" t="s">
        <v>3423</v>
      </c>
    </row>
    <row r="14100" spans="1:4">
      <c r="B14100" t="s">
        <v>28</v>
      </c>
    </row>
    <row r="14101" spans="1:4">
      <c r="C14101">
        <v>-636</v>
      </c>
    </row>
    <row r="14102" spans="1:4">
      <c r="D14102" t="s">
        <v>35</v>
      </c>
    </row>
    <row r="14103" spans="1:4">
      <c r="A14103" t="s">
        <v>1362</v>
      </c>
    </row>
    <row r="14104" spans="1:4">
      <c r="B14104" t="s">
        <v>28</v>
      </c>
    </row>
    <row r="14105" spans="1:4">
      <c r="C14105">
        <v>-582</v>
      </c>
    </row>
    <row r="14106" spans="1:4">
      <c r="D14106" t="s">
        <v>22</v>
      </c>
    </row>
    <row r="14107" spans="1:4">
      <c r="A14107" t="s">
        <v>1206</v>
      </c>
    </row>
    <row r="14108" spans="1:4">
      <c r="B14108" t="s">
        <v>21</v>
      </c>
    </row>
    <row r="14109" spans="1:4">
      <c r="C14109">
        <v>-600</v>
      </c>
    </row>
    <row r="14110" spans="1:4">
      <c r="D14110" t="s">
        <v>16</v>
      </c>
    </row>
    <row r="14111" spans="1:4">
      <c r="A14111" t="s">
        <v>3351</v>
      </c>
    </row>
    <row r="14112" spans="1:4">
      <c r="B14112" t="s">
        <v>55</v>
      </c>
    </row>
    <row r="14113" spans="1:4">
      <c r="C14113">
        <v>-207</v>
      </c>
    </row>
    <row r="14114" spans="1:4">
      <c r="D14114" t="s">
        <v>16</v>
      </c>
    </row>
    <row r="14115" spans="1:4">
      <c r="A14115" t="s">
        <v>544</v>
      </c>
    </row>
    <row r="14116" spans="1:4">
      <c r="B14116" t="s">
        <v>14</v>
      </c>
    </row>
    <row r="14117" spans="1:4">
      <c r="C14117">
        <v>-506</v>
      </c>
    </row>
    <row r="14118" spans="1:4">
      <c r="D14118" t="s">
        <v>35</v>
      </c>
    </row>
    <row r="14119" spans="1:4">
      <c r="B14119" t="s">
        <v>9</v>
      </c>
    </row>
    <row r="14120" spans="1:4">
      <c r="C14120">
        <v>-543</v>
      </c>
    </row>
    <row r="14121" spans="1:4">
      <c r="D14121" t="s">
        <v>35</v>
      </c>
    </row>
    <row r="14122" spans="1:4">
      <c r="C14122">
        <v>-463</v>
      </c>
    </row>
    <row r="14123" spans="1:4">
      <c r="D14123" t="s">
        <v>35</v>
      </c>
    </row>
    <row r="14124" spans="1:4">
      <c r="B14124" t="s">
        <v>28</v>
      </c>
    </row>
    <row r="14125" spans="1:4">
      <c r="C14125">
        <v>-448</v>
      </c>
    </row>
    <row r="14126" spans="1:4">
      <c r="D14126" t="s">
        <v>35</v>
      </c>
    </row>
    <row r="14127" spans="1:4">
      <c r="A14127" t="s">
        <v>605</v>
      </c>
    </row>
    <row r="14128" spans="1:4">
      <c r="B14128" t="s">
        <v>25</v>
      </c>
    </row>
    <row r="14129" spans="1:4">
      <c r="C14129">
        <v>-942</v>
      </c>
    </row>
    <row r="14130" spans="1:4">
      <c r="D14130" t="s">
        <v>30</v>
      </c>
    </row>
    <row r="14131" spans="1:4">
      <c r="A14131" t="s">
        <v>1224</v>
      </c>
    </row>
    <row r="14132" spans="1:4">
      <c r="B14132" t="s">
        <v>21</v>
      </c>
    </row>
    <row r="14133" spans="1:4">
      <c r="C14133">
        <v>-444</v>
      </c>
    </row>
    <row r="14134" spans="1:4">
      <c r="D14134" t="s">
        <v>35</v>
      </c>
    </row>
    <row r="14135" spans="1:4">
      <c r="A14135" t="s">
        <v>1849</v>
      </c>
    </row>
    <row r="14136" spans="1:4">
      <c r="B14136" t="s">
        <v>55</v>
      </c>
    </row>
    <row r="14137" spans="1:4">
      <c r="C14137">
        <v>-416</v>
      </c>
    </row>
    <row r="14138" spans="1:4">
      <c r="D14138" t="s">
        <v>11</v>
      </c>
    </row>
    <row r="14139" spans="1:4">
      <c r="A14139" t="s">
        <v>439</v>
      </c>
    </row>
    <row r="14140" spans="1:4">
      <c r="B14140" t="s">
        <v>14</v>
      </c>
    </row>
    <row r="14141" spans="1:4">
      <c r="C14141">
        <v>-892</v>
      </c>
    </row>
    <row r="14142" spans="1:4">
      <c r="D14142" t="s">
        <v>35</v>
      </c>
    </row>
    <row r="14143" spans="1:4">
      <c r="A14143" t="s">
        <v>2745</v>
      </c>
    </row>
    <row r="14144" spans="1:4">
      <c r="B14144" t="s">
        <v>55</v>
      </c>
    </row>
    <row r="14145" spans="1:4">
      <c r="C14145">
        <v>-104</v>
      </c>
    </row>
    <row r="14146" spans="1:4">
      <c r="D14146" t="s">
        <v>22</v>
      </c>
    </row>
    <row r="14147" spans="1:4">
      <c r="A14147" t="s">
        <v>3591</v>
      </c>
    </row>
    <row r="14148" spans="1:4">
      <c r="B14148" t="s">
        <v>28</v>
      </c>
    </row>
    <row r="14149" spans="1:4">
      <c r="C14149">
        <v>-354</v>
      </c>
    </row>
    <row r="14150" spans="1:4">
      <c r="D14150" t="s">
        <v>11</v>
      </c>
    </row>
    <row r="14151" spans="1:4">
      <c r="A14151" t="s">
        <v>1748</v>
      </c>
    </row>
    <row r="14152" spans="1:4">
      <c r="B14152" t="s">
        <v>14</v>
      </c>
    </row>
    <row r="14153" spans="1:4">
      <c r="C14153">
        <v>-493</v>
      </c>
    </row>
    <row r="14154" spans="1:4">
      <c r="D14154" t="s">
        <v>22</v>
      </c>
    </row>
    <row r="14155" spans="1:4">
      <c r="A14155" t="s">
        <v>811</v>
      </c>
    </row>
    <row r="14156" spans="1:4">
      <c r="B14156" t="s">
        <v>25</v>
      </c>
    </row>
    <row r="14157" spans="1:4">
      <c r="C14157">
        <v>-22</v>
      </c>
    </row>
    <row r="14158" spans="1:4">
      <c r="D14158" t="s">
        <v>16</v>
      </c>
    </row>
    <row r="14159" spans="1:4">
      <c r="A14159" t="s">
        <v>1851</v>
      </c>
    </row>
    <row r="14160" spans="1:4">
      <c r="B14160" t="s">
        <v>25</v>
      </c>
    </row>
    <row r="14161" spans="1:4">
      <c r="C14161">
        <v>-675</v>
      </c>
    </row>
    <row r="14162" spans="1:4">
      <c r="D14162" t="s">
        <v>16</v>
      </c>
    </row>
    <row r="14163" spans="1:4">
      <c r="A14163" t="s">
        <v>1901</v>
      </c>
    </row>
    <row r="14164" spans="1:4">
      <c r="B14164" t="s">
        <v>9</v>
      </c>
    </row>
    <row r="14165" spans="1:4">
      <c r="C14165">
        <v>40</v>
      </c>
    </row>
    <row r="14166" spans="1:4">
      <c r="D14166" t="s">
        <v>22</v>
      </c>
    </row>
    <row r="14167" spans="1:4">
      <c r="B14167" t="s">
        <v>21</v>
      </c>
    </row>
    <row r="14168" spans="1:4">
      <c r="C14168">
        <v>-742</v>
      </c>
    </row>
    <row r="14169" spans="1:4">
      <c r="D14169" t="s">
        <v>35</v>
      </c>
    </row>
    <row r="14170" spans="1:4">
      <c r="A14170" t="s">
        <v>3782</v>
      </c>
    </row>
    <row r="14171" spans="1:4">
      <c r="B14171" t="s">
        <v>25</v>
      </c>
    </row>
    <row r="14172" spans="1:4">
      <c r="C14172">
        <v>-847</v>
      </c>
    </row>
    <row r="14173" spans="1:4">
      <c r="D14173" t="s">
        <v>11</v>
      </c>
    </row>
    <row r="14174" spans="1:4">
      <c r="A14174" t="s">
        <v>2093</v>
      </c>
    </row>
    <row r="14175" spans="1:4">
      <c r="B14175" t="s">
        <v>14</v>
      </c>
    </row>
    <row r="14176" spans="1:4">
      <c r="C14176">
        <v>-312</v>
      </c>
    </row>
    <row r="14177" spans="1:4">
      <c r="D14177" t="s">
        <v>16</v>
      </c>
    </row>
    <row r="14178" spans="1:4">
      <c r="B14178" t="s">
        <v>25</v>
      </c>
    </row>
    <row r="14179" spans="1:4">
      <c r="C14179">
        <v>-1120</v>
      </c>
    </row>
    <row r="14180" spans="1:4">
      <c r="D14180" t="s">
        <v>11</v>
      </c>
    </row>
    <row r="14181" spans="1:4">
      <c r="A14181" t="s">
        <v>434</v>
      </c>
    </row>
    <row r="14182" spans="1:4">
      <c r="B14182" t="s">
        <v>55</v>
      </c>
    </row>
    <row r="14183" spans="1:4">
      <c r="C14183">
        <v>-528</v>
      </c>
    </row>
    <row r="14184" spans="1:4">
      <c r="D14184" t="s">
        <v>35</v>
      </c>
    </row>
    <row r="14185" spans="1:4">
      <c r="A14185" t="s">
        <v>3144</v>
      </c>
    </row>
    <row r="14186" spans="1:4">
      <c r="B14186" t="s">
        <v>28</v>
      </c>
    </row>
    <row r="14187" spans="1:4">
      <c r="C14187">
        <v>-336</v>
      </c>
    </row>
    <row r="14188" spans="1:4">
      <c r="D14188" t="s">
        <v>22</v>
      </c>
    </row>
    <row r="14189" spans="1:4">
      <c r="A14189" t="s">
        <v>2954</v>
      </c>
    </row>
    <row r="14190" spans="1:4">
      <c r="B14190" t="s">
        <v>9</v>
      </c>
    </row>
    <row r="14191" spans="1:4">
      <c r="C14191">
        <v>-758</v>
      </c>
    </row>
    <row r="14192" spans="1:4">
      <c r="D14192" t="s">
        <v>30</v>
      </c>
    </row>
    <row r="14193" spans="1:4">
      <c r="A14193" t="s">
        <v>537</v>
      </c>
    </row>
    <row r="14194" spans="1:4">
      <c r="B14194" t="s">
        <v>55</v>
      </c>
    </row>
    <row r="14195" spans="1:4">
      <c r="C14195">
        <v>-551</v>
      </c>
    </row>
    <row r="14196" spans="1:4">
      <c r="D14196" t="s">
        <v>22</v>
      </c>
    </row>
    <row r="14197" spans="1:4">
      <c r="A14197" t="s">
        <v>48</v>
      </c>
    </row>
    <row r="14198" spans="1:4">
      <c r="B14198" t="s">
        <v>28</v>
      </c>
    </row>
    <row r="14199" spans="1:4">
      <c r="C14199">
        <v>-803</v>
      </c>
    </row>
    <row r="14200" spans="1:4">
      <c r="D14200" t="s">
        <v>11</v>
      </c>
    </row>
    <row r="14201" spans="1:4">
      <c r="A14201" t="s">
        <v>3469</v>
      </c>
    </row>
    <row r="14202" spans="1:4">
      <c r="B14202" t="s">
        <v>55</v>
      </c>
    </row>
    <row r="14203" spans="1:4">
      <c r="C14203">
        <v>-30</v>
      </c>
    </row>
    <row r="14204" spans="1:4">
      <c r="D14204" t="s">
        <v>16</v>
      </c>
    </row>
    <row r="14205" spans="1:4">
      <c r="A14205" t="s">
        <v>3915</v>
      </c>
    </row>
    <row r="14206" spans="1:4">
      <c r="B14206" t="s">
        <v>28</v>
      </c>
    </row>
    <row r="14207" spans="1:4">
      <c r="C14207">
        <v>-972</v>
      </c>
    </row>
    <row r="14208" spans="1:4">
      <c r="D14208" t="s">
        <v>16</v>
      </c>
    </row>
    <row r="14209" spans="1:4">
      <c r="A14209" t="s">
        <v>882</v>
      </c>
    </row>
    <row r="14210" spans="1:4">
      <c r="B14210" t="s">
        <v>14</v>
      </c>
    </row>
    <row r="14211" spans="1:4">
      <c r="C14211">
        <v>-605</v>
      </c>
    </row>
    <row r="14212" spans="1:4">
      <c r="D14212" t="s">
        <v>11</v>
      </c>
    </row>
    <row r="14213" spans="1:4">
      <c r="A14213" t="s">
        <v>926</v>
      </c>
    </row>
    <row r="14214" spans="1:4">
      <c r="B14214" t="s">
        <v>21</v>
      </c>
    </row>
    <row r="14215" spans="1:4">
      <c r="C14215">
        <v>-465</v>
      </c>
    </row>
    <row r="14216" spans="1:4">
      <c r="D14216" t="s">
        <v>35</v>
      </c>
    </row>
    <row r="14217" spans="1:4">
      <c r="A14217" t="s">
        <v>460</v>
      </c>
    </row>
    <row r="14218" spans="1:4">
      <c r="B14218" t="s">
        <v>55</v>
      </c>
    </row>
    <row r="14219" spans="1:4">
      <c r="C14219">
        <v>-909</v>
      </c>
    </row>
    <row r="14220" spans="1:4">
      <c r="D14220" t="s">
        <v>16</v>
      </c>
    </row>
    <row r="14221" spans="1:4">
      <c r="A14221" t="s">
        <v>1029</v>
      </c>
    </row>
    <row r="14222" spans="1:4">
      <c r="B14222" t="s">
        <v>21</v>
      </c>
    </row>
    <row r="14223" spans="1:4">
      <c r="C14223">
        <v>-1043</v>
      </c>
    </row>
    <row r="14224" spans="1:4">
      <c r="D14224" t="s">
        <v>22</v>
      </c>
    </row>
    <row r="14225" spans="1:4">
      <c r="A14225" t="s">
        <v>2660</v>
      </c>
    </row>
    <row r="14226" spans="1:4">
      <c r="B14226" t="s">
        <v>55</v>
      </c>
    </row>
    <row r="14227" spans="1:4">
      <c r="C14227">
        <v>-787</v>
      </c>
    </row>
    <row r="14228" spans="1:4">
      <c r="D14228" t="s">
        <v>22</v>
      </c>
    </row>
    <row r="14229" spans="1:4">
      <c r="A14229" t="s">
        <v>880</v>
      </c>
    </row>
    <row r="14230" spans="1:4">
      <c r="B14230" t="s">
        <v>9</v>
      </c>
    </row>
    <row r="14231" spans="1:4">
      <c r="C14231">
        <v>-762</v>
      </c>
    </row>
    <row r="14232" spans="1:4">
      <c r="D14232" t="s">
        <v>22</v>
      </c>
    </row>
    <row r="14233" spans="1:4">
      <c r="A14233" t="s">
        <v>2409</v>
      </c>
    </row>
    <row r="14234" spans="1:4">
      <c r="B14234" t="s">
        <v>21</v>
      </c>
    </row>
    <row r="14235" spans="1:4">
      <c r="C14235">
        <v>-660</v>
      </c>
    </row>
    <row r="14236" spans="1:4">
      <c r="D14236" t="s">
        <v>22</v>
      </c>
    </row>
    <row r="14237" spans="1:4">
      <c r="A14237" t="s">
        <v>2090</v>
      </c>
    </row>
    <row r="14238" spans="1:4">
      <c r="B14238" t="s">
        <v>25</v>
      </c>
    </row>
    <row r="14239" spans="1:4">
      <c r="C14239">
        <v>-253</v>
      </c>
    </row>
    <row r="14240" spans="1:4">
      <c r="D14240" t="s">
        <v>11</v>
      </c>
    </row>
    <row r="14241" spans="1:4">
      <c r="B14241" t="s">
        <v>28</v>
      </c>
    </row>
    <row r="14242" spans="1:4">
      <c r="C14242">
        <v>-943</v>
      </c>
    </row>
    <row r="14243" spans="1:4">
      <c r="D14243" t="s">
        <v>16</v>
      </c>
    </row>
    <row r="14244" spans="1:4">
      <c r="A14244" t="s">
        <v>2867</v>
      </c>
    </row>
    <row r="14245" spans="1:4">
      <c r="B14245" t="s">
        <v>28</v>
      </c>
    </row>
    <row r="14246" spans="1:4">
      <c r="C14246">
        <v>-240</v>
      </c>
    </row>
    <row r="14247" spans="1:4">
      <c r="D14247" t="s">
        <v>35</v>
      </c>
    </row>
    <row r="14248" spans="1:4">
      <c r="A14248" t="s">
        <v>2794</v>
      </c>
    </row>
    <row r="14249" spans="1:4">
      <c r="B14249" t="s">
        <v>14</v>
      </c>
    </row>
    <row r="14250" spans="1:4">
      <c r="C14250">
        <v>-339</v>
      </c>
    </row>
    <row r="14251" spans="1:4">
      <c r="D14251" t="s">
        <v>35</v>
      </c>
    </row>
    <row r="14252" spans="1:4">
      <c r="A14252" t="s">
        <v>775</v>
      </c>
    </row>
    <row r="14253" spans="1:4">
      <c r="B14253" t="s">
        <v>14</v>
      </c>
    </row>
    <row r="14254" spans="1:4">
      <c r="C14254">
        <v>-43</v>
      </c>
    </row>
    <row r="14255" spans="1:4">
      <c r="D14255" t="s">
        <v>30</v>
      </c>
    </row>
    <row r="14256" spans="1:4">
      <c r="A14256" t="s">
        <v>3848</v>
      </c>
    </row>
    <row r="14257" spans="1:4">
      <c r="B14257" t="s">
        <v>55</v>
      </c>
    </row>
    <row r="14258" spans="1:4">
      <c r="C14258">
        <v>-904</v>
      </c>
    </row>
    <row r="14259" spans="1:4">
      <c r="D14259" t="s">
        <v>22</v>
      </c>
    </row>
    <row r="14260" spans="1:4">
      <c r="A14260" t="s">
        <v>2128</v>
      </c>
    </row>
    <row r="14261" spans="1:4">
      <c r="B14261" t="s">
        <v>9</v>
      </c>
    </row>
    <row r="14262" spans="1:4">
      <c r="C14262">
        <v>-660</v>
      </c>
    </row>
    <row r="14263" spans="1:4">
      <c r="D14263" t="s">
        <v>11</v>
      </c>
    </row>
    <row r="14264" spans="1:4">
      <c r="A14264" t="s">
        <v>268</v>
      </c>
    </row>
    <row r="14265" spans="1:4">
      <c r="B14265" t="s">
        <v>9</v>
      </c>
    </row>
    <row r="14266" spans="1:4">
      <c r="C14266">
        <v>-723</v>
      </c>
    </row>
    <row r="14267" spans="1:4">
      <c r="D14267" t="s">
        <v>22</v>
      </c>
    </row>
    <row r="14268" spans="1:4">
      <c r="A14268" t="s">
        <v>3180</v>
      </c>
    </row>
    <row r="14269" spans="1:4">
      <c r="B14269" t="s">
        <v>25</v>
      </c>
    </row>
    <row r="14270" spans="1:4">
      <c r="C14270">
        <v>-383</v>
      </c>
    </row>
    <row r="14271" spans="1:4">
      <c r="D14271" t="s">
        <v>22</v>
      </c>
    </row>
    <row r="14272" spans="1:4">
      <c r="B14272" t="s">
        <v>28</v>
      </c>
    </row>
    <row r="14273" spans="1:4">
      <c r="C14273">
        <v>-694</v>
      </c>
    </row>
    <row r="14274" spans="1:4">
      <c r="D14274" t="s">
        <v>30</v>
      </c>
    </row>
    <row r="14275" spans="1:4">
      <c r="A14275" t="s">
        <v>3794</v>
      </c>
    </row>
    <row r="14276" spans="1:4">
      <c r="B14276" t="s">
        <v>25</v>
      </c>
    </row>
    <row r="14277" spans="1:4">
      <c r="C14277">
        <v>-940</v>
      </c>
    </row>
    <row r="14278" spans="1:4">
      <c r="D14278" t="s">
        <v>30</v>
      </c>
    </row>
    <row r="14279" spans="1:4">
      <c r="A14279" t="s">
        <v>3136</v>
      </c>
    </row>
    <row r="14280" spans="1:4">
      <c r="B14280" t="s">
        <v>14</v>
      </c>
    </row>
    <row r="14281" spans="1:4">
      <c r="C14281">
        <v>-393</v>
      </c>
    </row>
    <row r="14282" spans="1:4">
      <c r="D14282" t="s">
        <v>30</v>
      </c>
    </row>
    <row r="14283" spans="1:4">
      <c r="A14283" t="s">
        <v>94</v>
      </c>
    </row>
    <row r="14284" spans="1:4">
      <c r="B14284" t="s">
        <v>25</v>
      </c>
    </row>
    <row r="14285" spans="1:4">
      <c r="C14285">
        <v>-918</v>
      </c>
    </row>
    <row r="14286" spans="1:4">
      <c r="D14286" t="s">
        <v>16</v>
      </c>
    </row>
    <row r="14287" spans="1:4">
      <c r="B14287" t="s">
        <v>9</v>
      </c>
    </row>
    <row r="14288" spans="1:4">
      <c r="C14288">
        <v>-231</v>
      </c>
    </row>
    <row r="14289" spans="1:4">
      <c r="D14289" t="s">
        <v>22</v>
      </c>
    </row>
    <row r="14290" spans="1:4">
      <c r="A14290" t="s">
        <v>2971</v>
      </c>
    </row>
    <row r="14291" spans="1:4">
      <c r="B14291" t="s">
        <v>14</v>
      </c>
    </row>
    <row r="14292" spans="1:4">
      <c r="C14292">
        <v>-512</v>
      </c>
    </row>
    <row r="14293" spans="1:4">
      <c r="D14293" t="s">
        <v>35</v>
      </c>
    </row>
    <row r="14294" spans="1:4">
      <c r="B14294" t="s">
        <v>55</v>
      </c>
    </row>
    <row r="14295" spans="1:4">
      <c r="C14295">
        <v>-939</v>
      </c>
    </row>
    <row r="14296" spans="1:4">
      <c r="D14296" t="s">
        <v>30</v>
      </c>
    </row>
    <row r="14297" spans="1:4">
      <c r="A14297" t="s">
        <v>806</v>
      </c>
    </row>
    <row r="14298" spans="1:4">
      <c r="B14298" t="s">
        <v>28</v>
      </c>
    </row>
    <row r="14299" spans="1:4">
      <c r="C14299">
        <v>-237</v>
      </c>
    </row>
    <row r="14300" spans="1:4">
      <c r="D14300" t="s">
        <v>11</v>
      </c>
    </row>
    <row r="14301" spans="1:4">
      <c r="A14301" t="s">
        <v>538</v>
      </c>
    </row>
    <row r="14302" spans="1:4">
      <c r="B14302" t="s">
        <v>21</v>
      </c>
    </row>
    <row r="14303" spans="1:4">
      <c r="C14303">
        <v>-666</v>
      </c>
    </row>
    <row r="14304" spans="1:4">
      <c r="D14304" t="s">
        <v>35</v>
      </c>
    </row>
    <row r="14305" spans="1:4">
      <c r="C14305">
        <v>-471</v>
      </c>
    </row>
    <row r="14306" spans="1:4">
      <c r="D14306" t="s">
        <v>35</v>
      </c>
    </row>
    <row r="14307" spans="1:4">
      <c r="A14307" t="s">
        <v>20</v>
      </c>
    </row>
    <row r="14308" spans="1:4">
      <c r="B14308" t="s">
        <v>25</v>
      </c>
    </row>
    <row r="14309" spans="1:4">
      <c r="C14309">
        <v>-529</v>
      </c>
    </row>
    <row r="14310" spans="1:4">
      <c r="D14310" t="s">
        <v>11</v>
      </c>
    </row>
    <row r="14311" spans="1:4">
      <c r="B14311" t="s">
        <v>21</v>
      </c>
    </row>
    <row r="14312" spans="1:4">
      <c r="C14312">
        <v>-775</v>
      </c>
    </row>
    <row r="14313" spans="1:4">
      <c r="D14313" t="s">
        <v>22</v>
      </c>
    </row>
    <row r="14314" spans="1:4">
      <c r="A14314" t="s">
        <v>3843</v>
      </c>
    </row>
    <row r="14315" spans="1:4">
      <c r="B14315" t="s">
        <v>28</v>
      </c>
    </row>
    <row r="14316" spans="1:4">
      <c r="C14316">
        <v>-1114</v>
      </c>
    </row>
    <row r="14317" spans="1:4">
      <c r="D14317" t="s">
        <v>35</v>
      </c>
    </row>
    <row r="14318" spans="1:4">
      <c r="A14318" t="s">
        <v>1911</v>
      </c>
    </row>
    <row r="14319" spans="1:4">
      <c r="B14319" t="s">
        <v>21</v>
      </c>
    </row>
    <row r="14320" spans="1:4">
      <c r="C14320">
        <v>-656</v>
      </c>
    </row>
    <row r="14321" spans="1:4">
      <c r="D14321" t="s">
        <v>16</v>
      </c>
    </row>
    <row r="14322" spans="1:4">
      <c r="A14322" t="s">
        <v>3445</v>
      </c>
    </row>
    <row r="14323" spans="1:4">
      <c r="B14323" t="s">
        <v>25</v>
      </c>
    </row>
    <row r="14324" spans="1:4">
      <c r="C14324">
        <v>-221</v>
      </c>
    </row>
    <row r="14325" spans="1:4">
      <c r="D14325" t="s">
        <v>22</v>
      </c>
    </row>
    <row r="14326" spans="1:4">
      <c r="A14326" t="s">
        <v>3492</v>
      </c>
    </row>
    <row r="14327" spans="1:4">
      <c r="B14327" t="s">
        <v>14</v>
      </c>
    </row>
    <row r="14328" spans="1:4">
      <c r="C14328">
        <v>-691</v>
      </c>
    </row>
    <row r="14329" spans="1:4">
      <c r="D14329" t="s">
        <v>35</v>
      </c>
    </row>
    <row r="14330" spans="1:4">
      <c r="A14330" t="s">
        <v>3816</v>
      </c>
    </row>
    <row r="14331" spans="1:4">
      <c r="B14331" t="s">
        <v>14</v>
      </c>
    </row>
    <row r="14332" spans="1:4">
      <c r="C14332">
        <v>-682</v>
      </c>
    </row>
    <row r="14333" spans="1:4">
      <c r="D14333" t="s">
        <v>30</v>
      </c>
    </row>
    <row r="14334" spans="1:4">
      <c r="A14334" t="s">
        <v>2865</v>
      </c>
    </row>
    <row r="14335" spans="1:4">
      <c r="B14335" t="s">
        <v>21</v>
      </c>
    </row>
    <row r="14336" spans="1:4">
      <c r="C14336">
        <v>-933</v>
      </c>
    </row>
    <row r="14337" spans="1:4">
      <c r="D14337" t="s">
        <v>30</v>
      </c>
    </row>
    <row r="14338" spans="1:4">
      <c r="A14338" t="s">
        <v>3321</v>
      </c>
    </row>
    <row r="14339" spans="1:4">
      <c r="B14339" t="s">
        <v>55</v>
      </c>
    </row>
    <row r="14340" spans="1:4">
      <c r="C14340">
        <v>-859</v>
      </c>
    </row>
    <row r="14341" spans="1:4">
      <c r="D14341" t="s">
        <v>22</v>
      </c>
    </row>
    <row r="14342" spans="1:4">
      <c r="A14342" t="s">
        <v>2842</v>
      </c>
    </row>
    <row r="14343" spans="1:4">
      <c r="B14343" t="s">
        <v>25</v>
      </c>
    </row>
    <row r="14344" spans="1:4">
      <c r="C14344">
        <v>-346</v>
      </c>
    </row>
    <row r="14345" spans="1:4">
      <c r="D14345" t="s">
        <v>35</v>
      </c>
    </row>
    <row r="14346" spans="1:4">
      <c r="A14346" t="s">
        <v>2330</v>
      </c>
    </row>
    <row r="14347" spans="1:4">
      <c r="B14347" t="s">
        <v>21</v>
      </c>
    </row>
    <row r="14348" spans="1:4">
      <c r="C14348">
        <v>-504</v>
      </c>
    </row>
    <row r="14349" spans="1:4">
      <c r="D14349" t="s">
        <v>30</v>
      </c>
    </row>
    <row r="14350" spans="1:4">
      <c r="A14350" t="s">
        <v>1581</v>
      </c>
    </row>
    <row r="14351" spans="1:4">
      <c r="B14351" t="s">
        <v>25</v>
      </c>
    </row>
    <row r="14352" spans="1:4">
      <c r="C14352">
        <v>-436</v>
      </c>
    </row>
    <row r="14353" spans="1:4">
      <c r="D14353" t="s">
        <v>30</v>
      </c>
    </row>
    <row r="14354" spans="1:4">
      <c r="A14354" t="s">
        <v>977</v>
      </c>
    </row>
    <row r="14355" spans="1:4">
      <c r="B14355" t="s">
        <v>14</v>
      </c>
    </row>
    <row r="14356" spans="1:4">
      <c r="C14356">
        <v>-898</v>
      </c>
    </row>
    <row r="14357" spans="1:4">
      <c r="D14357" t="s">
        <v>11</v>
      </c>
    </row>
    <row r="14358" spans="1:4">
      <c r="C14358">
        <v>-195</v>
      </c>
    </row>
    <row r="14359" spans="1:4">
      <c r="D14359" t="s">
        <v>11</v>
      </c>
    </row>
    <row r="14360" spans="1:4">
      <c r="B14360" t="s">
        <v>9</v>
      </c>
    </row>
    <row r="14361" spans="1:4">
      <c r="C14361">
        <v>-706</v>
      </c>
    </row>
    <row r="14362" spans="1:4">
      <c r="D14362" t="s">
        <v>35</v>
      </c>
    </row>
    <row r="14363" spans="1:4">
      <c r="A14363" t="s">
        <v>3569</v>
      </c>
    </row>
    <row r="14364" spans="1:4">
      <c r="B14364" t="s">
        <v>25</v>
      </c>
    </row>
    <row r="14365" spans="1:4">
      <c r="C14365">
        <v>-629</v>
      </c>
    </row>
    <row r="14366" spans="1:4">
      <c r="D14366" t="s">
        <v>11</v>
      </c>
    </row>
    <row r="14367" spans="1:4">
      <c r="A14367" t="s">
        <v>324</v>
      </c>
    </row>
    <row r="14368" spans="1:4">
      <c r="B14368" t="s">
        <v>9</v>
      </c>
    </row>
    <row r="14369" spans="1:4">
      <c r="C14369">
        <v>-729</v>
      </c>
    </row>
    <row r="14370" spans="1:4">
      <c r="D14370" t="s">
        <v>30</v>
      </c>
    </row>
    <row r="14371" spans="1:4">
      <c r="A14371" t="s">
        <v>2503</v>
      </c>
    </row>
    <row r="14372" spans="1:4">
      <c r="B14372" t="s">
        <v>25</v>
      </c>
    </row>
    <row r="14373" spans="1:4">
      <c r="C14373">
        <v>-94</v>
      </c>
    </row>
    <row r="14374" spans="1:4">
      <c r="D14374" t="s">
        <v>22</v>
      </c>
    </row>
    <row r="14375" spans="1:4">
      <c r="A14375" t="s">
        <v>3729</v>
      </c>
    </row>
    <row r="14376" spans="1:4">
      <c r="B14376" t="s">
        <v>25</v>
      </c>
    </row>
    <row r="14377" spans="1:4">
      <c r="C14377">
        <v>-227</v>
      </c>
    </row>
    <row r="14378" spans="1:4">
      <c r="D14378" t="s">
        <v>22</v>
      </c>
    </row>
    <row r="14379" spans="1:4">
      <c r="A14379" t="s">
        <v>377</v>
      </c>
    </row>
    <row r="14380" spans="1:4">
      <c r="B14380" t="s">
        <v>25</v>
      </c>
    </row>
    <row r="14381" spans="1:4">
      <c r="C14381">
        <v>-1045</v>
      </c>
    </row>
    <row r="14382" spans="1:4">
      <c r="D14382" t="s">
        <v>30</v>
      </c>
    </row>
    <row r="14383" spans="1:4">
      <c r="A14383" t="s">
        <v>192</v>
      </c>
    </row>
    <row r="14384" spans="1:4">
      <c r="B14384" t="s">
        <v>55</v>
      </c>
    </row>
    <row r="14385" spans="1:4">
      <c r="C14385">
        <v>-631</v>
      </c>
    </row>
    <row r="14386" spans="1:4">
      <c r="D14386" t="s">
        <v>22</v>
      </c>
    </row>
    <row r="14387" spans="1:4">
      <c r="A14387" t="s">
        <v>2723</v>
      </c>
    </row>
    <row r="14388" spans="1:4">
      <c r="B14388" t="s">
        <v>28</v>
      </c>
    </row>
    <row r="14389" spans="1:4">
      <c r="C14389">
        <v>-240</v>
      </c>
    </row>
    <row r="14390" spans="1:4">
      <c r="D14390" t="s">
        <v>22</v>
      </c>
    </row>
    <row r="14391" spans="1:4">
      <c r="A14391" t="s">
        <v>2886</v>
      </c>
    </row>
    <row r="14392" spans="1:4">
      <c r="B14392" t="s">
        <v>21</v>
      </c>
    </row>
    <row r="14393" spans="1:4">
      <c r="C14393">
        <v>-54</v>
      </c>
    </row>
    <row r="14394" spans="1:4">
      <c r="D14394" t="s">
        <v>35</v>
      </c>
    </row>
    <row r="14395" spans="1:4">
      <c r="B14395" t="s">
        <v>28</v>
      </c>
    </row>
    <row r="14396" spans="1:4">
      <c r="C14396">
        <v>-932</v>
      </c>
    </row>
    <row r="14397" spans="1:4">
      <c r="D14397" t="s">
        <v>30</v>
      </c>
    </row>
    <row r="14398" spans="1:4">
      <c r="C14398">
        <v>-486</v>
      </c>
    </row>
    <row r="14399" spans="1:4">
      <c r="D14399" t="s">
        <v>35</v>
      </c>
    </row>
    <row r="14400" spans="1:4">
      <c r="A14400" t="s">
        <v>714</v>
      </c>
    </row>
    <row r="14401" spans="1:4">
      <c r="B14401" t="s">
        <v>25</v>
      </c>
    </row>
    <row r="14402" spans="1:4">
      <c r="C14402">
        <v>-980</v>
      </c>
    </row>
    <row r="14403" spans="1:4">
      <c r="D14403" t="s">
        <v>11</v>
      </c>
    </row>
    <row r="14404" spans="1:4">
      <c r="A14404" t="s">
        <v>2605</v>
      </c>
    </row>
    <row r="14405" spans="1:4">
      <c r="B14405" t="s">
        <v>9</v>
      </c>
    </row>
    <row r="14406" spans="1:4">
      <c r="C14406">
        <v>-995</v>
      </c>
    </row>
    <row r="14407" spans="1:4">
      <c r="D14407" t="s">
        <v>35</v>
      </c>
    </row>
    <row r="14408" spans="1:4">
      <c r="A14408" t="s">
        <v>2639</v>
      </c>
    </row>
    <row r="14409" spans="1:4">
      <c r="B14409" t="s">
        <v>21</v>
      </c>
    </row>
    <row r="14410" spans="1:4">
      <c r="C14410">
        <v>-889</v>
      </c>
    </row>
    <row r="14411" spans="1:4">
      <c r="D14411" t="s">
        <v>35</v>
      </c>
    </row>
    <row r="14412" spans="1:4">
      <c r="A14412" t="s">
        <v>1428</v>
      </c>
    </row>
    <row r="14413" spans="1:4">
      <c r="B14413" t="s">
        <v>25</v>
      </c>
    </row>
    <row r="14414" spans="1:4">
      <c r="C14414">
        <v>-932</v>
      </c>
    </row>
    <row r="14415" spans="1:4">
      <c r="D14415" t="s">
        <v>30</v>
      </c>
    </row>
    <row r="14416" spans="1:4">
      <c r="B14416" t="s">
        <v>9</v>
      </c>
    </row>
    <row r="14417" spans="1:4">
      <c r="C14417">
        <v>-918</v>
      </c>
    </row>
    <row r="14418" spans="1:4">
      <c r="D14418" t="s">
        <v>30</v>
      </c>
    </row>
    <row r="14419" spans="1:4">
      <c r="A14419" t="s">
        <v>304</v>
      </c>
    </row>
    <row r="14420" spans="1:4">
      <c r="B14420" t="s">
        <v>28</v>
      </c>
    </row>
    <row r="14421" spans="1:4">
      <c r="C14421">
        <v>-704</v>
      </c>
    </row>
    <row r="14422" spans="1:4">
      <c r="D14422" t="s">
        <v>22</v>
      </c>
    </row>
    <row r="14423" spans="1:4">
      <c r="A14423" t="s">
        <v>2522</v>
      </c>
    </row>
    <row r="14424" spans="1:4">
      <c r="B14424" t="s">
        <v>55</v>
      </c>
    </row>
    <row r="14425" spans="1:4">
      <c r="C14425">
        <v>-441</v>
      </c>
    </row>
    <row r="14426" spans="1:4">
      <c r="D14426" t="s">
        <v>11</v>
      </c>
    </row>
    <row r="14427" spans="1:4">
      <c r="A14427" t="s">
        <v>1414</v>
      </c>
    </row>
    <row r="14428" spans="1:4">
      <c r="B14428" t="s">
        <v>14</v>
      </c>
    </row>
    <row r="14429" spans="1:4">
      <c r="C14429">
        <v>-407</v>
      </c>
    </row>
    <row r="14430" spans="1:4">
      <c r="D14430" t="s">
        <v>11</v>
      </c>
    </row>
    <row r="14431" spans="1:4">
      <c r="B14431" t="s">
        <v>9</v>
      </c>
    </row>
    <row r="14432" spans="1:4">
      <c r="C14432">
        <v>-985</v>
      </c>
    </row>
    <row r="14433" spans="1:4">
      <c r="D14433" t="s">
        <v>30</v>
      </c>
    </row>
    <row r="14434" spans="1:4">
      <c r="A14434" t="s">
        <v>1245</v>
      </c>
    </row>
    <row r="14435" spans="1:4">
      <c r="B14435" t="s">
        <v>14</v>
      </c>
    </row>
    <row r="14436" spans="1:4">
      <c r="C14436">
        <v>-1157</v>
      </c>
    </row>
    <row r="14437" spans="1:4">
      <c r="D14437" t="s">
        <v>22</v>
      </c>
    </row>
    <row r="14438" spans="1:4">
      <c r="B14438" t="s">
        <v>9</v>
      </c>
    </row>
    <row r="14439" spans="1:4">
      <c r="C14439">
        <v>-204</v>
      </c>
    </row>
    <row r="14440" spans="1:4">
      <c r="D14440" t="s">
        <v>30</v>
      </c>
    </row>
    <row r="14441" spans="1:4">
      <c r="A14441" t="s">
        <v>3561</v>
      </c>
    </row>
    <row r="14442" spans="1:4">
      <c r="B14442" t="s">
        <v>25</v>
      </c>
    </row>
    <row r="14443" spans="1:4">
      <c r="C14443">
        <v>-658</v>
      </c>
    </row>
    <row r="14444" spans="1:4">
      <c r="D14444" t="s">
        <v>11</v>
      </c>
    </row>
    <row r="14445" spans="1:4">
      <c r="B14445" t="s">
        <v>21</v>
      </c>
    </row>
    <row r="14446" spans="1:4">
      <c r="C14446">
        <v>-593</v>
      </c>
    </row>
    <row r="14447" spans="1:4">
      <c r="D14447" t="s">
        <v>22</v>
      </c>
    </row>
    <row r="14448" spans="1:4">
      <c r="A14448" t="s">
        <v>2931</v>
      </c>
    </row>
    <row r="14449" spans="1:4">
      <c r="B14449" t="s">
        <v>9</v>
      </c>
    </row>
    <row r="14450" spans="1:4">
      <c r="C14450">
        <v>-310</v>
      </c>
    </row>
    <row r="14451" spans="1:4">
      <c r="D14451" t="s">
        <v>35</v>
      </c>
    </row>
    <row r="14452" spans="1:4">
      <c r="A14452" t="s">
        <v>3415</v>
      </c>
    </row>
    <row r="14453" spans="1:4">
      <c r="B14453" t="s">
        <v>21</v>
      </c>
    </row>
    <row r="14454" spans="1:4">
      <c r="C14454">
        <v>-595</v>
      </c>
    </row>
    <row r="14455" spans="1:4">
      <c r="D14455" t="s">
        <v>16</v>
      </c>
    </row>
    <row r="14456" spans="1:4">
      <c r="A14456" t="s">
        <v>2689</v>
      </c>
    </row>
    <row r="14457" spans="1:4">
      <c r="B14457" t="s">
        <v>55</v>
      </c>
    </row>
    <row r="14458" spans="1:4">
      <c r="C14458">
        <v>-481</v>
      </c>
    </row>
    <row r="14459" spans="1:4">
      <c r="D14459" t="s">
        <v>30</v>
      </c>
    </row>
    <row r="14460" spans="1:4">
      <c r="A14460" t="s">
        <v>2539</v>
      </c>
    </row>
    <row r="14461" spans="1:4">
      <c r="B14461" t="s">
        <v>21</v>
      </c>
    </row>
    <row r="14462" spans="1:4">
      <c r="C14462">
        <v>-1013</v>
      </c>
    </row>
    <row r="14463" spans="1:4">
      <c r="D14463" t="s">
        <v>30</v>
      </c>
    </row>
    <row r="14464" spans="1:4">
      <c r="A14464" t="s">
        <v>3436</v>
      </c>
    </row>
    <row r="14465" spans="1:4">
      <c r="B14465" t="s">
        <v>21</v>
      </c>
    </row>
    <row r="14466" spans="1:4">
      <c r="C14466">
        <v>-622</v>
      </c>
    </row>
    <row r="14467" spans="1:4">
      <c r="D14467" t="s">
        <v>22</v>
      </c>
    </row>
    <row r="14468" spans="1:4">
      <c r="A14468" t="s">
        <v>1221</v>
      </c>
    </row>
    <row r="14469" spans="1:4">
      <c r="B14469" t="s">
        <v>55</v>
      </c>
    </row>
    <row r="14470" spans="1:4">
      <c r="C14470">
        <v>-830</v>
      </c>
    </row>
    <row r="14471" spans="1:4">
      <c r="D14471" t="s">
        <v>11</v>
      </c>
    </row>
    <row r="14472" spans="1:4">
      <c r="A14472" t="s">
        <v>1392</v>
      </c>
    </row>
    <row r="14473" spans="1:4">
      <c r="B14473" t="s">
        <v>21</v>
      </c>
    </row>
    <row r="14474" spans="1:4">
      <c r="C14474">
        <v>-607</v>
      </c>
    </row>
    <row r="14475" spans="1:4">
      <c r="D14475" t="s">
        <v>35</v>
      </c>
    </row>
    <row r="14476" spans="1:4">
      <c r="A14476" t="s">
        <v>2495</v>
      </c>
    </row>
    <row r="14477" spans="1:4">
      <c r="B14477" t="s">
        <v>14</v>
      </c>
    </row>
    <row r="14478" spans="1:4">
      <c r="C14478">
        <v>-786</v>
      </c>
    </row>
    <row r="14479" spans="1:4">
      <c r="D14479" t="s">
        <v>30</v>
      </c>
    </row>
    <row r="14480" spans="1:4">
      <c r="A14480" t="s">
        <v>3641</v>
      </c>
    </row>
    <row r="14481" spans="1:4">
      <c r="B14481" t="s">
        <v>14</v>
      </c>
    </row>
    <row r="14482" spans="1:4">
      <c r="C14482">
        <v>-197</v>
      </c>
    </row>
    <row r="14483" spans="1:4">
      <c r="D14483" t="s">
        <v>11</v>
      </c>
    </row>
    <row r="14484" spans="1:4">
      <c r="A14484" t="s">
        <v>3546</v>
      </c>
    </row>
    <row r="14485" spans="1:4">
      <c r="B14485" t="s">
        <v>14</v>
      </c>
    </row>
    <row r="14486" spans="1:4">
      <c r="C14486">
        <v>-941</v>
      </c>
    </row>
    <row r="14487" spans="1:4">
      <c r="D14487" t="s">
        <v>22</v>
      </c>
    </row>
    <row r="14488" spans="1:4">
      <c r="A14488" t="s">
        <v>3137</v>
      </c>
    </row>
    <row r="14489" spans="1:4">
      <c r="B14489" t="s">
        <v>14</v>
      </c>
    </row>
    <row r="14490" spans="1:4">
      <c r="C14490">
        <v>-694</v>
      </c>
    </row>
    <row r="14491" spans="1:4">
      <c r="D14491" t="s">
        <v>35</v>
      </c>
    </row>
    <row r="14492" spans="1:4">
      <c r="A14492" t="s">
        <v>732</v>
      </c>
    </row>
    <row r="14493" spans="1:4">
      <c r="B14493" t="s">
        <v>14</v>
      </c>
    </row>
    <row r="14494" spans="1:4">
      <c r="C14494">
        <v>-930</v>
      </c>
    </row>
    <row r="14495" spans="1:4">
      <c r="D14495" t="s">
        <v>30</v>
      </c>
    </row>
    <row r="14496" spans="1:4">
      <c r="B14496" t="s">
        <v>55</v>
      </c>
    </row>
    <row r="14497" spans="1:4">
      <c r="C14497">
        <v>-959</v>
      </c>
    </row>
    <row r="14498" spans="1:4">
      <c r="D14498" t="s">
        <v>30</v>
      </c>
    </row>
    <row r="14499" spans="1:4">
      <c r="A14499" t="s">
        <v>722</v>
      </c>
    </row>
    <row r="14500" spans="1:4">
      <c r="B14500" t="s">
        <v>55</v>
      </c>
    </row>
    <row r="14501" spans="1:4">
      <c r="C14501">
        <v>-341</v>
      </c>
    </row>
    <row r="14502" spans="1:4">
      <c r="D14502" t="s">
        <v>35</v>
      </c>
    </row>
    <row r="14503" spans="1:4">
      <c r="A14503" t="s">
        <v>3856</v>
      </c>
    </row>
    <row r="14504" spans="1:4">
      <c r="B14504" t="s">
        <v>28</v>
      </c>
    </row>
    <row r="14505" spans="1:4">
      <c r="C14505">
        <v>-659</v>
      </c>
    </row>
    <row r="14506" spans="1:4">
      <c r="D14506" t="s">
        <v>30</v>
      </c>
    </row>
    <row r="14507" spans="1:4">
      <c r="A14507" t="s">
        <v>1832</v>
      </c>
    </row>
    <row r="14508" spans="1:4">
      <c r="B14508" t="s">
        <v>21</v>
      </c>
    </row>
    <row r="14509" spans="1:4">
      <c r="C14509">
        <v>-704</v>
      </c>
    </row>
    <row r="14510" spans="1:4">
      <c r="D14510" t="s">
        <v>22</v>
      </c>
    </row>
    <row r="14511" spans="1:4">
      <c r="A14511" t="s">
        <v>105</v>
      </c>
    </row>
    <row r="14512" spans="1:4">
      <c r="B14512" t="s">
        <v>14</v>
      </c>
    </row>
    <row r="14513" spans="1:4">
      <c r="C14513">
        <v>-1090</v>
      </c>
    </row>
    <row r="14514" spans="1:4">
      <c r="D14514" t="s">
        <v>30</v>
      </c>
    </row>
    <row r="14515" spans="1:4">
      <c r="A14515" t="s">
        <v>71</v>
      </c>
    </row>
    <row r="14516" spans="1:4">
      <c r="B14516" t="s">
        <v>9</v>
      </c>
    </row>
    <row r="14517" spans="1:4">
      <c r="C14517">
        <v>-576</v>
      </c>
    </row>
    <row r="14518" spans="1:4">
      <c r="D14518" t="s">
        <v>16</v>
      </c>
    </row>
    <row r="14519" spans="1:4">
      <c r="A14519" t="s">
        <v>996</v>
      </c>
    </row>
    <row r="14520" spans="1:4">
      <c r="B14520" t="s">
        <v>25</v>
      </c>
    </row>
    <row r="14521" spans="1:4">
      <c r="C14521">
        <v>-535</v>
      </c>
    </row>
    <row r="14522" spans="1:4">
      <c r="D14522" t="s">
        <v>11</v>
      </c>
    </row>
    <row r="14523" spans="1:4">
      <c r="B14523" t="s">
        <v>21</v>
      </c>
    </row>
    <row r="14524" spans="1:4">
      <c r="C14524">
        <v>-268</v>
      </c>
    </row>
    <row r="14525" spans="1:4">
      <c r="D14525" t="s">
        <v>35</v>
      </c>
    </row>
    <row r="14526" spans="1:4">
      <c r="A14526" t="s">
        <v>3768</v>
      </c>
    </row>
    <row r="14527" spans="1:4">
      <c r="B14527" t="s">
        <v>21</v>
      </c>
    </row>
    <row r="14528" spans="1:4">
      <c r="C14528">
        <v>-172</v>
      </c>
    </row>
    <row r="14529" spans="1:4">
      <c r="D14529" t="s">
        <v>30</v>
      </c>
    </row>
    <row r="14530" spans="1:4">
      <c r="A14530" t="s">
        <v>3485</v>
      </c>
    </row>
    <row r="14531" spans="1:4">
      <c r="B14531" t="s">
        <v>21</v>
      </c>
    </row>
    <row r="14532" spans="1:4">
      <c r="C14532">
        <v>-633</v>
      </c>
    </row>
    <row r="14533" spans="1:4">
      <c r="D14533" t="s">
        <v>16</v>
      </c>
    </row>
    <row r="14534" spans="1:4">
      <c r="A14534" t="s">
        <v>3797</v>
      </c>
    </row>
    <row r="14535" spans="1:4">
      <c r="B14535" t="s">
        <v>55</v>
      </c>
    </row>
    <row r="14536" spans="1:4">
      <c r="C14536">
        <v>-1181</v>
      </c>
    </row>
    <row r="14537" spans="1:4">
      <c r="D14537" t="s">
        <v>11</v>
      </c>
    </row>
    <row r="14538" spans="1:4">
      <c r="A14538" t="s">
        <v>2227</v>
      </c>
    </row>
    <row r="14539" spans="1:4">
      <c r="B14539" t="s">
        <v>9</v>
      </c>
    </row>
    <row r="14540" spans="1:4">
      <c r="C14540">
        <v>-890</v>
      </c>
    </row>
    <row r="14541" spans="1:4">
      <c r="D14541" t="s">
        <v>30</v>
      </c>
    </row>
    <row r="14542" spans="1:4">
      <c r="A14542" t="s">
        <v>2106</v>
      </c>
    </row>
    <row r="14543" spans="1:4">
      <c r="B14543" t="s">
        <v>25</v>
      </c>
    </row>
    <row r="14544" spans="1:4">
      <c r="C14544">
        <v>-702</v>
      </c>
    </row>
    <row r="14545" spans="1:4">
      <c r="D14545" t="s">
        <v>35</v>
      </c>
    </row>
    <row r="14546" spans="1:4">
      <c r="A14546" t="s">
        <v>672</v>
      </c>
    </row>
    <row r="14547" spans="1:4">
      <c r="B14547" t="s">
        <v>25</v>
      </c>
    </row>
    <row r="14548" spans="1:4">
      <c r="C14548">
        <v>-425</v>
      </c>
    </row>
    <row r="14549" spans="1:4">
      <c r="D14549" t="s">
        <v>11</v>
      </c>
    </row>
    <row r="14550" spans="1:4">
      <c r="B14550" t="s">
        <v>9</v>
      </c>
    </row>
    <row r="14551" spans="1:4">
      <c r="C14551">
        <v>-532</v>
      </c>
    </row>
    <row r="14552" spans="1:4">
      <c r="D14552" t="s">
        <v>35</v>
      </c>
    </row>
    <row r="14553" spans="1:4">
      <c r="A14553" t="s">
        <v>3523</v>
      </c>
    </row>
    <row r="14554" spans="1:4">
      <c r="B14554" t="s">
        <v>55</v>
      </c>
    </row>
    <row r="14555" spans="1:4">
      <c r="C14555">
        <v>-993</v>
      </c>
    </row>
    <row r="14556" spans="1:4">
      <c r="D14556" t="s">
        <v>35</v>
      </c>
    </row>
    <row r="14557" spans="1:4">
      <c r="A14557" t="s">
        <v>1569</v>
      </c>
    </row>
    <row r="14558" spans="1:4">
      <c r="B14558" t="s">
        <v>14</v>
      </c>
    </row>
    <row r="14559" spans="1:4">
      <c r="C14559">
        <v>-52</v>
      </c>
    </row>
    <row r="14560" spans="1:4">
      <c r="D14560" t="s">
        <v>16</v>
      </c>
    </row>
    <row r="14561" spans="1:4">
      <c r="B14561" t="s">
        <v>25</v>
      </c>
    </row>
    <row r="14562" spans="1:4">
      <c r="C14562">
        <v>-663</v>
      </c>
    </row>
    <row r="14563" spans="1:4">
      <c r="D14563" t="s">
        <v>35</v>
      </c>
    </row>
    <row r="14564" spans="1:4">
      <c r="B14564" t="s">
        <v>28</v>
      </c>
    </row>
    <row r="14565" spans="1:4">
      <c r="C14565">
        <v>-961</v>
      </c>
    </row>
    <row r="14566" spans="1:4">
      <c r="D14566" t="s">
        <v>11</v>
      </c>
    </row>
    <row r="14567" spans="1:4">
      <c r="A14567" t="s">
        <v>1093</v>
      </c>
    </row>
    <row r="14568" spans="1:4">
      <c r="B14568" t="s">
        <v>55</v>
      </c>
    </row>
    <row r="14569" spans="1:4">
      <c r="C14569">
        <v>-457</v>
      </c>
    </row>
    <row r="14570" spans="1:4">
      <c r="D14570" t="s">
        <v>11</v>
      </c>
    </row>
    <row r="14571" spans="1:4">
      <c r="A14571" t="s">
        <v>974</v>
      </c>
    </row>
    <row r="14572" spans="1:4">
      <c r="B14572" t="s">
        <v>9</v>
      </c>
    </row>
    <row r="14573" spans="1:4">
      <c r="C14573">
        <v>-1048</v>
      </c>
    </row>
    <row r="14574" spans="1:4">
      <c r="D14574" t="s">
        <v>22</v>
      </c>
    </row>
    <row r="14575" spans="1:4">
      <c r="A14575" t="s">
        <v>1910</v>
      </c>
    </row>
    <row r="14576" spans="1:4">
      <c r="B14576" t="s">
        <v>55</v>
      </c>
    </row>
    <row r="14577" spans="1:4">
      <c r="C14577">
        <v>-870</v>
      </c>
    </row>
    <row r="14578" spans="1:4">
      <c r="D14578" t="s">
        <v>30</v>
      </c>
    </row>
    <row r="14579" spans="1:4">
      <c r="A14579" t="s">
        <v>3774</v>
      </c>
    </row>
    <row r="14580" spans="1:4">
      <c r="B14580" t="s">
        <v>28</v>
      </c>
    </row>
    <row r="14581" spans="1:4">
      <c r="C14581">
        <v>-532</v>
      </c>
    </row>
    <row r="14582" spans="1:4">
      <c r="D14582" t="s">
        <v>22</v>
      </c>
    </row>
    <row r="14583" spans="1:4">
      <c r="A14583" t="s">
        <v>1378</v>
      </c>
    </row>
    <row r="14584" spans="1:4">
      <c r="B14584" t="s">
        <v>28</v>
      </c>
    </row>
    <row r="14585" spans="1:4">
      <c r="C14585">
        <v>-909</v>
      </c>
    </row>
    <row r="14586" spans="1:4">
      <c r="D14586" t="s">
        <v>30</v>
      </c>
    </row>
    <row r="14587" spans="1:4">
      <c r="A14587" t="s">
        <v>1610</v>
      </c>
    </row>
    <row r="14588" spans="1:4">
      <c r="B14588" t="s">
        <v>21</v>
      </c>
    </row>
    <row r="14589" spans="1:4">
      <c r="C14589">
        <v>-883</v>
      </c>
    </row>
    <row r="14590" spans="1:4">
      <c r="D14590" t="s">
        <v>30</v>
      </c>
    </row>
    <row r="14591" spans="1:4">
      <c r="A14591" t="s">
        <v>1019</v>
      </c>
    </row>
    <row r="14592" spans="1:4">
      <c r="B14592" t="s">
        <v>9</v>
      </c>
    </row>
    <row r="14593" spans="1:4">
      <c r="C14593">
        <v>-685</v>
      </c>
    </row>
    <row r="14594" spans="1:4">
      <c r="D14594" t="s">
        <v>11</v>
      </c>
    </row>
    <row r="14595" spans="1:4">
      <c r="A14595" t="s">
        <v>1873</v>
      </c>
    </row>
    <row r="14596" spans="1:4">
      <c r="B14596" t="s">
        <v>28</v>
      </c>
    </row>
    <row r="14597" spans="1:4">
      <c r="C14597">
        <v>-646</v>
      </c>
    </row>
    <row r="14598" spans="1:4">
      <c r="D14598" t="s">
        <v>16</v>
      </c>
    </row>
    <row r="14599" spans="1:4">
      <c r="A14599" t="s">
        <v>3730</v>
      </c>
    </row>
    <row r="14600" spans="1:4">
      <c r="B14600" t="s">
        <v>9</v>
      </c>
    </row>
    <row r="14601" spans="1:4">
      <c r="C14601">
        <v>-919</v>
      </c>
    </row>
    <row r="14602" spans="1:4">
      <c r="D14602" t="s">
        <v>30</v>
      </c>
    </row>
    <row r="14603" spans="1:4">
      <c r="A14603" t="s">
        <v>499</v>
      </c>
    </row>
    <row r="14604" spans="1:4">
      <c r="B14604" t="s">
        <v>28</v>
      </c>
    </row>
    <row r="14605" spans="1:4">
      <c r="C14605">
        <v>-497</v>
      </c>
    </row>
    <row r="14606" spans="1:4">
      <c r="D14606" t="s">
        <v>22</v>
      </c>
    </row>
    <row r="14607" spans="1:4">
      <c r="A14607" t="s">
        <v>556</v>
      </c>
    </row>
    <row r="14608" spans="1:4">
      <c r="B14608" t="s">
        <v>21</v>
      </c>
    </row>
    <row r="14609" spans="1:4">
      <c r="C14609">
        <v>-1124</v>
      </c>
    </row>
    <row r="14610" spans="1:4">
      <c r="D14610" t="s">
        <v>22</v>
      </c>
    </row>
    <row r="14611" spans="1:4">
      <c r="A14611" t="s">
        <v>1507</v>
      </c>
    </row>
    <row r="14612" spans="1:4">
      <c r="B14612" t="s">
        <v>28</v>
      </c>
    </row>
    <row r="14613" spans="1:4">
      <c r="C14613">
        <v>-844</v>
      </c>
    </row>
    <row r="14614" spans="1:4">
      <c r="D14614" t="s">
        <v>16</v>
      </c>
    </row>
    <row r="14615" spans="1:4">
      <c r="A14615" t="s">
        <v>3572</v>
      </c>
    </row>
    <row r="14616" spans="1:4">
      <c r="B14616" t="s">
        <v>9</v>
      </c>
    </row>
    <row r="14617" spans="1:4">
      <c r="C14617">
        <v>-1184</v>
      </c>
    </row>
    <row r="14618" spans="1:4">
      <c r="D14618" t="s">
        <v>22</v>
      </c>
    </row>
    <row r="14619" spans="1:4">
      <c r="A14619" t="s">
        <v>2172</v>
      </c>
    </row>
    <row r="14620" spans="1:4">
      <c r="B14620" t="s">
        <v>55</v>
      </c>
    </row>
    <row r="14621" spans="1:4">
      <c r="C14621">
        <v>-856</v>
      </c>
    </row>
    <row r="14622" spans="1:4">
      <c r="D14622" t="s">
        <v>22</v>
      </c>
    </row>
    <row r="14623" spans="1:4">
      <c r="A14623" t="s">
        <v>3756</v>
      </c>
    </row>
    <row r="14624" spans="1:4">
      <c r="B14624" t="s">
        <v>21</v>
      </c>
    </row>
    <row r="14625" spans="1:4">
      <c r="C14625">
        <v>-285</v>
      </c>
    </row>
    <row r="14626" spans="1:4">
      <c r="D14626" t="s">
        <v>22</v>
      </c>
    </row>
    <row r="14627" spans="1:4">
      <c r="A14627" t="s">
        <v>1185</v>
      </c>
    </row>
    <row r="14628" spans="1:4">
      <c r="B14628" t="s">
        <v>21</v>
      </c>
    </row>
    <row r="14629" spans="1:4">
      <c r="C14629">
        <v>-340</v>
      </c>
    </row>
    <row r="14630" spans="1:4">
      <c r="D14630" t="s">
        <v>30</v>
      </c>
    </row>
    <row r="14631" spans="1:4">
      <c r="A14631" t="s">
        <v>3183</v>
      </c>
    </row>
    <row r="14632" spans="1:4">
      <c r="B14632" t="s">
        <v>28</v>
      </c>
    </row>
    <row r="14633" spans="1:4">
      <c r="C14633">
        <v>51</v>
      </c>
    </row>
    <row r="14634" spans="1:4">
      <c r="D14634" t="s">
        <v>35</v>
      </c>
    </row>
    <row r="14635" spans="1:4">
      <c r="A14635" t="s">
        <v>1953</v>
      </c>
    </row>
    <row r="14636" spans="1:4">
      <c r="B14636" t="s">
        <v>28</v>
      </c>
    </row>
    <row r="14637" spans="1:4">
      <c r="C14637">
        <v>-983</v>
      </c>
    </row>
    <row r="14638" spans="1:4">
      <c r="D14638" t="s">
        <v>22</v>
      </c>
    </row>
    <row r="14639" spans="1:4">
      <c r="A14639" t="s">
        <v>2756</v>
      </c>
    </row>
    <row r="14640" spans="1:4">
      <c r="B14640" t="s">
        <v>55</v>
      </c>
    </row>
    <row r="14641" spans="1:4">
      <c r="C14641">
        <v>2</v>
      </c>
    </row>
    <row r="14642" spans="1:4">
      <c r="D14642" t="s">
        <v>11</v>
      </c>
    </row>
    <row r="14643" spans="1:4">
      <c r="A14643" t="s">
        <v>2027</v>
      </c>
    </row>
    <row r="14644" spans="1:4">
      <c r="B14644" t="s">
        <v>9</v>
      </c>
    </row>
    <row r="14645" spans="1:4">
      <c r="C14645">
        <v>-281</v>
      </c>
    </row>
    <row r="14646" spans="1:4">
      <c r="D14646" t="s">
        <v>16</v>
      </c>
    </row>
    <row r="14647" spans="1:4">
      <c r="A14647" t="s">
        <v>2168</v>
      </c>
    </row>
    <row r="14648" spans="1:4">
      <c r="B14648" t="s">
        <v>21</v>
      </c>
    </row>
    <row r="14649" spans="1:4">
      <c r="C14649">
        <v>-1168</v>
      </c>
    </row>
    <row r="14650" spans="1:4">
      <c r="D14650" t="s">
        <v>11</v>
      </c>
    </row>
    <row r="14651" spans="1:4">
      <c r="A14651" t="s">
        <v>3780</v>
      </c>
    </row>
    <row r="14652" spans="1:4">
      <c r="B14652" t="s">
        <v>14</v>
      </c>
    </row>
    <row r="14653" spans="1:4">
      <c r="C14653">
        <v>19</v>
      </c>
    </row>
    <row r="14654" spans="1:4">
      <c r="D14654" t="s">
        <v>35</v>
      </c>
    </row>
    <row r="14655" spans="1:4">
      <c r="A14655" t="s">
        <v>861</v>
      </c>
    </row>
    <row r="14656" spans="1:4">
      <c r="B14656" t="s">
        <v>55</v>
      </c>
    </row>
    <row r="14657" spans="1:4">
      <c r="C14657">
        <v>-468</v>
      </c>
    </row>
    <row r="14658" spans="1:4">
      <c r="D14658" t="s">
        <v>11</v>
      </c>
    </row>
    <row r="14659" spans="1:4">
      <c r="B14659" t="s">
        <v>28</v>
      </c>
    </row>
    <row r="14660" spans="1:4">
      <c r="C14660">
        <v>-809</v>
      </c>
    </row>
    <row r="14661" spans="1:4">
      <c r="D14661" t="s">
        <v>30</v>
      </c>
    </row>
    <row r="14662" spans="1:4">
      <c r="A14662" t="s">
        <v>3343</v>
      </c>
    </row>
    <row r="14663" spans="1:4">
      <c r="B14663" t="s">
        <v>9</v>
      </c>
    </row>
    <row r="14664" spans="1:4">
      <c r="C14664">
        <v>-609</v>
      </c>
    </row>
    <row r="14665" spans="1:4">
      <c r="D14665" t="s">
        <v>11</v>
      </c>
    </row>
    <row r="14666" spans="1:4">
      <c r="A14666" t="s">
        <v>798</v>
      </c>
    </row>
    <row r="14667" spans="1:4">
      <c r="B14667" t="s">
        <v>21</v>
      </c>
    </row>
    <row r="14668" spans="1:4">
      <c r="C14668">
        <v>-510</v>
      </c>
    </row>
    <row r="14669" spans="1:4">
      <c r="D14669" t="s">
        <v>11</v>
      </c>
    </row>
    <row r="14670" spans="1:4">
      <c r="B14670" t="s">
        <v>55</v>
      </c>
    </row>
    <row r="14671" spans="1:4">
      <c r="C14671">
        <v>-630</v>
      </c>
    </row>
    <row r="14672" spans="1:4">
      <c r="D14672" t="s">
        <v>11</v>
      </c>
    </row>
    <row r="14673" spans="1:4">
      <c r="A14673" t="s">
        <v>1667</v>
      </c>
    </row>
    <row r="14674" spans="1:4">
      <c r="B14674" t="s">
        <v>55</v>
      </c>
    </row>
    <row r="14675" spans="1:4">
      <c r="C14675">
        <v>-956</v>
      </c>
    </row>
    <row r="14676" spans="1:4">
      <c r="D14676" t="s">
        <v>11</v>
      </c>
    </row>
    <row r="14677" spans="1:4">
      <c r="A14677" t="s">
        <v>3303</v>
      </c>
    </row>
    <row r="14678" spans="1:4">
      <c r="B14678" t="s">
        <v>25</v>
      </c>
    </row>
    <row r="14679" spans="1:4">
      <c r="C14679">
        <v>-419</v>
      </c>
    </row>
    <row r="14680" spans="1:4">
      <c r="D14680" t="s">
        <v>30</v>
      </c>
    </row>
    <row r="14681" spans="1:4">
      <c r="A14681" t="s">
        <v>3111</v>
      </c>
    </row>
    <row r="14682" spans="1:4">
      <c r="B14682" t="s">
        <v>28</v>
      </c>
    </row>
    <row r="14683" spans="1:4">
      <c r="C14683">
        <v>-684</v>
      </c>
    </row>
    <row r="14684" spans="1:4">
      <c r="D14684" t="s">
        <v>22</v>
      </c>
    </row>
    <row r="14685" spans="1:4">
      <c r="A14685" t="s">
        <v>3417</v>
      </c>
    </row>
    <row r="14686" spans="1:4">
      <c r="B14686" t="s">
        <v>25</v>
      </c>
    </row>
    <row r="14687" spans="1:4">
      <c r="C14687">
        <v>-604</v>
      </c>
    </row>
    <row r="14688" spans="1:4">
      <c r="D14688" t="s">
        <v>16</v>
      </c>
    </row>
    <row r="14689" spans="1:4">
      <c r="A14689" t="s">
        <v>3384</v>
      </c>
    </row>
    <row r="14690" spans="1:4">
      <c r="B14690" t="s">
        <v>21</v>
      </c>
    </row>
    <row r="14691" spans="1:4">
      <c r="C14691">
        <v>-827</v>
      </c>
    </row>
    <row r="14692" spans="1:4">
      <c r="D14692" t="s">
        <v>11</v>
      </c>
    </row>
    <row r="14693" spans="1:4">
      <c r="A14693" t="s">
        <v>3722</v>
      </c>
    </row>
    <row r="14694" spans="1:4">
      <c r="B14694" t="s">
        <v>28</v>
      </c>
    </row>
    <row r="14695" spans="1:4">
      <c r="C14695">
        <v>-791</v>
      </c>
    </row>
    <row r="14696" spans="1:4">
      <c r="D14696" t="s">
        <v>16</v>
      </c>
    </row>
    <row r="14697" spans="1:4">
      <c r="A14697" t="s">
        <v>3474</v>
      </c>
    </row>
    <row r="14698" spans="1:4">
      <c r="B14698" t="s">
        <v>55</v>
      </c>
    </row>
    <row r="14699" spans="1:4">
      <c r="C14699">
        <v>-694</v>
      </c>
    </row>
    <row r="14700" spans="1:4">
      <c r="D14700" t="s">
        <v>30</v>
      </c>
    </row>
    <row r="14701" spans="1:4">
      <c r="A14701" t="s">
        <v>1490</v>
      </c>
    </row>
    <row r="14702" spans="1:4">
      <c r="B14702" t="s">
        <v>28</v>
      </c>
    </row>
    <row r="14703" spans="1:4">
      <c r="C14703">
        <v>-614</v>
      </c>
    </row>
    <row r="14704" spans="1:4">
      <c r="D14704" t="s">
        <v>11</v>
      </c>
    </row>
    <row r="14705" spans="1:4">
      <c r="A14705" t="s">
        <v>175</v>
      </c>
    </row>
    <row r="14706" spans="1:4">
      <c r="B14706" t="s">
        <v>25</v>
      </c>
    </row>
    <row r="14707" spans="1:4">
      <c r="C14707">
        <v>-360</v>
      </c>
    </row>
    <row r="14708" spans="1:4">
      <c r="D14708" t="s">
        <v>22</v>
      </c>
    </row>
    <row r="14709" spans="1:4">
      <c r="A14709" t="s">
        <v>3214</v>
      </c>
    </row>
    <row r="14710" spans="1:4">
      <c r="B14710" t="s">
        <v>21</v>
      </c>
    </row>
    <row r="14711" spans="1:4">
      <c r="C14711">
        <v>-586</v>
      </c>
    </row>
    <row r="14712" spans="1:4">
      <c r="D14712" t="s">
        <v>11</v>
      </c>
    </row>
    <row r="14713" spans="1:4">
      <c r="A14713" t="s">
        <v>1364</v>
      </c>
    </row>
    <row r="14714" spans="1:4">
      <c r="B14714" t="s">
        <v>21</v>
      </c>
    </row>
    <row r="14715" spans="1:4">
      <c r="C14715">
        <v>-813</v>
      </c>
    </row>
    <row r="14716" spans="1:4">
      <c r="D14716" t="s">
        <v>11</v>
      </c>
    </row>
    <row r="14717" spans="1:4">
      <c r="A14717" t="s">
        <v>2559</v>
      </c>
    </row>
    <row r="14718" spans="1:4">
      <c r="B14718" t="s">
        <v>9</v>
      </c>
    </row>
    <row r="14719" spans="1:4">
      <c r="C14719">
        <v>-300</v>
      </c>
    </row>
    <row r="14720" spans="1:4">
      <c r="D14720" t="s">
        <v>16</v>
      </c>
    </row>
    <row r="14721" spans="1:4">
      <c r="A14721" t="s">
        <v>3924</v>
      </c>
    </row>
    <row r="14722" spans="1:4">
      <c r="B14722" t="s">
        <v>28</v>
      </c>
    </row>
    <row r="14723" spans="1:4">
      <c r="C14723">
        <v>-991</v>
      </c>
    </row>
    <row r="14724" spans="1:4">
      <c r="D14724" t="s">
        <v>16</v>
      </c>
    </row>
    <row r="14725" spans="1:4">
      <c r="A14725" t="s">
        <v>3897</v>
      </c>
    </row>
    <row r="14726" spans="1:4">
      <c r="B14726" t="s">
        <v>21</v>
      </c>
    </row>
    <row r="14727" spans="1:4">
      <c r="C14727">
        <v>-1008</v>
      </c>
    </row>
    <row r="14728" spans="1:4">
      <c r="D14728" t="s">
        <v>11</v>
      </c>
    </row>
    <row r="14729" spans="1:4">
      <c r="A14729" t="s">
        <v>831</v>
      </c>
    </row>
    <row r="14730" spans="1:4">
      <c r="B14730" t="s">
        <v>9</v>
      </c>
    </row>
    <row r="14731" spans="1:4">
      <c r="C14731">
        <v>-232</v>
      </c>
    </row>
    <row r="14732" spans="1:4">
      <c r="D14732" t="s">
        <v>30</v>
      </c>
    </row>
    <row r="14733" spans="1:4">
      <c r="A14733" t="s">
        <v>3565</v>
      </c>
    </row>
    <row r="14734" spans="1:4">
      <c r="B14734" t="s">
        <v>28</v>
      </c>
    </row>
    <row r="14735" spans="1:4">
      <c r="C14735">
        <v>-604</v>
      </c>
    </row>
    <row r="14736" spans="1:4">
      <c r="D14736" t="s">
        <v>11</v>
      </c>
    </row>
    <row r="14737" spans="1:4">
      <c r="A14737" t="s">
        <v>2935</v>
      </c>
    </row>
    <row r="14738" spans="1:4">
      <c r="B14738" t="s">
        <v>55</v>
      </c>
    </row>
    <row r="14739" spans="1:4">
      <c r="C14739">
        <v>-916</v>
      </c>
    </row>
    <row r="14740" spans="1:4">
      <c r="D14740" t="s">
        <v>22</v>
      </c>
    </row>
    <row r="14741" spans="1:4">
      <c r="A14741" t="s">
        <v>2807</v>
      </c>
    </row>
    <row r="14742" spans="1:4">
      <c r="B14742" t="s">
        <v>21</v>
      </c>
    </row>
    <row r="14743" spans="1:4">
      <c r="C14743">
        <v>-823</v>
      </c>
    </row>
    <row r="14744" spans="1:4">
      <c r="D14744" t="s">
        <v>22</v>
      </c>
    </row>
    <row r="14745" spans="1:4">
      <c r="A14745" t="s">
        <v>1962</v>
      </c>
    </row>
    <row r="14746" spans="1:4">
      <c r="B14746" t="s">
        <v>28</v>
      </c>
    </row>
    <row r="14747" spans="1:4">
      <c r="C14747">
        <v>-200</v>
      </c>
    </row>
    <row r="14748" spans="1:4">
      <c r="D14748" t="s">
        <v>16</v>
      </c>
    </row>
    <row r="14749" spans="1:4">
      <c r="A14749" t="s">
        <v>1373</v>
      </c>
    </row>
    <row r="14750" spans="1:4">
      <c r="B14750" t="s">
        <v>21</v>
      </c>
    </row>
    <row r="14751" spans="1:4">
      <c r="C14751">
        <v>-632</v>
      </c>
    </row>
    <row r="14752" spans="1:4">
      <c r="D14752" t="s">
        <v>30</v>
      </c>
    </row>
    <row r="14753" spans="1:4">
      <c r="A14753" t="s">
        <v>1442</v>
      </c>
    </row>
    <row r="14754" spans="1:4">
      <c r="B14754" t="s">
        <v>25</v>
      </c>
    </row>
    <row r="14755" spans="1:4">
      <c r="C14755">
        <v>-712</v>
      </c>
    </row>
    <row r="14756" spans="1:4">
      <c r="D14756" t="s">
        <v>30</v>
      </c>
    </row>
    <row r="14757" spans="1:4">
      <c r="B14757" t="s">
        <v>9</v>
      </c>
    </row>
    <row r="14758" spans="1:4">
      <c r="C14758">
        <v>-1143</v>
      </c>
    </row>
    <row r="14759" spans="1:4">
      <c r="D14759" t="s">
        <v>11</v>
      </c>
    </row>
    <row r="14760" spans="1:4">
      <c r="A14760" t="s">
        <v>531</v>
      </c>
    </row>
    <row r="14761" spans="1:4">
      <c r="B14761" t="s">
        <v>9</v>
      </c>
    </row>
    <row r="14762" spans="1:4">
      <c r="C14762">
        <v>-1043</v>
      </c>
    </row>
    <row r="14763" spans="1:4">
      <c r="D14763" t="s">
        <v>30</v>
      </c>
    </row>
    <row r="14764" spans="1:4">
      <c r="B14764" t="s">
        <v>21</v>
      </c>
    </row>
    <row r="14765" spans="1:4">
      <c r="C14765">
        <v>-524</v>
      </c>
    </row>
    <row r="14766" spans="1:4">
      <c r="D14766" t="s">
        <v>30</v>
      </c>
    </row>
    <row r="14767" spans="1:4">
      <c r="A14767" t="s">
        <v>1575</v>
      </c>
    </row>
    <row r="14768" spans="1:4">
      <c r="B14768" t="s">
        <v>28</v>
      </c>
    </row>
    <row r="14769" spans="1:4">
      <c r="C14769">
        <v>-843</v>
      </c>
    </row>
    <row r="14770" spans="1:4">
      <c r="D14770" t="s">
        <v>22</v>
      </c>
    </row>
    <row r="14771" spans="1:4">
      <c r="A14771" t="s">
        <v>196</v>
      </c>
    </row>
    <row r="14772" spans="1:4">
      <c r="B14772" t="s">
        <v>55</v>
      </c>
    </row>
    <row r="14773" spans="1:4">
      <c r="C14773">
        <v>-1011</v>
      </c>
    </row>
    <row r="14774" spans="1:4">
      <c r="D14774" t="s">
        <v>11</v>
      </c>
    </row>
    <row r="14775" spans="1:4">
      <c r="B14775" t="s">
        <v>28</v>
      </c>
    </row>
    <row r="14776" spans="1:4">
      <c r="C14776">
        <v>-915</v>
      </c>
    </row>
    <row r="14777" spans="1:4">
      <c r="D14777" t="s">
        <v>30</v>
      </c>
    </row>
    <row r="14778" spans="1:4">
      <c r="A14778" t="s">
        <v>1445</v>
      </c>
    </row>
    <row r="14779" spans="1:4">
      <c r="B14779" t="s">
        <v>28</v>
      </c>
    </row>
    <row r="14780" spans="1:4">
      <c r="C14780">
        <v>-528</v>
      </c>
    </row>
    <row r="14781" spans="1:4">
      <c r="D14781" t="s">
        <v>22</v>
      </c>
    </row>
    <row r="14782" spans="1:4">
      <c r="A14782" t="s">
        <v>1543</v>
      </c>
    </row>
    <row r="14783" spans="1:4">
      <c r="B14783" t="s">
        <v>25</v>
      </c>
    </row>
    <row r="14784" spans="1:4">
      <c r="C14784">
        <v>-40</v>
      </c>
    </row>
    <row r="14785" spans="1:4">
      <c r="D14785" t="s">
        <v>16</v>
      </c>
    </row>
    <row r="14786" spans="1:4">
      <c r="B14786" t="s">
        <v>21</v>
      </c>
    </row>
    <row r="14787" spans="1:4">
      <c r="C14787">
        <v>-673</v>
      </c>
    </row>
    <row r="14788" spans="1:4">
      <c r="D14788" t="s">
        <v>22</v>
      </c>
    </row>
    <row r="14789" spans="1:4">
      <c r="A14789" t="s">
        <v>3859</v>
      </c>
    </row>
    <row r="14790" spans="1:4">
      <c r="B14790" t="s">
        <v>9</v>
      </c>
    </row>
    <row r="14791" spans="1:4">
      <c r="C14791">
        <v>-688</v>
      </c>
    </row>
    <row r="14792" spans="1:4">
      <c r="D14792" t="s">
        <v>16</v>
      </c>
    </row>
    <row r="14793" spans="1:4">
      <c r="A14793" t="s">
        <v>3589</v>
      </c>
    </row>
    <row r="14794" spans="1:4">
      <c r="B14794" t="s">
        <v>9</v>
      </c>
    </row>
    <row r="14795" spans="1:4">
      <c r="C14795">
        <v>-510</v>
      </c>
    </row>
    <row r="14796" spans="1:4">
      <c r="D14796" t="s">
        <v>16</v>
      </c>
    </row>
    <row r="14797" spans="1:4">
      <c r="A14797" t="s">
        <v>89</v>
      </c>
    </row>
    <row r="14798" spans="1:4">
      <c r="B14798" t="s">
        <v>55</v>
      </c>
    </row>
    <row r="14799" spans="1:4">
      <c r="C14799">
        <v>-943</v>
      </c>
    </row>
    <row r="14800" spans="1:4">
      <c r="D14800" t="s">
        <v>11</v>
      </c>
    </row>
    <row r="14801" spans="1:4">
      <c r="A14801" t="s">
        <v>587</v>
      </c>
    </row>
    <row r="14802" spans="1:4">
      <c r="B14802" t="s">
        <v>55</v>
      </c>
    </row>
    <row r="14803" spans="1:4">
      <c r="C14803">
        <v>-557</v>
      </c>
    </row>
    <row r="14804" spans="1:4">
      <c r="D14804" t="s">
        <v>30</v>
      </c>
    </row>
    <row r="14805" spans="1:4">
      <c r="A14805" t="s">
        <v>2208</v>
      </c>
    </row>
    <row r="14806" spans="1:4">
      <c r="B14806" t="s">
        <v>14</v>
      </c>
    </row>
    <row r="14807" spans="1:4">
      <c r="C14807">
        <v>-864</v>
      </c>
    </row>
    <row r="14808" spans="1:4">
      <c r="D14808" t="s">
        <v>35</v>
      </c>
    </row>
    <row r="14809" spans="1:4">
      <c r="A14809" t="s">
        <v>1008</v>
      </c>
    </row>
    <row r="14810" spans="1:4">
      <c r="B14810" t="s">
        <v>9</v>
      </c>
    </row>
    <row r="14811" spans="1:4">
      <c r="C14811">
        <v>-1051</v>
      </c>
    </row>
    <row r="14812" spans="1:4">
      <c r="D14812" t="s">
        <v>35</v>
      </c>
    </row>
    <row r="14813" spans="1:4">
      <c r="C14813">
        <v>-19</v>
      </c>
    </row>
    <row r="14814" spans="1:4">
      <c r="D14814" t="s">
        <v>22</v>
      </c>
    </row>
    <row r="14815" spans="1:4">
      <c r="A14815" t="s">
        <v>362</v>
      </c>
    </row>
    <row r="14816" spans="1:4">
      <c r="B14816" t="s">
        <v>25</v>
      </c>
    </row>
    <row r="14817" spans="1:4">
      <c r="C14817">
        <v>-786</v>
      </c>
    </row>
    <row r="14818" spans="1:4">
      <c r="D14818" t="s">
        <v>11</v>
      </c>
    </row>
    <row r="14819" spans="1:4">
      <c r="B14819" t="s">
        <v>28</v>
      </c>
    </row>
    <row r="14820" spans="1:4">
      <c r="C14820">
        <v>-694</v>
      </c>
    </row>
    <row r="14821" spans="1:4">
      <c r="D14821" t="s">
        <v>35</v>
      </c>
    </row>
    <row r="14822" spans="1:4">
      <c r="C14822">
        <v>-662</v>
      </c>
    </row>
    <row r="14823" spans="1:4">
      <c r="D14823" t="s">
        <v>16</v>
      </c>
    </row>
    <row r="14824" spans="1:4">
      <c r="A14824" t="s">
        <v>1472</v>
      </c>
    </row>
    <row r="14825" spans="1:4">
      <c r="B14825" t="s">
        <v>14</v>
      </c>
    </row>
    <row r="14826" spans="1:4">
      <c r="C14826">
        <v>-857</v>
      </c>
    </row>
    <row r="14827" spans="1:4">
      <c r="D14827" t="s">
        <v>22</v>
      </c>
    </row>
    <row r="14828" spans="1:4">
      <c r="A14828" t="s">
        <v>3533</v>
      </c>
    </row>
    <row r="14829" spans="1:4">
      <c r="B14829" t="s">
        <v>25</v>
      </c>
    </row>
    <row r="14830" spans="1:4">
      <c r="C14830">
        <v>-549</v>
      </c>
    </row>
    <row r="14831" spans="1:4">
      <c r="D14831" t="s">
        <v>30</v>
      </c>
    </row>
    <row r="14832" spans="1:4">
      <c r="B14832" t="s">
        <v>28</v>
      </c>
    </row>
    <row r="14833" spans="1:4">
      <c r="C14833">
        <v>-1086</v>
      </c>
    </row>
    <row r="14834" spans="1:4">
      <c r="D14834" t="s">
        <v>11</v>
      </c>
    </row>
    <row r="14835" spans="1:4">
      <c r="A14835" t="s">
        <v>701</v>
      </c>
    </row>
    <row r="14836" spans="1:4">
      <c r="B14836" t="s">
        <v>14</v>
      </c>
    </row>
    <row r="14837" spans="1:4">
      <c r="C14837">
        <v>-240</v>
      </c>
    </row>
    <row r="14838" spans="1:4">
      <c r="D14838" t="s">
        <v>16</v>
      </c>
    </row>
    <row r="14839" spans="1:4">
      <c r="B14839" t="s">
        <v>28</v>
      </c>
    </row>
    <row r="14840" spans="1:4">
      <c r="C14840">
        <v>-651</v>
      </c>
    </row>
    <row r="14841" spans="1:4">
      <c r="D14841" t="s">
        <v>22</v>
      </c>
    </row>
    <row r="14842" spans="1:4">
      <c r="C14842">
        <v>-91</v>
      </c>
    </row>
    <row r="14843" spans="1:4">
      <c r="D14843" t="s">
        <v>22</v>
      </c>
    </row>
    <row r="14844" spans="1:4">
      <c r="A14844" t="s">
        <v>1385</v>
      </c>
    </row>
    <row r="14845" spans="1:4">
      <c r="B14845" t="s">
        <v>9</v>
      </c>
    </row>
    <row r="14846" spans="1:4">
      <c r="C14846">
        <v>-639</v>
      </c>
    </row>
    <row r="14847" spans="1:4">
      <c r="D14847" t="s">
        <v>16</v>
      </c>
    </row>
    <row r="14848" spans="1:4">
      <c r="A14848" t="s">
        <v>2611</v>
      </c>
    </row>
    <row r="14849" spans="1:4">
      <c r="B14849" t="s">
        <v>55</v>
      </c>
    </row>
    <row r="14850" spans="1:4">
      <c r="C14850">
        <v>-683</v>
      </c>
    </row>
    <row r="14851" spans="1:4">
      <c r="D14851" t="s">
        <v>16</v>
      </c>
    </row>
    <row r="14852" spans="1:4">
      <c r="A14852" t="s">
        <v>3113</v>
      </c>
    </row>
    <row r="14853" spans="1:4">
      <c r="B14853" t="s">
        <v>55</v>
      </c>
    </row>
    <row r="14854" spans="1:4">
      <c r="C14854">
        <v>-694</v>
      </c>
    </row>
    <row r="14855" spans="1:4">
      <c r="D14855" t="s">
        <v>35</v>
      </c>
    </row>
    <row r="14856" spans="1:4">
      <c r="A14856" t="s">
        <v>753</v>
      </c>
    </row>
    <row r="14857" spans="1:4">
      <c r="B14857" t="s">
        <v>21</v>
      </c>
    </row>
    <row r="14858" spans="1:4">
      <c r="C14858">
        <v>-409</v>
      </c>
    </row>
    <row r="14859" spans="1:4">
      <c r="D14859" t="s">
        <v>11</v>
      </c>
    </row>
    <row r="14860" spans="1:4">
      <c r="A14860" t="s">
        <v>3146</v>
      </c>
    </row>
    <row r="14861" spans="1:4">
      <c r="B14861" t="s">
        <v>55</v>
      </c>
    </row>
    <row r="14862" spans="1:4">
      <c r="C14862">
        <v>-1010</v>
      </c>
    </row>
    <row r="14863" spans="1:4">
      <c r="D14863" t="s">
        <v>30</v>
      </c>
    </row>
    <row r="14864" spans="1:4">
      <c r="A14864" t="s">
        <v>634</v>
      </c>
    </row>
    <row r="14865" spans="1:4">
      <c r="B14865" t="s">
        <v>25</v>
      </c>
    </row>
    <row r="14866" spans="1:4">
      <c r="C14866">
        <v>-983</v>
      </c>
    </row>
    <row r="14867" spans="1:4">
      <c r="D14867" t="s">
        <v>35</v>
      </c>
    </row>
    <row r="14868" spans="1:4">
      <c r="B14868" t="s">
        <v>28</v>
      </c>
    </row>
    <row r="14869" spans="1:4">
      <c r="C14869">
        <v>-988</v>
      </c>
    </row>
    <row r="14870" spans="1:4">
      <c r="D14870" t="s">
        <v>11</v>
      </c>
    </row>
    <row r="14871" spans="1:4">
      <c r="A14871" t="s">
        <v>614</v>
      </c>
    </row>
    <row r="14872" spans="1:4">
      <c r="B14872" t="s">
        <v>9</v>
      </c>
    </row>
    <row r="14873" spans="1:4">
      <c r="C14873">
        <v>-882</v>
      </c>
    </row>
    <row r="14874" spans="1:4">
      <c r="D14874" t="s">
        <v>22</v>
      </c>
    </row>
    <row r="14875" spans="1:4">
      <c r="B14875" t="s">
        <v>55</v>
      </c>
    </row>
    <row r="14876" spans="1:4">
      <c r="C14876">
        <v>-619</v>
      </c>
    </row>
    <row r="14877" spans="1:4">
      <c r="D14877" t="s">
        <v>11</v>
      </c>
    </row>
    <row r="14878" spans="1:4">
      <c r="A14878" t="s">
        <v>3468</v>
      </c>
    </row>
    <row r="14879" spans="1:4">
      <c r="B14879" t="s">
        <v>28</v>
      </c>
    </row>
    <row r="14880" spans="1:4">
      <c r="C14880">
        <v>-722</v>
      </c>
    </row>
    <row r="14881" spans="1:4">
      <c r="D14881" t="s">
        <v>35</v>
      </c>
    </row>
    <row r="14882" spans="1:4">
      <c r="C14882">
        <v>-480</v>
      </c>
    </row>
    <row r="14883" spans="1:4">
      <c r="D14883" t="s">
        <v>30</v>
      </c>
    </row>
    <row r="14884" spans="1:4">
      <c r="A14884" t="s">
        <v>2192</v>
      </c>
    </row>
    <row r="14885" spans="1:4">
      <c r="B14885" t="s">
        <v>14</v>
      </c>
    </row>
    <row r="14886" spans="1:4">
      <c r="C14886">
        <v>-829</v>
      </c>
    </row>
    <row r="14887" spans="1:4">
      <c r="D14887" t="s">
        <v>22</v>
      </c>
    </row>
    <row r="14888" spans="1:4">
      <c r="B14888" t="s">
        <v>25</v>
      </c>
    </row>
    <row r="14889" spans="1:4">
      <c r="C14889">
        <v>-706</v>
      </c>
    </row>
    <row r="14890" spans="1:4">
      <c r="D14890" t="s">
        <v>16</v>
      </c>
    </row>
    <row r="14891" spans="1:4">
      <c r="A14891" t="s">
        <v>2200</v>
      </c>
    </row>
    <row r="14892" spans="1:4">
      <c r="B14892" t="s">
        <v>25</v>
      </c>
    </row>
    <row r="14893" spans="1:4">
      <c r="C14893">
        <v>-791</v>
      </c>
    </row>
    <row r="14894" spans="1:4">
      <c r="D14894" t="s">
        <v>11</v>
      </c>
    </row>
    <row r="14895" spans="1:4">
      <c r="A14895" t="s">
        <v>2764</v>
      </c>
    </row>
    <row r="14896" spans="1:4">
      <c r="B14896" t="s">
        <v>25</v>
      </c>
    </row>
    <row r="14897" spans="1:4">
      <c r="C14897">
        <v>-1052</v>
      </c>
    </row>
    <row r="14898" spans="1:4">
      <c r="D14898" t="s">
        <v>30</v>
      </c>
    </row>
    <row r="14899" spans="1:4">
      <c r="A14899" t="s">
        <v>998</v>
      </c>
    </row>
    <row r="14900" spans="1:4">
      <c r="B14900" t="s">
        <v>9</v>
      </c>
    </row>
    <row r="14901" spans="1:4">
      <c r="C14901">
        <v>-590</v>
      </c>
    </row>
    <row r="14902" spans="1:4">
      <c r="D14902" t="s">
        <v>30</v>
      </c>
    </row>
    <row r="14903" spans="1:4">
      <c r="A14903" t="s">
        <v>3880</v>
      </c>
    </row>
    <row r="14904" spans="1:4">
      <c r="B14904" t="s">
        <v>28</v>
      </c>
    </row>
    <row r="14905" spans="1:4">
      <c r="C14905">
        <v>-486</v>
      </c>
    </row>
    <row r="14906" spans="1:4">
      <c r="D14906" t="s">
        <v>30</v>
      </c>
    </row>
    <row r="14907" spans="1:4">
      <c r="A14907" t="s">
        <v>3433</v>
      </c>
    </row>
    <row r="14908" spans="1:4">
      <c r="B14908" t="s">
        <v>28</v>
      </c>
    </row>
    <row r="14909" spans="1:4">
      <c r="C14909">
        <v>-247</v>
      </c>
    </row>
    <row r="14910" spans="1:4">
      <c r="D14910" t="s">
        <v>16</v>
      </c>
    </row>
    <row r="14911" spans="1:4">
      <c r="A14911" t="s">
        <v>3106</v>
      </c>
    </row>
    <row r="14912" spans="1:4">
      <c r="B14912" t="s">
        <v>9</v>
      </c>
    </row>
    <row r="14913" spans="1:4">
      <c r="C14913">
        <v>-48</v>
      </c>
    </row>
    <row r="14914" spans="1:4">
      <c r="D14914" t="s">
        <v>30</v>
      </c>
    </row>
    <row r="14915" spans="1:4">
      <c r="A14915" t="s">
        <v>2515</v>
      </c>
    </row>
    <row r="14916" spans="1:4">
      <c r="B14916" t="s">
        <v>14</v>
      </c>
    </row>
    <row r="14917" spans="1:4">
      <c r="C14917">
        <v>-1026</v>
      </c>
    </row>
    <row r="14918" spans="1:4">
      <c r="D14918" t="s">
        <v>16</v>
      </c>
    </row>
    <row r="14919" spans="1:4">
      <c r="A14919" t="s">
        <v>1550</v>
      </c>
    </row>
    <row r="14920" spans="1:4">
      <c r="B14920" t="s">
        <v>14</v>
      </c>
    </row>
    <row r="14921" spans="1:4">
      <c r="C14921">
        <v>-436</v>
      </c>
    </row>
    <row r="14922" spans="1:4">
      <c r="D14922" t="s">
        <v>30</v>
      </c>
    </row>
    <row r="14923" spans="1:4">
      <c r="A14923" t="s">
        <v>3789</v>
      </c>
    </row>
    <row r="14924" spans="1:4">
      <c r="B14924" t="s">
        <v>55</v>
      </c>
    </row>
    <row r="14925" spans="1:4">
      <c r="C14925">
        <v>-753</v>
      </c>
    </row>
    <row r="14926" spans="1:4">
      <c r="D14926" t="s">
        <v>35</v>
      </c>
    </row>
    <row r="14927" spans="1:4">
      <c r="A14927" t="s">
        <v>763</v>
      </c>
    </row>
    <row r="14928" spans="1:4">
      <c r="B14928" t="s">
        <v>9</v>
      </c>
    </row>
    <row r="14929" spans="1:4">
      <c r="C14929">
        <v>-917</v>
      </c>
    </row>
    <row r="14930" spans="1:4">
      <c r="D14930" t="s">
        <v>35</v>
      </c>
    </row>
    <row r="14931" spans="1:4">
      <c r="A14931" t="s">
        <v>3667</v>
      </c>
    </row>
    <row r="14932" spans="1:4">
      <c r="B14932" t="s">
        <v>14</v>
      </c>
    </row>
    <row r="14933" spans="1:4">
      <c r="C14933">
        <v>-902</v>
      </c>
    </row>
    <row r="14934" spans="1:4">
      <c r="D14934" t="s">
        <v>22</v>
      </c>
    </row>
    <row r="14935" spans="1:4">
      <c r="A14935" t="s">
        <v>1108</v>
      </c>
    </row>
    <row r="14936" spans="1:4">
      <c r="B14936" t="s">
        <v>21</v>
      </c>
    </row>
    <row r="14937" spans="1:4">
      <c r="C14937">
        <v>-466</v>
      </c>
    </row>
    <row r="14938" spans="1:4">
      <c r="D14938" t="s">
        <v>22</v>
      </c>
    </row>
    <row r="14939" spans="1:4">
      <c r="A14939" t="s">
        <v>1551</v>
      </c>
    </row>
    <row r="14940" spans="1:4">
      <c r="B14940" t="s">
        <v>55</v>
      </c>
    </row>
    <row r="14941" spans="1:4">
      <c r="C14941">
        <v>-304</v>
      </c>
    </row>
    <row r="14942" spans="1:4">
      <c r="D14942" t="s">
        <v>11</v>
      </c>
    </row>
    <row r="14943" spans="1:4">
      <c r="A14943" t="s">
        <v>1272</v>
      </c>
    </row>
    <row r="14944" spans="1:4">
      <c r="B14944" t="s">
        <v>55</v>
      </c>
    </row>
    <row r="14945" spans="1:4">
      <c r="C14945">
        <v>-520</v>
      </c>
    </row>
    <row r="14946" spans="1:4">
      <c r="D14946" t="s">
        <v>22</v>
      </c>
    </row>
    <row r="14947" spans="1:4">
      <c r="A14947" t="s">
        <v>3108</v>
      </c>
    </row>
    <row r="14948" spans="1:4">
      <c r="B14948" t="s">
        <v>14</v>
      </c>
    </row>
    <row r="14949" spans="1:4">
      <c r="C14949">
        <v>-634</v>
      </c>
    </row>
    <row r="14950" spans="1:4">
      <c r="D14950" t="s">
        <v>30</v>
      </c>
    </row>
    <row r="14951" spans="1:4">
      <c r="A14951" t="s">
        <v>3210</v>
      </c>
    </row>
    <row r="14952" spans="1:4">
      <c r="B14952" t="s">
        <v>25</v>
      </c>
    </row>
    <row r="14953" spans="1:4">
      <c r="C14953">
        <v>-535</v>
      </c>
    </row>
    <row r="14954" spans="1:4">
      <c r="D14954" t="s">
        <v>35</v>
      </c>
    </row>
    <row r="14955" spans="1:4">
      <c r="A14955" t="s">
        <v>79</v>
      </c>
    </row>
    <row r="14956" spans="1:4">
      <c r="B14956" t="s">
        <v>14</v>
      </c>
    </row>
    <row r="14957" spans="1:4">
      <c r="C14957">
        <v>34</v>
      </c>
    </row>
    <row r="14958" spans="1:4">
      <c r="D14958" t="s">
        <v>35</v>
      </c>
    </row>
    <row r="14959" spans="1:4">
      <c r="A14959" t="s">
        <v>3381</v>
      </c>
    </row>
    <row r="14960" spans="1:4">
      <c r="B14960" t="s">
        <v>14</v>
      </c>
    </row>
    <row r="14961" spans="1:4">
      <c r="C14961">
        <v>-904</v>
      </c>
    </row>
    <row r="14962" spans="1:4">
      <c r="D14962" t="s">
        <v>22</v>
      </c>
    </row>
    <row r="14963" spans="1:4">
      <c r="A14963" t="s">
        <v>2654</v>
      </c>
    </row>
    <row r="14964" spans="1:4">
      <c r="B14964" t="s">
        <v>9</v>
      </c>
    </row>
    <row r="14965" spans="1:4">
      <c r="C14965">
        <v>-648</v>
      </c>
    </row>
    <row r="14966" spans="1:4">
      <c r="D14966" t="s">
        <v>16</v>
      </c>
    </row>
    <row r="14967" spans="1:4">
      <c r="A14967" t="s">
        <v>80</v>
      </c>
    </row>
    <row r="14968" spans="1:4">
      <c r="B14968" t="s">
        <v>25</v>
      </c>
    </row>
    <row r="14969" spans="1:4">
      <c r="C14969">
        <v>-986</v>
      </c>
    </row>
    <row r="14970" spans="1:4">
      <c r="D14970" t="s">
        <v>35</v>
      </c>
    </row>
    <row r="14971" spans="1:4">
      <c r="C14971">
        <v>-915</v>
      </c>
    </row>
    <row r="14972" spans="1:4">
      <c r="D14972" t="s">
        <v>11</v>
      </c>
    </row>
    <row r="14973" spans="1:4">
      <c r="C14973">
        <v>-555</v>
      </c>
    </row>
    <row r="14974" spans="1:4">
      <c r="D14974" t="s">
        <v>35</v>
      </c>
    </row>
    <row r="14975" spans="1:4">
      <c r="A14975" t="s">
        <v>767</v>
      </c>
    </row>
    <row r="14976" spans="1:4">
      <c r="B14976" t="s">
        <v>55</v>
      </c>
    </row>
    <row r="14977" spans="1:4">
      <c r="C14977">
        <v>-784</v>
      </c>
    </row>
    <row r="14978" spans="1:4">
      <c r="D14978" t="s">
        <v>30</v>
      </c>
    </row>
    <row r="14979" spans="1:4">
      <c r="A14979" t="s">
        <v>2688</v>
      </c>
    </row>
    <row r="14980" spans="1:4">
      <c r="B14980" t="s">
        <v>25</v>
      </c>
    </row>
    <row r="14981" spans="1:4">
      <c r="C14981">
        <v>-1023</v>
      </c>
    </row>
    <row r="14982" spans="1:4">
      <c r="D14982" t="s">
        <v>16</v>
      </c>
    </row>
    <row r="14983" spans="1:4">
      <c r="A14983" t="s">
        <v>515</v>
      </c>
    </row>
    <row r="14984" spans="1:4">
      <c r="B14984" t="s">
        <v>9</v>
      </c>
    </row>
    <row r="14985" spans="1:4">
      <c r="C14985">
        <v>-1027</v>
      </c>
    </row>
    <row r="14986" spans="1:4">
      <c r="D14986" t="s">
        <v>22</v>
      </c>
    </row>
    <row r="14987" spans="1:4">
      <c r="C14987">
        <v>-606</v>
      </c>
    </row>
    <row r="14988" spans="1:4">
      <c r="D14988" t="s">
        <v>30</v>
      </c>
    </row>
    <row r="14989" spans="1:4">
      <c r="B14989" t="s">
        <v>28</v>
      </c>
    </row>
    <row r="14990" spans="1:4">
      <c r="C14990">
        <v>-504</v>
      </c>
    </row>
    <row r="14991" spans="1:4">
      <c r="D14991" t="s">
        <v>35</v>
      </c>
    </row>
    <row r="14992" spans="1:4">
      <c r="A14992" t="s">
        <v>3369</v>
      </c>
    </row>
    <row r="14993" spans="1:4">
      <c r="B14993" t="s">
        <v>14</v>
      </c>
    </row>
    <row r="14994" spans="1:4">
      <c r="C14994">
        <v>-793</v>
      </c>
    </row>
    <row r="14995" spans="1:4">
      <c r="D14995" t="s">
        <v>30</v>
      </c>
    </row>
    <row r="14996" spans="1:4">
      <c r="A14996" t="s">
        <v>1745</v>
      </c>
    </row>
    <row r="14997" spans="1:4">
      <c r="B14997" t="s">
        <v>28</v>
      </c>
    </row>
    <row r="14998" spans="1:4">
      <c r="C14998">
        <v>-812</v>
      </c>
    </row>
    <row r="14999" spans="1:4">
      <c r="D14999" t="s">
        <v>11</v>
      </c>
    </row>
    <row r="15000" spans="1:4">
      <c r="A15000" t="s">
        <v>1330</v>
      </c>
    </row>
    <row r="15001" spans="1:4">
      <c r="B15001" t="s">
        <v>14</v>
      </c>
    </row>
    <row r="15002" spans="1:4">
      <c r="C15002">
        <v>-147</v>
      </c>
    </row>
    <row r="15003" spans="1:4">
      <c r="D15003" t="s">
        <v>22</v>
      </c>
    </row>
    <row r="15004" spans="1:4">
      <c r="B15004" t="s">
        <v>25</v>
      </c>
    </row>
    <row r="15005" spans="1:4">
      <c r="C15005">
        <v>-992</v>
      </c>
    </row>
    <row r="15006" spans="1:4">
      <c r="D15006" t="s">
        <v>30</v>
      </c>
    </row>
    <row r="15007" spans="1:4">
      <c r="A15007" t="s">
        <v>1821</v>
      </c>
    </row>
    <row r="15008" spans="1:4">
      <c r="B15008" t="s">
        <v>9</v>
      </c>
    </row>
    <row r="15009" spans="1:4">
      <c r="C15009">
        <v>-492</v>
      </c>
    </row>
    <row r="15010" spans="1:4">
      <c r="D15010" t="s">
        <v>16</v>
      </c>
    </row>
    <row r="15011" spans="1:4">
      <c r="A15011" t="s">
        <v>2902</v>
      </c>
    </row>
    <row r="15012" spans="1:4">
      <c r="B15012" t="s">
        <v>21</v>
      </c>
    </row>
    <row r="15013" spans="1:4">
      <c r="C15013">
        <v>-722</v>
      </c>
    </row>
    <row r="15014" spans="1:4">
      <c r="D15014" t="s">
        <v>30</v>
      </c>
    </row>
    <row r="15015" spans="1:4">
      <c r="A15015" t="s">
        <v>2291</v>
      </c>
    </row>
    <row r="15016" spans="1:4">
      <c r="B15016" t="s">
        <v>21</v>
      </c>
    </row>
    <row r="15017" spans="1:4">
      <c r="C15017">
        <v>-912</v>
      </c>
    </row>
    <row r="15018" spans="1:4">
      <c r="D15018" t="s">
        <v>30</v>
      </c>
    </row>
    <row r="15019" spans="1:4">
      <c r="A15019" t="s">
        <v>3195</v>
      </c>
    </row>
    <row r="15020" spans="1:4">
      <c r="B15020" t="s">
        <v>55</v>
      </c>
    </row>
    <row r="15021" spans="1:4">
      <c r="C15021">
        <v>-774</v>
      </c>
    </row>
    <row r="15022" spans="1:4">
      <c r="D15022" t="s">
        <v>22</v>
      </c>
    </row>
    <row r="15023" spans="1:4">
      <c r="A15023" t="s">
        <v>2691</v>
      </c>
    </row>
    <row r="15024" spans="1:4">
      <c r="B15024" t="s">
        <v>25</v>
      </c>
    </row>
    <row r="15025" spans="1:4">
      <c r="C15025">
        <v>-911</v>
      </c>
    </row>
    <row r="15026" spans="1:4">
      <c r="D15026" t="s">
        <v>22</v>
      </c>
    </row>
    <row r="15027" spans="1:4">
      <c r="B15027" t="s">
        <v>28</v>
      </c>
    </row>
    <row r="15028" spans="1:4">
      <c r="C15028">
        <v>-330</v>
      </c>
    </row>
    <row r="15029" spans="1:4">
      <c r="D15029" t="s">
        <v>16</v>
      </c>
    </row>
    <row r="15030" spans="1:4">
      <c r="A15030" t="s">
        <v>940</v>
      </c>
    </row>
    <row r="15031" spans="1:4">
      <c r="B15031" t="s">
        <v>21</v>
      </c>
    </row>
    <row r="15032" spans="1:4">
      <c r="C15032">
        <v>36</v>
      </c>
    </row>
    <row r="15033" spans="1:4">
      <c r="D15033" t="s">
        <v>11</v>
      </c>
    </row>
    <row r="15034" spans="1:4">
      <c r="B15034" t="s">
        <v>55</v>
      </c>
    </row>
    <row r="15035" spans="1:4">
      <c r="C15035">
        <v>-526</v>
      </c>
    </row>
    <row r="15036" spans="1:4">
      <c r="D15036" t="s">
        <v>11</v>
      </c>
    </row>
    <row r="15037" spans="1:4">
      <c r="A15037" t="s">
        <v>2915</v>
      </c>
    </row>
    <row r="15038" spans="1:4">
      <c r="B15038" t="s">
        <v>25</v>
      </c>
    </row>
    <row r="15039" spans="1:4">
      <c r="C15039">
        <v>-767</v>
      </c>
    </row>
    <row r="15040" spans="1:4">
      <c r="D15040" t="s">
        <v>30</v>
      </c>
    </row>
    <row r="15041" spans="1:4">
      <c r="A15041" t="s">
        <v>1880</v>
      </c>
    </row>
    <row r="15042" spans="1:4">
      <c r="B15042" t="s">
        <v>25</v>
      </c>
    </row>
    <row r="15043" spans="1:4">
      <c r="C15043">
        <v>-157</v>
      </c>
    </row>
    <row r="15044" spans="1:4">
      <c r="D15044" t="s">
        <v>22</v>
      </c>
    </row>
    <row r="15045" spans="1:4">
      <c r="A15045" t="s">
        <v>1080</v>
      </c>
    </row>
    <row r="15046" spans="1:4">
      <c r="B15046" t="s">
        <v>55</v>
      </c>
    </row>
    <row r="15047" spans="1:4">
      <c r="C15047">
        <v>-592</v>
      </c>
    </row>
    <row r="15048" spans="1:4">
      <c r="D15048" t="s">
        <v>11</v>
      </c>
    </row>
    <row r="15049" spans="1:4">
      <c r="A15049" t="s">
        <v>3553</v>
      </c>
    </row>
    <row r="15050" spans="1:4">
      <c r="B15050" t="s">
        <v>55</v>
      </c>
    </row>
    <row r="15051" spans="1:4">
      <c r="C15051">
        <v>-124</v>
      </c>
    </row>
    <row r="15052" spans="1:4">
      <c r="D15052" t="s">
        <v>30</v>
      </c>
    </row>
    <row r="15053" spans="1:4">
      <c r="A15053" t="s">
        <v>2805</v>
      </c>
    </row>
    <row r="15054" spans="1:4">
      <c r="B15054" t="s">
        <v>21</v>
      </c>
    </row>
    <row r="15055" spans="1:4">
      <c r="C15055">
        <v>-43</v>
      </c>
    </row>
    <row r="15056" spans="1:4">
      <c r="D15056" t="s">
        <v>22</v>
      </c>
    </row>
    <row r="15057" spans="1:4">
      <c r="A15057" t="s">
        <v>3694</v>
      </c>
    </row>
    <row r="15058" spans="1:4">
      <c r="B15058" t="s">
        <v>55</v>
      </c>
    </row>
    <row r="15059" spans="1:4">
      <c r="C15059">
        <v>-861</v>
      </c>
    </row>
    <row r="15060" spans="1:4">
      <c r="D15060" t="s">
        <v>30</v>
      </c>
    </row>
    <row r="15061" spans="1:4">
      <c r="A15061" t="s">
        <v>3052</v>
      </c>
    </row>
    <row r="15062" spans="1:4">
      <c r="B15062" t="s">
        <v>21</v>
      </c>
    </row>
    <row r="15063" spans="1:4">
      <c r="C15063">
        <v>-833</v>
      </c>
    </row>
    <row r="15064" spans="1:4">
      <c r="D15064" t="s">
        <v>11</v>
      </c>
    </row>
    <row r="15065" spans="1:4">
      <c r="B15065" t="s">
        <v>55</v>
      </c>
    </row>
    <row r="15066" spans="1:4">
      <c r="C15066">
        <v>-147</v>
      </c>
    </row>
    <row r="15067" spans="1:4">
      <c r="D15067" t="s">
        <v>35</v>
      </c>
    </row>
    <row r="15068" spans="1:4">
      <c r="A15068" t="s">
        <v>2091</v>
      </c>
    </row>
    <row r="15069" spans="1:4">
      <c r="B15069" t="s">
        <v>21</v>
      </c>
    </row>
    <row r="15070" spans="1:4">
      <c r="C15070">
        <v>-448</v>
      </c>
    </row>
    <row r="15071" spans="1:4">
      <c r="D15071" t="s">
        <v>30</v>
      </c>
    </row>
    <row r="15072" spans="1:4">
      <c r="A15072" t="s">
        <v>337</v>
      </c>
    </row>
    <row r="15073" spans="1:4">
      <c r="B15073" t="s">
        <v>25</v>
      </c>
    </row>
    <row r="15074" spans="1:4">
      <c r="C15074">
        <v>-6</v>
      </c>
    </row>
    <row r="15075" spans="1:4">
      <c r="D15075" t="s">
        <v>30</v>
      </c>
    </row>
    <row r="15076" spans="1:4">
      <c r="A15076" t="s">
        <v>1394</v>
      </c>
    </row>
    <row r="15077" spans="1:4">
      <c r="B15077" t="s">
        <v>28</v>
      </c>
    </row>
    <row r="15078" spans="1:4">
      <c r="C15078">
        <v>-721</v>
      </c>
    </row>
    <row r="15079" spans="1:4">
      <c r="D15079" t="s">
        <v>35</v>
      </c>
    </row>
    <row r="15080" spans="1:4">
      <c r="A15080" t="s">
        <v>1509</v>
      </c>
    </row>
    <row r="15081" spans="1:4">
      <c r="B15081" t="s">
        <v>14</v>
      </c>
    </row>
    <row r="15082" spans="1:4">
      <c r="C15082">
        <v>-586</v>
      </c>
    </row>
    <row r="15083" spans="1:4">
      <c r="D15083" t="s">
        <v>22</v>
      </c>
    </row>
    <row r="15084" spans="1:4">
      <c r="A15084" t="s">
        <v>3841</v>
      </c>
    </row>
    <row r="15085" spans="1:4">
      <c r="B15085" t="s">
        <v>9</v>
      </c>
    </row>
    <row r="15086" spans="1:4">
      <c r="C15086">
        <v>-561</v>
      </c>
    </row>
    <row r="15087" spans="1:4">
      <c r="D15087" t="s">
        <v>16</v>
      </c>
    </row>
    <row r="15088" spans="1:4">
      <c r="A15088" t="s">
        <v>1003</v>
      </c>
    </row>
    <row r="15089" spans="1:4">
      <c r="B15089" t="s">
        <v>14</v>
      </c>
    </row>
    <row r="15090" spans="1:4">
      <c r="C15090">
        <v>-629</v>
      </c>
    </row>
    <row r="15091" spans="1:4">
      <c r="D15091" t="s">
        <v>30</v>
      </c>
    </row>
    <row r="15092" spans="1:4">
      <c r="B15092" t="s">
        <v>25</v>
      </c>
    </row>
    <row r="15093" spans="1:4">
      <c r="C15093">
        <v>-908</v>
      </c>
    </row>
    <row r="15094" spans="1:4">
      <c r="D15094" t="s">
        <v>30</v>
      </c>
    </row>
    <row r="15095" spans="1:4">
      <c r="A15095" t="s">
        <v>1566</v>
      </c>
    </row>
    <row r="15096" spans="1:4">
      <c r="B15096" t="s">
        <v>25</v>
      </c>
    </row>
    <row r="15097" spans="1:4">
      <c r="C15097">
        <v>-825</v>
      </c>
    </row>
    <row r="15098" spans="1:4">
      <c r="D15098" t="s">
        <v>35</v>
      </c>
    </row>
    <row r="15099" spans="1:4">
      <c r="A15099" t="s">
        <v>1125</v>
      </c>
    </row>
    <row r="15100" spans="1:4">
      <c r="B15100" t="s">
        <v>25</v>
      </c>
    </row>
    <row r="15101" spans="1:4">
      <c r="C15101">
        <v>-259</v>
      </c>
    </row>
    <row r="15102" spans="1:4">
      <c r="D15102" t="s">
        <v>35</v>
      </c>
    </row>
    <row r="15103" spans="1:4">
      <c r="A15103" t="s">
        <v>3607</v>
      </c>
    </row>
    <row r="15104" spans="1:4">
      <c r="B15104" t="s">
        <v>21</v>
      </c>
    </row>
    <row r="15105" spans="1:4">
      <c r="C15105">
        <v>-787</v>
      </c>
    </row>
    <row r="15106" spans="1:4">
      <c r="D15106" t="s">
        <v>22</v>
      </c>
    </row>
    <row r="15107" spans="1:4">
      <c r="A15107" t="s">
        <v>98</v>
      </c>
    </row>
    <row r="15108" spans="1:4">
      <c r="B15108" t="s">
        <v>14</v>
      </c>
    </row>
    <row r="15109" spans="1:4">
      <c r="C15109">
        <v>-744</v>
      </c>
    </row>
    <row r="15110" spans="1:4">
      <c r="D15110" t="s">
        <v>30</v>
      </c>
    </row>
    <row r="15111" spans="1:4">
      <c r="A15111" t="s">
        <v>281</v>
      </c>
    </row>
    <row r="15112" spans="1:4">
      <c r="B15112" t="s">
        <v>14</v>
      </c>
    </row>
    <row r="15113" spans="1:4">
      <c r="C15113">
        <v>-131</v>
      </c>
    </row>
    <row r="15114" spans="1:4">
      <c r="D15114" t="s">
        <v>35</v>
      </c>
    </row>
    <row r="15115" spans="1:4">
      <c r="B15115" t="s">
        <v>25</v>
      </c>
    </row>
    <row r="15116" spans="1:4">
      <c r="C15116">
        <v>-869</v>
      </c>
    </row>
    <row r="15117" spans="1:4">
      <c r="D15117" t="s">
        <v>30</v>
      </c>
    </row>
    <row r="15118" spans="1:4">
      <c r="A15118" t="s">
        <v>3779</v>
      </c>
    </row>
    <row r="15119" spans="1:4">
      <c r="B15119" t="s">
        <v>14</v>
      </c>
    </row>
    <row r="15120" spans="1:4">
      <c r="C15120">
        <v>-1136</v>
      </c>
    </row>
    <row r="15121" spans="1:4">
      <c r="D15121" t="s">
        <v>35</v>
      </c>
    </row>
    <row r="15122" spans="1:4">
      <c r="A15122" t="s">
        <v>1982</v>
      </c>
    </row>
    <row r="15123" spans="1:4">
      <c r="B15123" t="s">
        <v>25</v>
      </c>
    </row>
    <row r="15124" spans="1:4">
      <c r="C15124">
        <v>-566</v>
      </c>
    </row>
    <row r="15125" spans="1:4">
      <c r="D15125" t="s">
        <v>16</v>
      </c>
    </row>
    <row r="15126" spans="1:4">
      <c r="A15126" t="s">
        <v>1765</v>
      </c>
    </row>
    <row r="15127" spans="1:4">
      <c r="B15127" t="s">
        <v>9</v>
      </c>
    </row>
    <row r="15128" spans="1:4">
      <c r="C15128">
        <v>-929</v>
      </c>
    </row>
    <row r="15129" spans="1:4">
      <c r="D15129" t="s">
        <v>16</v>
      </c>
    </row>
    <row r="15130" spans="1:4">
      <c r="A15130" t="s">
        <v>2318</v>
      </c>
    </row>
    <row r="15131" spans="1:4">
      <c r="B15131" t="s">
        <v>55</v>
      </c>
    </row>
    <row r="15132" spans="1:4">
      <c r="C15132">
        <v>-683</v>
      </c>
    </row>
    <row r="15133" spans="1:4">
      <c r="D15133" t="s">
        <v>22</v>
      </c>
    </row>
    <row r="15134" spans="1:4">
      <c r="A15134" t="s">
        <v>262</v>
      </c>
    </row>
    <row r="15135" spans="1:4">
      <c r="B15135" t="s">
        <v>28</v>
      </c>
    </row>
    <row r="15136" spans="1:4">
      <c r="C15136">
        <v>-276</v>
      </c>
    </row>
    <row r="15137" spans="1:4">
      <c r="D15137" t="s">
        <v>30</v>
      </c>
    </row>
    <row r="15138" spans="1:4">
      <c r="A15138" t="s">
        <v>1590</v>
      </c>
    </row>
    <row r="15139" spans="1:4">
      <c r="B15139" t="s">
        <v>14</v>
      </c>
    </row>
    <row r="15140" spans="1:4">
      <c r="C15140">
        <v>-379</v>
      </c>
    </row>
    <row r="15141" spans="1:4">
      <c r="D15141" t="s">
        <v>16</v>
      </c>
    </row>
    <row r="15142" spans="1:4">
      <c r="B15142" t="s">
        <v>9</v>
      </c>
    </row>
    <row r="15143" spans="1:4">
      <c r="C15143">
        <v>-685</v>
      </c>
    </row>
    <row r="15144" spans="1:4">
      <c r="D15144" t="s">
        <v>22</v>
      </c>
    </row>
    <row r="15145" spans="1:4">
      <c r="A15145" t="s">
        <v>3966</v>
      </c>
    </row>
    <row r="15146" spans="1:4">
      <c r="B15146" t="s">
        <v>14</v>
      </c>
    </row>
    <row r="15147" spans="1:4">
      <c r="C15147">
        <v>-615</v>
      </c>
    </row>
    <row r="15148" spans="1:4">
      <c r="D15148" t="s">
        <v>22</v>
      </c>
    </row>
    <row r="15149" spans="1:4">
      <c r="A15149" t="s">
        <v>1629</v>
      </c>
    </row>
    <row r="15150" spans="1:4">
      <c r="B15150" t="s">
        <v>9</v>
      </c>
    </row>
    <row r="15151" spans="1:4">
      <c r="C15151">
        <v>-355</v>
      </c>
    </row>
    <row r="15152" spans="1:4">
      <c r="D15152" t="s">
        <v>35</v>
      </c>
    </row>
    <row r="15153" spans="1:4">
      <c r="A15153" t="s">
        <v>2592</v>
      </c>
    </row>
    <row r="15154" spans="1:4">
      <c r="B15154" t="s">
        <v>14</v>
      </c>
    </row>
    <row r="15155" spans="1:4">
      <c r="C15155">
        <v>10</v>
      </c>
    </row>
    <row r="15156" spans="1:4">
      <c r="D15156" t="s">
        <v>16</v>
      </c>
    </row>
    <row r="15157" spans="1:4">
      <c r="A15157" t="s">
        <v>2617</v>
      </c>
    </row>
    <row r="15158" spans="1:4">
      <c r="B15158" t="s">
        <v>28</v>
      </c>
    </row>
    <row r="15159" spans="1:4">
      <c r="C15159">
        <v>-296</v>
      </c>
    </row>
    <row r="15160" spans="1:4">
      <c r="D15160" t="s">
        <v>30</v>
      </c>
    </row>
    <row r="15161" spans="1:4">
      <c r="A15161" t="s">
        <v>3252</v>
      </c>
    </row>
    <row r="15162" spans="1:4">
      <c r="B15162" t="s">
        <v>14</v>
      </c>
    </row>
    <row r="15163" spans="1:4">
      <c r="C15163">
        <v>-955</v>
      </c>
    </row>
    <row r="15164" spans="1:4">
      <c r="D15164" t="s">
        <v>35</v>
      </c>
    </row>
    <row r="15165" spans="1:4">
      <c r="A15165" t="s">
        <v>2225</v>
      </c>
    </row>
    <row r="15166" spans="1:4">
      <c r="B15166" t="s">
        <v>55</v>
      </c>
    </row>
    <row r="15167" spans="1:4">
      <c r="C15167">
        <v>-777</v>
      </c>
    </row>
    <row r="15168" spans="1:4">
      <c r="D15168" t="s">
        <v>35</v>
      </c>
    </row>
    <row r="15169" spans="1:4">
      <c r="A15169" t="s">
        <v>1215</v>
      </c>
    </row>
    <row r="15170" spans="1:4">
      <c r="B15170" t="s">
        <v>55</v>
      </c>
    </row>
    <row r="15171" spans="1:4">
      <c r="C15171">
        <v>-900</v>
      </c>
    </row>
    <row r="15172" spans="1:4">
      <c r="D15172" t="s">
        <v>35</v>
      </c>
    </row>
    <row r="15173" spans="1:4">
      <c r="C15173">
        <v>3</v>
      </c>
    </row>
    <row r="15174" spans="1:4">
      <c r="D15174" t="s">
        <v>22</v>
      </c>
    </row>
    <row r="15175" spans="1:4">
      <c r="A15175" t="s">
        <v>594</v>
      </c>
    </row>
    <row r="15176" spans="1:4">
      <c r="B15176" t="s">
        <v>25</v>
      </c>
    </row>
    <row r="15177" spans="1:4">
      <c r="C15177">
        <v>19</v>
      </c>
    </row>
    <row r="15178" spans="1:4">
      <c r="D15178" t="s">
        <v>11</v>
      </c>
    </row>
    <row r="15179" spans="1:4">
      <c r="A15179" t="s">
        <v>2487</v>
      </c>
    </row>
    <row r="15180" spans="1:4">
      <c r="B15180" t="s">
        <v>9</v>
      </c>
    </row>
    <row r="15181" spans="1:4">
      <c r="C15181">
        <v>-600</v>
      </c>
    </row>
    <row r="15182" spans="1:4">
      <c r="D15182" t="s">
        <v>11</v>
      </c>
    </row>
    <row r="15183" spans="1:4">
      <c r="A15183" t="s">
        <v>1754</v>
      </c>
    </row>
    <row r="15184" spans="1:4">
      <c r="B15184" t="s">
        <v>14</v>
      </c>
    </row>
    <row r="15185" spans="1:4">
      <c r="C15185">
        <v>-778</v>
      </c>
    </row>
    <row r="15186" spans="1:4">
      <c r="D15186" t="s">
        <v>30</v>
      </c>
    </row>
    <row r="15187" spans="1:4">
      <c r="A15187" t="s">
        <v>3713</v>
      </c>
    </row>
    <row r="15188" spans="1:4">
      <c r="B15188" t="s">
        <v>9</v>
      </c>
    </row>
    <row r="15189" spans="1:4">
      <c r="C15189">
        <v>-531</v>
      </c>
    </row>
    <row r="15190" spans="1:4">
      <c r="D15190" t="s">
        <v>30</v>
      </c>
    </row>
    <row r="15191" spans="1:4">
      <c r="A15191" t="s">
        <v>3482</v>
      </c>
    </row>
    <row r="15192" spans="1:4">
      <c r="B15192" t="s">
        <v>55</v>
      </c>
    </row>
    <row r="15193" spans="1:4">
      <c r="C15193">
        <v>-19</v>
      </c>
    </row>
    <row r="15194" spans="1:4">
      <c r="D15194" t="s">
        <v>11</v>
      </c>
    </row>
    <row r="15195" spans="1:4">
      <c r="A15195" t="s">
        <v>2396</v>
      </c>
    </row>
    <row r="15196" spans="1:4">
      <c r="B15196" t="s">
        <v>55</v>
      </c>
    </row>
    <row r="15197" spans="1:4">
      <c r="C15197">
        <v>-376</v>
      </c>
    </row>
    <row r="15198" spans="1:4">
      <c r="D15198" t="s">
        <v>16</v>
      </c>
    </row>
    <row r="15199" spans="1:4">
      <c r="A15199" t="s">
        <v>1556</v>
      </c>
    </row>
    <row r="15200" spans="1:4">
      <c r="B15200" t="s">
        <v>25</v>
      </c>
    </row>
    <row r="15201" spans="1:4">
      <c r="C15201">
        <v>-894</v>
      </c>
    </row>
    <row r="15202" spans="1:4">
      <c r="D15202" t="s">
        <v>30</v>
      </c>
    </row>
    <row r="15203" spans="1:4">
      <c r="B15203" t="s">
        <v>55</v>
      </c>
    </row>
    <row r="15204" spans="1:4">
      <c r="C15204">
        <v>-935</v>
      </c>
    </row>
    <row r="15205" spans="1:4">
      <c r="D15205" t="s">
        <v>22</v>
      </c>
    </row>
    <row r="15206" spans="1:4">
      <c r="C15206">
        <v>-766</v>
      </c>
    </row>
    <row r="15207" spans="1:4">
      <c r="D15207" t="s">
        <v>16</v>
      </c>
    </row>
    <row r="15208" spans="1:4">
      <c r="A15208" t="s">
        <v>2140</v>
      </c>
    </row>
    <row r="15209" spans="1:4">
      <c r="B15209" t="s">
        <v>14</v>
      </c>
    </row>
    <row r="15210" spans="1:4">
      <c r="C15210">
        <v>-1019</v>
      </c>
    </row>
    <row r="15211" spans="1:4">
      <c r="D15211" t="s">
        <v>16</v>
      </c>
    </row>
    <row r="15212" spans="1:4">
      <c r="A15212" t="s">
        <v>1900</v>
      </c>
    </row>
    <row r="15213" spans="1:4">
      <c r="B15213" t="s">
        <v>14</v>
      </c>
    </row>
    <row r="15214" spans="1:4">
      <c r="C15214">
        <v>-84</v>
      </c>
    </row>
    <row r="15215" spans="1:4">
      <c r="D15215" t="s">
        <v>22</v>
      </c>
    </row>
    <row r="15216" spans="1:4">
      <c r="A15216" t="s">
        <v>2050</v>
      </c>
    </row>
    <row r="15217" spans="1:4">
      <c r="B15217" t="s">
        <v>25</v>
      </c>
    </row>
    <row r="15218" spans="1:4">
      <c r="C15218">
        <v>-148</v>
      </c>
    </row>
    <row r="15219" spans="1:4">
      <c r="D15219" t="s">
        <v>22</v>
      </c>
    </row>
    <row r="15220" spans="1:4">
      <c r="A15220" t="s">
        <v>3463</v>
      </c>
    </row>
    <row r="15221" spans="1:4">
      <c r="B15221" t="s">
        <v>28</v>
      </c>
    </row>
    <row r="15222" spans="1:4">
      <c r="C15222">
        <v>-1099</v>
      </c>
    </row>
    <row r="15223" spans="1:4">
      <c r="D15223" t="s">
        <v>35</v>
      </c>
    </row>
    <row r="15224" spans="1:4">
      <c r="A15224" t="s">
        <v>1309</v>
      </c>
    </row>
    <row r="15225" spans="1:4">
      <c r="B15225" t="s">
        <v>14</v>
      </c>
    </row>
    <row r="15226" spans="1:4">
      <c r="C15226">
        <v>-328</v>
      </c>
    </row>
    <row r="15227" spans="1:4">
      <c r="D15227" t="s">
        <v>35</v>
      </c>
    </row>
    <row r="15228" spans="1:4">
      <c r="B15228" t="s">
        <v>28</v>
      </c>
    </row>
    <row r="15229" spans="1:4">
      <c r="C15229">
        <v>-578</v>
      </c>
    </row>
    <row r="15230" spans="1:4">
      <c r="D15230" t="s">
        <v>11</v>
      </c>
    </row>
    <row r="15231" spans="1:4">
      <c r="C15231">
        <v>-224</v>
      </c>
    </row>
    <row r="15232" spans="1:4">
      <c r="D15232" t="s">
        <v>30</v>
      </c>
    </row>
    <row r="15233" spans="1:4">
      <c r="A15233" t="s">
        <v>533</v>
      </c>
    </row>
    <row r="15234" spans="1:4">
      <c r="B15234" t="s">
        <v>9</v>
      </c>
    </row>
    <row r="15235" spans="1:4">
      <c r="C15235">
        <v>-631</v>
      </c>
    </row>
    <row r="15236" spans="1:4">
      <c r="D15236" t="s">
        <v>16</v>
      </c>
    </row>
    <row r="15237" spans="1:4">
      <c r="C15237">
        <v>-170</v>
      </c>
    </row>
    <row r="15238" spans="1:4">
      <c r="D15238" t="s">
        <v>16</v>
      </c>
    </row>
    <row r="15239" spans="1:4">
      <c r="A15239" t="s">
        <v>1297</v>
      </c>
    </row>
    <row r="15240" spans="1:4">
      <c r="B15240" t="s">
        <v>25</v>
      </c>
    </row>
    <row r="15241" spans="1:4">
      <c r="C15241">
        <v>-1096</v>
      </c>
    </row>
    <row r="15242" spans="1:4">
      <c r="D15242" t="s">
        <v>30</v>
      </c>
    </row>
    <row r="15243" spans="1:4">
      <c r="C15243">
        <v>-545</v>
      </c>
    </row>
    <row r="15244" spans="1:4">
      <c r="D15244" t="s">
        <v>11</v>
      </c>
    </row>
    <row r="15245" spans="1:4">
      <c r="A15245" t="s">
        <v>3398</v>
      </c>
    </row>
    <row r="15246" spans="1:4">
      <c r="B15246" t="s">
        <v>25</v>
      </c>
    </row>
    <row r="15247" spans="1:4">
      <c r="C15247">
        <v>-555</v>
      </c>
    </row>
    <row r="15248" spans="1:4">
      <c r="D15248" t="s">
        <v>16</v>
      </c>
    </row>
    <row r="15249" spans="1:4">
      <c r="A15249" t="s">
        <v>3502</v>
      </c>
    </row>
    <row r="15250" spans="1:4">
      <c r="B15250" t="s">
        <v>55</v>
      </c>
    </row>
    <row r="15251" spans="1:4">
      <c r="C15251">
        <v>-948</v>
      </c>
    </row>
    <row r="15252" spans="1:4">
      <c r="D15252" t="s">
        <v>30</v>
      </c>
    </row>
    <row r="15253" spans="1:4">
      <c r="A15253" t="s">
        <v>3169</v>
      </c>
    </row>
    <row r="15254" spans="1:4">
      <c r="B15254" t="s">
        <v>14</v>
      </c>
    </row>
    <row r="15255" spans="1:4">
      <c r="C15255">
        <v>-303</v>
      </c>
    </row>
    <row r="15256" spans="1:4">
      <c r="D15256" t="s">
        <v>11</v>
      </c>
    </row>
    <row r="15257" spans="1:4">
      <c r="A15257" t="s">
        <v>197</v>
      </c>
    </row>
    <row r="15258" spans="1:4">
      <c r="B15258" t="s">
        <v>55</v>
      </c>
    </row>
    <row r="15259" spans="1:4">
      <c r="C15259">
        <v>-126</v>
      </c>
    </row>
    <row r="15260" spans="1:4">
      <c r="D15260" t="s">
        <v>11</v>
      </c>
    </row>
    <row r="15261" spans="1:4">
      <c r="B15261" t="s">
        <v>28</v>
      </c>
    </row>
    <row r="15262" spans="1:4">
      <c r="C15262">
        <v>-1128</v>
      </c>
    </row>
    <row r="15263" spans="1:4">
      <c r="D15263" t="s">
        <v>11</v>
      </c>
    </row>
    <row r="15264" spans="1:4">
      <c r="A15264" t="s">
        <v>626</v>
      </c>
    </row>
    <row r="15265" spans="1:4">
      <c r="B15265" t="s">
        <v>14</v>
      </c>
    </row>
    <row r="15266" spans="1:4">
      <c r="C15266">
        <v>-752</v>
      </c>
    </row>
    <row r="15267" spans="1:4">
      <c r="D15267" t="s">
        <v>11</v>
      </c>
    </row>
    <row r="15268" spans="1:4">
      <c r="C15268">
        <v>-426</v>
      </c>
    </row>
    <row r="15269" spans="1:4">
      <c r="D15269" t="s">
        <v>16</v>
      </c>
    </row>
    <row r="15270" spans="1:4">
      <c r="B15270" t="s">
        <v>9</v>
      </c>
    </row>
    <row r="15271" spans="1:4">
      <c r="C15271">
        <v>-69</v>
      </c>
    </row>
    <row r="15272" spans="1:4">
      <c r="D15272" t="s">
        <v>11</v>
      </c>
    </row>
    <row r="15273" spans="1:4">
      <c r="B15273" t="s">
        <v>55</v>
      </c>
    </row>
    <row r="15274" spans="1:4">
      <c r="C15274">
        <v>-718</v>
      </c>
    </row>
    <row r="15275" spans="1:4">
      <c r="D15275" t="s">
        <v>11</v>
      </c>
    </row>
    <row r="15276" spans="1:4">
      <c r="A15276" t="s">
        <v>2648</v>
      </c>
    </row>
    <row r="15277" spans="1:4">
      <c r="B15277" t="s">
        <v>14</v>
      </c>
    </row>
    <row r="15278" spans="1:4">
      <c r="C15278">
        <v>-466</v>
      </c>
    </row>
    <row r="15279" spans="1:4">
      <c r="D15279" t="s">
        <v>16</v>
      </c>
    </row>
    <row r="15280" spans="1:4">
      <c r="A15280" t="s">
        <v>1831</v>
      </c>
    </row>
    <row r="15281" spans="1:4">
      <c r="B15281" t="s">
        <v>14</v>
      </c>
    </row>
    <row r="15282" spans="1:4">
      <c r="C15282">
        <v>-874</v>
      </c>
    </row>
    <row r="15283" spans="1:4">
      <c r="D15283" t="s">
        <v>35</v>
      </c>
    </row>
    <row r="15284" spans="1:4">
      <c r="A15284" t="s">
        <v>3260</v>
      </c>
    </row>
    <row r="15285" spans="1:4">
      <c r="B15285" t="s">
        <v>14</v>
      </c>
    </row>
    <row r="15286" spans="1:4">
      <c r="C15286">
        <v>-558</v>
      </c>
    </row>
    <row r="15287" spans="1:4">
      <c r="D15287" t="s">
        <v>22</v>
      </c>
    </row>
    <row r="15288" spans="1:4">
      <c r="A15288" t="s">
        <v>2494</v>
      </c>
    </row>
    <row r="15289" spans="1:4">
      <c r="B15289" t="s">
        <v>9</v>
      </c>
    </row>
    <row r="15290" spans="1:4">
      <c r="C15290">
        <v>-726</v>
      </c>
    </row>
    <row r="15291" spans="1:4">
      <c r="D15291" t="s">
        <v>16</v>
      </c>
    </row>
    <row r="15292" spans="1:4">
      <c r="A15292" t="s">
        <v>3793</v>
      </c>
    </row>
    <row r="15293" spans="1:4">
      <c r="B15293" t="s">
        <v>25</v>
      </c>
    </row>
    <row r="15294" spans="1:4">
      <c r="C15294">
        <v>-185</v>
      </c>
    </row>
    <row r="15295" spans="1:4">
      <c r="D15295" t="s">
        <v>30</v>
      </c>
    </row>
    <row r="15296" spans="1:4">
      <c r="A15296" t="s">
        <v>2429</v>
      </c>
    </row>
    <row r="15297" spans="1:4">
      <c r="B15297" t="s">
        <v>28</v>
      </c>
    </row>
    <row r="15298" spans="1:4">
      <c r="C15298">
        <v>-823</v>
      </c>
    </row>
    <row r="15299" spans="1:4">
      <c r="D15299" t="s">
        <v>35</v>
      </c>
    </row>
    <row r="15300" spans="1:4">
      <c r="A15300" t="s">
        <v>456</v>
      </c>
    </row>
    <row r="15301" spans="1:4">
      <c r="B15301" t="s">
        <v>25</v>
      </c>
    </row>
    <row r="15302" spans="1:4">
      <c r="C15302">
        <v>-916</v>
      </c>
    </row>
    <row r="15303" spans="1:4">
      <c r="D15303" t="s">
        <v>16</v>
      </c>
    </row>
    <row r="15304" spans="1:4">
      <c r="A15304" t="s">
        <v>1648</v>
      </c>
    </row>
    <row r="15305" spans="1:4">
      <c r="B15305" t="s">
        <v>55</v>
      </c>
    </row>
    <row r="15306" spans="1:4">
      <c r="C15306">
        <v>-661</v>
      </c>
    </row>
    <row r="15307" spans="1:4">
      <c r="D15307" t="s">
        <v>30</v>
      </c>
    </row>
    <row r="15308" spans="1:4">
      <c r="A15308" t="s">
        <v>907</v>
      </c>
    </row>
    <row r="15309" spans="1:4">
      <c r="B15309" t="s">
        <v>21</v>
      </c>
    </row>
    <row r="15310" spans="1:4">
      <c r="C15310">
        <v>-529</v>
      </c>
    </row>
    <row r="15311" spans="1:4">
      <c r="D15311" t="s">
        <v>16</v>
      </c>
    </row>
    <row r="15312" spans="1:4">
      <c r="A15312" t="s">
        <v>770</v>
      </c>
    </row>
    <row r="15313" spans="1:4">
      <c r="B15313" t="s">
        <v>14</v>
      </c>
    </row>
    <row r="15314" spans="1:4">
      <c r="C15314">
        <v>-857</v>
      </c>
    </row>
    <row r="15315" spans="1:4">
      <c r="D15315" t="s">
        <v>35</v>
      </c>
    </row>
    <row r="15316" spans="1:4">
      <c r="A15316" t="s">
        <v>3922</v>
      </c>
    </row>
    <row r="15317" spans="1:4">
      <c r="B15317" t="s">
        <v>55</v>
      </c>
    </row>
    <row r="15318" spans="1:4">
      <c r="C15318">
        <v>-942</v>
      </c>
    </row>
    <row r="15319" spans="1:4">
      <c r="D15319" t="s">
        <v>35</v>
      </c>
    </row>
    <row r="15320" spans="1:4">
      <c r="A15320" t="s">
        <v>2895</v>
      </c>
    </row>
    <row r="15321" spans="1:4">
      <c r="B15321" t="s">
        <v>55</v>
      </c>
    </row>
    <row r="15322" spans="1:4">
      <c r="C15322">
        <v>-913</v>
      </c>
    </row>
    <row r="15323" spans="1:4">
      <c r="D15323" t="s">
        <v>22</v>
      </c>
    </row>
    <row r="15324" spans="1:4">
      <c r="A15324" t="s">
        <v>2400</v>
      </c>
    </row>
    <row r="15325" spans="1:4">
      <c r="B15325" t="s">
        <v>9</v>
      </c>
    </row>
    <row r="15326" spans="1:4">
      <c r="C15326">
        <v>-387</v>
      </c>
    </row>
    <row r="15327" spans="1:4">
      <c r="D15327" t="s">
        <v>22</v>
      </c>
    </row>
    <row r="15328" spans="1:4">
      <c r="B15328" t="s">
        <v>55</v>
      </c>
    </row>
    <row r="15329" spans="1:4">
      <c r="C15329">
        <v>-1067</v>
      </c>
    </row>
    <row r="15330" spans="1:4">
      <c r="D15330" t="s">
        <v>22</v>
      </c>
    </row>
    <row r="15331" spans="1:4">
      <c r="A15331" t="s">
        <v>1721</v>
      </c>
    </row>
    <row r="15332" spans="1:4">
      <c r="B15332" t="s">
        <v>25</v>
      </c>
    </row>
    <row r="15333" spans="1:4">
      <c r="C15333">
        <v>-767</v>
      </c>
    </row>
    <row r="15334" spans="1:4">
      <c r="D15334" t="s">
        <v>30</v>
      </c>
    </row>
    <row r="15335" spans="1:4">
      <c r="B15335" t="s">
        <v>9</v>
      </c>
    </row>
    <row r="15336" spans="1:4">
      <c r="C15336">
        <v>-544</v>
      </c>
    </row>
    <row r="15337" spans="1:4">
      <c r="D15337" t="s">
        <v>16</v>
      </c>
    </row>
    <row r="15338" spans="1:4">
      <c r="A15338" t="s">
        <v>3698</v>
      </c>
    </row>
    <row r="15339" spans="1:4">
      <c r="B15339" t="s">
        <v>9</v>
      </c>
    </row>
    <row r="15340" spans="1:4">
      <c r="C15340">
        <v>-409</v>
      </c>
    </row>
    <row r="15341" spans="1:4">
      <c r="D15341" t="s">
        <v>16</v>
      </c>
    </row>
    <row r="15342" spans="1:4">
      <c r="A15342" t="s">
        <v>592</v>
      </c>
    </row>
    <row r="15343" spans="1:4">
      <c r="B15343" t="s">
        <v>21</v>
      </c>
    </row>
    <row r="15344" spans="1:4">
      <c r="C15344">
        <v>-884</v>
      </c>
    </row>
    <row r="15345" spans="1:4">
      <c r="D15345" t="s">
        <v>30</v>
      </c>
    </row>
    <row r="15346" spans="1:4">
      <c r="A15346" t="s">
        <v>3346</v>
      </c>
    </row>
    <row r="15347" spans="1:4">
      <c r="B15347" t="s">
        <v>21</v>
      </c>
    </row>
    <row r="15348" spans="1:4">
      <c r="C15348">
        <v>-839</v>
      </c>
    </row>
    <row r="15349" spans="1:4">
      <c r="D15349" t="s">
        <v>22</v>
      </c>
    </row>
    <row r="15350" spans="1:4">
      <c r="A15350" t="s">
        <v>1563</v>
      </c>
    </row>
    <row r="15351" spans="1:4">
      <c r="B15351" t="s">
        <v>28</v>
      </c>
    </row>
    <row r="15352" spans="1:4">
      <c r="C15352">
        <v>-511</v>
      </c>
    </row>
    <row r="15353" spans="1:4">
      <c r="D15353" t="s">
        <v>11</v>
      </c>
    </row>
    <row r="15354" spans="1:4">
      <c r="A15354" t="s">
        <v>2644</v>
      </c>
    </row>
    <row r="15355" spans="1:4">
      <c r="B15355" t="s">
        <v>28</v>
      </c>
    </row>
    <row r="15356" spans="1:4">
      <c r="C15356">
        <v>-343</v>
      </c>
    </row>
    <row r="15357" spans="1:4">
      <c r="D15357" t="s">
        <v>30</v>
      </c>
    </row>
    <row r="15358" spans="1:4">
      <c r="A15358" t="s">
        <v>1351</v>
      </c>
    </row>
    <row r="15359" spans="1:4">
      <c r="B15359" t="s">
        <v>21</v>
      </c>
    </row>
    <row r="15360" spans="1:4">
      <c r="C15360">
        <v>-577</v>
      </c>
    </row>
    <row r="15361" spans="1:4">
      <c r="D15361" t="s">
        <v>11</v>
      </c>
    </row>
    <row r="15362" spans="1:4">
      <c r="C15362">
        <v>-575</v>
      </c>
    </row>
    <row r="15363" spans="1:4">
      <c r="D15363" t="s">
        <v>11</v>
      </c>
    </row>
    <row r="15364" spans="1:4">
      <c r="B15364" t="s">
        <v>55</v>
      </c>
    </row>
    <row r="15365" spans="1:4">
      <c r="C15365">
        <v>-895</v>
      </c>
    </row>
    <row r="15366" spans="1:4">
      <c r="D15366" t="s">
        <v>30</v>
      </c>
    </row>
    <row r="15367" spans="1:4">
      <c r="A15367" t="s">
        <v>1359</v>
      </c>
    </row>
    <row r="15368" spans="1:4">
      <c r="B15368" t="s">
        <v>28</v>
      </c>
    </row>
    <row r="15369" spans="1:4">
      <c r="C15369">
        <v>-52</v>
      </c>
    </row>
    <row r="15370" spans="1:4">
      <c r="D15370" t="s">
        <v>16</v>
      </c>
    </row>
    <row r="15371" spans="1:4">
      <c r="A15371" t="s">
        <v>1624</v>
      </c>
    </row>
    <row r="15372" spans="1:4">
      <c r="B15372" t="s">
        <v>9</v>
      </c>
    </row>
    <row r="15373" spans="1:4">
      <c r="C15373">
        <v>-515</v>
      </c>
    </row>
    <row r="15374" spans="1:4">
      <c r="D15374" t="s">
        <v>35</v>
      </c>
    </row>
    <row r="15375" spans="1:4">
      <c r="A15375" t="s">
        <v>2563</v>
      </c>
    </row>
    <row r="15376" spans="1:4">
      <c r="B15376" t="s">
        <v>25</v>
      </c>
    </row>
    <row r="15377" spans="1:4">
      <c r="C15377">
        <v>-152</v>
      </c>
    </row>
    <row r="15378" spans="1:4">
      <c r="D15378" t="s">
        <v>22</v>
      </c>
    </row>
    <row r="15379" spans="1:4">
      <c r="A15379" t="s">
        <v>1398</v>
      </c>
    </row>
    <row r="15380" spans="1:4">
      <c r="B15380" t="s">
        <v>9</v>
      </c>
    </row>
    <row r="15381" spans="1:4">
      <c r="C15381">
        <v>-1109</v>
      </c>
    </row>
    <row r="15382" spans="1:4">
      <c r="D15382" t="s">
        <v>22</v>
      </c>
    </row>
    <row r="15383" spans="1:4">
      <c r="A15383" t="s">
        <v>675</v>
      </c>
    </row>
    <row r="15384" spans="1:4">
      <c r="B15384" t="s">
        <v>14</v>
      </c>
    </row>
    <row r="15385" spans="1:4">
      <c r="C15385">
        <v>-906</v>
      </c>
    </row>
    <row r="15386" spans="1:4">
      <c r="D15386" t="s">
        <v>16</v>
      </c>
    </row>
    <row r="15387" spans="1:4">
      <c r="C15387">
        <v>-563</v>
      </c>
    </row>
    <row r="15388" spans="1:4">
      <c r="D15388" t="s">
        <v>35</v>
      </c>
    </row>
    <row r="15389" spans="1:4">
      <c r="B15389" t="s">
        <v>9</v>
      </c>
    </row>
    <row r="15390" spans="1:4">
      <c r="C15390">
        <v>-892</v>
      </c>
    </row>
    <row r="15391" spans="1:4">
      <c r="D15391" t="s">
        <v>16</v>
      </c>
    </row>
    <row r="15392" spans="1:4">
      <c r="A15392" t="s">
        <v>468</v>
      </c>
    </row>
    <row r="15393" spans="1:4">
      <c r="B15393" t="s">
        <v>21</v>
      </c>
    </row>
    <row r="15394" spans="1:4">
      <c r="C15394">
        <v>-18</v>
      </c>
    </row>
    <row r="15395" spans="1:4">
      <c r="D15395" t="s">
        <v>30</v>
      </c>
    </row>
    <row r="15396" spans="1:4">
      <c r="A15396" t="s">
        <v>810</v>
      </c>
    </row>
    <row r="15397" spans="1:4">
      <c r="B15397" t="s">
        <v>9</v>
      </c>
    </row>
    <row r="15398" spans="1:4">
      <c r="C15398">
        <v>-736</v>
      </c>
    </row>
    <row r="15399" spans="1:4">
      <c r="D15399" t="s">
        <v>22</v>
      </c>
    </row>
    <row r="15400" spans="1:4">
      <c r="A15400" t="s">
        <v>1730</v>
      </c>
    </row>
    <row r="15401" spans="1:4">
      <c r="B15401" t="s">
        <v>55</v>
      </c>
    </row>
    <row r="15402" spans="1:4">
      <c r="C15402">
        <v>-838</v>
      </c>
    </row>
    <row r="15403" spans="1:4">
      <c r="D15403" t="s">
        <v>35</v>
      </c>
    </row>
    <row r="15404" spans="1:4">
      <c r="A15404" t="s">
        <v>1940</v>
      </c>
    </row>
    <row r="15405" spans="1:4">
      <c r="B15405" t="s">
        <v>28</v>
      </c>
    </row>
    <row r="15406" spans="1:4">
      <c r="C15406">
        <v>-16</v>
      </c>
    </row>
    <row r="15407" spans="1:4">
      <c r="D15407" t="s">
        <v>11</v>
      </c>
    </row>
    <row r="15408" spans="1:4">
      <c r="A15408" t="s">
        <v>3467</v>
      </c>
    </row>
    <row r="15409" spans="1:4">
      <c r="B15409" t="s">
        <v>9</v>
      </c>
    </row>
    <row r="15410" spans="1:4">
      <c r="C15410">
        <v>-1064</v>
      </c>
    </row>
    <row r="15411" spans="1:4">
      <c r="D15411" t="s">
        <v>30</v>
      </c>
    </row>
    <row r="15412" spans="1:4">
      <c r="A15412" t="s">
        <v>2242</v>
      </c>
    </row>
    <row r="15413" spans="1:4">
      <c r="B15413" t="s">
        <v>14</v>
      </c>
    </row>
    <row r="15414" spans="1:4">
      <c r="C15414">
        <v>-954</v>
      </c>
    </row>
    <row r="15415" spans="1:4">
      <c r="D15415" t="s">
        <v>16</v>
      </c>
    </row>
    <row r="15416" spans="1:4">
      <c r="A15416" t="s">
        <v>3525</v>
      </c>
    </row>
    <row r="15417" spans="1:4">
      <c r="B15417" t="s">
        <v>14</v>
      </c>
    </row>
    <row r="15418" spans="1:4">
      <c r="C15418">
        <v>-487</v>
      </c>
    </row>
    <row r="15419" spans="1:4">
      <c r="D15419" t="s">
        <v>11</v>
      </c>
    </row>
    <row r="15420" spans="1:4">
      <c r="A15420" t="s">
        <v>2275</v>
      </c>
    </row>
    <row r="15421" spans="1:4">
      <c r="B15421" t="s">
        <v>28</v>
      </c>
    </row>
    <row r="15422" spans="1:4">
      <c r="C15422">
        <v>-1119</v>
      </c>
    </row>
    <row r="15423" spans="1:4">
      <c r="D15423" t="s">
        <v>16</v>
      </c>
    </row>
    <row r="15424" spans="1:4">
      <c r="A15424" t="s">
        <v>730</v>
      </c>
    </row>
    <row r="15425" spans="1:4">
      <c r="B15425" t="s">
        <v>14</v>
      </c>
    </row>
    <row r="15426" spans="1:4">
      <c r="C15426">
        <v>-783</v>
      </c>
    </row>
    <row r="15427" spans="1:4">
      <c r="D15427" t="s">
        <v>22</v>
      </c>
    </row>
    <row r="15428" spans="1:4">
      <c r="B15428" t="s">
        <v>28</v>
      </c>
    </row>
    <row r="15429" spans="1:4">
      <c r="C15429">
        <v>-310</v>
      </c>
    </row>
    <row r="15430" spans="1:4">
      <c r="D15430" t="s">
        <v>16</v>
      </c>
    </row>
    <row r="15431" spans="1:4">
      <c r="A15431" t="s">
        <v>892</v>
      </c>
    </row>
    <row r="15432" spans="1:4">
      <c r="B15432" t="s">
        <v>14</v>
      </c>
    </row>
    <row r="15433" spans="1:4">
      <c r="C15433">
        <v>-950</v>
      </c>
    </row>
    <row r="15434" spans="1:4">
      <c r="D15434" t="s">
        <v>30</v>
      </c>
    </row>
    <row r="15435" spans="1:4">
      <c r="A15435" t="s">
        <v>2481</v>
      </c>
    </row>
    <row r="15436" spans="1:4">
      <c r="B15436" t="s">
        <v>25</v>
      </c>
    </row>
    <row r="15437" spans="1:4">
      <c r="C15437">
        <v>-484</v>
      </c>
    </row>
    <row r="15438" spans="1:4">
      <c r="D15438" t="s">
        <v>16</v>
      </c>
    </row>
    <row r="15439" spans="1:4">
      <c r="A15439" t="s">
        <v>378</v>
      </c>
    </row>
    <row r="15440" spans="1:4">
      <c r="B15440" t="s">
        <v>21</v>
      </c>
    </row>
    <row r="15441" spans="1:4">
      <c r="C15441">
        <v>50</v>
      </c>
    </row>
    <row r="15442" spans="1:4">
      <c r="D15442" t="s">
        <v>16</v>
      </c>
    </row>
    <row r="15443" spans="1:4">
      <c r="A15443" t="s">
        <v>2507</v>
      </c>
    </row>
    <row r="15444" spans="1:4">
      <c r="B15444" t="s">
        <v>25</v>
      </c>
    </row>
    <row r="15445" spans="1:4">
      <c r="C15445">
        <v>-631</v>
      </c>
    </row>
    <row r="15446" spans="1:4">
      <c r="D15446" t="s">
        <v>30</v>
      </c>
    </row>
    <row r="15447" spans="1:4">
      <c r="A15447" t="s">
        <v>1481</v>
      </c>
    </row>
    <row r="15448" spans="1:4">
      <c r="B15448" t="s">
        <v>21</v>
      </c>
    </row>
    <row r="15449" spans="1:4">
      <c r="C15449">
        <v>-747</v>
      </c>
    </row>
    <row r="15450" spans="1:4">
      <c r="D15450" t="s">
        <v>22</v>
      </c>
    </row>
    <row r="15451" spans="1:4">
      <c r="A15451" t="s">
        <v>1489</v>
      </c>
    </row>
    <row r="15452" spans="1:4">
      <c r="B15452" t="s">
        <v>55</v>
      </c>
    </row>
    <row r="15453" spans="1:4">
      <c r="C15453">
        <v>20</v>
      </c>
    </row>
    <row r="15454" spans="1:4">
      <c r="D15454" t="s">
        <v>35</v>
      </c>
    </row>
    <row r="15455" spans="1:4">
      <c r="A15455" t="s">
        <v>2680</v>
      </c>
    </row>
    <row r="15456" spans="1:4">
      <c r="B15456" t="s">
        <v>28</v>
      </c>
    </row>
    <row r="15457" spans="1:4">
      <c r="C15457">
        <v>-379</v>
      </c>
    </row>
    <row r="15458" spans="1:4">
      <c r="D15458" t="s">
        <v>22</v>
      </c>
    </row>
    <row r="15459" spans="1:4">
      <c r="A15459" t="s">
        <v>1313</v>
      </c>
    </row>
    <row r="15460" spans="1:4">
      <c r="B15460" t="s">
        <v>55</v>
      </c>
    </row>
    <row r="15461" spans="1:4">
      <c r="C15461">
        <v>-495</v>
      </c>
    </row>
    <row r="15462" spans="1:4">
      <c r="D15462" t="s">
        <v>22</v>
      </c>
    </row>
    <row r="15463" spans="1:4">
      <c r="A15463" t="s">
        <v>319</v>
      </c>
    </row>
    <row r="15464" spans="1:4">
      <c r="B15464" t="s">
        <v>14</v>
      </c>
    </row>
    <row r="15465" spans="1:4">
      <c r="C15465">
        <v>-1056</v>
      </c>
    </row>
    <row r="15466" spans="1:4">
      <c r="D15466" t="s">
        <v>16</v>
      </c>
    </row>
    <row r="15467" spans="1:4">
      <c r="B15467" t="s">
        <v>28</v>
      </c>
    </row>
    <row r="15468" spans="1:4">
      <c r="C15468">
        <v>-755</v>
      </c>
    </row>
    <row r="15469" spans="1:4">
      <c r="D15469" t="s">
        <v>16</v>
      </c>
    </row>
    <row r="15470" spans="1:4">
      <c r="A15470" t="s">
        <v>415</v>
      </c>
    </row>
    <row r="15471" spans="1:4">
      <c r="B15471" t="s">
        <v>25</v>
      </c>
    </row>
    <row r="15472" spans="1:4">
      <c r="C15472">
        <v>-312</v>
      </c>
    </row>
    <row r="15473" spans="1:4">
      <c r="D15473" t="s">
        <v>35</v>
      </c>
    </row>
    <row r="15474" spans="1:4">
      <c r="A15474" t="s">
        <v>2977</v>
      </c>
    </row>
    <row r="15475" spans="1:4">
      <c r="B15475" t="s">
        <v>9</v>
      </c>
    </row>
    <row r="15476" spans="1:4">
      <c r="C15476">
        <v>-484</v>
      </c>
    </row>
    <row r="15477" spans="1:4">
      <c r="D15477" t="s">
        <v>22</v>
      </c>
    </row>
    <row r="15478" spans="1:4">
      <c r="A15478" t="s">
        <v>582</v>
      </c>
    </row>
    <row r="15479" spans="1:4">
      <c r="B15479" t="s">
        <v>21</v>
      </c>
    </row>
    <row r="15480" spans="1:4">
      <c r="C15480">
        <v>-382</v>
      </c>
    </row>
    <row r="15481" spans="1:4">
      <c r="D15481" t="s">
        <v>16</v>
      </c>
    </row>
    <row r="15482" spans="1:4">
      <c r="A15482" t="s">
        <v>918</v>
      </c>
    </row>
    <row r="15483" spans="1:4">
      <c r="B15483" t="s">
        <v>21</v>
      </c>
    </row>
    <row r="15484" spans="1:4">
      <c r="C15484">
        <v>-649</v>
      </c>
    </row>
    <row r="15485" spans="1:4">
      <c r="D15485" t="s">
        <v>35</v>
      </c>
    </row>
    <row r="15486" spans="1:4">
      <c r="A15486" t="s">
        <v>3742</v>
      </c>
    </row>
    <row r="15487" spans="1:4">
      <c r="B15487" t="s">
        <v>9</v>
      </c>
    </row>
    <row r="15488" spans="1:4">
      <c r="C15488">
        <v>-390</v>
      </c>
    </row>
    <row r="15489" spans="1:4">
      <c r="D15489" t="s">
        <v>35</v>
      </c>
    </row>
    <row r="15490" spans="1:4">
      <c r="A15490" t="s">
        <v>2064</v>
      </c>
    </row>
    <row r="15491" spans="1:4">
      <c r="B15491" t="s">
        <v>14</v>
      </c>
    </row>
    <row r="15492" spans="1:4">
      <c r="C15492">
        <v>-303</v>
      </c>
    </row>
    <row r="15493" spans="1:4">
      <c r="D15493" t="s">
        <v>16</v>
      </c>
    </row>
    <row r="15494" spans="1:4">
      <c r="B15494" t="s">
        <v>9</v>
      </c>
    </row>
    <row r="15495" spans="1:4">
      <c r="C15495">
        <v>-1144</v>
      </c>
    </row>
    <row r="15496" spans="1:4">
      <c r="D15496" t="s">
        <v>11</v>
      </c>
    </row>
    <row r="15497" spans="1:4">
      <c r="A15497" t="s">
        <v>2303</v>
      </c>
    </row>
    <row r="15498" spans="1:4">
      <c r="B15498" t="s">
        <v>55</v>
      </c>
    </row>
    <row r="15499" spans="1:4">
      <c r="C15499">
        <v>-777</v>
      </c>
    </row>
    <row r="15500" spans="1:4">
      <c r="D15500" t="s">
        <v>30</v>
      </c>
    </row>
    <row r="15501" spans="1:4">
      <c r="A15501" t="s">
        <v>2832</v>
      </c>
    </row>
    <row r="15502" spans="1:4">
      <c r="B15502" t="s">
        <v>9</v>
      </c>
    </row>
    <row r="15503" spans="1:4">
      <c r="C15503">
        <v>-1178</v>
      </c>
    </row>
    <row r="15504" spans="1:4">
      <c r="D15504" t="s">
        <v>22</v>
      </c>
    </row>
    <row r="15505" spans="1:4">
      <c r="A15505" t="s">
        <v>3887</v>
      </c>
    </row>
    <row r="15506" spans="1:4">
      <c r="B15506" t="s">
        <v>14</v>
      </c>
    </row>
    <row r="15507" spans="1:4">
      <c r="C15507">
        <v>-984</v>
      </c>
    </row>
    <row r="15508" spans="1:4">
      <c r="D15508" t="s">
        <v>30</v>
      </c>
    </row>
    <row r="15509" spans="1:4">
      <c r="A15509" t="s">
        <v>1641</v>
      </c>
    </row>
    <row r="15510" spans="1:4">
      <c r="B15510" t="s">
        <v>21</v>
      </c>
    </row>
    <row r="15511" spans="1:4">
      <c r="C15511">
        <v>-771</v>
      </c>
    </row>
    <row r="15512" spans="1:4">
      <c r="D15512" t="s">
        <v>35</v>
      </c>
    </row>
    <row r="15513" spans="1:4">
      <c r="B15513" t="s">
        <v>28</v>
      </c>
    </row>
    <row r="15514" spans="1:4">
      <c r="C15514">
        <v>-775</v>
      </c>
    </row>
    <row r="15515" spans="1:4">
      <c r="D15515" t="s">
        <v>22</v>
      </c>
    </row>
    <row r="15516" spans="1:4">
      <c r="A15516" t="s">
        <v>2479</v>
      </c>
    </row>
    <row r="15517" spans="1:4">
      <c r="B15517" t="s">
        <v>21</v>
      </c>
    </row>
    <row r="15518" spans="1:4">
      <c r="C15518">
        <v>-556</v>
      </c>
    </row>
    <row r="15519" spans="1:4">
      <c r="D15519" t="s">
        <v>16</v>
      </c>
    </row>
    <row r="15520" spans="1:4">
      <c r="A15520" t="s">
        <v>3282</v>
      </c>
    </row>
    <row r="15521" spans="1:4">
      <c r="B15521" t="s">
        <v>21</v>
      </c>
    </row>
    <row r="15522" spans="1:4">
      <c r="C15522">
        <v>40</v>
      </c>
    </row>
    <row r="15523" spans="1:4">
      <c r="D15523" t="s">
        <v>22</v>
      </c>
    </row>
    <row r="15524" spans="1:4">
      <c r="A15524" t="s">
        <v>2454</v>
      </c>
    </row>
    <row r="15525" spans="1:4">
      <c r="B15525" t="s">
        <v>9</v>
      </c>
    </row>
    <row r="15526" spans="1:4">
      <c r="C15526">
        <v>-1046</v>
      </c>
    </row>
    <row r="15527" spans="1:4">
      <c r="D15527" t="s">
        <v>22</v>
      </c>
    </row>
    <row r="15528" spans="1:4">
      <c r="A15528" t="s">
        <v>3171</v>
      </c>
    </row>
    <row r="15529" spans="1:4">
      <c r="B15529" t="s">
        <v>25</v>
      </c>
    </row>
    <row r="15530" spans="1:4">
      <c r="C15530">
        <v>-796</v>
      </c>
    </row>
    <row r="15531" spans="1:4">
      <c r="D15531" t="s">
        <v>22</v>
      </c>
    </row>
    <row r="15532" spans="1:4">
      <c r="A15532" t="s">
        <v>2703</v>
      </c>
    </row>
    <row r="15533" spans="1:4">
      <c r="B15533" t="s">
        <v>55</v>
      </c>
    </row>
    <row r="15534" spans="1:4">
      <c r="C15534">
        <v>-274</v>
      </c>
    </row>
    <row r="15535" spans="1:4">
      <c r="D15535" t="s">
        <v>11</v>
      </c>
    </row>
    <row r="15536" spans="1:4">
      <c r="A15536" t="s">
        <v>3140</v>
      </c>
    </row>
    <row r="15537" spans="1:4">
      <c r="B15537" t="s">
        <v>25</v>
      </c>
    </row>
    <row r="15538" spans="1:4">
      <c r="C15538">
        <v>-180</v>
      </c>
    </row>
    <row r="15539" spans="1:4">
      <c r="D15539" t="s">
        <v>16</v>
      </c>
    </row>
    <row r="15540" spans="1:4">
      <c r="A15540" t="s">
        <v>1340</v>
      </c>
    </row>
    <row r="15541" spans="1:4">
      <c r="B15541" t="s">
        <v>28</v>
      </c>
    </row>
    <row r="15542" spans="1:4">
      <c r="C15542">
        <v>-761</v>
      </c>
    </row>
    <row r="15543" spans="1:4">
      <c r="D15543" t="s">
        <v>35</v>
      </c>
    </row>
    <row r="15544" spans="1:4">
      <c r="A15544" t="s">
        <v>298</v>
      </c>
    </row>
    <row r="15545" spans="1:4">
      <c r="B15545" t="s">
        <v>28</v>
      </c>
    </row>
    <row r="15546" spans="1:4">
      <c r="C15546">
        <v>-890</v>
      </c>
    </row>
    <row r="15547" spans="1:4">
      <c r="D15547" t="s">
        <v>16</v>
      </c>
    </row>
    <row r="15548" spans="1:4">
      <c r="A15548" t="s">
        <v>1839</v>
      </c>
    </row>
    <row r="15549" spans="1:4">
      <c r="B15549" t="s">
        <v>25</v>
      </c>
    </row>
    <row r="15550" spans="1:4">
      <c r="C15550">
        <v>-350</v>
      </c>
    </row>
    <row r="15551" spans="1:4">
      <c r="D15551" t="s">
        <v>11</v>
      </c>
    </row>
    <row r="15552" spans="1:4">
      <c r="A15552" t="s">
        <v>3900</v>
      </c>
    </row>
    <row r="15553" spans="1:4">
      <c r="B15553" t="s">
        <v>9</v>
      </c>
    </row>
    <row r="15554" spans="1:4">
      <c r="C15554">
        <v>-29</v>
      </c>
    </row>
    <row r="15555" spans="1:4">
      <c r="D15555" t="s">
        <v>35</v>
      </c>
    </row>
    <row r="15556" spans="1:4">
      <c r="A15556" t="s">
        <v>1959</v>
      </c>
    </row>
    <row r="15557" spans="1:4">
      <c r="B15557" t="s">
        <v>21</v>
      </c>
    </row>
    <row r="15558" spans="1:4">
      <c r="C15558">
        <v>-742</v>
      </c>
    </row>
    <row r="15559" spans="1:4">
      <c r="D15559" t="s">
        <v>22</v>
      </c>
    </row>
    <row r="15560" spans="1:4">
      <c r="A15560" t="s">
        <v>3363</v>
      </c>
    </row>
    <row r="15561" spans="1:4">
      <c r="B15561" t="s">
        <v>9</v>
      </c>
    </row>
    <row r="15562" spans="1:4">
      <c r="C15562">
        <v>-388</v>
      </c>
    </row>
    <row r="15563" spans="1:4">
      <c r="D15563" t="s">
        <v>30</v>
      </c>
    </row>
    <row r="15564" spans="1:4">
      <c r="A15564" t="s">
        <v>2238</v>
      </c>
    </row>
    <row r="15565" spans="1:4">
      <c r="B15565" t="s">
        <v>14</v>
      </c>
    </row>
    <row r="15566" spans="1:4">
      <c r="C15566">
        <v>-458</v>
      </c>
    </row>
    <row r="15567" spans="1:4">
      <c r="D15567" t="s">
        <v>35</v>
      </c>
    </row>
    <row r="15568" spans="1:4">
      <c r="A15568" t="s">
        <v>1682</v>
      </c>
    </row>
    <row r="15569" spans="1:4">
      <c r="B15569" t="s">
        <v>9</v>
      </c>
    </row>
    <row r="15570" spans="1:4">
      <c r="C15570">
        <v>-1139</v>
      </c>
    </row>
    <row r="15571" spans="1:4">
      <c r="D15571" t="s">
        <v>22</v>
      </c>
    </row>
    <row r="15572" spans="1:4">
      <c r="A15572" t="s">
        <v>2095</v>
      </c>
    </row>
    <row r="15573" spans="1:4">
      <c r="B15573" t="s">
        <v>55</v>
      </c>
    </row>
    <row r="15574" spans="1:4">
      <c r="C15574">
        <v>-636</v>
      </c>
    </row>
    <row r="15575" spans="1:4">
      <c r="D15575" t="s">
        <v>16</v>
      </c>
    </row>
    <row r="15576" spans="1:4">
      <c r="A15576" t="s">
        <v>2388</v>
      </c>
    </row>
    <row r="15577" spans="1:4">
      <c r="B15577" t="s">
        <v>28</v>
      </c>
    </row>
    <row r="15578" spans="1:4">
      <c r="C15578">
        <v>-968</v>
      </c>
    </row>
    <row r="15579" spans="1:4">
      <c r="D15579" t="s">
        <v>22</v>
      </c>
    </row>
    <row r="15580" spans="1:4">
      <c r="A15580" t="s">
        <v>1884</v>
      </c>
    </row>
    <row r="15581" spans="1:4">
      <c r="B15581" t="s">
        <v>9</v>
      </c>
    </row>
    <row r="15582" spans="1:4">
      <c r="C15582">
        <v>-53</v>
      </c>
    </row>
    <row r="15583" spans="1:4">
      <c r="D15583" t="s">
        <v>30</v>
      </c>
    </row>
    <row r="15584" spans="1:4">
      <c r="A15584" t="s">
        <v>2334</v>
      </c>
    </row>
    <row r="15585" spans="1:4">
      <c r="B15585" t="s">
        <v>55</v>
      </c>
    </row>
    <row r="15586" spans="1:4">
      <c r="C15586">
        <v>-585</v>
      </c>
    </row>
    <row r="15587" spans="1:4">
      <c r="D15587" t="s">
        <v>11</v>
      </c>
    </row>
    <row r="15588" spans="1:4">
      <c r="B15588" t="s">
        <v>28</v>
      </c>
    </row>
    <row r="15589" spans="1:4">
      <c r="C15589">
        <v>-296</v>
      </c>
    </row>
    <row r="15590" spans="1:4">
      <c r="D15590" t="s">
        <v>30</v>
      </c>
    </row>
    <row r="15591" spans="1:4">
      <c r="A15591" t="s">
        <v>1978</v>
      </c>
    </row>
    <row r="15592" spans="1:4">
      <c r="B15592" t="s">
        <v>21</v>
      </c>
    </row>
    <row r="15593" spans="1:4">
      <c r="C15593">
        <v>-699</v>
      </c>
    </row>
    <row r="15594" spans="1:4">
      <c r="D15594" t="s">
        <v>11</v>
      </c>
    </row>
    <row r="15595" spans="1:4">
      <c r="A15595" t="s">
        <v>1018</v>
      </c>
    </row>
    <row r="15596" spans="1:4">
      <c r="B15596" t="s">
        <v>55</v>
      </c>
    </row>
    <row r="15597" spans="1:4">
      <c r="C15597">
        <v>-390</v>
      </c>
    </row>
    <row r="15598" spans="1:4">
      <c r="D15598" t="s">
        <v>35</v>
      </c>
    </row>
    <row r="15599" spans="1:4">
      <c r="A15599" t="s">
        <v>2121</v>
      </c>
    </row>
    <row r="15600" spans="1:4">
      <c r="B15600" t="s">
        <v>9</v>
      </c>
    </row>
    <row r="15601" spans="1:4">
      <c r="C15601">
        <v>-829</v>
      </c>
    </row>
    <row r="15602" spans="1:4">
      <c r="D15602" t="s">
        <v>35</v>
      </c>
    </row>
    <row r="15603" spans="1:4">
      <c r="B15603" t="s">
        <v>21</v>
      </c>
    </row>
    <row r="15604" spans="1:4">
      <c r="C15604">
        <v>-737</v>
      </c>
    </row>
    <row r="15605" spans="1:4">
      <c r="D15605" t="s">
        <v>16</v>
      </c>
    </row>
    <row r="15606" spans="1:4">
      <c r="A15606" t="s">
        <v>3529</v>
      </c>
    </row>
    <row r="15607" spans="1:4">
      <c r="B15607" t="s">
        <v>9</v>
      </c>
    </row>
    <row r="15608" spans="1:4">
      <c r="C15608">
        <v>-857</v>
      </c>
    </row>
    <row r="15609" spans="1:4">
      <c r="D15609" t="s">
        <v>30</v>
      </c>
    </row>
    <row r="15610" spans="1:4">
      <c r="A15610" t="s">
        <v>3541</v>
      </c>
    </row>
    <row r="15611" spans="1:4">
      <c r="B15611" t="s">
        <v>14</v>
      </c>
    </row>
    <row r="15612" spans="1:4">
      <c r="C15612">
        <v>-509</v>
      </c>
    </row>
    <row r="15613" spans="1:4">
      <c r="D15613" t="s">
        <v>16</v>
      </c>
    </row>
    <row r="15614" spans="1:4">
      <c r="B15614" t="s">
        <v>9</v>
      </c>
    </row>
    <row r="15615" spans="1:4">
      <c r="C15615">
        <v>-941</v>
      </c>
    </row>
    <row r="15616" spans="1:4">
      <c r="D15616" t="s">
        <v>22</v>
      </c>
    </row>
    <row r="15617" spans="1:4">
      <c r="A15617" t="s">
        <v>2942</v>
      </c>
    </row>
    <row r="15618" spans="1:4">
      <c r="B15618" t="s">
        <v>14</v>
      </c>
    </row>
    <row r="15619" spans="1:4">
      <c r="C15619">
        <v>-774</v>
      </c>
    </row>
    <row r="15620" spans="1:4">
      <c r="D15620" t="s">
        <v>11</v>
      </c>
    </row>
    <row r="15621" spans="1:4">
      <c r="A15621" t="s">
        <v>450</v>
      </c>
    </row>
    <row r="15622" spans="1:4">
      <c r="B15622" t="s">
        <v>21</v>
      </c>
    </row>
    <row r="15623" spans="1:4">
      <c r="C15623">
        <v>58</v>
      </c>
    </row>
    <row r="15624" spans="1:4">
      <c r="D15624" t="s">
        <v>22</v>
      </c>
    </row>
    <row r="15625" spans="1:4">
      <c r="A15625" t="s">
        <v>3477</v>
      </c>
    </row>
    <row r="15626" spans="1:4">
      <c r="B15626" t="s">
        <v>14</v>
      </c>
    </row>
    <row r="15627" spans="1:4">
      <c r="C15627">
        <v>-485</v>
      </c>
    </row>
    <row r="15628" spans="1:4">
      <c r="D15628" t="s">
        <v>16</v>
      </c>
    </row>
    <row r="15629" spans="1:4">
      <c r="A15629" t="s">
        <v>3324</v>
      </c>
    </row>
    <row r="15630" spans="1:4">
      <c r="B15630" t="s">
        <v>14</v>
      </c>
    </row>
    <row r="15631" spans="1:4">
      <c r="C15631">
        <v>-577</v>
      </c>
    </row>
    <row r="15632" spans="1:4">
      <c r="D15632" t="s">
        <v>11</v>
      </c>
    </row>
    <row r="15633" spans="1:4">
      <c r="A15633" t="s">
        <v>2199</v>
      </c>
    </row>
    <row r="15634" spans="1:4">
      <c r="B15634" t="s">
        <v>14</v>
      </c>
    </row>
    <row r="15635" spans="1:4">
      <c r="C15635">
        <v>-486</v>
      </c>
    </row>
    <row r="15636" spans="1:4">
      <c r="D15636" t="s">
        <v>30</v>
      </c>
    </row>
    <row r="15637" spans="1:4">
      <c r="A15637" t="s">
        <v>1916</v>
      </c>
    </row>
    <row r="15638" spans="1:4">
      <c r="B15638" t="s">
        <v>25</v>
      </c>
    </row>
    <row r="15639" spans="1:4">
      <c r="C15639">
        <v>-696</v>
      </c>
    </row>
    <row r="15640" spans="1:4">
      <c r="D15640" t="s">
        <v>11</v>
      </c>
    </row>
    <row r="15641" spans="1:4">
      <c r="A15641" t="s">
        <v>1209</v>
      </c>
    </row>
    <row r="15642" spans="1:4">
      <c r="B15642" t="s">
        <v>9</v>
      </c>
    </row>
    <row r="15643" spans="1:4">
      <c r="C15643">
        <v>-901</v>
      </c>
    </row>
    <row r="15644" spans="1:4">
      <c r="D15644" t="s">
        <v>22</v>
      </c>
    </row>
    <row r="15645" spans="1:4">
      <c r="A15645" t="s">
        <v>1742</v>
      </c>
    </row>
    <row r="15646" spans="1:4">
      <c r="B15646" t="s">
        <v>14</v>
      </c>
    </row>
    <row r="15647" spans="1:4">
      <c r="C15647">
        <v>-880</v>
      </c>
    </row>
    <row r="15648" spans="1:4">
      <c r="D15648" t="s">
        <v>16</v>
      </c>
    </row>
    <row r="15649" spans="1:4">
      <c r="A15649" t="s">
        <v>1512</v>
      </c>
    </row>
    <row r="15650" spans="1:4">
      <c r="B15650" t="s">
        <v>21</v>
      </c>
    </row>
    <row r="15651" spans="1:4">
      <c r="C15651">
        <v>-374</v>
      </c>
    </row>
    <row r="15652" spans="1:4">
      <c r="D15652" t="s">
        <v>22</v>
      </c>
    </row>
    <row r="15653" spans="1:4">
      <c r="A15653" t="s">
        <v>3191</v>
      </c>
    </row>
    <row r="15654" spans="1:4">
      <c r="B15654" t="s">
        <v>55</v>
      </c>
    </row>
    <row r="15655" spans="1:4">
      <c r="C15655">
        <v>-339</v>
      </c>
    </row>
    <row r="15656" spans="1:4">
      <c r="D15656" t="s">
        <v>11</v>
      </c>
    </row>
    <row r="15657" spans="1:4">
      <c r="A15657" t="s">
        <v>3593</v>
      </c>
    </row>
    <row r="15658" spans="1:4">
      <c r="B15658" t="s">
        <v>55</v>
      </c>
    </row>
    <row r="15659" spans="1:4">
      <c r="C15659">
        <v>-805</v>
      </c>
    </row>
    <row r="15660" spans="1:4">
      <c r="D15660" t="s">
        <v>11</v>
      </c>
    </row>
    <row r="15661" spans="1:4">
      <c r="A15661" t="s">
        <v>3940</v>
      </c>
    </row>
    <row r="15662" spans="1:4">
      <c r="B15662" t="s">
        <v>9</v>
      </c>
    </row>
    <row r="15663" spans="1:4">
      <c r="C15663">
        <v>-323</v>
      </c>
    </row>
    <row r="15664" spans="1:4">
      <c r="D15664" t="s">
        <v>22</v>
      </c>
    </row>
    <row r="15665" spans="1:4">
      <c r="A15665" t="s">
        <v>1226</v>
      </c>
    </row>
    <row r="15666" spans="1:4">
      <c r="B15666" t="s">
        <v>55</v>
      </c>
    </row>
    <row r="15667" spans="1:4">
      <c r="C15667">
        <v>-651</v>
      </c>
    </row>
    <row r="15668" spans="1:4">
      <c r="D15668" t="s">
        <v>16</v>
      </c>
    </row>
    <row r="15669" spans="1:4">
      <c r="A15669" t="s">
        <v>2885</v>
      </c>
    </row>
    <row r="15670" spans="1:4">
      <c r="B15670" t="s">
        <v>55</v>
      </c>
    </row>
    <row r="15671" spans="1:4">
      <c r="C15671">
        <v>-556</v>
      </c>
    </row>
    <row r="15672" spans="1:4">
      <c r="D15672" t="s">
        <v>35</v>
      </c>
    </row>
    <row r="15673" spans="1:4">
      <c r="A15673" t="s">
        <v>2022</v>
      </c>
    </row>
    <row r="15674" spans="1:4">
      <c r="B15674" t="s">
        <v>9</v>
      </c>
    </row>
    <row r="15675" spans="1:4">
      <c r="C15675">
        <v>-1003</v>
      </c>
    </row>
    <row r="15676" spans="1:4">
      <c r="D15676" t="s">
        <v>35</v>
      </c>
    </row>
    <row r="15677" spans="1:4">
      <c r="A15677" t="s">
        <v>2206</v>
      </c>
    </row>
    <row r="15678" spans="1:4">
      <c r="B15678" t="s">
        <v>55</v>
      </c>
    </row>
    <row r="15679" spans="1:4">
      <c r="C15679">
        <v>-731</v>
      </c>
    </row>
    <row r="15680" spans="1:4">
      <c r="D15680" t="s">
        <v>30</v>
      </c>
    </row>
    <row r="15681" spans="1:4">
      <c r="A15681" t="s">
        <v>2834</v>
      </c>
    </row>
    <row r="15682" spans="1:4">
      <c r="B15682" t="s">
        <v>25</v>
      </c>
    </row>
    <row r="15683" spans="1:4">
      <c r="C15683">
        <v>-700</v>
      </c>
    </row>
    <row r="15684" spans="1:4">
      <c r="D15684" t="s">
        <v>16</v>
      </c>
    </row>
    <row r="15685" spans="1:4">
      <c r="A15685" t="s">
        <v>3648</v>
      </c>
    </row>
    <row r="15686" spans="1:4">
      <c r="B15686" t="s">
        <v>21</v>
      </c>
    </row>
    <row r="15687" spans="1:4">
      <c r="C15687">
        <v>-952</v>
      </c>
    </row>
    <row r="15688" spans="1:4">
      <c r="D15688" t="s">
        <v>11</v>
      </c>
    </row>
    <row r="15689" spans="1:4">
      <c r="A15689" t="s">
        <v>688</v>
      </c>
    </row>
    <row r="15690" spans="1:4">
      <c r="B15690" t="s">
        <v>55</v>
      </c>
    </row>
    <row r="15691" spans="1:4">
      <c r="C15691">
        <v>-450</v>
      </c>
    </row>
    <row r="15692" spans="1:4">
      <c r="D15692" t="s">
        <v>22</v>
      </c>
    </row>
    <row r="15693" spans="1:4">
      <c r="A15693" t="s">
        <v>3013</v>
      </c>
    </row>
    <row r="15694" spans="1:4">
      <c r="B15694" t="s">
        <v>55</v>
      </c>
    </row>
    <row r="15695" spans="1:4">
      <c r="C15695">
        <v>-1023</v>
      </c>
    </row>
    <row r="15696" spans="1:4">
      <c r="D15696" t="s">
        <v>35</v>
      </c>
    </row>
    <row r="15697" spans="1:4">
      <c r="A15697" t="s">
        <v>1240</v>
      </c>
    </row>
    <row r="15698" spans="1:4">
      <c r="B15698" t="s">
        <v>9</v>
      </c>
    </row>
    <row r="15699" spans="1:4">
      <c r="C15699">
        <v>-376</v>
      </c>
    </row>
    <row r="15700" spans="1:4">
      <c r="D15700" t="s">
        <v>11</v>
      </c>
    </row>
    <row r="15701" spans="1:4">
      <c r="B15701" t="s">
        <v>55</v>
      </c>
    </row>
    <row r="15702" spans="1:4">
      <c r="C15702">
        <v>-578</v>
      </c>
    </row>
    <row r="15703" spans="1:4">
      <c r="D15703" t="s">
        <v>16</v>
      </c>
    </row>
    <row r="15704" spans="1:4">
      <c r="A15704" t="s">
        <v>1879</v>
      </c>
    </row>
    <row r="15705" spans="1:4">
      <c r="B15705" t="s">
        <v>55</v>
      </c>
    </row>
    <row r="15706" spans="1:4">
      <c r="C15706">
        <v>-524</v>
      </c>
    </row>
    <row r="15707" spans="1:4">
      <c r="D15707" t="s">
        <v>16</v>
      </c>
    </row>
    <row r="15708" spans="1:4">
      <c r="A15708" t="s">
        <v>1366</v>
      </c>
    </row>
    <row r="15709" spans="1:4">
      <c r="B15709" t="s">
        <v>25</v>
      </c>
    </row>
    <row r="15710" spans="1:4">
      <c r="C15710">
        <v>-941</v>
      </c>
    </row>
    <row r="15711" spans="1:4">
      <c r="D15711" t="s">
        <v>16</v>
      </c>
    </row>
    <row r="15712" spans="1:4">
      <c r="A15712" t="s">
        <v>2425</v>
      </c>
    </row>
    <row r="15713" spans="1:4">
      <c r="B15713" t="s">
        <v>9</v>
      </c>
    </row>
    <row r="15714" spans="1:4">
      <c r="C15714">
        <v>-250</v>
      </c>
    </row>
    <row r="15715" spans="1:4">
      <c r="D15715" t="s">
        <v>16</v>
      </c>
    </row>
    <row r="15716" spans="1:4">
      <c r="A15716" t="s">
        <v>356</v>
      </c>
    </row>
    <row r="15717" spans="1:4">
      <c r="B15717" t="s">
        <v>14</v>
      </c>
    </row>
    <row r="15718" spans="1:4">
      <c r="C15718">
        <v>-1054</v>
      </c>
    </row>
    <row r="15719" spans="1:4">
      <c r="D15719" t="s">
        <v>16</v>
      </c>
    </row>
    <row r="15720" spans="1:4">
      <c r="A15720" t="s">
        <v>39</v>
      </c>
    </row>
    <row r="15721" spans="1:4">
      <c r="B15721" t="s">
        <v>14</v>
      </c>
    </row>
    <row r="15722" spans="1:4">
      <c r="C15722">
        <v>-329</v>
      </c>
    </row>
    <row r="15723" spans="1:4">
      <c r="D15723" t="s">
        <v>11</v>
      </c>
    </row>
    <row r="15724" spans="1:4">
      <c r="A15724" t="s">
        <v>2669</v>
      </c>
    </row>
    <row r="15725" spans="1:4">
      <c r="B15725" t="s">
        <v>14</v>
      </c>
    </row>
    <row r="15726" spans="1:4">
      <c r="C15726">
        <v>-916</v>
      </c>
    </row>
    <row r="15727" spans="1:4">
      <c r="D15727" t="s">
        <v>16</v>
      </c>
    </row>
    <row r="15728" spans="1:4">
      <c r="A15728" t="s">
        <v>829</v>
      </c>
    </row>
    <row r="15729" spans="1:4">
      <c r="B15729" t="s">
        <v>25</v>
      </c>
    </row>
    <row r="15730" spans="1:4">
      <c r="C15730">
        <v>-477</v>
      </c>
    </row>
    <row r="15731" spans="1:4">
      <c r="D15731" t="s">
        <v>11</v>
      </c>
    </row>
    <row r="15732" spans="1:4">
      <c r="B15732" t="s">
        <v>55</v>
      </c>
    </row>
    <row r="15733" spans="1:4">
      <c r="C15733">
        <v>-1068</v>
      </c>
    </row>
    <row r="15734" spans="1:4">
      <c r="D15734" t="s">
        <v>35</v>
      </c>
    </row>
    <row r="15735" spans="1:4">
      <c r="A15735" t="s">
        <v>2658</v>
      </c>
    </row>
    <row r="15736" spans="1:4">
      <c r="B15736" t="s">
        <v>25</v>
      </c>
    </row>
    <row r="15737" spans="1:4">
      <c r="C15737">
        <v>-804</v>
      </c>
    </row>
    <row r="15738" spans="1:4">
      <c r="D15738" t="s">
        <v>30</v>
      </c>
    </row>
    <row r="15739" spans="1:4">
      <c r="A15739" t="s">
        <v>3820</v>
      </c>
    </row>
    <row r="15740" spans="1:4">
      <c r="B15740" t="s">
        <v>21</v>
      </c>
    </row>
    <row r="15741" spans="1:4">
      <c r="C15741">
        <v>-888</v>
      </c>
    </row>
    <row r="15742" spans="1:4">
      <c r="D15742" t="s">
        <v>11</v>
      </c>
    </row>
    <row r="15743" spans="1:4">
      <c r="A15743" t="s">
        <v>1304</v>
      </c>
    </row>
    <row r="15744" spans="1:4">
      <c r="B15744" t="s">
        <v>14</v>
      </c>
    </row>
    <row r="15745" spans="1:4">
      <c r="C15745">
        <v>-963</v>
      </c>
    </row>
    <row r="15746" spans="1:4">
      <c r="D15746" t="s">
        <v>30</v>
      </c>
    </row>
    <row r="15747" spans="1:4">
      <c r="B15747" t="s">
        <v>28</v>
      </c>
    </row>
    <row r="15748" spans="1:4">
      <c r="C15748">
        <v>-837</v>
      </c>
    </row>
    <row r="15749" spans="1:4">
      <c r="D15749" t="s">
        <v>30</v>
      </c>
    </row>
    <row r="15750" spans="1:4">
      <c r="A15750" t="s">
        <v>1612</v>
      </c>
    </row>
    <row r="15751" spans="1:4">
      <c r="B15751" t="s">
        <v>14</v>
      </c>
    </row>
    <row r="15752" spans="1:4">
      <c r="C15752">
        <v>-1062</v>
      </c>
    </row>
    <row r="15753" spans="1:4">
      <c r="D15753" t="s">
        <v>11</v>
      </c>
    </row>
    <row r="15754" spans="1:4">
      <c r="A15754" t="s">
        <v>3723</v>
      </c>
    </row>
    <row r="15755" spans="1:4">
      <c r="B15755" t="s">
        <v>14</v>
      </c>
    </row>
    <row r="15756" spans="1:4">
      <c r="C15756">
        <v>-390</v>
      </c>
    </row>
    <row r="15757" spans="1:4">
      <c r="D15757" t="s">
        <v>30</v>
      </c>
    </row>
    <row r="15758" spans="1:4">
      <c r="A15758" t="s">
        <v>3522</v>
      </c>
    </row>
    <row r="15759" spans="1:4">
      <c r="B15759" t="s">
        <v>28</v>
      </c>
    </row>
    <row r="15760" spans="1:4">
      <c r="C15760">
        <v>-328</v>
      </c>
    </row>
    <row r="15761" spans="1:4">
      <c r="D15761" t="s">
        <v>22</v>
      </c>
    </row>
    <row r="15762" spans="1:4">
      <c r="A15762" t="s">
        <v>3271</v>
      </c>
    </row>
    <row r="15763" spans="1:4">
      <c r="B15763" t="s">
        <v>21</v>
      </c>
    </row>
    <row r="15764" spans="1:4">
      <c r="C15764">
        <v>-730</v>
      </c>
    </row>
    <row r="15765" spans="1:4">
      <c r="D15765" t="s">
        <v>16</v>
      </c>
    </row>
    <row r="15766" spans="1:4">
      <c r="A15766" t="s">
        <v>3046</v>
      </c>
    </row>
    <row r="15767" spans="1:4">
      <c r="B15767" t="s">
        <v>25</v>
      </c>
    </row>
    <row r="15768" spans="1:4">
      <c r="C15768">
        <v>-643</v>
      </c>
    </row>
    <row r="15769" spans="1:4">
      <c r="D15769" t="s">
        <v>22</v>
      </c>
    </row>
    <row r="15770" spans="1:4">
      <c r="A15770" t="s">
        <v>3646</v>
      </c>
    </row>
    <row r="15771" spans="1:4">
      <c r="B15771" t="s">
        <v>28</v>
      </c>
    </row>
    <row r="15772" spans="1:4">
      <c r="C15772">
        <v>-903</v>
      </c>
    </row>
    <row r="15773" spans="1:4">
      <c r="D15773" t="s">
        <v>16</v>
      </c>
    </row>
    <row r="15774" spans="1:4">
      <c r="A15774" t="s">
        <v>1950</v>
      </c>
    </row>
    <row r="15775" spans="1:4">
      <c r="B15775" t="s">
        <v>55</v>
      </c>
    </row>
    <row r="15776" spans="1:4">
      <c r="C15776">
        <v>-681</v>
      </c>
    </row>
    <row r="15777" spans="1:4">
      <c r="D15777" t="s">
        <v>35</v>
      </c>
    </row>
    <row r="15778" spans="1:4">
      <c r="A15778" t="s">
        <v>1436</v>
      </c>
    </row>
    <row r="15779" spans="1:4">
      <c r="B15779" t="s">
        <v>9</v>
      </c>
    </row>
    <row r="15780" spans="1:4">
      <c r="C15780">
        <v>-364</v>
      </c>
    </row>
    <row r="15781" spans="1:4">
      <c r="D15781" t="s">
        <v>35</v>
      </c>
    </row>
    <row r="15782" spans="1:4">
      <c r="A15782" t="s">
        <v>3963</v>
      </c>
    </row>
    <row r="15783" spans="1:4">
      <c r="B15783" t="s">
        <v>14</v>
      </c>
    </row>
    <row r="15784" spans="1:4">
      <c r="C15784">
        <v>-472</v>
      </c>
    </row>
    <row r="15785" spans="1:4">
      <c r="D15785" t="s">
        <v>22</v>
      </c>
    </row>
    <row r="15786" spans="1:4">
      <c r="A15786" t="s">
        <v>3155</v>
      </c>
    </row>
    <row r="15787" spans="1:4">
      <c r="B15787" t="s">
        <v>21</v>
      </c>
    </row>
    <row r="15788" spans="1:4">
      <c r="C15788">
        <v>-383</v>
      </c>
    </row>
    <row r="15789" spans="1:4">
      <c r="D15789" t="s">
        <v>16</v>
      </c>
    </row>
    <row r="15790" spans="1:4">
      <c r="C15790">
        <v>-320</v>
      </c>
    </row>
    <row r="15791" spans="1:4">
      <c r="D15791" t="s">
        <v>35</v>
      </c>
    </row>
    <row r="15792" spans="1:4">
      <c r="A15792" t="s">
        <v>1028</v>
      </c>
    </row>
    <row r="15793" spans="1:4">
      <c r="B15793" t="s">
        <v>55</v>
      </c>
    </row>
    <row r="15794" spans="1:4">
      <c r="C15794">
        <v>-585</v>
      </c>
    </row>
    <row r="15795" spans="1:4">
      <c r="D15795" t="s">
        <v>22</v>
      </c>
    </row>
    <row r="15796" spans="1:4">
      <c r="A15796" t="s">
        <v>2591</v>
      </c>
    </row>
    <row r="15797" spans="1:4">
      <c r="B15797" t="s">
        <v>9</v>
      </c>
    </row>
    <row r="15798" spans="1:4">
      <c r="C15798">
        <v>-693</v>
      </c>
    </row>
    <row r="15799" spans="1:4">
      <c r="D15799" t="s">
        <v>11</v>
      </c>
    </row>
    <row r="15800" spans="1:4">
      <c r="A15800" t="s">
        <v>2826</v>
      </c>
    </row>
    <row r="15801" spans="1:4">
      <c r="B15801" t="s">
        <v>21</v>
      </c>
    </row>
    <row r="15802" spans="1:4">
      <c r="C15802">
        <v>-2</v>
      </c>
    </row>
    <row r="15803" spans="1:4">
      <c r="D15803" t="s">
        <v>22</v>
      </c>
    </row>
    <row r="15804" spans="1:4">
      <c r="A15804" t="s">
        <v>2068</v>
      </c>
    </row>
    <row r="15805" spans="1:4">
      <c r="B15805" t="s">
        <v>21</v>
      </c>
    </row>
    <row r="15806" spans="1:4">
      <c r="C15806">
        <v>-558</v>
      </c>
    </row>
    <row r="15807" spans="1:4">
      <c r="D15807" t="s">
        <v>22</v>
      </c>
    </row>
    <row r="15808" spans="1:4">
      <c r="B15808" t="s">
        <v>55</v>
      </c>
    </row>
    <row r="15809" spans="1:4">
      <c r="C15809">
        <v>65</v>
      </c>
    </row>
    <row r="15810" spans="1:4">
      <c r="D15810" t="s">
        <v>11</v>
      </c>
    </row>
    <row r="15811" spans="1:4">
      <c r="A15811" t="s">
        <v>2473</v>
      </c>
    </row>
    <row r="15812" spans="1:4">
      <c r="B15812" t="s">
        <v>55</v>
      </c>
    </row>
    <row r="15813" spans="1:4">
      <c r="C15813">
        <v>-960</v>
      </c>
    </row>
    <row r="15814" spans="1:4">
      <c r="D15814" t="s">
        <v>22</v>
      </c>
    </row>
    <row r="15815" spans="1:4">
      <c r="A15815" t="s">
        <v>786</v>
      </c>
    </row>
    <row r="15816" spans="1:4">
      <c r="B15816" t="s">
        <v>14</v>
      </c>
    </row>
    <row r="15817" spans="1:4">
      <c r="C15817">
        <v>-1098</v>
      </c>
    </row>
    <row r="15818" spans="1:4">
      <c r="D15818" t="s">
        <v>30</v>
      </c>
    </row>
    <row r="15819" spans="1:4">
      <c r="B15819" t="s">
        <v>28</v>
      </c>
    </row>
    <row r="15820" spans="1:4">
      <c r="C15820">
        <v>-119</v>
      </c>
    </row>
    <row r="15821" spans="1:4">
      <c r="D15821" t="s">
        <v>35</v>
      </c>
    </row>
    <row r="15822" spans="1:4">
      <c r="A15822" t="s">
        <v>2261</v>
      </c>
    </row>
    <row r="15823" spans="1:4">
      <c r="B15823" t="s">
        <v>14</v>
      </c>
    </row>
    <row r="15824" spans="1:4">
      <c r="C15824">
        <v>-370</v>
      </c>
    </row>
    <row r="15825" spans="1:4">
      <c r="D15825" t="s">
        <v>30</v>
      </c>
    </row>
    <row r="15826" spans="1:4">
      <c r="A15826" t="s">
        <v>951</v>
      </c>
    </row>
    <row r="15827" spans="1:4">
      <c r="B15827" t="s">
        <v>28</v>
      </c>
    </row>
    <row r="15828" spans="1:4">
      <c r="C15828">
        <v>-652</v>
      </c>
    </row>
    <row r="15829" spans="1:4">
      <c r="D15829" t="s">
        <v>16</v>
      </c>
    </row>
    <row r="15830" spans="1:4">
      <c r="A15830" t="s">
        <v>1104</v>
      </c>
    </row>
    <row r="15831" spans="1:4">
      <c r="B15831" t="s">
        <v>55</v>
      </c>
    </row>
    <row r="15832" spans="1:4">
      <c r="C15832">
        <v>-803</v>
      </c>
    </row>
    <row r="15833" spans="1:4">
      <c r="D15833" t="s">
        <v>22</v>
      </c>
    </row>
    <row r="15834" spans="1:4">
      <c r="A15834" t="s">
        <v>641</v>
      </c>
    </row>
    <row r="15835" spans="1:4">
      <c r="B15835" t="s">
        <v>25</v>
      </c>
    </row>
    <row r="15836" spans="1:4">
      <c r="C15836">
        <v>-615</v>
      </c>
    </row>
    <row r="15837" spans="1:4">
      <c r="D15837" t="s">
        <v>22</v>
      </c>
    </row>
    <row r="15838" spans="1:4">
      <c r="A15838" t="s">
        <v>1386</v>
      </c>
    </row>
    <row r="15839" spans="1:4">
      <c r="B15839" t="s">
        <v>25</v>
      </c>
    </row>
    <row r="15840" spans="1:4">
      <c r="C15840">
        <v>-1177</v>
      </c>
    </row>
    <row r="15841" spans="1:4">
      <c r="D15841" t="s">
        <v>11</v>
      </c>
    </row>
    <row r="15842" spans="1:4">
      <c r="A15842" t="s">
        <v>264</v>
      </c>
    </row>
    <row r="15843" spans="1:4">
      <c r="B15843" t="s">
        <v>14</v>
      </c>
    </row>
    <row r="15844" spans="1:4">
      <c r="C15844">
        <v>-536</v>
      </c>
    </row>
    <row r="15845" spans="1:4">
      <c r="D15845" t="s">
        <v>16</v>
      </c>
    </row>
    <row r="15846" spans="1:4">
      <c r="B15846" t="s">
        <v>21</v>
      </c>
    </row>
    <row r="15847" spans="1:4">
      <c r="C15847">
        <v>-357</v>
      </c>
    </row>
    <row r="15848" spans="1:4">
      <c r="D15848" t="s">
        <v>11</v>
      </c>
    </row>
    <row r="15849" spans="1:4">
      <c r="A15849" t="s">
        <v>3189</v>
      </c>
    </row>
    <row r="15850" spans="1:4">
      <c r="B15850" t="s">
        <v>14</v>
      </c>
    </row>
    <row r="15851" spans="1:4">
      <c r="C15851">
        <v>-893</v>
      </c>
    </row>
    <row r="15852" spans="1:4">
      <c r="D15852" t="s">
        <v>11</v>
      </c>
    </row>
    <row r="15853" spans="1:4">
      <c r="A15853" t="s">
        <v>946</v>
      </c>
    </row>
    <row r="15854" spans="1:4">
      <c r="B15854" t="s">
        <v>55</v>
      </c>
    </row>
    <row r="15855" spans="1:4">
      <c r="C15855">
        <v>-604</v>
      </c>
    </row>
    <row r="15856" spans="1:4">
      <c r="D15856" t="s">
        <v>11</v>
      </c>
    </row>
    <row r="15857" spans="1:4">
      <c r="A15857" t="s">
        <v>3413</v>
      </c>
    </row>
    <row r="15858" spans="1:4">
      <c r="B15858" t="s">
        <v>28</v>
      </c>
    </row>
    <row r="15859" spans="1:4">
      <c r="C15859">
        <v>-848</v>
      </c>
    </row>
    <row r="15860" spans="1:4">
      <c r="D15860" t="s">
        <v>16</v>
      </c>
    </row>
    <row r="15861" spans="1:4">
      <c r="A15861" t="s">
        <v>3747</v>
      </c>
    </row>
    <row r="15862" spans="1:4">
      <c r="B15862" t="s">
        <v>21</v>
      </c>
    </row>
    <row r="15863" spans="1:4">
      <c r="C15863">
        <v>-337</v>
      </c>
    </row>
    <row r="15864" spans="1:4">
      <c r="D15864" t="s">
        <v>16</v>
      </c>
    </row>
    <row r="15865" spans="1:4">
      <c r="A15865" t="s">
        <v>3942</v>
      </c>
    </row>
    <row r="15866" spans="1:4">
      <c r="B15866" t="s">
        <v>55</v>
      </c>
    </row>
    <row r="15867" spans="1:4">
      <c r="C15867">
        <v>-722</v>
      </c>
    </row>
    <row r="15868" spans="1:4">
      <c r="D15868" t="s">
        <v>22</v>
      </c>
    </row>
    <row r="15869" spans="1:4">
      <c r="A15869" t="s">
        <v>1143</v>
      </c>
    </row>
    <row r="15870" spans="1:4">
      <c r="B15870" t="s">
        <v>14</v>
      </c>
    </row>
    <row r="15871" spans="1:4">
      <c r="C15871">
        <v>-520</v>
      </c>
    </row>
    <row r="15872" spans="1:4">
      <c r="D15872" t="s">
        <v>30</v>
      </c>
    </row>
    <row r="15873" spans="1:4">
      <c r="A15873" t="s">
        <v>1409</v>
      </c>
    </row>
    <row r="15874" spans="1:4">
      <c r="B15874" t="s">
        <v>21</v>
      </c>
    </row>
    <row r="15875" spans="1:4">
      <c r="C15875">
        <v>-637</v>
      </c>
    </row>
    <row r="15876" spans="1:4">
      <c r="D15876" t="s">
        <v>30</v>
      </c>
    </row>
    <row r="15877" spans="1:4">
      <c r="A15877" t="s">
        <v>855</v>
      </c>
    </row>
    <row r="15878" spans="1:4">
      <c r="B15878" t="s">
        <v>55</v>
      </c>
    </row>
    <row r="15879" spans="1:4">
      <c r="C15879">
        <v>-683</v>
      </c>
    </row>
    <row r="15880" spans="1:4">
      <c r="D15880" t="s">
        <v>35</v>
      </c>
    </row>
    <row r="15881" spans="1:4">
      <c r="A15881" t="s">
        <v>480</v>
      </c>
    </row>
    <row r="15882" spans="1:4">
      <c r="B15882" t="s">
        <v>14</v>
      </c>
    </row>
    <row r="15883" spans="1:4">
      <c r="C15883">
        <v>-832</v>
      </c>
    </row>
    <row r="15884" spans="1:4">
      <c r="D15884" t="s">
        <v>11</v>
      </c>
    </row>
    <row r="15885" spans="1:4">
      <c r="A15885" t="s">
        <v>1763</v>
      </c>
    </row>
    <row r="15886" spans="1:4">
      <c r="B15886" t="s">
        <v>9</v>
      </c>
    </row>
    <row r="15887" spans="1:4">
      <c r="C15887">
        <v>24</v>
      </c>
    </row>
    <row r="15888" spans="1:4">
      <c r="D15888" t="s">
        <v>16</v>
      </c>
    </row>
    <row r="15889" spans="1:4">
      <c r="A15889" t="s">
        <v>3179</v>
      </c>
    </row>
    <row r="15890" spans="1:4">
      <c r="B15890" t="s">
        <v>28</v>
      </c>
    </row>
    <row r="15891" spans="1:4">
      <c r="C15891">
        <v>-1148</v>
      </c>
    </row>
    <row r="15892" spans="1:4">
      <c r="D15892" t="s">
        <v>16</v>
      </c>
    </row>
    <row r="15893" spans="1:4">
      <c r="A15893" t="s">
        <v>586</v>
      </c>
    </row>
    <row r="15894" spans="1:4">
      <c r="B15894" t="s">
        <v>21</v>
      </c>
    </row>
    <row r="15895" spans="1:4">
      <c r="C15895">
        <v>-869</v>
      </c>
    </row>
    <row r="15896" spans="1:4">
      <c r="D15896" t="s">
        <v>35</v>
      </c>
    </row>
    <row r="15897" spans="1:4">
      <c r="B15897" t="s">
        <v>55</v>
      </c>
    </row>
    <row r="15898" spans="1:4">
      <c r="C15898">
        <v>-1070</v>
      </c>
    </row>
    <row r="15899" spans="1:4">
      <c r="D15899" t="s">
        <v>22</v>
      </c>
    </row>
    <row r="15900" spans="1:4">
      <c r="A15900" t="s">
        <v>893</v>
      </c>
    </row>
    <row r="15901" spans="1:4">
      <c r="B15901" t="s">
        <v>14</v>
      </c>
    </row>
    <row r="15902" spans="1:4">
      <c r="C15902">
        <v>-422</v>
      </c>
    </row>
    <row r="15903" spans="1:4">
      <c r="D15903" t="s">
        <v>16</v>
      </c>
    </row>
    <row r="15904" spans="1:4">
      <c r="B15904" t="s">
        <v>55</v>
      </c>
    </row>
    <row r="15905" spans="1:4">
      <c r="C15905">
        <v>-301</v>
      </c>
    </row>
    <row r="15906" spans="1:4">
      <c r="D15906" t="s">
        <v>35</v>
      </c>
    </row>
    <row r="15907" spans="1:4">
      <c r="A15907" t="s">
        <v>865</v>
      </c>
    </row>
    <row r="15908" spans="1:4">
      <c r="B15908" t="s">
        <v>55</v>
      </c>
    </row>
    <row r="15909" spans="1:4">
      <c r="C15909">
        <v>-1166</v>
      </c>
    </row>
    <row r="15910" spans="1:4">
      <c r="D15910" t="s">
        <v>30</v>
      </c>
    </row>
    <row r="15911" spans="1:4">
      <c r="A15911" t="s">
        <v>271</v>
      </c>
    </row>
    <row r="15912" spans="1:4">
      <c r="B15912" t="s">
        <v>14</v>
      </c>
    </row>
    <row r="15913" spans="1:4">
      <c r="C15913">
        <v>-381</v>
      </c>
    </row>
    <row r="15914" spans="1:4">
      <c r="D15914" t="s">
        <v>30</v>
      </c>
    </row>
    <row r="15915" spans="1:4">
      <c r="A15915" t="s">
        <v>1045</v>
      </c>
    </row>
    <row r="15916" spans="1:4">
      <c r="B15916" t="s">
        <v>14</v>
      </c>
    </row>
    <row r="15917" spans="1:4">
      <c r="C15917">
        <v>-1008</v>
      </c>
    </row>
    <row r="15918" spans="1:4">
      <c r="D15918" t="s">
        <v>35</v>
      </c>
    </row>
    <row r="15919" spans="1:4">
      <c r="B15919" t="s">
        <v>9</v>
      </c>
    </row>
    <row r="15920" spans="1:4">
      <c r="C15920">
        <v>-1101</v>
      </c>
    </row>
    <row r="15921" spans="1:4">
      <c r="D15921" t="s">
        <v>22</v>
      </c>
    </row>
    <row r="15922" spans="1:4">
      <c r="A15922" t="s">
        <v>3172</v>
      </c>
    </row>
    <row r="15923" spans="1:4">
      <c r="B15923" t="s">
        <v>21</v>
      </c>
    </row>
    <row r="15924" spans="1:4">
      <c r="C15924">
        <v>-475</v>
      </c>
    </row>
    <row r="15925" spans="1:4">
      <c r="D15925" t="s">
        <v>16</v>
      </c>
    </row>
    <row r="15926" spans="1:4">
      <c r="A15926" t="s">
        <v>3240</v>
      </c>
    </row>
    <row r="15927" spans="1:4">
      <c r="B15927" t="s">
        <v>21</v>
      </c>
    </row>
    <row r="15928" spans="1:4">
      <c r="C15928">
        <v>-956</v>
      </c>
    </row>
    <row r="15929" spans="1:4">
      <c r="D15929" t="s">
        <v>16</v>
      </c>
    </row>
    <row r="15930" spans="1:4">
      <c r="C15930">
        <v>-878</v>
      </c>
    </row>
    <row r="15931" spans="1:4">
      <c r="D15931" t="s">
        <v>22</v>
      </c>
    </row>
    <row r="15932" spans="1:4">
      <c r="A15932" t="s">
        <v>2595</v>
      </c>
    </row>
    <row r="15933" spans="1:4">
      <c r="B15933" t="s">
        <v>9</v>
      </c>
    </row>
    <row r="15934" spans="1:4">
      <c r="C15934">
        <v>-705</v>
      </c>
    </row>
    <row r="15935" spans="1:4">
      <c r="D15935" t="s">
        <v>22</v>
      </c>
    </row>
    <row r="15936" spans="1:4">
      <c r="A15936" t="s">
        <v>768</v>
      </c>
    </row>
    <row r="15937" spans="1:4">
      <c r="B15937" t="s">
        <v>14</v>
      </c>
    </row>
    <row r="15938" spans="1:4">
      <c r="C15938">
        <v>-160</v>
      </c>
    </row>
    <row r="15939" spans="1:4">
      <c r="D15939" t="s">
        <v>11</v>
      </c>
    </row>
    <row r="15940" spans="1:4">
      <c r="B15940" t="s">
        <v>21</v>
      </c>
    </row>
    <row r="15941" spans="1:4">
      <c r="C15941">
        <v>-764</v>
      </c>
    </row>
    <row r="15942" spans="1:4">
      <c r="D15942" t="s">
        <v>30</v>
      </c>
    </row>
    <row r="15943" spans="1:4">
      <c r="A15943" t="s">
        <v>1897</v>
      </c>
    </row>
    <row r="15944" spans="1:4">
      <c r="B15944" t="s">
        <v>9</v>
      </c>
    </row>
    <row r="15945" spans="1:4">
      <c r="C15945">
        <v>-784</v>
      </c>
    </row>
    <row r="15946" spans="1:4">
      <c r="D15946" t="s">
        <v>35</v>
      </c>
    </row>
    <row r="15947" spans="1:4">
      <c r="C15947">
        <v>-552</v>
      </c>
    </row>
    <row r="15948" spans="1:4">
      <c r="D15948" t="s">
        <v>11</v>
      </c>
    </row>
    <row r="15949" spans="1:4">
      <c r="A15949" t="s">
        <v>2286</v>
      </c>
    </row>
    <row r="15950" spans="1:4">
      <c r="B15950" t="s">
        <v>55</v>
      </c>
    </row>
    <row r="15951" spans="1:4">
      <c r="C15951">
        <v>-927</v>
      </c>
    </row>
    <row r="15952" spans="1:4">
      <c r="D15952" t="s">
        <v>30</v>
      </c>
    </row>
    <row r="15953" spans="1:4">
      <c r="A15953" t="s">
        <v>2746</v>
      </c>
    </row>
    <row r="15954" spans="1:4">
      <c r="B15954" t="s">
        <v>14</v>
      </c>
    </row>
    <row r="15955" spans="1:4">
      <c r="C15955">
        <v>-518</v>
      </c>
    </row>
    <row r="15956" spans="1:4">
      <c r="D15956" t="s">
        <v>16</v>
      </c>
    </row>
    <row r="15957" spans="1:4">
      <c r="B15957" t="s">
        <v>55</v>
      </c>
    </row>
    <row r="15958" spans="1:4">
      <c r="C15958">
        <v>-254</v>
      </c>
    </row>
    <row r="15959" spans="1:4">
      <c r="D15959" t="s">
        <v>11</v>
      </c>
    </row>
    <row r="15960" spans="1:4">
      <c r="A15960" t="s">
        <v>349</v>
      </c>
    </row>
    <row r="15961" spans="1:4">
      <c r="B15961" t="s">
        <v>14</v>
      </c>
    </row>
    <row r="15962" spans="1:4">
      <c r="C15962">
        <v>-837</v>
      </c>
    </row>
    <row r="15963" spans="1:4">
      <c r="D15963" t="s">
        <v>11</v>
      </c>
    </row>
    <row r="15964" spans="1:4">
      <c r="A15964" t="s">
        <v>97</v>
      </c>
    </row>
    <row r="15965" spans="1:4">
      <c r="B15965" t="s">
        <v>21</v>
      </c>
    </row>
    <row r="15966" spans="1:4">
      <c r="C15966">
        <v>-739</v>
      </c>
    </row>
    <row r="15967" spans="1:4">
      <c r="D15967" t="s">
        <v>16</v>
      </c>
    </row>
    <row r="15968" spans="1:4">
      <c r="A15968" t="s">
        <v>999</v>
      </c>
    </row>
    <row r="15969" spans="1:4">
      <c r="B15969" t="s">
        <v>9</v>
      </c>
    </row>
    <row r="15970" spans="1:4">
      <c r="C15970">
        <v>-1138</v>
      </c>
    </row>
    <row r="15971" spans="1:4">
      <c r="D15971" t="s">
        <v>22</v>
      </c>
    </row>
    <row r="15972" spans="1:4">
      <c r="B15972" t="s">
        <v>28</v>
      </c>
    </row>
    <row r="15973" spans="1:4">
      <c r="C15973">
        <v>-434</v>
      </c>
    </row>
    <row r="15974" spans="1:4">
      <c r="D15974" t="s">
        <v>16</v>
      </c>
    </row>
    <row r="15975" spans="1:4">
      <c r="A15975" t="s">
        <v>1261</v>
      </c>
    </row>
    <row r="15976" spans="1:4">
      <c r="B15976" t="s">
        <v>25</v>
      </c>
    </row>
    <row r="15977" spans="1:4">
      <c r="C15977">
        <v>-615</v>
      </c>
    </row>
    <row r="15978" spans="1:4">
      <c r="D15978" t="s">
        <v>16</v>
      </c>
    </row>
    <row r="15979" spans="1:4">
      <c r="A15979" t="s">
        <v>2320</v>
      </c>
    </row>
    <row r="15980" spans="1:4">
      <c r="B15980" t="s">
        <v>55</v>
      </c>
    </row>
    <row r="15981" spans="1:4">
      <c r="C15981">
        <v>-572</v>
      </c>
    </row>
    <row r="15982" spans="1:4">
      <c r="D15982" t="s">
        <v>16</v>
      </c>
    </row>
    <row r="15983" spans="1:4">
      <c r="A15983" t="s">
        <v>2833</v>
      </c>
    </row>
    <row r="15984" spans="1:4">
      <c r="B15984" t="s">
        <v>14</v>
      </c>
    </row>
    <row r="15985" spans="1:4">
      <c r="C15985">
        <v>-946</v>
      </c>
    </row>
    <row r="15986" spans="1:4">
      <c r="D15986" t="s">
        <v>35</v>
      </c>
    </row>
    <row r="15987" spans="1:4">
      <c r="C15987">
        <v>-861</v>
      </c>
    </row>
    <row r="15988" spans="1:4">
      <c r="D15988" t="s">
        <v>30</v>
      </c>
    </row>
    <row r="15989" spans="1:4">
      <c r="B15989" t="s">
        <v>55</v>
      </c>
    </row>
    <row r="15990" spans="1:4">
      <c r="C15990">
        <v>-622</v>
      </c>
    </row>
    <row r="15991" spans="1:4">
      <c r="D15991" t="s">
        <v>35</v>
      </c>
    </row>
    <row r="15992" spans="1:4">
      <c r="A15992" t="s">
        <v>2582</v>
      </c>
    </row>
    <row r="15993" spans="1:4">
      <c r="B15993" t="s">
        <v>28</v>
      </c>
    </row>
    <row r="15994" spans="1:4">
      <c r="C15994">
        <v>-474</v>
      </c>
    </row>
    <row r="15995" spans="1:4">
      <c r="D15995" t="s">
        <v>22</v>
      </c>
    </row>
    <row r="15996" spans="1:4">
      <c r="A15996" t="s">
        <v>843</v>
      </c>
    </row>
    <row r="15997" spans="1:4">
      <c r="B15997" t="s">
        <v>21</v>
      </c>
    </row>
    <row r="15998" spans="1:4">
      <c r="C15998">
        <v>30</v>
      </c>
    </row>
    <row r="15999" spans="1:4">
      <c r="D15999" t="s">
        <v>35</v>
      </c>
    </row>
    <row r="16000" spans="1:4">
      <c r="A16000" t="s">
        <v>385</v>
      </c>
    </row>
    <row r="16001" spans="1:4">
      <c r="B16001" t="s">
        <v>9</v>
      </c>
    </row>
    <row r="16002" spans="1:4">
      <c r="C16002">
        <v>-170</v>
      </c>
    </row>
    <row r="16003" spans="1:4">
      <c r="D16003" t="s">
        <v>30</v>
      </c>
    </row>
    <row r="16004" spans="1:4">
      <c r="A16004" t="s">
        <v>3219</v>
      </c>
    </row>
    <row r="16005" spans="1:4">
      <c r="B16005" t="s">
        <v>25</v>
      </c>
    </row>
    <row r="16006" spans="1:4">
      <c r="C16006">
        <v>-853</v>
      </c>
    </row>
    <row r="16007" spans="1:4">
      <c r="D16007" t="s">
        <v>11</v>
      </c>
    </row>
    <row r="16008" spans="1:4">
      <c r="A16008" t="s">
        <v>341</v>
      </c>
    </row>
    <row r="16009" spans="1:4">
      <c r="B16009" t="s">
        <v>55</v>
      </c>
    </row>
    <row r="16010" spans="1:4">
      <c r="C16010">
        <v>-126</v>
      </c>
    </row>
    <row r="16011" spans="1:4">
      <c r="D16011" t="s">
        <v>16</v>
      </c>
    </row>
    <row r="16012" spans="1:4">
      <c r="A16012" t="s">
        <v>2809</v>
      </c>
    </row>
    <row r="16013" spans="1:4">
      <c r="B16013" t="s">
        <v>55</v>
      </c>
    </row>
    <row r="16014" spans="1:4">
      <c r="C16014">
        <v>-615</v>
      </c>
    </row>
    <row r="16015" spans="1:4">
      <c r="D16015" t="s">
        <v>35</v>
      </c>
    </row>
    <row r="16016" spans="1:4">
      <c r="A16016" t="s">
        <v>2229</v>
      </c>
    </row>
    <row r="16017" spans="1:4">
      <c r="B16017" t="s">
        <v>21</v>
      </c>
    </row>
    <row r="16018" spans="1:4">
      <c r="C16018">
        <v>-170</v>
      </c>
    </row>
    <row r="16019" spans="1:4">
      <c r="D16019" t="s">
        <v>30</v>
      </c>
    </row>
    <row r="16020" spans="1:4">
      <c r="A16020" t="s">
        <v>1816</v>
      </c>
    </row>
    <row r="16021" spans="1:4">
      <c r="B16021" t="s">
        <v>21</v>
      </c>
    </row>
    <row r="16022" spans="1:4">
      <c r="C16022">
        <v>-862</v>
      </c>
    </row>
    <row r="16023" spans="1:4">
      <c r="D16023" t="s">
        <v>30</v>
      </c>
    </row>
    <row r="16024" spans="1:4">
      <c r="C16024">
        <v>-788</v>
      </c>
    </row>
    <row r="16025" spans="1:4">
      <c r="D16025" t="s">
        <v>30</v>
      </c>
    </row>
    <row r="16026" spans="1:4">
      <c r="A16026" t="s">
        <v>1145</v>
      </c>
    </row>
    <row r="16027" spans="1:4">
      <c r="B16027" t="s">
        <v>21</v>
      </c>
    </row>
    <row r="16028" spans="1:4">
      <c r="C16028">
        <v>-906</v>
      </c>
    </row>
    <row r="16029" spans="1:4">
      <c r="D16029" t="s">
        <v>30</v>
      </c>
    </row>
    <row r="16030" spans="1:4">
      <c r="A16030" t="s">
        <v>620</v>
      </c>
    </row>
    <row r="16031" spans="1:4">
      <c r="B16031" t="s">
        <v>25</v>
      </c>
    </row>
    <row r="16032" spans="1:4">
      <c r="C16032">
        <v>-911</v>
      </c>
    </row>
    <row r="16033" spans="1:4">
      <c r="D16033" t="s">
        <v>16</v>
      </c>
    </row>
    <row r="16034" spans="1:4">
      <c r="A16034" t="s">
        <v>2804</v>
      </c>
    </row>
    <row r="16035" spans="1:4">
      <c r="B16035" t="s">
        <v>25</v>
      </c>
    </row>
    <row r="16036" spans="1:4">
      <c r="C16036">
        <v>-314</v>
      </c>
    </row>
    <row r="16037" spans="1:4">
      <c r="D16037" t="s">
        <v>35</v>
      </c>
    </row>
    <row r="16038" spans="1:4">
      <c r="A16038" t="s">
        <v>3776</v>
      </c>
    </row>
    <row r="16039" spans="1:4">
      <c r="B16039" t="s">
        <v>25</v>
      </c>
    </row>
    <row r="16040" spans="1:4">
      <c r="C16040">
        <v>-1049</v>
      </c>
    </row>
    <row r="16041" spans="1:4">
      <c r="D16041" t="s">
        <v>35</v>
      </c>
    </row>
    <row r="16042" spans="1:4">
      <c r="A16042" t="s">
        <v>3455</v>
      </c>
    </row>
    <row r="16043" spans="1:4">
      <c r="B16043" t="s">
        <v>28</v>
      </c>
    </row>
    <row r="16044" spans="1:4">
      <c r="C16044">
        <v>-831</v>
      </c>
    </row>
    <row r="16045" spans="1:4">
      <c r="D16045" t="s">
        <v>11</v>
      </c>
    </row>
    <row r="16046" spans="1:4">
      <c r="A16046" t="s">
        <v>1220</v>
      </c>
    </row>
    <row r="16047" spans="1:4">
      <c r="B16047" t="s">
        <v>9</v>
      </c>
    </row>
    <row r="16048" spans="1:4">
      <c r="C16048">
        <v>-906</v>
      </c>
    </row>
    <row r="16049" spans="1:4">
      <c r="D16049" t="s">
        <v>30</v>
      </c>
    </row>
    <row r="16050" spans="1:4">
      <c r="A16050" t="s">
        <v>2204</v>
      </c>
    </row>
    <row r="16051" spans="1:4">
      <c r="B16051" t="s">
        <v>55</v>
      </c>
    </row>
    <row r="16052" spans="1:4">
      <c r="C16052">
        <v>-66</v>
      </c>
    </row>
    <row r="16053" spans="1:4">
      <c r="D16053" t="s">
        <v>22</v>
      </c>
    </row>
    <row r="16054" spans="1:4">
      <c r="A16054" t="s">
        <v>2891</v>
      </c>
    </row>
    <row r="16055" spans="1:4">
      <c r="B16055" t="s">
        <v>55</v>
      </c>
    </row>
    <row r="16056" spans="1:4">
      <c r="C16056">
        <v>-721</v>
      </c>
    </row>
    <row r="16057" spans="1:4">
      <c r="D16057" t="s">
        <v>30</v>
      </c>
    </row>
    <row r="16058" spans="1:4">
      <c r="A16058" t="s">
        <v>2245</v>
      </c>
    </row>
    <row r="16059" spans="1:4">
      <c r="B16059" t="s">
        <v>21</v>
      </c>
    </row>
    <row r="16060" spans="1:4">
      <c r="C16060">
        <v>-203</v>
      </c>
    </row>
    <row r="16061" spans="1:4">
      <c r="D16061" t="s">
        <v>30</v>
      </c>
    </row>
    <row r="16062" spans="1:4">
      <c r="A16062" t="s">
        <v>1732</v>
      </c>
    </row>
    <row r="16063" spans="1:4">
      <c r="B16063" t="s">
        <v>21</v>
      </c>
    </row>
    <row r="16064" spans="1:4">
      <c r="C16064">
        <v>-629</v>
      </c>
    </row>
    <row r="16065" spans="1:4">
      <c r="D16065" t="s">
        <v>35</v>
      </c>
    </row>
    <row r="16066" spans="1:4">
      <c r="A16066" t="s">
        <v>399</v>
      </c>
    </row>
    <row r="16067" spans="1:4">
      <c r="B16067" t="s">
        <v>9</v>
      </c>
    </row>
    <row r="16068" spans="1:4">
      <c r="C16068">
        <v>-668</v>
      </c>
    </row>
    <row r="16069" spans="1:4">
      <c r="D16069" t="s">
        <v>35</v>
      </c>
    </row>
    <row r="16070" spans="1:4">
      <c r="B16070" t="s">
        <v>28</v>
      </c>
    </row>
    <row r="16071" spans="1:4">
      <c r="C16071">
        <v>-701</v>
      </c>
    </row>
    <row r="16072" spans="1:4">
      <c r="D16072" t="s">
        <v>30</v>
      </c>
    </row>
    <row r="16073" spans="1:4">
      <c r="A16073" t="s">
        <v>2043</v>
      </c>
    </row>
    <row r="16074" spans="1:4">
      <c r="B16074" t="s">
        <v>28</v>
      </c>
    </row>
    <row r="16075" spans="1:4">
      <c r="C16075">
        <v>-950</v>
      </c>
    </row>
    <row r="16076" spans="1:4">
      <c r="D16076" t="s">
        <v>11</v>
      </c>
    </row>
    <row r="16077" spans="1:4">
      <c r="A16077" t="s">
        <v>3019</v>
      </c>
    </row>
    <row r="16078" spans="1:4">
      <c r="B16078" t="s">
        <v>21</v>
      </c>
    </row>
    <row r="16079" spans="1:4">
      <c r="C16079">
        <v>-638</v>
      </c>
    </row>
    <row r="16080" spans="1:4">
      <c r="D16080" t="s">
        <v>11</v>
      </c>
    </row>
    <row r="16081" spans="1:4">
      <c r="A16081" t="s">
        <v>1402</v>
      </c>
    </row>
    <row r="16082" spans="1:4">
      <c r="B16082" t="s">
        <v>28</v>
      </c>
    </row>
    <row r="16083" spans="1:4">
      <c r="C16083">
        <v>-360</v>
      </c>
    </row>
    <row r="16084" spans="1:4">
      <c r="D16084" t="s">
        <v>16</v>
      </c>
    </row>
    <row r="16085" spans="1:4">
      <c r="A16085" t="s">
        <v>3790</v>
      </c>
    </row>
    <row r="16086" spans="1:4">
      <c r="B16086" t="s">
        <v>28</v>
      </c>
    </row>
    <row r="16087" spans="1:4">
      <c r="C16087">
        <v>-551</v>
      </c>
    </row>
    <row r="16088" spans="1:4">
      <c r="D16088" t="s">
        <v>22</v>
      </c>
    </row>
    <row r="16089" spans="1:4">
      <c r="A16089" t="s">
        <v>1294</v>
      </c>
    </row>
    <row r="16090" spans="1:4">
      <c r="B16090" t="s">
        <v>25</v>
      </c>
    </row>
    <row r="16091" spans="1:4">
      <c r="C16091">
        <v>-638</v>
      </c>
    </row>
    <row r="16092" spans="1:4">
      <c r="D16092" t="s">
        <v>22</v>
      </c>
    </row>
    <row r="16093" spans="1:4">
      <c r="A16093" t="s">
        <v>3366</v>
      </c>
    </row>
    <row r="16094" spans="1:4">
      <c r="B16094" t="s">
        <v>21</v>
      </c>
    </row>
    <row r="16095" spans="1:4">
      <c r="C16095">
        <v>-548</v>
      </c>
    </row>
    <row r="16096" spans="1:4">
      <c r="D16096" t="s">
        <v>30</v>
      </c>
    </row>
    <row r="16097" spans="1:4">
      <c r="A16097" t="s">
        <v>2186</v>
      </c>
    </row>
    <row r="16098" spans="1:4">
      <c r="B16098" t="s">
        <v>55</v>
      </c>
    </row>
    <row r="16099" spans="1:4">
      <c r="C16099">
        <v>-595</v>
      </c>
    </row>
    <row r="16100" spans="1:4">
      <c r="D16100" t="s">
        <v>35</v>
      </c>
    </row>
    <row r="16101" spans="1:4">
      <c r="B16101" t="s">
        <v>28</v>
      </c>
    </row>
    <row r="16102" spans="1:4">
      <c r="C16102">
        <v>-569</v>
      </c>
    </row>
    <row r="16103" spans="1:4">
      <c r="D16103" t="s">
        <v>16</v>
      </c>
    </row>
    <row r="16104" spans="1:4">
      <c r="A16104" t="s">
        <v>2209</v>
      </c>
    </row>
    <row r="16105" spans="1:4">
      <c r="B16105" t="s">
        <v>9</v>
      </c>
    </row>
    <row r="16106" spans="1:4">
      <c r="C16106">
        <v>-552</v>
      </c>
    </row>
    <row r="16107" spans="1:4">
      <c r="D16107" t="s">
        <v>35</v>
      </c>
    </row>
    <row r="16108" spans="1:4">
      <c r="B16108" t="s">
        <v>21</v>
      </c>
    </row>
    <row r="16109" spans="1:4">
      <c r="C16109">
        <v>-807</v>
      </c>
    </row>
    <row r="16110" spans="1:4">
      <c r="D16110" t="s">
        <v>16</v>
      </c>
    </row>
    <row r="16111" spans="1:4">
      <c r="C16111">
        <v>-170</v>
      </c>
    </row>
    <row r="16112" spans="1:4">
      <c r="D16112" t="s">
        <v>16</v>
      </c>
    </row>
    <row r="16113" spans="1:4">
      <c r="A16113" t="s">
        <v>2948</v>
      </c>
    </row>
    <row r="16114" spans="1:4">
      <c r="B16114" t="s">
        <v>21</v>
      </c>
    </row>
    <row r="16115" spans="1:4">
      <c r="C16115">
        <v>-28</v>
      </c>
    </row>
    <row r="16116" spans="1:4">
      <c r="D16116" t="s">
        <v>11</v>
      </c>
    </row>
    <row r="16117" spans="1:4">
      <c r="A16117" t="s">
        <v>1858</v>
      </c>
    </row>
    <row r="16118" spans="1:4">
      <c r="B16118" t="s">
        <v>14</v>
      </c>
    </row>
    <row r="16119" spans="1:4">
      <c r="C16119">
        <v>-521</v>
      </c>
    </row>
    <row r="16120" spans="1:4">
      <c r="D16120" t="s">
        <v>30</v>
      </c>
    </row>
    <row r="16121" spans="1:4">
      <c r="B16121" t="s">
        <v>28</v>
      </c>
    </row>
    <row r="16122" spans="1:4">
      <c r="C16122">
        <v>-928</v>
      </c>
    </row>
    <row r="16123" spans="1:4">
      <c r="D16123" t="s">
        <v>30</v>
      </c>
    </row>
    <row r="16124" spans="1:4">
      <c r="A16124" t="s">
        <v>3427</v>
      </c>
    </row>
    <row r="16125" spans="1:4">
      <c r="B16125" t="s">
        <v>28</v>
      </c>
    </row>
    <row r="16126" spans="1:4">
      <c r="C16126">
        <v>-973</v>
      </c>
    </row>
    <row r="16127" spans="1:4">
      <c r="D16127" t="s">
        <v>22</v>
      </c>
    </row>
    <row r="16128" spans="1:4">
      <c r="A16128" t="s">
        <v>3905</v>
      </c>
    </row>
    <row r="16129" spans="1:4">
      <c r="B16129" t="s">
        <v>55</v>
      </c>
    </row>
    <row r="16130" spans="1:4">
      <c r="C16130">
        <v>-787</v>
      </c>
    </row>
    <row r="16131" spans="1:4">
      <c r="D16131" t="s">
        <v>30</v>
      </c>
    </row>
    <row r="16132" spans="1:4">
      <c r="A16132" t="s">
        <v>787</v>
      </c>
    </row>
    <row r="16133" spans="1:4">
      <c r="B16133" t="s">
        <v>55</v>
      </c>
    </row>
    <row r="16134" spans="1:4">
      <c r="C16134">
        <v>-776</v>
      </c>
    </row>
    <row r="16135" spans="1:4">
      <c r="D16135" t="s">
        <v>11</v>
      </c>
    </row>
    <row r="16136" spans="1:4">
      <c r="A16136" t="s">
        <v>3681</v>
      </c>
    </row>
    <row r="16137" spans="1:4">
      <c r="B16137" t="s">
        <v>9</v>
      </c>
    </row>
    <row r="16138" spans="1:4">
      <c r="C16138">
        <v>-383</v>
      </c>
    </row>
    <row r="16139" spans="1:4">
      <c r="D16139" t="s">
        <v>22</v>
      </c>
    </row>
    <row r="16140" spans="1:4">
      <c r="A16140" t="s">
        <v>3876</v>
      </c>
    </row>
    <row r="16141" spans="1:4">
      <c r="B16141" t="s">
        <v>9</v>
      </c>
    </row>
    <row r="16142" spans="1:4">
      <c r="C16142">
        <v>-946</v>
      </c>
    </row>
    <row r="16143" spans="1:4">
      <c r="D16143" t="s">
        <v>35</v>
      </c>
    </row>
    <row r="16144" spans="1:4">
      <c r="A16144" t="s">
        <v>1410</v>
      </c>
    </row>
    <row r="16145" spans="1:4">
      <c r="B16145" t="s">
        <v>55</v>
      </c>
    </row>
    <row r="16146" spans="1:4">
      <c r="C16146">
        <v>-1045</v>
      </c>
    </row>
    <row r="16147" spans="1:4">
      <c r="D16147" t="s">
        <v>11</v>
      </c>
    </row>
    <row r="16148" spans="1:4">
      <c r="A16148" t="s">
        <v>2647</v>
      </c>
    </row>
    <row r="16149" spans="1:4">
      <c r="B16149" t="s">
        <v>55</v>
      </c>
    </row>
    <row r="16150" spans="1:4">
      <c r="C16150">
        <v>-326</v>
      </c>
    </row>
    <row r="16151" spans="1:4">
      <c r="D16151" t="s">
        <v>16</v>
      </c>
    </row>
    <row r="16152" spans="1:4">
      <c r="B16152" t="s">
        <v>28</v>
      </c>
    </row>
    <row r="16153" spans="1:4">
      <c r="C16153">
        <v>-70</v>
      </c>
    </row>
    <row r="16154" spans="1:4">
      <c r="D16154" t="s">
        <v>30</v>
      </c>
    </row>
    <row r="16155" spans="1:4">
      <c r="A16155" t="s">
        <v>711</v>
      </c>
    </row>
    <row r="16156" spans="1:4">
      <c r="B16156" t="s">
        <v>28</v>
      </c>
    </row>
    <row r="16157" spans="1:4">
      <c r="C16157">
        <v>-607</v>
      </c>
    </row>
    <row r="16158" spans="1:4">
      <c r="D16158" t="s">
        <v>35</v>
      </c>
    </row>
    <row r="16159" spans="1:4">
      <c r="A16159" t="s">
        <v>1207</v>
      </c>
    </row>
    <row r="16160" spans="1:4">
      <c r="B16160" t="s">
        <v>55</v>
      </c>
    </row>
    <row r="16161" spans="1:4">
      <c r="C16161">
        <v>-709</v>
      </c>
    </row>
    <row r="16162" spans="1:4">
      <c r="D16162" t="s">
        <v>30</v>
      </c>
    </row>
    <row r="16163" spans="1:4">
      <c r="A16163" t="s">
        <v>921</v>
      </c>
    </row>
    <row r="16164" spans="1:4">
      <c r="B16164" t="s">
        <v>14</v>
      </c>
    </row>
    <row r="16165" spans="1:4">
      <c r="C16165">
        <v>-827</v>
      </c>
    </row>
    <row r="16166" spans="1:4">
      <c r="D16166" t="s">
        <v>30</v>
      </c>
    </row>
    <row r="16167" spans="1:4">
      <c r="A16167" t="s">
        <v>1263</v>
      </c>
    </row>
    <row r="16168" spans="1:4">
      <c r="B16168" t="s">
        <v>14</v>
      </c>
    </row>
    <row r="16169" spans="1:4">
      <c r="C16169">
        <v>-376</v>
      </c>
    </row>
    <row r="16170" spans="1:4">
      <c r="D16170" t="s">
        <v>16</v>
      </c>
    </row>
    <row r="16171" spans="1:4">
      <c r="B16171" t="s">
        <v>9</v>
      </c>
    </row>
    <row r="16172" spans="1:4">
      <c r="C16172">
        <v>-498</v>
      </c>
    </row>
    <row r="16173" spans="1:4">
      <c r="D16173" t="s">
        <v>16</v>
      </c>
    </row>
    <row r="16174" spans="1:4">
      <c r="A16174" t="s">
        <v>265</v>
      </c>
    </row>
    <row r="16175" spans="1:4">
      <c r="B16175" t="s">
        <v>28</v>
      </c>
    </row>
    <row r="16176" spans="1:4">
      <c r="C16176">
        <v>23</v>
      </c>
    </row>
    <row r="16177" spans="1:4">
      <c r="D16177" t="s">
        <v>35</v>
      </c>
    </row>
    <row r="16178" spans="1:4">
      <c r="A16178" t="s">
        <v>3934</v>
      </c>
    </row>
    <row r="16179" spans="1:4">
      <c r="B16179" t="s">
        <v>14</v>
      </c>
    </row>
    <row r="16180" spans="1:4">
      <c r="C16180">
        <v>-614</v>
      </c>
    </row>
    <row r="16181" spans="1:4">
      <c r="D16181" t="s">
        <v>30</v>
      </c>
    </row>
    <row r="16182" spans="1:4">
      <c r="A16182" t="s">
        <v>3957</v>
      </c>
    </row>
    <row r="16183" spans="1:4">
      <c r="B16183" t="s">
        <v>21</v>
      </c>
    </row>
    <row r="16184" spans="1:4">
      <c r="C16184">
        <v>-348</v>
      </c>
    </row>
    <row r="16185" spans="1:4">
      <c r="D16185" t="s">
        <v>11</v>
      </c>
    </row>
    <row r="16186" spans="1:4">
      <c r="A16186" t="s">
        <v>1082</v>
      </c>
    </row>
    <row r="16187" spans="1:4">
      <c r="B16187" t="s">
        <v>9</v>
      </c>
    </row>
    <row r="16188" spans="1:4">
      <c r="C16188">
        <v>-1171</v>
      </c>
    </row>
    <row r="16189" spans="1:4">
      <c r="D16189" t="s">
        <v>11</v>
      </c>
    </row>
    <row r="16190" spans="1:4">
      <c r="A16190" t="s">
        <v>453</v>
      </c>
    </row>
    <row r="16191" spans="1:4">
      <c r="B16191" t="s">
        <v>28</v>
      </c>
    </row>
    <row r="16192" spans="1:4">
      <c r="C16192">
        <v>-851</v>
      </c>
    </row>
    <row r="16193" spans="1:4">
      <c r="D16193" t="s">
        <v>22</v>
      </c>
    </row>
    <row r="16194" spans="1:4">
      <c r="A16194" t="s">
        <v>1217</v>
      </c>
    </row>
    <row r="16195" spans="1:4">
      <c r="B16195" t="s">
        <v>25</v>
      </c>
    </row>
    <row r="16196" spans="1:4">
      <c r="C16196">
        <v>-794</v>
      </c>
    </row>
    <row r="16197" spans="1:4">
      <c r="D16197" t="s">
        <v>22</v>
      </c>
    </row>
    <row r="16198" spans="1:4">
      <c r="B16198" t="s">
        <v>55</v>
      </c>
    </row>
    <row r="16199" spans="1:4">
      <c r="C16199">
        <v>-155</v>
      </c>
    </row>
    <row r="16200" spans="1:4">
      <c r="D16200" t="s">
        <v>11</v>
      </c>
    </row>
    <row r="16201" spans="1:4">
      <c r="A16201" t="s">
        <v>2224</v>
      </c>
    </row>
    <row r="16202" spans="1:4">
      <c r="B16202" t="s">
        <v>28</v>
      </c>
    </row>
    <row r="16203" spans="1:4">
      <c r="C16203">
        <v>-1009</v>
      </c>
    </row>
    <row r="16204" spans="1:4">
      <c r="D16204" t="s">
        <v>16</v>
      </c>
    </row>
    <row r="16205" spans="1:4">
      <c r="A16205" t="s">
        <v>2791</v>
      </c>
    </row>
    <row r="16206" spans="1:4">
      <c r="B16206" t="s">
        <v>55</v>
      </c>
    </row>
    <row r="16207" spans="1:4">
      <c r="C16207">
        <v>-459</v>
      </c>
    </row>
    <row r="16208" spans="1:4">
      <c r="D16208" t="s">
        <v>35</v>
      </c>
    </row>
    <row r="16209" spans="1:4">
      <c r="A16209" t="s">
        <v>3080</v>
      </c>
    </row>
    <row r="16210" spans="1:4">
      <c r="B16210" t="s">
        <v>21</v>
      </c>
    </row>
    <row r="16211" spans="1:4">
      <c r="C16211">
        <v>-605</v>
      </c>
    </row>
    <row r="16212" spans="1:4">
      <c r="D16212" t="s">
        <v>16</v>
      </c>
    </row>
    <row r="16213" spans="1:4">
      <c r="A16213" t="s">
        <v>2889</v>
      </c>
    </row>
    <row r="16214" spans="1:4">
      <c r="B16214" t="s">
        <v>9</v>
      </c>
    </row>
    <row r="16215" spans="1:4">
      <c r="C16215">
        <v>63</v>
      </c>
    </row>
    <row r="16216" spans="1:4">
      <c r="D16216" t="s">
        <v>35</v>
      </c>
    </row>
    <row r="16217" spans="1:4">
      <c r="A16217" t="s">
        <v>2866</v>
      </c>
    </row>
    <row r="16218" spans="1:4">
      <c r="B16218" t="s">
        <v>21</v>
      </c>
    </row>
    <row r="16219" spans="1:4">
      <c r="C16219">
        <v>-1076</v>
      </c>
    </row>
    <row r="16220" spans="1:4">
      <c r="D16220" t="s">
        <v>35</v>
      </c>
    </row>
    <row r="16221" spans="1:4">
      <c r="A16221" t="s">
        <v>3563</v>
      </c>
    </row>
    <row r="16222" spans="1:4">
      <c r="B16222" t="s">
        <v>25</v>
      </c>
    </row>
    <row r="16223" spans="1:4">
      <c r="C16223">
        <v>-418</v>
      </c>
    </row>
    <row r="16224" spans="1:4">
      <c r="D16224" t="s">
        <v>11</v>
      </c>
    </row>
    <row r="16225" spans="1:4">
      <c r="A16225" t="s">
        <v>2381</v>
      </c>
    </row>
    <row r="16226" spans="1:4">
      <c r="B16226" t="s">
        <v>25</v>
      </c>
    </row>
    <row r="16227" spans="1:4">
      <c r="C16227">
        <v>-404</v>
      </c>
    </row>
    <row r="16228" spans="1:4">
      <c r="D16228" t="s">
        <v>16</v>
      </c>
    </row>
    <row r="16229" spans="1:4">
      <c r="A16229" t="s">
        <v>1020</v>
      </c>
    </row>
    <row r="16230" spans="1:4">
      <c r="B16230" t="s">
        <v>9</v>
      </c>
    </row>
    <row r="16231" spans="1:4">
      <c r="C16231">
        <v>-665</v>
      </c>
    </row>
    <row r="16232" spans="1:4">
      <c r="D16232" t="s">
        <v>22</v>
      </c>
    </row>
    <row r="16233" spans="1:4">
      <c r="A16233" t="s">
        <v>2360</v>
      </c>
    </row>
    <row r="16234" spans="1:4">
      <c r="B16234" t="s">
        <v>21</v>
      </c>
    </row>
    <row r="16235" spans="1:4">
      <c r="C16235">
        <v>-809</v>
      </c>
    </row>
    <row r="16236" spans="1:4">
      <c r="D16236" t="s">
        <v>16</v>
      </c>
    </row>
    <row r="16237" spans="1:4">
      <c r="A16237" t="s">
        <v>2790</v>
      </c>
    </row>
    <row r="16238" spans="1:4">
      <c r="B16238" t="s">
        <v>28</v>
      </c>
    </row>
    <row r="16239" spans="1:4">
      <c r="C16239">
        <v>-397</v>
      </c>
    </row>
    <row r="16240" spans="1:4">
      <c r="D16240" t="s">
        <v>16</v>
      </c>
    </row>
    <row r="16241" spans="1:4">
      <c r="A16241" t="s">
        <v>3291</v>
      </c>
    </row>
    <row r="16242" spans="1:4">
      <c r="B16242" t="s">
        <v>9</v>
      </c>
    </row>
    <row r="16243" spans="1:4">
      <c r="C16243">
        <v>-535</v>
      </c>
    </row>
    <row r="16244" spans="1:4">
      <c r="D16244" t="s">
        <v>30</v>
      </c>
    </row>
    <row r="16245" spans="1:4">
      <c r="A16245" t="s">
        <v>3882</v>
      </c>
    </row>
    <row r="16246" spans="1:4">
      <c r="B16246" t="s">
        <v>25</v>
      </c>
    </row>
    <row r="16247" spans="1:4">
      <c r="C16247">
        <v>-596</v>
      </c>
    </row>
    <row r="16248" spans="1:4">
      <c r="D16248" t="s">
        <v>16</v>
      </c>
    </row>
    <row r="16249" spans="1:4">
      <c r="A16249" t="s">
        <v>2028</v>
      </c>
    </row>
    <row r="16250" spans="1:4">
      <c r="B16250" t="s">
        <v>28</v>
      </c>
    </row>
    <row r="16251" spans="1:4">
      <c r="C16251">
        <v>-989</v>
      </c>
    </row>
    <row r="16252" spans="1:4">
      <c r="D16252" t="s">
        <v>22</v>
      </c>
    </row>
    <row r="16253" spans="1:4">
      <c r="A16253" t="s">
        <v>1233</v>
      </c>
    </row>
    <row r="16254" spans="1:4">
      <c r="B16254" t="s">
        <v>25</v>
      </c>
    </row>
    <row r="16255" spans="1:4">
      <c r="C16255">
        <v>-263</v>
      </c>
    </row>
    <row r="16256" spans="1:4">
      <c r="D16256" t="s">
        <v>22</v>
      </c>
    </row>
    <row r="16257" spans="1:4">
      <c r="A16257" t="s">
        <v>2471</v>
      </c>
    </row>
    <row r="16258" spans="1:4">
      <c r="B16258" t="s">
        <v>28</v>
      </c>
    </row>
    <row r="16259" spans="1:4">
      <c r="C16259">
        <v>-614</v>
      </c>
    </row>
    <row r="16260" spans="1:4">
      <c r="D16260" t="s">
        <v>11</v>
      </c>
    </row>
    <row r="16261" spans="1:4">
      <c r="A16261" t="s">
        <v>1290</v>
      </c>
    </row>
    <row r="16262" spans="1:4">
      <c r="B16262" t="s">
        <v>9</v>
      </c>
    </row>
    <row r="16263" spans="1:4">
      <c r="C16263">
        <v>-519</v>
      </c>
    </row>
    <row r="16264" spans="1:4">
      <c r="D16264" t="s">
        <v>16</v>
      </c>
    </row>
    <row r="16265" spans="1:4">
      <c r="B16265" t="s">
        <v>55</v>
      </c>
    </row>
    <row r="16266" spans="1:4">
      <c r="C16266">
        <v>-780</v>
      </c>
    </row>
    <row r="16267" spans="1:4">
      <c r="D16267" t="s">
        <v>11</v>
      </c>
    </row>
    <row r="16268" spans="1:4">
      <c r="A16268" t="s">
        <v>643</v>
      </c>
    </row>
    <row r="16269" spans="1:4">
      <c r="B16269" t="s">
        <v>55</v>
      </c>
    </row>
    <row r="16270" spans="1:4">
      <c r="C16270">
        <v>-628</v>
      </c>
    </row>
    <row r="16271" spans="1:4">
      <c r="D16271" t="s">
        <v>16</v>
      </c>
    </row>
    <row r="16272" spans="1:4">
      <c r="A16272" t="s">
        <v>1015</v>
      </c>
    </row>
    <row r="16273" spans="1:4">
      <c r="B16273" t="s">
        <v>21</v>
      </c>
    </row>
    <row r="16274" spans="1:4">
      <c r="C16274">
        <v>-507</v>
      </c>
    </row>
    <row r="16275" spans="1:4">
      <c r="D16275" t="s">
        <v>11</v>
      </c>
    </row>
    <row r="16276" spans="1:4">
      <c r="A16276" t="s">
        <v>1039</v>
      </c>
    </row>
    <row r="16277" spans="1:4">
      <c r="B16277" t="s">
        <v>9</v>
      </c>
    </row>
    <row r="16278" spans="1:4">
      <c r="C16278">
        <v>10</v>
      </c>
    </row>
    <row r="16279" spans="1:4">
      <c r="D16279" t="s">
        <v>22</v>
      </c>
    </row>
    <row r="16280" spans="1:4">
      <c r="A16280" t="s">
        <v>302</v>
      </c>
    </row>
    <row r="16281" spans="1:4">
      <c r="B16281" t="s">
        <v>25</v>
      </c>
    </row>
    <row r="16282" spans="1:4">
      <c r="C16282">
        <v>-759</v>
      </c>
    </row>
    <row r="16283" spans="1:4">
      <c r="D16283" t="s">
        <v>35</v>
      </c>
    </row>
    <row r="16284" spans="1:4">
      <c r="A16284" t="s">
        <v>3018</v>
      </c>
    </row>
    <row r="16285" spans="1:4">
      <c r="B16285" t="s">
        <v>25</v>
      </c>
    </row>
    <row r="16286" spans="1:4">
      <c r="C16286">
        <v>-281</v>
      </c>
    </row>
    <row r="16287" spans="1:4">
      <c r="D16287" t="s">
        <v>11</v>
      </c>
    </row>
    <row r="16288" spans="1:4">
      <c r="C16288">
        <v>-171</v>
      </c>
    </row>
    <row r="16289" spans="1:4">
      <c r="D16289" t="s">
        <v>22</v>
      </c>
    </row>
    <row r="16290" spans="1:4">
      <c r="A16290" t="s">
        <v>2178</v>
      </c>
    </row>
    <row r="16291" spans="1:4">
      <c r="B16291" t="s">
        <v>14</v>
      </c>
    </row>
    <row r="16292" spans="1:4">
      <c r="C16292">
        <v>-731</v>
      </c>
    </row>
    <row r="16293" spans="1:4">
      <c r="D16293" t="s">
        <v>11</v>
      </c>
    </row>
    <row r="16294" spans="1:4">
      <c r="B16294" t="s">
        <v>9</v>
      </c>
    </row>
    <row r="16295" spans="1:4">
      <c r="C16295">
        <v>-680</v>
      </c>
    </row>
    <row r="16296" spans="1:4">
      <c r="D16296" t="s">
        <v>30</v>
      </c>
    </row>
    <row r="16297" spans="1:4">
      <c r="A16297" t="s">
        <v>929</v>
      </c>
    </row>
    <row r="16298" spans="1:4">
      <c r="B16298" t="s">
        <v>25</v>
      </c>
    </row>
    <row r="16299" spans="1:4">
      <c r="C16299">
        <v>-515</v>
      </c>
    </row>
    <row r="16300" spans="1:4">
      <c r="D16300" t="s">
        <v>22</v>
      </c>
    </row>
    <row r="16301" spans="1:4">
      <c r="A16301" t="s">
        <v>103</v>
      </c>
    </row>
    <row r="16302" spans="1:4">
      <c r="B16302" t="s">
        <v>21</v>
      </c>
    </row>
    <row r="16303" spans="1:4">
      <c r="C16303">
        <v>-333</v>
      </c>
    </row>
    <row r="16304" spans="1:4">
      <c r="D16304" t="s">
        <v>22</v>
      </c>
    </row>
    <row r="16305" spans="1:4">
      <c r="B16305" t="s">
        <v>28</v>
      </c>
    </row>
    <row r="16306" spans="1:4">
      <c r="C16306">
        <v>-548</v>
      </c>
    </row>
    <row r="16307" spans="1:4">
      <c r="D16307" t="s">
        <v>22</v>
      </c>
    </row>
    <row r="16308" spans="1:4">
      <c r="A16308" t="s">
        <v>1759</v>
      </c>
    </row>
    <row r="16309" spans="1:4">
      <c r="B16309" t="s">
        <v>14</v>
      </c>
    </row>
    <row r="16310" spans="1:4">
      <c r="C16310">
        <v>-339</v>
      </c>
    </row>
    <row r="16311" spans="1:4">
      <c r="D16311" t="s">
        <v>35</v>
      </c>
    </row>
    <row r="16312" spans="1:4">
      <c r="A16312" t="s">
        <v>1090</v>
      </c>
    </row>
    <row r="16313" spans="1:4">
      <c r="B16313" t="s">
        <v>55</v>
      </c>
    </row>
    <row r="16314" spans="1:4">
      <c r="C16314">
        <v>-687</v>
      </c>
    </row>
    <row r="16315" spans="1:4">
      <c r="D16315" t="s">
        <v>16</v>
      </c>
    </row>
    <row r="16316" spans="1:4">
      <c r="A16316" t="s">
        <v>944</v>
      </c>
    </row>
    <row r="16317" spans="1:4">
      <c r="B16317" t="s">
        <v>28</v>
      </c>
    </row>
    <row r="16318" spans="1:4">
      <c r="C16318">
        <v>-948</v>
      </c>
    </row>
    <row r="16319" spans="1:4">
      <c r="D16319" t="s">
        <v>35</v>
      </c>
    </row>
    <row r="16320" spans="1:4">
      <c r="A16320" t="s">
        <v>2122</v>
      </c>
    </row>
    <row r="16321" spans="1:4">
      <c r="B16321" t="s">
        <v>28</v>
      </c>
    </row>
    <row r="16322" spans="1:4">
      <c r="C16322">
        <v>-457</v>
      </c>
    </row>
    <row r="16323" spans="1:4">
      <c r="D16323" t="s">
        <v>35</v>
      </c>
    </row>
    <row r="16324" spans="1:4">
      <c r="A16324" t="s">
        <v>627</v>
      </c>
    </row>
    <row r="16325" spans="1:4">
      <c r="B16325" t="s">
        <v>28</v>
      </c>
    </row>
    <row r="16326" spans="1:4">
      <c r="C16326">
        <v>-595</v>
      </c>
    </row>
    <row r="16327" spans="1:4">
      <c r="D16327" t="s">
        <v>16</v>
      </c>
    </row>
    <row r="16328" spans="1:4">
      <c r="A16328" t="s">
        <v>2146</v>
      </c>
    </row>
    <row r="16329" spans="1:4">
      <c r="B16329" t="s">
        <v>9</v>
      </c>
    </row>
    <row r="16330" spans="1:4">
      <c r="C16330">
        <v>-1026</v>
      </c>
    </row>
    <row r="16331" spans="1:4">
      <c r="D16331" t="s">
        <v>35</v>
      </c>
    </row>
    <row r="16332" spans="1:4">
      <c r="A16332" t="s">
        <v>2236</v>
      </c>
    </row>
    <row r="16333" spans="1:4">
      <c r="B16333" t="s">
        <v>55</v>
      </c>
    </row>
    <row r="16334" spans="1:4">
      <c r="C16334">
        <v>-341</v>
      </c>
    </row>
    <row r="16335" spans="1:4">
      <c r="D16335" t="s">
        <v>22</v>
      </c>
    </row>
    <row r="16336" spans="1:4">
      <c r="A16336" t="s">
        <v>2869</v>
      </c>
    </row>
    <row r="16337" spans="1:4">
      <c r="B16337" t="s">
        <v>9</v>
      </c>
    </row>
    <row r="16338" spans="1:4">
      <c r="C16338">
        <v>-143</v>
      </c>
    </row>
    <row r="16339" spans="1:4">
      <c r="D16339" t="s">
        <v>30</v>
      </c>
    </row>
    <row r="16340" spans="1:4">
      <c r="A16340" t="s">
        <v>676</v>
      </c>
    </row>
    <row r="16341" spans="1:4">
      <c r="B16341" t="s">
        <v>21</v>
      </c>
    </row>
    <row r="16342" spans="1:4">
      <c r="C16342">
        <v>-794</v>
      </c>
    </row>
    <row r="16343" spans="1:4">
      <c r="D16343" t="s">
        <v>35</v>
      </c>
    </row>
    <row r="16344" spans="1:4">
      <c r="A16344" t="s">
        <v>2543</v>
      </c>
    </row>
    <row r="16345" spans="1:4">
      <c r="B16345" t="s">
        <v>25</v>
      </c>
    </row>
    <row r="16346" spans="1:4">
      <c r="C16346">
        <v>-554</v>
      </c>
    </row>
    <row r="16347" spans="1:4">
      <c r="D16347" t="s">
        <v>11</v>
      </c>
    </row>
    <row r="16348" spans="1:4">
      <c r="A16348" t="s">
        <v>3132</v>
      </c>
    </row>
    <row r="16349" spans="1:4">
      <c r="B16349" t="s">
        <v>14</v>
      </c>
    </row>
    <row r="16350" spans="1:4">
      <c r="C16350">
        <v>-512</v>
      </c>
    </row>
    <row r="16351" spans="1:4">
      <c r="D16351" t="s">
        <v>35</v>
      </c>
    </row>
    <row r="16352" spans="1:4">
      <c r="A16352" t="s">
        <v>2906</v>
      </c>
    </row>
    <row r="16353" spans="1:4">
      <c r="B16353" t="s">
        <v>21</v>
      </c>
    </row>
    <row r="16354" spans="1:4">
      <c r="C16354">
        <v>-967</v>
      </c>
    </row>
    <row r="16355" spans="1:4">
      <c r="D16355" t="s">
        <v>16</v>
      </c>
    </row>
    <row r="16356" spans="1:4">
      <c r="A16356" t="s">
        <v>1148</v>
      </c>
    </row>
    <row r="16357" spans="1:4">
      <c r="B16357" t="s">
        <v>28</v>
      </c>
    </row>
    <row r="16358" spans="1:4">
      <c r="C16358">
        <v>-778</v>
      </c>
    </row>
    <row r="16359" spans="1:4">
      <c r="D16359" t="s">
        <v>30</v>
      </c>
    </row>
    <row r="16360" spans="1:4">
      <c r="A16360" t="s">
        <v>674</v>
      </c>
    </row>
    <row r="16361" spans="1:4">
      <c r="B16361" t="s">
        <v>9</v>
      </c>
    </row>
    <row r="16362" spans="1:4">
      <c r="C16362">
        <v>-290</v>
      </c>
    </row>
    <row r="16363" spans="1:4">
      <c r="D16363" t="s">
        <v>16</v>
      </c>
    </row>
    <row r="16364" spans="1:4">
      <c r="B16364" t="s">
        <v>55</v>
      </c>
    </row>
    <row r="16365" spans="1:4">
      <c r="C16365">
        <v>-33</v>
      </c>
    </row>
    <row r="16366" spans="1:4">
      <c r="D16366" t="s">
        <v>22</v>
      </c>
    </row>
    <row r="16367" spans="1:4">
      <c r="B16367" t="s">
        <v>28</v>
      </c>
    </row>
    <row r="16368" spans="1:4">
      <c r="C16368">
        <v>-528</v>
      </c>
    </row>
    <row r="16369" spans="1:4">
      <c r="D16369" t="s">
        <v>22</v>
      </c>
    </row>
    <row r="16370" spans="1:4">
      <c r="A16370" t="s">
        <v>1637</v>
      </c>
    </row>
    <row r="16371" spans="1:4">
      <c r="B16371" t="s">
        <v>25</v>
      </c>
    </row>
    <row r="16372" spans="1:4">
      <c r="C16372">
        <v>-438</v>
      </c>
    </row>
    <row r="16373" spans="1:4">
      <c r="D16373" t="s">
        <v>16</v>
      </c>
    </row>
    <row r="16374" spans="1:4">
      <c r="A16374" t="s">
        <v>1859</v>
      </c>
    </row>
    <row r="16375" spans="1:4">
      <c r="B16375" t="s">
        <v>9</v>
      </c>
    </row>
    <row r="16376" spans="1:4">
      <c r="C16376">
        <v>-868</v>
      </c>
    </row>
    <row r="16377" spans="1:4">
      <c r="D16377" t="s">
        <v>22</v>
      </c>
    </row>
    <row r="16378" spans="1:4">
      <c r="B16378" t="s">
        <v>55</v>
      </c>
    </row>
    <row r="16379" spans="1:4">
      <c r="C16379">
        <v>-1120</v>
      </c>
    </row>
    <row r="16380" spans="1:4">
      <c r="D16380" t="s">
        <v>22</v>
      </c>
    </row>
    <row r="16381" spans="1:4">
      <c r="A16381" t="s">
        <v>2540</v>
      </c>
    </row>
    <row r="16382" spans="1:4">
      <c r="B16382" t="s">
        <v>14</v>
      </c>
    </row>
    <row r="16383" spans="1:4">
      <c r="C16383">
        <v>-704</v>
      </c>
    </row>
    <row r="16384" spans="1:4">
      <c r="D16384" t="s">
        <v>16</v>
      </c>
    </row>
    <row r="16385" spans="1:4">
      <c r="A16385" t="s">
        <v>3456</v>
      </c>
    </row>
    <row r="16386" spans="1:4">
      <c r="B16386" t="s">
        <v>9</v>
      </c>
    </row>
    <row r="16387" spans="1:4">
      <c r="C16387">
        <v>-1101</v>
      </c>
    </row>
    <row r="16388" spans="1:4">
      <c r="D16388" t="s">
        <v>22</v>
      </c>
    </row>
    <row r="16389" spans="1:4">
      <c r="B16389" t="s">
        <v>21</v>
      </c>
    </row>
    <row r="16390" spans="1:4">
      <c r="C16390">
        <v>-574</v>
      </c>
    </row>
    <row r="16391" spans="1:4">
      <c r="D16391" t="s">
        <v>22</v>
      </c>
    </row>
    <row r="16392" spans="1:4">
      <c r="A16392" t="s">
        <v>708</v>
      </c>
    </row>
    <row r="16393" spans="1:4">
      <c r="B16393" t="s">
        <v>28</v>
      </c>
    </row>
    <row r="16394" spans="1:4">
      <c r="C16394">
        <v>-631</v>
      </c>
    </row>
    <row r="16395" spans="1:4">
      <c r="D16395" t="s">
        <v>22</v>
      </c>
    </row>
    <row r="16396" spans="1:4">
      <c r="A16396" t="s">
        <v>1462</v>
      </c>
    </row>
    <row r="16397" spans="1:4">
      <c r="B16397" t="s">
        <v>55</v>
      </c>
    </row>
    <row r="16398" spans="1:4">
      <c r="C16398">
        <v>-596</v>
      </c>
    </row>
    <row r="16399" spans="1:4">
      <c r="D16399" t="s">
        <v>22</v>
      </c>
    </row>
    <row r="16400" spans="1:4">
      <c r="A16400" t="s">
        <v>3345</v>
      </c>
    </row>
    <row r="16401" spans="1:4">
      <c r="B16401" t="s">
        <v>28</v>
      </c>
    </row>
    <row r="16402" spans="1:4">
      <c r="C16402">
        <v>-567</v>
      </c>
    </row>
    <row r="16403" spans="1:4">
      <c r="D16403" t="s">
        <v>16</v>
      </c>
    </row>
    <row r="16404" spans="1:4">
      <c r="A16404" t="s">
        <v>2378</v>
      </c>
    </row>
    <row r="16405" spans="1:4">
      <c r="B16405" t="s">
        <v>9</v>
      </c>
    </row>
    <row r="16406" spans="1:4">
      <c r="C16406">
        <v>-505</v>
      </c>
    </row>
    <row r="16407" spans="1:4">
      <c r="D16407" t="s">
        <v>35</v>
      </c>
    </row>
    <row r="16408" spans="1:4">
      <c r="A16408" t="s">
        <v>1712</v>
      </c>
    </row>
    <row r="16409" spans="1:4">
      <c r="B16409" t="s">
        <v>28</v>
      </c>
    </row>
    <row r="16410" spans="1:4">
      <c r="C16410">
        <v>45</v>
      </c>
    </row>
    <row r="16411" spans="1:4">
      <c r="D16411" t="s">
        <v>30</v>
      </c>
    </row>
    <row r="16412" spans="1:4">
      <c r="A16412" t="s">
        <v>186</v>
      </c>
    </row>
    <row r="16413" spans="1:4">
      <c r="B16413" t="s">
        <v>55</v>
      </c>
    </row>
    <row r="16414" spans="1:4">
      <c r="C16414">
        <v>-956</v>
      </c>
    </row>
    <row r="16415" spans="1:4">
      <c r="D16415" t="s">
        <v>22</v>
      </c>
    </row>
    <row r="16416" spans="1:4">
      <c r="A16416" t="s">
        <v>3185</v>
      </c>
    </row>
    <row r="16417" spans="1:4">
      <c r="B16417" t="s">
        <v>55</v>
      </c>
    </row>
    <row r="16418" spans="1:4">
      <c r="C16418">
        <v>-986</v>
      </c>
    </row>
    <row r="16419" spans="1:4">
      <c r="D16419" t="s">
        <v>22</v>
      </c>
    </row>
    <row r="16420" spans="1:4">
      <c r="A16420" t="s">
        <v>3666</v>
      </c>
    </row>
    <row r="16421" spans="1:4">
      <c r="B16421" t="s">
        <v>55</v>
      </c>
    </row>
    <row r="16422" spans="1:4">
      <c r="C16422">
        <v>-5</v>
      </c>
    </row>
    <row r="16423" spans="1:4">
      <c r="D16423" t="s">
        <v>11</v>
      </c>
    </row>
    <row r="16424" spans="1:4">
      <c r="A16424" t="s">
        <v>119</v>
      </c>
    </row>
    <row r="16425" spans="1:4">
      <c r="B16425" t="s">
        <v>55</v>
      </c>
    </row>
    <row r="16426" spans="1:4">
      <c r="C16426">
        <v>-640</v>
      </c>
    </row>
    <row r="16427" spans="1:4">
      <c r="D16427" t="s">
        <v>16</v>
      </c>
    </row>
    <row r="16428" spans="1:4">
      <c r="A16428" t="s">
        <v>801</v>
      </c>
    </row>
    <row r="16429" spans="1:4">
      <c r="B16429" t="s">
        <v>25</v>
      </c>
    </row>
    <row r="16430" spans="1:4">
      <c r="C16430">
        <v>-304</v>
      </c>
    </row>
    <row r="16431" spans="1:4">
      <c r="D16431" t="s">
        <v>30</v>
      </c>
    </row>
    <row r="16432" spans="1:4">
      <c r="A16432" t="s">
        <v>3507</v>
      </c>
    </row>
    <row r="16433" spans="1:4">
      <c r="B16433" t="s">
        <v>25</v>
      </c>
    </row>
    <row r="16434" spans="1:4">
      <c r="C16434">
        <v>-796</v>
      </c>
    </row>
    <row r="16435" spans="1:4">
      <c r="D16435" t="s">
        <v>11</v>
      </c>
    </row>
    <row r="16436" spans="1:4">
      <c r="A16436" t="s">
        <v>3083</v>
      </c>
    </row>
    <row r="16437" spans="1:4">
      <c r="B16437" t="s">
        <v>9</v>
      </c>
    </row>
    <row r="16438" spans="1:4">
      <c r="C16438">
        <v>-606</v>
      </c>
    </row>
    <row r="16439" spans="1:4">
      <c r="D16439" t="s">
        <v>30</v>
      </c>
    </row>
    <row r="16440" spans="1:4">
      <c r="A16440" t="s">
        <v>2926</v>
      </c>
    </row>
    <row r="16441" spans="1:4">
      <c r="B16441" t="s">
        <v>25</v>
      </c>
    </row>
    <row r="16442" spans="1:4">
      <c r="C16442">
        <v>-839</v>
      </c>
    </row>
    <row r="16443" spans="1:4">
      <c r="D16443" t="s">
        <v>16</v>
      </c>
    </row>
    <row r="16444" spans="1:4">
      <c r="A16444" t="s">
        <v>168</v>
      </c>
    </row>
    <row r="16445" spans="1:4">
      <c r="B16445" t="s">
        <v>25</v>
      </c>
    </row>
    <row r="16446" spans="1:4">
      <c r="C16446">
        <v>-926</v>
      </c>
    </row>
    <row r="16447" spans="1:4">
      <c r="D16447" t="s">
        <v>16</v>
      </c>
    </row>
    <row r="16448" spans="1:4">
      <c r="B16448" t="s">
        <v>28</v>
      </c>
    </row>
    <row r="16449" spans="1:4">
      <c r="C16449">
        <v>-595</v>
      </c>
    </row>
    <row r="16450" spans="1:4">
      <c r="D16450" t="s">
        <v>30</v>
      </c>
    </row>
    <row r="16451" spans="1:4">
      <c r="A16451" t="s">
        <v>3802</v>
      </c>
    </row>
    <row r="16452" spans="1:4">
      <c r="B16452" t="s">
        <v>55</v>
      </c>
    </row>
    <row r="16453" spans="1:4">
      <c r="C16453">
        <v>-346</v>
      </c>
    </row>
    <row r="16454" spans="1:4">
      <c r="D16454" t="s">
        <v>16</v>
      </c>
    </row>
    <row r="16455" spans="1:4">
      <c r="A16455" t="s">
        <v>2646</v>
      </c>
    </row>
    <row r="16456" spans="1:4">
      <c r="B16456" t="s">
        <v>14</v>
      </c>
    </row>
    <row r="16457" spans="1:4">
      <c r="C16457">
        <v>-360</v>
      </c>
    </row>
    <row r="16458" spans="1:4">
      <c r="D16458" t="s">
        <v>35</v>
      </c>
    </row>
    <row r="16459" spans="1:4">
      <c r="A16459" t="s">
        <v>1057</v>
      </c>
    </row>
    <row r="16460" spans="1:4">
      <c r="B16460" t="s">
        <v>55</v>
      </c>
    </row>
    <row r="16461" spans="1:4">
      <c r="C16461">
        <v>53</v>
      </c>
    </row>
    <row r="16462" spans="1:4">
      <c r="D16462" t="s">
        <v>11</v>
      </c>
    </row>
    <row r="16463" spans="1:4">
      <c r="A16463" t="s">
        <v>479</v>
      </c>
    </row>
    <row r="16464" spans="1:4">
      <c r="B16464" t="s">
        <v>21</v>
      </c>
    </row>
    <row r="16465" spans="1:4">
      <c r="C16465">
        <v>-600</v>
      </c>
    </row>
    <row r="16466" spans="1:4">
      <c r="D16466" t="s">
        <v>30</v>
      </c>
    </row>
    <row r="16467" spans="1:4">
      <c r="A16467" t="s">
        <v>553</v>
      </c>
    </row>
    <row r="16468" spans="1:4">
      <c r="B16468" t="s">
        <v>21</v>
      </c>
    </row>
    <row r="16469" spans="1:4">
      <c r="C16469">
        <v>-395</v>
      </c>
    </row>
    <row r="16470" spans="1:4">
      <c r="D16470" t="s">
        <v>30</v>
      </c>
    </row>
    <row r="16471" spans="1:4">
      <c r="A16471" t="s">
        <v>2663</v>
      </c>
    </row>
    <row r="16472" spans="1:4">
      <c r="B16472" t="s">
        <v>9</v>
      </c>
    </row>
    <row r="16473" spans="1:4">
      <c r="C16473">
        <v>-536</v>
      </c>
    </row>
    <row r="16474" spans="1:4">
      <c r="D16474" t="s">
        <v>16</v>
      </c>
    </row>
    <row r="16475" spans="1:4">
      <c r="A16475" t="s">
        <v>3426</v>
      </c>
    </row>
    <row r="16476" spans="1:4">
      <c r="B16476" t="s">
        <v>14</v>
      </c>
    </row>
    <row r="16477" spans="1:4">
      <c r="C16477">
        <v>-711</v>
      </c>
    </row>
    <row r="16478" spans="1:4">
      <c r="D16478" t="s">
        <v>16</v>
      </c>
    </row>
    <row r="16479" spans="1:4">
      <c r="A16479" t="s">
        <v>3778</v>
      </c>
    </row>
    <row r="16480" spans="1:4">
      <c r="B16480" t="s">
        <v>21</v>
      </c>
    </row>
    <row r="16481" spans="1:4">
      <c r="C16481">
        <v>-517</v>
      </c>
    </row>
    <row r="16482" spans="1:4">
      <c r="D16482" t="s">
        <v>16</v>
      </c>
    </row>
    <row r="16483" spans="1:4">
      <c r="A16483" t="s">
        <v>1146</v>
      </c>
    </row>
    <row r="16484" spans="1:4">
      <c r="B16484" t="s">
        <v>14</v>
      </c>
    </row>
    <row r="16485" spans="1:4">
      <c r="C16485">
        <v>-646</v>
      </c>
    </row>
    <row r="16486" spans="1:4">
      <c r="D16486" t="s">
        <v>35</v>
      </c>
    </row>
    <row r="16487" spans="1:4">
      <c r="B16487" t="s">
        <v>21</v>
      </c>
    </row>
    <row r="16488" spans="1:4">
      <c r="C16488">
        <v>-93</v>
      </c>
    </row>
    <row r="16489" spans="1:4">
      <c r="D16489" t="s">
        <v>30</v>
      </c>
    </row>
    <row r="16490" spans="1:4">
      <c r="A16490" t="s">
        <v>1883</v>
      </c>
    </row>
    <row r="16491" spans="1:4">
      <c r="B16491" t="s">
        <v>25</v>
      </c>
    </row>
    <row r="16492" spans="1:4">
      <c r="C16492">
        <v>-325</v>
      </c>
    </row>
    <row r="16493" spans="1:4">
      <c r="D16493" t="s">
        <v>30</v>
      </c>
    </row>
    <row r="16494" spans="1:4">
      <c r="A16494" t="s">
        <v>1371</v>
      </c>
    </row>
    <row r="16495" spans="1:4">
      <c r="B16495" t="s">
        <v>14</v>
      </c>
    </row>
    <row r="16496" spans="1:4">
      <c r="C16496">
        <v>-67</v>
      </c>
    </row>
    <row r="16497" spans="1:4">
      <c r="D16497" t="s">
        <v>11</v>
      </c>
    </row>
    <row r="16498" spans="1:4">
      <c r="A16498" t="s">
        <v>2187</v>
      </c>
    </row>
    <row r="16499" spans="1:4">
      <c r="B16499" t="s">
        <v>55</v>
      </c>
    </row>
    <row r="16500" spans="1:4">
      <c r="C16500">
        <v>-280</v>
      </c>
    </row>
    <row r="16501" spans="1:4">
      <c r="D16501" t="s">
        <v>16</v>
      </c>
    </row>
    <row r="16502" spans="1:4">
      <c r="A16502" t="s">
        <v>3186</v>
      </c>
    </row>
    <row r="16503" spans="1:4">
      <c r="B16503" t="s">
        <v>28</v>
      </c>
    </row>
    <row r="16504" spans="1:4">
      <c r="C16504">
        <v>-849</v>
      </c>
    </row>
    <row r="16505" spans="1:4">
      <c r="D16505" t="s">
        <v>30</v>
      </c>
    </row>
    <row r="16506" spans="1:4">
      <c r="A16506" t="s">
        <v>2893</v>
      </c>
    </row>
    <row r="16507" spans="1:4">
      <c r="B16507" t="s">
        <v>28</v>
      </c>
    </row>
    <row r="16508" spans="1:4">
      <c r="C16508">
        <v>-985</v>
      </c>
    </row>
    <row r="16509" spans="1:4">
      <c r="D16509" t="s">
        <v>22</v>
      </c>
    </row>
    <row r="16510" spans="1:4">
      <c r="A16510" t="s">
        <v>3386</v>
      </c>
    </row>
    <row r="16511" spans="1:4">
      <c r="B16511" t="s">
        <v>25</v>
      </c>
    </row>
    <row r="16512" spans="1:4">
      <c r="C16512">
        <v>-1093</v>
      </c>
    </row>
    <row r="16513" spans="1:4">
      <c r="D16513" t="s">
        <v>16</v>
      </c>
    </row>
    <row r="16514" spans="1:4">
      <c r="A16514" t="s">
        <v>2159</v>
      </c>
    </row>
    <row r="16515" spans="1:4">
      <c r="B16515" t="s">
        <v>14</v>
      </c>
    </row>
    <row r="16516" spans="1:4">
      <c r="C16516">
        <v>-538</v>
      </c>
    </row>
    <row r="16517" spans="1:4">
      <c r="D16517" t="s">
        <v>22</v>
      </c>
    </row>
    <row r="16518" spans="1:4">
      <c r="A16518" t="s">
        <v>1084</v>
      </c>
    </row>
    <row r="16519" spans="1:4">
      <c r="B16519" t="s">
        <v>9</v>
      </c>
    </row>
    <row r="16520" spans="1:4">
      <c r="C16520">
        <v>-126</v>
      </c>
    </row>
    <row r="16521" spans="1:4">
      <c r="D16521" t="s">
        <v>16</v>
      </c>
    </row>
    <row r="16522" spans="1:4">
      <c r="A16522" t="s">
        <v>2299</v>
      </c>
    </row>
    <row r="16523" spans="1:4">
      <c r="B16523" t="s">
        <v>9</v>
      </c>
    </row>
    <row r="16524" spans="1:4">
      <c r="C16524">
        <v>-832</v>
      </c>
    </row>
    <row r="16525" spans="1:4">
      <c r="D16525" t="s">
        <v>22</v>
      </c>
    </row>
    <row r="16526" spans="1:4">
      <c r="C16526">
        <v>-794</v>
      </c>
    </row>
    <row r="16527" spans="1:4">
      <c r="D16527" t="s">
        <v>35</v>
      </c>
    </row>
    <row r="16528" spans="1:4">
      <c r="C16528">
        <v>-666</v>
      </c>
    </row>
    <row r="16529" spans="1:4">
      <c r="D16529" t="s">
        <v>11</v>
      </c>
    </row>
    <row r="16530" spans="1:4">
      <c r="A16530" t="s">
        <v>1564</v>
      </c>
    </row>
    <row r="16531" spans="1:4">
      <c r="B16531" t="s">
        <v>14</v>
      </c>
    </row>
    <row r="16532" spans="1:4">
      <c r="C16532">
        <v>-432</v>
      </c>
    </row>
    <row r="16533" spans="1:4">
      <c r="D16533" t="s">
        <v>16</v>
      </c>
    </row>
    <row r="16534" spans="1:4">
      <c r="A16534" t="s">
        <v>3573</v>
      </c>
    </row>
    <row r="16535" spans="1:4">
      <c r="B16535" t="s">
        <v>25</v>
      </c>
    </row>
    <row r="16536" spans="1:4">
      <c r="C16536">
        <v>-519</v>
      </c>
    </row>
    <row r="16537" spans="1:4">
      <c r="D16537" t="s">
        <v>11</v>
      </c>
    </row>
    <row r="16538" spans="1:4">
      <c r="A16538" t="s">
        <v>924</v>
      </c>
    </row>
    <row r="16539" spans="1:4">
      <c r="B16539" t="s">
        <v>21</v>
      </c>
    </row>
    <row r="16540" spans="1:4">
      <c r="C16540">
        <v>-284</v>
      </c>
    </row>
    <row r="16541" spans="1:4">
      <c r="D16541" t="s">
        <v>16</v>
      </c>
    </row>
    <row r="16542" spans="1:4">
      <c r="A16542" t="s">
        <v>717</v>
      </c>
    </row>
    <row r="16543" spans="1:4">
      <c r="B16543" t="s">
        <v>9</v>
      </c>
    </row>
    <row r="16544" spans="1:4">
      <c r="C16544">
        <v>-597</v>
      </c>
    </row>
    <row r="16545" spans="1:4">
      <c r="D16545" t="s">
        <v>30</v>
      </c>
    </row>
    <row r="16546" spans="1:4">
      <c r="C16546">
        <v>-433</v>
      </c>
    </row>
    <row r="16547" spans="1:4">
      <c r="D16547" t="s">
        <v>30</v>
      </c>
    </row>
    <row r="16548" spans="1:4">
      <c r="B16548" t="s">
        <v>28</v>
      </c>
    </row>
    <row r="16549" spans="1:4">
      <c r="C16549">
        <v>-708</v>
      </c>
    </row>
    <row r="16550" spans="1:4">
      <c r="D16550" t="s">
        <v>35</v>
      </c>
    </row>
    <row r="16551" spans="1:4">
      <c r="A16551" t="s">
        <v>2537</v>
      </c>
    </row>
    <row r="16552" spans="1:4">
      <c r="B16552" t="s">
        <v>9</v>
      </c>
    </row>
    <row r="16553" spans="1:4">
      <c r="C16553">
        <v>-957</v>
      </c>
    </row>
    <row r="16554" spans="1:4">
      <c r="D16554" t="s">
        <v>22</v>
      </c>
    </row>
    <row r="16555" spans="1:4">
      <c r="A16555" t="s">
        <v>2761</v>
      </c>
    </row>
    <row r="16556" spans="1:4">
      <c r="B16556" t="s">
        <v>21</v>
      </c>
    </row>
    <row r="16557" spans="1:4">
      <c r="C16557">
        <v>-796</v>
      </c>
    </row>
    <row r="16558" spans="1:4">
      <c r="D16558" t="s">
        <v>30</v>
      </c>
    </row>
    <row r="16559" spans="1:4">
      <c r="A16559" t="s">
        <v>1085</v>
      </c>
    </row>
    <row r="16560" spans="1:4">
      <c r="B16560" t="s">
        <v>21</v>
      </c>
    </row>
    <row r="16561" spans="1:4">
      <c r="C16561">
        <v>-564</v>
      </c>
    </row>
    <row r="16562" spans="1:4">
      <c r="D16562" t="s">
        <v>11</v>
      </c>
    </row>
    <row r="16563" spans="1:4">
      <c r="A16563" t="s">
        <v>2545</v>
      </c>
    </row>
    <row r="16564" spans="1:4">
      <c r="B16564" t="s">
        <v>21</v>
      </c>
    </row>
    <row r="16565" spans="1:4">
      <c r="C16565">
        <v>-595</v>
      </c>
    </row>
    <row r="16566" spans="1:4">
      <c r="D16566" t="s">
        <v>11</v>
      </c>
    </row>
    <row r="16567" spans="1:4">
      <c r="A16567" t="s">
        <v>467</v>
      </c>
    </row>
    <row r="16568" spans="1:4">
      <c r="B16568" t="s">
        <v>55</v>
      </c>
    </row>
    <row r="16569" spans="1:4">
      <c r="C16569">
        <v>-658</v>
      </c>
    </row>
    <row r="16570" spans="1:4">
      <c r="D16570" t="s">
        <v>22</v>
      </c>
    </row>
    <row r="16571" spans="1:4">
      <c r="A16571" t="s">
        <v>1413</v>
      </c>
    </row>
    <row r="16572" spans="1:4">
      <c r="B16572" t="s">
        <v>14</v>
      </c>
    </row>
    <row r="16573" spans="1:4">
      <c r="C16573">
        <v>-392</v>
      </c>
    </row>
    <row r="16574" spans="1:4">
      <c r="D16574" t="s">
        <v>16</v>
      </c>
    </row>
    <row r="16575" spans="1:4">
      <c r="A16575" t="s">
        <v>503</v>
      </c>
    </row>
    <row r="16576" spans="1:4">
      <c r="B16576" t="s">
        <v>9</v>
      </c>
    </row>
    <row r="16577" spans="1:4">
      <c r="C16577">
        <v>-260</v>
      </c>
    </row>
    <row r="16578" spans="1:4">
      <c r="D16578" t="s">
        <v>35</v>
      </c>
    </row>
    <row r="16579" spans="1:4">
      <c r="A16579" t="s">
        <v>3822</v>
      </c>
    </row>
    <row r="16580" spans="1:4">
      <c r="B16580" t="s">
        <v>9</v>
      </c>
    </row>
    <row r="16581" spans="1:4">
      <c r="C16581">
        <v>-899</v>
      </c>
    </row>
    <row r="16582" spans="1:4">
      <c r="D16582" t="s">
        <v>30</v>
      </c>
    </row>
    <row r="16583" spans="1:4">
      <c r="A16583" t="s">
        <v>3936</v>
      </c>
    </row>
    <row r="16584" spans="1:4">
      <c r="B16584" t="s">
        <v>28</v>
      </c>
    </row>
    <row r="16585" spans="1:4">
      <c r="C16585">
        <v>-921</v>
      </c>
    </row>
    <row r="16586" spans="1:4">
      <c r="D16586" t="s">
        <v>30</v>
      </c>
    </row>
    <row r="16587" spans="1:4">
      <c r="A16587" t="s">
        <v>339</v>
      </c>
    </row>
    <row r="16588" spans="1:4">
      <c r="B16588" t="s">
        <v>14</v>
      </c>
    </row>
    <row r="16589" spans="1:4">
      <c r="C16589">
        <v>-608</v>
      </c>
    </row>
    <row r="16590" spans="1:4">
      <c r="D16590" t="s">
        <v>30</v>
      </c>
    </row>
    <row r="16591" spans="1:4">
      <c r="A16591" t="s">
        <v>1255</v>
      </c>
    </row>
    <row r="16592" spans="1:4">
      <c r="B16592" t="s">
        <v>14</v>
      </c>
    </row>
    <row r="16593" spans="1:4">
      <c r="C16593">
        <v>-551</v>
      </c>
    </row>
    <row r="16594" spans="1:4">
      <c r="D16594" t="s">
        <v>16</v>
      </c>
    </row>
    <row r="16595" spans="1:4">
      <c r="B16595" t="s">
        <v>9</v>
      </c>
    </row>
    <row r="16596" spans="1:4">
      <c r="C16596">
        <v>-555</v>
      </c>
    </row>
    <row r="16597" spans="1:4">
      <c r="D16597" t="s">
        <v>35</v>
      </c>
    </row>
    <row r="16598" spans="1:4">
      <c r="B16598" t="s">
        <v>21</v>
      </c>
    </row>
    <row r="16599" spans="1:4">
      <c r="C16599">
        <v>-400</v>
      </c>
    </row>
    <row r="16600" spans="1:4">
      <c r="D16600" t="s">
        <v>22</v>
      </c>
    </row>
    <row r="16601" spans="1:4">
      <c r="A16601" t="s">
        <v>361</v>
      </c>
    </row>
    <row r="16602" spans="1:4">
      <c r="B16602" t="s">
        <v>14</v>
      </c>
    </row>
    <row r="16603" spans="1:4">
      <c r="C16603">
        <v>-291</v>
      </c>
    </row>
    <row r="16604" spans="1:4">
      <c r="D16604" t="s">
        <v>35</v>
      </c>
    </row>
    <row r="16605" spans="1:4">
      <c r="A16605" t="s">
        <v>202</v>
      </c>
    </row>
    <row r="16606" spans="1:4">
      <c r="B16606" t="s">
        <v>25</v>
      </c>
    </row>
    <row r="16607" spans="1:4">
      <c r="C16607">
        <v>-883</v>
      </c>
    </row>
    <row r="16608" spans="1:4">
      <c r="D16608" t="s">
        <v>30</v>
      </c>
    </row>
    <row r="16609" spans="1:4">
      <c r="B16609" t="s">
        <v>9</v>
      </c>
    </row>
    <row r="16610" spans="1:4">
      <c r="C16610">
        <v>-1110</v>
      </c>
    </row>
    <row r="16611" spans="1:4">
      <c r="D16611" t="s">
        <v>30</v>
      </c>
    </row>
    <row r="16612" spans="1:4">
      <c r="A16612" t="s">
        <v>334</v>
      </c>
    </row>
    <row r="16613" spans="1:4">
      <c r="B16613" t="s">
        <v>21</v>
      </c>
    </row>
    <row r="16614" spans="1:4">
      <c r="C16614">
        <v>-671</v>
      </c>
    </row>
    <row r="16615" spans="1:4">
      <c r="D16615" t="s">
        <v>22</v>
      </c>
    </row>
    <row r="16616" spans="1:4">
      <c r="A16616" t="s">
        <v>985</v>
      </c>
    </row>
    <row r="16617" spans="1:4">
      <c r="B16617" t="s">
        <v>28</v>
      </c>
    </row>
    <row r="16618" spans="1:4">
      <c r="C16618">
        <v>-802</v>
      </c>
    </row>
    <row r="16619" spans="1:4">
      <c r="D16619" t="s">
        <v>11</v>
      </c>
    </row>
    <row r="16620" spans="1:4">
      <c r="A16620" t="s">
        <v>2583</v>
      </c>
    </row>
    <row r="16621" spans="1:4">
      <c r="B16621" t="s">
        <v>25</v>
      </c>
    </row>
    <row r="16622" spans="1:4">
      <c r="C16622">
        <v>-882</v>
      </c>
    </row>
    <row r="16623" spans="1:4">
      <c r="D16623" t="s">
        <v>22</v>
      </c>
    </row>
    <row r="16624" spans="1:4">
      <c r="B16624" t="s">
        <v>21</v>
      </c>
    </row>
    <row r="16625" spans="1:4">
      <c r="C16625">
        <v>-459</v>
      </c>
    </row>
    <row r="16626" spans="1:4">
      <c r="D16626" t="s">
        <v>22</v>
      </c>
    </row>
    <row r="16627" spans="1:4">
      <c r="A16627" t="s">
        <v>3334</v>
      </c>
    </row>
    <row r="16628" spans="1:4">
      <c r="B16628" t="s">
        <v>28</v>
      </c>
    </row>
    <row r="16629" spans="1:4">
      <c r="C16629">
        <v>-705</v>
      </c>
    </row>
    <row r="16630" spans="1:4">
      <c r="D16630" t="s">
        <v>16</v>
      </c>
    </row>
    <row r="16631" spans="1:4">
      <c r="A16631" t="s">
        <v>2308</v>
      </c>
    </row>
    <row r="16632" spans="1:4">
      <c r="B16632" t="s">
        <v>14</v>
      </c>
    </row>
    <row r="16633" spans="1:4">
      <c r="C16633">
        <v>-367</v>
      </c>
    </row>
    <row r="16634" spans="1:4">
      <c r="D16634" t="s">
        <v>35</v>
      </c>
    </row>
    <row r="16635" spans="1:4">
      <c r="A16635" t="s">
        <v>1874</v>
      </c>
    </row>
    <row r="16636" spans="1:4">
      <c r="B16636" t="s">
        <v>55</v>
      </c>
    </row>
    <row r="16637" spans="1:4">
      <c r="C16637">
        <v>-977</v>
      </c>
    </row>
    <row r="16638" spans="1:4">
      <c r="D16638" t="s">
        <v>16</v>
      </c>
    </row>
    <row r="16639" spans="1:4">
      <c r="A16639" t="s">
        <v>1219</v>
      </c>
    </row>
    <row r="16640" spans="1:4">
      <c r="B16640" t="s">
        <v>55</v>
      </c>
    </row>
    <row r="16641" spans="1:4">
      <c r="C16641">
        <v>-541</v>
      </c>
    </row>
    <row r="16642" spans="1:4">
      <c r="D16642" t="s">
        <v>35</v>
      </c>
    </row>
    <row r="16643" spans="1:4">
      <c r="A16643" t="s">
        <v>2369</v>
      </c>
    </row>
    <row r="16644" spans="1:4">
      <c r="B16644" t="s">
        <v>55</v>
      </c>
    </row>
    <row r="16645" spans="1:4">
      <c r="C16645">
        <v>-398</v>
      </c>
    </row>
    <row r="16646" spans="1:4">
      <c r="D16646" t="s">
        <v>22</v>
      </c>
    </row>
    <row r="16647" spans="1:4">
      <c r="A16647" t="s">
        <v>2065</v>
      </c>
    </row>
    <row r="16648" spans="1:4">
      <c r="B16648" t="s">
        <v>14</v>
      </c>
    </row>
    <row r="16649" spans="1:4">
      <c r="C16649">
        <v>-662</v>
      </c>
    </row>
    <row r="16650" spans="1:4">
      <c r="D16650" t="s">
        <v>35</v>
      </c>
    </row>
    <row r="16651" spans="1:4">
      <c r="A16651" t="s">
        <v>3628</v>
      </c>
    </row>
    <row r="16652" spans="1:4">
      <c r="B16652" t="s">
        <v>21</v>
      </c>
    </row>
    <row r="16653" spans="1:4">
      <c r="C16653">
        <v>-551</v>
      </c>
    </row>
    <row r="16654" spans="1:4">
      <c r="D16654" t="s">
        <v>22</v>
      </c>
    </row>
    <row r="16655" spans="1:4">
      <c r="A16655" t="s">
        <v>694</v>
      </c>
    </row>
    <row r="16656" spans="1:4">
      <c r="B16656" t="s">
        <v>25</v>
      </c>
    </row>
    <row r="16657" spans="1:4">
      <c r="C16657">
        <v>-162</v>
      </c>
    </row>
    <row r="16658" spans="1:4">
      <c r="D16658" t="s">
        <v>16</v>
      </c>
    </row>
    <row r="16659" spans="1:4">
      <c r="B16659" t="s">
        <v>9</v>
      </c>
    </row>
    <row r="16660" spans="1:4">
      <c r="C16660">
        <v>-483</v>
      </c>
    </row>
    <row r="16661" spans="1:4">
      <c r="D16661" t="s">
        <v>11</v>
      </c>
    </row>
    <row r="16662" spans="1:4">
      <c r="A16662" t="s">
        <v>1541</v>
      </c>
    </row>
    <row r="16663" spans="1:4">
      <c r="B16663" t="s">
        <v>9</v>
      </c>
    </row>
    <row r="16664" spans="1:4">
      <c r="C16664">
        <v>-640</v>
      </c>
    </row>
    <row r="16665" spans="1:4">
      <c r="D16665" t="s">
        <v>11</v>
      </c>
    </row>
    <row r="16666" spans="1:4">
      <c r="B16666" t="s">
        <v>21</v>
      </c>
    </row>
    <row r="16667" spans="1:4">
      <c r="C16667">
        <v>-809</v>
      </c>
    </row>
    <row r="16668" spans="1:4">
      <c r="D16668" t="s">
        <v>35</v>
      </c>
    </row>
    <row r="16669" spans="1:4">
      <c r="A16669" t="s">
        <v>2510</v>
      </c>
    </row>
    <row r="16670" spans="1:4">
      <c r="B16670" t="s">
        <v>21</v>
      </c>
    </row>
    <row r="16671" spans="1:4">
      <c r="C16671">
        <v>-891</v>
      </c>
    </row>
    <row r="16672" spans="1:4">
      <c r="D16672" t="s">
        <v>35</v>
      </c>
    </row>
    <row r="16673" spans="1:4">
      <c r="A16673" t="s">
        <v>1393</v>
      </c>
    </row>
    <row r="16674" spans="1:4">
      <c r="B16674" t="s">
        <v>21</v>
      </c>
    </row>
    <row r="16675" spans="1:4">
      <c r="C16675">
        <v>-370</v>
      </c>
    </row>
    <row r="16676" spans="1:4">
      <c r="D16676" t="s">
        <v>11</v>
      </c>
    </row>
    <row r="16677" spans="1:4">
      <c r="B16677" t="s">
        <v>55</v>
      </c>
    </row>
    <row r="16678" spans="1:4">
      <c r="C16678">
        <v>-183</v>
      </c>
    </row>
    <row r="16679" spans="1:4">
      <c r="D16679" t="s">
        <v>35</v>
      </c>
    </row>
    <row r="16680" spans="1:4">
      <c r="A16680" t="s">
        <v>2170</v>
      </c>
    </row>
    <row r="16681" spans="1:4">
      <c r="B16681" t="s">
        <v>21</v>
      </c>
    </row>
    <row r="16682" spans="1:4">
      <c r="C16682">
        <v>-376</v>
      </c>
    </row>
    <row r="16683" spans="1:4">
      <c r="D16683" t="s">
        <v>35</v>
      </c>
    </row>
    <row r="16684" spans="1:4">
      <c r="A16684" t="s">
        <v>191</v>
      </c>
    </row>
    <row r="16685" spans="1:4">
      <c r="B16685" t="s">
        <v>14</v>
      </c>
    </row>
    <row r="16686" spans="1:4">
      <c r="C16686">
        <v>-299</v>
      </c>
    </row>
    <row r="16687" spans="1:4">
      <c r="D16687" t="s">
        <v>16</v>
      </c>
    </row>
    <row r="16688" spans="1:4">
      <c r="B16688" t="s">
        <v>25</v>
      </c>
    </row>
    <row r="16689" spans="1:4">
      <c r="C16689">
        <v>-635</v>
      </c>
    </row>
    <row r="16690" spans="1:4">
      <c r="D16690" t="s">
        <v>22</v>
      </c>
    </row>
    <row r="16691" spans="1:4">
      <c r="B16691" t="s">
        <v>21</v>
      </c>
    </row>
    <row r="16692" spans="1:4">
      <c r="C16692">
        <v>-810</v>
      </c>
    </row>
    <row r="16693" spans="1:4">
      <c r="D16693" t="s">
        <v>30</v>
      </c>
    </row>
    <row r="16694" spans="1:4">
      <c r="A16694" t="s">
        <v>2768</v>
      </c>
    </row>
    <row r="16695" spans="1:4">
      <c r="B16695" t="s">
        <v>9</v>
      </c>
    </row>
    <row r="16696" spans="1:4">
      <c r="C16696">
        <v>-1052</v>
      </c>
    </row>
    <row r="16697" spans="1:4">
      <c r="D16697" t="s">
        <v>11</v>
      </c>
    </row>
    <row r="16698" spans="1:4">
      <c r="A16698" t="s">
        <v>2767</v>
      </c>
    </row>
    <row r="16699" spans="1:4">
      <c r="B16699" t="s">
        <v>9</v>
      </c>
    </row>
    <row r="16700" spans="1:4">
      <c r="C16700">
        <v>-559</v>
      </c>
    </row>
    <row r="16701" spans="1:4">
      <c r="D16701" t="s">
        <v>16</v>
      </c>
    </row>
    <row r="16702" spans="1:4">
      <c r="C16702">
        <v>-484</v>
      </c>
    </row>
    <row r="16703" spans="1:4">
      <c r="D16703" t="s">
        <v>30</v>
      </c>
    </row>
    <row r="16704" spans="1:4">
      <c r="A16704" t="s">
        <v>655</v>
      </c>
    </row>
    <row r="16705" spans="1:4">
      <c r="B16705" t="s">
        <v>9</v>
      </c>
    </row>
    <row r="16706" spans="1:4">
      <c r="C16706">
        <v>-673</v>
      </c>
    </row>
    <row r="16707" spans="1:4">
      <c r="D16707" t="s">
        <v>11</v>
      </c>
    </row>
    <row r="16708" spans="1:4">
      <c r="A16708" t="s">
        <v>3526</v>
      </c>
    </row>
    <row r="16709" spans="1:4">
      <c r="B16709" t="s">
        <v>55</v>
      </c>
    </row>
    <row r="16710" spans="1:4">
      <c r="C16710">
        <v>-1145</v>
      </c>
    </row>
    <row r="16711" spans="1:4">
      <c r="D16711" t="s">
        <v>30</v>
      </c>
    </row>
    <row r="16712" spans="1:4">
      <c r="A16712" t="s">
        <v>412</v>
      </c>
    </row>
    <row r="16713" spans="1:4">
      <c r="B16713" t="s">
        <v>25</v>
      </c>
    </row>
    <row r="16714" spans="1:4">
      <c r="C16714">
        <v>-6</v>
      </c>
    </row>
    <row r="16715" spans="1:4">
      <c r="D16715" t="s">
        <v>35</v>
      </c>
    </row>
    <row r="16716" spans="1:4">
      <c r="B16716" t="s">
        <v>9</v>
      </c>
    </row>
    <row r="16717" spans="1:4">
      <c r="C16717">
        <v>53</v>
      </c>
    </row>
    <row r="16718" spans="1:4">
      <c r="D16718" t="s">
        <v>35</v>
      </c>
    </row>
    <row r="16719" spans="1:4">
      <c r="A16719" t="s">
        <v>290</v>
      </c>
    </row>
    <row r="16720" spans="1:4">
      <c r="B16720" t="s">
        <v>21</v>
      </c>
    </row>
    <row r="16721" spans="1:4">
      <c r="C16721">
        <v>-414</v>
      </c>
    </row>
    <row r="16722" spans="1:4">
      <c r="D16722" t="s">
        <v>30</v>
      </c>
    </row>
    <row r="16723" spans="1:4">
      <c r="C16723">
        <v>-344</v>
      </c>
    </row>
    <row r="16724" spans="1:4">
      <c r="D16724" t="s">
        <v>16</v>
      </c>
    </row>
    <row r="16725" spans="1:4">
      <c r="A16725" t="s">
        <v>1023</v>
      </c>
    </row>
    <row r="16726" spans="1:4">
      <c r="B16726" t="s">
        <v>28</v>
      </c>
    </row>
    <row r="16727" spans="1:4">
      <c r="C16727">
        <v>-425</v>
      </c>
    </row>
    <row r="16728" spans="1:4">
      <c r="D16728" t="s">
        <v>11</v>
      </c>
    </row>
    <row r="16729" spans="1:4">
      <c r="A16729" t="s">
        <v>3634</v>
      </c>
    </row>
    <row r="16730" spans="1:4">
      <c r="B16730" t="s">
        <v>25</v>
      </c>
    </row>
    <row r="16731" spans="1:4">
      <c r="C16731">
        <v>-498</v>
      </c>
    </row>
    <row r="16732" spans="1:4">
      <c r="D16732" t="s">
        <v>16</v>
      </c>
    </row>
    <row r="16733" spans="1:4">
      <c r="A16733" t="s">
        <v>910</v>
      </c>
    </row>
    <row r="16734" spans="1:4">
      <c r="B16734" t="s">
        <v>21</v>
      </c>
    </row>
    <row r="16735" spans="1:4">
      <c r="C16735">
        <v>-957</v>
      </c>
    </row>
    <row r="16736" spans="1:4">
      <c r="D16736" t="s">
        <v>30</v>
      </c>
    </row>
    <row r="16737" spans="1:4">
      <c r="B16737" t="s">
        <v>55</v>
      </c>
    </row>
    <row r="16738" spans="1:4">
      <c r="C16738">
        <v>-658</v>
      </c>
    </row>
    <row r="16739" spans="1:4">
      <c r="D16739" t="s">
        <v>16</v>
      </c>
    </row>
    <row r="16740" spans="1:4">
      <c r="A16740" t="s">
        <v>3890</v>
      </c>
    </row>
    <row r="16741" spans="1:4">
      <c r="B16741" t="s">
        <v>9</v>
      </c>
    </row>
    <row r="16742" spans="1:4">
      <c r="C16742">
        <v>-347</v>
      </c>
    </row>
    <row r="16743" spans="1:4">
      <c r="D16743" t="s">
        <v>30</v>
      </c>
    </row>
    <row r="16744" spans="1:4">
      <c r="A16744" t="s">
        <v>1972</v>
      </c>
    </row>
    <row r="16745" spans="1:4">
      <c r="B16745" t="s">
        <v>21</v>
      </c>
    </row>
    <row r="16746" spans="1:4">
      <c r="C16746">
        <v>16</v>
      </c>
    </row>
    <row r="16747" spans="1:4">
      <c r="D16747" t="s">
        <v>30</v>
      </c>
    </row>
    <row r="16748" spans="1:4">
      <c r="A16748" t="s">
        <v>330</v>
      </c>
    </row>
    <row r="16749" spans="1:4">
      <c r="B16749" t="s">
        <v>25</v>
      </c>
    </row>
    <row r="16750" spans="1:4">
      <c r="C16750">
        <v>-503</v>
      </c>
    </row>
    <row r="16751" spans="1:4">
      <c r="D16751" t="s">
        <v>35</v>
      </c>
    </row>
    <row r="16752" spans="1:4">
      <c r="A16752" t="s">
        <v>2868</v>
      </c>
    </row>
    <row r="16753" spans="1:4">
      <c r="B16753" t="s">
        <v>55</v>
      </c>
    </row>
    <row r="16754" spans="1:4">
      <c r="C16754">
        <v>-659</v>
      </c>
    </row>
    <row r="16755" spans="1:4">
      <c r="D16755" t="s">
        <v>35</v>
      </c>
    </row>
    <row r="16756" spans="1:4">
      <c r="A16756" t="s">
        <v>2569</v>
      </c>
    </row>
    <row r="16757" spans="1:4">
      <c r="B16757" t="s">
        <v>55</v>
      </c>
    </row>
    <row r="16758" spans="1:4">
      <c r="C16758">
        <v>23</v>
      </c>
    </row>
    <row r="16759" spans="1:4">
      <c r="D16759" t="s">
        <v>30</v>
      </c>
    </row>
    <row r="16760" spans="1:4">
      <c r="A16760" t="s">
        <v>766</v>
      </c>
    </row>
    <row r="16761" spans="1:4">
      <c r="B16761" t="s">
        <v>25</v>
      </c>
    </row>
    <row r="16762" spans="1:4">
      <c r="C16762">
        <v>-276</v>
      </c>
    </row>
    <row r="16763" spans="1:4">
      <c r="D16763" t="s">
        <v>22</v>
      </c>
    </row>
    <row r="16764" spans="1:4">
      <c r="B16764" t="s">
        <v>21</v>
      </c>
    </row>
    <row r="16765" spans="1:4">
      <c r="C16765">
        <v>-369</v>
      </c>
    </row>
    <row r="16766" spans="1:4">
      <c r="D16766" t="s">
        <v>35</v>
      </c>
    </row>
    <row r="16767" spans="1:4">
      <c r="A16767" t="s">
        <v>1737</v>
      </c>
    </row>
    <row r="16768" spans="1:4">
      <c r="B16768" t="s">
        <v>9</v>
      </c>
    </row>
    <row r="16769" spans="1:4">
      <c r="C16769">
        <v>-711</v>
      </c>
    </row>
    <row r="16770" spans="1:4">
      <c r="D16770" t="s">
        <v>11</v>
      </c>
    </row>
    <row r="16771" spans="1:4">
      <c r="A16771" t="s">
        <v>3672</v>
      </c>
    </row>
    <row r="16772" spans="1:4">
      <c r="B16772" t="s">
        <v>55</v>
      </c>
    </row>
    <row r="16773" spans="1:4">
      <c r="C16773">
        <v>-616</v>
      </c>
    </row>
    <row r="16774" spans="1:4">
      <c r="D16774" t="s">
        <v>35</v>
      </c>
    </row>
    <row r="16775" spans="1:4">
      <c r="A16775" t="s">
        <v>2653</v>
      </c>
    </row>
    <row r="16776" spans="1:4">
      <c r="B16776" t="s">
        <v>25</v>
      </c>
    </row>
    <row r="16777" spans="1:4">
      <c r="C16777">
        <v>-494</v>
      </c>
    </row>
    <row r="16778" spans="1:4">
      <c r="D16778" t="s">
        <v>35</v>
      </c>
    </row>
    <row r="16779" spans="1:4">
      <c r="B16779" t="s">
        <v>21</v>
      </c>
    </row>
    <row r="16780" spans="1:4">
      <c r="C16780">
        <v>-1157</v>
      </c>
    </row>
    <row r="16781" spans="1:4">
      <c r="D16781" t="s">
        <v>16</v>
      </c>
    </row>
    <row r="16782" spans="1:4">
      <c r="C16782">
        <v>-427</v>
      </c>
    </row>
    <row r="16783" spans="1:4">
      <c r="D16783" t="s">
        <v>16</v>
      </c>
    </row>
    <row r="16784" spans="1:4">
      <c r="A16784" t="s">
        <v>1801</v>
      </c>
    </row>
    <row r="16785" spans="1:4">
      <c r="B16785" t="s">
        <v>14</v>
      </c>
    </row>
    <row r="16786" spans="1:4">
      <c r="C16786">
        <v>-424</v>
      </c>
    </row>
    <row r="16787" spans="1:4">
      <c r="D16787" t="s">
        <v>30</v>
      </c>
    </row>
    <row r="16788" spans="1:4">
      <c r="A16788" t="s">
        <v>1356</v>
      </c>
    </row>
    <row r="16789" spans="1:4">
      <c r="B16789" t="s">
        <v>14</v>
      </c>
    </row>
    <row r="16790" spans="1:4">
      <c r="C16790">
        <v>-789</v>
      </c>
    </row>
    <row r="16791" spans="1:4">
      <c r="D16791" t="s">
        <v>22</v>
      </c>
    </row>
    <row r="16792" spans="1:4">
      <c r="C16792">
        <v>-513</v>
      </c>
    </row>
    <row r="16793" spans="1:4">
      <c r="D16793" t="s">
        <v>30</v>
      </c>
    </row>
    <row r="16794" spans="1:4">
      <c r="A16794" t="s">
        <v>2881</v>
      </c>
    </row>
    <row r="16795" spans="1:4">
      <c r="B16795" t="s">
        <v>55</v>
      </c>
    </row>
    <row r="16796" spans="1:4">
      <c r="C16796">
        <v>-846</v>
      </c>
    </row>
    <row r="16797" spans="1:4">
      <c r="D16797" t="s">
        <v>16</v>
      </c>
    </row>
    <row r="16798" spans="1:4">
      <c r="A16798" t="s">
        <v>2987</v>
      </c>
    </row>
    <row r="16799" spans="1:4">
      <c r="B16799" t="s">
        <v>28</v>
      </c>
    </row>
    <row r="16800" spans="1:4">
      <c r="C16800">
        <v>-744</v>
      </c>
    </row>
    <row r="16801" spans="1:4">
      <c r="D16801" t="s">
        <v>16</v>
      </c>
    </row>
    <row r="16802" spans="1:4">
      <c r="A16802" t="s">
        <v>1836</v>
      </c>
    </row>
    <row r="16803" spans="1:4">
      <c r="B16803" t="s">
        <v>25</v>
      </c>
    </row>
    <row r="16804" spans="1:4">
      <c r="C16804">
        <v>-730</v>
      </c>
    </row>
    <row r="16805" spans="1:4">
      <c r="D16805" t="s">
        <v>35</v>
      </c>
    </row>
    <row r="16806" spans="1:4">
      <c r="A16806" t="s">
        <v>1976</v>
      </c>
    </row>
    <row r="16807" spans="1:4">
      <c r="B16807" t="s">
        <v>28</v>
      </c>
    </row>
    <row r="16808" spans="1:4">
      <c r="C16808">
        <v>-5</v>
      </c>
    </row>
    <row r="16809" spans="1:4">
      <c r="D16809" t="s">
        <v>30</v>
      </c>
    </row>
    <row r="16810" spans="1:4">
      <c r="A16810" t="s">
        <v>631</v>
      </c>
    </row>
    <row r="16811" spans="1:4">
      <c r="B16811" t="s">
        <v>14</v>
      </c>
    </row>
    <row r="16812" spans="1:4">
      <c r="C16812">
        <v>-733</v>
      </c>
    </row>
    <row r="16813" spans="1:4">
      <c r="D16813" t="s">
        <v>11</v>
      </c>
    </row>
    <row r="16814" spans="1:4">
      <c r="A16814" t="s">
        <v>1153</v>
      </c>
    </row>
    <row r="16815" spans="1:4">
      <c r="B16815" t="s">
        <v>14</v>
      </c>
    </row>
    <row r="16816" spans="1:4">
      <c r="C16816">
        <v>-102</v>
      </c>
    </row>
    <row r="16817" spans="1:4">
      <c r="D16817" t="s">
        <v>30</v>
      </c>
    </row>
    <row r="16818" spans="1:4">
      <c r="B16818" t="s">
        <v>55</v>
      </c>
    </row>
    <row r="16819" spans="1:4">
      <c r="C16819">
        <v>-216</v>
      </c>
    </row>
    <row r="16820" spans="1:4">
      <c r="D16820" t="s">
        <v>16</v>
      </c>
    </row>
    <row r="16821" spans="1:4">
      <c r="B16821" t="s">
        <v>28</v>
      </c>
    </row>
    <row r="16822" spans="1:4">
      <c r="C16822">
        <v>-356</v>
      </c>
    </row>
    <row r="16823" spans="1:4">
      <c r="D16823" t="s">
        <v>11</v>
      </c>
    </row>
    <row r="16824" spans="1:4">
      <c r="A16824" t="s">
        <v>1912</v>
      </c>
    </row>
    <row r="16825" spans="1:4">
      <c r="B16825" t="s">
        <v>28</v>
      </c>
    </row>
    <row r="16826" spans="1:4">
      <c r="C16826">
        <v>-560</v>
      </c>
    </row>
    <row r="16827" spans="1:4">
      <c r="D16827" t="s">
        <v>16</v>
      </c>
    </row>
    <row r="16828" spans="1:4">
      <c r="A16828" t="s">
        <v>3610</v>
      </c>
    </row>
    <row r="16829" spans="1:4">
      <c r="B16829" t="s">
        <v>25</v>
      </c>
    </row>
    <row r="16830" spans="1:4">
      <c r="C16830">
        <v>-520</v>
      </c>
    </row>
    <row r="16831" spans="1:4">
      <c r="D16831" t="s">
        <v>30</v>
      </c>
    </row>
    <row r="16832" spans="1:4">
      <c r="A16832" t="s">
        <v>1852</v>
      </c>
    </row>
    <row r="16833" spans="1:4">
      <c r="B16833" t="s">
        <v>28</v>
      </c>
    </row>
    <row r="16834" spans="1:4">
      <c r="C16834">
        <v>-771</v>
      </c>
    </row>
    <row r="16835" spans="1:4">
      <c r="D16835" t="s">
        <v>16</v>
      </c>
    </row>
    <row r="16836" spans="1:4">
      <c r="A16836" t="s">
        <v>3582</v>
      </c>
    </row>
    <row r="16837" spans="1:4">
      <c r="B16837" t="s">
        <v>21</v>
      </c>
    </row>
    <row r="16838" spans="1:4">
      <c r="C16838">
        <v>-541</v>
      </c>
    </row>
    <row r="16839" spans="1:4">
      <c r="D16839" t="s">
        <v>30</v>
      </c>
    </row>
    <row r="16840" spans="1:4">
      <c r="A16840" t="s">
        <v>447</v>
      </c>
    </row>
    <row r="16841" spans="1:4">
      <c r="B16841" t="s">
        <v>55</v>
      </c>
    </row>
    <row r="16842" spans="1:4">
      <c r="C16842">
        <v>-559</v>
      </c>
    </row>
    <row r="16843" spans="1:4">
      <c r="D16843" t="s">
        <v>16</v>
      </c>
    </row>
    <row r="16844" spans="1:4">
      <c r="A16844" t="s">
        <v>1265</v>
      </c>
    </row>
    <row r="16845" spans="1:4">
      <c r="B16845" t="s">
        <v>21</v>
      </c>
    </row>
    <row r="16846" spans="1:4">
      <c r="C16846">
        <v>-485</v>
      </c>
    </row>
    <row r="16847" spans="1:4">
      <c r="D16847" t="s">
        <v>11</v>
      </c>
    </row>
    <row r="16848" spans="1:4">
      <c r="A16848" t="s">
        <v>1511</v>
      </c>
    </row>
    <row r="16849" spans="1:4">
      <c r="B16849" t="s">
        <v>9</v>
      </c>
    </row>
    <row r="16850" spans="1:4">
      <c r="C16850">
        <v>-873</v>
      </c>
    </row>
    <row r="16851" spans="1:4">
      <c r="D16851" t="s">
        <v>16</v>
      </c>
    </row>
    <row r="16852" spans="1:4">
      <c r="A16852" t="s">
        <v>2419</v>
      </c>
    </row>
    <row r="16853" spans="1:4">
      <c r="B16853" t="s">
        <v>14</v>
      </c>
    </row>
    <row r="16854" spans="1:4">
      <c r="C16854">
        <v>-356</v>
      </c>
    </row>
    <row r="16855" spans="1:4">
      <c r="D16855" t="s">
        <v>30</v>
      </c>
    </row>
    <row r="16856" spans="1:4">
      <c r="A16856" t="s">
        <v>3391</v>
      </c>
    </row>
    <row r="16857" spans="1:4">
      <c r="B16857" t="s">
        <v>21</v>
      </c>
    </row>
    <row r="16858" spans="1:4">
      <c r="C16858">
        <v>-695</v>
      </c>
    </row>
    <row r="16859" spans="1:4">
      <c r="D16859" t="s">
        <v>11</v>
      </c>
    </row>
    <row r="16860" spans="1:4">
      <c r="A16860" t="s">
        <v>2260</v>
      </c>
    </row>
    <row r="16861" spans="1:4">
      <c r="B16861" t="s">
        <v>28</v>
      </c>
    </row>
    <row r="16862" spans="1:4">
      <c r="C16862">
        <v>-336</v>
      </c>
    </row>
    <row r="16863" spans="1:4">
      <c r="D16863" t="s">
        <v>16</v>
      </c>
    </row>
    <row r="16864" spans="1:4">
      <c r="A16864" t="s">
        <v>2932</v>
      </c>
    </row>
    <row r="16865" spans="1:4">
      <c r="B16865" t="s">
        <v>9</v>
      </c>
    </row>
    <row r="16866" spans="1:4">
      <c r="C16866">
        <v>-829</v>
      </c>
    </row>
    <row r="16867" spans="1:4">
      <c r="D16867" t="s">
        <v>30</v>
      </c>
    </row>
    <row r="16868" spans="1:4">
      <c r="A16868" t="s">
        <v>2955</v>
      </c>
    </row>
    <row r="16869" spans="1:4">
      <c r="B16869" t="s">
        <v>21</v>
      </c>
    </row>
    <row r="16870" spans="1:4">
      <c r="C16870">
        <v>-251</v>
      </c>
    </row>
    <row r="16871" spans="1:4">
      <c r="D16871" t="s">
        <v>35</v>
      </c>
    </row>
    <row r="16872" spans="1:4">
      <c r="A16872" t="s">
        <v>1254</v>
      </c>
    </row>
    <row r="16873" spans="1:4">
      <c r="B16873" t="s">
        <v>25</v>
      </c>
    </row>
    <row r="16874" spans="1:4">
      <c r="C16874">
        <v>-809</v>
      </c>
    </row>
    <row r="16875" spans="1:4">
      <c r="D16875" t="s">
        <v>16</v>
      </c>
    </row>
    <row r="16876" spans="1:4">
      <c r="A16876" t="s">
        <v>366</v>
      </c>
    </row>
    <row r="16877" spans="1:4">
      <c r="B16877" t="s">
        <v>21</v>
      </c>
    </row>
    <row r="16878" spans="1:4">
      <c r="C16878">
        <v>-545</v>
      </c>
    </row>
    <row r="16879" spans="1:4">
      <c r="D16879" t="s">
        <v>11</v>
      </c>
    </row>
    <row r="16880" spans="1:4">
      <c r="B16880" t="s">
        <v>55</v>
      </c>
    </row>
    <row r="16881" spans="1:4">
      <c r="C16881">
        <v>-603</v>
      </c>
    </row>
    <row r="16882" spans="1:4">
      <c r="D16882" t="s">
        <v>11</v>
      </c>
    </row>
    <row r="16883" spans="1:4">
      <c r="A16883" t="s">
        <v>1237</v>
      </c>
    </row>
    <row r="16884" spans="1:4">
      <c r="B16884" t="s">
        <v>9</v>
      </c>
    </row>
    <row r="16885" spans="1:4">
      <c r="C16885">
        <v>-252</v>
      </c>
    </row>
    <row r="16886" spans="1:4">
      <c r="D16886" t="s">
        <v>35</v>
      </c>
    </row>
    <row r="16887" spans="1:4">
      <c r="A16887" t="s">
        <v>1449</v>
      </c>
    </row>
    <row r="16888" spans="1:4">
      <c r="B16888" t="s">
        <v>9</v>
      </c>
    </row>
    <row r="16889" spans="1:4">
      <c r="C16889">
        <v>-1043</v>
      </c>
    </row>
    <row r="16890" spans="1:4">
      <c r="D16890" t="s">
        <v>16</v>
      </c>
    </row>
    <row r="16891" spans="1:4">
      <c r="A16891" t="s">
        <v>2929</v>
      </c>
    </row>
    <row r="16892" spans="1:4">
      <c r="B16892" t="s">
        <v>25</v>
      </c>
    </row>
    <row r="16893" spans="1:4">
      <c r="C16893">
        <v>-896</v>
      </c>
    </row>
    <row r="16894" spans="1:4">
      <c r="D16894" t="s">
        <v>22</v>
      </c>
    </row>
    <row r="16895" spans="1:4">
      <c r="A16895" t="s">
        <v>2431</v>
      </c>
    </row>
    <row r="16896" spans="1:4">
      <c r="B16896" t="s">
        <v>14</v>
      </c>
    </row>
    <row r="16897" spans="1:4">
      <c r="C16897">
        <v>-688</v>
      </c>
    </row>
    <row r="16898" spans="1:4">
      <c r="D16898" t="s">
        <v>30</v>
      </c>
    </row>
    <row r="16899" spans="1:4">
      <c r="A16899" t="s">
        <v>70</v>
      </c>
    </row>
    <row r="16900" spans="1:4">
      <c r="B16900" t="s">
        <v>14</v>
      </c>
    </row>
    <row r="16901" spans="1:4">
      <c r="C16901">
        <v>-462</v>
      </c>
    </row>
    <row r="16902" spans="1:4">
      <c r="D16902" t="s">
        <v>16</v>
      </c>
    </row>
    <row r="16903" spans="1:4">
      <c r="B16903" t="s">
        <v>25</v>
      </c>
    </row>
    <row r="16904" spans="1:4">
      <c r="C16904">
        <v>-436</v>
      </c>
    </row>
    <row r="16905" spans="1:4">
      <c r="D16905" t="s">
        <v>11</v>
      </c>
    </row>
    <row r="16906" spans="1:4">
      <c r="B16906" t="s">
        <v>55</v>
      </c>
    </row>
    <row r="16907" spans="1:4">
      <c r="C16907">
        <v>-1024</v>
      </c>
    </row>
    <row r="16908" spans="1:4">
      <c r="D16908" t="s">
        <v>35</v>
      </c>
    </row>
    <row r="16909" spans="1:4">
      <c r="A16909" t="s">
        <v>2070</v>
      </c>
    </row>
    <row r="16910" spans="1:4">
      <c r="B16910" t="s">
        <v>25</v>
      </c>
    </row>
    <row r="16911" spans="1:4">
      <c r="C16911">
        <v>-162</v>
      </c>
    </row>
    <row r="16912" spans="1:4">
      <c r="D16912" t="s">
        <v>11</v>
      </c>
    </row>
    <row r="16913" spans="1:4">
      <c r="A16913" t="s">
        <v>932</v>
      </c>
    </row>
    <row r="16914" spans="1:4">
      <c r="B16914" t="s">
        <v>28</v>
      </c>
    </row>
    <row r="16915" spans="1:4">
      <c r="C16915">
        <v>-432</v>
      </c>
    </row>
    <row r="16916" spans="1:4">
      <c r="D16916" t="s">
        <v>11</v>
      </c>
    </row>
    <row r="16917" spans="1:4">
      <c r="A16917" t="s">
        <v>3746</v>
      </c>
    </row>
    <row r="16918" spans="1:4">
      <c r="B16918" t="s">
        <v>14</v>
      </c>
    </row>
    <row r="16919" spans="1:4">
      <c r="C16919">
        <v>-314</v>
      </c>
    </row>
    <row r="16920" spans="1:4">
      <c r="D16920" t="s">
        <v>16</v>
      </c>
    </row>
    <row r="16921" spans="1:4">
      <c r="A16921" t="s">
        <v>3198</v>
      </c>
    </row>
    <row r="16922" spans="1:4">
      <c r="B16922" t="s">
        <v>9</v>
      </c>
    </row>
    <row r="16923" spans="1:4">
      <c r="C16923">
        <v>-443</v>
      </c>
    </row>
    <row r="16924" spans="1:4">
      <c r="D16924" t="s">
        <v>30</v>
      </c>
    </row>
    <row r="16925" spans="1:4">
      <c r="A16925" t="s">
        <v>411</v>
      </c>
    </row>
    <row r="16926" spans="1:4">
      <c r="B16926" t="s">
        <v>14</v>
      </c>
    </row>
    <row r="16927" spans="1:4">
      <c r="C16927">
        <v>-1100</v>
      </c>
    </row>
    <row r="16928" spans="1:4">
      <c r="D16928" t="s">
        <v>30</v>
      </c>
    </row>
    <row r="16929" spans="1:4">
      <c r="B16929" t="s">
        <v>55</v>
      </c>
    </row>
    <row r="16930" spans="1:4">
      <c r="C16930">
        <v>-441</v>
      </c>
    </row>
    <row r="16931" spans="1:4">
      <c r="D16931" t="s">
        <v>30</v>
      </c>
    </row>
    <row r="16932" spans="1:4">
      <c r="B16932" t="s">
        <v>28</v>
      </c>
    </row>
    <row r="16933" spans="1:4">
      <c r="C16933">
        <v>-974</v>
      </c>
    </row>
    <row r="16934" spans="1:4">
      <c r="D16934" t="s">
        <v>11</v>
      </c>
    </row>
    <row r="16935" spans="1:4">
      <c r="A16935" t="s">
        <v>3948</v>
      </c>
    </row>
    <row r="16936" spans="1:4">
      <c r="B16936" t="s">
        <v>25</v>
      </c>
    </row>
    <row r="16937" spans="1:4">
      <c r="C16937">
        <v>-411</v>
      </c>
    </row>
    <row r="16938" spans="1:4">
      <c r="D16938" t="s">
        <v>35</v>
      </c>
    </row>
    <row r="16939" spans="1:4">
      <c r="A16939" t="s">
        <v>2377</v>
      </c>
    </row>
    <row r="16940" spans="1:4">
      <c r="B16940" t="s">
        <v>9</v>
      </c>
    </row>
    <row r="16941" spans="1:4">
      <c r="C16941">
        <v>-593</v>
      </c>
    </row>
    <row r="16942" spans="1:4">
      <c r="D16942" t="s">
        <v>35</v>
      </c>
    </row>
    <row r="16943" spans="1:4">
      <c r="A16943" t="s">
        <v>2006</v>
      </c>
    </row>
    <row r="16944" spans="1:4">
      <c r="B16944" t="s">
        <v>14</v>
      </c>
    </row>
    <row r="16945" spans="1:4">
      <c r="C16945">
        <v>-305</v>
      </c>
    </row>
    <row r="16946" spans="1:4">
      <c r="D16946" t="s">
        <v>16</v>
      </c>
    </row>
    <row r="16947" spans="1:4">
      <c r="A16947" t="s">
        <v>457</v>
      </c>
    </row>
    <row r="16948" spans="1:4">
      <c r="B16948" t="s">
        <v>14</v>
      </c>
    </row>
    <row r="16949" spans="1:4">
      <c r="C16949">
        <v>-676</v>
      </c>
    </row>
    <row r="16950" spans="1:4">
      <c r="D16950" t="s">
        <v>22</v>
      </c>
    </row>
    <row r="16951" spans="1:4">
      <c r="B16951" t="s">
        <v>25</v>
      </c>
    </row>
    <row r="16952" spans="1:4">
      <c r="C16952">
        <v>-1030</v>
      </c>
    </row>
    <row r="16953" spans="1:4">
      <c r="D16953" t="s">
        <v>30</v>
      </c>
    </row>
    <row r="16954" spans="1:4">
      <c r="A16954" t="s">
        <v>3806</v>
      </c>
    </row>
    <row r="16955" spans="1:4">
      <c r="B16955" t="s">
        <v>9</v>
      </c>
    </row>
    <row r="16956" spans="1:4">
      <c r="C16956">
        <v>-354</v>
      </c>
    </row>
    <row r="16957" spans="1:4">
      <c r="D16957" t="s">
        <v>35</v>
      </c>
    </row>
    <row r="16958" spans="1:4">
      <c r="A16958" t="s">
        <v>2748</v>
      </c>
    </row>
    <row r="16959" spans="1:4">
      <c r="B16959" t="s">
        <v>14</v>
      </c>
    </row>
    <row r="16960" spans="1:4">
      <c r="C16960">
        <v>-413</v>
      </c>
    </row>
    <row r="16961" spans="1:4">
      <c r="D16961" t="s">
        <v>35</v>
      </c>
    </row>
    <row r="16962" spans="1:4">
      <c r="A16962" t="s">
        <v>2406</v>
      </c>
    </row>
    <row r="16963" spans="1:4">
      <c r="B16963" t="s">
        <v>9</v>
      </c>
    </row>
    <row r="16964" spans="1:4">
      <c r="C16964">
        <v>-663</v>
      </c>
    </row>
    <row r="16965" spans="1:4">
      <c r="D16965" t="s">
        <v>16</v>
      </c>
    </row>
    <row r="16966" spans="1:4">
      <c r="A16966" t="s">
        <v>1723</v>
      </c>
    </row>
    <row r="16967" spans="1:4">
      <c r="B16967" t="s">
        <v>21</v>
      </c>
    </row>
    <row r="16968" spans="1:4">
      <c r="C16968">
        <v>-436</v>
      </c>
    </row>
    <row r="16969" spans="1:4">
      <c r="D16969" t="s">
        <v>22</v>
      </c>
    </row>
    <row r="16970" spans="1:4">
      <c r="A16970" t="s">
        <v>705</v>
      </c>
    </row>
    <row r="16971" spans="1:4">
      <c r="B16971" t="s">
        <v>9</v>
      </c>
    </row>
    <row r="16972" spans="1:4">
      <c r="C16972">
        <v>-985</v>
      </c>
    </row>
    <row r="16973" spans="1:4">
      <c r="D16973" t="s">
        <v>35</v>
      </c>
    </row>
    <row r="16974" spans="1:4">
      <c r="A16974" t="s">
        <v>1963</v>
      </c>
    </row>
    <row r="16975" spans="1:4">
      <c r="B16975" t="s">
        <v>21</v>
      </c>
    </row>
    <row r="16976" spans="1:4">
      <c r="C16976">
        <v>-103</v>
      </c>
    </row>
    <row r="16977" spans="1:4">
      <c r="D16977" t="s">
        <v>11</v>
      </c>
    </row>
    <row r="16978" spans="1:4">
      <c r="A16978" t="s">
        <v>2427</v>
      </c>
    </row>
    <row r="16979" spans="1:4">
      <c r="B16979" t="s">
        <v>55</v>
      </c>
    </row>
    <row r="16980" spans="1:4">
      <c r="C16980">
        <v>-1042</v>
      </c>
    </row>
    <row r="16981" spans="1:4">
      <c r="D16981" t="s">
        <v>16</v>
      </c>
    </row>
    <row r="16982" spans="1:4">
      <c r="A16982" t="s">
        <v>1030</v>
      </c>
    </row>
    <row r="16983" spans="1:4">
      <c r="B16983" t="s">
        <v>25</v>
      </c>
    </row>
    <row r="16984" spans="1:4">
      <c r="C16984">
        <v>-340</v>
      </c>
    </row>
    <row r="16985" spans="1:4">
      <c r="D16985" t="s">
        <v>11</v>
      </c>
    </row>
    <row r="16986" spans="1:4">
      <c r="A16986" t="s">
        <v>1053</v>
      </c>
    </row>
    <row r="16987" spans="1:4">
      <c r="B16987" t="s">
        <v>55</v>
      </c>
    </row>
    <row r="16988" spans="1:4">
      <c r="C16988">
        <v>-457</v>
      </c>
    </row>
    <row r="16989" spans="1:4">
      <c r="D16989" t="s">
        <v>11</v>
      </c>
    </row>
    <row r="16990" spans="1:4">
      <c r="A16990" t="s">
        <v>2822</v>
      </c>
    </row>
    <row r="16991" spans="1:4">
      <c r="B16991" t="s">
        <v>9</v>
      </c>
    </row>
    <row r="16992" spans="1:4">
      <c r="C16992">
        <v>-569</v>
      </c>
    </row>
    <row r="16993" spans="1:4">
      <c r="D16993" t="s">
        <v>22</v>
      </c>
    </row>
    <row r="16994" spans="1:4">
      <c r="B16994" t="s">
        <v>28</v>
      </c>
    </row>
    <row r="16995" spans="1:4">
      <c r="C16995">
        <v>-594</v>
      </c>
    </row>
    <row r="16996" spans="1:4">
      <c r="D16996" t="s">
        <v>16</v>
      </c>
    </row>
    <row r="16997" spans="1:4">
      <c r="A16997" t="s">
        <v>1266</v>
      </c>
    </row>
    <row r="16998" spans="1:4">
      <c r="B16998" t="s">
        <v>14</v>
      </c>
    </row>
    <row r="16999" spans="1:4">
      <c r="C16999">
        <v>-603</v>
      </c>
    </row>
    <row r="17000" spans="1:4">
      <c r="D17000" t="s">
        <v>16</v>
      </c>
    </row>
    <row r="17001" spans="1:4">
      <c r="B17001" t="s">
        <v>21</v>
      </c>
    </row>
    <row r="17002" spans="1:4">
      <c r="C17002">
        <v>-865</v>
      </c>
    </row>
    <row r="17003" spans="1:4">
      <c r="D17003" t="s">
        <v>16</v>
      </c>
    </row>
    <row r="17004" spans="1:4">
      <c r="A17004" t="s">
        <v>796</v>
      </c>
    </row>
    <row r="17005" spans="1:4">
      <c r="B17005" t="s">
        <v>25</v>
      </c>
    </row>
    <row r="17006" spans="1:4">
      <c r="C17006">
        <v>-900</v>
      </c>
    </row>
    <row r="17007" spans="1:4">
      <c r="D17007" t="s">
        <v>35</v>
      </c>
    </row>
    <row r="17008" spans="1:4">
      <c r="C17008">
        <v>-490</v>
      </c>
    </row>
    <row r="17009" spans="1:4">
      <c r="D17009" t="s">
        <v>16</v>
      </c>
    </row>
    <row r="17010" spans="1:4">
      <c r="A17010" t="s">
        <v>656</v>
      </c>
    </row>
    <row r="17011" spans="1:4">
      <c r="B17011" t="s">
        <v>28</v>
      </c>
    </row>
    <row r="17012" spans="1:4">
      <c r="C17012">
        <v>-1130</v>
      </c>
    </row>
    <row r="17013" spans="1:4">
      <c r="D17013" t="s">
        <v>22</v>
      </c>
    </row>
    <row r="17014" spans="1:4">
      <c r="A17014" t="s">
        <v>3618</v>
      </c>
    </row>
    <row r="17015" spans="1:4">
      <c r="B17015" t="s">
        <v>55</v>
      </c>
    </row>
    <row r="17016" spans="1:4">
      <c r="C17016">
        <v>-1106</v>
      </c>
    </row>
    <row r="17017" spans="1:4">
      <c r="D17017" t="s">
        <v>22</v>
      </c>
    </row>
    <row r="17018" spans="1:4">
      <c r="A17018" t="s">
        <v>2459</v>
      </c>
    </row>
    <row r="17019" spans="1:4">
      <c r="B17019" t="s">
        <v>14</v>
      </c>
    </row>
    <row r="17020" spans="1:4">
      <c r="C17020">
        <v>-31</v>
      </c>
    </row>
    <row r="17021" spans="1:4">
      <c r="D17021" t="s">
        <v>22</v>
      </c>
    </row>
    <row r="17022" spans="1:4">
      <c r="A17022" t="s">
        <v>2244</v>
      </c>
    </row>
    <row r="17023" spans="1:4">
      <c r="B17023" t="s">
        <v>21</v>
      </c>
    </row>
    <row r="17024" spans="1:4">
      <c r="C17024">
        <v>-1140</v>
      </c>
    </row>
    <row r="17025" spans="1:4">
      <c r="D17025" t="s">
        <v>22</v>
      </c>
    </row>
    <row r="17026" spans="1:4">
      <c r="A17026" t="s">
        <v>2331</v>
      </c>
    </row>
    <row r="17027" spans="1:4">
      <c r="B17027" t="s">
        <v>55</v>
      </c>
    </row>
    <row r="17028" spans="1:4">
      <c r="C17028">
        <v>-918</v>
      </c>
    </row>
    <row r="17029" spans="1:4">
      <c r="D17029" t="s">
        <v>30</v>
      </c>
    </row>
    <row r="17030" spans="1:4">
      <c r="A17030" t="s">
        <v>2836</v>
      </c>
    </row>
    <row r="17031" spans="1:4">
      <c r="B17031" t="s">
        <v>9</v>
      </c>
    </row>
    <row r="17032" spans="1:4">
      <c r="C17032">
        <v>-917</v>
      </c>
    </row>
    <row r="17033" spans="1:4">
      <c r="D17033" t="s">
        <v>22</v>
      </c>
    </row>
    <row r="17034" spans="1:4">
      <c r="C17034">
        <v>-678</v>
      </c>
    </row>
    <row r="17035" spans="1:4">
      <c r="D17035" t="s">
        <v>35</v>
      </c>
    </row>
    <row r="17036" spans="1:4">
      <c r="A17036" t="s">
        <v>1326</v>
      </c>
    </row>
    <row r="17037" spans="1:4">
      <c r="B17037" t="s">
        <v>55</v>
      </c>
    </row>
    <row r="17038" spans="1:4">
      <c r="C17038">
        <v>-970</v>
      </c>
    </row>
    <row r="17039" spans="1:4">
      <c r="D17039" t="s">
        <v>30</v>
      </c>
    </row>
    <row r="17040" spans="1:4">
      <c r="A17040" t="s">
        <v>2548</v>
      </c>
    </row>
    <row r="17041" spans="1:4">
      <c r="B17041" t="s">
        <v>9</v>
      </c>
    </row>
    <row r="17042" spans="1:4">
      <c r="C17042">
        <v>-728</v>
      </c>
    </row>
    <row r="17043" spans="1:4">
      <c r="D17043" t="s">
        <v>11</v>
      </c>
    </row>
    <row r="17044" spans="1:4">
      <c r="A17044" t="s">
        <v>1834</v>
      </c>
    </row>
    <row r="17045" spans="1:4">
      <c r="B17045" t="s">
        <v>14</v>
      </c>
    </row>
    <row r="17046" spans="1:4">
      <c r="C17046">
        <v>-574</v>
      </c>
    </row>
    <row r="17047" spans="1:4">
      <c r="D17047" t="s">
        <v>22</v>
      </c>
    </row>
    <row r="17048" spans="1:4">
      <c r="B17048" t="s">
        <v>55</v>
      </c>
    </row>
    <row r="17049" spans="1:4">
      <c r="C17049">
        <v>-438</v>
      </c>
    </row>
    <row r="17050" spans="1:4">
      <c r="D17050" t="s">
        <v>16</v>
      </c>
    </row>
    <row r="17051" spans="1:4">
      <c r="A17051" t="s">
        <v>2132</v>
      </c>
    </row>
    <row r="17052" spans="1:4">
      <c r="B17052" t="s">
        <v>9</v>
      </c>
    </row>
    <row r="17053" spans="1:4">
      <c r="C17053">
        <v>-670</v>
      </c>
    </row>
    <row r="17054" spans="1:4">
      <c r="D17054" t="s">
        <v>11</v>
      </c>
    </row>
    <row r="17055" spans="1:4">
      <c r="A17055" t="s">
        <v>3931</v>
      </c>
    </row>
    <row r="17056" spans="1:4">
      <c r="B17056" t="s">
        <v>21</v>
      </c>
    </row>
    <row r="17057" spans="1:4">
      <c r="C17057">
        <v>-624</v>
      </c>
    </row>
    <row r="17058" spans="1:4">
      <c r="D17058" t="s">
        <v>35</v>
      </c>
    </row>
    <row r="17059" spans="1:4">
      <c r="A17059" t="s">
        <v>2637</v>
      </c>
    </row>
    <row r="17060" spans="1:4">
      <c r="B17060" t="s">
        <v>55</v>
      </c>
    </row>
    <row r="17061" spans="1:4">
      <c r="C17061">
        <v>-973</v>
      </c>
    </row>
    <row r="17062" spans="1:4">
      <c r="D17062" t="s">
        <v>16</v>
      </c>
    </row>
    <row r="17063" spans="1:4">
      <c r="A17063" t="s">
        <v>2151</v>
      </c>
    </row>
    <row r="17064" spans="1:4">
      <c r="B17064" t="s">
        <v>28</v>
      </c>
    </row>
    <row r="17065" spans="1:4">
      <c r="C17065">
        <v>-1024</v>
      </c>
    </row>
    <row r="17066" spans="1:4">
      <c r="D17066" t="s">
        <v>11</v>
      </c>
    </row>
    <row r="17067" spans="1:4">
      <c r="A17067" t="s">
        <v>1606</v>
      </c>
    </row>
    <row r="17068" spans="1:4">
      <c r="B17068" t="s">
        <v>21</v>
      </c>
    </row>
    <row r="17069" spans="1:4">
      <c r="C17069">
        <v>-1164</v>
      </c>
    </row>
    <row r="17070" spans="1:4">
      <c r="D17070" t="s">
        <v>16</v>
      </c>
    </row>
    <row r="17071" spans="1:4">
      <c r="A17071" t="s">
        <v>3736</v>
      </c>
    </row>
    <row r="17072" spans="1:4">
      <c r="B17072" t="s">
        <v>21</v>
      </c>
    </row>
    <row r="17073" spans="1:4">
      <c r="C17073">
        <v>-908</v>
      </c>
    </row>
    <row r="17074" spans="1:4">
      <c r="D17074" t="s">
        <v>35</v>
      </c>
    </row>
    <row r="17075" spans="1:4">
      <c r="A17075" t="s">
        <v>3495</v>
      </c>
    </row>
    <row r="17076" spans="1:4">
      <c r="B17076" t="s">
        <v>9</v>
      </c>
    </row>
    <row r="17077" spans="1:4">
      <c r="C17077">
        <v>65</v>
      </c>
    </row>
    <row r="17078" spans="1:4">
      <c r="D17078" t="s">
        <v>22</v>
      </c>
    </row>
    <row r="17079" spans="1:4">
      <c r="A17079" t="s">
        <v>2938</v>
      </c>
    </row>
    <row r="17080" spans="1:4">
      <c r="B17080" t="s">
        <v>21</v>
      </c>
    </row>
    <row r="17081" spans="1:4">
      <c r="C17081">
        <v>-1177</v>
      </c>
    </row>
    <row r="17082" spans="1:4">
      <c r="D17082" t="s">
        <v>30</v>
      </c>
    </row>
    <row r="17083" spans="1:4">
      <c r="A17083" t="s">
        <v>3276</v>
      </c>
    </row>
    <row r="17084" spans="1:4">
      <c r="B17084" t="s">
        <v>9</v>
      </c>
    </row>
    <row r="17085" spans="1:4">
      <c r="C17085">
        <v>-638</v>
      </c>
    </row>
    <row r="17086" spans="1:4">
      <c r="D17086" t="s">
        <v>22</v>
      </c>
    </row>
    <row r="17087" spans="1:4">
      <c r="A17087" t="s">
        <v>3808</v>
      </c>
    </row>
    <row r="17088" spans="1:4">
      <c r="B17088" t="s">
        <v>28</v>
      </c>
    </row>
    <row r="17089" spans="1:4">
      <c r="C17089">
        <v>-706</v>
      </c>
    </row>
    <row r="17090" spans="1:4">
      <c r="D17090" t="s">
        <v>11</v>
      </c>
    </row>
    <row r="17091" spans="1:4">
      <c r="A17091" t="s">
        <v>3406</v>
      </c>
    </row>
    <row r="17092" spans="1:4">
      <c r="B17092" t="s">
        <v>28</v>
      </c>
    </row>
    <row r="17093" spans="1:4">
      <c r="C17093">
        <v>-602</v>
      </c>
    </row>
    <row r="17094" spans="1:4">
      <c r="D17094" t="s">
        <v>22</v>
      </c>
    </row>
    <row r="17095" spans="1:4">
      <c r="A17095" t="s">
        <v>3244</v>
      </c>
    </row>
    <row r="17096" spans="1:4">
      <c r="B17096" t="s">
        <v>21</v>
      </c>
    </row>
    <row r="17097" spans="1:4">
      <c r="C17097">
        <v>-1013</v>
      </c>
    </row>
    <row r="17098" spans="1:4">
      <c r="D17098" t="s">
        <v>16</v>
      </c>
    </row>
    <row r="17099" spans="1:4">
      <c r="A17099" t="s">
        <v>1391</v>
      </c>
    </row>
    <row r="17100" spans="1:4">
      <c r="B17100" t="s">
        <v>9</v>
      </c>
    </row>
    <row r="17101" spans="1:4">
      <c r="C17101">
        <v>-488</v>
      </c>
    </row>
    <row r="17102" spans="1:4">
      <c r="D17102" t="s">
        <v>35</v>
      </c>
    </row>
    <row r="17103" spans="1:4">
      <c r="A17103" t="s">
        <v>534</v>
      </c>
    </row>
    <row r="17104" spans="1:4">
      <c r="B17104" t="s">
        <v>28</v>
      </c>
    </row>
    <row r="17105" spans="1:4">
      <c r="C17105">
        <v>-76</v>
      </c>
    </row>
    <row r="17106" spans="1:4">
      <c r="D17106" t="s">
        <v>30</v>
      </c>
    </row>
    <row r="17107" spans="1:4">
      <c r="A17107" t="s">
        <v>3117</v>
      </c>
    </row>
    <row r="17108" spans="1:4">
      <c r="B17108" t="s">
        <v>21</v>
      </c>
    </row>
    <row r="17109" spans="1:4">
      <c r="C17109">
        <v>-988</v>
      </c>
    </row>
    <row r="17110" spans="1:4">
      <c r="D17110" t="s">
        <v>16</v>
      </c>
    </row>
    <row r="17111" spans="1:4">
      <c r="A17111" t="s">
        <v>837</v>
      </c>
    </row>
    <row r="17112" spans="1:4">
      <c r="B17112" t="s">
        <v>21</v>
      </c>
    </row>
    <row r="17113" spans="1:4">
      <c r="C17113">
        <v>-701</v>
      </c>
    </row>
    <row r="17114" spans="1:4">
      <c r="D17114" t="s">
        <v>11</v>
      </c>
    </row>
    <row r="17115" spans="1:4">
      <c r="A17115" t="s">
        <v>2681</v>
      </c>
    </row>
    <row r="17116" spans="1:4">
      <c r="B17116" t="s">
        <v>25</v>
      </c>
    </row>
    <row r="17117" spans="1:4">
      <c r="C17117">
        <v>-976</v>
      </c>
    </row>
    <row r="17118" spans="1:4">
      <c r="D17118" t="s">
        <v>22</v>
      </c>
    </row>
    <row r="17119" spans="1:4">
      <c r="B17119" t="s">
        <v>21</v>
      </c>
    </row>
    <row r="17120" spans="1:4">
      <c r="C17120">
        <v>-518</v>
      </c>
    </row>
    <row r="17121" spans="1:4">
      <c r="D17121" t="s">
        <v>11</v>
      </c>
    </row>
    <row r="17122" spans="1:4">
      <c r="A17122" t="s">
        <v>1642</v>
      </c>
    </row>
    <row r="17123" spans="1:4">
      <c r="B17123" t="s">
        <v>25</v>
      </c>
    </row>
    <row r="17124" spans="1:4">
      <c r="C17124">
        <v>-905</v>
      </c>
    </row>
    <row r="17125" spans="1:4">
      <c r="D17125" t="s">
        <v>22</v>
      </c>
    </row>
    <row r="17126" spans="1:4">
      <c r="A17126" t="s">
        <v>1063</v>
      </c>
    </row>
    <row r="17127" spans="1:4">
      <c r="B17127" t="s">
        <v>14</v>
      </c>
    </row>
    <row r="17128" spans="1:4">
      <c r="C17128">
        <v>-522</v>
      </c>
    </row>
    <row r="17129" spans="1:4">
      <c r="D17129" t="s">
        <v>11</v>
      </c>
    </row>
    <row r="17130" spans="1:4">
      <c r="B17130" t="s">
        <v>25</v>
      </c>
    </row>
    <row r="17131" spans="1:4">
      <c r="C17131">
        <v>-496</v>
      </c>
    </row>
    <row r="17132" spans="1:4">
      <c r="D17132" t="s">
        <v>11</v>
      </c>
    </row>
    <row r="17133" spans="1:4">
      <c r="A17133" t="s">
        <v>3269</v>
      </c>
    </row>
    <row r="17134" spans="1:4">
      <c r="B17134" t="s">
        <v>9</v>
      </c>
    </row>
    <row r="17135" spans="1:4">
      <c r="C17135">
        <v>-281</v>
      </c>
    </row>
    <row r="17136" spans="1:4">
      <c r="D17136" t="s">
        <v>30</v>
      </c>
    </row>
    <row r="17137" spans="1:4">
      <c r="A17137" t="s">
        <v>3318</v>
      </c>
    </row>
    <row r="17138" spans="1:4">
      <c r="B17138" t="s">
        <v>14</v>
      </c>
    </row>
    <row r="17139" spans="1:4">
      <c r="C17139">
        <v>-849</v>
      </c>
    </row>
    <row r="17140" spans="1:4">
      <c r="D17140" t="s">
        <v>22</v>
      </c>
    </row>
    <row r="17141" spans="1:4">
      <c r="A17141" t="s">
        <v>1427</v>
      </c>
    </row>
    <row r="17142" spans="1:4">
      <c r="B17142" t="s">
        <v>14</v>
      </c>
    </row>
    <row r="17143" spans="1:4">
      <c r="C17143">
        <v>-5</v>
      </c>
    </row>
    <row r="17144" spans="1:4">
      <c r="D17144" t="s">
        <v>16</v>
      </c>
    </row>
    <row r="17145" spans="1:4">
      <c r="B17145" t="s">
        <v>9</v>
      </c>
    </row>
    <row r="17146" spans="1:4">
      <c r="C17146">
        <v>-915</v>
      </c>
    </row>
    <row r="17147" spans="1:4">
      <c r="D17147" t="s">
        <v>35</v>
      </c>
    </row>
    <row r="17148" spans="1:4">
      <c r="A17148" t="s">
        <v>3095</v>
      </c>
    </row>
    <row r="17149" spans="1:4">
      <c r="B17149" t="s">
        <v>28</v>
      </c>
    </row>
    <row r="17150" spans="1:4">
      <c r="C17150">
        <v>-374</v>
      </c>
    </row>
    <row r="17151" spans="1:4">
      <c r="D17151" t="s">
        <v>16</v>
      </c>
    </row>
    <row r="17152" spans="1:4">
      <c r="A17152" t="s">
        <v>100</v>
      </c>
    </row>
    <row r="17153" spans="1:4">
      <c r="B17153" t="s">
        <v>25</v>
      </c>
    </row>
    <row r="17154" spans="1:4">
      <c r="C17154">
        <v>-618</v>
      </c>
    </row>
    <row r="17155" spans="1:4">
      <c r="D17155" t="s">
        <v>30</v>
      </c>
    </row>
    <row r="17156" spans="1:4">
      <c r="A17156" t="s">
        <v>2668</v>
      </c>
    </row>
    <row r="17157" spans="1:4">
      <c r="B17157" t="s">
        <v>55</v>
      </c>
    </row>
    <row r="17158" spans="1:4">
      <c r="C17158">
        <v>-860</v>
      </c>
    </row>
    <row r="17159" spans="1:4">
      <c r="D17159" t="s">
        <v>35</v>
      </c>
    </row>
    <row r="17160" spans="1:4">
      <c r="A17160" t="s">
        <v>1532</v>
      </c>
    </row>
    <row r="17161" spans="1:4">
      <c r="B17161" t="s">
        <v>55</v>
      </c>
    </row>
    <row r="17162" spans="1:4">
      <c r="C17162">
        <v>-335</v>
      </c>
    </row>
    <row r="17163" spans="1:4">
      <c r="D17163" t="s">
        <v>22</v>
      </c>
    </row>
    <row r="17164" spans="1:4">
      <c r="A17164" t="s">
        <v>3770</v>
      </c>
    </row>
    <row r="17165" spans="1:4">
      <c r="B17165" t="s">
        <v>55</v>
      </c>
    </row>
    <row r="17166" spans="1:4">
      <c r="C17166">
        <v>-988</v>
      </c>
    </row>
    <row r="17167" spans="1:4">
      <c r="D17167" t="s">
        <v>22</v>
      </c>
    </row>
    <row r="17168" spans="1:4">
      <c r="C17168">
        <v>-948</v>
      </c>
    </row>
    <row r="17169" spans="1:4">
      <c r="D17169" t="s">
        <v>16</v>
      </c>
    </row>
    <row r="17170" spans="1:4">
      <c r="A17170" t="s">
        <v>1603</v>
      </c>
    </row>
    <row r="17171" spans="1:4">
      <c r="B17171" t="s">
        <v>14</v>
      </c>
    </row>
    <row r="17172" spans="1:4">
      <c r="C17172">
        <v>-471</v>
      </c>
    </row>
    <row r="17173" spans="1:4">
      <c r="D17173" t="s">
        <v>16</v>
      </c>
    </row>
    <row r="17174" spans="1:4">
      <c r="B17174" t="s">
        <v>21</v>
      </c>
    </row>
    <row r="17175" spans="1:4">
      <c r="C17175">
        <v>-775</v>
      </c>
    </row>
    <row r="17176" spans="1:4">
      <c r="D17176" t="s">
        <v>30</v>
      </c>
    </row>
    <row r="17177" spans="1:4">
      <c r="A17177" t="s">
        <v>3771</v>
      </c>
    </row>
    <row r="17178" spans="1:4">
      <c r="B17178" t="s">
        <v>14</v>
      </c>
    </row>
    <row r="17179" spans="1:4">
      <c r="C17179">
        <v>-468</v>
      </c>
    </row>
    <row r="17180" spans="1:4">
      <c r="D17180" t="s">
        <v>11</v>
      </c>
    </row>
    <row r="17181" spans="1:4">
      <c r="A17181" t="s">
        <v>3613</v>
      </c>
    </row>
    <row r="17182" spans="1:4">
      <c r="B17182" t="s">
        <v>14</v>
      </c>
    </row>
    <row r="17183" spans="1:4">
      <c r="C17183">
        <v>-374</v>
      </c>
    </row>
    <row r="17184" spans="1:4">
      <c r="D17184" t="s">
        <v>35</v>
      </c>
    </row>
    <row r="17185" spans="1:4">
      <c r="A17185" t="s">
        <v>3787</v>
      </c>
    </row>
    <row r="17186" spans="1:4">
      <c r="B17186" t="s">
        <v>28</v>
      </c>
    </row>
    <row r="17187" spans="1:4">
      <c r="C17187">
        <v>26</v>
      </c>
    </row>
    <row r="17188" spans="1:4">
      <c r="D17188" t="s">
        <v>35</v>
      </c>
    </row>
    <row r="17189" spans="1:4">
      <c r="A17189" t="s">
        <v>2436</v>
      </c>
    </row>
    <row r="17190" spans="1:4">
      <c r="B17190" t="s">
        <v>14</v>
      </c>
    </row>
    <row r="17191" spans="1:4">
      <c r="C17191">
        <v>-584</v>
      </c>
    </row>
    <row r="17192" spans="1:4">
      <c r="D17192" t="s">
        <v>16</v>
      </c>
    </row>
    <row r="17193" spans="1:4">
      <c r="B17193" t="s">
        <v>28</v>
      </c>
    </row>
    <row r="17194" spans="1:4">
      <c r="C17194">
        <v>-446</v>
      </c>
    </row>
    <row r="17195" spans="1:4">
      <c r="D17195" t="s">
        <v>16</v>
      </c>
    </row>
    <row r="17196" spans="1:4">
      <c r="A17196" t="s">
        <v>2492</v>
      </c>
    </row>
    <row r="17197" spans="1:4">
      <c r="B17197" t="s">
        <v>55</v>
      </c>
    </row>
    <row r="17198" spans="1:4">
      <c r="C17198">
        <v>-318</v>
      </c>
    </row>
    <row r="17199" spans="1:4">
      <c r="D17199" t="s">
        <v>30</v>
      </c>
    </row>
    <row r="17200" spans="1:4">
      <c r="A17200" t="s">
        <v>2910</v>
      </c>
    </row>
    <row r="17201" spans="1:4">
      <c r="B17201" t="s">
        <v>21</v>
      </c>
    </row>
    <row r="17202" spans="1:4">
      <c r="C17202">
        <v>-521</v>
      </c>
    </row>
    <row r="17203" spans="1:4">
      <c r="D17203" t="s">
        <v>16</v>
      </c>
    </row>
    <row r="17204" spans="1:4">
      <c r="A17204" t="s">
        <v>580</v>
      </c>
    </row>
    <row r="17205" spans="1:4">
      <c r="B17205" t="s">
        <v>25</v>
      </c>
    </row>
    <row r="17206" spans="1:4">
      <c r="C17206">
        <v>-309</v>
      </c>
    </row>
    <row r="17207" spans="1:4">
      <c r="D17207" t="s">
        <v>16</v>
      </c>
    </row>
    <row r="17208" spans="1:4">
      <c r="C17208">
        <v>-138</v>
      </c>
    </row>
    <row r="17209" spans="1:4">
      <c r="D17209" t="s">
        <v>30</v>
      </c>
    </row>
    <row r="17210" spans="1:4">
      <c r="A17210" t="s">
        <v>2315</v>
      </c>
    </row>
    <row r="17211" spans="1:4">
      <c r="B17211" t="s">
        <v>55</v>
      </c>
    </row>
    <row r="17212" spans="1:4">
      <c r="C17212">
        <v>-840</v>
      </c>
    </row>
    <row r="17213" spans="1:4">
      <c r="D17213" t="s">
        <v>30</v>
      </c>
    </row>
    <row r="17214" spans="1:4">
      <c r="A17214" t="s">
        <v>36</v>
      </c>
    </row>
    <row r="17215" spans="1:4">
      <c r="B17215" t="s">
        <v>25</v>
      </c>
    </row>
    <row r="17216" spans="1:4">
      <c r="C17216">
        <v>-853</v>
      </c>
    </row>
    <row r="17217" spans="1:4">
      <c r="D17217" t="s">
        <v>11</v>
      </c>
    </row>
    <row r="17218" spans="1:4">
      <c r="A17218" t="s">
        <v>3954</v>
      </c>
    </row>
    <row r="17219" spans="1:4">
      <c r="B17219" t="s">
        <v>28</v>
      </c>
    </row>
    <row r="17220" spans="1:4">
      <c r="C17220">
        <v>-417</v>
      </c>
    </row>
    <row r="17221" spans="1:4">
      <c r="D17221" t="s">
        <v>11</v>
      </c>
    </row>
    <row r="17222" spans="1:4">
      <c r="A17222" t="s">
        <v>440</v>
      </c>
    </row>
    <row r="17223" spans="1:4">
      <c r="B17223" t="s">
        <v>21</v>
      </c>
    </row>
    <row r="17224" spans="1:4">
      <c r="C17224">
        <v>-649</v>
      </c>
    </row>
    <row r="17225" spans="1:4">
      <c r="D17225" t="s">
        <v>16</v>
      </c>
    </row>
    <row r="17226" spans="1:4">
      <c r="A17226" t="s">
        <v>3048</v>
      </c>
    </row>
    <row r="17227" spans="1:4">
      <c r="B17227" t="s">
        <v>14</v>
      </c>
    </row>
    <row r="17228" spans="1:4">
      <c r="C17228">
        <v>-720</v>
      </c>
    </row>
    <row r="17229" spans="1:4">
      <c r="D17229" t="s">
        <v>35</v>
      </c>
    </row>
    <row r="17230" spans="1:4">
      <c r="B17230" t="s">
        <v>28</v>
      </c>
    </row>
    <row r="17231" spans="1:4">
      <c r="C17231">
        <v>-385</v>
      </c>
    </row>
    <row r="17232" spans="1:4">
      <c r="D17232" t="s">
        <v>35</v>
      </c>
    </row>
    <row r="17233" spans="1:4">
      <c r="A17233" t="s">
        <v>2189</v>
      </c>
    </row>
    <row r="17234" spans="1:4">
      <c r="B17234" t="s">
        <v>14</v>
      </c>
    </row>
    <row r="17235" spans="1:4">
      <c r="C17235">
        <v>-605</v>
      </c>
    </row>
    <row r="17236" spans="1:4">
      <c r="D17236" t="s">
        <v>11</v>
      </c>
    </row>
    <row r="17237" spans="1:4">
      <c r="A17237" t="s">
        <v>442</v>
      </c>
    </row>
    <row r="17238" spans="1:4">
      <c r="B17238" t="s">
        <v>9</v>
      </c>
    </row>
    <row r="17239" spans="1:4">
      <c r="C17239">
        <v>-165</v>
      </c>
    </row>
    <row r="17240" spans="1:4">
      <c r="D17240" t="s">
        <v>22</v>
      </c>
    </row>
    <row r="17241" spans="1:4">
      <c r="A17241" t="s">
        <v>2230</v>
      </c>
    </row>
    <row r="17242" spans="1:4">
      <c r="B17242" t="s">
        <v>9</v>
      </c>
    </row>
    <row r="17243" spans="1:4">
      <c r="C17243">
        <v>-174</v>
      </c>
    </row>
    <row r="17244" spans="1:4">
      <c r="D17244" t="s">
        <v>30</v>
      </c>
    </row>
    <row r="17245" spans="1:4">
      <c r="B17245" t="s">
        <v>55</v>
      </c>
    </row>
    <row r="17246" spans="1:4">
      <c r="C17246">
        <v>-933</v>
      </c>
    </row>
    <row r="17247" spans="1:4">
      <c r="D17247" t="s">
        <v>35</v>
      </c>
    </row>
    <row r="17248" spans="1:4">
      <c r="A17248" t="s">
        <v>3660</v>
      </c>
    </row>
    <row r="17249" spans="1:4">
      <c r="B17249" t="s">
        <v>21</v>
      </c>
    </row>
    <row r="17250" spans="1:4">
      <c r="C17250">
        <v>-288</v>
      </c>
    </row>
    <row r="17251" spans="1:4">
      <c r="D17251" t="s">
        <v>35</v>
      </c>
    </row>
    <row r="17252" spans="1:4">
      <c r="A17252" t="s">
        <v>1289</v>
      </c>
    </row>
    <row r="17253" spans="1:4">
      <c r="B17253" t="s">
        <v>9</v>
      </c>
    </row>
    <row r="17254" spans="1:4">
      <c r="C17254">
        <v>-741</v>
      </c>
    </row>
    <row r="17255" spans="1:4">
      <c r="D17255" t="s">
        <v>35</v>
      </c>
    </row>
    <row r="17256" spans="1:4">
      <c r="A17256" t="s">
        <v>2907</v>
      </c>
    </row>
    <row r="17257" spans="1:4">
      <c r="B17257" t="s">
        <v>25</v>
      </c>
    </row>
    <row r="17258" spans="1:4">
      <c r="C17258">
        <v>-833</v>
      </c>
    </row>
    <row r="17259" spans="1:4">
      <c r="D17259" t="s">
        <v>30</v>
      </c>
    </row>
    <row r="17260" spans="1:4">
      <c r="B17260" t="s">
        <v>28</v>
      </c>
    </row>
    <row r="17261" spans="1:4">
      <c r="C17261">
        <v>-996</v>
      </c>
    </row>
    <row r="17262" spans="1:4">
      <c r="D17262" t="s">
        <v>16</v>
      </c>
    </row>
    <row r="17263" spans="1:4">
      <c r="A17263" t="s">
        <v>1067</v>
      </c>
    </row>
    <row r="17264" spans="1:4">
      <c r="B17264" t="s">
        <v>21</v>
      </c>
    </row>
    <row r="17265" spans="1:4">
      <c r="C17265">
        <v>-366</v>
      </c>
    </row>
    <row r="17266" spans="1:4">
      <c r="D17266" t="s">
        <v>16</v>
      </c>
    </row>
    <row r="17267" spans="1:4">
      <c r="C17267">
        <v>-183</v>
      </c>
    </row>
    <row r="17268" spans="1:4">
      <c r="D17268" t="s">
        <v>16</v>
      </c>
    </row>
    <row r="17269" spans="1:4">
      <c r="B17269" t="s">
        <v>28</v>
      </c>
    </row>
    <row r="17270" spans="1:4">
      <c r="C17270">
        <v>-640</v>
      </c>
    </row>
    <row r="17271" spans="1:4">
      <c r="D17271" t="s">
        <v>35</v>
      </c>
    </row>
    <row r="17272" spans="1:4">
      <c r="A17272" t="s">
        <v>3760</v>
      </c>
    </row>
    <row r="17273" spans="1:4">
      <c r="B17273" t="s">
        <v>25</v>
      </c>
    </row>
    <row r="17274" spans="1:4">
      <c r="C17274">
        <v>-520</v>
      </c>
    </row>
    <row r="17275" spans="1:4">
      <c r="D17275" t="s">
        <v>35</v>
      </c>
    </row>
    <row r="17276" spans="1:4">
      <c r="A17276" t="s">
        <v>1244</v>
      </c>
    </row>
    <row r="17277" spans="1:4">
      <c r="B17277" t="s">
        <v>25</v>
      </c>
    </row>
    <row r="17278" spans="1:4">
      <c r="C17278">
        <v>-471</v>
      </c>
    </row>
    <row r="17279" spans="1:4">
      <c r="D17279" t="s">
        <v>16</v>
      </c>
    </row>
    <row r="17280" spans="1:4">
      <c r="C17280">
        <v>-416</v>
      </c>
    </row>
    <row r="17281" spans="1:4">
      <c r="D17281" t="s">
        <v>16</v>
      </c>
    </row>
    <row r="17282" spans="1:4">
      <c r="C17282">
        <v>-344</v>
      </c>
    </row>
    <row r="17283" spans="1:4">
      <c r="D17283" t="s">
        <v>30</v>
      </c>
    </row>
    <row r="17284" spans="1:4">
      <c r="B17284" t="s">
        <v>55</v>
      </c>
    </row>
    <row r="17285" spans="1:4">
      <c r="C17285">
        <v>-281</v>
      </c>
    </row>
    <row r="17286" spans="1:4">
      <c r="D17286" t="s">
        <v>11</v>
      </c>
    </row>
    <row r="17287" spans="1:4">
      <c r="A17287" t="s">
        <v>1725</v>
      </c>
    </row>
    <row r="17288" spans="1:4">
      <c r="B17288" t="s">
        <v>9</v>
      </c>
    </row>
    <row r="17289" spans="1:4">
      <c r="C17289">
        <v>-481</v>
      </c>
    </row>
    <row r="17290" spans="1:4">
      <c r="D17290" t="s">
        <v>11</v>
      </c>
    </row>
    <row r="17291" spans="1:4">
      <c r="A17291" t="s">
        <v>1576</v>
      </c>
    </row>
    <row r="17292" spans="1:4">
      <c r="B17292" t="s">
        <v>55</v>
      </c>
    </row>
    <row r="17293" spans="1:4">
      <c r="C17293">
        <v>-932</v>
      </c>
    </row>
    <row r="17294" spans="1:4">
      <c r="D17294" t="s">
        <v>35</v>
      </c>
    </row>
    <row r="17295" spans="1:4">
      <c r="A17295" t="s">
        <v>1395</v>
      </c>
    </row>
    <row r="17296" spans="1:4">
      <c r="B17296" t="s">
        <v>14</v>
      </c>
    </row>
    <row r="17297" spans="1:4">
      <c r="C17297">
        <v>-558</v>
      </c>
    </row>
    <row r="17298" spans="1:4">
      <c r="D17298" t="s">
        <v>30</v>
      </c>
    </row>
    <row r="17299" spans="1:4">
      <c r="B17299" t="s">
        <v>21</v>
      </c>
    </row>
    <row r="17300" spans="1:4">
      <c r="C17300">
        <v>-639</v>
      </c>
    </row>
    <row r="17301" spans="1:4">
      <c r="D17301" t="s">
        <v>30</v>
      </c>
    </row>
    <row r="17302" spans="1:4">
      <c r="A17302" t="s">
        <v>1558</v>
      </c>
    </row>
    <row r="17303" spans="1:4">
      <c r="B17303" t="s">
        <v>14</v>
      </c>
    </row>
    <row r="17304" spans="1:4">
      <c r="C17304">
        <v>-335</v>
      </c>
    </row>
    <row r="17305" spans="1:4">
      <c r="D17305" t="s">
        <v>22</v>
      </c>
    </row>
    <row r="17306" spans="1:4">
      <c r="A17306" t="s">
        <v>2119</v>
      </c>
    </row>
    <row r="17307" spans="1:4">
      <c r="B17307" t="s">
        <v>25</v>
      </c>
    </row>
    <row r="17308" spans="1:4">
      <c r="C17308">
        <v>-904</v>
      </c>
    </row>
    <row r="17309" spans="1:4">
      <c r="D17309" t="s">
        <v>16</v>
      </c>
    </row>
    <row r="17310" spans="1:4">
      <c r="B17310" t="s">
        <v>9</v>
      </c>
    </row>
    <row r="17311" spans="1:4">
      <c r="C17311">
        <v>-346</v>
      </c>
    </row>
    <row r="17312" spans="1:4">
      <c r="D17312" t="s">
        <v>16</v>
      </c>
    </row>
    <row r="17313" spans="1:4">
      <c r="A17313" t="s">
        <v>529</v>
      </c>
    </row>
    <row r="17314" spans="1:4">
      <c r="B17314" t="s">
        <v>25</v>
      </c>
    </row>
    <row r="17315" spans="1:4">
      <c r="C17315">
        <v>-1042</v>
      </c>
    </row>
    <row r="17316" spans="1:4">
      <c r="D17316" t="s">
        <v>30</v>
      </c>
    </row>
    <row r="17317" spans="1:4">
      <c r="A17317" t="s">
        <v>574</v>
      </c>
    </row>
    <row r="17318" spans="1:4">
      <c r="B17318" t="s">
        <v>21</v>
      </c>
    </row>
    <row r="17319" spans="1:4">
      <c r="C17319">
        <v>-809</v>
      </c>
    </row>
    <row r="17320" spans="1:4">
      <c r="D17320" t="s">
        <v>11</v>
      </c>
    </row>
    <row r="17321" spans="1:4">
      <c r="C17321">
        <v>-627</v>
      </c>
    </row>
    <row r="17322" spans="1:4">
      <c r="D17322" t="s">
        <v>30</v>
      </c>
    </row>
    <row r="17323" spans="1:4">
      <c r="A17323" t="s">
        <v>3394</v>
      </c>
    </row>
    <row r="17324" spans="1:4">
      <c r="B17324" t="s">
        <v>9</v>
      </c>
    </row>
    <row r="17325" spans="1:4">
      <c r="C17325">
        <v>-868</v>
      </c>
    </row>
    <row r="17326" spans="1:4">
      <c r="D17326" t="s">
        <v>22</v>
      </c>
    </row>
    <row r="17327" spans="1:4">
      <c r="A17327" t="s">
        <v>2841</v>
      </c>
    </row>
    <row r="17328" spans="1:4">
      <c r="B17328" t="s">
        <v>21</v>
      </c>
    </row>
    <row r="17329" spans="1:4">
      <c r="C17329">
        <v>-932</v>
      </c>
    </row>
    <row r="17330" spans="1:4">
      <c r="D17330" t="s">
        <v>35</v>
      </c>
    </row>
    <row r="17331" spans="1:4">
      <c r="A17331" t="s">
        <v>2722</v>
      </c>
    </row>
    <row r="17332" spans="1:4">
      <c r="B17332" t="s">
        <v>9</v>
      </c>
    </row>
    <row r="17333" spans="1:4">
      <c r="C17333">
        <v>-1183</v>
      </c>
    </row>
    <row r="17334" spans="1:4">
      <c r="D17334" t="s">
        <v>22</v>
      </c>
    </row>
    <row r="17335" spans="1:4">
      <c r="B17335" t="s">
        <v>28</v>
      </c>
    </row>
    <row r="17336" spans="1:4">
      <c r="C17336">
        <v>-710</v>
      </c>
    </row>
    <row r="17337" spans="1:4">
      <c r="D17337" t="s">
        <v>16</v>
      </c>
    </row>
    <row r="17338" spans="1:4">
      <c r="A17338" t="s">
        <v>2596</v>
      </c>
    </row>
    <row r="17339" spans="1:4">
      <c r="B17339" t="s">
        <v>55</v>
      </c>
    </row>
    <row r="17340" spans="1:4">
      <c r="C17340">
        <v>-572</v>
      </c>
    </row>
    <row r="17341" spans="1:4">
      <c r="D17341" t="s">
        <v>16</v>
      </c>
    </row>
    <row r="17342" spans="1:4">
      <c r="C17342">
        <v>-463</v>
      </c>
    </row>
    <row r="17343" spans="1:4">
      <c r="D17343" t="s">
        <v>16</v>
      </c>
    </row>
    <row r="17344" spans="1:4">
      <c r="A17344" t="s">
        <v>930</v>
      </c>
    </row>
    <row r="17345" spans="1:4">
      <c r="B17345" t="s">
        <v>14</v>
      </c>
    </row>
    <row r="17346" spans="1:4">
      <c r="C17346">
        <v>-1075</v>
      </c>
    </row>
    <row r="17347" spans="1:4">
      <c r="D17347" t="s">
        <v>30</v>
      </c>
    </row>
    <row r="17348" spans="1:4">
      <c r="B17348" t="s">
        <v>21</v>
      </c>
    </row>
    <row r="17349" spans="1:4">
      <c r="C17349">
        <v>-351</v>
      </c>
    </row>
    <row r="17350" spans="1:4">
      <c r="D17350" t="s">
        <v>11</v>
      </c>
    </row>
    <row r="17351" spans="1:4">
      <c r="A17351" t="s">
        <v>1404</v>
      </c>
    </row>
    <row r="17352" spans="1:4">
      <c r="B17352" t="s">
        <v>9</v>
      </c>
    </row>
    <row r="17353" spans="1:4">
      <c r="C17353">
        <v>-613</v>
      </c>
    </row>
    <row r="17354" spans="1:4">
      <c r="D17354" t="s">
        <v>16</v>
      </c>
    </row>
    <row r="17355" spans="1:4">
      <c r="B17355" t="s">
        <v>21</v>
      </c>
    </row>
    <row r="17356" spans="1:4">
      <c r="C17356">
        <v>-1006</v>
      </c>
    </row>
    <row r="17357" spans="1:4">
      <c r="D17357" t="s">
        <v>16</v>
      </c>
    </row>
    <row r="17358" spans="1:4">
      <c r="A17358" t="s">
        <v>3464</v>
      </c>
    </row>
    <row r="17359" spans="1:4">
      <c r="B17359" t="s">
        <v>9</v>
      </c>
    </row>
    <row r="17360" spans="1:4">
      <c r="C17360">
        <v>-932</v>
      </c>
    </row>
    <row r="17361" spans="1:4">
      <c r="D17361" t="s">
        <v>16</v>
      </c>
    </row>
    <row r="17362" spans="1:4">
      <c r="A17362" t="s">
        <v>3109</v>
      </c>
    </row>
    <row r="17363" spans="1:4">
      <c r="B17363" t="s">
        <v>28</v>
      </c>
    </row>
    <row r="17364" spans="1:4">
      <c r="C17364">
        <v>-489</v>
      </c>
    </row>
    <row r="17365" spans="1:4">
      <c r="D17365" t="s">
        <v>35</v>
      </c>
    </row>
    <row r="17366" spans="1:4">
      <c r="A17366" t="s">
        <v>101</v>
      </c>
    </row>
    <row r="17367" spans="1:4">
      <c r="B17367" t="s">
        <v>14</v>
      </c>
    </row>
    <row r="17368" spans="1:4">
      <c r="C17368">
        <v>-5</v>
      </c>
    </row>
    <row r="17369" spans="1:4">
      <c r="D17369" t="s">
        <v>11</v>
      </c>
    </row>
    <row r="17370" spans="1:4">
      <c r="A17370" t="s">
        <v>2782</v>
      </c>
    </row>
    <row r="17371" spans="1:4">
      <c r="B17371" t="s">
        <v>14</v>
      </c>
    </row>
    <row r="17372" spans="1:4">
      <c r="C17372">
        <v>-741</v>
      </c>
    </row>
    <row r="17373" spans="1:4">
      <c r="D17373" t="s">
        <v>35</v>
      </c>
    </row>
    <row r="17374" spans="1:4">
      <c r="A17374" t="s">
        <v>3653</v>
      </c>
    </row>
    <row r="17375" spans="1:4">
      <c r="B17375" t="s">
        <v>14</v>
      </c>
    </row>
    <row r="17376" spans="1:4">
      <c r="C17376">
        <v>-1056</v>
      </c>
    </row>
    <row r="17377" spans="1:4">
      <c r="D17377" t="s">
        <v>30</v>
      </c>
    </row>
    <row r="17378" spans="1:4">
      <c r="A17378" t="s">
        <v>2483</v>
      </c>
    </row>
    <row r="17379" spans="1:4">
      <c r="B17379" t="s">
        <v>55</v>
      </c>
    </row>
    <row r="17380" spans="1:4">
      <c r="C17380">
        <v>-806</v>
      </c>
    </row>
    <row r="17381" spans="1:4">
      <c r="D17381" t="s">
        <v>30</v>
      </c>
    </row>
    <row r="17382" spans="1:4">
      <c r="A17382" t="s">
        <v>540</v>
      </c>
    </row>
    <row r="17383" spans="1:4">
      <c r="B17383" t="s">
        <v>9</v>
      </c>
    </row>
    <row r="17384" spans="1:4">
      <c r="C17384">
        <v>-562</v>
      </c>
    </row>
    <row r="17385" spans="1:4">
      <c r="D17385" t="s">
        <v>35</v>
      </c>
    </row>
    <row r="17386" spans="1:4">
      <c r="A17386" t="s">
        <v>690</v>
      </c>
    </row>
    <row r="17387" spans="1:4">
      <c r="B17387" t="s">
        <v>9</v>
      </c>
    </row>
    <row r="17388" spans="1:4">
      <c r="C17388">
        <v>-834</v>
      </c>
    </row>
    <row r="17389" spans="1:4">
      <c r="D17389" t="s">
        <v>11</v>
      </c>
    </row>
    <row r="17390" spans="1:4">
      <c r="B17390" t="s">
        <v>55</v>
      </c>
    </row>
    <row r="17391" spans="1:4">
      <c r="C17391">
        <v>-368</v>
      </c>
    </row>
    <row r="17392" spans="1:4">
      <c r="D17392" t="s">
        <v>16</v>
      </c>
    </row>
    <row r="17393" spans="1:4">
      <c r="B17393" t="s">
        <v>28</v>
      </c>
    </row>
    <row r="17394" spans="1:4">
      <c r="C17394">
        <v>-70</v>
      </c>
    </row>
    <row r="17395" spans="1:4">
      <c r="D17395" t="s">
        <v>16</v>
      </c>
    </row>
    <row r="17396" spans="1:4">
      <c r="A17396" t="s">
        <v>3732</v>
      </c>
    </row>
    <row r="17397" spans="1:4">
      <c r="B17397" t="s">
        <v>28</v>
      </c>
    </row>
    <row r="17398" spans="1:4">
      <c r="C17398">
        <v>-453</v>
      </c>
    </row>
    <row r="17399" spans="1:4">
      <c r="D17399" t="s">
        <v>30</v>
      </c>
    </row>
    <row r="17400" spans="1:4">
      <c r="A17400" t="s">
        <v>838</v>
      </c>
    </row>
    <row r="17401" spans="1:4">
      <c r="B17401" t="s">
        <v>55</v>
      </c>
    </row>
    <row r="17402" spans="1:4">
      <c r="C17402">
        <v>-89</v>
      </c>
    </row>
    <row r="17403" spans="1:4">
      <c r="D17403" t="s">
        <v>35</v>
      </c>
    </row>
    <row r="17404" spans="1:4">
      <c r="A17404" t="s">
        <v>1086</v>
      </c>
    </row>
    <row r="17405" spans="1:4">
      <c r="B17405" t="s">
        <v>25</v>
      </c>
    </row>
    <row r="17406" spans="1:4">
      <c r="C17406">
        <v>-627</v>
      </c>
    </row>
    <row r="17407" spans="1:4">
      <c r="D17407" t="s">
        <v>35</v>
      </c>
    </row>
    <row r="17408" spans="1:4">
      <c r="A17408" t="s">
        <v>3869</v>
      </c>
    </row>
    <row r="17409" spans="1:4">
      <c r="B17409" t="s">
        <v>9</v>
      </c>
    </row>
    <row r="17410" spans="1:4">
      <c r="C17410">
        <v>-587</v>
      </c>
    </row>
    <row r="17411" spans="1:4">
      <c r="D17411" t="s">
        <v>16</v>
      </c>
    </row>
    <row r="17412" spans="1:4">
      <c r="B17412" t="s">
        <v>28</v>
      </c>
    </row>
    <row r="17413" spans="1:4">
      <c r="C17413">
        <v>-981</v>
      </c>
    </row>
    <row r="17414" spans="1:4">
      <c r="D17414" t="s">
        <v>30</v>
      </c>
    </row>
    <row r="17415" spans="1:4">
      <c r="A17415" t="s">
        <v>1495</v>
      </c>
    </row>
    <row r="17416" spans="1:4">
      <c r="B17416" t="s">
        <v>14</v>
      </c>
    </row>
    <row r="17417" spans="1:4">
      <c r="C17417">
        <v>-401</v>
      </c>
    </row>
    <row r="17418" spans="1:4">
      <c r="D17418" t="s">
        <v>16</v>
      </c>
    </row>
    <row r="17419" spans="1:4">
      <c r="A17419" t="s">
        <v>2484</v>
      </c>
    </row>
    <row r="17420" spans="1:4">
      <c r="B17420" t="s">
        <v>21</v>
      </c>
    </row>
    <row r="17421" spans="1:4">
      <c r="C17421">
        <v>-560</v>
      </c>
    </row>
    <row r="17422" spans="1:4">
      <c r="D17422" t="s">
        <v>11</v>
      </c>
    </row>
    <row r="17423" spans="1:4">
      <c r="C17423">
        <v>-2</v>
      </c>
    </row>
    <row r="17424" spans="1:4">
      <c r="D17424" t="s">
        <v>11</v>
      </c>
    </row>
    <row r="17425" spans="1:4">
      <c r="B17425" t="s">
        <v>28</v>
      </c>
    </row>
    <row r="17426" spans="1:4">
      <c r="C17426">
        <v>-1031</v>
      </c>
    </row>
    <row r="17427" spans="1:4">
      <c r="D17427" t="s">
        <v>16</v>
      </c>
    </row>
    <row r="17428" spans="1:4">
      <c r="A17428" t="s">
        <v>514</v>
      </c>
    </row>
    <row r="17429" spans="1:4">
      <c r="B17429" t="s">
        <v>25</v>
      </c>
    </row>
    <row r="17430" spans="1:4">
      <c r="C17430">
        <v>-439</v>
      </c>
    </row>
    <row r="17431" spans="1:4">
      <c r="D17431" t="s">
        <v>16</v>
      </c>
    </row>
    <row r="17432" spans="1:4">
      <c r="B17432" t="s">
        <v>21</v>
      </c>
    </row>
    <row r="17433" spans="1:4">
      <c r="C17433">
        <v>-670</v>
      </c>
    </row>
    <row r="17434" spans="1:4">
      <c r="D17434" t="s">
        <v>30</v>
      </c>
    </row>
    <row r="17435" spans="1:4">
      <c r="A17435" t="s">
        <v>260</v>
      </c>
    </row>
    <row r="17436" spans="1:4">
      <c r="B17436" t="s">
        <v>28</v>
      </c>
    </row>
    <row r="17437" spans="1:4">
      <c r="C17437">
        <v>-318</v>
      </c>
    </row>
    <row r="17438" spans="1:4">
      <c r="D17438" t="s">
        <v>22</v>
      </c>
    </row>
    <row r="17439" spans="1:4">
      <c r="A17439" t="s">
        <v>3432</v>
      </c>
    </row>
    <row r="17440" spans="1:4">
      <c r="B17440" t="s">
        <v>14</v>
      </c>
    </row>
    <row r="17441" spans="1:4">
      <c r="C17441">
        <v>-491</v>
      </c>
    </row>
    <row r="17442" spans="1:4">
      <c r="D17442" t="s">
        <v>11</v>
      </c>
    </row>
    <row r="17443" spans="1:4">
      <c r="A17443" t="s">
        <v>920</v>
      </c>
    </row>
    <row r="17444" spans="1:4">
      <c r="B17444" t="s">
        <v>55</v>
      </c>
    </row>
    <row r="17445" spans="1:4">
      <c r="C17445">
        <v>-805</v>
      </c>
    </row>
    <row r="17446" spans="1:4">
      <c r="D17446" t="s">
        <v>30</v>
      </c>
    </row>
    <row r="17447" spans="1:4">
      <c r="A17447" t="s">
        <v>305</v>
      </c>
    </row>
    <row r="17448" spans="1:4">
      <c r="B17448" t="s">
        <v>25</v>
      </c>
    </row>
    <row r="17449" spans="1:4">
      <c r="C17449">
        <v>-988</v>
      </c>
    </row>
    <row r="17450" spans="1:4">
      <c r="D17450" t="s">
        <v>30</v>
      </c>
    </row>
    <row r="17451" spans="1:4">
      <c r="C17451">
        <v>-820</v>
      </c>
    </row>
    <row r="17452" spans="1:4">
      <c r="D17452" t="s">
        <v>16</v>
      </c>
    </row>
    <row r="17453" spans="1:4">
      <c r="A17453" t="s">
        <v>2392</v>
      </c>
    </row>
    <row r="17454" spans="1:4">
      <c r="B17454" t="s">
        <v>14</v>
      </c>
    </row>
    <row r="17455" spans="1:4">
      <c r="C17455">
        <v>-382</v>
      </c>
    </row>
    <row r="17456" spans="1:4">
      <c r="D17456" t="s">
        <v>11</v>
      </c>
    </row>
    <row r="17457" spans="1:4">
      <c r="A17457" t="s">
        <v>239</v>
      </c>
    </row>
    <row r="17458" spans="1:4">
      <c r="B17458" t="s">
        <v>14</v>
      </c>
    </row>
    <row r="17459" spans="1:4">
      <c r="C17459">
        <v>-386</v>
      </c>
    </row>
    <row r="17460" spans="1:4">
      <c r="D17460" t="s">
        <v>30</v>
      </c>
    </row>
    <row r="17461" spans="1:4">
      <c r="B17461" t="s">
        <v>28</v>
      </c>
    </row>
    <row r="17462" spans="1:4">
      <c r="C17462">
        <v>-884</v>
      </c>
    </row>
    <row r="17463" spans="1:4">
      <c r="D17463" t="s">
        <v>35</v>
      </c>
    </row>
    <row r="17464" spans="1:4">
      <c r="C17464">
        <v>-514</v>
      </c>
    </row>
    <row r="17465" spans="1:4">
      <c r="D17465" t="s">
        <v>11</v>
      </c>
    </row>
    <row r="17466" spans="1:4">
      <c r="A17466" t="s">
        <v>350</v>
      </c>
    </row>
    <row r="17467" spans="1:4">
      <c r="B17467" t="s">
        <v>28</v>
      </c>
    </row>
    <row r="17468" spans="1:4">
      <c r="C17468">
        <v>-415</v>
      </c>
    </row>
    <row r="17469" spans="1:4">
      <c r="D17469" t="s">
        <v>11</v>
      </c>
    </row>
    <row r="17470" spans="1:4">
      <c r="A17470" t="s">
        <v>3556</v>
      </c>
    </row>
    <row r="17471" spans="1:4">
      <c r="B17471" t="s">
        <v>28</v>
      </c>
    </row>
    <row r="17472" spans="1:4">
      <c r="C17472">
        <v>-486</v>
      </c>
    </row>
    <row r="17473" spans="1:4">
      <c r="D17473" t="s">
        <v>30</v>
      </c>
    </row>
    <row r="17474" spans="1:4">
      <c r="A17474" t="s">
        <v>2347</v>
      </c>
    </row>
    <row r="17475" spans="1:4">
      <c r="B17475" t="s">
        <v>28</v>
      </c>
    </row>
    <row r="17476" spans="1:4">
      <c r="C17476">
        <v>-431</v>
      </c>
    </row>
    <row r="17477" spans="1:4">
      <c r="D17477" t="s">
        <v>16</v>
      </c>
    </row>
    <row r="17478" spans="1:4">
      <c r="A17478" t="s">
        <v>606</v>
      </c>
    </row>
    <row r="17479" spans="1:4">
      <c r="B17479" t="s">
        <v>9</v>
      </c>
    </row>
    <row r="17480" spans="1:4">
      <c r="C17480">
        <v>-582</v>
      </c>
    </row>
    <row r="17481" spans="1:4">
      <c r="D17481" t="s">
        <v>30</v>
      </c>
    </row>
    <row r="17482" spans="1:4">
      <c r="B17482" t="s">
        <v>28</v>
      </c>
    </row>
    <row r="17483" spans="1:4">
      <c r="C17483">
        <v>-1028</v>
      </c>
    </row>
    <row r="17484" spans="1:4">
      <c r="D17484" t="s">
        <v>22</v>
      </c>
    </row>
    <row r="17485" spans="1:4">
      <c r="A17485" t="s">
        <v>1616</v>
      </c>
    </row>
    <row r="17486" spans="1:4">
      <c r="B17486" t="s">
        <v>14</v>
      </c>
    </row>
    <row r="17487" spans="1:4">
      <c r="C17487">
        <v>-888</v>
      </c>
    </row>
    <row r="17488" spans="1:4">
      <c r="D17488" t="s">
        <v>30</v>
      </c>
    </row>
    <row r="17489" spans="1:4">
      <c r="A17489" t="s">
        <v>211</v>
      </c>
    </row>
    <row r="17490" spans="1:4">
      <c r="B17490" t="s">
        <v>9</v>
      </c>
    </row>
    <row r="17491" spans="1:4">
      <c r="C17491">
        <v>-874</v>
      </c>
    </row>
    <row r="17492" spans="1:4">
      <c r="D17492" t="s">
        <v>35</v>
      </c>
    </row>
    <row r="17493" spans="1:4">
      <c r="A17493" t="s">
        <v>3503</v>
      </c>
    </row>
    <row r="17494" spans="1:4">
      <c r="B17494" t="s">
        <v>9</v>
      </c>
    </row>
    <row r="17495" spans="1:4">
      <c r="C17495">
        <v>-1169</v>
      </c>
    </row>
    <row r="17496" spans="1:4">
      <c r="D17496" t="s">
        <v>30</v>
      </c>
    </row>
    <row r="17497" spans="1:4">
      <c r="A17497" t="s">
        <v>1986</v>
      </c>
    </row>
    <row r="17498" spans="1:4">
      <c r="B17498" t="s">
        <v>21</v>
      </c>
    </row>
    <row r="17499" spans="1:4">
      <c r="C17499">
        <v>-805</v>
      </c>
    </row>
    <row r="17500" spans="1:4">
      <c r="D17500" t="s">
        <v>35</v>
      </c>
    </row>
    <row r="17501" spans="1:4">
      <c r="A17501" t="s">
        <v>3914</v>
      </c>
    </row>
    <row r="17502" spans="1:4">
      <c r="B17502" t="s">
        <v>28</v>
      </c>
    </row>
    <row r="17503" spans="1:4">
      <c r="C17503">
        <v>-1163</v>
      </c>
    </row>
    <row r="17504" spans="1:4">
      <c r="D17504" t="s">
        <v>22</v>
      </c>
    </row>
    <row r="17505" spans="1:4">
      <c r="A17505" t="s">
        <v>3176</v>
      </c>
    </row>
    <row r="17506" spans="1:4">
      <c r="B17506" t="s">
        <v>55</v>
      </c>
    </row>
    <row r="17507" spans="1:4">
      <c r="C17507">
        <v>-182</v>
      </c>
    </row>
    <row r="17508" spans="1:4">
      <c r="D17508" t="s">
        <v>22</v>
      </c>
    </row>
    <row r="17509" spans="1:4">
      <c r="A17509" t="s">
        <v>124</v>
      </c>
    </row>
    <row r="17510" spans="1:4">
      <c r="B17510" t="s">
        <v>21</v>
      </c>
    </row>
    <row r="17511" spans="1:4">
      <c r="C17511">
        <v>-949</v>
      </c>
    </row>
    <row r="17512" spans="1:4">
      <c r="D17512" t="s">
        <v>11</v>
      </c>
    </row>
    <row r="17513" spans="1:4">
      <c r="B17513" t="s">
        <v>55</v>
      </c>
    </row>
    <row r="17514" spans="1:4">
      <c r="C17514">
        <v>-640</v>
      </c>
    </row>
    <row r="17515" spans="1:4">
      <c r="D17515" t="s">
        <v>22</v>
      </c>
    </row>
    <row r="17516" spans="1:4">
      <c r="A17516" t="s">
        <v>661</v>
      </c>
    </row>
    <row r="17517" spans="1:4">
      <c r="B17517" t="s">
        <v>21</v>
      </c>
    </row>
    <row r="17518" spans="1:4">
      <c r="C17518">
        <v>-235</v>
      </c>
    </row>
    <row r="17519" spans="1:4">
      <c r="D17519" t="s">
        <v>16</v>
      </c>
    </row>
    <row r="17520" spans="1:4">
      <c r="B17520" t="s">
        <v>55</v>
      </c>
    </row>
    <row r="17521" spans="1:4">
      <c r="C17521">
        <v>-793</v>
      </c>
    </row>
    <row r="17522" spans="1:4">
      <c r="D17522" t="s">
        <v>22</v>
      </c>
    </row>
    <row r="17523" spans="1:4">
      <c r="A17523" t="s">
        <v>3091</v>
      </c>
    </row>
    <row r="17524" spans="1:4">
      <c r="B17524" t="s">
        <v>14</v>
      </c>
    </row>
    <row r="17525" spans="1:4">
      <c r="C17525">
        <v>-30</v>
      </c>
    </row>
    <row r="17526" spans="1:4">
      <c r="D17526" t="s">
        <v>30</v>
      </c>
    </row>
    <row r="17527" spans="1:4">
      <c r="A17527" t="s">
        <v>1072</v>
      </c>
    </row>
    <row r="17528" spans="1:4">
      <c r="B17528" t="s">
        <v>14</v>
      </c>
    </row>
    <row r="17529" spans="1:4">
      <c r="C17529">
        <v>-954</v>
      </c>
    </row>
    <row r="17530" spans="1:4">
      <c r="D17530" t="s">
        <v>35</v>
      </c>
    </row>
    <row r="17531" spans="1:4">
      <c r="B17531" t="s">
        <v>25</v>
      </c>
    </row>
    <row r="17532" spans="1:4">
      <c r="C17532">
        <v>-350</v>
      </c>
    </row>
    <row r="17533" spans="1:4">
      <c r="D17533" t="s">
        <v>16</v>
      </c>
    </row>
    <row r="17534" spans="1:4">
      <c r="B17534" t="s">
        <v>21</v>
      </c>
    </row>
    <row r="17535" spans="1:4">
      <c r="C17535">
        <v>-404</v>
      </c>
    </row>
    <row r="17536" spans="1:4">
      <c r="D17536" t="s">
        <v>30</v>
      </c>
    </row>
    <row r="17537" spans="1:4">
      <c r="A17537" t="s">
        <v>2974</v>
      </c>
    </row>
    <row r="17538" spans="1:4">
      <c r="B17538" t="s">
        <v>21</v>
      </c>
    </row>
    <row r="17539" spans="1:4">
      <c r="C17539">
        <v>-1053</v>
      </c>
    </row>
    <row r="17540" spans="1:4">
      <c r="D17540" t="s">
        <v>11</v>
      </c>
    </row>
    <row r="17541" spans="1:4">
      <c r="A17541" t="s">
        <v>744</v>
      </c>
    </row>
    <row r="17542" spans="1:4">
      <c r="B17542" t="s">
        <v>14</v>
      </c>
    </row>
    <row r="17543" spans="1:4">
      <c r="C17543">
        <v>-51</v>
      </c>
    </row>
    <row r="17544" spans="1:4">
      <c r="D17544" t="s">
        <v>11</v>
      </c>
    </row>
    <row r="17545" spans="1:4">
      <c r="B17545" t="s">
        <v>55</v>
      </c>
    </row>
    <row r="17546" spans="1:4">
      <c r="C17546">
        <v>-862</v>
      </c>
    </row>
    <row r="17547" spans="1:4">
      <c r="D17547" t="s">
        <v>22</v>
      </c>
    </row>
    <row r="17548" spans="1:4">
      <c r="A17548" t="s">
        <v>2175</v>
      </c>
    </row>
    <row r="17549" spans="1:4">
      <c r="B17549" t="s">
        <v>21</v>
      </c>
    </row>
    <row r="17550" spans="1:4">
      <c r="C17550">
        <v>-1021</v>
      </c>
    </row>
    <row r="17551" spans="1:4">
      <c r="D17551" t="s">
        <v>22</v>
      </c>
    </row>
    <row r="17552" spans="1:4">
      <c r="A17552" t="s">
        <v>3738</v>
      </c>
    </row>
    <row r="17553" spans="1:4">
      <c r="B17553" t="s">
        <v>55</v>
      </c>
    </row>
    <row r="17554" spans="1:4">
      <c r="C17554">
        <v>-699</v>
      </c>
    </row>
    <row r="17555" spans="1:4">
      <c r="D17555" t="s">
        <v>11</v>
      </c>
    </row>
    <row r="17556" spans="1:4">
      <c r="A17556" t="s">
        <v>2267</v>
      </c>
    </row>
    <row r="17557" spans="1:4">
      <c r="B17557" t="s">
        <v>14</v>
      </c>
    </row>
    <row r="17558" spans="1:4">
      <c r="C17558">
        <v>-342</v>
      </c>
    </row>
    <row r="17559" spans="1:4">
      <c r="D17559" t="s">
        <v>35</v>
      </c>
    </row>
    <row r="17560" spans="1:4">
      <c r="B17560" t="s">
        <v>55</v>
      </c>
    </row>
    <row r="17561" spans="1:4">
      <c r="C17561">
        <v>-302</v>
      </c>
    </row>
    <row r="17562" spans="1:4">
      <c r="D17562" t="s">
        <v>30</v>
      </c>
    </row>
    <row r="17563" spans="1:4">
      <c r="A17563" t="s">
        <v>1766</v>
      </c>
    </row>
    <row r="17564" spans="1:4">
      <c r="B17564" t="s">
        <v>14</v>
      </c>
    </row>
    <row r="17565" spans="1:4">
      <c r="C17565">
        <v>-676</v>
      </c>
    </row>
    <row r="17566" spans="1:4">
      <c r="D17566" t="s">
        <v>30</v>
      </c>
    </row>
    <row r="17567" spans="1:4">
      <c r="A17567" t="s">
        <v>2219</v>
      </c>
    </row>
    <row r="17568" spans="1:4">
      <c r="B17568" t="s">
        <v>25</v>
      </c>
    </row>
    <row r="17569" spans="1:4">
      <c r="C17569">
        <v>-812</v>
      </c>
    </row>
    <row r="17570" spans="1:4">
      <c r="D17570" t="s">
        <v>16</v>
      </c>
    </row>
    <row r="17571" spans="1:4">
      <c r="A17571" t="s">
        <v>3807</v>
      </c>
    </row>
    <row r="17572" spans="1:4">
      <c r="B17572" t="s">
        <v>25</v>
      </c>
    </row>
    <row r="17573" spans="1:4">
      <c r="C17573">
        <v>-642</v>
      </c>
    </row>
    <row r="17574" spans="1:4">
      <c r="D17574" t="s">
        <v>22</v>
      </c>
    </row>
    <row r="17575" spans="1:4">
      <c r="A17575" t="s">
        <v>257</v>
      </c>
    </row>
    <row r="17576" spans="1:4">
      <c r="B17576" t="s">
        <v>28</v>
      </c>
    </row>
    <row r="17577" spans="1:4">
      <c r="C17577">
        <v>-889</v>
      </c>
    </row>
    <row r="17578" spans="1:4">
      <c r="D17578" t="s">
        <v>22</v>
      </c>
    </row>
    <row r="17579" spans="1:4">
      <c r="A17579" t="s">
        <v>2544</v>
      </c>
    </row>
    <row r="17580" spans="1:4">
      <c r="B17580" t="s">
        <v>25</v>
      </c>
    </row>
    <row r="17581" spans="1:4">
      <c r="C17581">
        <v>-1184</v>
      </c>
    </row>
    <row r="17582" spans="1:4">
      <c r="D17582" t="s">
        <v>22</v>
      </c>
    </row>
    <row r="17583" spans="1:4">
      <c r="A17583" t="s">
        <v>3640</v>
      </c>
    </row>
    <row r="17584" spans="1:4">
      <c r="B17584" t="s">
        <v>25</v>
      </c>
    </row>
    <row r="17585" spans="1:4">
      <c r="C17585">
        <v>-720</v>
      </c>
    </row>
    <row r="17586" spans="1:4">
      <c r="D17586" t="s">
        <v>30</v>
      </c>
    </row>
    <row r="17587" spans="1:4">
      <c r="A17587" t="s">
        <v>170</v>
      </c>
    </row>
    <row r="17588" spans="1:4">
      <c r="B17588" t="s">
        <v>14</v>
      </c>
    </row>
    <row r="17589" spans="1:4">
      <c r="C17589">
        <v>-519</v>
      </c>
    </row>
    <row r="17590" spans="1:4">
      <c r="D17590" t="s">
        <v>16</v>
      </c>
    </row>
    <row r="17591" spans="1:4">
      <c r="A17591" t="s">
        <v>895</v>
      </c>
    </row>
    <row r="17592" spans="1:4">
      <c r="B17592" t="s">
        <v>25</v>
      </c>
    </row>
    <row r="17593" spans="1:4">
      <c r="C17593">
        <v>-363</v>
      </c>
    </row>
    <row r="17594" spans="1:4">
      <c r="D17594" t="s">
        <v>35</v>
      </c>
    </row>
    <row r="17595" spans="1:4">
      <c r="A17595" t="s">
        <v>3388</v>
      </c>
    </row>
    <row r="17596" spans="1:4">
      <c r="B17596" t="s">
        <v>55</v>
      </c>
    </row>
    <row r="17597" spans="1:4">
      <c r="C17597">
        <v>-1145</v>
      </c>
    </row>
    <row r="17598" spans="1:4">
      <c r="D17598" t="s">
        <v>22</v>
      </c>
    </row>
    <row r="17599" spans="1:4">
      <c r="A17599" t="s">
        <v>2715</v>
      </c>
    </row>
    <row r="17600" spans="1:4">
      <c r="B17600" t="s">
        <v>55</v>
      </c>
    </row>
    <row r="17601" spans="1:4">
      <c r="C17601">
        <v>-38</v>
      </c>
    </row>
    <row r="17602" spans="1:4">
      <c r="D17602" t="s">
        <v>30</v>
      </c>
    </row>
    <row r="17603" spans="1:4">
      <c r="A17603" t="s">
        <v>1264</v>
      </c>
    </row>
    <row r="17604" spans="1:4">
      <c r="B17604" t="s">
        <v>25</v>
      </c>
    </row>
    <row r="17605" spans="1:4">
      <c r="C17605">
        <v>-500</v>
      </c>
    </row>
    <row r="17606" spans="1:4">
      <c r="D17606" t="s">
        <v>30</v>
      </c>
    </row>
    <row r="17607" spans="1:4">
      <c r="B17607" t="s">
        <v>9</v>
      </c>
    </row>
    <row r="17608" spans="1:4">
      <c r="C17608">
        <v>-783</v>
      </c>
    </row>
    <row r="17609" spans="1:4">
      <c r="D17609" t="s">
        <v>16</v>
      </c>
    </row>
    <row r="17610" spans="1:4">
      <c r="A17610" t="s">
        <v>3400</v>
      </c>
    </row>
    <row r="17611" spans="1:4">
      <c r="B17611" t="s">
        <v>28</v>
      </c>
    </row>
    <row r="17612" spans="1:4">
      <c r="C17612">
        <v>-755</v>
      </c>
    </row>
    <row r="17613" spans="1:4">
      <c r="D17613" t="s">
        <v>22</v>
      </c>
    </row>
    <row r="17614" spans="1:4">
      <c r="A17614" t="s">
        <v>800</v>
      </c>
    </row>
    <row r="17615" spans="1:4">
      <c r="B17615" t="s">
        <v>14</v>
      </c>
    </row>
    <row r="17616" spans="1:4">
      <c r="C17616">
        <v>-368</v>
      </c>
    </row>
    <row r="17617" spans="1:4">
      <c r="D17617" t="s">
        <v>30</v>
      </c>
    </row>
    <row r="17618" spans="1:4">
      <c r="B17618" t="s">
        <v>25</v>
      </c>
    </row>
    <row r="17619" spans="1:4">
      <c r="C17619">
        <v>-976</v>
      </c>
    </row>
    <row r="17620" spans="1:4">
      <c r="D17620" t="s">
        <v>11</v>
      </c>
    </row>
    <row r="17621" spans="1:4">
      <c r="B17621" t="s">
        <v>9</v>
      </c>
    </row>
    <row r="17622" spans="1:4">
      <c r="C17622">
        <v>-318</v>
      </c>
    </row>
    <row r="17623" spans="1:4">
      <c r="D17623" t="s">
        <v>11</v>
      </c>
    </row>
    <row r="17624" spans="1:4">
      <c r="A17624" t="s">
        <v>1678</v>
      </c>
    </row>
    <row r="17625" spans="1:4">
      <c r="B17625" t="s">
        <v>55</v>
      </c>
    </row>
    <row r="17626" spans="1:4">
      <c r="C17626">
        <v>-255</v>
      </c>
    </row>
    <row r="17627" spans="1:4">
      <c r="D17627" t="s">
        <v>16</v>
      </c>
    </row>
    <row r="17628" spans="1:4">
      <c r="A17628" t="s">
        <v>1651</v>
      </c>
    </row>
    <row r="17629" spans="1:4">
      <c r="B17629" t="s">
        <v>21</v>
      </c>
    </row>
    <row r="17630" spans="1:4">
      <c r="C17630">
        <v>-1161</v>
      </c>
    </row>
    <row r="17631" spans="1:4">
      <c r="D17631" t="s">
        <v>11</v>
      </c>
    </row>
    <row r="17632" spans="1:4">
      <c r="A17632" t="s">
        <v>3201</v>
      </c>
    </row>
    <row r="17633" spans="1:4">
      <c r="B17633" t="s">
        <v>25</v>
      </c>
    </row>
    <row r="17634" spans="1:4">
      <c r="C17634">
        <v>60</v>
      </c>
    </row>
    <row r="17635" spans="1:4">
      <c r="D17635" t="s">
        <v>22</v>
      </c>
    </row>
    <row r="17636" spans="1:4">
      <c r="A17636" t="s">
        <v>1728</v>
      </c>
    </row>
    <row r="17637" spans="1:4">
      <c r="B17637" t="s">
        <v>21</v>
      </c>
    </row>
    <row r="17638" spans="1:4">
      <c r="C17638">
        <v>-583</v>
      </c>
    </row>
    <row r="17639" spans="1:4">
      <c r="D17639" t="s">
        <v>22</v>
      </c>
    </row>
    <row r="17640" spans="1:4">
      <c r="A17640" t="s">
        <v>102</v>
      </c>
    </row>
    <row r="17641" spans="1:4">
      <c r="B17641" t="s">
        <v>9</v>
      </c>
    </row>
    <row r="17642" spans="1:4">
      <c r="C17642">
        <v>-38</v>
      </c>
    </row>
    <row r="17643" spans="1:4">
      <c r="D17643" t="s">
        <v>30</v>
      </c>
    </row>
    <row r="17644" spans="1:4">
      <c r="B17644" t="s">
        <v>28</v>
      </c>
    </row>
    <row r="17645" spans="1:4">
      <c r="C17645">
        <v>-892</v>
      </c>
    </row>
    <row r="17646" spans="1:4">
      <c r="D17646" t="s">
        <v>30</v>
      </c>
    </row>
    <row r="17647" spans="1:4">
      <c r="A17647" t="s">
        <v>3130</v>
      </c>
    </row>
    <row r="17648" spans="1:4">
      <c r="B17648" t="s">
        <v>21</v>
      </c>
    </row>
    <row r="17649" spans="1:4">
      <c r="C17649">
        <v>-1078</v>
      </c>
    </row>
    <row r="17650" spans="1:4">
      <c r="D17650" t="s">
        <v>22</v>
      </c>
    </row>
    <row r="17651" spans="1:4">
      <c r="A17651" t="s">
        <v>1071</v>
      </c>
    </row>
    <row r="17652" spans="1:4">
      <c r="B17652" t="s">
        <v>28</v>
      </c>
    </row>
    <row r="17653" spans="1:4">
      <c r="C17653">
        <v>-498</v>
      </c>
    </row>
    <row r="17654" spans="1:4">
      <c r="D17654" t="s">
        <v>35</v>
      </c>
    </row>
    <row r="17655" spans="1:4">
      <c r="A17655" t="s">
        <v>1631</v>
      </c>
    </row>
    <row r="17656" spans="1:4">
      <c r="B17656" t="s">
        <v>55</v>
      </c>
    </row>
    <row r="17657" spans="1:4">
      <c r="C17657">
        <v>-1109</v>
      </c>
    </row>
    <row r="17658" spans="1:4">
      <c r="D17658" t="s">
        <v>35</v>
      </c>
    </row>
    <row r="17659" spans="1:4">
      <c r="A17659" t="s">
        <v>1346</v>
      </c>
    </row>
    <row r="17660" spans="1:4">
      <c r="B17660" t="s">
        <v>25</v>
      </c>
    </row>
    <row r="17661" spans="1:4">
      <c r="C17661">
        <v>-349</v>
      </c>
    </row>
    <row r="17662" spans="1:4">
      <c r="D17662" t="s">
        <v>22</v>
      </c>
    </row>
    <row r="17663" spans="1:4">
      <c r="B17663" t="s">
        <v>28</v>
      </c>
    </row>
    <row r="17664" spans="1:4">
      <c r="C17664">
        <v>-368</v>
      </c>
    </row>
    <row r="17665" spans="1:4">
      <c r="D17665" t="s">
        <v>16</v>
      </c>
    </row>
    <row r="17666" spans="1:4">
      <c r="A17666" t="s">
        <v>697</v>
      </c>
    </row>
    <row r="17667" spans="1:4">
      <c r="B17667" t="s">
        <v>25</v>
      </c>
    </row>
    <row r="17668" spans="1:4">
      <c r="C17668">
        <v>7</v>
      </c>
    </row>
    <row r="17669" spans="1:4">
      <c r="D17669" t="s">
        <v>35</v>
      </c>
    </row>
    <row r="17670" spans="1:4">
      <c r="B17670" t="s">
        <v>21</v>
      </c>
    </row>
    <row r="17671" spans="1:4">
      <c r="C17671">
        <v>-181</v>
      </c>
    </row>
    <row r="17672" spans="1:4">
      <c r="D17672" t="s">
        <v>22</v>
      </c>
    </row>
    <row r="17673" spans="1:4">
      <c r="B17673" t="s">
        <v>55</v>
      </c>
    </row>
    <row r="17674" spans="1:4">
      <c r="C17674">
        <v>-757</v>
      </c>
    </row>
    <row r="17675" spans="1:4">
      <c r="D17675" t="s">
        <v>16</v>
      </c>
    </row>
    <row r="17676" spans="1:4">
      <c r="A17676" t="s">
        <v>2024</v>
      </c>
    </row>
    <row r="17677" spans="1:4">
      <c r="B17677" t="s">
        <v>9</v>
      </c>
    </row>
    <row r="17678" spans="1:4">
      <c r="C17678">
        <v>-674</v>
      </c>
    </row>
    <row r="17679" spans="1:4">
      <c r="D17679" t="s">
        <v>11</v>
      </c>
    </row>
    <row r="17680" spans="1:4">
      <c r="B17680" t="s">
        <v>55</v>
      </c>
    </row>
    <row r="17681" spans="1:4">
      <c r="C17681">
        <v>-992</v>
      </c>
    </row>
    <row r="17682" spans="1:4">
      <c r="D17682" t="s">
        <v>22</v>
      </c>
    </row>
    <row r="17683" spans="1:4">
      <c r="A17683" t="s">
        <v>1627</v>
      </c>
    </row>
    <row r="17684" spans="1:4">
      <c r="B17684" t="s">
        <v>28</v>
      </c>
    </row>
    <row r="17685" spans="1:4">
      <c r="C17685">
        <v>-645</v>
      </c>
    </row>
    <row r="17686" spans="1:4">
      <c r="D17686" t="s">
        <v>35</v>
      </c>
    </row>
    <row r="17687" spans="1:4">
      <c r="A17687" t="s">
        <v>1033</v>
      </c>
    </row>
    <row r="17688" spans="1:4">
      <c r="B17688" t="s">
        <v>55</v>
      </c>
    </row>
    <row r="17689" spans="1:4">
      <c r="C17689">
        <v>-547</v>
      </c>
    </row>
    <row r="17690" spans="1:4">
      <c r="D17690" t="s">
        <v>22</v>
      </c>
    </row>
    <row r="17691" spans="1:4">
      <c r="A17691" t="s">
        <v>1295</v>
      </c>
    </row>
    <row r="17692" spans="1:4">
      <c r="B17692" t="s">
        <v>9</v>
      </c>
    </row>
    <row r="17693" spans="1:4">
      <c r="C17693">
        <v>-329</v>
      </c>
    </row>
    <row r="17694" spans="1:4">
      <c r="D17694" t="s">
        <v>11</v>
      </c>
    </row>
    <row r="17695" spans="1:4">
      <c r="A17695" t="s">
        <v>3203</v>
      </c>
    </row>
    <row r="17696" spans="1:4">
      <c r="B17696" t="s">
        <v>9</v>
      </c>
    </row>
    <row r="17697" spans="1:4">
      <c r="C17697">
        <v>3</v>
      </c>
    </row>
    <row r="17698" spans="1:4">
      <c r="D17698" t="s">
        <v>16</v>
      </c>
    </row>
    <row r="17699" spans="1:4">
      <c r="A17699" t="s">
        <v>568</v>
      </c>
    </row>
    <row r="17700" spans="1:4">
      <c r="B17700" t="s">
        <v>55</v>
      </c>
    </row>
    <row r="17701" spans="1:4">
      <c r="C17701">
        <v>-930</v>
      </c>
    </row>
    <row r="17702" spans="1:4">
      <c r="D17702" t="s">
        <v>35</v>
      </c>
    </row>
    <row r="17703" spans="1:4">
      <c r="A17703" t="s">
        <v>954</v>
      </c>
    </row>
    <row r="17704" spans="1:4">
      <c r="B17704" t="s">
        <v>25</v>
      </c>
    </row>
    <row r="17705" spans="1:4">
      <c r="C17705">
        <v>-656</v>
      </c>
    </row>
    <row r="17706" spans="1:4">
      <c r="D17706" t="s">
        <v>16</v>
      </c>
    </row>
    <row r="17707" spans="1:4">
      <c r="A17707" t="s">
        <v>2851</v>
      </c>
    </row>
    <row r="17708" spans="1:4">
      <c r="B17708" t="s">
        <v>14</v>
      </c>
    </row>
    <row r="17709" spans="1:4">
      <c r="C17709">
        <v>-496</v>
      </c>
    </row>
    <row r="17710" spans="1:4">
      <c r="D17710" t="s">
        <v>11</v>
      </c>
    </row>
    <row r="17711" spans="1:4">
      <c r="B17711" t="s">
        <v>25</v>
      </c>
    </row>
    <row r="17712" spans="1:4">
      <c r="C17712">
        <v>-343</v>
      </c>
    </row>
    <row r="17713" spans="1:4">
      <c r="D17713" t="s">
        <v>30</v>
      </c>
    </row>
    <row r="17714" spans="1:4">
      <c r="A17714" t="s">
        <v>3000</v>
      </c>
    </row>
    <row r="17715" spans="1:4">
      <c r="B17715" t="s">
        <v>55</v>
      </c>
    </row>
    <row r="17716" spans="1:4">
      <c r="C17716">
        <v>-993</v>
      </c>
    </row>
    <row r="17717" spans="1:4">
      <c r="D17717" t="s">
        <v>22</v>
      </c>
    </row>
    <row r="17718" spans="1:4">
      <c r="A17718" t="s">
        <v>2270</v>
      </c>
    </row>
    <row r="17719" spans="1:4">
      <c r="B17719" t="s">
        <v>25</v>
      </c>
    </row>
    <row r="17720" spans="1:4">
      <c r="C17720">
        <v>-783</v>
      </c>
    </row>
    <row r="17721" spans="1:4">
      <c r="D17721" t="s">
        <v>11</v>
      </c>
    </row>
    <row r="17722" spans="1:4">
      <c r="A17722" t="s">
        <v>1855</v>
      </c>
    </row>
    <row r="17723" spans="1:4">
      <c r="B17723" t="s">
        <v>28</v>
      </c>
    </row>
    <row r="17724" spans="1:4">
      <c r="C17724">
        <v>-522</v>
      </c>
    </row>
    <row r="17725" spans="1:4">
      <c r="D17725" t="s">
        <v>35</v>
      </c>
    </row>
    <row r="17726" spans="1:4">
      <c r="A17726" t="s">
        <v>2713</v>
      </c>
    </row>
    <row r="17727" spans="1:4">
      <c r="B17727" t="s">
        <v>28</v>
      </c>
    </row>
    <row r="17728" spans="1:4">
      <c r="C17728">
        <v>-30</v>
      </c>
    </row>
    <row r="17729" spans="1:4">
      <c r="D17729" t="s">
        <v>16</v>
      </c>
    </row>
    <row r="17730" spans="1:4">
      <c r="A17730" t="s">
        <v>2217</v>
      </c>
    </row>
    <row r="17731" spans="1:4">
      <c r="B17731" t="s">
        <v>14</v>
      </c>
    </row>
    <row r="17732" spans="1:4">
      <c r="C17732">
        <v>-1069</v>
      </c>
    </row>
    <row r="17733" spans="1:4">
      <c r="D17733" t="s">
        <v>30</v>
      </c>
    </row>
    <row r="17734" spans="1:4">
      <c r="B17734" t="s">
        <v>55</v>
      </c>
    </row>
    <row r="17735" spans="1:4">
      <c r="C17735">
        <v>-1169</v>
      </c>
    </row>
    <row r="17736" spans="1:4">
      <c r="D17736" t="s">
        <v>35</v>
      </c>
    </row>
    <row r="17737" spans="1:4">
      <c r="B17737" t="s">
        <v>28</v>
      </c>
    </row>
    <row r="17738" spans="1:4">
      <c r="C17738">
        <v>-245</v>
      </c>
    </row>
    <row r="17739" spans="1:4">
      <c r="D17739" t="s">
        <v>22</v>
      </c>
    </row>
    <row r="17740" spans="1:4">
      <c r="A17740" t="s">
        <v>3913</v>
      </c>
    </row>
    <row r="17741" spans="1:4">
      <c r="B17741" t="s">
        <v>28</v>
      </c>
    </row>
    <row r="17742" spans="1:4">
      <c r="C17742">
        <v>-575</v>
      </c>
    </row>
    <row r="17743" spans="1:4">
      <c r="D17743" t="s">
        <v>11</v>
      </c>
    </row>
    <row r="17744" spans="1:4">
      <c r="A17744" t="s">
        <v>3280</v>
      </c>
    </row>
    <row r="17745" spans="1:4">
      <c r="B17745" t="s">
        <v>9</v>
      </c>
    </row>
    <row r="17746" spans="1:4">
      <c r="C17746">
        <v>-123</v>
      </c>
    </row>
    <row r="17747" spans="1:4">
      <c r="D17747" t="s">
        <v>30</v>
      </c>
    </row>
    <row r="17748" spans="1:4">
      <c r="A17748" t="s">
        <v>931</v>
      </c>
    </row>
    <row r="17749" spans="1:4">
      <c r="B17749" t="s">
        <v>21</v>
      </c>
    </row>
    <row r="17750" spans="1:4">
      <c r="C17750">
        <v>-899</v>
      </c>
    </row>
    <row r="17751" spans="1:4">
      <c r="D17751" t="s">
        <v>35</v>
      </c>
    </row>
    <row r="17752" spans="1:4">
      <c r="A17752" t="s">
        <v>3691</v>
      </c>
    </row>
    <row r="17753" spans="1:4">
      <c r="B17753" t="s">
        <v>9</v>
      </c>
    </row>
    <row r="17754" spans="1:4">
      <c r="C17754">
        <v>-498</v>
      </c>
    </row>
    <row r="17755" spans="1:4">
      <c r="D17755" t="s">
        <v>35</v>
      </c>
    </row>
    <row r="17756" spans="1:4">
      <c r="A17756" t="s">
        <v>3248</v>
      </c>
    </row>
    <row r="17757" spans="1:4">
      <c r="B17757" t="s">
        <v>9</v>
      </c>
    </row>
    <row r="17758" spans="1:4">
      <c r="C17758">
        <v>-460</v>
      </c>
    </row>
    <row r="17759" spans="1:4">
      <c r="D17759" t="s">
        <v>35</v>
      </c>
    </row>
    <row r="17760" spans="1:4">
      <c r="B17760" t="s">
        <v>55</v>
      </c>
    </row>
    <row r="17761" spans="1:4">
      <c r="C17761">
        <v>-522</v>
      </c>
    </row>
    <row r="17762" spans="1:4">
      <c r="D17762" t="s">
        <v>35</v>
      </c>
    </row>
    <row r="17763" spans="1:4">
      <c r="A17763" t="s">
        <v>3564</v>
      </c>
    </row>
    <row r="17764" spans="1:4">
      <c r="B17764" t="s">
        <v>9</v>
      </c>
    </row>
    <row r="17765" spans="1:4">
      <c r="C17765">
        <v>-295</v>
      </c>
    </row>
    <row r="17766" spans="1:4">
      <c r="D17766" t="s">
        <v>16</v>
      </c>
    </row>
    <row r="17767" spans="1:4">
      <c r="A17767" t="s">
        <v>120</v>
      </c>
    </row>
    <row r="17768" spans="1:4">
      <c r="B17768" t="s">
        <v>25</v>
      </c>
    </row>
    <row r="17769" spans="1:4">
      <c r="C17769">
        <v>-853</v>
      </c>
    </row>
    <row r="17770" spans="1:4">
      <c r="D17770" t="s">
        <v>22</v>
      </c>
    </row>
    <row r="17771" spans="1:4">
      <c r="B17771" t="s">
        <v>55</v>
      </c>
    </row>
    <row r="17772" spans="1:4">
      <c r="C17772">
        <v>-568</v>
      </c>
    </row>
    <row r="17773" spans="1:4">
      <c r="D17773" t="s">
        <v>35</v>
      </c>
    </row>
    <row r="17774" spans="1:4">
      <c r="A17774" t="s">
        <v>2021</v>
      </c>
    </row>
    <row r="17775" spans="1:4">
      <c r="B17775" t="s">
        <v>28</v>
      </c>
    </row>
    <row r="17776" spans="1:4">
      <c r="C17776">
        <v>-927</v>
      </c>
    </row>
    <row r="17777" spans="1:4">
      <c r="D17777" t="s">
        <v>35</v>
      </c>
    </row>
    <row r="17778" spans="1:4">
      <c r="A17778" t="s">
        <v>2672</v>
      </c>
    </row>
    <row r="17779" spans="1:4">
      <c r="B17779" t="s">
        <v>21</v>
      </c>
    </row>
    <row r="17780" spans="1:4">
      <c r="C17780">
        <v>-865</v>
      </c>
    </row>
    <row r="17781" spans="1:4">
      <c r="D17781" t="s">
        <v>30</v>
      </c>
    </row>
    <row r="17782" spans="1:4">
      <c r="A17782" t="s">
        <v>312</v>
      </c>
    </row>
    <row r="17783" spans="1:4">
      <c r="B17783" t="s">
        <v>14</v>
      </c>
    </row>
    <row r="17784" spans="1:4">
      <c r="C17784">
        <v>-838</v>
      </c>
    </row>
    <row r="17785" spans="1:4">
      <c r="D17785" t="s">
        <v>22</v>
      </c>
    </row>
    <row r="17786" spans="1:4">
      <c r="A17786" t="s">
        <v>1674</v>
      </c>
    </row>
    <row r="17787" spans="1:4">
      <c r="B17787" t="s">
        <v>14</v>
      </c>
    </row>
    <row r="17788" spans="1:4">
      <c r="C17788">
        <v>-371</v>
      </c>
    </row>
    <row r="17789" spans="1:4">
      <c r="D17789" t="s">
        <v>35</v>
      </c>
    </row>
    <row r="17790" spans="1:4">
      <c r="A17790" t="s">
        <v>3883</v>
      </c>
    </row>
    <row r="17791" spans="1:4">
      <c r="B17791" t="s">
        <v>21</v>
      </c>
    </row>
    <row r="17792" spans="1:4">
      <c r="C17792">
        <v>-581</v>
      </c>
    </row>
    <row r="17793" spans="1:4">
      <c r="D17793" t="s">
        <v>16</v>
      </c>
    </row>
    <row r="17794" spans="1:4">
      <c r="A17794" t="s">
        <v>900</v>
      </c>
    </row>
    <row r="17795" spans="1:4">
      <c r="B17795" t="s">
        <v>9</v>
      </c>
    </row>
    <row r="17796" spans="1:4">
      <c r="C17796">
        <v>-437</v>
      </c>
    </row>
    <row r="17797" spans="1:4">
      <c r="D17797" t="s">
        <v>11</v>
      </c>
    </row>
    <row r="17798" spans="1:4">
      <c r="A17798" t="s">
        <v>2615</v>
      </c>
    </row>
    <row r="17799" spans="1:4">
      <c r="B17799" t="s">
        <v>14</v>
      </c>
    </row>
    <row r="17800" spans="1:4">
      <c r="C17800">
        <v>-773</v>
      </c>
    </row>
    <row r="17801" spans="1:4">
      <c r="D17801" t="s">
        <v>30</v>
      </c>
    </row>
    <row r="17802" spans="1:4">
      <c r="B17802" t="s">
        <v>25</v>
      </c>
    </row>
    <row r="17803" spans="1:4">
      <c r="C17803">
        <v>-46</v>
      </c>
    </row>
    <row r="17804" spans="1:4">
      <c r="D17804" t="s">
        <v>35</v>
      </c>
    </row>
    <row r="17805" spans="1:4">
      <c r="A17805" t="s">
        <v>816</v>
      </c>
    </row>
    <row r="17806" spans="1:4">
      <c r="B17806" t="s">
        <v>28</v>
      </c>
    </row>
    <row r="17807" spans="1:4">
      <c r="C17807">
        <v>-821</v>
      </c>
    </row>
    <row r="17808" spans="1:4">
      <c r="D17808" t="s">
        <v>30</v>
      </c>
    </row>
    <row r="17809" spans="1:4">
      <c r="A17809" t="s">
        <v>1194</v>
      </c>
    </row>
    <row r="17810" spans="1:4">
      <c r="B17810" t="s">
        <v>25</v>
      </c>
    </row>
    <row r="17811" spans="1:4">
      <c r="C17811">
        <v>-586</v>
      </c>
    </row>
    <row r="17812" spans="1:4">
      <c r="D17812" t="s">
        <v>35</v>
      </c>
    </row>
    <row r="17813" spans="1:4">
      <c r="A17813" t="s">
        <v>1443</v>
      </c>
    </row>
    <row r="17814" spans="1:4">
      <c r="B17814" t="s">
        <v>55</v>
      </c>
    </row>
    <row r="17815" spans="1:4">
      <c r="C17815">
        <v>-152</v>
      </c>
    </row>
    <row r="17816" spans="1:4">
      <c r="D17816" t="s">
        <v>16</v>
      </c>
    </row>
    <row r="17817" spans="1:4">
      <c r="A17817" t="s">
        <v>632</v>
      </c>
    </row>
    <row r="17818" spans="1:4">
      <c r="B17818" t="s">
        <v>14</v>
      </c>
    </row>
    <row r="17819" spans="1:4">
      <c r="C17819">
        <v>-803</v>
      </c>
    </row>
    <row r="17820" spans="1:4">
      <c r="D17820" t="s">
        <v>35</v>
      </c>
    </row>
    <row r="17821" spans="1:4">
      <c r="A17821" t="s">
        <v>2776</v>
      </c>
    </row>
    <row r="17822" spans="1:4">
      <c r="B17822" t="s">
        <v>25</v>
      </c>
    </row>
    <row r="17823" spans="1:4">
      <c r="C17823">
        <v>-835</v>
      </c>
    </row>
    <row r="17824" spans="1:4">
      <c r="D17824" t="s">
        <v>22</v>
      </c>
    </row>
    <row r="17825" spans="1:4">
      <c r="A17825" t="s">
        <v>904</v>
      </c>
    </row>
    <row r="17826" spans="1:4">
      <c r="B17826" t="s">
        <v>9</v>
      </c>
    </row>
    <row r="17827" spans="1:4">
      <c r="C17827">
        <v>-575</v>
      </c>
    </row>
    <row r="17828" spans="1:4">
      <c r="D17828" t="s">
        <v>30</v>
      </c>
    </row>
    <row r="17829" spans="1:4">
      <c r="B17829" t="s">
        <v>55</v>
      </c>
    </row>
    <row r="17830" spans="1:4">
      <c r="C17830">
        <v>-599</v>
      </c>
    </row>
    <row r="17831" spans="1:4">
      <c r="D17831" t="s">
        <v>22</v>
      </c>
    </row>
    <row r="17832" spans="1:4">
      <c r="A17832" t="s">
        <v>1562</v>
      </c>
    </row>
    <row r="17833" spans="1:4">
      <c r="B17833" t="s">
        <v>25</v>
      </c>
    </row>
    <row r="17834" spans="1:4">
      <c r="C17834">
        <v>-339</v>
      </c>
    </row>
    <row r="17835" spans="1:4">
      <c r="D17835" t="s">
        <v>16</v>
      </c>
    </row>
    <row r="17836" spans="1:4">
      <c r="B17836" t="s">
        <v>28</v>
      </c>
    </row>
    <row r="17837" spans="1:4">
      <c r="C17837">
        <v>-685</v>
      </c>
    </row>
    <row r="17838" spans="1:4">
      <c r="D17838" t="s">
        <v>35</v>
      </c>
    </row>
    <row r="17839" spans="1:4">
      <c r="A17839" t="s">
        <v>461</v>
      </c>
    </row>
    <row r="17840" spans="1:4">
      <c r="B17840" t="s">
        <v>9</v>
      </c>
    </row>
    <row r="17841" spans="1:4">
      <c r="C17841">
        <v>-883</v>
      </c>
    </row>
    <row r="17842" spans="1:4">
      <c r="D17842" t="s">
        <v>11</v>
      </c>
    </row>
    <row r="17843" spans="1:4">
      <c r="C17843">
        <v>-390</v>
      </c>
    </row>
    <row r="17844" spans="1:4">
      <c r="D17844" t="s">
        <v>11</v>
      </c>
    </row>
    <row r="17845" spans="1:4">
      <c r="B17845" t="s">
        <v>55</v>
      </c>
    </row>
    <row r="17846" spans="1:4">
      <c r="C17846">
        <v>-387</v>
      </c>
    </row>
    <row r="17847" spans="1:4">
      <c r="D17847" t="s">
        <v>35</v>
      </c>
    </row>
    <row r="17848" spans="1:4">
      <c r="A17848" t="s">
        <v>1644</v>
      </c>
    </row>
    <row r="17849" spans="1:4">
      <c r="B17849" t="s">
        <v>21</v>
      </c>
    </row>
    <row r="17850" spans="1:4">
      <c r="C17850">
        <v>-533</v>
      </c>
    </row>
    <row r="17851" spans="1:4">
      <c r="D17851" t="s">
        <v>22</v>
      </c>
    </row>
    <row r="17852" spans="1:4">
      <c r="A17852" t="s">
        <v>2887</v>
      </c>
    </row>
    <row r="17853" spans="1:4">
      <c r="B17853" t="s">
        <v>21</v>
      </c>
    </row>
    <row r="17854" spans="1:4">
      <c r="C17854">
        <v>-715</v>
      </c>
    </row>
    <row r="17855" spans="1:4">
      <c r="D17855" t="s">
        <v>35</v>
      </c>
    </row>
    <row r="17856" spans="1:4">
      <c r="A17856" t="s">
        <v>245</v>
      </c>
    </row>
    <row r="17857" spans="1:4">
      <c r="B17857" t="s">
        <v>9</v>
      </c>
    </row>
    <row r="17858" spans="1:4">
      <c r="C17858">
        <v>-542</v>
      </c>
    </row>
    <row r="17859" spans="1:4">
      <c r="D17859" t="s">
        <v>16</v>
      </c>
    </row>
    <row r="17860" spans="1:4">
      <c r="A17860" t="s">
        <v>122</v>
      </c>
    </row>
    <row r="17861" spans="1:4">
      <c r="B17861" t="s">
        <v>14</v>
      </c>
    </row>
    <row r="17862" spans="1:4">
      <c r="C17862">
        <v>-505</v>
      </c>
    </row>
    <row r="17863" spans="1:4">
      <c r="D17863" t="s">
        <v>22</v>
      </c>
    </row>
    <row r="17864" spans="1:4">
      <c r="B17864" t="s">
        <v>9</v>
      </c>
    </row>
    <row r="17865" spans="1:4">
      <c r="C17865">
        <v>-782</v>
      </c>
    </row>
    <row r="17866" spans="1:4">
      <c r="D17866" t="s">
        <v>22</v>
      </c>
    </row>
    <row r="17867" spans="1:4">
      <c r="A17867" t="s">
        <v>603</v>
      </c>
    </row>
    <row r="17868" spans="1:4">
      <c r="B17868" t="s">
        <v>14</v>
      </c>
    </row>
    <row r="17869" spans="1:4">
      <c r="C17869">
        <v>-741</v>
      </c>
    </row>
    <row r="17870" spans="1:4">
      <c r="D17870" t="s">
        <v>35</v>
      </c>
    </row>
    <row r="17871" spans="1:4">
      <c r="A17871" t="s">
        <v>2825</v>
      </c>
    </row>
    <row r="17872" spans="1:4">
      <c r="B17872" t="s">
        <v>25</v>
      </c>
    </row>
    <row r="17873" spans="1:4">
      <c r="C17873">
        <v>-4</v>
      </c>
    </row>
    <row r="17874" spans="1:4">
      <c r="D17874" t="s">
        <v>22</v>
      </c>
    </row>
    <row r="17875" spans="1:4">
      <c r="A17875" t="s">
        <v>126</v>
      </c>
    </row>
    <row r="17876" spans="1:4">
      <c r="B17876" t="s">
        <v>25</v>
      </c>
    </row>
    <row r="17877" spans="1:4">
      <c r="C17877">
        <v>-616</v>
      </c>
    </row>
    <row r="17878" spans="1:4">
      <c r="D17878" t="s">
        <v>22</v>
      </c>
    </row>
    <row r="17879" spans="1:4">
      <c r="A17879" t="s">
        <v>1719</v>
      </c>
    </row>
    <row r="17880" spans="1:4">
      <c r="B17880" t="s">
        <v>25</v>
      </c>
    </row>
    <row r="17881" spans="1:4">
      <c r="C17881">
        <v>-576</v>
      </c>
    </row>
    <row r="17882" spans="1:4">
      <c r="D17882" t="s">
        <v>35</v>
      </c>
    </row>
    <row r="17883" spans="1:4">
      <c r="A17883" t="s">
        <v>3918</v>
      </c>
    </row>
    <row r="17884" spans="1:4">
      <c r="B17884" t="s">
        <v>14</v>
      </c>
    </row>
    <row r="17885" spans="1:4">
      <c r="C17885">
        <v>-1089</v>
      </c>
    </row>
    <row r="17886" spans="1:4">
      <c r="D17886" t="s">
        <v>35</v>
      </c>
    </row>
    <row r="17887" spans="1:4">
      <c r="A17887" t="s">
        <v>3037</v>
      </c>
    </row>
    <row r="17888" spans="1:4">
      <c r="B17888" t="s">
        <v>28</v>
      </c>
    </row>
    <row r="17889" spans="1:4">
      <c r="C17889">
        <v>-687</v>
      </c>
    </row>
    <row r="17890" spans="1:4">
      <c r="D17890" t="s">
        <v>22</v>
      </c>
    </row>
    <row r="17891" spans="1:4">
      <c r="A17891" t="s">
        <v>470</v>
      </c>
    </row>
    <row r="17892" spans="1:4">
      <c r="B17892" t="s">
        <v>14</v>
      </c>
    </row>
    <row r="17893" spans="1:4">
      <c r="C17893">
        <v>-389</v>
      </c>
    </row>
    <row r="17894" spans="1:4">
      <c r="D17894" t="s">
        <v>35</v>
      </c>
    </row>
    <row r="17895" spans="1:4">
      <c r="B17895" t="s">
        <v>25</v>
      </c>
    </row>
    <row r="17896" spans="1:4">
      <c r="C17896">
        <v>-431</v>
      </c>
    </row>
    <row r="17897" spans="1:4">
      <c r="D17897" t="s">
        <v>35</v>
      </c>
    </row>
    <row r="17898" spans="1:4">
      <c r="A17898" t="s">
        <v>61</v>
      </c>
    </row>
    <row r="17899" spans="1:4">
      <c r="B17899" t="s">
        <v>25</v>
      </c>
    </row>
    <row r="17900" spans="1:4">
      <c r="C17900">
        <v>-157</v>
      </c>
    </row>
    <row r="17901" spans="1:4">
      <c r="D17901" t="s">
        <v>22</v>
      </c>
    </row>
    <row r="17902" spans="1:4">
      <c r="B17902" t="s">
        <v>9</v>
      </c>
    </row>
    <row r="17903" spans="1:4">
      <c r="C17903">
        <v>-701</v>
      </c>
    </row>
    <row r="17904" spans="1:4">
      <c r="D17904" t="s">
        <v>22</v>
      </c>
    </row>
    <row r="17905" spans="1:4">
      <c r="A17905" t="s">
        <v>3027</v>
      </c>
    </row>
    <row r="17906" spans="1:4">
      <c r="B17906" t="s">
        <v>28</v>
      </c>
    </row>
    <row r="17907" spans="1:4">
      <c r="C17907">
        <v>-672</v>
      </c>
    </row>
    <row r="17908" spans="1:4">
      <c r="D17908" t="s">
        <v>35</v>
      </c>
    </row>
    <row r="17909" spans="1:4">
      <c r="A17909" t="s">
        <v>2913</v>
      </c>
    </row>
    <row r="17910" spans="1:4">
      <c r="B17910" t="s">
        <v>9</v>
      </c>
    </row>
    <row r="17911" spans="1:4">
      <c r="C17911">
        <v>-475</v>
      </c>
    </row>
    <row r="17912" spans="1:4">
      <c r="D17912" t="s">
        <v>16</v>
      </c>
    </row>
    <row r="17913" spans="1:4">
      <c r="C17913">
        <v>-437</v>
      </c>
    </row>
    <row r="17914" spans="1:4">
      <c r="D17914" t="s">
        <v>22</v>
      </c>
    </row>
    <row r="17915" spans="1:4">
      <c r="A17915" t="s">
        <v>1886</v>
      </c>
    </row>
    <row r="17916" spans="1:4">
      <c r="B17916" t="s">
        <v>9</v>
      </c>
    </row>
    <row r="17917" spans="1:4">
      <c r="C17917">
        <v>-352</v>
      </c>
    </row>
    <row r="17918" spans="1:4">
      <c r="D17918" t="s">
        <v>16</v>
      </c>
    </row>
    <row r="17919" spans="1:4">
      <c r="A17919" t="s">
        <v>3889</v>
      </c>
    </row>
    <row r="17920" spans="1:4">
      <c r="B17920" t="s">
        <v>14</v>
      </c>
    </row>
    <row r="17921" spans="1:4">
      <c r="C17921">
        <v>-427</v>
      </c>
    </row>
    <row r="17922" spans="1:4">
      <c r="D17922" t="s">
        <v>11</v>
      </c>
    </row>
    <row r="17923" spans="1:4">
      <c r="A17923" t="s">
        <v>2210</v>
      </c>
    </row>
    <row r="17924" spans="1:4">
      <c r="B17924" t="s">
        <v>9</v>
      </c>
    </row>
    <row r="17925" spans="1:4">
      <c r="C17925">
        <v>-427</v>
      </c>
    </row>
    <row r="17926" spans="1:4">
      <c r="D17926" t="s">
        <v>16</v>
      </c>
    </row>
    <row r="17927" spans="1:4">
      <c r="A17927" t="s">
        <v>2053</v>
      </c>
    </row>
    <row r="17928" spans="1:4">
      <c r="B17928" t="s">
        <v>9</v>
      </c>
    </row>
    <row r="17929" spans="1:4">
      <c r="C17929">
        <v>-354</v>
      </c>
    </row>
    <row r="17930" spans="1:4">
      <c r="D17930" t="s">
        <v>16</v>
      </c>
    </row>
    <row r="17931" spans="1:4">
      <c r="A17931" t="s">
        <v>2279</v>
      </c>
    </row>
    <row r="17932" spans="1:4">
      <c r="B17932" t="s">
        <v>25</v>
      </c>
    </row>
    <row r="17933" spans="1:4">
      <c r="C17933">
        <v>-964</v>
      </c>
    </row>
    <row r="17934" spans="1:4">
      <c r="D17934" t="s">
        <v>16</v>
      </c>
    </row>
    <row r="17935" spans="1:4">
      <c r="B17935" t="s">
        <v>9</v>
      </c>
    </row>
    <row r="17936" spans="1:4">
      <c r="C17936">
        <v>-766</v>
      </c>
    </row>
    <row r="17937" spans="1:4">
      <c r="D17937" t="s">
        <v>35</v>
      </c>
    </row>
    <row r="17938" spans="1:4">
      <c r="A17938" t="s">
        <v>648</v>
      </c>
    </row>
    <row r="17939" spans="1:4">
      <c r="B17939" t="s">
        <v>14</v>
      </c>
    </row>
    <row r="17940" spans="1:4">
      <c r="C17940">
        <v>-9</v>
      </c>
    </row>
    <row r="17941" spans="1:4">
      <c r="D17941" t="s">
        <v>22</v>
      </c>
    </row>
    <row r="17942" spans="1:4">
      <c r="B17942" t="s">
        <v>55</v>
      </c>
    </row>
    <row r="17943" spans="1:4">
      <c r="C17943">
        <v>-38</v>
      </c>
    </row>
    <row r="17944" spans="1:4">
      <c r="D17944" t="s">
        <v>16</v>
      </c>
    </row>
    <row r="17945" spans="1:4">
      <c r="A17945" t="s">
        <v>3139</v>
      </c>
    </row>
    <row r="17946" spans="1:4">
      <c r="B17946" t="s">
        <v>28</v>
      </c>
    </row>
    <row r="17947" spans="1:4">
      <c r="C17947">
        <v>-579</v>
      </c>
    </row>
    <row r="17948" spans="1:4">
      <c r="D17948" t="s">
        <v>30</v>
      </c>
    </row>
    <row r="17949" spans="1:4">
      <c r="C17949">
        <v>-374</v>
      </c>
    </row>
    <row r="17950" spans="1:4">
      <c r="D17950" t="s">
        <v>11</v>
      </c>
    </row>
    <row r="17951" spans="1:4">
      <c r="A17951" t="s">
        <v>3007</v>
      </c>
    </row>
    <row r="17952" spans="1:4">
      <c r="B17952" t="s">
        <v>21</v>
      </c>
    </row>
    <row r="17953" spans="1:4">
      <c r="C17953">
        <v>-525</v>
      </c>
    </row>
    <row r="17954" spans="1:4">
      <c r="D17954" t="s">
        <v>35</v>
      </c>
    </row>
    <row r="17955" spans="1:4">
      <c r="A17955" t="s">
        <v>3026</v>
      </c>
    </row>
    <row r="17956" spans="1:4">
      <c r="B17956" t="s">
        <v>25</v>
      </c>
    </row>
    <row r="17957" spans="1:4">
      <c r="C17957">
        <v>-499</v>
      </c>
    </row>
    <row r="17958" spans="1:4">
      <c r="D17958" t="s">
        <v>35</v>
      </c>
    </row>
    <row r="17959" spans="1:4">
      <c r="A17959" t="s">
        <v>1954</v>
      </c>
    </row>
    <row r="17960" spans="1:4">
      <c r="B17960" t="s">
        <v>25</v>
      </c>
    </row>
    <row r="17961" spans="1:4">
      <c r="C17961">
        <v>-722</v>
      </c>
    </row>
    <row r="17962" spans="1:4">
      <c r="D17962" t="s">
        <v>16</v>
      </c>
    </row>
    <row r="17963" spans="1:4">
      <c r="B17963" t="s">
        <v>28</v>
      </c>
    </row>
    <row r="17964" spans="1:4">
      <c r="C17964">
        <v>-273</v>
      </c>
    </row>
    <row r="17965" spans="1:4">
      <c r="D17965" t="s">
        <v>35</v>
      </c>
    </row>
    <row r="17966" spans="1:4">
      <c r="A17966" t="s">
        <v>1110</v>
      </c>
    </row>
    <row r="17967" spans="1:4">
      <c r="B17967" t="s">
        <v>14</v>
      </c>
    </row>
    <row r="17968" spans="1:4">
      <c r="C17968">
        <v>-665</v>
      </c>
    </row>
    <row r="17969" spans="1:4">
      <c r="D17969" t="s">
        <v>11</v>
      </c>
    </row>
    <row r="17970" spans="1:4">
      <c r="A17970" t="s">
        <v>727</v>
      </c>
    </row>
    <row r="17971" spans="1:4">
      <c r="B17971" t="s">
        <v>25</v>
      </c>
    </row>
    <row r="17972" spans="1:4">
      <c r="C17972">
        <v>-1052</v>
      </c>
    </row>
    <row r="17973" spans="1:4">
      <c r="D17973" t="s">
        <v>30</v>
      </c>
    </row>
    <row r="17974" spans="1:4">
      <c r="A17974" t="s">
        <v>2784</v>
      </c>
    </row>
    <row r="17975" spans="1:4">
      <c r="B17975" t="s">
        <v>55</v>
      </c>
    </row>
    <row r="17976" spans="1:4">
      <c r="C17976">
        <v>-920</v>
      </c>
    </row>
    <row r="17977" spans="1:4">
      <c r="D17977" t="s">
        <v>11</v>
      </c>
    </row>
    <row r="17978" spans="1:4">
      <c r="A17978" t="s">
        <v>2118</v>
      </c>
    </row>
    <row r="17979" spans="1:4">
      <c r="B17979" t="s">
        <v>14</v>
      </c>
    </row>
    <row r="17980" spans="1:4">
      <c r="C17980">
        <v>-349</v>
      </c>
    </row>
    <row r="17981" spans="1:4">
      <c r="D17981" t="s">
        <v>11</v>
      </c>
    </row>
    <row r="17982" spans="1:4">
      <c r="A17982" t="s">
        <v>783</v>
      </c>
    </row>
    <row r="17983" spans="1:4">
      <c r="B17983" t="s">
        <v>9</v>
      </c>
    </row>
    <row r="17984" spans="1:4">
      <c r="C17984">
        <v>-505</v>
      </c>
    </row>
    <row r="17985" spans="1:4">
      <c r="D17985" t="s">
        <v>16</v>
      </c>
    </row>
    <row r="17986" spans="1:4">
      <c r="A17986" t="s">
        <v>3038</v>
      </c>
    </row>
    <row r="17987" spans="1:4">
      <c r="B17987" t="s">
        <v>55</v>
      </c>
    </row>
    <row r="17988" spans="1:4">
      <c r="C17988">
        <v>-414</v>
      </c>
    </row>
    <row r="17989" spans="1:4">
      <c r="D17989" t="s">
        <v>30</v>
      </c>
    </row>
    <row r="17990" spans="1:4">
      <c r="A17990" t="s">
        <v>1814</v>
      </c>
    </row>
    <row r="17991" spans="1:4">
      <c r="B17991" t="s">
        <v>25</v>
      </c>
    </row>
    <row r="17992" spans="1:4">
      <c r="C17992">
        <v>-667</v>
      </c>
    </row>
    <row r="17993" spans="1:4">
      <c r="D17993" t="s">
        <v>30</v>
      </c>
    </row>
    <row r="17994" spans="1:4">
      <c r="B17994" t="s">
        <v>55</v>
      </c>
    </row>
    <row r="17995" spans="1:4">
      <c r="C17995">
        <v>-733</v>
      </c>
    </row>
    <row r="17996" spans="1:4">
      <c r="D17996" t="s">
        <v>16</v>
      </c>
    </row>
    <row r="17997" spans="1:4">
      <c r="A17997" t="s">
        <v>2246</v>
      </c>
    </row>
    <row r="17998" spans="1:4">
      <c r="B17998" t="s">
        <v>55</v>
      </c>
    </row>
    <row r="17999" spans="1:4">
      <c r="C17999">
        <v>-501</v>
      </c>
    </row>
    <row r="18000" spans="1:4">
      <c r="D18000" t="s">
        <v>11</v>
      </c>
    </row>
    <row r="18001" spans="1:4">
      <c r="A18001" t="s">
        <v>3409</v>
      </c>
    </row>
    <row r="18002" spans="1:4">
      <c r="B18002" t="s">
        <v>14</v>
      </c>
    </row>
    <row r="18003" spans="1:4">
      <c r="C18003">
        <v>-307</v>
      </c>
    </row>
    <row r="18004" spans="1:4">
      <c r="D18004" t="s">
        <v>11</v>
      </c>
    </row>
    <row r="18005" spans="1:4">
      <c r="A18005" t="s">
        <v>3125</v>
      </c>
    </row>
    <row r="18006" spans="1:4">
      <c r="B18006" t="s">
        <v>28</v>
      </c>
    </row>
    <row r="18007" spans="1:4">
      <c r="C18007">
        <v>-559</v>
      </c>
    </row>
    <row r="18008" spans="1:4">
      <c r="D18008" t="s">
        <v>35</v>
      </c>
    </row>
    <row r="18009" spans="1:4">
      <c r="A18009" t="s">
        <v>3891</v>
      </c>
    </row>
    <row r="18010" spans="1:4">
      <c r="B18010" t="s">
        <v>9</v>
      </c>
    </row>
    <row r="18011" spans="1:4">
      <c r="C18011">
        <v>-907</v>
      </c>
    </row>
    <row r="18012" spans="1:4">
      <c r="D18012" t="s">
        <v>16</v>
      </c>
    </row>
    <row r="18013" spans="1:4">
      <c r="A18013" t="s">
        <v>1691</v>
      </c>
    </row>
    <row r="18014" spans="1:4">
      <c r="B18014" t="s">
        <v>9</v>
      </c>
    </row>
    <row r="18015" spans="1:4">
      <c r="C18015">
        <v>-422</v>
      </c>
    </row>
    <row r="18016" spans="1:4">
      <c r="D18016" t="s">
        <v>11</v>
      </c>
    </row>
    <row r="18017" spans="1:4">
      <c r="A18017" t="s">
        <v>2627</v>
      </c>
    </row>
    <row r="18018" spans="1:4">
      <c r="B18018" t="s">
        <v>14</v>
      </c>
    </row>
    <row r="18019" spans="1:4">
      <c r="C18019">
        <v>-836</v>
      </c>
    </row>
    <row r="18020" spans="1:4">
      <c r="D18020" t="s">
        <v>30</v>
      </c>
    </row>
    <row r="18021" spans="1:4">
      <c r="B18021" t="s">
        <v>9</v>
      </c>
    </row>
    <row r="18022" spans="1:4">
      <c r="C18022">
        <v>-599</v>
      </c>
    </row>
    <row r="18023" spans="1:4">
      <c r="D18023" t="s">
        <v>11</v>
      </c>
    </row>
    <row r="18024" spans="1:4">
      <c r="A18024" t="s">
        <v>2683</v>
      </c>
    </row>
    <row r="18025" spans="1:4">
      <c r="B18025" t="s">
        <v>55</v>
      </c>
    </row>
    <row r="18026" spans="1:4">
      <c r="C18026">
        <v>-146</v>
      </c>
    </row>
    <row r="18027" spans="1:4">
      <c r="D18027" t="s">
        <v>22</v>
      </c>
    </row>
    <row r="18028" spans="1:4">
      <c r="A18028" t="s">
        <v>3344</v>
      </c>
    </row>
    <row r="18029" spans="1:4">
      <c r="B18029" t="s">
        <v>25</v>
      </c>
    </row>
    <row r="18030" spans="1:4">
      <c r="C18030">
        <v>-840</v>
      </c>
    </row>
    <row r="18031" spans="1:4">
      <c r="D18031" t="s">
        <v>16</v>
      </c>
    </row>
    <row r="18032" spans="1:4">
      <c r="A18032" t="s">
        <v>2115</v>
      </c>
    </row>
    <row r="18033" spans="1:4">
      <c r="B18033" t="s">
        <v>25</v>
      </c>
    </row>
    <row r="18034" spans="1:4">
      <c r="C18034">
        <v>-981</v>
      </c>
    </row>
    <row r="18035" spans="1:4">
      <c r="D18035" t="s">
        <v>35</v>
      </c>
    </row>
    <row r="18036" spans="1:4">
      <c r="B18036" t="s">
        <v>9</v>
      </c>
    </row>
    <row r="18037" spans="1:4">
      <c r="C18037">
        <v>-1143</v>
      </c>
    </row>
    <row r="18038" spans="1:4">
      <c r="D18038" t="s">
        <v>11</v>
      </c>
    </row>
    <row r="18039" spans="1:4">
      <c r="A18039" t="s">
        <v>2063</v>
      </c>
    </row>
    <row r="18040" spans="1:4">
      <c r="B18040" t="s">
        <v>55</v>
      </c>
    </row>
    <row r="18041" spans="1:4">
      <c r="C18041">
        <v>-534</v>
      </c>
    </row>
    <row r="18042" spans="1:4">
      <c r="D18042" t="s">
        <v>11</v>
      </c>
    </row>
    <row r="18043" spans="1:4">
      <c r="A18043" t="s">
        <v>1698</v>
      </c>
    </row>
    <row r="18044" spans="1:4">
      <c r="B18044" t="s">
        <v>28</v>
      </c>
    </row>
    <row r="18045" spans="1:4">
      <c r="C18045">
        <v>-487</v>
      </c>
    </row>
    <row r="18046" spans="1:4">
      <c r="D18046" t="s">
        <v>30</v>
      </c>
    </row>
    <row r="18047" spans="1:4">
      <c r="A18047" t="s">
        <v>2651</v>
      </c>
    </row>
    <row r="18048" spans="1:4">
      <c r="B18048" t="s">
        <v>55</v>
      </c>
    </row>
    <row r="18049" spans="1:4">
      <c r="C18049">
        <v>-944</v>
      </c>
    </row>
    <row r="18050" spans="1:4">
      <c r="D18050" t="s">
        <v>35</v>
      </c>
    </row>
    <row r="18051" spans="1:4">
      <c r="A18051" t="s">
        <v>2131</v>
      </c>
    </row>
    <row r="18052" spans="1:4">
      <c r="B18052" t="s">
        <v>9</v>
      </c>
    </row>
    <row r="18053" spans="1:4">
      <c r="C18053">
        <v>-885</v>
      </c>
    </row>
    <row r="18054" spans="1:4">
      <c r="D18054" t="s">
        <v>35</v>
      </c>
    </row>
    <row r="18055" spans="1:4">
      <c r="C18055">
        <v>-865</v>
      </c>
    </row>
    <row r="18056" spans="1:4">
      <c r="D18056" t="s">
        <v>35</v>
      </c>
    </row>
    <row r="18057" spans="1:4">
      <c r="A18057" t="s">
        <v>862</v>
      </c>
    </row>
    <row r="18058" spans="1:4">
      <c r="B18058" t="s">
        <v>55</v>
      </c>
    </row>
    <row r="18059" spans="1:4">
      <c r="C18059">
        <v>-919</v>
      </c>
    </row>
    <row r="18060" spans="1:4">
      <c r="D18060" t="s">
        <v>30</v>
      </c>
    </row>
    <row r="18061" spans="1:4">
      <c r="A18061" t="s">
        <v>852</v>
      </c>
    </row>
    <row r="18062" spans="1:4">
      <c r="B18062" t="s">
        <v>25</v>
      </c>
    </row>
    <row r="18063" spans="1:4">
      <c r="C18063">
        <v>-710</v>
      </c>
    </row>
    <row r="18064" spans="1:4">
      <c r="D18064" t="s">
        <v>11</v>
      </c>
    </row>
    <row r="18065" spans="1:4">
      <c r="A18065" t="s">
        <v>1337</v>
      </c>
    </row>
    <row r="18066" spans="1:4">
      <c r="B18066" t="s">
        <v>9</v>
      </c>
    </row>
    <row r="18067" spans="1:4">
      <c r="C18067">
        <v>10</v>
      </c>
    </row>
    <row r="18068" spans="1:4">
      <c r="D18068" t="s">
        <v>16</v>
      </c>
    </row>
    <row r="18069" spans="1:4">
      <c r="B18069" t="s">
        <v>28</v>
      </c>
    </row>
    <row r="18070" spans="1:4">
      <c r="C18070">
        <v>-619</v>
      </c>
    </row>
    <row r="18071" spans="1:4">
      <c r="D18071" t="s">
        <v>16</v>
      </c>
    </row>
    <row r="18072" spans="1:4">
      <c r="A18072" t="s">
        <v>2859</v>
      </c>
    </row>
    <row r="18073" spans="1:4">
      <c r="B18073" t="s">
        <v>21</v>
      </c>
    </row>
    <row r="18074" spans="1:4">
      <c r="C18074">
        <v>-299</v>
      </c>
    </row>
    <row r="18075" spans="1:4">
      <c r="D18075" t="s">
        <v>30</v>
      </c>
    </row>
    <row r="18076" spans="1:4">
      <c r="A18076" t="s">
        <v>2665</v>
      </c>
    </row>
    <row r="18077" spans="1:4">
      <c r="B18077" t="s">
        <v>14</v>
      </c>
    </row>
    <row r="18078" spans="1:4">
      <c r="C18078">
        <v>-935</v>
      </c>
    </row>
    <row r="18079" spans="1:4">
      <c r="D18079" t="s">
        <v>30</v>
      </c>
    </row>
    <row r="18080" spans="1:4">
      <c r="C18080">
        <v>-808</v>
      </c>
    </row>
    <row r="18081" spans="1:4">
      <c r="D18081" t="s">
        <v>16</v>
      </c>
    </row>
    <row r="18082" spans="1:4">
      <c r="A18082" t="s">
        <v>475</v>
      </c>
    </row>
    <row r="18083" spans="1:4">
      <c r="B18083" t="s">
        <v>28</v>
      </c>
    </row>
    <row r="18084" spans="1:4">
      <c r="C18084">
        <v>-86</v>
      </c>
    </row>
    <row r="18085" spans="1:4">
      <c r="D18085" t="s">
        <v>30</v>
      </c>
    </row>
    <row r="18086" spans="1:4">
      <c r="A18086" t="s">
        <v>1510</v>
      </c>
    </row>
    <row r="18087" spans="1:4">
      <c r="B18087" t="s">
        <v>14</v>
      </c>
    </row>
    <row r="18088" spans="1:4">
      <c r="C18088">
        <v>-499</v>
      </c>
    </row>
    <row r="18089" spans="1:4">
      <c r="D18089" t="s">
        <v>22</v>
      </c>
    </row>
    <row r="18090" spans="1:4">
      <c r="A18090" t="s">
        <v>3078</v>
      </c>
    </row>
    <row r="18091" spans="1:4">
      <c r="B18091" t="s">
        <v>25</v>
      </c>
    </row>
    <row r="18092" spans="1:4">
      <c r="C18092">
        <v>-896</v>
      </c>
    </row>
    <row r="18093" spans="1:4">
      <c r="D18093" t="s">
        <v>22</v>
      </c>
    </row>
    <row r="18094" spans="1:4">
      <c r="A18094" t="s">
        <v>2112</v>
      </c>
    </row>
    <row r="18095" spans="1:4">
      <c r="B18095" t="s">
        <v>9</v>
      </c>
    </row>
    <row r="18096" spans="1:4">
      <c r="C18096">
        <v>-582</v>
      </c>
    </row>
    <row r="18097" spans="1:4">
      <c r="D18097" t="s">
        <v>16</v>
      </c>
    </row>
    <row r="18098" spans="1:4">
      <c r="A18098" t="s">
        <v>3031</v>
      </c>
    </row>
    <row r="18099" spans="1:4">
      <c r="B18099" t="s">
        <v>21</v>
      </c>
    </row>
    <row r="18100" spans="1:4">
      <c r="C18100">
        <v>-512</v>
      </c>
    </row>
    <row r="18101" spans="1:4">
      <c r="D18101" t="s">
        <v>16</v>
      </c>
    </row>
    <row r="18102" spans="1:4">
      <c r="B18102" t="s">
        <v>28</v>
      </c>
    </row>
    <row r="18103" spans="1:4">
      <c r="C18103">
        <v>-91</v>
      </c>
    </row>
    <row r="18104" spans="1:4">
      <c r="D18104" t="s">
        <v>22</v>
      </c>
    </row>
    <row r="18105" spans="1:4">
      <c r="A18105" t="s">
        <v>3020</v>
      </c>
    </row>
    <row r="18106" spans="1:4">
      <c r="B18106" t="s">
        <v>21</v>
      </c>
    </row>
    <row r="18107" spans="1:4">
      <c r="C18107">
        <v>-784</v>
      </c>
    </row>
    <row r="18108" spans="1:4">
      <c r="D18108" t="s">
        <v>30</v>
      </c>
    </row>
    <row r="18109" spans="1:4">
      <c r="C18109">
        <v>-521</v>
      </c>
    </row>
    <row r="18110" spans="1:4">
      <c r="D18110" t="s">
        <v>16</v>
      </c>
    </row>
    <row r="18111" spans="1:4">
      <c r="A18111" t="s">
        <v>1600</v>
      </c>
    </row>
    <row r="18112" spans="1:4">
      <c r="B18112" t="s">
        <v>21</v>
      </c>
    </row>
    <row r="18113" spans="1:4">
      <c r="C18113">
        <v>-889</v>
      </c>
    </row>
    <row r="18114" spans="1:4">
      <c r="D18114" t="s">
        <v>30</v>
      </c>
    </row>
    <row r="18115" spans="1:4">
      <c r="A18115" t="s">
        <v>707</v>
      </c>
    </row>
    <row r="18116" spans="1:4">
      <c r="B18116" t="s">
        <v>9</v>
      </c>
    </row>
    <row r="18117" spans="1:4">
      <c r="C18117">
        <v>-539</v>
      </c>
    </row>
    <row r="18118" spans="1:4">
      <c r="D18118" t="s">
        <v>16</v>
      </c>
    </row>
    <row r="18119" spans="1:4">
      <c r="C18119">
        <v>-528</v>
      </c>
    </row>
    <row r="18120" spans="1:4">
      <c r="D18120" t="s">
        <v>11</v>
      </c>
    </row>
    <row r="18121" spans="1:4">
      <c r="C18121">
        <v>-152</v>
      </c>
    </row>
    <row r="18122" spans="1:4">
      <c r="D18122" t="s">
        <v>22</v>
      </c>
    </row>
    <row r="18123" spans="1:4">
      <c r="B18123" t="s">
        <v>21</v>
      </c>
    </row>
    <row r="18124" spans="1:4">
      <c r="C18124">
        <v>-932</v>
      </c>
    </row>
    <row r="18125" spans="1:4">
      <c r="D18125" t="s">
        <v>35</v>
      </c>
    </row>
    <row r="18126" spans="1:4">
      <c r="A18126" t="s">
        <v>1328</v>
      </c>
    </row>
    <row r="18127" spans="1:4">
      <c r="B18127" t="s">
        <v>21</v>
      </c>
    </row>
    <row r="18128" spans="1:4">
      <c r="C18128">
        <v>-783</v>
      </c>
    </row>
    <row r="18129" spans="1:4">
      <c r="D18129" t="s">
        <v>16</v>
      </c>
    </row>
    <row r="18130" spans="1:4">
      <c r="A18130" t="s">
        <v>559</v>
      </c>
    </row>
    <row r="18131" spans="1:4">
      <c r="B18131" t="s">
        <v>9</v>
      </c>
    </row>
    <row r="18132" spans="1:4">
      <c r="C18132">
        <v>-937</v>
      </c>
    </row>
    <row r="18133" spans="1:4">
      <c r="D18133" t="s">
        <v>35</v>
      </c>
    </row>
    <row r="18134" spans="1:4">
      <c r="A18134" t="s">
        <v>3237</v>
      </c>
    </row>
    <row r="18135" spans="1:4">
      <c r="B18135" t="s">
        <v>9</v>
      </c>
    </row>
    <row r="18136" spans="1:4">
      <c r="C18136">
        <v>-527</v>
      </c>
    </row>
    <row r="18137" spans="1:4">
      <c r="D18137" t="s">
        <v>16</v>
      </c>
    </row>
    <row r="18138" spans="1:4">
      <c r="A18138" t="s">
        <v>1479</v>
      </c>
    </row>
    <row r="18139" spans="1:4">
      <c r="B18139" t="s">
        <v>9</v>
      </c>
    </row>
    <row r="18140" spans="1:4">
      <c r="C18140">
        <v>-681</v>
      </c>
    </row>
    <row r="18141" spans="1:4">
      <c r="D18141" t="s">
        <v>30</v>
      </c>
    </row>
    <row r="18142" spans="1:4">
      <c r="C18142">
        <v>-439</v>
      </c>
    </row>
    <row r="18143" spans="1:4">
      <c r="D18143" t="s">
        <v>30</v>
      </c>
    </row>
    <row r="18144" spans="1:4">
      <c r="A18144" t="s">
        <v>2803</v>
      </c>
    </row>
    <row r="18145" spans="1:4">
      <c r="B18145" t="s">
        <v>25</v>
      </c>
    </row>
    <row r="18146" spans="1:4">
      <c r="C18146">
        <v>-197</v>
      </c>
    </row>
    <row r="18147" spans="1:4">
      <c r="D18147" t="s">
        <v>35</v>
      </c>
    </row>
    <row r="18148" spans="1:4">
      <c r="B18148" t="s">
        <v>9</v>
      </c>
    </row>
    <row r="18149" spans="1:4">
      <c r="C18149">
        <v>-477</v>
      </c>
    </row>
    <row r="18150" spans="1:4">
      <c r="D18150" t="s">
        <v>11</v>
      </c>
    </row>
    <row r="18151" spans="1:4">
      <c r="A18151" t="s">
        <v>3058</v>
      </c>
    </row>
    <row r="18152" spans="1:4">
      <c r="B18152" t="s">
        <v>21</v>
      </c>
    </row>
    <row r="18153" spans="1:4">
      <c r="C18153">
        <v>-290</v>
      </c>
    </row>
    <row r="18154" spans="1:4">
      <c r="D18154" t="s">
        <v>35</v>
      </c>
    </row>
    <row r="18155" spans="1:4">
      <c r="A18155" t="s">
        <v>2855</v>
      </c>
    </row>
    <row r="18156" spans="1:4">
      <c r="B18156" t="s">
        <v>21</v>
      </c>
    </row>
    <row r="18157" spans="1:4">
      <c r="C18157">
        <v>25</v>
      </c>
    </row>
    <row r="18158" spans="1:4">
      <c r="D18158" t="s">
        <v>30</v>
      </c>
    </row>
    <row r="18159" spans="1:4">
      <c r="A18159" t="s">
        <v>1848</v>
      </c>
    </row>
    <row r="18160" spans="1:4">
      <c r="B18160" t="s">
        <v>14</v>
      </c>
    </row>
    <row r="18161" spans="1:4">
      <c r="C18161">
        <v>-602</v>
      </c>
    </row>
    <row r="18162" spans="1:4">
      <c r="D18162" t="s">
        <v>16</v>
      </c>
    </row>
    <row r="18163" spans="1:4">
      <c r="B18163" t="s">
        <v>28</v>
      </c>
    </row>
    <row r="18164" spans="1:4">
      <c r="C18164">
        <v>-837</v>
      </c>
    </row>
    <row r="18165" spans="1:4">
      <c r="D18165" t="s">
        <v>16</v>
      </c>
    </row>
    <row r="18166" spans="1:4">
      <c r="A18166" t="s">
        <v>3967</v>
      </c>
    </row>
    <row r="18167" spans="1:4">
      <c r="B18167" t="s">
        <v>55</v>
      </c>
    </row>
    <row r="18168" spans="1:4">
      <c r="C18168">
        <v>-59</v>
      </c>
    </row>
    <row r="18169" spans="1:4">
      <c r="D18169" t="s">
        <v>30</v>
      </c>
    </row>
    <row r="18170" spans="1:4">
      <c r="A18170" t="s">
        <v>1286</v>
      </c>
    </row>
    <row r="18171" spans="1:4">
      <c r="B18171" t="s">
        <v>9</v>
      </c>
    </row>
    <row r="18172" spans="1:4">
      <c r="C18172">
        <v>-1033</v>
      </c>
    </row>
    <row r="18173" spans="1:4">
      <c r="D18173" t="s">
        <v>30</v>
      </c>
    </row>
    <row r="18174" spans="1:4">
      <c r="A18174" t="s">
        <v>3724</v>
      </c>
    </row>
    <row r="18175" spans="1:4">
      <c r="B18175" t="s">
        <v>28</v>
      </c>
    </row>
    <row r="18176" spans="1:4">
      <c r="C18176">
        <v>-533</v>
      </c>
    </row>
    <row r="18177" spans="1:4">
      <c r="D18177" t="s">
        <v>35</v>
      </c>
    </row>
    <row r="18178" spans="1:4">
      <c r="A18178" t="s">
        <v>3359</v>
      </c>
    </row>
    <row r="18179" spans="1:4">
      <c r="B18179" t="s">
        <v>28</v>
      </c>
    </row>
    <row r="18180" spans="1:4">
      <c r="C18180">
        <v>-427</v>
      </c>
    </row>
    <row r="18181" spans="1:4">
      <c r="D18181" t="s">
        <v>35</v>
      </c>
    </row>
    <row r="18182" spans="1:4">
      <c r="A18182" t="s">
        <v>2698</v>
      </c>
    </row>
    <row r="18183" spans="1:4">
      <c r="B18183" t="s">
        <v>14</v>
      </c>
    </row>
    <row r="18184" spans="1:4">
      <c r="C18184">
        <v>-808</v>
      </c>
    </row>
    <row r="18185" spans="1:4">
      <c r="D18185" t="s">
        <v>11</v>
      </c>
    </row>
    <row r="18186" spans="1:4">
      <c r="A18186" t="s">
        <v>1720</v>
      </c>
    </row>
    <row r="18187" spans="1:4">
      <c r="B18187" t="s">
        <v>55</v>
      </c>
    </row>
    <row r="18188" spans="1:4">
      <c r="C18188">
        <v>-351</v>
      </c>
    </row>
    <row r="18189" spans="1:4">
      <c r="D18189" t="s">
        <v>22</v>
      </c>
    </row>
    <row r="18190" spans="1:4">
      <c r="A18190" t="s">
        <v>444</v>
      </c>
    </row>
    <row r="18191" spans="1:4">
      <c r="B18191" t="s">
        <v>9</v>
      </c>
    </row>
    <row r="18192" spans="1:4">
      <c r="C18192">
        <v>-479</v>
      </c>
    </row>
    <row r="18193" spans="1:4">
      <c r="D18193" t="s">
        <v>11</v>
      </c>
    </row>
    <row r="18194" spans="1:4">
      <c r="B18194" t="s">
        <v>28</v>
      </c>
    </row>
    <row r="18195" spans="1:4">
      <c r="C18195">
        <v>-533</v>
      </c>
    </row>
    <row r="18196" spans="1:4">
      <c r="D18196" t="s">
        <v>16</v>
      </c>
    </row>
    <row r="18197" spans="1:4">
      <c r="A18197" t="s">
        <v>1584</v>
      </c>
    </row>
    <row r="18198" spans="1:4">
      <c r="B18198" t="s">
        <v>28</v>
      </c>
    </row>
    <row r="18199" spans="1:4">
      <c r="C18199">
        <v>-346</v>
      </c>
    </row>
    <row r="18200" spans="1:4">
      <c r="D18200" t="s">
        <v>16</v>
      </c>
    </row>
    <row r="18201" spans="1:4">
      <c r="A18201" t="s">
        <v>142</v>
      </c>
    </row>
    <row r="18202" spans="1:4">
      <c r="B18202" t="s">
        <v>55</v>
      </c>
    </row>
    <row r="18203" spans="1:4">
      <c r="C18203">
        <v>-148</v>
      </c>
    </row>
    <row r="18204" spans="1:4">
      <c r="D18204" t="s">
        <v>11</v>
      </c>
    </row>
    <row r="18205" spans="1:4">
      <c r="B18205" t="s">
        <v>28</v>
      </c>
    </row>
    <row r="18206" spans="1:4">
      <c r="C18206">
        <v>-1090</v>
      </c>
    </row>
    <row r="18207" spans="1:4">
      <c r="D18207" t="s">
        <v>11</v>
      </c>
    </row>
    <row r="18208" spans="1:4">
      <c r="A18208" t="s">
        <v>2857</v>
      </c>
    </row>
    <row r="18209" spans="1:4">
      <c r="B18209" t="s">
        <v>14</v>
      </c>
    </row>
    <row r="18210" spans="1:4">
      <c r="C18210">
        <v>-514</v>
      </c>
    </row>
    <row r="18211" spans="1:4">
      <c r="D18211" t="s">
        <v>16</v>
      </c>
    </row>
    <row r="18212" spans="1:4">
      <c r="A18212" t="s">
        <v>2072</v>
      </c>
    </row>
    <row r="18213" spans="1:4">
      <c r="B18213" t="s">
        <v>9</v>
      </c>
    </row>
    <row r="18214" spans="1:4">
      <c r="C18214">
        <v>-635</v>
      </c>
    </row>
    <row r="18215" spans="1:4">
      <c r="D18215" t="s">
        <v>30</v>
      </c>
    </row>
    <row r="18216" spans="1:4">
      <c r="A18216" t="s">
        <v>741</v>
      </c>
    </row>
    <row r="18217" spans="1:4">
      <c r="B18217" t="s">
        <v>14</v>
      </c>
    </row>
    <row r="18218" spans="1:4">
      <c r="C18218">
        <v>-976</v>
      </c>
    </row>
    <row r="18219" spans="1:4">
      <c r="D18219" t="s">
        <v>11</v>
      </c>
    </row>
    <row r="18220" spans="1:4">
      <c r="A18220" t="s">
        <v>3102</v>
      </c>
    </row>
    <row r="18221" spans="1:4">
      <c r="B18221" t="s">
        <v>21</v>
      </c>
    </row>
    <row r="18222" spans="1:4">
      <c r="C18222">
        <v>-161</v>
      </c>
    </row>
    <row r="18223" spans="1:4">
      <c r="D18223" t="s">
        <v>11</v>
      </c>
    </row>
    <row r="18224" spans="1:4">
      <c r="A18224" t="s">
        <v>1549</v>
      </c>
    </row>
    <row r="18225" spans="1:4">
      <c r="B18225" t="s">
        <v>14</v>
      </c>
    </row>
    <row r="18226" spans="1:4">
      <c r="C18226">
        <v>-600</v>
      </c>
    </row>
    <row r="18227" spans="1:4">
      <c r="D18227" t="s">
        <v>30</v>
      </c>
    </row>
    <row r="18228" spans="1:4">
      <c r="A18228" t="s">
        <v>2009</v>
      </c>
    </row>
    <row r="18229" spans="1:4">
      <c r="B18229" t="s">
        <v>14</v>
      </c>
    </row>
    <row r="18230" spans="1:4">
      <c r="C18230">
        <v>-751</v>
      </c>
    </row>
    <row r="18231" spans="1:4">
      <c r="D18231" t="s">
        <v>22</v>
      </c>
    </row>
    <row r="18232" spans="1:4">
      <c r="A18232" t="s">
        <v>3115</v>
      </c>
    </row>
    <row r="18233" spans="1:4">
      <c r="B18233" t="s">
        <v>14</v>
      </c>
    </row>
    <row r="18234" spans="1:4">
      <c r="C18234">
        <v>-390</v>
      </c>
    </row>
    <row r="18235" spans="1:4">
      <c r="D18235" t="s">
        <v>16</v>
      </c>
    </row>
    <row r="18236" spans="1:4">
      <c r="A18236" t="s">
        <v>988</v>
      </c>
    </row>
    <row r="18237" spans="1:4">
      <c r="B18237" t="s">
        <v>14</v>
      </c>
    </row>
    <row r="18238" spans="1:4">
      <c r="C18238">
        <v>-329</v>
      </c>
    </row>
    <row r="18239" spans="1:4">
      <c r="D18239" t="s">
        <v>35</v>
      </c>
    </row>
    <row r="18240" spans="1:4">
      <c r="B18240" t="s">
        <v>25</v>
      </c>
    </row>
    <row r="18241" spans="1:4">
      <c r="C18241">
        <v>-681</v>
      </c>
    </row>
    <row r="18242" spans="1:4">
      <c r="D18242" t="s">
        <v>30</v>
      </c>
    </row>
    <row r="18243" spans="1:4">
      <c r="A18243" t="s">
        <v>316</v>
      </c>
    </row>
    <row r="18244" spans="1:4">
      <c r="B18244" t="s">
        <v>21</v>
      </c>
    </row>
    <row r="18245" spans="1:4">
      <c r="C18245">
        <v>-728</v>
      </c>
    </row>
    <row r="18246" spans="1:4">
      <c r="D18246" t="s">
        <v>30</v>
      </c>
    </row>
    <row r="18247" spans="1:4">
      <c r="B18247" t="s">
        <v>55</v>
      </c>
    </row>
    <row r="18248" spans="1:4">
      <c r="C18248">
        <v>-751</v>
      </c>
    </row>
    <row r="18249" spans="1:4">
      <c r="D18249" t="s">
        <v>22</v>
      </c>
    </row>
    <row r="18250" spans="1:4">
      <c r="A18250" t="s">
        <v>3500</v>
      </c>
    </row>
    <row r="18251" spans="1:4">
      <c r="B18251" t="s">
        <v>14</v>
      </c>
    </row>
    <row r="18252" spans="1:4">
      <c r="C18252">
        <v>-414</v>
      </c>
    </row>
    <row r="18253" spans="1:4">
      <c r="D18253" t="s">
        <v>35</v>
      </c>
    </row>
    <row r="18254" spans="1:4">
      <c r="A18254" t="s">
        <v>136</v>
      </c>
    </row>
    <row r="18255" spans="1:4">
      <c r="B18255" t="s">
        <v>25</v>
      </c>
    </row>
    <row r="18256" spans="1:4">
      <c r="C18256">
        <v>-740</v>
      </c>
    </row>
    <row r="18257" spans="1:4">
      <c r="D18257" t="s">
        <v>11</v>
      </c>
    </row>
    <row r="18258" spans="1:4">
      <c r="A18258" t="s">
        <v>1357</v>
      </c>
    </row>
    <row r="18259" spans="1:4">
      <c r="B18259" t="s">
        <v>25</v>
      </c>
    </row>
    <row r="18260" spans="1:4">
      <c r="C18260">
        <v>-314</v>
      </c>
    </row>
    <row r="18261" spans="1:4">
      <c r="D18261" t="s">
        <v>16</v>
      </c>
    </row>
    <row r="18262" spans="1:4">
      <c r="A18262" t="s">
        <v>813</v>
      </c>
    </row>
    <row r="18263" spans="1:4">
      <c r="B18263" t="s">
        <v>9</v>
      </c>
    </row>
    <row r="18264" spans="1:4">
      <c r="C18264">
        <v>-497</v>
      </c>
    </row>
    <row r="18265" spans="1:4">
      <c r="D18265" t="s">
        <v>16</v>
      </c>
    </row>
    <row r="18266" spans="1:4">
      <c r="B18266" t="s">
        <v>55</v>
      </c>
    </row>
    <row r="18267" spans="1:4">
      <c r="C18267">
        <v>-655</v>
      </c>
    </row>
    <row r="18268" spans="1:4">
      <c r="D18268" t="s">
        <v>11</v>
      </c>
    </row>
    <row r="18269" spans="1:4">
      <c r="A18269" t="s">
        <v>2311</v>
      </c>
    </row>
    <row r="18270" spans="1:4">
      <c r="B18270" t="s">
        <v>55</v>
      </c>
    </row>
    <row r="18271" spans="1:4">
      <c r="C18271">
        <v>-1029</v>
      </c>
    </row>
    <row r="18272" spans="1:4">
      <c r="D18272" t="s">
        <v>22</v>
      </c>
    </row>
    <row r="18273" spans="1:4">
      <c r="A18273" t="s">
        <v>1493</v>
      </c>
    </row>
    <row r="18274" spans="1:4">
      <c r="B18274" t="s">
        <v>9</v>
      </c>
    </row>
    <row r="18275" spans="1:4">
      <c r="C18275">
        <v>-213</v>
      </c>
    </row>
    <row r="18276" spans="1:4">
      <c r="D18276" t="s">
        <v>22</v>
      </c>
    </row>
    <row r="18277" spans="1:4">
      <c r="B18277" t="s">
        <v>21</v>
      </c>
    </row>
    <row r="18278" spans="1:4">
      <c r="C18278">
        <v>-388</v>
      </c>
    </row>
    <row r="18279" spans="1:4">
      <c r="D18279" t="s">
        <v>11</v>
      </c>
    </row>
    <row r="18280" spans="1:4">
      <c r="A18280" t="s">
        <v>332</v>
      </c>
    </row>
    <row r="18281" spans="1:4">
      <c r="B18281" t="s">
        <v>25</v>
      </c>
    </row>
    <row r="18282" spans="1:4">
      <c r="C18282">
        <v>43</v>
      </c>
    </row>
    <row r="18283" spans="1:4">
      <c r="D18283" t="s">
        <v>16</v>
      </c>
    </row>
    <row r="18284" spans="1:4">
      <c r="B18284" t="s">
        <v>28</v>
      </c>
    </row>
    <row r="18285" spans="1:4">
      <c r="C18285">
        <v>-311</v>
      </c>
    </row>
    <row r="18286" spans="1:4">
      <c r="D18286" t="s">
        <v>11</v>
      </c>
    </row>
    <row r="18287" spans="1:4">
      <c r="A18287" t="s">
        <v>2029</v>
      </c>
    </row>
    <row r="18288" spans="1:4">
      <c r="B18288" t="s">
        <v>55</v>
      </c>
    </row>
    <row r="18289" spans="1:4">
      <c r="C18289">
        <v>-565</v>
      </c>
    </row>
    <row r="18290" spans="1:4">
      <c r="D18290" t="s">
        <v>30</v>
      </c>
    </row>
    <row r="18291" spans="1:4">
      <c r="A18291" t="s">
        <v>3470</v>
      </c>
    </row>
    <row r="18292" spans="1:4">
      <c r="B18292" t="s">
        <v>14</v>
      </c>
    </row>
    <row r="18293" spans="1:4">
      <c r="C18293">
        <v>-881</v>
      </c>
    </row>
    <row r="18294" spans="1:4">
      <c r="D18294" t="s">
        <v>22</v>
      </c>
    </row>
    <row r="18295" spans="1:4">
      <c r="A18295" t="s">
        <v>203</v>
      </c>
    </row>
    <row r="18296" spans="1:4">
      <c r="B18296" t="s">
        <v>14</v>
      </c>
    </row>
    <row r="18297" spans="1:4">
      <c r="C18297">
        <v>-864</v>
      </c>
    </row>
    <row r="18298" spans="1:4">
      <c r="D18298" t="s">
        <v>22</v>
      </c>
    </row>
    <row r="18299" spans="1:4">
      <c r="B18299" t="s">
        <v>25</v>
      </c>
    </row>
    <row r="18300" spans="1:4">
      <c r="C18300">
        <v>-585</v>
      </c>
    </row>
    <row r="18301" spans="1:4">
      <c r="D18301" t="s">
        <v>35</v>
      </c>
    </row>
    <row r="18302" spans="1:4">
      <c r="B18302" t="s">
        <v>21</v>
      </c>
    </row>
    <row r="18303" spans="1:4">
      <c r="C18303">
        <v>-732</v>
      </c>
    </row>
    <row r="18304" spans="1:4">
      <c r="D18304" t="s">
        <v>30</v>
      </c>
    </row>
    <row r="18305" spans="1:4">
      <c r="A18305" t="s">
        <v>3688</v>
      </c>
    </row>
    <row r="18306" spans="1:4">
      <c r="B18306" t="s">
        <v>55</v>
      </c>
    </row>
    <row r="18307" spans="1:4">
      <c r="C18307">
        <v>-628</v>
      </c>
    </row>
    <row r="18308" spans="1:4">
      <c r="D18308" t="s">
        <v>22</v>
      </c>
    </row>
    <row r="18309" spans="1:4">
      <c r="A18309" t="s">
        <v>2814</v>
      </c>
    </row>
    <row r="18310" spans="1:4">
      <c r="B18310" t="s">
        <v>21</v>
      </c>
    </row>
    <row r="18311" spans="1:4">
      <c r="C18311">
        <v>-694</v>
      </c>
    </row>
    <row r="18312" spans="1:4">
      <c r="D18312" t="s">
        <v>22</v>
      </c>
    </row>
    <row r="18313" spans="1:4">
      <c r="A18313" t="s">
        <v>706</v>
      </c>
    </row>
    <row r="18314" spans="1:4">
      <c r="B18314" t="s">
        <v>21</v>
      </c>
    </row>
    <row r="18315" spans="1:4">
      <c r="C18315">
        <v>-839</v>
      </c>
    </row>
    <row r="18316" spans="1:4">
      <c r="D18316" t="s">
        <v>11</v>
      </c>
    </row>
    <row r="18317" spans="1:4">
      <c r="A18317" t="s">
        <v>623</v>
      </c>
    </row>
    <row r="18318" spans="1:4">
      <c r="B18318" t="s">
        <v>9</v>
      </c>
    </row>
    <row r="18319" spans="1:4">
      <c r="C18319">
        <v>-701</v>
      </c>
    </row>
    <row r="18320" spans="1:4">
      <c r="D18320" t="s">
        <v>30</v>
      </c>
    </row>
    <row r="18321" spans="1:4">
      <c r="B18321" t="s">
        <v>21</v>
      </c>
    </row>
    <row r="18322" spans="1:4">
      <c r="C18322">
        <v>-33</v>
      </c>
    </row>
    <row r="18323" spans="1:4">
      <c r="D18323" t="s">
        <v>35</v>
      </c>
    </row>
    <row r="18324" spans="1:4">
      <c r="A18324" t="s">
        <v>1487</v>
      </c>
    </row>
    <row r="18325" spans="1:4">
      <c r="B18325" t="s">
        <v>14</v>
      </c>
    </row>
    <row r="18326" spans="1:4">
      <c r="C18326">
        <v>-456</v>
      </c>
    </row>
    <row r="18327" spans="1:4">
      <c r="D18327" t="s">
        <v>30</v>
      </c>
    </row>
    <row r="18328" spans="1:4">
      <c r="A18328" t="s">
        <v>1066</v>
      </c>
    </row>
    <row r="18329" spans="1:4">
      <c r="B18329" t="s">
        <v>21</v>
      </c>
    </row>
    <row r="18330" spans="1:4">
      <c r="C18330">
        <v>-488</v>
      </c>
    </row>
    <row r="18331" spans="1:4">
      <c r="D18331" t="s">
        <v>16</v>
      </c>
    </row>
    <row r="18332" spans="1:4">
      <c r="B18332" t="s">
        <v>28</v>
      </c>
    </row>
    <row r="18333" spans="1:4">
      <c r="C18333">
        <v>61</v>
      </c>
    </row>
    <row r="18334" spans="1:4">
      <c r="D18334" t="s">
        <v>30</v>
      </c>
    </row>
    <row r="18335" spans="1:4">
      <c r="A18335" t="s">
        <v>3277</v>
      </c>
    </row>
    <row r="18336" spans="1:4">
      <c r="B18336" t="s">
        <v>14</v>
      </c>
    </row>
    <row r="18337" spans="1:4">
      <c r="C18337">
        <v>-332</v>
      </c>
    </row>
    <row r="18338" spans="1:4">
      <c r="D18338" t="s">
        <v>16</v>
      </c>
    </row>
    <row r="18339" spans="1:4">
      <c r="B18339" t="s">
        <v>25</v>
      </c>
    </row>
    <row r="18340" spans="1:4">
      <c r="C18340">
        <v>-867</v>
      </c>
    </row>
    <row r="18341" spans="1:4">
      <c r="D18341" t="s">
        <v>11</v>
      </c>
    </row>
    <row r="18342" spans="1:4">
      <c r="A18342" t="s">
        <v>3478</v>
      </c>
    </row>
    <row r="18343" spans="1:4">
      <c r="B18343" t="s">
        <v>9</v>
      </c>
    </row>
    <row r="18344" spans="1:4">
      <c r="C18344">
        <v>-760</v>
      </c>
    </row>
    <row r="18345" spans="1:4">
      <c r="D18345" t="s">
        <v>35</v>
      </c>
    </row>
    <row r="18346" spans="1:4">
      <c r="A18346" t="s">
        <v>3006</v>
      </c>
    </row>
    <row r="18347" spans="1:4">
      <c r="B18347" t="s">
        <v>28</v>
      </c>
    </row>
    <row r="18348" spans="1:4">
      <c r="C18348">
        <v>-478</v>
      </c>
    </row>
    <row r="18349" spans="1:4">
      <c r="D18349" t="s">
        <v>30</v>
      </c>
    </row>
    <row r="18350" spans="1:4">
      <c r="A18350" t="s">
        <v>1733</v>
      </c>
    </row>
    <row r="18351" spans="1:4">
      <c r="B18351" t="s">
        <v>14</v>
      </c>
    </row>
    <row r="18352" spans="1:4">
      <c r="C18352">
        <v>-540</v>
      </c>
    </row>
    <row r="18353" spans="1:4">
      <c r="D18353" t="s">
        <v>30</v>
      </c>
    </row>
    <row r="18354" spans="1:4">
      <c r="B18354" t="s">
        <v>9</v>
      </c>
    </row>
    <row r="18355" spans="1:4">
      <c r="C18355">
        <v>14</v>
      </c>
    </row>
    <row r="18356" spans="1:4">
      <c r="D18356" t="s">
        <v>22</v>
      </c>
    </row>
    <row r="18357" spans="1:4">
      <c r="B18357" t="s">
        <v>21</v>
      </c>
    </row>
    <row r="18358" spans="1:4">
      <c r="C18358">
        <v>-476</v>
      </c>
    </row>
    <row r="18359" spans="1:4">
      <c r="D18359" t="s">
        <v>16</v>
      </c>
    </row>
    <row r="18360" spans="1:4">
      <c r="A18360" t="s">
        <v>3166</v>
      </c>
    </row>
    <row r="18361" spans="1:4">
      <c r="B18361" t="s">
        <v>21</v>
      </c>
    </row>
    <row r="18362" spans="1:4">
      <c r="C18362">
        <v>-566</v>
      </c>
    </row>
    <row r="18363" spans="1:4">
      <c r="D18363" t="s">
        <v>16</v>
      </c>
    </row>
    <row r="18364" spans="1:4">
      <c r="A18364" t="s">
        <v>3828</v>
      </c>
    </row>
    <row r="18365" spans="1:4">
      <c r="B18365" t="s">
        <v>28</v>
      </c>
    </row>
    <row r="18366" spans="1:4">
      <c r="C18366">
        <v>-415</v>
      </c>
    </row>
    <row r="18367" spans="1:4">
      <c r="D18367" t="s">
        <v>30</v>
      </c>
    </row>
    <row r="18368" spans="1:4">
      <c r="A18368" t="s">
        <v>804</v>
      </c>
    </row>
    <row r="18369" spans="1:4">
      <c r="B18369" t="s">
        <v>14</v>
      </c>
    </row>
    <row r="18370" spans="1:4">
      <c r="C18370">
        <v>-765</v>
      </c>
    </row>
    <row r="18371" spans="1:4">
      <c r="D18371" t="s">
        <v>16</v>
      </c>
    </row>
    <row r="18372" spans="1:4">
      <c r="B18372" t="s">
        <v>55</v>
      </c>
    </row>
    <row r="18373" spans="1:4">
      <c r="C18373">
        <v>-728</v>
      </c>
    </row>
    <row r="18374" spans="1:4">
      <c r="D18374" t="s">
        <v>16</v>
      </c>
    </row>
    <row r="18375" spans="1:4">
      <c r="A18375" t="s">
        <v>1894</v>
      </c>
    </row>
    <row r="18376" spans="1:4">
      <c r="B18376" t="s">
        <v>25</v>
      </c>
    </row>
    <row r="18377" spans="1:4">
      <c r="C18377">
        <v>-301</v>
      </c>
    </row>
    <row r="18378" spans="1:4">
      <c r="D18378" t="s">
        <v>16</v>
      </c>
    </row>
    <row r="18379" spans="1:4">
      <c r="A18379" t="s">
        <v>1426</v>
      </c>
    </row>
    <row r="18380" spans="1:4">
      <c r="B18380" t="s">
        <v>14</v>
      </c>
    </row>
    <row r="18381" spans="1:4">
      <c r="C18381">
        <v>-1038</v>
      </c>
    </row>
    <row r="18382" spans="1:4">
      <c r="D18382" t="s">
        <v>16</v>
      </c>
    </row>
    <row r="18383" spans="1:4">
      <c r="A18383" t="s">
        <v>2599</v>
      </c>
    </row>
    <row r="18384" spans="1:4">
      <c r="B18384" t="s">
        <v>28</v>
      </c>
    </row>
    <row r="18385" spans="1:4">
      <c r="C18385">
        <v>-763</v>
      </c>
    </row>
    <row r="18386" spans="1:4">
      <c r="D18386" t="s">
        <v>11</v>
      </c>
    </row>
    <row r="18387" spans="1:4">
      <c r="A18387" t="s">
        <v>3197</v>
      </c>
    </row>
    <row r="18388" spans="1:4">
      <c r="B18388" t="s">
        <v>28</v>
      </c>
    </row>
    <row r="18389" spans="1:4">
      <c r="C18389">
        <v>-824</v>
      </c>
    </row>
    <row r="18390" spans="1:4">
      <c r="D18390" t="s">
        <v>11</v>
      </c>
    </row>
    <row r="18391" spans="1:4">
      <c r="A18391" t="s">
        <v>3515</v>
      </c>
    </row>
    <row r="18392" spans="1:4">
      <c r="B18392" t="s">
        <v>55</v>
      </c>
    </row>
    <row r="18393" spans="1:4">
      <c r="C18393">
        <v>-799</v>
      </c>
    </row>
    <row r="18394" spans="1:4">
      <c r="D18394" t="s">
        <v>11</v>
      </c>
    </row>
    <row r="18395" spans="1:4">
      <c r="A18395" t="s">
        <v>289</v>
      </c>
    </row>
    <row r="18396" spans="1:4">
      <c r="B18396" t="s">
        <v>28</v>
      </c>
    </row>
    <row r="18397" spans="1:4">
      <c r="C18397">
        <v>-1020</v>
      </c>
    </row>
    <row r="18398" spans="1:4">
      <c r="D18398" t="s">
        <v>22</v>
      </c>
    </row>
    <row r="18399" spans="1:4">
      <c r="A18399" t="s">
        <v>1760</v>
      </c>
    </row>
    <row r="18400" spans="1:4">
      <c r="B18400" t="s">
        <v>25</v>
      </c>
    </row>
    <row r="18401" spans="1:4">
      <c r="C18401">
        <v>-984</v>
      </c>
    </row>
    <row r="18402" spans="1:4">
      <c r="D18402" t="s">
        <v>11</v>
      </c>
    </row>
    <row r="18403" spans="1:4">
      <c r="C18403">
        <v>-437</v>
      </c>
    </row>
    <row r="18404" spans="1:4">
      <c r="D18404" t="s">
        <v>35</v>
      </c>
    </row>
    <row r="18405" spans="1:4">
      <c r="A18405" t="s">
        <v>2921</v>
      </c>
    </row>
    <row r="18406" spans="1:4">
      <c r="B18406" t="s">
        <v>9</v>
      </c>
    </row>
    <row r="18407" spans="1:4">
      <c r="C18407">
        <v>-855</v>
      </c>
    </row>
    <row r="18408" spans="1:4">
      <c r="D18408" t="s">
        <v>16</v>
      </c>
    </row>
    <row r="18409" spans="1:4">
      <c r="A18409" t="s">
        <v>1527</v>
      </c>
    </row>
    <row r="18410" spans="1:4">
      <c r="B18410" t="s">
        <v>55</v>
      </c>
    </row>
    <row r="18411" spans="1:4">
      <c r="C18411">
        <v>-636</v>
      </c>
    </row>
    <row r="18412" spans="1:4">
      <c r="D18412" t="s">
        <v>16</v>
      </c>
    </row>
    <row r="18413" spans="1:4">
      <c r="A18413" t="s">
        <v>407</v>
      </c>
    </row>
    <row r="18414" spans="1:4">
      <c r="B18414" t="s">
        <v>25</v>
      </c>
    </row>
    <row r="18415" spans="1:4">
      <c r="C18415">
        <v>-614</v>
      </c>
    </row>
    <row r="18416" spans="1:4">
      <c r="D18416" t="s">
        <v>22</v>
      </c>
    </row>
    <row r="18417" spans="1:4">
      <c r="A18417" t="s">
        <v>3655</v>
      </c>
    </row>
    <row r="18418" spans="1:4">
      <c r="B18418" t="s">
        <v>21</v>
      </c>
    </row>
    <row r="18419" spans="1:4">
      <c r="C18419">
        <v>-580</v>
      </c>
    </row>
    <row r="18420" spans="1:4">
      <c r="D18420" t="s">
        <v>11</v>
      </c>
    </row>
    <row r="18421" spans="1:4">
      <c r="A18421" t="s">
        <v>3520</v>
      </c>
    </row>
    <row r="18422" spans="1:4">
      <c r="B18422" t="s">
        <v>25</v>
      </c>
    </row>
    <row r="18423" spans="1:4">
      <c r="C18423">
        <v>-536</v>
      </c>
    </row>
    <row r="18424" spans="1:4">
      <c r="D18424" t="s">
        <v>11</v>
      </c>
    </row>
    <row r="18425" spans="1:4">
      <c r="A18425" t="s">
        <v>1296</v>
      </c>
    </row>
    <row r="18426" spans="1:4">
      <c r="B18426" t="s">
        <v>14</v>
      </c>
    </row>
    <row r="18427" spans="1:4">
      <c r="C18427">
        <v>-325</v>
      </c>
    </row>
    <row r="18428" spans="1:4">
      <c r="D18428" t="s">
        <v>22</v>
      </c>
    </row>
    <row r="18429" spans="1:4">
      <c r="A18429" t="s">
        <v>3625</v>
      </c>
    </row>
    <row r="18430" spans="1:4">
      <c r="B18430" t="s">
        <v>25</v>
      </c>
    </row>
    <row r="18431" spans="1:4">
      <c r="C18431">
        <v>-857</v>
      </c>
    </row>
    <row r="18432" spans="1:4">
      <c r="D18432" t="s">
        <v>30</v>
      </c>
    </row>
    <row r="18433" spans="1:4">
      <c r="A18433" t="s">
        <v>2281</v>
      </c>
    </row>
    <row r="18434" spans="1:4">
      <c r="B18434" t="s">
        <v>55</v>
      </c>
    </row>
    <row r="18435" spans="1:4">
      <c r="C18435">
        <v>-35</v>
      </c>
    </row>
    <row r="18436" spans="1:4">
      <c r="D18436" t="s">
        <v>16</v>
      </c>
    </row>
    <row r="18437" spans="1:4">
      <c r="A18437" t="s">
        <v>1830</v>
      </c>
    </row>
    <row r="18438" spans="1:4">
      <c r="B18438" t="s">
        <v>55</v>
      </c>
    </row>
    <row r="18439" spans="1:4">
      <c r="C18439">
        <v>-441</v>
      </c>
    </row>
    <row r="18440" spans="1:4">
      <c r="D18440" t="s">
        <v>11</v>
      </c>
    </row>
    <row r="18441" spans="1:4">
      <c r="A18441" t="s">
        <v>2919</v>
      </c>
    </row>
    <row r="18442" spans="1:4">
      <c r="B18442" t="s">
        <v>21</v>
      </c>
    </row>
    <row r="18443" spans="1:4">
      <c r="C18443">
        <v>-448</v>
      </c>
    </row>
    <row r="18444" spans="1:4">
      <c r="D18444" t="s">
        <v>35</v>
      </c>
    </row>
    <row r="18445" spans="1:4">
      <c r="A18445" t="s">
        <v>3604</v>
      </c>
    </row>
    <row r="18446" spans="1:4">
      <c r="B18446" t="s">
        <v>28</v>
      </c>
    </row>
    <row r="18447" spans="1:4">
      <c r="C18447">
        <v>-496</v>
      </c>
    </row>
    <row r="18448" spans="1:4">
      <c r="D18448" t="s">
        <v>16</v>
      </c>
    </row>
    <row r="18449" spans="1:4">
      <c r="A18449" t="s">
        <v>138</v>
      </c>
    </row>
    <row r="18450" spans="1:4">
      <c r="B18450" t="s">
        <v>14</v>
      </c>
    </row>
    <row r="18451" spans="1:4">
      <c r="C18451">
        <v>-855</v>
      </c>
    </row>
    <row r="18452" spans="1:4">
      <c r="D18452" t="s">
        <v>30</v>
      </c>
    </row>
    <row r="18453" spans="1:4">
      <c r="A18453" t="s">
        <v>1981</v>
      </c>
    </row>
    <row r="18454" spans="1:4">
      <c r="B18454" t="s">
        <v>55</v>
      </c>
    </row>
    <row r="18455" spans="1:4">
      <c r="C18455">
        <v>-637</v>
      </c>
    </row>
    <row r="18456" spans="1:4">
      <c r="D18456" t="s">
        <v>22</v>
      </c>
    </row>
    <row r="18457" spans="1:4">
      <c r="A18457" t="s">
        <v>555</v>
      </c>
    </row>
    <row r="18458" spans="1:4">
      <c r="B18458" t="s">
        <v>9</v>
      </c>
    </row>
    <row r="18459" spans="1:4">
      <c r="C18459">
        <v>-281</v>
      </c>
    </row>
    <row r="18460" spans="1:4">
      <c r="D18460" t="s">
        <v>35</v>
      </c>
    </row>
    <row r="18461" spans="1:4">
      <c r="A18461" t="s">
        <v>3148</v>
      </c>
    </row>
    <row r="18462" spans="1:4">
      <c r="B18462" t="s">
        <v>25</v>
      </c>
    </row>
    <row r="18463" spans="1:4">
      <c r="C18463">
        <v>-1123</v>
      </c>
    </row>
    <row r="18464" spans="1:4">
      <c r="D18464" t="s">
        <v>35</v>
      </c>
    </row>
    <row r="18465" spans="1:4">
      <c r="A18465" t="s">
        <v>1944</v>
      </c>
    </row>
    <row r="18466" spans="1:4">
      <c r="B18466" t="s">
        <v>21</v>
      </c>
    </row>
    <row r="18467" spans="1:4">
      <c r="C18467">
        <v>-1172</v>
      </c>
    </row>
    <row r="18468" spans="1:4">
      <c r="D18468" t="s">
        <v>11</v>
      </c>
    </row>
    <row r="18469" spans="1:4">
      <c r="A18469" t="s">
        <v>1749</v>
      </c>
    </row>
    <row r="18470" spans="1:4">
      <c r="B18470" t="s">
        <v>21</v>
      </c>
    </row>
    <row r="18471" spans="1:4">
      <c r="C18471">
        <v>-433</v>
      </c>
    </row>
    <row r="18472" spans="1:4">
      <c r="D18472" t="s">
        <v>11</v>
      </c>
    </row>
    <row r="18473" spans="1:4">
      <c r="A18473" t="s">
        <v>3544</v>
      </c>
    </row>
    <row r="18474" spans="1:4">
      <c r="B18474" t="s">
        <v>14</v>
      </c>
    </row>
    <row r="18475" spans="1:4">
      <c r="C18475">
        <v>-682</v>
      </c>
    </row>
    <row r="18476" spans="1:4">
      <c r="D18476" t="s">
        <v>35</v>
      </c>
    </row>
    <row r="18477" spans="1:4">
      <c r="A18477" t="s">
        <v>1434</v>
      </c>
    </row>
    <row r="18478" spans="1:4">
      <c r="B18478" t="s">
        <v>28</v>
      </c>
    </row>
    <row r="18479" spans="1:4">
      <c r="C18479">
        <v>-375</v>
      </c>
    </row>
    <row r="18480" spans="1:4">
      <c r="D18480" t="s">
        <v>30</v>
      </c>
    </row>
    <row r="18481" spans="1:4">
      <c r="A18481" t="s">
        <v>318</v>
      </c>
    </row>
    <row r="18482" spans="1:4">
      <c r="B18482" t="s">
        <v>25</v>
      </c>
    </row>
    <row r="18483" spans="1:4">
      <c r="C18483">
        <v>-1154</v>
      </c>
    </row>
    <row r="18484" spans="1:4">
      <c r="D18484" t="s">
        <v>11</v>
      </c>
    </row>
    <row r="18485" spans="1:4">
      <c r="A18485" t="s">
        <v>3368</v>
      </c>
    </row>
    <row r="18486" spans="1:4">
      <c r="B18486" t="s">
        <v>25</v>
      </c>
    </row>
    <row r="18487" spans="1:4">
      <c r="C18487">
        <v>-481</v>
      </c>
    </row>
    <row r="18488" spans="1:4">
      <c r="D18488" t="s">
        <v>30</v>
      </c>
    </row>
    <row r="18489" spans="1:4">
      <c r="A18489" t="s">
        <v>2735</v>
      </c>
    </row>
    <row r="18490" spans="1:4">
      <c r="B18490" t="s">
        <v>21</v>
      </c>
    </row>
    <row r="18491" spans="1:4">
      <c r="C18491">
        <v>-301</v>
      </c>
    </row>
    <row r="18492" spans="1:4">
      <c r="D18492" t="s">
        <v>22</v>
      </c>
    </row>
    <row r="18493" spans="1:4">
      <c r="A18493" t="s">
        <v>2455</v>
      </c>
    </row>
    <row r="18494" spans="1:4">
      <c r="B18494" t="s">
        <v>25</v>
      </c>
    </row>
    <row r="18495" spans="1:4">
      <c r="C18495">
        <v>-465</v>
      </c>
    </row>
    <row r="18496" spans="1:4">
      <c r="D18496" t="s">
        <v>22</v>
      </c>
    </row>
    <row r="18497" spans="1:4">
      <c r="A18497" t="s">
        <v>455</v>
      </c>
    </row>
    <row r="18498" spans="1:4">
      <c r="B18498" t="s">
        <v>55</v>
      </c>
    </row>
    <row r="18499" spans="1:4">
      <c r="C18499">
        <v>-324</v>
      </c>
    </row>
    <row r="18500" spans="1:4">
      <c r="D18500" t="s">
        <v>35</v>
      </c>
    </row>
    <row r="18501" spans="1:4">
      <c r="A18501" t="s">
        <v>3055</v>
      </c>
    </row>
    <row r="18502" spans="1:4">
      <c r="B18502" t="s">
        <v>25</v>
      </c>
    </row>
    <row r="18503" spans="1:4">
      <c r="C18503">
        <v>-586</v>
      </c>
    </row>
    <row r="18504" spans="1:4">
      <c r="D18504" t="s">
        <v>22</v>
      </c>
    </row>
    <row r="18505" spans="1:4">
      <c r="A18505" t="s">
        <v>2684</v>
      </c>
    </row>
    <row r="18506" spans="1:4">
      <c r="B18506" t="s">
        <v>55</v>
      </c>
    </row>
    <row r="18507" spans="1:4">
      <c r="C18507">
        <v>-655</v>
      </c>
    </row>
    <row r="18508" spans="1:4">
      <c r="D18508" t="s">
        <v>22</v>
      </c>
    </row>
    <row r="18509" spans="1:4">
      <c r="A18509" t="s">
        <v>44</v>
      </c>
    </row>
    <row r="18510" spans="1:4">
      <c r="B18510" t="s">
        <v>28</v>
      </c>
    </row>
    <row r="18511" spans="1:4">
      <c r="C18511">
        <v>-378</v>
      </c>
    </row>
    <row r="18512" spans="1:4">
      <c r="D18512" t="s">
        <v>35</v>
      </c>
    </row>
    <row r="18513" spans="1:4">
      <c r="A18513" t="s">
        <v>3308</v>
      </c>
    </row>
    <row r="18514" spans="1:4">
      <c r="B18514" t="s">
        <v>14</v>
      </c>
    </row>
    <row r="18515" spans="1:4">
      <c r="C18515">
        <v>48</v>
      </c>
    </row>
    <row r="18516" spans="1:4">
      <c r="D18516" t="s">
        <v>11</v>
      </c>
    </row>
    <row r="18517" spans="1:4">
      <c r="A18517" t="s">
        <v>3833</v>
      </c>
    </row>
    <row r="18518" spans="1:4">
      <c r="B18518" t="s">
        <v>28</v>
      </c>
    </row>
    <row r="18519" spans="1:4">
      <c r="C18519">
        <v>-218</v>
      </c>
    </row>
    <row r="18520" spans="1:4">
      <c r="D18520" t="s">
        <v>22</v>
      </c>
    </row>
    <row r="18521" spans="1:4">
      <c r="A18521" t="s">
        <v>1405</v>
      </c>
    </row>
    <row r="18522" spans="1:4">
      <c r="B18522" t="s">
        <v>55</v>
      </c>
    </row>
    <row r="18523" spans="1:4">
      <c r="C18523">
        <v>-765</v>
      </c>
    </row>
    <row r="18524" spans="1:4">
      <c r="D18524" t="s">
        <v>35</v>
      </c>
    </row>
    <row r="18525" spans="1:4">
      <c r="A18525" t="s">
        <v>3284</v>
      </c>
    </row>
    <row r="18526" spans="1:4">
      <c r="B18526" t="s">
        <v>55</v>
      </c>
    </row>
    <row r="18527" spans="1:4">
      <c r="C18527">
        <v>-559</v>
      </c>
    </row>
    <row r="18528" spans="1:4">
      <c r="D18528" t="s">
        <v>11</v>
      </c>
    </row>
    <row r="18529" spans="1:4">
      <c r="B18529" t="s">
        <v>28</v>
      </c>
    </row>
    <row r="18530" spans="1:4">
      <c r="C18530">
        <v>-586</v>
      </c>
    </row>
    <row r="18531" spans="1:4">
      <c r="D18531" t="s">
        <v>22</v>
      </c>
    </row>
    <row r="18532" spans="1:4">
      <c r="A18532" t="s">
        <v>1909</v>
      </c>
    </row>
    <row r="18533" spans="1:4">
      <c r="B18533" t="s">
        <v>9</v>
      </c>
    </row>
    <row r="18534" spans="1:4">
      <c r="C18534">
        <v>-500</v>
      </c>
    </row>
    <row r="18535" spans="1:4">
      <c r="D18535" t="s">
        <v>16</v>
      </c>
    </row>
    <row r="18536" spans="1:4">
      <c r="A18536" t="s">
        <v>1151</v>
      </c>
    </row>
    <row r="18537" spans="1:4">
      <c r="B18537" t="s">
        <v>14</v>
      </c>
    </row>
    <row r="18538" spans="1:4">
      <c r="C18538">
        <v>-34</v>
      </c>
    </row>
    <row r="18539" spans="1:4">
      <c r="D18539" t="s">
        <v>11</v>
      </c>
    </row>
    <row r="18540" spans="1:4">
      <c r="A18540" t="s">
        <v>2498</v>
      </c>
    </row>
    <row r="18541" spans="1:4">
      <c r="B18541" t="s">
        <v>14</v>
      </c>
    </row>
    <row r="18542" spans="1:4">
      <c r="C18542">
        <v>-997</v>
      </c>
    </row>
    <row r="18543" spans="1:4">
      <c r="D18543" t="s">
        <v>35</v>
      </c>
    </row>
    <row r="18544" spans="1:4">
      <c r="A18544" t="s">
        <v>2312</v>
      </c>
    </row>
    <row r="18545" spans="1:4">
      <c r="B18545" t="s">
        <v>55</v>
      </c>
    </row>
    <row r="18546" spans="1:4">
      <c r="C18546">
        <v>-676</v>
      </c>
    </row>
    <row r="18547" spans="1:4">
      <c r="D18547" t="s">
        <v>11</v>
      </c>
    </row>
    <row r="18548" spans="1:4">
      <c r="A18548" t="s">
        <v>2447</v>
      </c>
    </row>
    <row r="18549" spans="1:4">
      <c r="B18549" t="s">
        <v>25</v>
      </c>
    </row>
    <row r="18550" spans="1:4">
      <c r="C18550">
        <v>-1117</v>
      </c>
    </row>
    <row r="18551" spans="1:4">
      <c r="D18551" t="s">
        <v>35</v>
      </c>
    </row>
    <row r="18552" spans="1:4">
      <c r="A18552" t="s">
        <v>1866</v>
      </c>
    </row>
    <row r="18553" spans="1:4">
      <c r="B18553" t="s">
        <v>14</v>
      </c>
    </row>
    <row r="18554" spans="1:4">
      <c r="C18554">
        <v>-1139</v>
      </c>
    </row>
    <row r="18555" spans="1:4">
      <c r="D18555" t="s">
        <v>35</v>
      </c>
    </row>
    <row r="18556" spans="1:4">
      <c r="A18556" t="s">
        <v>2844</v>
      </c>
    </row>
    <row r="18557" spans="1:4">
      <c r="B18557" t="s">
        <v>55</v>
      </c>
    </row>
    <row r="18558" spans="1:4">
      <c r="C18558">
        <v>-1055</v>
      </c>
    </row>
    <row r="18559" spans="1:4">
      <c r="D18559" t="s">
        <v>35</v>
      </c>
    </row>
    <row r="18560" spans="1:4">
      <c r="A18560" t="s">
        <v>1518</v>
      </c>
    </row>
    <row r="18561" spans="1:4">
      <c r="B18561" t="s">
        <v>25</v>
      </c>
    </row>
    <row r="18562" spans="1:4">
      <c r="C18562">
        <v>-501</v>
      </c>
    </row>
    <row r="18563" spans="1:4">
      <c r="D18563" t="s">
        <v>22</v>
      </c>
    </row>
    <row r="18564" spans="1:4">
      <c r="B18564" t="s">
        <v>55</v>
      </c>
    </row>
    <row r="18565" spans="1:4">
      <c r="C18565">
        <v>-655</v>
      </c>
    </row>
    <row r="18566" spans="1:4">
      <c r="D18566" t="s">
        <v>16</v>
      </c>
    </row>
    <row r="18567" spans="1:4">
      <c r="A18567" t="s">
        <v>3412</v>
      </c>
    </row>
    <row r="18568" spans="1:4">
      <c r="B18568" t="s">
        <v>9</v>
      </c>
    </row>
    <row r="18569" spans="1:4">
      <c r="C18569">
        <v>-333</v>
      </c>
    </row>
    <row r="18570" spans="1:4">
      <c r="D18570" t="s">
        <v>22</v>
      </c>
    </row>
    <row r="18571" spans="1:4">
      <c r="A18571" t="s">
        <v>2813</v>
      </c>
    </row>
    <row r="18572" spans="1:4">
      <c r="B18572" t="s">
        <v>9</v>
      </c>
    </row>
    <row r="18573" spans="1:4">
      <c r="C18573">
        <v>-575</v>
      </c>
    </row>
    <row r="18574" spans="1:4">
      <c r="D18574" t="s">
        <v>35</v>
      </c>
    </row>
    <row r="18575" spans="1:4">
      <c r="B18575" t="s">
        <v>28</v>
      </c>
    </row>
    <row r="18576" spans="1:4">
      <c r="C18576">
        <v>-557</v>
      </c>
    </row>
    <row r="18577" spans="1:4">
      <c r="D18577" t="s">
        <v>11</v>
      </c>
    </row>
    <row r="18578" spans="1:4">
      <c r="A18578" t="s">
        <v>615</v>
      </c>
    </row>
    <row r="18579" spans="1:4">
      <c r="B18579" t="s">
        <v>28</v>
      </c>
    </row>
    <row r="18580" spans="1:4">
      <c r="C18580">
        <v>-149</v>
      </c>
    </row>
    <row r="18581" spans="1:4">
      <c r="D18581" t="s">
        <v>35</v>
      </c>
    </row>
    <row r="18582" spans="1:4">
      <c r="A18582" t="s">
        <v>3127</v>
      </c>
    </row>
    <row r="18583" spans="1:4">
      <c r="B18583" t="s">
        <v>21</v>
      </c>
    </row>
    <row r="18584" spans="1:4">
      <c r="C18584">
        <v>-616</v>
      </c>
    </row>
    <row r="18585" spans="1:4">
      <c r="D18585" t="s">
        <v>11</v>
      </c>
    </row>
    <row r="18586" spans="1:4">
      <c r="A18586" t="s">
        <v>3535</v>
      </c>
    </row>
    <row r="18587" spans="1:4">
      <c r="B18587" t="s">
        <v>21</v>
      </c>
    </row>
    <row r="18588" spans="1:4">
      <c r="C18588">
        <v>-351</v>
      </c>
    </row>
    <row r="18589" spans="1:4">
      <c r="D18589" t="s">
        <v>30</v>
      </c>
    </row>
    <row r="18590" spans="1:4">
      <c r="A18590" t="s">
        <v>29</v>
      </c>
    </row>
    <row r="18591" spans="1:4">
      <c r="B18591" t="s">
        <v>9</v>
      </c>
    </row>
    <row r="18592" spans="1:4">
      <c r="C18592">
        <v>8</v>
      </c>
    </row>
    <row r="18593" spans="1:4">
      <c r="D18593" t="s">
        <v>30</v>
      </c>
    </row>
    <row r="18594" spans="1:4">
      <c r="B18594" t="s">
        <v>28</v>
      </c>
    </row>
    <row r="18595" spans="1:4">
      <c r="C18595">
        <v>-14</v>
      </c>
    </row>
    <row r="18596" spans="1:4">
      <c r="D18596" t="s">
        <v>30</v>
      </c>
    </row>
    <row r="18597" spans="1:4">
      <c r="A18597" t="s">
        <v>749</v>
      </c>
    </row>
    <row r="18598" spans="1:4">
      <c r="B18598" t="s">
        <v>28</v>
      </c>
    </row>
    <row r="18599" spans="1:4">
      <c r="C18599">
        <v>-330</v>
      </c>
    </row>
    <row r="18600" spans="1:4">
      <c r="D18600" t="s">
        <v>11</v>
      </c>
    </row>
    <row r="18601" spans="1:4">
      <c r="A18601" t="s">
        <v>1433</v>
      </c>
    </row>
    <row r="18602" spans="1:4">
      <c r="B18602" t="s">
        <v>14</v>
      </c>
    </row>
    <row r="18603" spans="1:4">
      <c r="C18603">
        <v>-973</v>
      </c>
    </row>
    <row r="18604" spans="1:4">
      <c r="D18604" t="s">
        <v>16</v>
      </c>
    </row>
    <row r="18605" spans="1:4">
      <c r="A18605" t="s">
        <v>2442</v>
      </c>
    </row>
    <row r="18606" spans="1:4">
      <c r="B18606" t="s">
        <v>9</v>
      </c>
    </row>
    <row r="18607" spans="1:4">
      <c r="C18607">
        <v>-544</v>
      </c>
    </row>
    <row r="18608" spans="1:4">
      <c r="D18608" t="s">
        <v>22</v>
      </c>
    </row>
    <row r="18609" spans="1:4">
      <c r="B18609" t="s">
        <v>55</v>
      </c>
    </row>
    <row r="18610" spans="1:4">
      <c r="C18610">
        <v>-774</v>
      </c>
    </row>
    <row r="18611" spans="1:4">
      <c r="D18611" t="s">
        <v>11</v>
      </c>
    </row>
    <row r="18612" spans="1:4">
      <c r="A18612" t="s">
        <v>1598</v>
      </c>
    </row>
    <row r="18613" spans="1:4">
      <c r="B18613" t="s">
        <v>55</v>
      </c>
    </row>
    <row r="18614" spans="1:4">
      <c r="C18614">
        <v>-94</v>
      </c>
    </row>
    <row r="18615" spans="1:4">
      <c r="D18615" t="s">
        <v>16</v>
      </c>
    </row>
    <row r="18616" spans="1:4">
      <c r="A18616" t="s">
        <v>3238</v>
      </c>
    </row>
    <row r="18617" spans="1:4">
      <c r="B18617" t="s">
        <v>21</v>
      </c>
    </row>
    <row r="18618" spans="1:4">
      <c r="C18618">
        <v>-797</v>
      </c>
    </row>
    <row r="18619" spans="1:4">
      <c r="D18619" t="s">
        <v>22</v>
      </c>
    </row>
    <row r="18620" spans="1:4">
      <c r="A18620" t="s">
        <v>270</v>
      </c>
    </row>
    <row r="18621" spans="1:4">
      <c r="B18621" t="s">
        <v>55</v>
      </c>
    </row>
    <row r="18622" spans="1:4">
      <c r="C18622">
        <v>-958</v>
      </c>
    </row>
    <row r="18623" spans="1:4">
      <c r="D18623" t="s">
        <v>35</v>
      </c>
    </row>
    <row r="18624" spans="1:4">
      <c r="A18624" t="s">
        <v>677</v>
      </c>
    </row>
    <row r="18625" spans="1:4">
      <c r="B18625" t="s">
        <v>25</v>
      </c>
    </row>
    <row r="18626" spans="1:4">
      <c r="C18626">
        <v>-439</v>
      </c>
    </row>
    <row r="18627" spans="1:4">
      <c r="D18627" t="s">
        <v>16</v>
      </c>
    </row>
    <row r="18628" spans="1:4">
      <c r="A18628" t="s">
        <v>2443</v>
      </c>
    </row>
    <row r="18629" spans="1:4">
      <c r="B18629" t="s">
        <v>25</v>
      </c>
    </row>
    <row r="18630" spans="1:4">
      <c r="C18630">
        <v>-725</v>
      </c>
    </row>
    <row r="18631" spans="1:4">
      <c r="D18631" t="s">
        <v>11</v>
      </c>
    </row>
    <row r="18632" spans="1:4">
      <c r="A18632" t="s">
        <v>1820</v>
      </c>
    </row>
    <row r="18633" spans="1:4">
      <c r="B18633" t="s">
        <v>55</v>
      </c>
    </row>
    <row r="18634" spans="1:4">
      <c r="C18634">
        <v>-713</v>
      </c>
    </row>
    <row r="18635" spans="1:4">
      <c r="D18635" t="s">
        <v>22</v>
      </c>
    </row>
    <row r="18636" spans="1:4">
      <c r="A18636" t="s">
        <v>2475</v>
      </c>
    </row>
    <row r="18637" spans="1:4">
      <c r="B18637" t="s">
        <v>21</v>
      </c>
    </row>
    <row r="18638" spans="1:4">
      <c r="C18638">
        <v>-419</v>
      </c>
    </row>
    <row r="18639" spans="1:4">
      <c r="D18639" t="s">
        <v>35</v>
      </c>
    </row>
    <row r="18640" spans="1:4">
      <c r="A18640" t="s">
        <v>2430</v>
      </c>
    </row>
    <row r="18641" spans="1:4">
      <c r="B18641" t="s">
        <v>25</v>
      </c>
    </row>
    <row r="18642" spans="1:4">
      <c r="C18642">
        <v>-1162</v>
      </c>
    </row>
    <row r="18643" spans="1:4">
      <c r="D18643" t="s">
        <v>11</v>
      </c>
    </row>
    <row r="18644" spans="1:4">
      <c r="B18644" t="s">
        <v>21</v>
      </c>
    </row>
    <row r="18645" spans="1:4">
      <c r="C18645">
        <v>-1168</v>
      </c>
    </row>
    <row r="18646" spans="1:4">
      <c r="D18646" t="s">
        <v>35</v>
      </c>
    </row>
    <row r="18647" spans="1:4">
      <c r="A18647" t="s">
        <v>621</v>
      </c>
    </row>
    <row r="18648" spans="1:4">
      <c r="B18648" t="s">
        <v>28</v>
      </c>
    </row>
    <row r="18649" spans="1:4">
      <c r="C18649">
        <v>-468</v>
      </c>
    </row>
    <row r="18650" spans="1:4">
      <c r="D18650" t="s">
        <v>30</v>
      </c>
    </row>
    <row r="18651" spans="1:4">
      <c r="A18651" t="s">
        <v>2818</v>
      </c>
    </row>
    <row r="18652" spans="1:4">
      <c r="B18652" t="s">
        <v>9</v>
      </c>
    </row>
    <row r="18653" spans="1:4">
      <c r="C18653">
        <v>-931</v>
      </c>
    </row>
    <row r="18654" spans="1:4">
      <c r="D18654" t="s">
        <v>11</v>
      </c>
    </row>
    <row r="18655" spans="1:4">
      <c r="A18655" t="s">
        <v>368</v>
      </c>
    </row>
    <row r="18656" spans="1:4">
      <c r="B18656" t="s">
        <v>14</v>
      </c>
    </row>
    <row r="18657" spans="1:4">
      <c r="C18657">
        <v>-122</v>
      </c>
    </row>
    <row r="18658" spans="1:4">
      <c r="D18658" t="s">
        <v>22</v>
      </c>
    </row>
    <row r="18659" spans="1:4">
      <c r="A18659" t="s">
        <v>1514</v>
      </c>
    </row>
    <row r="18660" spans="1:4">
      <c r="B18660" t="s">
        <v>14</v>
      </c>
    </row>
    <row r="18661" spans="1:4">
      <c r="C18661">
        <v>-696</v>
      </c>
    </row>
    <row r="18662" spans="1:4">
      <c r="D18662" t="s">
        <v>11</v>
      </c>
    </row>
    <row r="18663" spans="1:4">
      <c r="A18663" t="s">
        <v>1251</v>
      </c>
    </row>
    <row r="18664" spans="1:4">
      <c r="B18664" t="s">
        <v>14</v>
      </c>
    </row>
    <row r="18665" spans="1:4">
      <c r="C18665">
        <v>-1089</v>
      </c>
    </row>
    <row r="18666" spans="1:4">
      <c r="D18666" t="s">
        <v>30</v>
      </c>
    </row>
    <row r="18667" spans="1:4">
      <c r="B18667" t="s">
        <v>55</v>
      </c>
    </row>
    <row r="18668" spans="1:4">
      <c r="C18668">
        <v>-1164</v>
      </c>
    </row>
    <row r="18669" spans="1:4">
      <c r="D18669" t="s">
        <v>11</v>
      </c>
    </row>
    <row r="18670" spans="1:4">
      <c r="A18670" t="s">
        <v>2373</v>
      </c>
    </row>
    <row r="18671" spans="1:4">
      <c r="B18671" t="s">
        <v>9</v>
      </c>
    </row>
    <row r="18672" spans="1:4">
      <c r="C18672">
        <v>-860</v>
      </c>
    </row>
    <row r="18673" spans="1:4">
      <c r="D18673" t="s">
        <v>30</v>
      </c>
    </row>
    <row r="18674" spans="1:4">
      <c r="C18674">
        <v>-24</v>
      </c>
    </row>
    <row r="18675" spans="1:4">
      <c r="D18675" t="s">
        <v>11</v>
      </c>
    </row>
    <row r="18676" spans="1:4">
      <c r="B18676" t="s">
        <v>21</v>
      </c>
    </row>
    <row r="18677" spans="1:4">
      <c r="C18677">
        <v>-1015</v>
      </c>
    </row>
    <row r="18678" spans="1:4">
      <c r="D18678" t="s">
        <v>30</v>
      </c>
    </row>
    <row r="18679" spans="1:4">
      <c r="A18679" t="s">
        <v>911</v>
      </c>
    </row>
    <row r="18680" spans="1:4">
      <c r="B18680" t="s">
        <v>55</v>
      </c>
    </row>
    <row r="18681" spans="1:4">
      <c r="C18681">
        <v>33</v>
      </c>
    </row>
    <row r="18682" spans="1:4">
      <c r="D18682" t="s">
        <v>11</v>
      </c>
    </row>
    <row r="18683" spans="1:4">
      <c r="A18683" t="s">
        <v>348</v>
      </c>
    </row>
    <row r="18684" spans="1:4">
      <c r="B18684" t="s">
        <v>14</v>
      </c>
    </row>
    <row r="18685" spans="1:4">
      <c r="C18685">
        <v>-731</v>
      </c>
    </row>
    <row r="18686" spans="1:4">
      <c r="D18686" t="s">
        <v>11</v>
      </c>
    </row>
    <row r="18687" spans="1:4">
      <c r="B18687" t="s">
        <v>28</v>
      </c>
    </row>
    <row r="18688" spans="1:4">
      <c r="C18688">
        <v>-837</v>
      </c>
    </row>
    <row r="18689" spans="1:4">
      <c r="D18689" t="s">
        <v>11</v>
      </c>
    </row>
    <row r="18690" spans="1:4">
      <c r="C18690">
        <v>-361</v>
      </c>
    </row>
    <row r="18691" spans="1:4">
      <c r="D18691" t="s">
        <v>30</v>
      </c>
    </row>
    <row r="18692" spans="1:4">
      <c r="A18692" t="s">
        <v>1406</v>
      </c>
    </row>
    <row r="18693" spans="1:4">
      <c r="B18693" t="s">
        <v>28</v>
      </c>
    </row>
    <row r="18694" spans="1:4">
      <c r="C18694">
        <v>-288</v>
      </c>
    </row>
    <row r="18695" spans="1:4">
      <c r="D18695" t="s">
        <v>16</v>
      </c>
    </row>
    <row r="18696" spans="1:4">
      <c r="A18696" t="s">
        <v>2968</v>
      </c>
    </row>
    <row r="18697" spans="1:4">
      <c r="B18697" t="s">
        <v>21</v>
      </c>
    </row>
    <row r="18698" spans="1:4">
      <c r="C18698">
        <v>-1102</v>
      </c>
    </row>
    <row r="18699" spans="1:4">
      <c r="D18699" t="s">
        <v>35</v>
      </c>
    </row>
    <row r="18700" spans="1:4">
      <c r="A18700" t="s">
        <v>464</v>
      </c>
    </row>
    <row r="18701" spans="1:4">
      <c r="B18701" t="s">
        <v>25</v>
      </c>
    </row>
    <row r="18702" spans="1:4">
      <c r="C18702">
        <v>-631</v>
      </c>
    </row>
    <row r="18703" spans="1:4">
      <c r="D18703" t="s">
        <v>16</v>
      </c>
    </row>
    <row r="18704" spans="1:4">
      <c r="A18704" t="s">
        <v>2032</v>
      </c>
    </row>
    <row r="18705" spans="1:4">
      <c r="B18705" t="s">
        <v>14</v>
      </c>
    </row>
    <row r="18706" spans="1:4">
      <c r="C18706">
        <v>-993</v>
      </c>
    </row>
    <row r="18707" spans="1:4">
      <c r="D18707" t="s">
        <v>11</v>
      </c>
    </row>
    <row r="18708" spans="1:4">
      <c r="A18708" t="s">
        <v>1536</v>
      </c>
    </row>
    <row r="18709" spans="1:4">
      <c r="B18709" t="s">
        <v>25</v>
      </c>
    </row>
    <row r="18710" spans="1:4">
      <c r="C18710">
        <v>-319</v>
      </c>
    </row>
    <row r="18711" spans="1:4">
      <c r="D18711" t="s">
        <v>30</v>
      </c>
    </row>
    <row r="18712" spans="1:4">
      <c r="A18712" t="s">
        <v>2266</v>
      </c>
    </row>
    <row r="18713" spans="1:4">
      <c r="B18713" t="s">
        <v>21</v>
      </c>
    </row>
    <row r="18714" spans="1:4">
      <c r="C18714">
        <v>-715</v>
      </c>
    </row>
    <row r="18715" spans="1:4">
      <c r="D18715" t="s">
        <v>30</v>
      </c>
    </row>
    <row r="18716" spans="1:4">
      <c r="B18716" t="s">
        <v>55</v>
      </c>
    </row>
    <row r="18717" spans="1:4">
      <c r="C18717">
        <v>-537</v>
      </c>
    </row>
    <row r="18718" spans="1:4">
      <c r="D18718" t="s">
        <v>22</v>
      </c>
    </row>
    <row r="18719" spans="1:4">
      <c r="A18719" t="s">
        <v>1918</v>
      </c>
    </row>
    <row r="18720" spans="1:4">
      <c r="B18720" t="s">
        <v>25</v>
      </c>
    </row>
    <row r="18721" spans="1:4">
      <c r="C18721">
        <v>-1138</v>
      </c>
    </row>
    <row r="18722" spans="1:4">
      <c r="D18722" t="s">
        <v>22</v>
      </c>
    </row>
    <row r="18723" spans="1:4">
      <c r="C18723">
        <v>-859</v>
      </c>
    </row>
    <row r="18724" spans="1:4">
      <c r="D18724" t="s">
        <v>22</v>
      </c>
    </row>
    <row r="18725" spans="1:4">
      <c r="B18725" t="s">
        <v>28</v>
      </c>
    </row>
    <row r="18726" spans="1:4">
      <c r="C18726">
        <v>-598</v>
      </c>
    </row>
    <row r="18727" spans="1:4">
      <c r="D18727" t="s">
        <v>22</v>
      </c>
    </row>
    <row r="18728" spans="1:4">
      <c r="A18728" t="s">
        <v>1949</v>
      </c>
    </row>
    <row r="18729" spans="1:4">
      <c r="B18729" t="s">
        <v>25</v>
      </c>
    </row>
    <row r="18730" spans="1:4">
      <c r="C18730">
        <v>-106</v>
      </c>
    </row>
    <row r="18731" spans="1:4">
      <c r="D18731" t="s">
        <v>30</v>
      </c>
    </row>
    <row r="18732" spans="1:4">
      <c r="B18732" t="s">
        <v>9</v>
      </c>
    </row>
    <row r="18733" spans="1:4">
      <c r="C18733">
        <v>-566</v>
      </c>
    </row>
    <row r="18734" spans="1:4">
      <c r="D18734" t="s">
        <v>35</v>
      </c>
    </row>
    <row r="18735" spans="1:4">
      <c r="A18735" t="s">
        <v>67</v>
      </c>
    </row>
    <row r="18736" spans="1:4">
      <c r="B18736" t="s">
        <v>25</v>
      </c>
    </row>
    <row r="18737" spans="1:4">
      <c r="C18737">
        <v>-202</v>
      </c>
    </row>
    <row r="18738" spans="1:4">
      <c r="D18738" t="s">
        <v>30</v>
      </c>
    </row>
    <row r="18739" spans="1:4">
      <c r="A18739" t="s">
        <v>3241</v>
      </c>
    </row>
    <row r="18740" spans="1:4">
      <c r="B18740" t="s">
        <v>28</v>
      </c>
    </row>
    <row r="18741" spans="1:4">
      <c r="C18741">
        <v>-233</v>
      </c>
    </row>
    <row r="18742" spans="1:4">
      <c r="D18742" t="s">
        <v>11</v>
      </c>
    </row>
    <row r="18743" spans="1:4">
      <c r="A18743" t="s">
        <v>809</v>
      </c>
    </row>
    <row r="18744" spans="1:4">
      <c r="B18744" t="s">
        <v>14</v>
      </c>
    </row>
    <row r="18745" spans="1:4">
      <c r="C18745">
        <v>-360</v>
      </c>
    </row>
    <row r="18746" spans="1:4">
      <c r="D18746" t="s">
        <v>16</v>
      </c>
    </row>
    <row r="18747" spans="1:4">
      <c r="B18747" t="s">
        <v>55</v>
      </c>
    </row>
    <row r="18748" spans="1:4">
      <c r="C18748">
        <v>-342</v>
      </c>
    </row>
    <row r="18749" spans="1:4">
      <c r="D18749" t="s">
        <v>35</v>
      </c>
    </row>
    <row r="18750" spans="1:4">
      <c r="B18750" t="s">
        <v>28</v>
      </c>
    </row>
    <row r="18751" spans="1:4">
      <c r="C18751">
        <v>-974</v>
      </c>
    </row>
    <row r="18752" spans="1:4">
      <c r="D18752" t="s">
        <v>16</v>
      </c>
    </row>
    <row r="18753" spans="1:4">
      <c r="A18753" t="s">
        <v>1840</v>
      </c>
    </row>
    <row r="18754" spans="1:4">
      <c r="B18754" t="s">
        <v>9</v>
      </c>
    </row>
    <row r="18755" spans="1:4">
      <c r="C18755">
        <v>-1023</v>
      </c>
    </row>
    <row r="18756" spans="1:4">
      <c r="D18756" t="s">
        <v>16</v>
      </c>
    </row>
    <row r="18757" spans="1:4">
      <c r="A18757" t="s">
        <v>1519</v>
      </c>
    </row>
    <row r="18758" spans="1:4">
      <c r="B18758" t="s">
        <v>21</v>
      </c>
    </row>
    <row r="18759" spans="1:4">
      <c r="C18759">
        <v>-326</v>
      </c>
    </row>
    <row r="18760" spans="1:4">
      <c r="D18760" t="s">
        <v>30</v>
      </c>
    </row>
    <row r="18761" spans="1:4">
      <c r="A18761" t="s">
        <v>3548</v>
      </c>
    </row>
    <row r="18762" spans="1:4">
      <c r="B18762" t="s">
        <v>25</v>
      </c>
    </row>
    <row r="18763" spans="1:4">
      <c r="C18763">
        <v>-22</v>
      </c>
    </row>
    <row r="18764" spans="1:4">
      <c r="D18764" t="s">
        <v>35</v>
      </c>
    </row>
    <row r="18765" spans="1:4">
      <c r="A18765" t="s">
        <v>451</v>
      </c>
    </row>
    <row r="18766" spans="1:4">
      <c r="B18766" t="s">
        <v>14</v>
      </c>
    </row>
    <row r="18767" spans="1:4">
      <c r="C18767">
        <v>-123</v>
      </c>
    </row>
    <row r="18768" spans="1:4">
      <c r="D18768" t="s">
        <v>16</v>
      </c>
    </row>
    <row r="18769" spans="1:4">
      <c r="B18769" t="s">
        <v>28</v>
      </c>
    </row>
    <row r="18770" spans="1:4">
      <c r="C18770">
        <v>-433</v>
      </c>
    </row>
    <row r="18771" spans="1:4">
      <c r="D18771" t="s">
        <v>22</v>
      </c>
    </row>
    <row r="18772" spans="1:4">
      <c r="A18772" t="s">
        <v>3987</v>
      </c>
    </row>
  </sheetData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45"/>
  <sheetViews>
    <sheetView tabSelected="1" zoomScale="50" zoomScaleNormal="50" workbookViewId="0">
      <selection activeCell="A45" sqref="A45"/>
    </sheetView>
  </sheetViews>
  <sheetFormatPr defaultColWidth="8.88888888888889" defaultRowHeight="14.4" outlineLevelCol="6"/>
  <cols>
    <col min="1" max="4" width="24.7777777777778"/>
    <col min="5" max="5" width="26.5555555555556"/>
    <col min="6" max="6" width="30"/>
    <col min="7" max="7" width="26.5555555555556"/>
    <col min="8" max="8" width="30"/>
  </cols>
  <sheetData>
    <row r="3" spans="1:5">
      <c r="A3" t="s">
        <v>3983</v>
      </c>
      <c r="B3" t="s">
        <v>3975</v>
      </c>
    </row>
    <row r="4" spans="1:5">
      <c r="A4" t="s">
        <v>2</v>
      </c>
      <c r="B4" t="s">
        <v>3984</v>
      </c>
      <c r="C4" t="s">
        <v>3985</v>
      </c>
      <c r="D4" t="s">
        <v>3986</v>
      </c>
      <c r="E4" t="s">
        <v>3987</v>
      </c>
    </row>
    <row r="5" spans="1:5">
      <c r="A5" t="s">
        <v>14</v>
      </c>
      <c r="B5">
        <v>9925546</v>
      </c>
      <c r="C5">
        <v>200209</v>
      </c>
      <c r="D5">
        <v>174965</v>
      </c>
      <c r="E5">
        <v>10300720</v>
      </c>
    </row>
    <row r="6" spans="1:5">
      <c r="A6" t="s">
        <v>25</v>
      </c>
      <c r="B6">
        <v>9708406</v>
      </c>
      <c r="C6">
        <v>88577</v>
      </c>
      <c r="D6">
        <v>171672</v>
      </c>
      <c r="E6">
        <v>9968655</v>
      </c>
    </row>
    <row r="7" spans="1:5">
      <c r="A7" t="s">
        <v>9</v>
      </c>
      <c r="B7">
        <v>9889292</v>
      </c>
      <c r="C7">
        <v>208973</v>
      </c>
      <c r="D7">
        <v>137968</v>
      </c>
      <c r="E7">
        <v>10236233</v>
      </c>
    </row>
    <row r="8" spans="1:5">
      <c r="A8" t="s">
        <v>21</v>
      </c>
      <c r="B8">
        <v>10274451</v>
      </c>
      <c r="C8">
        <v>125313</v>
      </c>
      <c r="D8">
        <v>144148</v>
      </c>
      <c r="E8">
        <v>10543912</v>
      </c>
    </row>
    <row r="9" spans="1:5">
      <c r="A9" t="s">
        <v>55</v>
      </c>
      <c r="B9">
        <v>10409910</v>
      </c>
      <c r="C9">
        <v>203450</v>
      </c>
      <c r="D9">
        <v>200422</v>
      </c>
      <c r="E9">
        <v>10813782</v>
      </c>
    </row>
    <row r="10" spans="1:5">
      <c r="A10" t="s">
        <v>28</v>
      </c>
      <c r="B10">
        <v>10225309</v>
      </c>
      <c r="C10">
        <v>104666</v>
      </c>
      <c r="D10">
        <v>309223</v>
      </c>
      <c r="E10">
        <v>10639198</v>
      </c>
    </row>
    <row r="11" spans="1:5">
      <c r="A11" t="s">
        <v>3987</v>
      </c>
      <c r="B11">
        <v>60432914</v>
      </c>
      <c r="C11">
        <v>931188</v>
      </c>
      <c r="D11">
        <v>1138398</v>
      </c>
      <c r="E11">
        <v>62502500</v>
      </c>
    </row>
    <row r="16" spans="1:5">
      <c r="A16" t="s">
        <v>3983</v>
      </c>
      <c r="B16" t="s">
        <v>4</v>
      </c>
    </row>
    <row r="17" spans="1:7">
      <c r="A17" t="s">
        <v>7</v>
      </c>
      <c r="B17" t="s">
        <v>22</v>
      </c>
      <c r="C17" t="s">
        <v>16</v>
      </c>
      <c r="D17" t="s">
        <v>35</v>
      </c>
      <c r="E17" t="s">
        <v>30</v>
      </c>
      <c r="F17" t="s">
        <v>11</v>
      </c>
      <c r="G17" t="s">
        <v>3987</v>
      </c>
    </row>
    <row r="18" spans="1:7">
      <c r="A18" t="s">
        <v>19</v>
      </c>
      <c r="B18">
        <v>1901904</v>
      </c>
      <c r="C18">
        <v>1881589</v>
      </c>
      <c r="D18">
        <v>1687949</v>
      </c>
      <c r="E18">
        <v>2096041</v>
      </c>
      <c r="F18">
        <v>1708199</v>
      </c>
      <c r="G18">
        <v>9275682</v>
      </c>
    </row>
    <row r="19" spans="1:7">
      <c r="A19" t="s">
        <v>12</v>
      </c>
      <c r="B19">
        <v>10997698</v>
      </c>
      <c r="C19">
        <v>10852622</v>
      </c>
      <c r="D19">
        <v>10890620</v>
      </c>
      <c r="E19">
        <v>10485350</v>
      </c>
      <c r="F19">
        <v>10000528</v>
      </c>
      <c r="G19">
        <v>53226818</v>
      </c>
    </row>
    <row r="20" spans="1:7">
      <c r="A20" t="s">
        <v>3987</v>
      </c>
      <c r="B20">
        <v>12899602</v>
      </c>
      <c r="C20">
        <v>12734211</v>
      </c>
      <c r="D20">
        <v>12578569</v>
      </c>
      <c r="E20">
        <v>12581391</v>
      </c>
      <c r="F20">
        <v>11708727</v>
      </c>
      <c r="G20">
        <v>62502500</v>
      </c>
    </row>
    <row r="39" spans="1:2">
      <c r="A39" t="s">
        <v>3</v>
      </c>
      <c r="B39" t="s">
        <v>3988</v>
      </c>
    </row>
    <row r="40" spans="1:2">
      <c r="A40" t="s">
        <v>15</v>
      </c>
      <c r="B40">
        <v>1013</v>
      </c>
    </row>
    <row r="41" spans="1:2">
      <c r="A41" t="s">
        <v>18</v>
      </c>
      <c r="B41">
        <v>1007</v>
      </c>
    </row>
    <row r="42" spans="1:2">
      <c r="A42" t="s">
        <v>26</v>
      </c>
      <c r="B42">
        <v>1006</v>
      </c>
    </row>
    <row r="43" spans="1:2">
      <c r="A43" t="s">
        <v>38</v>
      </c>
      <c r="B43">
        <v>1018</v>
      </c>
    </row>
    <row r="44" spans="1:2">
      <c r="A44" t="s">
        <v>10</v>
      </c>
      <c r="B44">
        <v>956</v>
      </c>
    </row>
    <row r="45" spans="1:2">
      <c r="A45" t="s">
        <v>3987</v>
      </c>
      <c r="B45">
        <v>5000</v>
      </c>
    </row>
  </sheetData>
  <pageMargins left="0.75" right="0.75" top="1" bottom="1" header="0.5" footer="0.5"/>
  <headerFooter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showGridLines="0" zoomScale="65" zoomScaleNormal="65" workbookViewId="0">
      <selection activeCell="W1" sqref="W1"/>
    </sheetView>
  </sheetViews>
  <sheetFormatPr defaultColWidth="8.88888888888889" defaultRowHeight="14.4"/>
  <sheetData>
    <row r="1" ht="114" customHeight="1"/>
    <row r="2" ht="17" customHeight="1"/>
    <row r="5" ht="10" customHeight="1"/>
    <row r="6" ht="13" customHeight="1"/>
    <row r="15" ht="1" customHeight="1"/>
  </sheetData>
  <pageMargins left="0.75" right="0.75" top="1" bottom="1" header="0.5" footer="0.5"/>
  <headerFooter/>
  <drawing r:id="rId1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D6" sqref="D6"/>
    </sheetView>
  </sheetViews>
  <sheetFormatPr defaultColWidth="8.88888888888889" defaultRowHeight="14.4" outlineLevelRow="3" outlineLevelCol="4"/>
  <cols>
    <col min="1" max="1" width="21" customWidth="1"/>
    <col min="2" max="2" width="18.1111111111111" customWidth="1"/>
    <col min="4" max="4" width="16.1111111111111" customWidth="1"/>
    <col min="5" max="5" width="18.8888888888889" customWidth="1"/>
  </cols>
  <sheetData>
    <row r="1" spans="1:5">
      <c r="A1" t="s">
        <v>3990</v>
      </c>
      <c r="B1" t="s">
        <v>8</v>
      </c>
      <c r="C1" t="str">
        <f ca="1">VLOOKUP(B1,'feauture engeneering'!B2:L5001,2,0)</f>
        <v>HR</v>
      </c>
      <c r="D1" t="s">
        <v>3991</v>
      </c>
      <c r="E1" t="str">
        <f>_xlfn.XLOOKUP(B1,'feauture engeneering'!B$2:B$5001,'feauture engeneering'!E$2:E$5001,"not found",0)</f>
        <v>System Access</v>
      </c>
    </row>
    <row r="2" spans="1:5">
      <c r="A2" t="s">
        <v>3971</v>
      </c>
      <c r="B2" t="s">
        <v>25</v>
      </c>
      <c r="C2" t="str">
        <f ca="1">IFERROR(VLOOKUP(B2,'feauture engeneering'!C1:L5001,3,0),"error")</f>
        <v>ID Card</v>
      </c>
      <c r="E2" t="str">
        <f>_xlfn.XLOOKUP(B2,'feauture engeneering'!C$2:C$5001,'feauture engeneering'!E$2:E$5001,"not found",0)</f>
        <v>ID Card</v>
      </c>
    </row>
    <row r="3" spans="1:5">
      <c r="A3" t="s">
        <v>3992</v>
      </c>
      <c r="B3" s="3" t="s">
        <v>30</v>
      </c>
      <c r="C3">
        <f ca="1">VLOOKUP(B3,'feauture engeneering'!E1:L5001,5,0)</f>
        <v>7</v>
      </c>
      <c r="E3" t="str">
        <f>_xlfn.XLOOKUP(B3,'feauture engeneering'!E3:E5002,'feauture engeneering'!D3:D5002,"not found",0)</f>
        <v>Administrator</v>
      </c>
    </row>
    <row r="4" spans="1:5">
      <c r="A4" t="s">
        <v>3993</v>
      </c>
      <c r="B4" s="4">
        <v>45871</v>
      </c>
      <c r="C4">
        <f ca="1">IFERROR(VLOOKUP(B4,'feauture engeneering'!G1:L5001,3,0),"not found")</f>
        <v>-422</v>
      </c>
      <c r="E4" t="str">
        <f>_xlfn.XLOOKUP(B4,'feauture engeneering'!G4:G5003,'feauture engeneering'!D4:D5003,"not found",0)</f>
        <v>Manager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4"/>
  <sheetViews>
    <sheetView workbookViewId="0">
      <selection activeCell="E6" sqref="E6"/>
    </sheetView>
  </sheetViews>
  <sheetFormatPr defaultColWidth="8.88888888888889" defaultRowHeight="14.4" outlineLevelCol="2"/>
  <cols>
    <col min="2" max="2" width="30.2222222222222" customWidth="1"/>
    <col min="3" max="3" width="18.3333333333333" customWidth="1"/>
  </cols>
  <sheetData>
    <row r="3" spans="2:3">
      <c r="B3" s="1" t="s">
        <v>3994</v>
      </c>
      <c r="C3" s="2">
        <v>10080</v>
      </c>
    </row>
    <row r="10" spans="2:3">
      <c r="B10" s="1" t="s">
        <v>3995</v>
      </c>
      <c r="C10" s="2"/>
    </row>
    <row r="11" spans="2:3">
      <c r="B11" s="2" t="s">
        <v>3996</v>
      </c>
      <c r="C11" s="2" t="str" cm="1">
        <f t="array" ref="C11">INDEX('feauture engeneering'!B2:B5001,MATCH(C3,'feauture engeneering'!A2:A5001,0))</f>
        <v>Neha 291</v>
      </c>
    </row>
    <row r="12" spans="2:3">
      <c r="B12" s="2" t="s">
        <v>3997</v>
      </c>
      <c r="C12" s="2" t="str" cm="1">
        <f ca="1" t="array" ref="C12">INDEX('feauture engeneering'!J2:J5001,MATCH(C3,'feauture engeneering'!A2:A5001))</f>
        <v>expired</v>
      </c>
    </row>
    <row r="13" spans="2:3">
      <c r="B13" s="2" t="s">
        <v>3998</v>
      </c>
      <c r="C13" s="2" t="str" cm="1">
        <f ca="1" t="array" ref="C13">INDEX('feauture engeneering'!L2:L5001,MATCH(C3,'feauture engeneering'!A2:A5001,))</f>
        <v>renewal</v>
      </c>
    </row>
    <row r="14" spans="2:3">
      <c r="B14" s="2" t="s">
        <v>3999</v>
      </c>
      <c r="C14" s="2" cm="1">
        <f ca="1" t="array" ref="C14">INDEX('feauture engeneering'!I1:I5001,MATCH(C3,'feauture engeneering'!A1:A5001))</f>
        <v>-512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main</vt:lpstr>
      <vt:lpstr>feauture engeneering</vt:lpstr>
      <vt:lpstr>kpi</vt:lpstr>
      <vt:lpstr>tables</vt:lpstr>
      <vt:lpstr>charts</vt:lpstr>
      <vt:lpstr>dashboard</vt:lpstr>
      <vt:lpstr>DATA VALIDATION</vt:lpstr>
      <vt:lpstr>indexmatch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91983</cp:lastModifiedBy>
  <dcterms:created xsi:type="dcterms:W3CDTF">2026-01-13T06:50:00Z</dcterms:created>
  <dcterms:modified xsi:type="dcterms:W3CDTF">2026-09-28T04:07:39Z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F9FD41D9574A46F1B11AFA4FEF613446_12</vt:lpwstr>
  </property>
</Properties>
</file>